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업무\2026\출장\도시\현지조사\조사결과표(통합)\"/>
    </mc:Choice>
  </mc:AlternateContent>
  <xr:revisionPtr revIDLastSave="0" documentId="13_ncr:1_{03B53C90-816B-4C70-AAED-C1F3AEA5742B}" xr6:coauthVersionLast="36" xr6:coauthVersionMax="36" xr10:uidLastSave="{00000000-0000-0000-0000-000000000000}"/>
  <bookViews>
    <workbookView xWindow="0" yWindow="0" windowWidth="23040" windowHeight="8856" activeTab="1" xr2:uid="{00000000-000D-0000-FFFF-FFFF00000000}"/>
  </bookViews>
  <sheets>
    <sheet name="조사현황표" sheetId="29" r:id="rId1"/>
    <sheet name="표본점목록" sheetId="17" r:id="rId2"/>
    <sheet name="조사결과표" sheetId="3" r:id="rId3"/>
    <sheet name="실적" sheetId="25" r:id="rId4"/>
    <sheet name="조사불가" sheetId="27" r:id="rId5"/>
    <sheet name="지역확인" sheetId="28" r:id="rId6"/>
    <sheet name="조사불가목록" sheetId="12" r:id="rId7"/>
    <sheet name="NFI지원팀물량" sheetId="31" r:id="rId8"/>
  </sheets>
  <externalReferences>
    <externalReference r:id="rId9"/>
  </externalReferences>
  <definedNames>
    <definedName name="_xlnm._FilterDatabase" localSheetId="7" hidden="1">NFI지원팀물량!$A$1:$O$981</definedName>
    <definedName name="_xlnm._FilterDatabase" localSheetId="2" hidden="1">조사결과표!$A$1:$R$3307</definedName>
    <definedName name="_xlnm._FilterDatabase" localSheetId="0" hidden="1">조사현황표!$B$3:$J$232</definedName>
    <definedName name="_xlnm._FilterDatabase" localSheetId="5" hidden="1">지역확인!$Y$7:$Z$80</definedName>
    <definedName name="_xlnm._FilterDatabase" localSheetId="1" hidden="1">표본점목록!$A$1:$O$4810</definedName>
    <definedName name="_xlnm.Print_Area" localSheetId="2">조사결과표!$A$1:$P$944</definedName>
    <definedName name="_xlnm.Print_Titles" localSheetId="7">NFI지원팀물량!$1:$1</definedName>
    <definedName name="_xlnm.Print_Titles" localSheetId="2">조사결과표!$1:$1</definedName>
    <definedName name="_xlnm.Print_Titles" localSheetId="0">조사현황표!$3:$3</definedName>
    <definedName name="제외사유">조사불가목록!$A$1:$A$10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4" i="3" l="1"/>
  <c r="D354" i="3"/>
  <c r="C354" i="3"/>
  <c r="E353" i="3"/>
  <c r="D353" i="3"/>
  <c r="C353" i="3"/>
  <c r="E352" i="3"/>
  <c r="D352" i="3"/>
  <c r="C352" i="3"/>
  <c r="E351" i="3"/>
  <c r="D351" i="3"/>
  <c r="C351" i="3"/>
  <c r="E350" i="3"/>
  <c r="D350" i="3"/>
  <c r="C350" i="3"/>
  <c r="E349" i="3"/>
  <c r="D349" i="3"/>
  <c r="C349" i="3"/>
  <c r="E348" i="3"/>
  <c r="D348" i="3"/>
  <c r="C348" i="3"/>
  <c r="E347" i="3"/>
  <c r="D347" i="3"/>
  <c r="C347" i="3"/>
  <c r="E346" i="3"/>
  <c r="D346" i="3"/>
  <c r="C346" i="3"/>
  <c r="E345" i="3"/>
  <c r="D345" i="3"/>
  <c r="C345" i="3"/>
  <c r="E344" i="3"/>
  <c r="D344" i="3"/>
  <c r="C344" i="3"/>
  <c r="E343" i="3"/>
  <c r="D343" i="3"/>
  <c r="C343" i="3"/>
  <c r="E342" i="3"/>
  <c r="D342" i="3"/>
  <c r="C342" i="3"/>
  <c r="E341" i="3"/>
  <c r="D341" i="3"/>
  <c r="C341" i="3"/>
  <c r="E340" i="3"/>
  <c r="D340" i="3"/>
  <c r="C340" i="3"/>
  <c r="E339" i="3"/>
  <c r="D339" i="3"/>
  <c r="C339" i="3"/>
  <c r="E338" i="3"/>
  <c r="D338" i="3"/>
  <c r="C338" i="3"/>
  <c r="E337" i="3"/>
  <c r="D337" i="3"/>
  <c r="C337" i="3"/>
  <c r="E336" i="3"/>
  <c r="D336" i="3"/>
  <c r="C336" i="3"/>
  <c r="E335" i="3"/>
  <c r="D335" i="3"/>
  <c r="C335" i="3"/>
  <c r="E334" i="3"/>
  <c r="D334" i="3"/>
  <c r="C334" i="3"/>
  <c r="E333" i="3"/>
  <c r="D333" i="3"/>
  <c r="C333" i="3"/>
  <c r="E376" i="3"/>
  <c r="D376" i="3"/>
  <c r="C376" i="3"/>
  <c r="E375" i="3"/>
  <c r="D375" i="3"/>
  <c r="C375" i="3"/>
  <c r="E374" i="3"/>
  <c r="D374" i="3"/>
  <c r="C374" i="3"/>
  <c r="E373" i="3"/>
  <c r="D373" i="3"/>
  <c r="C373" i="3"/>
  <c r="E372" i="3"/>
  <c r="D372" i="3"/>
  <c r="C372" i="3"/>
  <c r="E371" i="3"/>
  <c r="D371" i="3"/>
  <c r="C371" i="3"/>
  <c r="E370" i="3"/>
  <c r="D370" i="3"/>
  <c r="C370" i="3"/>
  <c r="E369" i="3"/>
  <c r="D369" i="3"/>
  <c r="C369" i="3"/>
  <c r="E368" i="3"/>
  <c r="D368" i="3"/>
  <c r="C368" i="3"/>
  <c r="E367" i="3"/>
  <c r="D367" i="3"/>
  <c r="C367" i="3"/>
  <c r="E366" i="3"/>
  <c r="D366" i="3"/>
  <c r="C366" i="3"/>
  <c r="E365" i="3"/>
  <c r="D365" i="3"/>
  <c r="C365" i="3"/>
  <c r="E364" i="3"/>
  <c r="D364" i="3"/>
  <c r="C364" i="3"/>
  <c r="E363" i="3"/>
  <c r="D363" i="3"/>
  <c r="C363" i="3"/>
  <c r="E362" i="3"/>
  <c r="D362" i="3"/>
  <c r="C362" i="3"/>
  <c r="E361" i="3"/>
  <c r="D361" i="3"/>
  <c r="C361" i="3"/>
  <c r="E360" i="3"/>
  <c r="D360" i="3"/>
  <c r="C360" i="3"/>
  <c r="E359" i="3"/>
  <c r="D359" i="3"/>
  <c r="C359" i="3"/>
  <c r="E358" i="3"/>
  <c r="D358" i="3"/>
  <c r="C358" i="3"/>
  <c r="E357" i="3"/>
  <c r="D357" i="3"/>
  <c r="C357" i="3"/>
  <c r="E356" i="3"/>
  <c r="D356" i="3"/>
  <c r="C356" i="3"/>
  <c r="E355" i="3"/>
  <c r="D355" i="3"/>
  <c r="C355" i="3"/>
  <c r="E398" i="3"/>
  <c r="D398" i="3"/>
  <c r="C398" i="3"/>
  <c r="E397" i="3"/>
  <c r="D397" i="3"/>
  <c r="C397" i="3"/>
  <c r="E396" i="3"/>
  <c r="D396" i="3"/>
  <c r="C396" i="3"/>
  <c r="E395" i="3"/>
  <c r="D395" i="3"/>
  <c r="C395" i="3"/>
  <c r="E394" i="3"/>
  <c r="D394" i="3"/>
  <c r="C394" i="3"/>
  <c r="E393" i="3"/>
  <c r="D393" i="3"/>
  <c r="C393" i="3"/>
  <c r="E392" i="3"/>
  <c r="D392" i="3"/>
  <c r="C392" i="3"/>
  <c r="E391" i="3"/>
  <c r="D391" i="3"/>
  <c r="C391" i="3"/>
  <c r="E390" i="3"/>
  <c r="D390" i="3"/>
  <c r="C390" i="3"/>
  <c r="E389" i="3"/>
  <c r="D389" i="3"/>
  <c r="C389" i="3"/>
  <c r="E388" i="3"/>
  <c r="D388" i="3"/>
  <c r="C388" i="3"/>
  <c r="E387" i="3"/>
  <c r="D387" i="3"/>
  <c r="C387" i="3"/>
  <c r="E386" i="3"/>
  <c r="D386" i="3"/>
  <c r="C386" i="3"/>
  <c r="E385" i="3"/>
  <c r="D385" i="3"/>
  <c r="C385" i="3"/>
  <c r="E384" i="3"/>
  <c r="D384" i="3"/>
  <c r="C384" i="3"/>
  <c r="E383" i="3"/>
  <c r="D383" i="3"/>
  <c r="C383" i="3"/>
  <c r="E382" i="3"/>
  <c r="D382" i="3"/>
  <c r="C382" i="3"/>
  <c r="E381" i="3"/>
  <c r="D381" i="3"/>
  <c r="C381" i="3"/>
  <c r="E380" i="3"/>
  <c r="D380" i="3"/>
  <c r="C380" i="3"/>
  <c r="E379" i="3"/>
  <c r="D379" i="3"/>
  <c r="C379" i="3"/>
  <c r="E378" i="3"/>
  <c r="D378" i="3"/>
  <c r="C378" i="3"/>
  <c r="E377" i="3"/>
  <c r="D377" i="3"/>
  <c r="C377" i="3"/>
  <c r="E409" i="3"/>
  <c r="D409" i="3"/>
  <c r="C409" i="3"/>
  <c r="E408" i="3"/>
  <c r="D408" i="3"/>
  <c r="C408" i="3"/>
  <c r="E407" i="3"/>
  <c r="D407" i="3"/>
  <c r="C407" i="3"/>
  <c r="E406" i="3"/>
  <c r="D406" i="3"/>
  <c r="C406" i="3"/>
  <c r="E405" i="3"/>
  <c r="D405" i="3"/>
  <c r="C405" i="3"/>
  <c r="E404" i="3"/>
  <c r="D404" i="3"/>
  <c r="C404" i="3"/>
  <c r="E403" i="3"/>
  <c r="D403" i="3"/>
  <c r="C403" i="3"/>
  <c r="E402" i="3"/>
  <c r="D402" i="3"/>
  <c r="C402" i="3"/>
  <c r="E401" i="3"/>
  <c r="D401" i="3"/>
  <c r="C401" i="3"/>
  <c r="E400" i="3"/>
  <c r="D400" i="3"/>
  <c r="C400" i="3"/>
  <c r="E399" i="3"/>
  <c r="D399" i="3"/>
  <c r="C399" i="3"/>
  <c r="C412" i="3" l="1"/>
  <c r="D412" i="3"/>
  <c r="E412" i="3"/>
  <c r="C413" i="3"/>
  <c r="D413" i="3"/>
  <c r="E413" i="3"/>
  <c r="C414" i="3"/>
  <c r="D414" i="3"/>
  <c r="E414" i="3"/>
  <c r="C415" i="3"/>
  <c r="D415" i="3"/>
  <c r="E415" i="3"/>
  <c r="C416" i="3"/>
  <c r="D416" i="3"/>
  <c r="E416" i="3"/>
  <c r="C417" i="3"/>
  <c r="D417" i="3"/>
  <c r="E417" i="3"/>
  <c r="C418" i="3"/>
  <c r="D418" i="3"/>
  <c r="E418" i="3"/>
  <c r="C419" i="3"/>
  <c r="D419" i="3"/>
  <c r="E419" i="3"/>
  <c r="C420" i="3"/>
  <c r="D420" i="3"/>
  <c r="E420" i="3"/>
  <c r="I4810" i="17" l="1"/>
  <c r="K4810" i="17"/>
  <c r="E330" i="3" l="1"/>
  <c r="D330" i="3"/>
  <c r="C330" i="3"/>
  <c r="E329" i="3"/>
  <c r="D329" i="3"/>
  <c r="C329" i="3"/>
  <c r="E328" i="3"/>
  <c r="D328" i="3"/>
  <c r="C328" i="3"/>
  <c r="E327" i="3"/>
  <c r="D327" i="3"/>
  <c r="C327" i="3"/>
  <c r="E326" i="3"/>
  <c r="D326" i="3"/>
  <c r="C326" i="3"/>
  <c r="E325" i="3"/>
  <c r="D325" i="3"/>
  <c r="C325" i="3"/>
  <c r="E324" i="3"/>
  <c r="D324" i="3"/>
  <c r="C324" i="3"/>
  <c r="E323" i="3"/>
  <c r="D323" i="3"/>
  <c r="C323" i="3"/>
  <c r="E322" i="3"/>
  <c r="D322" i="3"/>
  <c r="C322" i="3"/>
  <c r="E321" i="3"/>
  <c r="D321" i="3"/>
  <c r="C321" i="3"/>
  <c r="E411" i="3"/>
  <c r="D411" i="3"/>
  <c r="C411" i="3"/>
  <c r="E410" i="3"/>
  <c r="D410" i="3"/>
  <c r="C410" i="3"/>
  <c r="E470" i="3" l="1"/>
  <c r="D470" i="3"/>
  <c r="C470" i="3"/>
  <c r="E469" i="3"/>
  <c r="D469" i="3"/>
  <c r="C469" i="3"/>
  <c r="E468" i="3"/>
  <c r="D468" i="3"/>
  <c r="C468" i="3"/>
  <c r="E467" i="3"/>
  <c r="D467" i="3"/>
  <c r="C467" i="3"/>
  <c r="E466" i="3"/>
  <c r="D466" i="3"/>
  <c r="C466" i="3"/>
  <c r="E465" i="3"/>
  <c r="D465" i="3"/>
  <c r="C465" i="3"/>
  <c r="E464" i="3"/>
  <c r="D464" i="3"/>
  <c r="C464" i="3"/>
  <c r="E463" i="3"/>
  <c r="D463" i="3"/>
  <c r="C463" i="3"/>
  <c r="E462" i="3"/>
  <c r="D462" i="3"/>
  <c r="C462" i="3"/>
  <c r="E461" i="3"/>
  <c r="D461" i="3"/>
  <c r="C461" i="3"/>
  <c r="E460" i="3"/>
  <c r="D460" i="3"/>
  <c r="C460" i="3"/>
  <c r="E459" i="3"/>
  <c r="D459" i="3"/>
  <c r="C459" i="3"/>
  <c r="E458" i="3"/>
  <c r="D458" i="3"/>
  <c r="C458" i="3"/>
  <c r="E457" i="3"/>
  <c r="D457" i="3"/>
  <c r="C457" i="3"/>
  <c r="E456" i="3"/>
  <c r="D456" i="3"/>
  <c r="C456" i="3"/>
  <c r="E455" i="3"/>
  <c r="D455" i="3"/>
  <c r="C455" i="3"/>
  <c r="E454" i="3"/>
  <c r="D454" i="3"/>
  <c r="C454" i="3"/>
  <c r="E453" i="3"/>
  <c r="D453" i="3"/>
  <c r="C453" i="3"/>
  <c r="E452" i="3"/>
  <c r="D452" i="3"/>
  <c r="C452" i="3"/>
  <c r="E451" i="3"/>
  <c r="D451" i="3"/>
  <c r="C451" i="3"/>
  <c r="E450" i="3"/>
  <c r="D450" i="3"/>
  <c r="C450" i="3"/>
  <c r="E449" i="3"/>
  <c r="D449" i="3"/>
  <c r="C449" i="3"/>
  <c r="E448" i="3"/>
  <c r="D448" i="3"/>
  <c r="C448" i="3"/>
  <c r="E447" i="3"/>
  <c r="D447" i="3"/>
  <c r="C447" i="3"/>
  <c r="E446" i="3"/>
  <c r="D446" i="3"/>
  <c r="C446" i="3"/>
  <c r="E445" i="3"/>
  <c r="D445" i="3"/>
  <c r="C445" i="3"/>
  <c r="E444" i="3"/>
  <c r="D444" i="3"/>
  <c r="C444" i="3"/>
  <c r="E443" i="3"/>
  <c r="D443" i="3"/>
  <c r="C443" i="3"/>
  <c r="E442" i="3"/>
  <c r="D442" i="3"/>
  <c r="C442" i="3"/>
  <c r="E441" i="3"/>
  <c r="D441" i="3"/>
  <c r="C441" i="3"/>
  <c r="E440" i="3"/>
  <c r="D440" i="3"/>
  <c r="C440" i="3"/>
  <c r="E439" i="3"/>
  <c r="D439" i="3"/>
  <c r="C439" i="3"/>
  <c r="E438" i="3"/>
  <c r="D438" i="3"/>
  <c r="C438" i="3"/>
  <c r="E437" i="3"/>
  <c r="D437" i="3"/>
  <c r="C437" i="3"/>
  <c r="E436" i="3"/>
  <c r="D436" i="3"/>
  <c r="C436" i="3"/>
  <c r="E435" i="3"/>
  <c r="D435" i="3"/>
  <c r="C435" i="3"/>
  <c r="E434" i="3"/>
  <c r="D434" i="3"/>
  <c r="C434" i="3"/>
  <c r="E433" i="3"/>
  <c r="D433" i="3"/>
  <c r="C433" i="3"/>
  <c r="E432" i="3"/>
  <c r="D432" i="3"/>
  <c r="C432" i="3"/>
  <c r="E431" i="3"/>
  <c r="D431" i="3"/>
  <c r="C431" i="3"/>
  <c r="E430" i="3"/>
  <c r="D430" i="3"/>
  <c r="C430" i="3"/>
  <c r="E429" i="3"/>
  <c r="D429" i="3"/>
  <c r="C429" i="3"/>
  <c r="E428" i="3"/>
  <c r="D428" i="3"/>
  <c r="C428" i="3"/>
  <c r="E427" i="3"/>
  <c r="D427" i="3"/>
  <c r="C427" i="3"/>
  <c r="E426" i="3"/>
  <c r="D426" i="3"/>
  <c r="C426" i="3"/>
  <c r="E425" i="3"/>
  <c r="D425" i="3"/>
  <c r="C425" i="3"/>
  <c r="E424" i="3"/>
  <c r="D424" i="3"/>
  <c r="C424" i="3"/>
  <c r="E423" i="3"/>
  <c r="D423" i="3"/>
  <c r="C423" i="3"/>
  <c r="E422" i="3"/>
  <c r="D422" i="3"/>
  <c r="C422" i="3"/>
  <c r="E421" i="3"/>
  <c r="D421" i="3"/>
  <c r="C421" i="3"/>
  <c r="E332" i="3"/>
  <c r="D332" i="3"/>
  <c r="C332" i="3"/>
  <c r="E331" i="3"/>
  <c r="D331" i="3"/>
  <c r="C331" i="3"/>
  <c r="E320" i="3"/>
  <c r="D320" i="3"/>
  <c r="C320" i="3"/>
  <c r="E319" i="3"/>
  <c r="D319" i="3"/>
  <c r="C319" i="3"/>
  <c r="E318" i="3"/>
  <c r="D318" i="3"/>
  <c r="C318" i="3"/>
  <c r="E317" i="3"/>
  <c r="D317" i="3"/>
  <c r="C317" i="3"/>
  <c r="E316" i="3"/>
  <c r="D316" i="3"/>
  <c r="C316" i="3"/>
  <c r="E315" i="3"/>
  <c r="D315" i="3"/>
  <c r="C315" i="3"/>
  <c r="E314" i="3"/>
  <c r="D314" i="3"/>
  <c r="C314" i="3"/>
  <c r="E313" i="3"/>
  <c r="D313" i="3"/>
  <c r="C313" i="3"/>
  <c r="E312" i="3"/>
  <c r="D312" i="3"/>
  <c r="C312" i="3"/>
  <c r="E311" i="3"/>
  <c r="D311" i="3"/>
  <c r="C311" i="3"/>
  <c r="E310" i="3"/>
  <c r="D310" i="3"/>
  <c r="C310" i="3"/>
  <c r="E309" i="3"/>
  <c r="D309" i="3"/>
  <c r="C309" i="3"/>
  <c r="E308" i="3"/>
  <c r="D308" i="3"/>
  <c r="C308" i="3"/>
  <c r="E307" i="3"/>
  <c r="D307" i="3"/>
  <c r="C307" i="3"/>
  <c r="E306" i="3"/>
  <c r="D306" i="3"/>
  <c r="C306" i="3"/>
  <c r="E305" i="3"/>
  <c r="D305" i="3"/>
  <c r="C305" i="3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490" i="3"/>
  <c r="D490" i="3"/>
  <c r="C490" i="3"/>
  <c r="E489" i="3"/>
  <c r="D489" i="3"/>
  <c r="C489" i="3"/>
  <c r="E488" i="3"/>
  <c r="D488" i="3"/>
  <c r="C488" i="3"/>
  <c r="E487" i="3"/>
  <c r="D487" i="3"/>
  <c r="C487" i="3"/>
  <c r="E486" i="3"/>
  <c r="D486" i="3"/>
  <c r="C486" i="3"/>
  <c r="E485" i="3"/>
  <c r="D485" i="3"/>
  <c r="C485" i="3"/>
  <c r="E484" i="3"/>
  <c r="D484" i="3"/>
  <c r="C484" i="3"/>
  <c r="E483" i="3"/>
  <c r="D483" i="3"/>
  <c r="C483" i="3"/>
  <c r="E482" i="3"/>
  <c r="D482" i="3"/>
  <c r="C482" i="3"/>
  <c r="E481" i="3"/>
  <c r="D481" i="3"/>
  <c r="C481" i="3"/>
  <c r="E480" i="3"/>
  <c r="D480" i="3"/>
  <c r="C480" i="3"/>
  <c r="E479" i="3"/>
  <c r="D479" i="3"/>
  <c r="C479" i="3"/>
  <c r="E478" i="3"/>
  <c r="D478" i="3"/>
  <c r="C478" i="3"/>
  <c r="E477" i="3"/>
  <c r="D477" i="3"/>
  <c r="C477" i="3"/>
  <c r="E476" i="3"/>
  <c r="D476" i="3"/>
  <c r="C476" i="3"/>
  <c r="E475" i="3"/>
  <c r="D475" i="3"/>
  <c r="C475" i="3"/>
  <c r="E474" i="3"/>
  <c r="D474" i="3"/>
  <c r="C474" i="3"/>
  <c r="E473" i="3"/>
  <c r="D473" i="3"/>
  <c r="C473" i="3"/>
  <c r="E472" i="3"/>
  <c r="D472" i="3"/>
  <c r="C472" i="3"/>
  <c r="E471" i="3"/>
  <c r="D471" i="3"/>
  <c r="C471" i="3"/>
  <c r="E500" i="3"/>
  <c r="D500" i="3"/>
  <c r="C500" i="3"/>
  <c r="E499" i="3"/>
  <c r="D499" i="3"/>
  <c r="C499" i="3"/>
  <c r="E498" i="3"/>
  <c r="D498" i="3"/>
  <c r="C498" i="3"/>
  <c r="E497" i="3"/>
  <c r="D497" i="3"/>
  <c r="C497" i="3"/>
  <c r="E496" i="3"/>
  <c r="D496" i="3"/>
  <c r="C496" i="3"/>
  <c r="E495" i="3"/>
  <c r="D495" i="3"/>
  <c r="C495" i="3"/>
  <c r="E494" i="3"/>
  <c r="D494" i="3"/>
  <c r="C494" i="3"/>
  <c r="E493" i="3"/>
  <c r="D493" i="3"/>
  <c r="C493" i="3"/>
  <c r="E492" i="3"/>
  <c r="D492" i="3"/>
  <c r="C492" i="3"/>
  <c r="E491" i="3"/>
  <c r="D491" i="3"/>
  <c r="C491" i="3"/>
  <c r="E505" i="3"/>
  <c r="D505" i="3"/>
  <c r="C505" i="3"/>
  <c r="E504" i="3"/>
  <c r="D504" i="3"/>
  <c r="C504" i="3"/>
  <c r="E503" i="3"/>
  <c r="D503" i="3"/>
  <c r="C503" i="3"/>
  <c r="E502" i="3"/>
  <c r="D502" i="3"/>
  <c r="C502" i="3"/>
  <c r="E501" i="3"/>
  <c r="D501" i="3"/>
  <c r="C501" i="3"/>
  <c r="K4809" i="17" l="1"/>
  <c r="J4809" i="17"/>
  <c r="I4809" i="17"/>
  <c r="K4808" i="17"/>
  <c r="J4808" i="17"/>
  <c r="I4808" i="17"/>
  <c r="K4807" i="17"/>
  <c r="J4807" i="17"/>
  <c r="I4807" i="17"/>
  <c r="K4806" i="17"/>
  <c r="J4806" i="17"/>
  <c r="I4806" i="17"/>
  <c r="K4805" i="17"/>
  <c r="J4805" i="17"/>
  <c r="I4805" i="17"/>
  <c r="K4804" i="17"/>
  <c r="J4804" i="17"/>
  <c r="I4804" i="17"/>
  <c r="K4803" i="17"/>
  <c r="J4803" i="17"/>
  <c r="I4803" i="17"/>
  <c r="K4802" i="17"/>
  <c r="J4802" i="17"/>
  <c r="I4802" i="17"/>
  <c r="K4801" i="17"/>
  <c r="J4801" i="17"/>
  <c r="I4801" i="17"/>
  <c r="K4800" i="17"/>
  <c r="J4800" i="17"/>
  <c r="I4800" i="17"/>
  <c r="K4799" i="17"/>
  <c r="J4799" i="17"/>
  <c r="I4799" i="17"/>
  <c r="K4798" i="17"/>
  <c r="J4798" i="17"/>
  <c r="I4798" i="17"/>
  <c r="K4797" i="17"/>
  <c r="J4797" i="17"/>
  <c r="I4797" i="17"/>
  <c r="K4796" i="17"/>
  <c r="J4796" i="17"/>
  <c r="I4796" i="17"/>
  <c r="K4795" i="17"/>
  <c r="J4795" i="17"/>
  <c r="I4795" i="17"/>
  <c r="K4794" i="17"/>
  <c r="J4794" i="17"/>
  <c r="I4794" i="17"/>
  <c r="K4793" i="17"/>
  <c r="J4793" i="17"/>
  <c r="I4793" i="17"/>
  <c r="K4792" i="17"/>
  <c r="J4792" i="17"/>
  <c r="I4792" i="17"/>
  <c r="K4791" i="17"/>
  <c r="J4791" i="17"/>
  <c r="I4791" i="17"/>
  <c r="K4790" i="17"/>
  <c r="J4790" i="17"/>
  <c r="I4790" i="17"/>
  <c r="K4789" i="17"/>
  <c r="J4789" i="17"/>
  <c r="I4789" i="17"/>
  <c r="K4788" i="17"/>
  <c r="J4788" i="17"/>
  <c r="I4788" i="17"/>
  <c r="K4787" i="17"/>
  <c r="J4787" i="17"/>
  <c r="I4787" i="17"/>
  <c r="K4786" i="17"/>
  <c r="J4786" i="17"/>
  <c r="I4786" i="17"/>
  <c r="K4785" i="17"/>
  <c r="J4785" i="17"/>
  <c r="I4785" i="17"/>
  <c r="K4784" i="17"/>
  <c r="J4784" i="17"/>
  <c r="I4784" i="17"/>
  <c r="K4783" i="17"/>
  <c r="J4783" i="17"/>
  <c r="I4783" i="17"/>
  <c r="K4782" i="17"/>
  <c r="J4782" i="17"/>
  <c r="I4782" i="17"/>
  <c r="K4781" i="17"/>
  <c r="J4781" i="17"/>
  <c r="I4781" i="17"/>
  <c r="K4780" i="17"/>
  <c r="J4780" i="17"/>
  <c r="I4780" i="17"/>
  <c r="K4779" i="17"/>
  <c r="J4779" i="17"/>
  <c r="I4779" i="17"/>
  <c r="K4778" i="17"/>
  <c r="J4778" i="17"/>
  <c r="I4778" i="17"/>
  <c r="K4777" i="17"/>
  <c r="J4777" i="17"/>
  <c r="I4777" i="17"/>
  <c r="K4776" i="17"/>
  <c r="J4776" i="17"/>
  <c r="I4776" i="17"/>
  <c r="E277" i="3" l="1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I4768" i="17" l="1"/>
  <c r="J4768" i="17"/>
  <c r="I4769" i="17"/>
  <c r="J4769" i="17"/>
  <c r="I4770" i="17"/>
  <c r="J4770" i="17"/>
  <c r="I4771" i="17"/>
  <c r="J4771" i="17"/>
  <c r="I4772" i="17"/>
  <c r="J4772" i="17"/>
  <c r="I4773" i="17"/>
  <c r="J4773" i="17"/>
  <c r="I4774" i="17"/>
  <c r="J4774" i="17"/>
  <c r="I4775" i="17"/>
  <c r="J4775" i="17"/>
  <c r="J4734" i="17"/>
  <c r="J4735" i="17"/>
  <c r="J4736" i="17"/>
  <c r="J4737" i="17"/>
  <c r="J4738" i="17"/>
  <c r="J4739" i="17"/>
  <c r="J4740" i="17"/>
  <c r="J4741" i="17"/>
  <c r="J4742" i="17"/>
  <c r="J4743" i="17"/>
  <c r="J4744" i="17"/>
  <c r="J4745" i="17"/>
  <c r="J4746" i="17"/>
  <c r="J4747" i="17"/>
  <c r="J4748" i="17"/>
  <c r="J4749" i="17"/>
  <c r="J4750" i="17"/>
  <c r="J4751" i="17"/>
  <c r="J4752" i="17"/>
  <c r="J4753" i="17"/>
  <c r="J4754" i="17"/>
  <c r="J4755" i="17"/>
  <c r="J4756" i="17"/>
  <c r="J4757" i="17"/>
  <c r="J4758" i="17"/>
  <c r="J4759" i="17"/>
  <c r="J4760" i="17"/>
  <c r="J4761" i="17"/>
  <c r="J4762" i="17"/>
  <c r="J4763" i="17"/>
  <c r="J4764" i="17"/>
  <c r="J4765" i="17"/>
  <c r="J4766" i="17"/>
  <c r="J4767" i="17"/>
  <c r="J4733" i="17"/>
  <c r="I4753" i="17"/>
  <c r="I4754" i="17"/>
  <c r="I4755" i="17"/>
  <c r="I4756" i="17"/>
  <c r="I4757" i="17"/>
  <c r="I4758" i="17"/>
  <c r="I4759" i="17"/>
  <c r="I4760" i="17"/>
  <c r="I4761" i="17"/>
  <c r="I4762" i="17"/>
  <c r="I4763" i="17"/>
  <c r="I4764" i="17"/>
  <c r="I4765" i="17"/>
  <c r="I4766" i="17"/>
  <c r="I4767" i="17"/>
  <c r="I4743" i="17" l="1"/>
  <c r="I4744" i="17"/>
  <c r="I4745" i="17"/>
  <c r="I4746" i="17"/>
  <c r="I4747" i="17"/>
  <c r="I4748" i="17"/>
  <c r="I4749" i="17"/>
  <c r="I4750" i="17"/>
  <c r="I4751" i="17"/>
  <c r="I4752" i="17"/>
  <c r="I4739" i="17" l="1"/>
  <c r="I4740" i="17"/>
  <c r="I4741" i="17"/>
  <c r="I4742" i="17"/>
  <c r="Y8" i="28" l="1"/>
  <c r="Y62" i="28"/>
  <c r="Y80" i="28"/>
  <c r="Y69" i="28"/>
  <c r="Y66" i="28"/>
  <c r="Y61" i="28"/>
  <c r="Y51" i="28"/>
  <c r="Y48" i="28"/>
  <c r="Y47" i="28"/>
  <c r="Y45" i="28"/>
  <c r="Y43" i="28"/>
  <c r="Y42" i="28"/>
  <c r="Y41" i="28"/>
  <c r="Y39" i="28"/>
  <c r="Y36" i="28"/>
  <c r="Y31" i="28"/>
  <c r="Y30" i="28"/>
  <c r="Y29" i="28"/>
  <c r="Y24" i="28"/>
  <c r="Y23" i="28"/>
  <c r="Y18" i="28"/>
  <c r="Y15" i="28"/>
  <c r="Y14" i="28"/>
  <c r="Y9" i="28"/>
  <c r="Y10" i="28"/>
  <c r="Y11" i="28"/>
  <c r="Y12" i="28"/>
  <c r="Y13" i="28"/>
  <c r="Y16" i="28"/>
  <c r="Y17" i="28"/>
  <c r="Y19" i="28"/>
  <c r="Y20" i="28"/>
  <c r="Y21" i="28"/>
  <c r="Y22" i="28"/>
  <c r="Y25" i="28"/>
  <c r="Y26" i="28"/>
  <c r="Y27" i="28"/>
  <c r="Y28" i="28"/>
  <c r="Y32" i="28"/>
  <c r="Y33" i="28"/>
  <c r="Y34" i="28"/>
  <c r="Y35" i="28"/>
  <c r="Y37" i="28"/>
  <c r="Y38" i="28"/>
  <c r="Y40" i="28"/>
  <c r="Y44" i="28"/>
  <c r="Y46" i="28"/>
  <c r="Y49" i="28"/>
  <c r="Y50" i="28"/>
  <c r="Y52" i="28"/>
  <c r="Y53" i="28"/>
  <c r="Y54" i="28"/>
  <c r="Y55" i="28"/>
  <c r="Y56" i="28"/>
  <c r="Y57" i="28"/>
  <c r="Y58" i="28"/>
  <c r="Y59" i="28"/>
  <c r="Y60" i="28"/>
  <c r="Y63" i="28"/>
  <c r="Y64" i="28"/>
  <c r="Y65" i="28"/>
  <c r="Y67" i="28"/>
  <c r="Y68" i="28"/>
  <c r="Y70" i="28"/>
  <c r="Y71" i="28"/>
  <c r="Y72" i="28"/>
  <c r="Y73" i="28"/>
  <c r="Y74" i="28"/>
  <c r="Y75" i="28"/>
  <c r="Y76" i="28"/>
  <c r="Y77" i="28"/>
  <c r="Y78" i="28"/>
  <c r="Y79" i="28"/>
  <c r="Z9" i="28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Z30" i="28"/>
  <c r="Z31" i="28"/>
  <c r="Z32" i="28"/>
  <c r="Z33" i="28"/>
  <c r="Z34" i="28"/>
  <c r="Z35" i="28"/>
  <c r="Z36" i="28"/>
  <c r="Z37" i="28"/>
  <c r="Z38" i="28"/>
  <c r="Z39" i="28"/>
  <c r="Z40" i="28"/>
  <c r="Z41" i="28"/>
  <c r="Z42" i="28"/>
  <c r="Z43" i="28"/>
  <c r="Z44" i="28"/>
  <c r="Z45" i="28"/>
  <c r="Z46" i="28"/>
  <c r="Z47" i="28"/>
  <c r="Z48" i="28"/>
  <c r="Z49" i="28"/>
  <c r="Z50" i="28"/>
  <c r="Z51" i="28"/>
  <c r="Z52" i="28"/>
  <c r="Z53" i="28"/>
  <c r="Z54" i="28"/>
  <c r="Z55" i="28"/>
  <c r="Z56" i="28"/>
  <c r="Z57" i="28"/>
  <c r="Z58" i="28"/>
  <c r="Z59" i="28"/>
  <c r="Z60" i="28"/>
  <c r="Z61" i="28"/>
  <c r="Z62" i="28"/>
  <c r="Z63" i="28"/>
  <c r="Z64" i="28"/>
  <c r="Z65" i="28"/>
  <c r="Z66" i="28"/>
  <c r="Z67" i="28"/>
  <c r="Z68" i="28"/>
  <c r="Z69" i="28"/>
  <c r="Z70" i="28"/>
  <c r="Z71" i="28"/>
  <c r="Z72" i="28"/>
  <c r="Z73" i="28"/>
  <c r="Z74" i="28"/>
  <c r="Z75" i="28"/>
  <c r="Z76" i="28"/>
  <c r="Z77" i="28"/>
  <c r="Z78" i="28"/>
  <c r="Z79" i="28"/>
  <c r="Z80" i="28"/>
  <c r="Z8" i="28"/>
  <c r="I4735" i="17" l="1"/>
  <c r="I4736" i="17"/>
  <c r="I4737" i="17"/>
  <c r="I4738" i="17"/>
  <c r="C3" i="3"/>
  <c r="D3" i="3"/>
  <c r="E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E56" i="3"/>
  <c r="C57" i="3"/>
  <c r="D57" i="3"/>
  <c r="E57" i="3"/>
  <c r="C58" i="3"/>
  <c r="D58" i="3"/>
  <c r="E58" i="3"/>
  <c r="C59" i="3"/>
  <c r="D59" i="3"/>
  <c r="E59" i="3"/>
  <c r="C60" i="3"/>
  <c r="D60" i="3"/>
  <c r="E60" i="3"/>
  <c r="C61" i="3"/>
  <c r="D61" i="3"/>
  <c r="E61" i="3"/>
  <c r="C62" i="3"/>
  <c r="D62" i="3"/>
  <c r="E62" i="3"/>
  <c r="C63" i="3"/>
  <c r="D63" i="3"/>
  <c r="E63" i="3"/>
  <c r="C64" i="3"/>
  <c r="D64" i="3"/>
  <c r="E64" i="3"/>
  <c r="C65" i="3"/>
  <c r="D65" i="3"/>
  <c r="E65" i="3"/>
  <c r="C66" i="3"/>
  <c r="D66" i="3"/>
  <c r="E66" i="3"/>
  <c r="C67" i="3"/>
  <c r="D67" i="3"/>
  <c r="E67" i="3"/>
  <c r="C68" i="3"/>
  <c r="D68" i="3"/>
  <c r="E68" i="3"/>
  <c r="C69" i="3"/>
  <c r="D69" i="3"/>
  <c r="E69" i="3"/>
  <c r="C70" i="3"/>
  <c r="D70" i="3"/>
  <c r="E70" i="3"/>
  <c r="C71" i="3"/>
  <c r="D71" i="3"/>
  <c r="E71" i="3"/>
  <c r="C72" i="3"/>
  <c r="D72" i="3"/>
  <c r="E72" i="3"/>
  <c r="C73" i="3"/>
  <c r="D73" i="3"/>
  <c r="E73" i="3"/>
  <c r="C74" i="3"/>
  <c r="D74" i="3"/>
  <c r="E74" i="3"/>
  <c r="C75" i="3"/>
  <c r="D75" i="3"/>
  <c r="E75" i="3"/>
  <c r="C76" i="3"/>
  <c r="D76" i="3"/>
  <c r="E76" i="3"/>
  <c r="C77" i="3"/>
  <c r="D77" i="3"/>
  <c r="E77" i="3"/>
  <c r="C78" i="3"/>
  <c r="D78" i="3"/>
  <c r="E78" i="3"/>
  <c r="C79" i="3"/>
  <c r="D79" i="3"/>
  <c r="E79" i="3"/>
  <c r="C80" i="3"/>
  <c r="D80" i="3"/>
  <c r="E80" i="3"/>
  <c r="C81" i="3"/>
  <c r="D81" i="3"/>
  <c r="E81" i="3"/>
  <c r="C82" i="3"/>
  <c r="D82" i="3"/>
  <c r="E82" i="3"/>
  <c r="C83" i="3"/>
  <c r="D83" i="3"/>
  <c r="E83" i="3"/>
  <c r="C84" i="3"/>
  <c r="D84" i="3"/>
  <c r="E84" i="3"/>
  <c r="C85" i="3"/>
  <c r="D85" i="3"/>
  <c r="E85" i="3"/>
  <c r="C86" i="3"/>
  <c r="D86" i="3"/>
  <c r="E86" i="3"/>
  <c r="C87" i="3"/>
  <c r="D87" i="3"/>
  <c r="E87" i="3"/>
  <c r="C88" i="3"/>
  <c r="D88" i="3"/>
  <c r="E88" i="3"/>
  <c r="C89" i="3"/>
  <c r="D89" i="3"/>
  <c r="E89" i="3"/>
  <c r="C90" i="3"/>
  <c r="D90" i="3"/>
  <c r="E90" i="3"/>
  <c r="C91" i="3"/>
  <c r="D91" i="3"/>
  <c r="E91" i="3"/>
  <c r="C92" i="3"/>
  <c r="D92" i="3"/>
  <c r="E92" i="3"/>
  <c r="C93" i="3"/>
  <c r="D93" i="3"/>
  <c r="E93" i="3"/>
  <c r="C94" i="3"/>
  <c r="D94" i="3"/>
  <c r="E94" i="3"/>
  <c r="C95" i="3"/>
  <c r="D95" i="3"/>
  <c r="E95" i="3"/>
  <c r="C96" i="3"/>
  <c r="D96" i="3"/>
  <c r="E96" i="3"/>
  <c r="C97" i="3"/>
  <c r="D97" i="3"/>
  <c r="E97" i="3"/>
  <c r="C98" i="3"/>
  <c r="D98" i="3"/>
  <c r="E98" i="3"/>
  <c r="C99" i="3"/>
  <c r="D99" i="3"/>
  <c r="E99" i="3"/>
  <c r="C100" i="3"/>
  <c r="D100" i="3"/>
  <c r="E100" i="3"/>
  <c r="C101" i="3"/>
  <c r="D101" i="3"/>
  <c r="E101" i="3"/>
  <c r="C102" i="3"/>
  <c r="D102" i="3"/>
  <c r="E102" i="3"/>
  <c r="C103" i="3"/>
  <c r="D103" i="3"/>
  <c r="E103" i="3"/>
  <c r="C104" i="3"/>
  <c r="D104" i="3"/>
  <c r="E104" i="3"/>
  <c r="C105" i="3"/>
  <c r="D105" i="3"/>
  <c r="E105" i="3"/>
  <c r="C106" i="3"/>
  <c r="D106" i="3"/>
  <c r="E106" i="3"/>
  <c r="C107" i="3"/>
  <c r="D107" i="3"/>
  <c r="E107" i="3"/>
  <c r="C108" i="3"/>
  <c r="D108" i="3"/>
  <c r="E108" i="3"/>
  <c r="C109" i="3"/>
  <c r="D109" i="3"/>
  <c r="E109" i="3"/>
  <c r="C110" i="3"/>
  <c r="D110" i="3"/>
  <c r="E110" i="3"/>
  <c r="C111" i="3"/>
  <c r="D111" i="3"/>
  <c r="E111" i="3"/>
  <c r="C112" i="3"/>
  <c r="D112" i="3"/>
  <c r="E112" i="3"/>
  <c r="C113" i="3"/>
  <c r="D113" i="3"/>
  <c r="E113" i="3"/>
  <c r="C114" i="3"/>
  <c r="D114" i="3"/>
  <c r="E114" i="3"/>
  <c r="C115" i="3"/>
  <c r="D115" i="3"/>
  <c r="E115" i="3"/>
  <c r="C116" i="3"/>
  <c r="D116" i="3"/>
  <c r="E116" i="3"/>
  <c r="C117" i="3"/>
  <c r="D117" i="3"/>
  <c r="E117" i="3"/>
  <c r="C118" i="3"/>
  <c r="D118" i="3"/>
  <c r="E118" i="3"/>
  <c r="C119" i="3"/>
  <c r="D119" i="3"/>
  <c r="E119" i="3"/>
  <c r="C120" i="3"/>
  <c r="D120" i="3"/>
  <c r="E120" i="3"/>
  <c r="C121" i="3"/>
  <c r="D121" i="3"/>
  <c r="E121" i="3"/>
  <c r="C122" i="3"/>
  <c r="D122" i="3"/>
  <c r="E122" i="3"/>
  <c r="C123" i="3"/>
  <c r="D123" i="3"/>
  <c r="E123" i="3"/>
  <c r="C124" i="3"/>
  <c r="D124" i="3"/>
  <c r="E124" i="3"/>
  <c r="C125" i="3"/>
  <c r="D125" i="3"/>
  <c r="E125" i="3"/>
  <c r="C126" i="3"/>
  <c r="D126" i="3"/>
  <c r="E126" i="3"/>
  <c r="C127" i="3"/>
  <c r="D127" i="3"/>
  <c r="E127" i="3"/>
  <c r="C128" i="3"/>
  <c r="D128" i="3"/>
  <c r="E128" i="3"/>
  <c r="C129" i="3"/>
  <c r="D129" i="3"/>
  <c r="E129" i="3"/>
  <c r="C130" i="3"/>
  <c r="D130" i="3"/>
  <c r="E130" i="3"/>
  <c r="C131" i="3"/>
  <c r="D131" i="3"/>
  <c r="E131" i="3"/>
  <c r="C132" i="3"/>
  <c r="D132" i="3"/>
  <c r="E132" i="3"/>
  <c r="C133" i="3"/>
  <c r="D133" i="3"/>
  <c r="E133" i="3"/>
  <c r="C134" i="3"/>
  <c r="D134" i="3"/>
  <c r="E134" i="3"/>
  <c r="C135" i="3"/>
  <c r="D135" i="3"/>
  <c r="E135" i="3"/>
  <c r="C136" i="3"/>
  <c r="D136" i="3"/>
  <c r="E136" i="3"/>
  <c r="C137" i="3"/>
  <c r="D137" i="3"/>
  <c r="E137" i="3"/>
  <c r="C138" i="3"/>
  <c r="D138" i="3"/>
  <c r="E138" i="3"/>
  <c r="C139" i="3"/>
  <c r="D139" i="3"/>
  <c r="E139" i="3"/>
  <c r="C140" i="3"/>
  <c r="D140" i="3"/>
  <c r="E140" i="3"/>
  <c r="C141" i="3"/>
  <c r="D141" i="3"/>
  <c r="E141" i="3"/>
  <c r="C142" i="3"/>
  <c r="D142" i="3"/>
  <c r="E142" i="3"/>
  <c r="C143" i="3"/>
  <c r="D143" i="3"/>
  <c r="E143" i="3"/>
  <c r="C144" i="3"/>
  <c r="D144" i="3"/>
  <c r="E144" i="3"/>
  <c r="C145" i="3"/>
  <c r="D145" i="3"/>
  <c r="E145" i="3"/>
  <c r="C146" i="3"/>
  <c r="D146" i="3"/>
  <c r="E146" i="3"/>
  <c r="C147" i="3"/>
  <c r="D147" i="3"/>
  <c r="E147" i="3"/>
  <c r="C148" i="3"/>
  <c r="D148" i="3"/>
  <c r="E148" i="3"/>
  <c r="C149" i="3"/>
  <c r="D149" i="3"/>
  <c r="E149" i="3"/>
  <c r="C150" i="3"/>
  <c r="D150" i="3"/>
  <c r="E150" i="3"/>
  <c r="C151" i="3"/>
  <c r="D151" i="3"/>
  <c r="E151" i="3"/>
  <c r="C152" i="3"/>
  <c r="D152" i="3"/>
  <c r="E152" i="3"/>
  <c r="C153" i="3"/>
  <c r="D153" i="3"/>
  <c r="E153" i="3"/>
  <c r="C154" i="3"/>
  <c r="D154" i="3"/>
  <c r="E154" i="3"/>
  <c r="C155" i="3"/>
  <c r="D155" i="3"/>
  <c r="E155" i="3"/>
  <c r="C156" i="3"/>
  <c r="D156" i="3"/>
  <c r="E156" i="3"/>
  <c r="C157" i="3"/>
  <c r="D157" i="3"/>
  <c r="E157" i="3"/>
  <c r="C158" i="3"/>
  <c r="D158" i="3"/>
  <c r="E158" i="3"/>
  <c r="C159" i="3"/>
  <c r="D159" i="3"/>
  <c r="E159" i="3"/>
  <c r="C160" i="3"/>
  <c r="D160" i="3"/>
  <c r="E160" i="3"/>
  <c r="C161" i="3"/>
  <c r="D161" i="3"/>
  <c r="E161" i="3"/>
  <c r="C162" i="3"/>
  <c r="D162" i="3"/>
  <c r="E162" i="3"/>
  <c r="C163" i="3"/>
  <c r="D163" i="3"/>
  <c r="E163" i="3"/>
  <c r="C164" i="3"/>
  <c r="D164" i="3"/>
  <c r="E164" i="3"/>
  <c r="C165" i="3"/>
  <c r="D165" i="3"/>
  <c r="E165" i="3"/>
  <c r="C166" i="3"/>
  <c r="D166" i="3"/>
  <c r="E166" i="3"/>
  <c r="C167" i="3"/>
  <c r="D167" i="3"/>
  <c r="E167" i="3"/>
  <c r="C168" i="3"/>
  <c r="D168" i="3"/>
  <c r="E168" i="3"/>
  <c r="C169" i="3"/>
  <c r="D169" i="3"/>
  <c r="E169" i="3"/>
  <c r="C170" i="3"/>
  <c r="D170" i="3"/>
  <c r="E170" i="3"/>
  <c r="C171" i="3"/>
  <c r="D171" i="3"/>
  <c r="E171" i="3"/>
  <c r="C172" i="3"/>
  <c r="D172" i="3"/>
  <c r="E172" i="3"/>
  <c r="C173" i="3"/>
  <c r="D173" i="3"/>
  <c r="E173" i="3"/>
  <c r="C174" i="3"/>
  <c r="D174" i="3"/>
  <c r="E174" i="3"/>
  <c r="C175" i="3"/>
  <c r="D175" i="3"/>
  <c r="E175" i="3"/>
  <c r="C176" i="3"/>
  <c r="D176" i="3"/>
  <c r="E176" i="3"/>
  <c r="C177" i="3"/>
  <c r="D177" i="3"/>
  <c r="E177" i="3"/>
  <c r="C178" i="3"/>
  <c r="D178" i="3"/>
  <c r="E178" i="3"/>
  <c r="C179" i="3"/>
  <c r="D179" i="3"/>
  <c r="E179" i="3"/>
  <c r="C180" i="3"/>
  <c r="D180" i="3"/>
  <c r="E180" i="3"/>
  <c r="C181" i="3"/>
  <c r="D181" i="3"/>
  <c r="E181" i="3"/>
  <c r="C182" i="3"/>
  <c r="D182" i="3"/>
  <c r="E182" i="3"/>
  <c r="C183" i="3"/>
  <c r="D183" i="3"/>
  <c r="E183" i="3"/>
  <c r="C184" i="3"/>
  <c r="D184" i="3"/>
  <c r="E184" i="3"/>
  <c r="C185" i="3"/>
  <c r="D185" i="3"/>
  <c r="E185" i="3"/>
  <c r="C186" i="3"/>
  <c r="D186" i="3"/>
  <c r="E186" i="3"/>
  <c r="C187" i="3"/>
  <c r="D187" i="3"/>
  <c r="E187" i="3"/>
  <c r="C188" i="3"/>
  <c r="D188" i="3"/>
  <c r="E188" i="3"/>
  <c r="C189" i="3"/>
  <c r="D189" i="3"/>
  <c r="E189" i="3"/>
  <c r="C190" i="3"/>
  <c r="D190" i="3"/>
  <c r="E190" i="3"/>
  <c r="C191" i="3"/>
  <c r="D191" i="3"/>
  <c r="E191" i="3"/>
  <c r="C192" i="3"/>
  <c r="D192" i="3"/>
  <c r="E192" i="3"/>
  <c r="C193" i="3"/>
  <c r="D193" i="3"/>
  <c r="E193" i="3"/>
  <c r="C194" i="3"/>
  <c r="D194" i="3"/>
  <c r="E194" i="3"/>
  <c r="C195" i="3"/>
  <c r="D195" i="3"/>
  <c r="E195" i="3"/>
  <c r="C196" i="3"/>
  <c r="D196" i="3"/>
  <c r="E196" i="3"/>
  <c r="C197" i="3"/>
  <c r="D197" i="3"/>
  <c r="E197" i="3"/>
  <c r="C198" i="3"/>
  <c r="D198" i="3"/>
  <c r="E198" i="3"/>
  <c r="C199" i="3"/>
  <c r="D199" i="3"/>
  <c r="E199" i="3"/>
  <c r="C200" i="3"/>
  <c r="D200" i="3"/>
  <c r="E200" i="3"/>
  <c r="C201" i="3"/>
  <c r="D201" i="3"/>
  <c r="E201" i="3"/>
  <c r="C202" i="3"/>
  <c r="D202" i="3"/>
  <c r="E202" i="3"/>
  <c r="C203" i="3"/>
  <c r="D203" i="3"/>
  <c r="E203" i="3"/>
  <c r="C204" i="3"/>
  <c r="D204" i="3"/>
  <c r="E204" i="3"/>
  <c r="C205" i="3"/>
  <c r="D205" i="3"/>
  <c r="E205" i="3"/>
  <c r="C206" i="3"/>
  <c r="D206" i="3"/>
  <c r="E206" i="3"/>
  <c r="C207" i="3"/>
  <c r="D207" i="3"/>
  <c r="E207" i="3"/>
  <c r="C208" i="3"/>
  <c r="D208" i="3"/>
  <c r="E208" i="3"/>
  <c r="C209" i="3"/>
  <c r="D209" i="3"/>
  <c r="E209" i="3"/>
  <c r="C210" i="3"/>
  <c r="D210" i="3"/>
  <c r="E210" i="3"/>
  <c r="C211" i="3"/>
  <c r="D211" i="3"/>
  <c r="E211" i="3"/>
  <c r="C212" i="3"/>
  <c r="D212" i="3"/>
  <c r="E212" i="3"/>
  <c r="C213" i="3"/>
  <c r="D213" i="3"/>
  <c r="E213" i="3"/>
  <c r="C214" i="3"/>
  <c r="D214" i="3"/>
  <c r="E214" i="3"/>
  <c r="C215" i="3"/>
  <c r="D215" i="3"/>
  <c r="E215" i="3"/>
  <c r="C216" i="3"/>
  <c r="D216" i="3"/>
  <c r="E216" i="3"/>
  <c r="C217" i="3"/>
  <c r="D217" i="3"/>
  <c r="E217" i="3"/>
  <c r="C218" i="3"/>
  <c r="D218" i="3"/>
  <c r="E218" i="3"/>
  <c r="C219" i="3"/>
  <c r="D219" i="3"/>
  <c r="E219" i="3"/>
  <c r="C220" i="3"/>
  <c r="D220" i="3"/>
  <c r="E220" i="3"/>
  <c r="C221" i="3"/>
  <c r="D221" i="3"/>
  <c r="E221" i="3"/>
  <c r="C222" i="3"/>
  <c r="D222" i="3"/>
  <c r="E222" i="3"/>
  <c r="C223" i="3"/>
  <c r="D223" i="3"/>
  <c r="E223" i="3"/>
  <c r="C224" i="3"/>
  <c r="D224" i="3"/>
  <c r="E224" i="3"/>
  <c r="C225" i="3"/>
  <c r="D225" i="3"/>
  <c r="E225" i="3"/>
  <c r="C226" i="3"/>
  <c r="D226" i="3"/>
  <c r="E226" i="3"/>
  <c r="C227" i="3"/>
  <c r="D227" i="3"/>
  <c r="E227" i="3"/>
  <c r="C228" i="3"/>
  <c r="D228" i="3"/>
  <c r="E228" i="3"/>
  <c r="C229" i="3"/>
  <c r="D229" i="3"/>
  <c r="E229" i="3"/>
  <c r="C230" i="3"/>
  <c r="D230" i="3"/>
  <c r="E230" i="3"/>
  <c r="C231" i="3"/>
  <c r="D231" i="3"/>
  <c r="E231" i="3"/>
  <c r="C232" i="3"/>
  <c r="D232" i="3"/>
  <c r="E232" i="3"/>
  <c r="C233" i="3"/>
  <c r="D233" i="3"/>
  <c r="E233" i="3"/>
  <c r="C234" i="3"/>
  <c r="D234" i="3"/>
  <c r="E234" i="3"/>
  <c r="C235" i="3"/>
  <c r="D235" i="3"/>
  <c r="E235" i="3"/>
  <c r="C236" i="3"/>
  <c r="D236" i="3"/>
  <c r="E236" i="3"/>
  <c r="C237" i="3"/>
  <c r="D237" i="3"/>
  <c r="E237" i="3"/>
  <c r="C238" i="3"/>
  <c r="D238" i="3"/>
  <c r="E238" i="3"/>
  <c r="C239" i="3"/>
  <c r="D239" i="3"/>
  <c r="E239" i="3"/>
  <c r="C240" i="3"/>
  <c r="D240" i="3"/>
  <c r="E240" i="3"/>
  <c r="C241" i="3"/>
  <c r="D241" i="3"/>
  <c r="E241" i="3"/>
  <c r="C242" i="3"/>
  <c r="D242" i="3"/>
  <c r="E242" i="3"/>
  <c r="C243" i="3"/>
  <c r="D243" i="3"/>
  <c r="E243" i="3"/>
  <c r="C244" i="3"/>
  <c r="D244" i="3"/>
  <c r="E244" i="3"/>
  <c r="C245" i="3"/>
  <c r="D245" i="3"/>
  <c r="E245" i="3"/>
  <c r="C246" i="3"/>
  <c r="D246" i="3"/>
  <c r="E246" i="3"/>
  <c r="C247" i="3"/>
  <c r="D247" i="3"/>
  <c r="E247" i="3"/>
  <c r="C248" i="3"/>
  <c r="D248" i="3"/>
  <c r="E248" i="3"/>
  <c r="C249" i="3"/>
  <c r="D249" i="3"/>
  <c r="E249" i="3"/>
  <c r="C250" i="3"/>
  <c r="D250" i="3"/>
  <c r="E250" i="3"/>
  <c r="C251" i="3"/>
  <c r="D251" i="3"/>
  <c r="E251" i="3"/>
  <c r="C252" i="3"/>
  <c r="D252" i="3"/>
  <c r="E252" i="3"/>
  <c r="C253" i="3"/>
  <c r="D253" i="3"/>
  <c r="E253" i="3"/>
  <c r="C254" i="3"/>
  <c r="D254" i="3"/>
  <c r="E254" i="3"/>
  <c r="C255" i="3"/>
  <c r="D255" i="3"/>
  <c r="E255" i="3"/>
  <c r="C256" i="3"/>
  <c r="D256" i="3"/>
  <c r="E256" i="3"/>
  <c r="C257" i="3"/>
  <c r="D257" i="3"/>
  <c r="E257" i="3"/>
  <c r="C258" i="3"/>
  <c r="D258" i="3"/>
  <c r="E258" i="3"/>
  <c r="C259" i="3"/>
  <c r="D259" i="3"/>
  <c r="E259" i="3"/>
  <c r="C260" i="3"/>
  <c r="D260" i="3"/>
  <c r="E260" i="3"/>
  <c r="C261" i="3"/>
  <c r="D261" i="3"/>
  <c r="E261" i="3"/>
  <c r="C262" i="3"/>
  <c r="D262" i="3"/>
  <c r="E262" i="3"/>
  <c r="C263" i="3"/>
  <c r="D263" i="3"/>
  <c r="E263" i="3"/>
  <c r="C264" i="3"/>
  <c r="D264" i="3"/>
  <c r="E264" i="3"/>
  <c r="C265" i="3"/>
  <c r="D265" i="3"/>
  <c r="E265" i="3"/>
  <c r="C278" i="3"/>
  <c r="D278" i="3"/>
  <c r="E278" i="3"/>
  <c r="C279" i="3"/>
  <c r="D279" i="3"/>
  <c r="E279" i="3"/>
  <c r="C280" i="3"/>
  <c r="D280" i="3"/>
  <c r="E280" i="3"/>
  <c r="C281" i="3"/>
  <c r="D281" i="3"/>
  <c r="E281" i="3"/>
  <c r="C282" i="3"/>
  <c r="D282" i="3"/>
  <c r="E282" i="3"/>
  <c r="C283" i="3"/>
  <c r="D283" i="3"/>
  <c r="E283" i="3"/>
  <c r="C284" i="3"/>
  <c r="D284" i="3"/>
  <c r="E284" i="3"/>
  <c r="C285" i="3"/>
  <c r="D285" i="3"/>
  <c r="E285" i="3"/>
  <c r="C286" i="3"/>
  <c r="D286" i="3"/>
  <c r="E286" i="3"/>
  <c r="C506" i="3"/>
  <c r="D506" i="3"/>
  <c r="E506" i="3"/>
  <c r="C507" i="3"/>
  <c r="D507" i="3"/>
  <c r="E507" i="3"/>
  <c r="C508" i="3"/>
  <c r="D508" i="3"/>
  <c r="E508" i="3"/>
  <c r="C509" i="3"/>
  <c r="D509" i="3"/>
  <c r="E509" i="3"/>
  <c r="C510" i="3"/>
  <c r="D510" i="3"/>
  <c r="E510" i="3"/>
  <c r="C511" i="3"/>
  <c r="D511" i="3"/>
  <c r="E511" i="3"/>
  <c r="C512" i="3"/>
  <c r="D512" i="3"/>
  <c r="E512" i="3"/>
  <c r="C513" i="3"/>
  <c r="D513" i="3"/>
  <c r="E513" i="3"/>
  <c r="C514" i="3"/>
  <c r="D514" i="3"/>
  <c r="E514" i="3"/>
  <c r="C515" i="3"/>
  <c r="D515" i="3"/>
  <c r="E515" i="3"/>
  <c r="C516" i="3"/>
  <c r="D516" i="3"/>
  <c r="E516" i="3"/>
  <c r="C517" i="3"/>
  <c r="D517" i="3"/>
  <c r="E517" i="3"/>
  <c r="C518" i="3"/>
  <c r="D518" i="3"/>
  <c r="E518" i="3"/>
  <c r="C519" i="3"/>
  <c r="D519" i="3"/>
  <c r="E519" i="3"/>
  <c r="C520" i="3"/>
  <c r="D520" i="3"/>
  <c r="E520" i="3"/>
  <c r="C521" i="3"/>
  <c r="D521" i="3"/>
  <c r="E521" i="3"/>
  <c r="C522" i="3"/>
  <c r="D522" i="3"/>
  <c r="E522" i="3"/>
  <c r="C523" i="3"/>
  <c r="D523" i="3"/>
  <c r="E523" i="3"/>
  <c r="C524" i="3"/>
  <c r="D524" i="3"/>
  <c r="E524" i="3"/>
  <c r="C525" i="3"/>
  <c r="D525" i="3"/>
  <c r="E525" i="3"/>
  <c r="C526" i="3"/>
  <c r="D526" i="3"/>
  <c r="E526" i="3"/>
  <c r="C527" i="3"/>
  <c r="D527" i="3"/>
  <c r="E527" i="3"/>
  <c r="C528" i="3"/>
  <c r="D528" i="3"/>
  <c r="E528" i="3"/>
  <c r="C529" i="3"/>
  <c r="D529" i="3"/>
  <c r="E529" i="3"/>
  <c r="C530" i="3"/>
  <c r="D530" i="3"/>
  <c r="E530" i="3"/>
  <c r="C531" i="3"/>
  <c r="D531" i="3"/>
  <c r="E531" i="3"/>
  <c r="C532" i="3"/>
  <c r="D532" i="3"/>
  <c r="E532" i="3"/>
  <c r="C533" i="3"/>
  <c r="D533" i="3"/>
  <c r="E533" i="3"/>
  <c r="C534" i="3"/>
  <c r="D534" i="3"/>
  <c r="E534" i="3"/>
  <c r="C535" i="3"/>
  <c r="D535" i="3"/>
  <c r="E535" i="3"/>
  <c r="C536" i="3"/>
  <c r="D536" i="3"/>
  <c r="E536" i="3"/>
  <c r="C537" i="3"/>
  <c r="D537" i="3"/>
  <c r="E537" i="3"/>
  <c r="C538" i="3"/>
  <c r="D538" i="3"/>
  <c r="E538" i="3"/>
  <c r="C539" i="3"/>
  <c r="D539" i="3"/>
  <c r="E539" i="3"/>
  <c r="C540" i="3"/>
  <c r="D540" i="3"/>
  <c r="E540" i="3"/>
  <c r="C541" i="3"/>
  <c r="D541" i="3"/>
  <c r="E541" i="3"/>
  <c r="C542" i="3"/>
  <c r="D542" i="3"/>
  <c r="E542" i="3"/>
  <c r="C543" i="3"/>
  <c r="D543" i="3"/>
  <c r="E543" i="3"/>
  <c r="C544" i="3"/>
  <c r="D544" i="3"/>
  <c r="E544" i="3"/>
  <c r="C545" i="3"/>
  <c r="D545" i="3"/>
  <c r="E545" i="3"/>
  <c r="C546" i="3"/>
  <c r="D546" i="3"/>
  <c r="E546" i="3"/>
  <c r="C547" i="3"/>
  <c r="D547" i="3"/>
  <c r="E547" i="3"/>
  <c r="C548" i="3"/>
  <c r="D548" i="3"/>
  <c r="E548" i="3"/>
  <c r="C549" i="3"/>
  <c r="D549" i="3"/>
  <c r="E549" i="3"/>
  <c r="C550" i="3"/>
  <c r="D550" i="3"/>
  <c r="E550" i="3"/>
  <c r="C551" i="3"/>
  <c r="D551" i="3"/>
  <c r="E551" i="3"/>
  <c r="C552" i="3"/>
  <c r="D552" i="3"/>
  <c r="E552" i="3"/>
  <c r="C553" i="3"/>
  <c r="D553" i="3"/>
  <c r="E553" i="3"/>
  <c r="C554" i="3"/>
  <c r="D554" i="3"/>
  <c r="E554" i="3"/>
  <c r="C555" i="3"/>
  <c r="D555" i="3"/>
  <c r="E555" i="3"/>
  <c r="C556" i="3"/>
  <c r="D556" i="3"/>
  <c r="E556" i="3"/>
  <c r="C557" i="3"/>
  <c r="D557" i="3"/>
  <c r="E557" i="3"/>
  <c r="C558" i="3"/>
  <c r="D558" i="3"/>
  <c r="E558" i="3"/>
  <c r="C559" i="3"/>
  <c r="D559" i="3"/>
  <c r="E559" i="3"/>
  <c r="C560" i="3"/>
  <c r="D560" i="3"/>
  <c r="E560" i="3"/>
  <c r="C561" i="3"/>
  <c r="D561" i="3"/>
  <c r="E561" i="3"/>
  <c r="C562" i="3"/>
  <c r="D562" i="3"/>
  <c r="E562" i="3"/>
  <c r="C563" i="3"/>
  <c r="D563" i="3"/>
  <c r="E563" i="3"/>
  <c r="C564" i="3"/>
  <c r="D564" i="3"/>
  <c r="E564" i="3"/>
  <c r="C565" i="3"/>
  <c r="D565" i="3"/>
  <c r="E565" i="3"/>
  <c r="C566" i="3"/>
  <c r="D566" i="3"/>
  <c r="E566" i="3"/>
  <c r="C567" i="3"/>
  <c r="D567" i="3"/>
  <c r="E567" i="3"/>
  <c r="C568" i="3"/>
  <c r="D568" i="3"/>
  <c r="E568" i="3"/>
  <c r="C569" i="3"/>
  <c r="D569" i="3"/>
  <c r="E569" i="3"/>
  <c r="C570" i="3"/>
  <c r="D570" i="3"/>
  <c r="E570" i="3"/>
  <c r="C571" i="3"/>
  <c r="D571" i="3"/>
  <c r="E571" i="3"/>
  <c r="C572" i="3"/>
  <c r="D572" i="3"/>
  <c r="E572" i="3"/>
  <c r="C573" i="3"/>
  <c r="D573" i="3"/>
  <c r="E573" i="3"/>
  <c r="C574" i="3"/>
  <c r="D574" i="3"/>
  <c r="E574" i="3"/>
  <c r="C575" i="3"/>
  <c r="D575" i="3"/>
  <c r="E575" i="3"/>
  <c r="C576" i="3"/>
  <c r="D576" i="3"/>
  <c r="E576" i="3"/>
  <c r="C577" i="3"/>
  <c r="D577" i="3"/>
  <c r="E577" i="3"/>
  <c r="C578" i="3"/>
  <c r="D578" i="3"/>
  <c r="E578" i="3"/>
  <c r="C579" i="3"/>
  <c r="D579" i="3"/>
  <c r="E579" i="3"/>
  <c r="C580" i="3"/>
  <c r="D580" i="3"/>
  <c r="E580" i="3"/>
  <c r="C581" i="3"/>
  <c r="D581" i="3"/>
  <c r="E581" i="3"/>
  <c r="C582" i="3"/>
  <c r="D582" i="3"/>
  <c r="E582" i="3"/>
  <c r="C583" i="3"/>
  <c r="D583" i="3"/>
  <c r="E583" i="3"/>
  <c r="C584" i="3"/>
  <c r="D584" i="3"/>
  <c r="E584" i="3"/>
  <c r="C585" i="3"/>
  <c r="D585" i="3"/>
  <c r="E585" i="3"/>
  <c r="C586" i="3"/>
  <c r="D586" i="3"/>
  <c r="E586" i="3"/>
  <c r="C587" i="3"/>
  <c r="D587" i="3"/>
  <c r="E587" i="3"/>
  <c r="C588" i="3"/>
  <c r="D588" i="3"/>
  <c r="E588" i="3"/>
  <c r="C589" i="3"/>
  <c r="D589" i="3"/>
  <c r="E589" i="3"/>
  <c r="C590" i="3"/>
  <c r="D590" i="3"/>
  <c r="E590" i="3"/>
  <c r="C591" i="3"/>
  <c r="D591" i="3"/>
  <c r="E591" i="3"/>
  <c r="C592" i="3"/>
  <c r="D592" i="3"/>
  <c r="E592" i="3"/>
  <c r="C593" i="3"/>
  <c r="D593" i="3"/>
  <c r="E593" i="3"/>
  <c r="C594" i="3"/>
  <c r="D594" i="3"/>
  <c r="E594" i="3"/>
  <c r="C595" i="3"/>
  <c r="D595" i="3"/>
  <c r="E595" i="3"/>
  <c r="C596" i="3"/>
  <c r="D596" i="3"/>
  <c r="E596" i="3"/>
  <c r="C597" i="3"/>
  <c r="D597" i="3"/>
  <c r="E597" i="3"/>
  <c r="C598" i="3"/>
  <c r="D598" i="3"/>
  <c r="E598" i="3"/>
  <c r="C599" i="3"/>
  <c r="D599" i="3"/>
  <c r="E599" i="3"/>
  <c r="C600" i="3"/>
  <c r="D600" i="3"/>
  <c r="E600" i="3"/>
  <c r="C601" i="3"/>
  <c r="D601" i="3"/>
  <c r="E601" i="3"/>
  <c r="C602" i="3"/>
  <c r="D602" i="3"/>
  <c r="E602" i="3"/>
  <c r="C603" i="3"/>
  <c r="D603" i="3"/>
  <c r="E603" i="3"/>
  <c r="C604" i="3"/>
  <c r="D604" i="3"/>
  <c r="E604" i="3"/>
  <c r="C605" i="3"/>
  <c r="D605" i="3"/>
  <c r="E605" i="3"/>
  <c r="C606" i="3"/>
  <c r="D606" i="3"/>
  <c r="E606" i="3"/>
  <c r="C607" i="3"/>
  <c r="D607" i="3"/>
  <c r="E607" i="3"/>
  <c r="C608" i="3"/>
  <c r="D608" i="3"/>
  <c r="E608" i="3"/>
  <c r="C609" i="3"/>
  <c r="D609" i="3"/>
  <c r="E609" i="3"/>
  <c r="C610" i="3"/>
  <c r="D610" i="3"/>
  <c r="E610" i="3"/>
  <c r="C611" i="3"/>
  <c r="D611" i="3"/>
  <c r="E611" i="3"/>
  <c r="C612" i="3"/>
  <c r="D612" i="3"/>
  <c r="E612" i="3"/>
  <c r="C613" i="3"/>
  <c r="D613" i="3"/>
  <c r="E613" i="3"/>
  <c r="C614" i="3"/>
  <c r="D614" i="3"/>
  <c r="E614" i="3"/>
  <c r="C615" i="3"/>
  <c r="D615" i="3"/>
  <c r="E615" i="3"/>
  <c r="C616" i="3"/>
  <c r="D616" i="3"/>
  <c r="E616" i="3"/>
  <c r="C617" i="3"/>
  <c r="D617" i="3"/>
  <c r="E617" i="3"/>
  <c r="C618" i="3"/>
  <c r="D618" i="3"/>
  <c r="E618" i="3"/>
  <c r="C619" i="3"/>
  <c r="D619" i="3"/>
  <c r="E619" i="3"/>
  <c r="C620" i="3"/>
  <c r="D620" i="3"/>
  <c r="E620" i="3"/>
  <c r="C621" i="3"/>
  <c r="D621" i="3"/>
  <c r="E621" i="3"/>
  <c r="C622" i="3"/>
  <c r="D622" i="3"/>
  <c r="E622" i="3"/>
  <c r="C623" i="3"/>
  <c r="D623" i="3"/>
  <c r="E623" i="3"/>
  <c r="C624" i="3"/>
  <c r="D624" i="3"/>
  <c r="E624" i="3"/>
  <c r="C625" i="3"/>
  <c r="D625" i="3"/>
  <c r="E625" i="3"/>
  <c r="C626" i="3"/>
  <c r="D626" i="3"/>
  <c r="E626" i="3"/>
  <c r="C627" i="3"/>
  <c r="D627" i="3"/>
  <c r="E627" i="3"/>
  <c r="C628" i="3"/>
  <c r="D628" i="3"/>
  <c r="E628" i="3"/>
  <c r="C629" i="3"/>
  <c r="D629" i="3"/>
  <c r="E629" i="3"/>
  <c r="C630" i="3"/>
  <c r="D630" i="3"/>
  <c r="E630" i="3"/>
  <c r="C631" i="3"/>
  <c r="D631" i="3"/>
  <c r="E631" i="3"/>
  <c r="C632" i="3"/>
  <c r="D632" i="3"/>
  <c r="E632" i="3"/>
  <c r="C633" i="3"/>
  <c r="D633" i="3"/>
  <c r="E633" i="3"/>
  <c r="C634" i="3"/>
  <c r="D634" i="3"/>
  <c r="E634" i="3"/>
  <c r="C635" i="3"/>
  <c r="D635" i="3"/>
  <c r="E635" i="3"/>
  <c r="C636" i="3"/>
  <c r="D636" i="3"/>
  <c r="E636" i="3"/>
  <c r="C637" i="3"/>
  <c r="D637" i="3"/>
  <c r="E637" i="3"/>
  <c r="C638" i="3"/>
  <c r="D638" i="3"/>
  <c r="E638" i="3"/>
  <c r="C639" i="3"/>
  <c r="D639" i="3"/>
  <c r="E639" i="3"/>
  <c r="C640" i="3"/>
  <c r="D640" i="3"/>
  <c r="E640" i="3"/>
  <c r="C641" i="3"/>
  <c r="D641" i="3"/>
  <c r="E641" i="3"/>
  <c r="C642" i="3"/>
  <c r="D642" i="3"/>
  <c r="E642" i="3"/>
  <c r="C643" i="3"/>
  <c r="D643" i="3"/>
  <c r="E643" i="3"/>
  <c r="C644" i="3"/>
  <c r="D644" i="3"/>
  <c r="E644" i="3"/>
  <c r="C645" i="3"/>
  <c r="D645" i="3"/>
  <c r="E645" i="3"/>
  <c r="C646" i="3"/>
  <c r="D646" i="3"/>
  <c r="E646" i="3"/>
  <c r="C647" i="3"/>
  <c r="D647" i="3"/>
  <c r="E647" i="3"/>
  <c r="C648" i="3"/>
  <c r="D648" i="3"/>
  <c r="E648" i="3"/>
  <c r="C649" i="3"/>
  <c r="D649" i="3"/>
  <c r="E649" i="3"/>
  <c r="C650" i="3"/>
  <c r="D650" i="3"/>
  <c r="E650" i="3"/>
  <c r="C651" i="3"/>
  <c r="D651" i="3"/>
  <c r="E651" i="3"/>
  <c r="C652" i="3"/>
  <c r="D652" i="3"/>
  <c r="E652" i="3"/>
  <c r="C653" i="3"/>
  <c r="D653" i="3"/>
  <c r="E653" i="3"/>
  <c r="C654" i="3"/>
  <c r="D654" i="3"/>
  <c r="E654" i="3"/>
  <c r="C655" i="3"/>
  <c r="D655" i="3"/>
  <c r="E655" i="3"/>
  <c r="C656" i="3"/>
  <c r="D656" i="3"/>
  <c r="E656" i="3"/>
  <c r="C657" i="3"/>
  <c r="D657" i="3"/>
  <c r="E657" i="3"/>
  <c r="C658" i="3"/>
  <c r="D658" i="3"/>
  <c r="E658" i="3"/>
  <c r="C659" i="3"/>
  <c r="D659" i="3"/>
  <c r="E659" i="3"/>
  <c r="C660" i="3"/>
  <c r="D660" i="3"/>
  <c r="E660" i="3"/>
  <c r="C661" i="3"/>
  <c r="D661" i="3"/>
  <c r="E661" i="3"/>
  <c r="C662" i="3"/>
  <c r="D662" i="3"/>
  <c r="E662" i="3"/>
  <c r="C663" i="3"/>
  <c r="D663" i="3"/>
  <c r="E663" i="3"/>
  <c r="C664" i="3"/>
  <c r="D664" i="3"/>
  <c r="E664" i="3"/>
  <c r="C665" i="3"/>
  <c r="D665" i="3"/>
  <c r="E665" i="3"/>
  <c r="C666" i="3"/>
  <c r="D666" i="3"/>
  <c r="E666" i="3"/>
  <c r="C667" i="3"/>
  <c r="D667" i="3"/>
  <c r="E667" i="3"/>
  <c r="C668" i="3"/>
  <c r="D668" i="3"/>
  <c r="E668" i="3"/>
  <c r="C669" i="3"/>
  <c r="D669" i="3"/>
  <c r="E669" i="3"/>
  <c r="C670" i="3"/>
  <c r="D670" i="3"/>
  <c r="E670" i="3"/>
  <c r="C671" i="3"/>
  <c r="D671" i="3"/>
  <c r="E671" i="3"/>
  <c r="C672" i="3"/>
  <c r="D672" i="3"/>
  <c r="E672" i="3"/>
  <c r="C673" i="3"/>
  <c r="D673" i="3"/>
  <c r="E673" i="3"/>
  <c r="C674" i="3"/>
  <c r="D674" i="3"/>
  <c r="E674" i="3"/>
  <c r="C675" i="3"/>
  <c r="D675" i="3"/>
  <c r="E675" i="3"/>
  <c r="C676" i="3"/>
  <c r="D676" i="3"/>
  <c r="E676" i="3"/>
  <c r="C677" i="3"/>
  <c r="D677" i="3"/>
  <c r="E677" i="3"/>
  <c r="C678" i="3"/>
  <c r="D678" i="3"/>
  <c r="E678" i="3"/>
  <c r="C679" i="3"/>
  <c r="D679" i="3"/>
  <c r="E679" i="3"/>
  <c r="C680" i="3"/>
  <c r="D680" i="3"/>
  <c r="E680" i="3"/>
  <c r="C681" i="3"/>
  <c r="D681" i="3"/>
  <c r="E681" i="3"/>
  <c r="C682" i="3"/>
  <c r="D682" i="3"/>
  <c r="E682" i="3"/>
  <c r="C683" i="3"/>
  <c r="D683" i="3"/>
  <c r="E683" i="3"/>
  <c r="C684" i="3"/>
  <c r="D684" i="3"/>
  <c r="E684" i="3"/>
  <c r="C685" i="3"/>
  <c r="D685" i="3"/>
  <c r="E685" i="3"/>
  <c r="C686" i="3"/>
  <c r="D686" i="3"/>
  <c r="E686" i="3"/>
  <c r="C687" i="3"/>
  <c r="D687" i="3"/>
  <c r="E687" i="3"/>
  <c r="C688" i="3"/>
  <c r="D688" i="3"/>
  <c r="E688" i="3"/>
  <c r="C689" i="3"/>
  <c r="D689" i="3"/>
  <c r="E689" i="3"/>
  <c r="C690" i="3"/>
  <c r="D690" i="3"/>
  <c r="E690" i="3"/>
  <c r="C691" i="3"/>
  <c r="D691" i="3"/>
  <c r="E691" i="3"/>
  <c r="C692" i="3"/>
  <c r="D692" i="3"/>
  <c r="E692" i="3"/>
  <c r="C693" i="3"/>
  <c r="D693" i="3"/>
  <c r="E693" i="3"/>
  <c r="C694" i="3"/>
  <c r="D694" i="3"/>
  <c r="E694" i="3"/>
  <c r="C695" i="3"/>
  <c r="D695" i="3"/>
  <c r="E695" i="3"/>
  <c r="C696" i="3"/>
  <c r="D696" i="3"/>
  <c r="E696" i="3"/>
  <c r="C697" i="3"/>
  <c r="D697" i="3"/>
  <c r="E697" i="3"/>
  <c r="C698" i="3"/>
  <c r="D698" i="3"/>
  <c r="E698" i="3"/>
  <c r="C699" i="3"/>
  <c r="D699" i="3"/>
  <c r="E699" i="3"/>
  <c r="C700" i="3"/>
  <c r="D700" i="3"/>
  <c r="E700" i="3"/>
  <c r="C701" i="3"/>
  <c r="D701" i="3"/>
  <c r="E701" i="3"/>
  <c r="C702" i="3"/>
  <c r="D702" i="3"/>
  <c r="E702" i="3"/>
  <c r="C703" i="3"/>
  <c r="D703" i="3"/>
  <c r="E703" i="3"/>
  <c r="C704" i="3"/>
  <c r="D704" i="3"/>
  <c r="E704" i="3"/>
  <c r="C705" i="3"/>
  <c r="D705" i="3"/>
  <c r="E705" i="3"/>
  <c r="C706" i="3"/>
  <c r="D706" i="3"/>
  <c r="E706" i="3"/>
  <c r="C707" i="3"/>
  <c r="D707" i="3"/>
  <c r="E707" i="3"/>
  <c r="C708" i="3"/>
  <c r="D708" i="3"/>
  <c r="E708" i="3"/>
  <c r="C709" i="3"/>
  <c r="D709" i="3"/>
  <c r="E709" i="3"/>
  <c r="C710" i="3"/>
  <c r="D710" i="3"/>
  <c r="E710" i="3"/>
  <c r="C711" i="3"/>
  <c r="D711" i="3"/>
  <c r="E711" i="3"/>
  <c r="C712" i="3"/>
  <c r="D712" i="3"/>
  <c r="E712" i="3"/>
  <c r="C713" i="3"/>
  <c r="D713" i="3"/>
  <c r="E713" i="3"/>
  <c r="C714" i="3"/>
  <c r="D714" i="3"/>
  <c r="E714" i="3"/>
  <c r="C715" i="3"/>
  <c r="D715" i="3"/>
  <c r="E715" i="3"/>
  <c r="C716" i="3"/>
  <c r="D716" i="3"/>
  <c r="E716" i="3"/>
  <c r="C717" i="3"/>
  <c r="D717" i="3"/>
  <c r="E717" i="3"/>
  <c r="C718" i="3"/>
  <c r="D718" i="3"/>
  <c r="E718" i="3"/>
  <c r="C719" i="3"/>
  <c r="D719" i="3"/>
  <c r="E719" i="3"/>
  <c r="C720" i="3"/>
  <c r="D720" i="3"/>
  <c r="E720" i="3"/>
  <c r="C721" i="3"/>
  <c r="D721" i="3"/>
  <c r="E721" i="3"/>
  <c r="C722" i="3"/>
  <c r="D722" i="3"/>
  <c r="E722" i="3"/>
  <c r="C723" i="3"/>
  <c r="D723" i="3"/>
  <c r="E723" i="3"/>
  <c r="C724" i="3"/>
  <c r="D724" i="3"/>
  <c r="E724" i="3"/>
  <c r="C725" i="3"/>
  <c r="D725" i="3"/>
  <c r="E725" i="3"/>
  <c r="C726" i="3"/>
  <c r="D726" i="3"/>
  <c r="E726" i="3"/>
  <c r="C727" i="3"/>
  <c r="D727" i="3"/>
  <c r="E727" i="3"/>
  <c r="C728" i="3"/>
  <c r="D728" i="3"/>
  <c r="E728" i="3"/>
  <c r="C729" i="3"/>
  <c r="D729" i="3"/>
  <c r="E729" i="3"/>
  <c r="C730" i="3"/>
  <c r="D730" i="3"/>
  <c r="E730" i="3"/>
  <c r="C731" i="3"/>
  <c r="D731" i="3"/>
  <c r="E731" i="3"/>
  <c r="C732" i="3"/>
  <c r="D732" i="3"/>
  <c r="E732" i="3"/>
  <c r="C733" i="3"/>
  <c r="D733" i="3"/>
  <c r="E733" i="3"/>
  <c r="C734" i="3"/>
  <c r="D734" i="3"/>
  <c r="E734" i="3"/>
  <c r="C735" i="3"/>
  <c r="D735" i="3"/>
  <c r="E735" i="3"/>
  <c r="C736" i="3"/>
  <c r="D736" i="3"/>
  <c r="E736" i="3"/>
  <c r="C737" i="3"/>
  <c r="D737" i="3"/>
  <c r="E737" i="3"/>
  <c r="C738" i="3"/>
  <c r="D738" i="3"/>
  <c r="E738" i="3"/>
  <c r="C739" i="3"/>
  <c r="D739" i="3"/>
  <c r="E739" i="3"/>
  <c r="C740" i="3"/>
  <c r="D740" i="3"/>
  <c r="E740" i="3"/>
  <c r="C741" i="3"/>
  <c r="D741" i="3"/>
  <c r="E741" i="3"/>
  <c r="C742" i="3"/>
  <c r="D742" i="3"/>
  <c r="E742" i="3"/>
  <c r="C743" i="3"/>
  <c r="D743" i="3"/>
  <c r="E743" i="3"/>
  <c r="C744" i="3"/>
  <c r="D744" i="3"/>
  <c r="E744" i="3"/>
  <c r="C745" i="3"/>
  <c r="D745" i="3"/>
  <c r="E745" i="3"/>
  <c r="C746" i="3"/>
  <c r="D746" i="3"/>
  <c r="E746" i="3"/>
  <c r="C747" i="3"/>
  <c r="D747" i="3"/>
  <c r="E747" i="3"/>
  <c r="C748" i="3"/>
  <c r="D748" i="3"/>
  <c r="E748" i="3"/>
  <c r="C749" i="3"/>
  <c r="D749" i="3"/>
  <c r="E749" i="3"/>
  <c r="C750" i="3"/>
  <c r="D750" i="3"/>
  <c r="E750" i="3"/>
  <c r="C751" i="3"/>
  <c r="D751" i="3"/>
  <c r="E751" i="3"/>
  <c r="C752" i="3"/>
  <c r="D752" i="3"/>
  <c r="E752" i="3"/>
  <c r="C753" i="3"/>
  <c r="D753" i="3"/>
  <c r="E753" i="3"/>
  <c r="C754" i="3"/>
  <c r="D754" i="3"/>
  <c r="E754" i="3"/>
  <c r="C755" i="3"/>
  <c r="D755" i="3"/>
  <c r="E755" i="3"/>
  <c r="C756" i="3"/>
  <c r="D756" i="3"/>
  <c r="E756" i="3"/>
  <c r="C757" i="3"/>
  <c r="D757" i="3"/>
  <c r="E757" i="3"/>
  <c r="C758" i="3"/>
  <c r="D758" i="3"/>
  <c r="E758" i="3"/>
  <c r="C759" i="3"/>
  <c r="D759" i="3"/>
  <c r="E759" i="3"/>
  <c r="C760" i="3"/>
  <c r="D760" i="3"/>
  <c r="E760" i="3"/>
  <c r="C761" i="3"/>
  <c r="D761" i="3"/>
  <c r="E761" i="3"/>
  <c r="C762" i="3"/>
  <c r="D762" i="3"/>
  <c r="E762" i="3"/>
  <c r="C763" i="3"/>
  <c r="D763" i="3"/>
  <c r="E763" i="3"/>
  <c r="C764" i="3"/>
  <c r="D764" i="3"/>
  <c r="E764" i="3"/>
  <c r="C765" i="3"/>
  <c r="D765" i="3"/>
  <c r="E765" i="3"/>
  <c r="C766" i="3"/>
  <c r="D766" i="3"/>
  <c r="E766" i="3"/>
  <c r="C767" i="3"/>
  <c r="D767" i="3"/>
  <c r="E767" i="3"/>
  <c r="C768" i="3"/>
  <c r="D768" i="3"/>
  <c r="E768" i="3"/>
  <c r="C769" i="3"/>
  <c r="D769" i="3"/>
  <c r="E769" i="3"/>
  <c r="C770" i="3"/>
  <c r="D770" i="3"/>
  <c r="E770" i="3"/>
  <c r="C771" i="3"/>
  <c r="D771" i="3"/>
  <c r="E771" i="3"/>
  <c r="C772" i="3"/>
  <c r="D772" i="3"/>
  <c r="E772" i="3"/>
  <c r="C773" i="3"/>
  <c r="D773" i="3"/>
  <c r="E773" i="3"/>
  <c r="C774" i="3"/>
  <c r="D774" i="3"/>
  <c r="E774" i="3"/>
  <c r="C775" i="3"/>
  <c r="D775" i="3"/>
  <c r="E775" i="3"/>
  <c r="C776" i="3"/>
  <c r="D776" i="3"/>
  <c r="E776" i="3"/>
  <c r="C777" i="3"/>
  <c r="D777" i="3"/>
  <c r="E777" i="3"/>
  <c r="C778" i="3"/>
  <c r="D778" i="3"/>
  <c r="E778" i="3"/>
  <c r="C779" i="3"/>
  <c r="D779" i="3"/>
  <c r="E779" i="3"/>
  <c r="C780" i="3"/>
  <c r="D780" i="3"/>
  <c r="E780" i="3"/>
  <c r="C781" i="3"/>
  <c r="D781" i="3"/>
  <c r="E781" i="3"/>
  <c r="C782" i="3"/>
  <c r="D782" i="3"/>
  <c r="E782" i="3"/>
  <c r="C783" i="3"/>
  <c r="D783" i="3"/>
  <c r="E783" i="3"/>
  <c r="C784" i="3"/>
  <c r="D784" i="3"/>
  <c r="E784" i="3"/>
  <c r="C785" i="3"/>
  <c r="D785" i="3"/>
  <c r="E785" i="3"/>
  <c r="C786" i="3"/>
  <c r="D786" i="3"/>
  <c r="E786" i="3"/>
  <c r="C787" i="3"/>
  <c r="D787" i="3"/>
  <c r="E787" i="3"/>
  <c r="C788" i="3"/>
  <c r="D788" i="3"/>
  <c r="E788" i="3"/>
  <c r="C789" i="3"/>
  <c r="D789" i="3"/>
  <c r="E789" i="3"/>
  <c r="C790" i="3"/>
  <c r="D790" i="3"/>
  <c r="E790" i="3"/>
  <c r="C791" i="3"/>
  <c r="D791" i="3"/>
  <c r="E791" i="3"/>
  <c r="C792" i="3"/>
  <c r="D792" i="3"/>
  <c r="E792" i="3"/>
  <c r="C793" i="3"/>
  <c r="D793" i="3"/>
  <c r="E793" i="3"/>
  <c r="C794" i="3"/>
  <c r="D794" i="3"/>
  <c r="E794" i="3"/>
  <c r="C795" i="3"/>
  <c r="D795" i="3"/>
  <c r="E795" i="3"/>
  <c r="C796" i="3"/>
  <c r="D796" i="3"/>
  <c r="E796" i="3"/>
  <c r="C797" i="3"/>
  <c r="D797" i="3"/>
  <c r="E797" i="3"/>
  <c r="C798" i="3"/>
  <c r="D798" i="3"/>
  <c r="E798" i="3"/>
  <c r="C799" i="3"/>
  <c r="D799" i="3"/>
  <c r="E799" i="3"/>
  <c r="C800" i="3"/>
  <c r="D800" i="3"/>
  <c r="E800" i="3"/>
  <c r="C801" i="3"/>
  <c r="D801" i="3"/>
  <c r="E801" i="3"/>
  <c r="C802" i="3"/>
  <c r="D802" i="3"/>
  <c r="E802" i="3"/>
  <c r="C803" i="3"/>
  <c r="D803" i="3"/>
  <c r="E803" i="3"/>
  <c r="C804" i="3"/>
  <c r="D804" i="3"/>
  <c r="E804" i="3"/>
  <c r="C805" i="3"/>
  <c r="D805" i="3"/>
  <c r="E805" i="3"/>
  <c r="C806" i="3"/>
  <c r="D806" i="3"/>
  <c r="E806" i="3"/>
  <c r="C807" i="3"/>
  <c r="D807" i="3"/>
  <c r="E807" i="3"/>
  <c r="C808" i="3"/>
  <c r="D808" i="3"/>
  <c r="E808" i="3"/>
  <c r="C809" i="3"/>
  <c r="D809" i="3"/>
  <c r="E809" i="3"/>
  <c r="C810" i="3"/>
  <c r="D810" i="3"/>
  <c r="E810" i="3"/>
  <c r="C811" i="3"/>
  <c r="D811" i="3"/>
  <c r="E811" i="3"/>
  <c r="C812" i="3"/>
  <c r="D812" i="3"/>
  <c r="E812" i="3"/>
  <c r="C813" i="3"/>
  <c r="D813" i="3"/>
  <c r="E813" i="3"/>
  <c r="C814" i="3"/>
  <c r="D814" i="3"/>
  <c r="E814" i="3"/>
  <c r="C815" i="3"/>
  <c r="D815" i="3"/>
  <c r="E815" i="3"/>
  <c r="C816" i="3"/>
  <c r="D816" i="3"/>
  <c r="E816" i="3"/>
  <c r="C817" i="3"/>
  <c r="D817" i="3"/>
  <c r="E817" i="3"/>
  <c r="C818" i="3"/>
  <c r="D818" i="3"/>
  <c r="E818" i="3"/>
  <c r="C819" i="3"/>
  <c r="D819" i="3"/>
  <c r="E819" i="3"/>
  <c r="C820" i="3"/>
  <c r="D820" i="3"/>
  <c r="E820" i="3"/>
  <c r="C821" i="3"/>
  <c r="D821" i="3"/>
  <c r="E821" i="3"/>
  <c r="C822" i="3"/>
  <c r="D822" i="3"/>
  <c r="E822" i="3"/>
  <c r="C823" i="3"/>
  <c r="D823" i="3"/>
  <c r="E823" i="3"/>
  <c r="C824" i="3"/>
  <c r="D824" i="3"/>
  <c r="E824" i="3"/>
  <c r="C825" i="3"/>
  <c r="D825" i="3"/>
  <c r="E825" i="3"/>
  <c r="C826" i="3"/>
  <c r="D826" i="3"/>
  <c r="E826" i="3"/>
  <c r="C827" i="3"/>
  <c r="D827" i="3"/>
  <c r="E827" i="3"/>
  <c r="C828" i="3"/>
  <c r="D828" i="3"/>
  <c r="E828" i="3"/>
  <c r="C829" i="3"/>
  <c r="D829" i="3"/>
  <c r="E829" i="3"/>
  <c r="C830" i="3"/>
  <c r="D830" i="3"/>
  <c r="E830" i="3"/>
  <c r="C831" i="3"/>
  <c r="D831" i="3"/>
  <c r="E831" i="3"/>
  <c r="C832" i="3"/>
  <c r="D832" i="3"/>
  <c r="E832" i="3"/>
  <c r="C833" i="3"/>
  <c r="D833" i="3"/>
  <c r="E833" i="3"/>
  <c r="C834" i="3"/>
  <c r="D834" i="3"/>
  <c r="E834" i="3"/>
  <c r="C835" i="3"/>
  <c r="D835" i="3"/>
  <c r="E835" i="3"/>
  <c r="C836" i="3"/>
  <c r="D836" i="3"/>
  <c r="E836" i="3"/>
  <c r="C837" i="3"/>
  <c r="D837" i="3"/>
  <c r="E837" i="3"/>
  <c r="C838" i="3"/>
  <c r="D838" i="3"/>
  <c r="E838" i="3"/>
  <c r="C839" i="3"/>
  <c r="D839" i="3"/>
  <c r="E839" i="3"/>
  <c r="C840" i="3"/>
  <c r="D840" i="3"/>
  <c r="E840" i="3"/>
  <c r="C841" i="3"/>
  <c r="D841" i="3"/>
  <c r="E841" i="3"/>
  <c r="C842" i="3"/>
  <c r="D842" i="3"/>
  <c r="E842" i="3"/>
  <c r="C843" i="3"/>
  <c r="D843" i="3"/>
  <c r="E843" i="3"/>
  <c r="C844" i="3"/>
  <c r="D844" i="3"/>
  <c r="E844" i="3"/>
  <c r="C845" i="3"/>
  <c r="D845" i="3"/>
  <c r="E845" i="3"/>
  <c r="C846" i="3"/>
  <c r="D846" i="3"/>
  <c r="E846" i="3"/>
  <c r="C847" i="3"/>
  <c r="D847" i="3"/>
  <c r="E847" i="3"/>
  <c r="C848" i="3"/>
  <c r="D848" i="3"/>
  <c r="E848" i="3"/>
  <c r="C849" i="3"/>
  <c r="D849" i="3"/>
  <c r="E849" i="3"/>
  <c r="C850" i="3"/>
  <c r="D850" i="3"/>
  <c r="E850" i="3"/>
  <c r="C851" i="3"/>
  <c r="D851" i="3"/>
  <c r="E851" i="3"/>
  <c r="C852" i="3"/>
  <c r="D852" i="3"/>
  <c r="E852" i="3"/>
  <c r="C853" i="3"/>
  <c r="D853" i="3"/>
  <c r="E853" i="3"/>
  <c r="C854" i="3"/>
  <c r="D854" i="3"/>
  <c r="E854" i="3"/>
  <c r="C855" i="3"/>
  <c r="D855" i="3"/>
  <c r="E855" i="3"/>
  <c r="C856" i="3"/>
  <c r="D856" i="3"/>
  <c r="E856" i="3"/>
  <c r="C857" i="3"/>
  <c r="D857" i="3"/>
  <c r="E857" i="3"/>
  <c r="C858" i="3"/>
  <c r="D858" i="3"/>
  <c r="E858" i="3"/>
  <c r="C859" i="3"/>
  <c r="D859" i="3"/>
  <c r="E859" i="3"/>
  <c r="C860" i="3"/>
  <c r="D860" i="3"/>
  <c r="E860" i="3"/>
  <c r="C861" i="3"/>
  <c r="D861" i="3"/>
  <c r="E861" i="3"/>
  <c r="C862" i="3"/>
  <c r="D862" i="3"/>
  <c r="E862" i="3"/>
  <c r="C863" i="3"/>
  <c r="D863" i="3"/>
  <c r="E863" i="3"/>
  <c r="C864" i="3"/>
  <c r="D864" i="3"/>
  <c r="E864" i="3"/>
  <c r="C865" i="3"/>
  <c r="D865" i="3"/>
  <c r="E865" i="3"/>
  <c r="C866" i="3"/>
  <c r="D866" i="3"/>
  <c r="E866" i="3"/>
  <c r="C867" i="3"/>
  <c r="D867" i="3"/>
  <c r="E867" i="3"/>
  <c r="C868" i="3"/>
  <c r="D868" i="3"/>
  <c r="E868" i="3"/>
  <c r="C869" i="3"/>
  <c r="D869" i="3"/>
  <c r="E869" i="3"/>
  <c r="C870" i="3"/>
  <c r="D870" i="3"/>
  <c r="E870" i="3"/>
  <c r="C871" i="3"/>
  <c r="D871" i="3"/>
  <c r="E871" i="3"/>
  <c r="C872" i="3"/>
  <c r="D872" i="3"/>
  <c r="E872" i="3"/>
  <c r="C873" i="3"/>
  <c r="D873" i="3"/>
  <c r="E873" i="3"/>
  <c r="C874" i="3"/>
  <c r="D874" i="3"/>
  <c r="E874" i="3"/>
  <c r="C875" i="3"/>
  <c r="D875" i="3"/>
  <c r="E875" i="3"/>
  <c r="C876" i="3"/>
  <c r="D876" i="3"/>
  <c r="E876" i="3"/>
  <c r="C877" i="3"/>
  <c r="D877" i="3"/>
  <c r="E877" i="3"/>
  <c r="C878" i="3"/>
  <c r="D878" i="3"/>
  <c r="E878" i="3"/>
  <c r="C879" i="3"/>
  <c r="D879" i="3"/>
  <c r="E879" i="3"/>
  <c r="C880" i="3"/>
  <c r="D880" i="3"/>
  <c r="E880" i="3"/>
  <c r="C881" i="3"/>
  <c r="D881" i="3"/>
  <c r="E881" i="3"/>
  <c r="C882" i="3"/>
  <c r="D882" i="3"/>
  <c r="E882" i="3"/>
  <c r="C883" i="3"/>
  <c r="D883" i="3"/>
  <c r="E883" i="3"/>
  <c r="C884" i="3"/>
  <c r="D884" i="3"/>
  <c r="E884" i="3"/>
  <c r="C885" i="3"/>
  <c r="D885" i="3"/>
  <c r="E885" i="3"/>
  <c r="C886" i="3"/>
  <c r="D886" i="3"/>
  <c r="E886" i="3"/>
  <c r="C887" i="3"/>
  <c r="D887" i="3"/>
  <c r="E887" i="3"/>
  <c r="C888" i="3"/>
  <c r="D888" i="3"/>
  <c r="E888" i="3"/>
  <c r="C889" i="3"/>
  <c r="D889" i="3"/>
  <c r="E889" i="3"/>
  <c r="C890" i="3"/>
  <c r="D890" i="3"/>
  <c r="E890" i="3"/>
  <c r="C891" i="3"/>
  <c r="D891" i="3"/>
  <c r="E891" i="3"/>
  <c r="C892" i="3"/>
  <c r="D892" i="3"/>
  <c r="E892" i="3"/>
  <c r="C893" i="3"/>
  <c r="D893" i="3"/>
  <c r="E893" i="3"/>
  <c r="C894" i="3"/>
  <c r="D894" i="3"/>
  <c r="E894" i="3"/>
  <c r="C895" i="3"/>
  <c r="D895" i="3"/>
  <c r="E895" i="3"/>
  <c r="C896" i="3"/>
  <c r="D896" i="3"/>
  <c r="E896" i="3"/>
  <c r="C897" i="3"/>
  <c r="D897" i="3"/>
  <c r="E897" i="3"/>
  <c r="C898" i="3"/>
  <c r="D898" i="3"/>
  <c r="E898" i="3"/>
  <c r="C899" i="3"/>
  <c r="D899" i="3"/>
  <c r="E899" i="3"/>
  <c r="C900" i="3"/>
  <c r="D900" i="3"/>
  <c r="E900" i="3"/>
  <c r="C901" i="3"/>
  <c r="D901" i="3"/>
  <c r="E901" i="3"/>
  <c r="C902" i="3"/>
  <c r="D902" i="3"/>
  <c r="E902" i="3"/>
  <c r="C903" i="3"/>
  <c r="D903" i="3"/>
  <c r="E903" i="3"/>
  <c r="C904" i="3"/>
  <c r="D904" i="3"/>
  <c r="E904" i="3"/>
  <c r="C905" i="3"/>
  <c r="D905" i="3"/>
  <c r="E905" i="3"/>
  <c r="C906" i="3"/>
  <c r="D906" i="3"/>
  <c r="E906" i="3"/>
  <c r="C907" i="3"/>
  <c r="D907" i="3"/>
  <c r="E907" i="3"/>
  <c r="C908" i="3"/>
  <c r="D908" i="3"/>
  <c r="E908" i="3"/>
  <c r="C909" i="3"/>
  <c r="D909" i="3"/>
  <c r="E909" i="3"/>
  <c r="C910" i="3"/>
  <c r="D910" i="3"/>
  <c r="E910" i="3"/>
  <c r="C911" i="3"/>
  <c r="D911" i="3"/>
  <c r="E911" i="3"/>
  <c r="C912" i="3"/>
  <c r="D912" i="3"/>
  <c r="E912" i="3"/>
  <c r="C913" i="3"/>
  <c r="D913" i="3"/>
  <c r="E913" i="3"/>
  <c r="C914" i="3"/>
  <c r="D914" i="3"/>
  <c r="E914" i="3"/>
  <c r="C915" i="3"/>
  <c r="D915" i="3"/>
  <c r="E915" i="3"/>
  <c r="C916" i="3"/>
  <c r="D916" i="3"/>
  <c r="E916" i="3"/>
  <c r="C917" i="3"/>
  <c r="D917" i="3"/>
  <c r="E917" i="3"/>
  <c r="C918" i="3"/>
  <c r="D918" i="3"/>
  <c r="E918" i="3"/>
  <c r="C919" i="3"/>
  <c r="D919" i="3"/>
  <c r="E919" i="3"/>
  <c r="C920" i="3"/>
  <c r="D920" i="3"/>
  <c r="E920" i="3"/>
  <c r="C921" i="3"/>
  <c r="D921" i="3"/>
  <c r="E921" i="3"/>
  <c r="C922" i="3"/>
  <c r="D922" i="3"/>
  <c r="E922" i="3"/>
  <c r="C923" i="3"/>
  <c r="D923" i="3"/>
  <c r="E923" i="3"/>
  <c r="C924" i="3"/>
  <c r="D924" i="3"/>
  <c r="E924" i="3"/>
  <c r="C925" i="3"/>
  <c r="D925" i="3"/>
  <c r="E925" i="3"/>
  <c r="C926" i="3"/>
  <c r="D926" i="3"/>
  <c r="E926" i="3"/>
  <c r="C927" i="3"/>
  <c r="D927" i="3"/>
  <c r="E927" i="3"/>
  <c r="C928" i="3"/>
  <c r="D928" i="3"/>
  <c r="E928" i="3"/>
  <c r="C929" i="3"/>
  <c r="D929" i="3"/>
  <c r="E929" i="3"/>
  <c r="C930" i="3"/>
  <c r="D930" i="3"/>
  <c r="E930" i="3"/>
  <c r="C931" i="3"/>
  <c r="D931" i="3"/>
  <c r="E931" i="3"/>
  <c r="C932" i="3"/>
  <c r="D932" i="3"/>
  <c r="E932" i="3"/>
  <c r="C933" i="3"/>
  <c r="D933" i="3"/>
  <c r="E933" i="3"/>
  <c r="C934" i="3"/>
  <c r="D934" i="3"/>
  <c r="E934" i="3"/>
  <c r="C935" i="3"/>
  <c r="D935" i="3"/>
  <c r="E935" i="3"/>
  <c r="C936" i="3"/>
  <c r="D936" i="3"/>
  <c r="E936" i="3"/>
  <c r="C937" i="3"/>
  <c r="D937" i="3"/>
  <c r="E937" i="3"/>
  <c r="C938" i="3"/>
  <c r="D938" i="3"/>
  <c r="E938" i="3"/>
  <c r="C939" i="3"/>
  <c r="D939" i="3"/>
  <c r="E939" i="3"/>
  <c r="C940" i="3"/>
  <c r="D940" i="3"/>
  <c r="E940" i="3"/>
  <c r="C941" i="3"/>
  <c r="D941" i="3"/>
  <c r="E941" i="3"/>
  <c r="C942" i="3"/>
  <c r="D942" i="3"/>
  <c r="E942" i="3"/>
  <c r="C943" i="3"/>
  <c r="D943" i="3"/>
  <c r="E943" i="3"/>
  <c r="C944" i="3"/>
  <c r="D944" i="3"/>
  <c r="E944" i="3"/>
  <c r="C945" i="3"/>
  <c r="D945" i="3"/>
  <c r="E945" i="3"/>
  <c r="C946" i="3"/>
  <c r="D946" i="3"/>
  <c r="E946" i="3"/>
  <c r="C947" i="3"/>
  <c r="D947" i="3"/>
  <c r="E947" i="3"/>
  <c r="C948" i="3"/>
  <c r="D948" i="3"/>
  <c r="E948" i="3"/>
  <c r="C949" i="3"/>
  <c r="D949" i="3"/>
  <c r="E949" i="3"/>
  <c r="C950" i="3"/>
  <c r="D950" i="3"/>
  <c r="E950" i="3"/>
  <c r="C951" i="3"/>
  <c r="D951" i="3"/>
  <c r="E951" i="3"/>
  <c r="C952" i="3"/>
  <c r="D952" i="3"/>
  <c r="E952" i="3"/>
  <c r="C953" i="3"/>
  <c r="D953" i="3"/>
  <c r="E953" i="3"/>
  <c r="C954" i="3"/>
  <c r="D954" i="3"/>
  <c r="E954" i="3"/>
  <c r="C955" i="3"/>
  <c r="D955" i="3"/>
  <c r="E955" i="3"/>
  <c r="C956" i="3"/>
  <c r="D956" i="3"/>
  <c r="E956" i="3"/>
  <c r="C957" i="3"/>
  <c r="D957" i="3"/>
  <c r="E957" i="3"/>
  <c r="C958" i="3"/>
  <c r="D958" i="3"/>
  <c r="E958" i="3"/>
  <c r="C959" i="3"/>
  <c r="D959" i="3"/>
  <c r="E959" i="3"/>
  <c r="C960" i="3"/>
  <c r="D960" i="3"/>
  <c r="E960" i="3"/>
  <c r="C961" i="3"/>
  <c r="D961" i="3"/>
  <c r="E961" i="3"/>
  <c r="C962" i="3"/>
  <c r="D962" i="3"/>
  <c r="E962" i="3"/>
  <c r="C963" i="3"/>
  <c r="D963" i="3"/>
  <c r="E963" i="3"/>
  <c r="C964" i="3"/>
  <c r="D964" i="3"/>
  <c r="E964" i="3"/>
  <c r="C965" i="3"/>
  <c r="D965" i="3"/>
  <c r="E965" i="3"/>
  <c r="C966" i="3"/>
  <c r="D966" i="3"/>
  <c r="E966" i="3"/>
  <c r="C967" i="3"/>
  <c r="D967" i="3"/>
  <c r="E967" i="3"/>
  <c r="C968" i="3"/>
  <c r="D968" i="3"/>
  <c r="E968" i="3"/>
  <c r="C969" i="3"/>
  <c r="D969" i="3"/>
  <c r="E969" i="3"/>
  <c r="C970" i="3"/>
  <c r="D970" i="3"/>
  <c r="E970" i="3"/>
  <c r="C971" i="3"/>
  <c r="D971" i="3"/>
  <c r="E971" i="3"/>
  <c r="C972" i="3"/>
  <c r="D972" i="3"/>
  <c r="E972" i="3"/>
  <c r="C973" i="3"/>
  <c r="D973" i="3"/>
  <c r="E973" i="3"/>
  <c r="C974" i="3"/>
  <c r="D974" i="3"/>
  <c r="E974" i="3"/>
  <c r="C975" i="3"/>
  <c r="D975" i="3"/>
  <c r="E975" i="3"/>
  <c r="C976" i="3"/>
  <c r="D976" i="3"/>
  <c r="E976" i="3"/>
  <c r="C977" i="3"/>
  <c r="D977" i="3"/>
  <c r="E977" i="3"/>
  <c r="C978" i="3"/>
  <c r="D978" i="3"/>
  <c r="E978" i="3"/>
  <c r="C979" i="3"/>
  <c r="D979" i="3"/>
  <c r="E979" i="3"/>
  <c r="C980" i="3"/>
  <c r="D980" i="3"/>
  <c r="E980" i="3"/>
  <c r="C981" i="3"/>
  <c r="D981" i="3"/>
  <c r="E981" i="3"/>
  <c r="C982" i="3"/>
  <c r="D982" i="3"/>
  <c r="E982" i="3"/>
  <c r="C983" i="3"/>
  <c r="D983" i="3"/>
  <c r="E983" i="3"/>
  <c r="C984" i="3"/>
  <c r="D984" i="3"/>
  <c r="E984" i="3"/>
  <c r="C985" i="3"/>
  <c r="D985" i="3"/>
  <c r="E985" i="3"/>
  <c r="C986" i="3"/>
  <c r="D986" i="3"/>
  <c r="E986" i="3"/>
  <c r="C987" i="3"/>
  <c r="D987" i="3"/>
  <c r="E987" i="3"/>
  <c r="C988" i="3"/>
  <c r="D988" i="3"/>
  <c r="E988" i="3"/>
  <c r="C989" i="3"/>
  <c r="D989" i="3"/>
  <c r="E989" i="3"/>
  <c r="C990" i="3"/>
  <c r="D990" i="3"/>
  <c r="E990" i="3"/>
  <c r="C991" i="3"/>
  <c r="D991" i="3"/>
  <c r="E991" i="3"/>
  <c r="C992" i="3"/>
  <c r="D992" i="3"/>
  <c r="E992" i="3"/>
  <c r="C993" i="3"/>
  <c r="D993" i="3"/>
  <c r="E993" i="3"/>
  <c r="C994" i="3"/>
  <c r="D994" i="3"/>
  <c r="E994" i="3"/>
  <c r="C995" i="3"/>
  <c r="D995" i="3"/>
  <c r="E995" i="3"/>
  <c r="C996" i="3"/>
  <c r="D996" i="3"/>
  <c r="E996" i="3"/>
  <c r="C997" i="3"/>
  <c r="D997" i="3"/>
  <c r="E997" i="3"/>
  <c r="C998" i="3"/>
  <c r="D998" i="3"/>
  <c r="E998" i="3"/>
  <c r="C999" i="3"/>
  <c r="D999" i="3"/>
  <c r="E999" i="3"/>
  <c r="C1000" i="3"/>
  <c r="D1000" i="3"/>
  <c r="E1000" i="3"/>
  <c r="C1001" i="3"/>
  <c r="D1001" i="3"/>
  <c r="E1001" i="3"/>
  <c r="C1002" i="3"/>
  <c r="D1002" i="3"/>
  <c r="E1002" i="3"/>
  <c r="C1003" i="3"/>
  <c r="D1003" i="3"/>
  <c r="E1003" i="3"/>
  <c r="C1004" i="3"/>
  <c r="D1004" i="3"/>
  <c r="E1004" i="3"/>
  <c r="C1005" i="3"/>
  <c r="D1005" i="3"/>
  <c r="E1005" i="3"/>
  <c r="C1006" i="3"/>
  <c r="D1006" i="3"/>
  <c r="E1006" i="3"/>
  <c r="C1007" i="3"/>
  <c r="D1007" i="3"/>
  <c r="E1007" i="3"/>
  <c r="C1008" i="3"/>
  <c r="D1008" i="3"/>
  <c r="E1008" i="3"/>
  <c r="C1009" i="3"/>
  <c r="D1009" i="3"/>
  <c r="E1009" i="3"/>
  <c r="C1010" i="3"/>
  <c r="D1010" i="3"/>
  <c r="E1010" i="3"/>
  <c r="C1011" i="3"/>
  <c r="D1011" i="3"/>
  <c r="E1011" i="3"/>
  <c r="C1012" i="3"/>
  <c r="D1012" i="3"/>
  <c r="E1012" i="3"/>
  <c r="C1013" i="3"/>
  <c r="D1013" i="3"/>
  <c r="E1013" i="3"/>
  <c r="C1014" i="3"/>
  <c r="D1014" i="3"/>
  <c r="E1014" i="3"/>
  <c r="C1015" i="3"/>
  <c r="D1015" i="3"/>
  <c r="E1015" i="3"/>
  <c r="C1016" i="3"/>
  <c r="D1016" i="3"/>
  <c r="E1016" i="3"/>
  <c r="C1017" i="3"/>
  <c r="D1017" i="3"/>
  <c r="E1017" i="3"/>
  <c r="C1018" i="3"/>
  <c r="D1018" i="3"/>
  <c r="E1018" i="3"/>
  <c r="C1019" i="3"/>
  <c r="D1019" i="3"/>
  <c r="E1019" i="3"/>
  <c r="C1020" i="3"/>
  <c r="D1020" i="3"/>
  <c r="E1020" i="3"/>
  <c r="C1021" i="3"/>
  <c r="D1021" i="3"/>
  <c r="E1021" i="3"/>
  <c r="C1022" i="3"/>
  <c r="D1022" i="3"/>
  <c r="E1022" i="3"/>
  <c r="C1023" i="3"/>
  <c r="D1023" i="3"/>
  <c r="E1023" i="3"/>
  <c r="C1024" i="3"/>
  <c r="D1024" i="3"/>
  <c r="E1024" i="3"/>
  <c r="C1025" i="3"/>
  <c r="D1025" i="3"/>
  <c r="E1025" i="3"/>
  <c r="C1026" i="3"/>
  <c r="D1026" i="3"/>
  <c r="E1026" i="3"/>
  <c r="C1027" i="3"/>
  <c r="D1027" i="3"/>
  <c r="E1027" i="3"/>
  <c r="C1028" i="3"/>
  <c r="D1028" i="3"/>
  <c r="E1028" i="3"/>
  <c r="C1029" i="3"/>
  <c r="D1029" i="3"/>
  <c r="E1029" i="3"/>
  <c r="C1030" i="3"/>
  <c r="D1030" i="3"/>
  <c r="E1030" i="3"/>
  <c r="C1031" i="3"/>
  <c r="D1031" i="3"/>
  <c r="E1031" i="3"/>
  <c r="C1032" i="3"/>
  <c r="D1032" i="3"/>
  <c r="E1032" i="3"/>
  <c r="C1033" i="3"/>
  <c r="D1033" i="3"/>
  <c r="E1033" i="3"/>
  <c r="C1034" i="3"/>
  <c r="D1034" i="3"/>
  <c r="E1034" i="3"/>
  <c r="C1035" i="3"/>
  <c r="D1035" i="3"/>
  <c r="E1035" i="3"/>
  <c r="C1036" i="3"/>
  <c r="D1036" i="3"/>
  <c r="E1036" i="3"/>
  <c r="C1037" i="3"/>
  <c r="D1037" i="3"/>
  <c r="E1037" i="3"/>
  <c r="C1038" i="3"/>
  <c r="D1038" i="3"/>
  <c r="E1038" i="3"/>
  <c r="C1039" i="3"/>
  <c r="D1039" i="3"/>
  <c r="E1039" i="3"/>
  <c r="C1040" i="3"/>
  <c r="D1040" i="3"/>
  <c r="E1040" i="3"/>
  <c r="C1041" i="3"/>
  <c r="D1041" i="3"/>
  <c r="E1041" i="3"/>
  <c r="C1042" i="3"/>
  <c r="D1042" i="3"/>
  <c r="E1042" i="3"/>
  <c r="C1043" i="3"/>
  <c r="D1043" i="3"/>
  <c r="E1043" i="3"/>
  <c r="C1044" i="3"/>
  <c r="D1044" i="3"/>
  <c r="E1044" i="3"/>
  <c r="C1045" i="3"/>
  <c r="D1045" i="3"/>
  <c r="E1045" i="3"/>
  <c r="C1046" i="3"/>
  <c r="D1046" i="3"/>
  <c r="E1046" i="3"/>
  <c r="C1047" i="3"/>
  <c r="D1047" i="3"/>
  <c r="E1047" i="3"/>
  <c r="C1048" i="3"/>
  <c r="D1048" i="3"/>
  <c r="E1048" i="3"/>
  <c r="C1049" i="3"/>
  <c r="D1049" i="3"/>
  <c r="E1049" i="3"/>
  <c r="C1050" i="3"/>
  <c r="D1050" i="3"/>
  <c r="E1050" i="3"/>
  <c r="C1051" i="3"/>
  <c r="D1051" i="3"/>
  <c r="E1051" i="3"/>
  <c r="C1052" i="3"/>
  <c r="D1052" i="3"/>
  <c r="E1052" i="3"/>
  <c r="C1053" i="3"/>
  <c r="D1053" i="3"/>
  <c r="E1053" i="3"/>
  <c r="C1054" i="3"/>
  <c r="D1054" i="3"/>
  <c r="E1054" i="3"/>
  <c r="C1055" i="3"/>
  <c r="D1055" i="3"/>
  <c r="E1055" i="3"/>
  <c r="C1056" i="3"/>
  <c r="D1056" i="3"/>
  <c r="E1056" i="3"/>
  <c r="C1057" i="3"/>
  <c r="D1057" i="3"/>
  <c r="E1057" i="3"/>
  <c r="C1058" i="3"/>
  <c r="D1058" i="3"/>
  <c r="E1058" i="3"/>
  <c r="C1059" i="3"/>
  <c r="D1059" i="3"/>
  <c r="E1059" i="3"/>
  <c r="C1060" i="3"/>
  <c r="D1060" i="3"/>
  <c r="E1060" i="3"/>
  <c r="C1061" i="3"/>
  <c r="D1061" i="3"/>
  <c r="E1061" i="3"/>
  <c r="C1062" i="3"/>
  <c r="D1062" i="3"/>
  <c r="E1062" i="3"/>
  <c r="C1063" i="3"/>
  <c r="D1063" i="3"/>
  <c r="E1063" i="3"/>
  <c r="C1064" i="3"/>
  <c r="D1064" i="3"/>
  <c r="E1064" i="3"/>
  <c r="C1065" i="3"/>
  <c r="D1065" i="3"/>
  <c r="E1065" i="3"/>
  <c r="C1066" i="3"/>
  <c r="D1066" i="3"/>
  <c r="E1066" i="3"/>
  <c r="C1067" i="3"/>
  <c r="D1067" i="3"/>
  <c r="E1067" i="3"/>
  <c r="C1068" i="3"/>
  <c r="D1068" i="3"/>
  <c r="E1068" i="3"/>
  <c r="C1069" i="3"/>
  <c r="D1069" i="3"/>
  <c r="E1069" i="3"/>
  <c r="C1070" i="3"/>
  <c r="D1070" i="3"/>
  <c r="E1070" i="3"/>
  <c r="C1071" i="3"/>
  <c r="D1071" i="3"/>
  <c r="E1071" i="3"/>
  <c r="C1072" i="3"/>
  <c r="D1072" i="3"/>
  <c r="E1072" i="3"/>
  <c r="C1073" i="3"/>
  <c r="D1073" i="3"/>
  <c r="E1073" i="3"/>
  <c r="C1074" i="3"/>
  <c r="D1074" i="3"/>
  <c r="E1074" i="3"/>
  <c r="C1075" i="3"/>
  <c r="D1075" i="3"/>
  <c r="E1075" i="3"/>
  <c r="C1076" i="3"/>
  <c r="D1076" i="3"/>
  <c r="E1076" i="3"/>
  <c r="C1077" i="3"/>
  <c r="D1077" i="3"/>
  <c r="E1077" i="3"/>
  <c r="C1078" i="3"/>
  <c r="D1078" i="3"/>
  <c r="E1078" i="3"/>
  <c r="C1079" i="3"/>
  <c r="D1079" i="3"/>
  <c r="E1079" i="3"/>
  <c r="C1080" i="3"/>
  <c r="D1080" i="3"/>
  <c r="E1080" i="3"/>
  <c r="C1081" i="3"/>
  <c r="D1081" i="3"/>
  <c r="E1081" i="3"/>
  <c r="C1082" i="3"/>
  <c r="D1082" i="3"/>
  <c r="E1082" i="3"/>
  <c r="C1083" i="3"/>
  <c r="D1083" i="3"/>
  <c r="E1083" i="3"/>
  <c r="C1084" i="3"/>
  <c r="D1084" i="3"/>
  <c r="E1084" i="3"/>
  <c r="C1085" i="3"/>
  <c r="D1085" i="3"/>
  <c r="E1085" i="3"/>
  <c r="C1086" i="3"/>
  <c r="D1086" i="3"/>
  <c r="E1086" i="3"/>
  <c r="C1087" i="3"/>
  <c r="D1087" i="3"/>
  <c r="E1087" i="3"/>
  <c r="C1088" i="3"/>
  <c r="D1088" i="3"/>
  <c r="E1088" i="3"/>
  <c r="C1089" i="3"/>
  <c r="D1089" i="3"/>
  <c r="E1089" i="3"/>
  <c r="C1090" i="3"/>
  <c r="D1090" i="3"/>
  <c r="E1090" i="3"/>
  <c r="C1091" i="3"/>
  <c r="D1091" i="3"/>
  <c r="E1091" i="3"/>
  <c r="C1092" i="3"/>
  <c r="D1092" i="3"/>
  <c r="E1092" i="3"/>
  <c r="C1093" i="3"/>
  <c r="D1093" i="3"/>
  <c r="E1093" i="3"/>
  <c r="C1094" i="3"/>
  <c r="D1094" i="3"/>
  <c r="E1094" i="3"/>
  <c r="C1095" i="3"/>
  <c r="D1095" i="3"/>
  <c r="E1095" i="3"/>
  <c r="C1096" i="3"/>
  <c r="D1096" i="3"/>
  <c r="E1096" i="3"/>
  <c r="C1097" i="3"/>
  <c r="D1097" i="3"/>
  <c r="E1097" i="3"/>
  <c r="C1098" i="3"/>
  <c r="D1098" i="3"/>
  <c r="E1098" i="3"/>
  <c r="C1099" i="3"/>
  <c r="D1099" i="3"/>
  <c r="E1099" i="3"/>
  <c r="C1100" i="3"/>
  <c r="D1100" i="3"/>
  <c r="E1100" i="3"/>
  <c r="C1101" i="3"/>
  <c r="D1101" i="3"/>
  <c r="E1101" i="3"/>
  <c r="C1102" i="3"/>
  <c r="D1102" i="3"/>
  <c r="E1102" i="3"/>
  <c r="C1103" i="3"/>
  <c r="D1103" i="3"/>
  <c r="E1103" i="3"/>
  <c r="C1104" i="3"/>
  <c r="D1104" i="3"/>
  <c r="E1104" i="3"/>
  <c r="C1105" i="3"/>
  <c r="D1105" i="3"/>
  <c r="E1105" i="3"/>
  <c r="C1106" i="3"/>
  <c r="D1106" i="3"/>
  <c r="E1106" i="3"/>
  <c r="C1107" i="3"/>
  <c r="D1107" i="3"/>
  <c r="E1107" i="3"/>
  <c r="C1108" i="3"/>
  <c r="D1108" i="3"/>
  <c r="E1108" i="3"/>
  <c r="C1109" i="3"/>
  <c r="D1109" i="3"/>
  <c r="E1109" i="3"/>
  <c r="C1110" i="3"/>
  <c r="D1110" i="3"/>
  <c r="E1110" i="3"/>
  <c r="C1111" i="3"/>
  <c r="D1111" i="3"/>
  <c r="E1111" i="3"/>
  <c r="C1112" i="3"/>
  <c r="D1112" i="3"/>
  <c r="E1112" i="3"/>
  <c r="C1113" i="3"/>
  <c r="D1113" i="3"/>
  <c r="E1113" i="3"/>
  <c r="C1114" i="3"/>
  <c r="D1114" i="3"/>
  <c r="E1114" i="3"/>
  <c r="C1115" i="3"/>
  <c r="D1115" i="3"/>
  <c r="E1115" i="3"/>
  <c r="C1116" i="3"/>
  <c r="D1116" i="3"/>
  <c r="E1116" i="3"/>
  <c r="C1117" i="3"/>
  <c r="D1117" i="3"/>
  <c r="E1117" i="3"/>
  <c r="C1118" i="3"/>
  <c r="D1118" i="3"/>
  <c r="E1118" i="3"/>
  <c r="C1119" i="3"/>
  <c r="D1119" i="3"/>
  <c r="E1119" i="3"/>
  <c r="C1120" i="3"/>
  <c r="D1120" i="3"/>
  <c r="E1120" i="3"/>
  <c r="C1121" i="3"/>
  <c r="D1121" i="3"/>
  <c r="E1121" i="3"/>
  <c r="C1122" i="3"/>
  <c r="D1122" i="3"/>
  <c r="E1122" i="3"/>
  <c r="C1123" i="3"/>
  <c r="D1123" i="3"/>
  <c r="E1123" i="3"/>
  <c r="C1124" i="3"/>
  <c r="D1124" i="3"/>
  <c r="E1124" i="3"/>
  <c r="C1125" i="3"/>
  <c r="D1125" i="3"/>
  <c r="E1125" i="3"/>
  <c r="C1126" i="3"/>
  <c r="D1126" i="3"/>
  <c r="E1126" i="3"/>
  <c r="C1127" i="3"/>
  <c r="D1127" i="3"/>
  <c r="E1127" i="3"/>
  <c r="C1128" i="3"/>
  <c r="D1128" i="3"/>
  <c r="E1128" i="3"/>
  <c r="C1129" i="3"/>
  <c r="D1129" i="3"/>
  <c r="E1129" i="3"/>
  <c r="C1130" i="3"/>
  <c r="D1130" i="3"/>
  <c r="E1130" i="3"/>
  <c r="C1131" i="3"/>
  <c r="D1131" i="3"/>
  <c r="E1131" i="3"/>
  <c r="C1132" i="3"/>
  <c r="D1132" i="3"/>
  <c r="E1132" i="3"/>
  <c r="C1133" i="3"/>
  <c r="D1133" i="3"/>
  <c r="E1133" i="3"/>
  <c r="C1134" i="3"/>
  <c r="D1134" i="3"/>
  <c r="E1134" i="3"/>
  <c r="C1135" i="3"/>
  <c r="D1135" i="3"/>
  <c r="E1135" i="3"/>
  <c r="C1136" i="3"/>
  <c r="D1136" i="3"/>
  <c r="E1136" i="3"/>
  <c r="C1137" i="3"/>
  <c r="D1137" i="3"/>
  <c r="E1137" i="3"/>
  <c r="C1138" i="3"/>
  <c r="D1138" i="3"/>
  <c r="E1138" i="3"/>
  <c r="C1139" i="3"/>
  <c r="D1139" i="3"/>
  <c r="E1139" i="3"/>
  <c r="C1140" i="3"/>
  <c r="D1140" i="3"/>
  <c r="E1140" i="3"/>
  <c r="C1141" i="3"/>
  <c r="D1141" i="3"/>
  <c r="E1141" i="3"/>
  <c r="C1142" i="3"/>
  <c r="D1142" i="3"/>
  <c r="E1142" i="3"/>
  <c r="C1143" i="3"/>
  <c r="D1143" i="3"/>
  <c r="E1143" i="3"/>
  <c r="C1144" i="3"/>
  <c r="D1144" i="3"/>
  <c r="E1144" i="3"/>
  <c r="C1145" i="3"/>
  <c r="D1145" i="3"/>
  <c r="E1145" i="3"/>
  <c r="C1146" i="3"/>
  <c r="D1146" i="3"/>
  <c r="E1146" i="3"/>
  <c r="C1147" i="3"/>
  <c r="D1147" i="3"/>
  <c r="E1147" i="3"/>
  <c r="C1148" i="3"/>
  <c r="D1148" i="3"/>
  <c r="E1148" i="3"/>
  <c r="C1149" i="3"/>
  <c r="D1149" i="3"/>
  <c r="E1149" i="3"/>
  <c r="C1150" i="3"/>
  <c r="D1150" i="3"/>
  <c r="E1150" i="3"/>
  <c r="C1151" i="3"/>
  <c r="D1151" i="3"/>
  <c r="E1151" i="3"/>
  <c r="C1152" i="3"/>
  <c r="D1152" i="3"/>
  <c r="E1152" i="3"/>
  <c r="C1153" i="3"/>
  <c r="D1153" i="3"/>
  <c r="E1153" i="3"/>
  <c r="C1154" i="3"/>
  <c r="D1154" i="3"/>
  <c r="E1154" i="3"/>
  <c r="C1155" i="3"/>
  <c r="D1155" i="3"/>
  <c r="E1155" i="3"/>
  <c r="C1156" i="3"/>
  <c r="D1156" i="3"/>
  <c r="E1156" i="3"/>
  <c r="C1157" i="3"/>
  <c r="D1157" i="3"/>
  <c r="E1157" i="3"/>
  <c r="C1158" i="3"/>
  <c r="D1158" i="3"/>
  <c r="E1158" i="3"/>
  <c r="C1159" i="3"/>
  <c r="D1159" i="3"/>
  <c r="E1159" i="3"/>
  <c r="C1160" i="3"/>
  <c r="D1160" i="3"/>
  <c r="E1160" i="3"/>
  <c r="C1161" i="3"/>
  <c r="D1161" i="3"/>
  <c r="E1161" i="3"/>
  <c r="C1162" i="3"/>
  <c r="D1162" i="3"/>
  <c r="E1162" i="3"/>
  <c r="C1163" i="3"/>
  <c r="D1163" i="3"/>
  <c r="E1163" i="3"/>
  <c r="C1164" i="3"/>
  <c r="D1164" i="3"/>
  <c r="E1164" i="3"/>
  <c r="C1165" i="3"/>
  <c r="D1165" i="3"/>
  <c r="E1165" i="3"/>
  <c r="C1166" i="3"/>
  <c r="D1166" i="3"/>
  <c r="E1166" i="3"/>
  <c r="C1167" i="3"/>
  <c r="D1167" i="3"/>
  <c r="E1167" i="3"/>
  <c r="C1168" i="3"/>
  <c r="D1168" i="3"/>
  <c r="E1168" i="3"/>
  <c r="C1169" i="3"/>
  <c r="D1169" i="3"/>
  <c r="E1169" i="3"/>
  <c r="C1170" i="3"/>
  <c r="D1170" i="3"/>
  <c r="E1170" i="3"/>
  <c r="C1171" i="3"/>
  <c r="D1171" i="3"/>
  <c r="E1171" i="3"/>
  <c r="C1172" i="3"/>
  <c r="D1172" i="3"/>
  <c r="E1172" i="3"/>
  <c r="C1173" i="3"/>
  <c r="D1173" i="3"/>
  <c r="E1173" i="3"/>
  <c r="C1174" i="3"/>
  <c r="D1174" i="3"/>
  <c r="E1174" i="3"/>
  <c r="C1175" i="3"/>
  <c r="D1175" i="3"/>
  <c r="E1175" i="3"/>
  <c r="C1176" i="3"/>
  <c r="D1176" i="3"/>
  <c r="E1176" i="3"/>
  <c r="C1177" i="3"/>
  <c r="D1177" i="3"/>
  <c r="E1177" i="3"/>
  <c r="C1178" i="3"/>
  <c r="D1178" i="3"/>
  <c r="E1178" i="3"/>
  <c r="C1179" i="3"/>
  <c r="D1179" i="3"/>
  <c r="E1179" i="3"/>
  <c r="C1180" i="3"/>
  <c r="D1180" i="3"/>
  <c r="E1180" i="3"/>
  <c r="C1181" i="3"/>
  <c r="D1181" i="3"/>
  <c r="E1181" i="3"/>
  <c r="C1182" i="3"/>
  <c r="D1182" i="3"/>
  <c r="E1182" i="3"/>
  <c r="C1183" i="3"/>
  <c r="D1183" i="3"/>
  <c r="E1183" i="3"/>
  <c r="C1184" i="3"/>
  <c r="D1184" i="3"/>
  <c r="E1184" i="3"/>
  <c r="C1185" i="3"/>
  <c r="D1185" i="3"/>
  <c r="E1185" i="3"/>
  <c r="C1186" i="3"/>
  <c r="D1186" i="3"/>
  <c r="E1186" i="3"/>
  <c r="C1187" i="3"/>
  <c r="D1187" i="3"/>
  <c r="E1187" i="3"/>
  <c r="C1188" i="3"/>
  <c r="D1188" i="3"/>
  <c r="E1188" i="3"/>
  <c r="C1189" i="3"/>
  <c r="D1189" i="3"/>
  <c r="E1189" i="3"/>
  <c r="C1190" i="3"/>
  <c r="D1190" i="3"/>
  <c r="E1190" i="3"/>
  <c r="C1191" i="3"/>
  <c r="D1191" i="3"/>
  <c r="E1191" i="3"/>
  <c r="C1192" i="3"/>
  <c r="D1192" i="3"/>
  <c r="E1192" i="3"/>
  <c r="C1193" i="3"/>
  <c r="D1193" i="3"/>
  <c r="E1193" i="3"/>
  <c r="C1194" i="3"/>
  <c r="D1194" i="3"/>
  <c r="E1194" i="3"/>
  <c r="C1195" i="3"/>
  <c r="D1195" i="3"/>
  <c r="E1195" i="3"/>
  <c r="C1196" i="3"/>
  <c r="D1196" i="3"/>
  <c r="E1196" i="3"/>
  <c r="C1197" i="3"/>
  <c r="D1197" i="3"/>
  <c r="E1197" i="3"/>
  <c r="C1198" i="3"/>
  <c r="D1198" i="3"/>
  <c r="E1198" i="3"/>
  <c r="C1199" i="3"/>
  <c r="D1199" i="3"/>
  <c r="E1199" i="3"/>
  <c r="C1200" i="3"/>
  <c r="D1200" i="3"/>
  <c r="E1200" i="3"/>
  <c r="C1201" i="3"/>
  <c r="D1201" i="3"/>
  <c r="E1201" i="3"/>
  <c r="C1202" i="3"/>
  <c r="D1202" i="3"/>
  <c r="E1202" i="3"/>
  <c r="C1203" i="3"/>
  <c r="D1203" i="3"/>
  <c r="E1203" i="3"/>
  <c r="C1204" i="3"/>
  <c r="D1204" i="3"/>
  <c r="E1204" i="3"/>
  <c r="C1205" i="3"/>
  <c r="D1205" i="3"/>
  <c r="E1205" i="3"/>
  <c r="C1206" i="3"/>
  <c r="D1206" i="3"/>
  <c r="E1206" i="3"/>
  <c r="C1207" i="3"/>
  <c r="D1207" i="3"/>
  <c r="E1207" i="3"/>
  <c r="C1208" i="3"/>
  <c r="D1208" i="3"/>
  <c r="E1208" i="3"/>
  <c r="C1209" i="3"/>
  <c r="D1209" i="3"/>
  <c r="E1209" i="3"/>
  <c r="C1210" i="3"/>
  <c r="D1210" i="3"/>
  <c r="E1210" i="3"/>
  <c r="C1211" i="3"/>
  <c r="D1211" i="3"/>
  <c r="E1211" i="3"/>
  <c r="C1212" i="3"/>
  <c r="D1212" i="3"/>
  <c r="E1212" i="3"/>
  <c r="C1213" i="3"/>
  <c r="D1213" i="3"/>
  <c r="E1213" i="3"/>
  <c r="C1214" i="3"/>
  <c r="D1214" i="3"/>
  <c r="E1214" i="3"/>
  <c r="C1215" i="3"/>
  <c r="D1215" i="3"/>
  <c r="E1215" i="3"/>
  <c r="C1216" i="3"/>
  <c r="D1216" i="3"/>
  <c r="E1216" i="3"/>
  <c r="C1217" i="3"/>
  <c r="D1217" i="3"/>
  <c r="E1217" i="3"/>
  <c r="C1218" i="3"/>
  <c r="D1218" i="3"/>
  <c r="E1218" i="3"/>
  <c r="C1219" i="3"/>
  <c r="D1219" i="3"/>
  <c r="E1219" i="3"/>
  <c r="C1220" i="3"/>
  <c r="D1220" i="3"/>
  <c r="E1220" i="3"/>
  <c r="C1221" i="3"/>
  <c r="D1221" i="3"/>
  <c r="E1221" i="3"/>
  <c r="C1222" i="3"/>
  <c r="D1222" i="3"/>
  <c r="E1222" i="3"/>
  <c r="C1223" i="3"/>
  <c r="D1223" i="3"/>
  <c r="E1223" i="3"/>
  <c r="C1224" i="3"/>
  <c r="D1224" i="3"/>
  <c r="E1224" i="3"/>
  <c r="C1225" i="3"/>
  <c r="D1225" i="3"/>
  <c r="E1225" i="3"/>
  <c r="C1226" i="3"/>
  <c r="D1226" i="3"/>
  <c r="E1226" i="3"/>
  <c r="C1227" i="3"/>
  <c r="D1227" i="3"/>
  <c r="E1227" i="3"/>
  <c r="C1228" i="3"/>
  <c r="D1228" i="3"/>
  <c r="E1228" i="3"/>
  <c r="C1229" i="3"/>
  <c r="D1229" i="3"/>
  <c r="E1229" i="3"/>
  <c r="C1230" i="3"/>
  <c r="D1230" i="3"/>
  <c r="E1230" i="3"/>
  <c r="C1231" i="3"/>
  <c r="D1231" i="3"/>
  <c r="E1231" i="3"/>
  <c r="C1232" i="3"/>
  <c r="D1232" i="3"/>
  <c r="E1232" i="3"/>
  <c r="C1233" i="3"/>
  <c r="D1233" i="3"/>
  <c r="E1233" i="3"/>
  <c r="C1234" i="3"/>
  <c r="D1234" i="3"/>
  <c r="E1234" i="3"/>
  <c r="C1235" i="3"/>
  <c r="D1235" i="3"/>
  <c r="E1235" i="3"/>
  <c r="C1236" i="3"/>
  <c r="D1236" i="3"/>
  <c r="E1236" i="3"/>
  <c r="C1237" i="3"/>
  <c r="D1237" i="3"/>
  <c r="E1237" i="3"/>
  <c r="C1238" i="3"/>
  <c r="D1238" i="3"/>
  <c r="E1238" i="3"/>
  <c r="C1239" i="3"/>
  <c r="D1239" i="3"/>
  <c r="E1239" i="3"/>
  <c r="C1240" i="3"/>
  <c r="D1240" i="3"/>
  <c r="E1240" i="3"/>
  <c r="C1241" i="3"/>
  <c r="D1241" i="3"/>
  <c r="E1241" i="3"/>
  <c r="C1242" i="3"/>
  <c r="D1242" i="3"/>
  <c r="E1242" i="3"/>
  <c r="C1243" i="3"/>
  <c r="D1243" i="3"/>
  <c r="E1243" i="3"/>
  <c r="C1244" i="3"/>
  <c r="D1244" i="3"/>
  <c r="E1244" i="3"/>
  <c r="C1245" i="3"/>
  <c r="D1245" i="3"/>
  <c r="E1245" i="3"/>
  <c r="C1246" i="3"/>
  <c r="D1246" i="3"/>
  <c r="E1246" i="3"/>
  <c r="C1247" i="3"/>
  <c r="D1247" i="3"/>
  <c r="E1247" i="3"/>
  <c r="C1248" i="3"/>
  <c r="D1248" i="3"/>
  <c r="E1248" i="3"/>
  <c r="C1249" i="3"/>
  <c r="D1249" i="3"/>
  <c r="E1249" i="3"/>
  <c r="C1250" i="3"/>
  <c r="D1250" i="3"/>
  <c r="E1250" i="3"/>
  <c r="C1251" i="3"/>
  <c r="D1251" i="3"/>
  <c r="E1251" i="3"/>
  <c r="C1252" i="3"/>
  <c r="D1252" i="3"/>
  <c r="E1252" i="3"/>
  <c r="C1253" i="3"/>
  <c r="D1253" i="3"/>
  <c r="E1253" i="3"/>
  <c r="C1254" i="3"/>
  <c r="D1254" i="3"/>
  <c r="E1254" i="3"/>
  <c r="C1255" i="3"/>
  <c r="D1255" i="3"/>
  <c r="E1255" i="3"/>
  <c r="C1256" i="3"/>
  <c r="D1256" i="3"/>
  <c r="E1256" i="3"/>
  <c r="C1257" i="3"/>
  <c r="D1257" i="3"/>
  <c r="E1257" i="3"/>
  <c r="C1258" i="3"/>
  <c r="D1258" i="3"/>
  <c r="E1258" i="3"/>
  <c r="C1259" i="3"/>
  <c r="D1259" i="3"/>
  <c r="E1259" i="3"/>
  <c r="C1260" i="3"/>
  <c r="D1260" i="3"/>
  <c r="E1260" i="3"/>
  <c r="C1261" i="3"/>
  <c r="D1261" i="3"/>
  <c r="E1261" i="3"/>
  <c r="C1262" i="3"/>
  <c r="D1262" i="3"/>
  <c r="E1262" i="3"/>
  <c r="C1263" i="3"/>
  <c r="D1263" i="3"/>
  <c r="E1263" i="3"/>
  <c r="C1264" i="3"/>
  <c r="D1264" i="3"/>
  <c r="E1264" i="3"/>
  <c r="C1265" i="3"/>
  <c r="D1265" i="3"/>
  <c r="E1265" i="3"/>
  <c r="C1266" i="3"/>
  <c r="D1266" i="3"/>
  <c r="E1266" i="3"/>
  <c r="C1267" i="3"/>
  <c r="D1267" i="3"/>
  <c r="E1267" i="3"/>
  <c r="C1268" i="3"/>
  <c r="D1268" i="3"/>
  <c r="E1268" i="3"/>
  <c r="C1269" i="3"/>
  <c r="D1269" i="3"/>
  <c r="E1269" i="3"/>
  <c r="C1270" i="3"/>
  <c r="D1270" i="3"/>
  <c r="E1270" i="3"/>
  <c r="C1271" i="3"/>
  <c r="D1271" i="3"/>
  <c r="E1271" i="3"/>
  <c r="C1272" i="3"/>
  <c r="D1272" i="3"/>
  <c r="E1272" i="3"/>
  <c r="C1273" i="3"/>
  <c r="D1273" i="3"/>
  <c r="E1273" i="3"/>
  <c r="C1274" i="3"/>
  <c r="D1274" i="3"/>
  <c r="E1274" i="3"/>
  <c r="C1275" i="3"/>
  <c r="D1275" i="3"/>
  <c r="E1275" i="3"/>
  <c r="C1276" i="3"/>
  <c r="D1276" i="3"/>
  <c r="E1276" i="3"/>
  <c r="C1277" i="3"/>
  <c r="D1277" i="3"/>
  <c r="E1277" i="3"/>
  <c r="C1278" i="3"/>
  <c r="D1278" i="3"/>
  <c r="E1278" i="3"/>
  <c r="C1279" i="3"/>
  <c r="D1279" i="3"/>
  <c r="E1279" i="3"/>
  <c r="C1280" i="3"/>
  <c r="D1280" i="3"/>
  <c r="E1280" i="3"/>
  <c r="C1281" i="3"/>
  <c r="D1281" i="3"/>
  <c r="E1281" i="3"/>
  <c r="C1282" i="3"/>
  <c r="D1282" i="3"/>
  <c r="E1282" i="3"/>
  <c r="C1283" i="3"/>
  <c r="D1283" i="3"/>
  <c r="E1283" i="3"/>
  <c r="C1284" i="3"/>
  <c r="D1284" i="3"/>
  <c r="E1284" i="3"/>
  <c r="C1285" i="3"/>
  <c r="D1285" i="3"/>
  <c r="E1285" i="3"/>
  <c r="C1286" i="3"/>
  <c r="D1286" i="3"/>
  <c r="E1286" i="3"/>
  <c r="C1287" i="3"/>
  <c r="D1287" i="3"/>
  <c r="E1287" i="3"/>
  <c r="C1288" i="3"/>
  <c r="D1288" i="3"/>
  <c r="E1288" i="3"/>
  <c r="C1289" i="3"/>
  <c r="D1289" i="3"/>
  <c r="E1289" i="3"/>
  <c r="C1290" i="3"/>
  <c r="D1290" i="3"/>
  <c r="E1290" i="3"/>
  <c r="C1291" i="3"/>
  <c r="D1291" i="3"/>
  <c r="E1291" i="3"/>
  <c r="C1292" i="3"/>
  <c r="D1292" i="3"/>
  <c r="E1292" i="3"/>
  <c r="C1293" i="3"/>
  <c r="D1293" i="3"/>
  <c r="E1293" i="3"/>
  <c r="C1294" i="3"/>
  <c r="D1294" i="3"/>
  <c r="E1294" i="3"/>
  <c r="C1295" i="3"/>
  <c r="D1295" i="3"/>
  <c r="E1295" i="3"/>
  <c r="C1296" i="3"/>
  <c r="D1296" i="3"/>
  <c r="E1296" i="3"/>
  <c r="C1297" i="3"/>
  <c r="D1297" i="3"/>
  <c r="E1297" i="3"/>
  <c r="C1298" i="3"/>
  <c r="D1298" i="3"/>
  <c r="E1298" i="3"/>
  <c r="C1299" i="3"/>
  <c r="D1299" i="3"/>
  <c r="E1299" i="3"/>
  <c r="C1300" i="3"/>
  <c r="D1300" i="3"/>
  <c r="E1300" i="3"/>
  <c r="C1301" i="3"/>
  <c r="D1301" i="3"/>
  <c r="E1301" i="3"/>
  <c r="C1302" i="3"/>
  <c r="D1302" i="3"/>
  <c r="E1302" i="3"/>
  <c r="C1303" i="3"/>
  <c r="D1303" i="3"/>
  <c r="E1303" i="3"/>
  <c r="C1304" i="3"/>
  <c r="D1304" i="3"/>
  <c r="E1304" i="3"/>
  <c r="C1305" i="3"/>
  <c r="D1305" i="3"/>
  <c r="E1305" i="3"/>
  <c r="C1306" i="3"/>
  <c r="D1306" i="3"/>
  <c r="E1306" i="3"/>
  <c r="C1307" i="3"/>
  <c r="D1307" i="3"/>
  <c r="E1307" i="3"/>
  <c r="C1308" i="3"/>
  <c r="D1308" i="3"/>
  <c r="E1308" i="3"/>
  <c r="C1309" i="3"/>
  <c r="D1309" i="3"/>
  <c r="E1309" i="3"/>
  <c r="C1310" i="3"/>
  <c r="D1310" i="3"/>
  <c r="E1310" i="3"/>
  <c r="C1311" i="3"/>
  <c r="D1311" i="3"/>
  <c r="E1311" i="3"/>
  <c r="C1312" i="3"/>
  <c r="D1312" i="3"/>
  <c r="E1312" i="3"/>
  <c r="C1313" i="3"/>
  <c r="D1313" i="3"/>
  <c r="E1313" i="3"/>
  <c r="C1314" i="3"/>
  <c r="D1314" i="3"/>
  <c r="E1314" i="3"/>
  <c r="C1315" i="3"/>
  <c r="D1315" i="3"/>
  <c r="E1315" i="3"/>
  <c r="C1316" i="3"/>
  <c r="D1316" i="3"/>
  <c r="E1316" i="3"/>
  <c r="C1317" i="3"/>
  <c r="D1317" i="3"/>
  <c r="E1317" i="3"/>
  <c r="C1318" i="3"/>
  <c r="D1318" i="3"/>
  <c r="E1318" i="3"/>
  <c r="C1319" i="3"/>
  <c r="D1319" i="3"/>
  <c r="E1319" i="3"/>
  <c r="C1320" i="3"/>
  <c r="D1320" i="3"/>
  <c r="E1320" i="3"/>
  <c r="C1321" i="3"/>
  <c r="D1321" i="3"/>
  <c r="E1321" i="3"/>
  <c r="C1322" i="3"/>
  <c r="D1322" i="3"/>
  <c r="E1322" i="3"/>
  <c r="C1323" i="3"/>
  <c r="D1323" i="3"/>
  <c r="E1323" i="3"/>
  <c r="C1324" i="3"/>
  <c r="D1324" i="3"/>
  <c r="E1324" i="3"/>
  <c r="C1325" i="3"/>
  <c r="D1325" i="3"/>
  <c r="E1325" i="3"/>
  <c r="C1326" i="3"/>
  <c r="D1326" i="3"/>
  <c r="E1326" i="3"/>
  <c r="C1327" i="3"/>
  <c r="D1327" i="3"/>
  <c r="E1327" i="3"/>
  <c r="C1328" i="3"/>
  <c r="D1328" i="3"/>
  <c r="E1328" i="3"/>
  <c r="C1329" i="3"/>
  <c r="D1329" i="3"/>
  <c r="E1329" i="3"/>
  <c r="C1330" i="3"/>
  <c r="D1330" i="3"/>
  <c r="E1330" i="3"/>
  <c r="C1331" i="3"/>
  <c r="D1331" i="3"/>
  <c r="E1331" i="3"/>
  <c r="C1332" i="3"/>
  <c r="D1332" i="3"/>
  <c r="E1332" i="3"/>
  <c r="C1333" i="3"/>
  <c r="D1333" i="3"/>
  <c r="E1333" i="3"/>
  <c r="C1334" i="3"/>
  <c r="D1334" i="3"/>
  <c r="E1334" i="3"/>
  <c r="C1335" i="3"/>
  <c r="D1335" i="3"/>
  <c r="E1335" i="3"/>
  <c r="C1336" i="3"/>
  <c r="D1336" i="3"/>
  <c r="E1336" i="3"/>
  <c r="C1337" i="3"/>
  <c r="D1337" i="3"/>
  <c r="E1337" i="3"/>
  <c r="C1338" i="3"/>
  <c r="D1338" i="3"/>
  <c r="E1338" i="3"/>
  <c r="C1339" i="3"/>
  <c r="D1339" i="3"/>
  <c r="E1339" i="3"/>
  <c r="C1340" i="3"/>
  <c r="D1340" i="3"/>
  <c r="E1340" i="3"/>
  <c r="C1341" i="3"/>
  <c r="D1341" i="3"/>
  <c r="E1341" i="3"/>
  <c r="C1342" i="3"/>
  <c r="D1342" i="3"/>
  <c r="E1342" i="3"/>
  <c r="C1343" i="3"/>
  <c r="D1343" i="3"/>
  <c r="E1343" i="3"/>
  <c r="C1344" i="3"/>
  <c r="D1344" i="3"/>
  <c r="E1344" i="3"/>
  <c r="C1345" i="3"/>
  <c r="D1345" i="3"/>
  <c r="E1345" i="3"/>
  <c r="C1346" i="3"/>
  <c r="D1346" i="3"/>
  <c r="E1346" i="3"/>
  <c r="C1347" i="3"/>
  <c r="D1347" i="3"/>
  <c r="E1347" i="3"/>
  <c r="C1348" i="3"/>
  <c r="D1348" i="3"/>
  <c r="E1348" i="3"/>
  <c r="C1349" i="3"/>
  <c r="D1349" i="3"/>
  <c r="E1349" i="3"/>
  <c r="C1350" i="3"/>
  <c r="D1350" i="3"/>
  <c r="E1350" i="3"/>
  <c r="C1351" i="3"/>
  <c r="D1351" i="3"/>
  <c r="E1351" i="3"/>
  <c r="C1352" i="3"/>
  <c r="D1352" i="3"/>
  <c r="E1352" i="3"/>
  <c r="C1353" i="3"/>
  <c r="D1353" i="3"/>
  <c r="E1353" i="3"/>
  <c r="C1354" i="3"/>
  <c r="D1354" i="3"/>
  <c r="E1354" i="3"/>
  <c r="C1355" i="3"/>
  <c r="D1355" i="3"/>
  <c r="E1355" i="3"/>
  <c r="C1356" i="3"/>
  <c r="D1356" i="3"/>
  <c r="E1356" i="3"/>
  <c r="C1357" i="3"/>
  <c r="D1357" i="3"/>
  <c r="E1357" i="3"/>
  <c r="C1358" i="3"/>
  <c r="D1358" i="3"/>
  <c r="E1358" i="3"/>
  <c r="C1359" i="3"/>
  <c r="D1359" i="3"/>
  <c r="E1359" i="3"/>
  <c r="C1360" i="3"/>
  <c r="D1360" i="3"/>
  <c r="E1360" i="3"/>
  <c r="C1361" i="3"/>
  <c r="D1361" i="3"/>
  <c r="E1361" i="3"/>
  <c r="C1362" i="3"/>
  <c r="D1362" i="3"/>
  <c r="E1362" i="3"/>
  <c r="C1363" i="3"/>
  <c r="D1363" i="3"/>
  <c r="E1363" i="3"/>
  <c r="C1364" i="3"/>
  <c r="D1364" i="3"/>
  <c r="E1364" i="3"/>
  <c r="C1365" i="3"/>
  <c r="D1365" i="3"/>
  <c r="E1365" i="3"/>
  <c r="C1366" i="3"/>
  <c r="D1366" i="3"/>
  <c r="E1366" i="3"/>
  <c r="C1367" i="3"/>
  <c r="D1367" i="3"/>
  <c r="E1367" i="3"/>
  <c r="C1368" i="3"/>
  <c r="D1368" i="3"/>
  <c r="E1368" i="3"/>
  <c r="C1369" i="3"/>
  <c r="D1369" i="3"/>
  <c r="E1369" i="3"/>
  <c r="C1370" i="3"/>
  <c r="D1370" i="3"/>
  <c r="E1370" i="3"/>
  <c r="C1371" i="3"/>
  <c r="D1371" i="3"/>
  <c r="E1371" i="3"/>
  <c r="C1372" i="3"/>
  <c r="D1372" i="3"/>
  <c r="E1372" i="3"/>
  <c r="C1373" i="3"/>
  <c r="D1373" i="3"/>
  <c r="E1373" i="3"/>
  <c r="C1374" i="3"/>
  <c r="D1374" i="3"/>
  <c r="E1374" i="3"/>
  <c r="C1375" i="3"/>
  <c r="D1375" i="3"/>
  <c r="E1375" i="3"/>
  <c r="C1376" i="3"/>
  <c r="D1376" i="3"/>
  <c r="E1376" i="3"/>
  <c r="C1377" i="3"/>
  <c r="D1377" i="3"/>
  <c r="E1377" i="3"/>
  <c r="C1378" i="3"/>
  <c r="D1378" i="3"/>
  <c r="E1378" i="3"/>
  <c r="C1379" i="3"/>
  <c r="D1379" i="3"/>
  <c r="E1379" i="3"/>
  <c r="C1380" i="3"/>
  <c r="D1380" i="3"/>
  <c r="E1380" i="3"/>
  <c r="C1381" i="3"/>
  <c r="D1381" i="3"/>
  <c r="E1381" i="3"/>
  <c r="C1382" i="3"/>
  <c r="D1382" i="3"/>
  <c r="E1382" i="3"/>
  <c r="C1383" i="3"/>
  <c r="D1383" i="3"/>
  <c r="E1383" i="3"/>
  <c r="C1384" i="3"/>
  <c r="D1384" i="3"/>
  <c r="E1384" i="3"/>
  <c r="C1385" i="3"/>
  <c r="D1385" i="3"/>
  <c r="E1385" i="3"/>
  <c r="C1386" i="3"/>
  <c r="D1386" i="3"/>
  <c r="E1386" i="3"/>
  <c r="C1387" i="3"/>
  <c r="D1387" i="3"/>
  <c r="E1387" i="3"/>
  <c r="C1388" i="3"/>
  <c r="D1388" i="3"/>
  <c r="E1388" i="3"/>
  <c r="C1389" i="3"/>
  <c r="D1389" i="3"/>
  <c r="E1389" i="3"/>
  <c r="C1390" i="3"/>
  <c r="D1390" i="3"/>
  <c r="E1390" i="3"/>
  <c r="C1391" i="3"/>
  <c r="D1391" i="3"/>
  <c r="E1391" i="3"/>
  <c r="C1392" i="3"/>
  <c r="D1392" i="3"/>
  <c r="E1392" i="3"/>
  <c r="C1393" i="3"/>
  <c r="D1393" i="3"/>
  <c r="E1393" i="3"/>
  <c r="C1394" i="3"/>
  <c r="D1394" i="3"/>
  <c r="E1394" i="3"/>
  <c r="C1395" i="3"/>
  <c r="D1395" i="3"/>
  <c r="E1395" i="3"/>
  <c r="C1396" i="3"/>
  <c r="D1396" i="3"/>
  <c r="E1396" i="3"/>
  <c r="C1397" i="3"/>
  <c r="D1397" i="3"/>
  <c r="E1397" i="3"/>
  <c r="C1398" i="3"/>
  <c r="D1398" i="3"/>
  <c r="E1398" i="3"/>
  <c r="C1399" i="3"/>
  <c r="D1399" i="3"/>
  <c r="E1399" i="3"/>
  <c r="C1400" i="3"/>
  <c r="D1400" i="3"/>
  <c r="E1400" i="3"/>
  <c r="C1401" i="3"/>
  <c r="D1401" i="3"/>
  <c r="E1401" i="3"/>
  <c r="C1402" i="3"/>
  <c r="D1402" i="3"/>
  <c r="E1402" i="3"/>
  <c r="C1403" i="3"/>
  <c r="D1403" i="3"/>
  <c r="E1403" i="3"/>
  <c r="C1404" i="3"/>
  <c r="D1404" i="3"/>
  <c r="E1404" i="3"/>
  <c r="C1405" i="3"/>
  <c r="D1405" i="3"/>
  <c r="E1405" i="3"/>
  <c r="C1406" i="3"/>
  <c r="D1406" i="3"/>
  <c r="E1406" i="3"/>
  <c r="C1407" i="3"/>
  <c r="D1407" i="3"/>
  <c r="E1407" i="3"/>
  <c r="C1408" i="3"/>
  <c r="D1408" i="3"/>
  <c r="E1408" i="3"/>
  <c r="C1409" i="3"/>
  <c r="D1409" i="3"/>
  <c r="E1409" i="3"/>
  <c r="C1410" i="3"/>
  <c r="D1410" i="3"/>
  <c r="E1410" i="3"/>
  <c r="C1411" i="3"/>
  <c r="D1411" i="3"/>
  <c r="E1411" i="3"/>
  <c r="C1412" i="3"/>
  <c r="D1412" i="3"/>
  <c r="E1412" i="3"/>
  <c r="C1413" i="3"/>
  <c r="D1413" i="3"/>
  <c r="E1413" i="3"/>
  <c r="C1414" i="3"/>
  <c r="D1414" i="3"/>
  <c r="E1414" i="3"/>
  <c r="C1415" i="3"/>
  <c r="D1415" i="3"/>
  <c r="E1415" i="3"/>
  <c r="C1416" i="3"/>
  <c r="D1416" i="3"/>
  <c r="E1416" i="3"/>
  <c r="C1417" i="3"/>
  <c r="D1417" i="3"/>
  <c r="E1417" i="3"/>
  <c r="C1418" i="3"/>
  <c r="D1418" i="3"/>
  <c r="E1418" i="3"/>
  <c r="C1419" i="3"/>
  <c r="D1419" i="3"/>
  <c r="E1419" i="3"/>
  <c r="C1420" i="3"/>
  <c r="D1420" i="3"/>
  <c r="E1420" i="3"/>
  <c r="C1421" i="3"/>
  <c r="D1421" i="3"/>
  <c r="E1421" i="3"/>
  <c r="C1422" i="3"/>
  <c r="D1422" i="3"/>
  <c r="E1422" i="3"/>
  <c r="C1423" i="3"/>
  <c r="D1423" i="3"/>
  <c r="E1423" i="3"/>
  <c r="C1424" i="3"/>
  <c r="D1424" i="3"/>
  <c r="E1424" i="3"/>
  <c r="C1425" i="3"/>
  <c r="D1425" i="3"/>
  <c r="E1425" i="3"/>
  <c r="C1426" i="3"/>
  <c r="D1426" i="3"/>
  <c r="E1426" i="3"/>
  <c r="C1427" i="3"/>
  <c r="D1427" i="3"/>
  <c r="E1427" i="3"/>
  <c r="C1428" i="3"/>
  <c r="D1428" i="3"/>
  <c r="E1428" i="3"/>
  <c r="C1429" i="3"/>
  <c r="D1429" i="3"/>
  <c r="E1429" i="3"/>
  <c r="C1430" i="3"/>
  <c r="D1430" i="3"/>
  <c r="E1430" i="3"/>
  <c r="C1431" i="3"/>
  <c r="D1431" i="3"/>
  <c r="E1431" i="3"/>
  <c r="C1432" i="3"/>
  <c r="D1432" i="3"/>
  <c r="E1432" i="3"/>
  <c r="C1433" i="3"/>
  <c r="D1433" i="3"/>
  <c r="E1433" i="3"/>
  <c r="C1434" i="3"/>
  <c r="D1434" i="3"/>
  <c r="E1434" i="3"/>
  <c r="C1435" i="3"/>
  <c r="D1435" i="3"/>
  <c r="E1435" i="3"/>
  <c r="C1436" i="3"/>
  <c r="D1436" i="3"/>
  <c r="E1436" i="3"/>
  <c r="C1437" i="3"/>
  <c r="D1437" i="3"/>
  <c r="E1437" i="3"/>
  <c r="C1438" i="3"/>
  <c r="D1438" i="3"/>
  <c r="E1438" i="3"/>
  <c r="C1439" i="3"/>
  <c r="D1439" i="3"/>
  <c r="E1439" i="3"/>
  <c r="C1440" i="3"/>
  <c r="D1440" i="3"/>
  <c r="E1440" i="3"/>
  <c r="C1441" i="3"/>
  <c r="D1441" i="3"/>
  <c r="E1441" i="3"/>
  <c r="C1442" i="3"/>
  <c r="D1442" i="3"/>
  <c r="E1442" i="3"/>
  <c r="C1443" i="3"/>
  <c r="D1443" i="3"/>
  <c r="E1443" i="3"/>
  <c r="C1444" i="3"/>
  <c r="D1444" i="3"/>
  <c r="E1444" i="3"/>
  <c r="C1445" i="3"/>
  <c r="D1445" i="3"/>
  <c r="E1445" i="3"/>
  <c r="C1446" i="3"/>
  <c r="D1446" i="3"/>
  <c r="E1446" i="3"/>
  <c r="C1447" i="3"/>
  <c r="D1447" i="3"/>
  <c r="E1447" i="3"/>
  <c r="C1448" i="3"/>
  <c r="D1448" i="3"/>
  <c r="E1448" i="3"/>
  <c r="C1449" i="3"/>
  <c r="D1449" i="3"/>
  <c r="E1449" i="3"/>
  <c r="C1450" i="3"/>
  <c r="D1450" i="3"/>
  <c r="E1450" i="3"/>
  <c r="C1451" i="3"/>
  <c r="D1451" i="3"/>
  <c r="E1451" i="3"/>
  <c r="C1452" i="3"/>
  <c r="D1452" i="3"/>
  <c r="E1452" i="3"/>
  <c r="C1453" i="3"/>
  <c r="D1453" i="3"/>
  <c r="E1453" i="3"/>
  <c r="C1454" i="3"/>
  <c r="D1454" i="3"/>
  <c r="E1454" i="3"/>
  <c r="C1455" i="3"/>
  <c r="D1455" i="3"/>
  <c r="E1455" i="3"/>
  <c r="C1456" i="3"/>
  <c r="D1456" i="3"/>
  <c r="E1456" i="3"/>
  <c r="C1457" i="3"/>
  <c r="D1457" i="3"/>
  <c r="E1457" i="3"/>
  <c r="C1458" i="3"/>
  <c r="D1458" i="3"/>
  <c r="E1458" i="3"/>
  <c r="C1459" i="3"/>
  <c r="D1459" i="3"/>
  <c r="E1459" i="3"/>
  <c r="C1460" i="3"/>
  <c r="D1460" i="3"/>
  <c r="E1460" i="3"/>
  <c r="C1461" i="3"/>
  <c r="D1461" i="3"/>
  <c r="E1461" i="3"/>
  <c r="C1462" i="3"/>
  <c r="D1462" i="3"/>
  <c r="E1462" i="3"/>
  <c r="C1463" i="3"/>
  <c r="D1463" i="3"/>
  <c r="E1463" i="3"/>
  <c r="C1464" i="3"/>
  <c r="D1464" i="3"/>
  <c r="E1464" i="3"/>
  <c r="C1465" i="3"/>
  <c r="D1465" i="3"/>
  <c r="E1465" i="3"/>
  <c r="C1466" i="3"/>
  <c r="D1466" i="3"/>
  <c r="E1466" i="3"/>
  <c r="C1467" i="3"/>
  <c r="D1467" i="3"/>
  <c r="E1467" i="3"/>
  <c r="C1468" i="3"/>
  <c r="D1468" i="3"/>
  <c r="E1468" i="3"/>
  <c r="C1469" i="3"/>
  <c r="D1469" i="3"/>
  <c r="E1469" i="3"/>
  <c r="C1470" i="3"/>
  <c r="D1470" i="3"/>
  <c r="E1470" i="3"/>
  <c r="C1471" i="3"/>
  <c r="D1471" i="3"/>
  <c r="E1471" i="3"/>
  <c r="C1472" i="3"/>
  <c r="D1472" i="3"/>
  <c r="E1472" i="3"/>
  <c r="C1473" i="3"/>
  <c r="D1473" i="3"/>
  <c r="E1473" i="3"/>
  <c r="C1474" i="3"/>
  <c r="D1474" i="3"/>
  <c r="E1474" i="3"/>
  <c r="C1475" i="3"/>
  <c r="D1475" i="3"/>
  <c r="E1475" i="3"/>
  <c r="C1476" i="3"/>
  <c r="D1476" i="3"/>
  <c r="E1476" i="3"/>
  <c r="C1477" i="3"/>
  <c r="D1477" i="3"/>
  <c r="E1477" i="3"/>
  <c r="C1478" i="3"/>
  <c r="D1478" i="3"/>
  <c r="E1478" i="3"/>
  <c r="C1479" i="3"/>
  <c r="D1479" i="3"/>
  <c r="E1479" i="3"/>
  <c r="C1480" i="3"/>
  <c r="D1480" i="3"/>
  <c r="E1480" i="3"/>
  <c r="C1481" i="3"/>
  <c r="D1481" i="3"/>
  <c r="E1481" i="3"/>
  <c r="C1482" i="3"/>
  <c r="D1482" i="3"/>
  <c r="E1482" i="3"/>
  <c r="C1483" i="3"/>
  <c r="D1483" i="3"/>
  <c r="E1483" i="3"/>
  <c r="C1484" i="3"/>
  <c r="D1484" i="3"/>
  <c r="E1484" i="3"/>
  <c r="C1485" i="3"/>
  <c r="D1485" i="3"/>
  <c r="E1485" i="3"/>
  <c r="C1486" i="3"/>
  <c r="D1486" i="3"/>
  <c r="E1486" i="3"/>
  <c r="C1487" i="3"/>
  <c r="D1487" i="3"/>
  <c r="E1487" i="3"/>
  <c r="C1488" i="3"/>
  <c r="D1488" i="3"/>
  <c r="E1488" i="3"/>
  <c r="C1489" i="3"/>
  <c r="D1489" i="3"/>
  <c r="E1489" i="3"/>
  <c r="C1490" i="3"/>
  <c r="D1490" i="3"/>
  <c r="E1490" i="3"/>
  <c r="C1491" i="3"/>
  <c r="D1491" i="3"/>
  <c r="E1491" i="3"/>
  <c r="C1492" i="3"/>
  <c r="D1492" i="3"/>
  <c r="E1492" i="3"/>
  <c r="C1493" i="3"/>
  <c r="D1493" i="3"/>
  <c r="E1493" i="3"/>
  <c r="C1494" i="3"/>
  <c r="D1494" i="3"/>
  <c r="E1494" i="3"/>
  <c r="C1495" i="3"/>
  <c r="D1495" i="3"/>
  <c r="E1495" i="3"/>
  <c r="C1496" i="3"/>
  <c r="D1496" i="3"/>
  <c r="E1496" i="3"/>
  <c r="C1497" i="3"/>
  <c r="D1497" i="3"/>
  <c r="E1497" i="3"/>
  <c r="C1498" i="3"/>
  <c r="D1498" i="3"/>
  <c r="E1498" i="3"/>
  <c r="C1499" i="3"/>
  <c r="D1499" i="3"/>
  <c r="E1499" i="3"/>
  <c r="C1500" i="3"/>
  <c r="D1500" i="3"/>
  <c r="E1500" i="3"/>
  <c r="C1501" i="3"/>
  <c r="D1501" i="3"/>
  <c r="E1501" i="3"/>
  <c r="C1502" i="3"/>
  <c r="D1502" i="3"/>
  <c r="E1502" i="3"/>
  <c r="C1503" i="3"/>
  <c r="D1503" i="3"/>
  <c r="E1503" i="3"/>
  <c r="C1504" i="3"/>
  <c r="D1504" i="3"/>
  <c r="E1504" i="3"/>
  <c r="C1505" i="3"/>
  <c r="D1505" i="3"/>
  <c r="E1505" i="3"/>
  <c r="C1506" i="3"/>
  <c r="D1506" i="3"/>
  <c r="E1506" i="3"/>
  <c r="C1507" i="3"/>
  <c r="D1507" i="3"/>
  <c r="E1507" i="3"/>
  <c r="C1508" i="3"/>
  <c r="D1508" i="3"/>
  <c r="E1508" i="3"/>
  <c r="C1509" i="3"/>
  <c r="D1509" i="3"/>
  <c r="E1509" i="3"/>
  <c r="C1510" i="3"/>
  <c r="D1510" i="3"/>
  <c r="E1510" i="3"/>
  <c r="C1511" i="3"/>
  <c r="D1511" i="3"/>
  <c r="E1511" i="3"/>
  <c r="C1512" i="3"/>
  <c r="D1512" i="3"/>
  <c r="E1512" i="3"/>
  <c r="C1513" i="3"/>
  <c r="D1513" i="3"/>
  <c r="E1513" i="3"/>
  <c r="C1514" i="3"/>
  <c r="D1514" i="3"/>
  <c r="E1514" i="3"/>
  <c r="C1515" i="3"/>
  <c r="D1515" i="3"/>
  <c r="E1515" i="3"/>
  <c r="C1516" i="3"/>
  <c r="D1516" i="3"/>
  <c r="E1516" i="3"/>
  <c r="C1517" i="3"/>
  <c r="D1517" i="3"/>
  <c r="E1517" i="3"/>
  <c r="C1518" i="3"/>
  <c r="D1518" i="3"/>
  <c r="E1518" i="3"/>
  <c r="C1519" i="3"/>
  <c r="D1519" i="3"/>
  <c r="E1519" i="3"/>
  <c r="C1520" i="3"/>
  <c r="D1520" i="3"/>
  <c r="E1520" i="3"/>
  <c r="C1521" i="3"/>
  <c r="D1521" i="3"/>
  <c r="E1521" i="3"/>
  <c r="C1522" i="3"/>
  <c r="D1522" i="3"/>
  <c r="E1522" i="3"/>
  <c r="C1523" i="3"/>
  <c r="D1523" i="3"/>
  <c r="E1523" i="3"/>
  <c r="C1524" i="3"/>
  <c r="D1524" i="3"/>
  <c r="E1524" i="3"/>
  <c r="C1525" i="3"/>
  <c r="D1525" i="3"/>
  <c r="E1525" i="3"/>
  <c r="C1526" i="3"/>
  <c r="D1526" i="3"/>
  <c r="E1526" i="3"/>
  <c r="C1527" i="3"/>
  <c r="D1527" i="3"/>
  <c r="E1527" i="3"/>
  <c r="C1528" i="3"/>
  <c r="D1528" i="3"/>
  <c r="E1528" i="3"/>
  <c r="C1529" i="3"/>
  <c r="D1529" i="3"/>
  <c r="E1529" i="3"/>
  <c r="C1530" i="3"/>
  <c r="D1530" i="3"/>
  <c r="E1530" i="3"/>
  <c r="C1531" i="3"/>
  <c r="D1531" i="3"/>
  <c r="E1531" i="3"/>
  <c r="C1532" i="3"/>
  <c r="D1532" i="3"/>
  <c r="E1532" i="3"/>
  <c r="C1533" i="3"/>
  <c r="D1533" i="3"/>
  <c r="E1533" i="3"/>
  <c r="C1534" i="3"/>
  <c r="D1534" i="3"/>
  <c r="E1534" i="3"/>
  <c r="C1535" i="3"/>
  <c r="D1535" i="3"/>
  <c r="E1535" i="3"/>
  <c r="C1536" i="3"/>
  <c r="D1536" i="3"/>
  <c r="E1536" i="3"/>
  <c r="C1537" i="3"/>
  <c r="D1537" i="3"/>
  <c r="E1537" i="3"/>
  <c r="C1538" i="3"/>
  <c r="D1538" i="3"/>
  <c r="E1538" i="3"/>
  <c r="C1539" i="3"/>
  <c r="D1539" i="3"/>
  <c r="E1539" i="3"/>
  <c r="C1540" i="3"/>
  <c r="D1540" i="3"/>
  <c r="E1540" i="3"/>
  <c r="C1541" i="3"/>
  <c r="D1541" i="3"/>
  <c r="E1541" i="3"/>
  <c r="C1542" i="3"/>
  <c r="D1542" i="3"/>
  <c r="E1542" i="3"/>
  <c r="C1543" i="3"/>
  <c r="D1543" i="3"/>
  <c r="E1543" i="3"/>
  <c r="C1544" i="3"/>
  <c r="D1544" i="3"/>
  <c r="E1544" i="3"/>
  <c r="C1545" i="3"/>
  <c r="D1545" i="3"/>
  <c r="E1545" i="3"/>
  <c r="C1546" i="3"/>
  <c r="D1546" i="3"/>
  <c r="E1546" i="3"/>
  <c r="C1547" i="3"/>
  <c r="D1547" i="3"/>
  <c r="E1547" i="3"/>
  <c r="C1548" i="3"/>
  <c r="D1548" i="3"/>
  <c r="E1548" i="3"/>
  <c r="C1549" i="3"/>
  <c r="D1549" i="3"/>
  <c r="E1549" i="3"/>
  <c r="C1550" i="3"/>
  <c r="D1550" i="3"/>
  <c r="E1550" i="3"/>
  <c r="C1551" i="3"/>
  <c r="D1551" i="3"/>
  <c r="E1551" i="3"/>
  <c r="C1552" i="3"/>
  <c r="D1552" i="3"/>
  <c r="E1552" i="3"/>
  <c r="C1553" i="3"/>
  <c r="D1553" i="3"/>
  <c r="E1553" i="3"/>
  <c r="C1554" i="3"/>
  <c r="D1554" i="3"/>
  <c r="E1554" i="3"/>
  <c r="C1555" i="3"/>
  <c r="D1555" i="3"/>
  <c r="E1555" i="3"/>
  <c r="C1556" i="3"/>
  <c r="D1556" i="3"/>
  <c r="E1556" i="3"/>
  <c r="C1557" i="3"/>
  <c r="D1557" i="3"/>
  <c r="E1557" i="3"/>
  <c r="C1558" i="3"/>
  <c r="D1558" i="3"/>
  <c r="E1558" i="3"/>
  <c r="C1559" i="3"/>
  <c r="D1559" i="3"/>
  <c r="E1559" i="3"/>
  <c r="C1560" i="3"/>
  <c r="D1560" i="3"/>
  <c r="E1560" i="3"/>
  <c r="C1561" i="3"/>
  <c r="D1561" i="3"/>
  <c r="E1561" i="3"/>
  <c r="C1562" i="3"/>
  <c r="D1562" i="3"/>
  <c r="E1562" i="3"/>
  <c r="C1563" i="3"/>
  <c r="D1563" i="3"/>
  <c r="E1563" i="3"/>
  <c r="C1564" i="3"/>
  <c r="D1564" i="3"/>
  <c r="E1564" i="3"/>
  <c r="C1565" i="3"/>
  <c r="D1565" i="3"/>
  <c r="E1565" i="3"/>
  <c r="C1566" i="3"/>
  <c r="D1566" i="3"/>
  <c r="E1566" i="3"/>
  <c r="C1567" i="3"/>
  <c r="D1567" i="3"/>
  <c r="E1567" i="3"/>
  <c r="C1568" i="3"/>
  <c r="D1568" i="3"/>
  <c r="E1568" i="3"/>
  <c r="C1569" i="3"/>
  <c r="D1569" i="3"/>
  <c r="E1569" i="3"/>
  <c r="C1570" i="3"/>
  <c r="D1570" i="3"/>
  <c r="E1570" i="3"/>
  <c r="C1571" i="3"/>
  <c r="D1571" i="3"/>
  <c r="E1571" i="3"/>
  <c r="C1572" i="3"/>
  <c r="D1572" i="3"/>
  <c r="E1572" i="3"/>
  <c r="C1573" i="3"/>
  <c r="D1573" i="3"/>
  <c r="E1573" i="3"/>
  <c r="C1574" i="3"/>
  <c r="D1574" i="3"/>
  <c r="E1574" i="3"/>
  <c r="C1575" i="3"/>
  <c r="D1575" i="3"/>
  <c r="E1575" i="3"/>
  <c r="C1576" i="3"/>
  <c r="D1576" i="3"/>
  <c r="E1576" i="3"/>
  <c r="C1577" i="3"/>
  <c r="D1577" i="3"/>
  <c r="E1577" i="3"/>
  <c r="C1578" i="3"/>
  <c r="D1578" i="3"/>
  <c r="E1578" i="3"/>
  <c r="C1579" i="3"/>
  <c r="D1579" i="3"/>
  <c r="E1579" i="3"/>
  <c r="C1580" i="3"/>
  <c r="D1580" i="3"/>
  <c r="E1580" i="3"/>
  <c r="C1581" i="3"/>
  <c r="D1581" i="3"/>
  <c r="E1581" i="3"/>
  <c r="C1582" i="3"/>
  <c r="D1582" i="3"/>
  <c r="E1582" i="3"/>
  <c r="C1583" i="3"/>
  <c r="D1583" i="3"/>
  <c r="E1583" i="3"/>
  <c r="C1584" i="3"/>
  <c r="D1584" i="3"/>
  <c r="E1584" i="3"/>
  <c r="C1585" i="3"/>
  <c r="D1585" i="3"/>
  <c r="E1585" i="3"/>
  <c r="C1586" i="3"/>
  <c r="D1586" i="3"/>
  <c r="E1586" i="3"/>
  <c r="C1587" i="3"/>
  <c r="D1587" i="3"/>
  <c r="E1587" i="3"/>
  <c r="C1588" i="3"/>
  <c r="D1588" i="3"/>
  <c r="E1588" i="3"/>
  <c r="C1589" i="3"/>
  <c r="D1589" i="3"/>
  <c r="E1589" i="3"/>
  <c r="C1590" i="3"/>
  <c r="D1590" i="3"/>
  <c r="E1590" i="3"/>
  <c r="C1591" i="3"/>
  <c r="D1591" i="3"/>
  <c r="E1591" i="3"/>
  <c r="C1592" i="3"/>
  <c r="D1592" i="3"/>
  <c r="E1592" i="3"/>
  <c r="C1593" i="3"/>
  <c r="D1593" i="3"/>
  <c r="E1593" i="3"/>
  <c r="C1594" i="3"/>
  <c r="D1594" i="3"/>
  <c r="E1594" i="3"/>
  <c r="C1595" i="3"/>
  <c r="D1595" i="3"/>
  <c r="E1595" i="3"/>
  <c r="C1596" i="3"/>
  <c r="D1596" i="3"/>
  <c r="E1596" i="3"/>
  <c r="C1597" i="3"/>
  <c r="D1597" i="3"/>
  <c r="E1597" i="3"/>
  <c r="C1598" i="3"/>
  <c r="D1598" i="3"/>
  <c r="E1598" i="3"/>
  <c r="C1599" i="3"/>
  <c r="D1599" i="3"/>
  <c r="E1599" i="3"/>
  <c r="C1600" i="3"/>
  <c r="D1600" i="3"/>
  <c r="E1600" i="3"/>
  <c r="C1601" i="3"/>
  <c r="D1601" i="3"/>
  <c r="E1601" i="3"/>
  <c r="C1602" i="3"/>
  <c r="D1602" i="3"/>
  <c r="E1602" i="3"/>
  <c r="C1603" i="3"/>
  <c r="D1603" i="3"/>
  <c r="E1603" i="3"/>
  <c r="C1604" i="3"/>
  <c r="D1604" i="3"/>
  <c r="E1604" i="3"/>
  <c r="C1605" i="3"/>
  <c r="D1605" i="3"/>
  <c r="E1605" i="3"/>
  <c r="C1606" i="3"/>
  <c r="D1606" i="3"/>
  <c r="E1606" i="3"/>
  <c r="C1607" i="3"/>
  <c r="D1607" i="3"/>
  <c r="E1607" i="3"/>
  <c r="C1608" i="3"/>
  <c r="D1608" i="3"/>
  <c r="E1608" i="3"/>
  <c r="C1609" i="3"/>
  <c r="D1609" i="3"/>
  <c r="E1609" i="3"/>
  <c r="C1610" i="3"/>
  <c r="D1610" i="3"/>
  <c r="E1610" i="3"/>
  <c r="C1611" i="3"/>
  <c r="D1611" i="3"/>
  <c r="E1611" i="3"/>
  <c r="C1612" i="3"/>
  <c r="D1612" i="3"/>
  <c r="E1612" i="3"/>
  <c r="C1613" i="3"/>
  <c r="D1613" i="3"/>
  <c r="E1613" i="3"/>
  <c r="C1614" i="3"/>
  <c r="D1614" i="3"/>
  <c r="E1614" i="3"/>
  <c r="C1615" i="3"/>
  <c r="D1615" i="3"/>
  <c r="E1615" i="3"/>
  <c r="C1616" i="3"/>
  <c r="D1616" i="3"/>
  <c r="E1616" i="3"/>
  <c r="C1617" i="3"/>
  <c r="D1617" i="3"/>
  <c r="E1617" i="3"/>
  <c r="C1618" i="3"/>
  <c r="D1618" i="3"/>
  <c r="E1618" i="3"/>
  <c r="C1619" i="3"/>
  <c r="D1619" i="3"/>
  <c r="E1619" i="3"/>
  <c r="C1620" i="3"/>
  <c r="D1620" i="3"/>
  <c r="E1620" i="3"/>
  <c r="C1621" i="3"/>
  <c r="D1621" i="3"/>
  <c r="E1621" i="3"/>
  <c r="C1622" i="3"/>
  <c r="D1622" i="3"/>
  <c r="E1622" i="3"/>
  <c r="C1623" i="3"/>
  <c r="D1623" i="3"/>
  <c r="E1623" i="3"/>
  <c r="C1624" i="3"/>
  <c r="D1624" i="3"/>
  <c r="E1624" i="3"/>
  <c r="C1625" i="3"/>
  <c r="D1625" i="3"/>
  <c r="E1625" i="3"/>
  <c r="C1626" i="3"/>
  <c r="D1626" i="3"/>
  <c r="E1626" i="3"/>
  <c r="C1627" i="3"/>
  <c r="D1627" i="3"/>
  <c r="E1627" i="3"/>
  <c r="C1628" i="3"/>
  <c r="D1628" i="3"/>
  <c r="E1628" i="3"/>
  <c r="C1629" i="3"/>
  <c r="D1629" i="3"/>
  <c r="E1629" i="3"/>
  <c r="C1630" i="3"/>
  <c r="D1630" i="3"/>
  <c r="E1630" i="3"/>
  <c r="C1631" i="3"/>
  <c r="D1631" i="3"/>
  <c r="E1631" i="3"/>
  <c r="C1632" i="3"/>
  <c r="D1632" i="3"/>
  <c r="E1632" i="3"/>
  <c r="C1633" i="3"/>
  <c r="D1633" i="3"/>
  <c r="E1633" i="3"/>
  <c r="C1634" i="3"/>
  <c r="D1634" i="3"/>
  <c r="E1634" i="3"/>
  <c r="C1635" i="3"/>
  <c r="D1635" i="3"/>
  <c r="E1635" i="3"/>
  <c r="C1636" i="3"/>
  <c r="D1636" i="3"/>
  <c r="E1636" i="3"/>
  <c r="C1637" i="3"/>
  <c r="D1637" i="3"/>
  <c r="E1637" i="3"/>
  <c r="C1638" i="3"/>
  <c r="D1638" i="3"/>
  <c r="E1638" i="3"/>
  <c r="C1639" i="3"/>
  <c r="D1639" i="3"/>
  <c r="E1639" i="3"/>
  <c r="C1640" i="3"/>
  <c r="D1640" i="3"/>
  <c r="E1640" i="3"/>
  <c r="C1641" i="3"/>
  <c r="D1641" i="3"/>
  <c r="E1641" i="3"/>
  <c r="C1642" i="3"/>
  <c r="D1642" i="3"/>
  <c r="E1642" i="3"/>
  <c r="C1643" i="3"/>
  <c r="D1643" i="3"/>
  <c r="E1643" i="3"/>
  <c r="C1644" i="3"/>
  <c r="D1644" i="3"/>
  <c r="E1644" i="3"/>
  <c r="C1645" i="3"/>
  <c r="D1645" i="3"/>
  <c r="E1645" i="3"/>
  <c r="C1646" i="3"/>
  <c r="D1646" i="3"/>
  <c r="E1646" i="3"/>
  <c r="C1647" i="3"/>
  <c r="D1647" i="3"/>
  <c r="E1647" i="3"/>
  <c r="C1648" i="3"/>
  <c r="D1648" i="3"/>
  <c r="E1648" i="3"/>
  <c r="C1649" i="3"/>
  <c r="D1649" i="3"/>
  <c r="E1649" i="3"/>
  <c r="C1650" i="3"/>
  <c r="D1650" i="3"/>
  <c r="E1650" i="3"/>
  <c r="C1651" i="3"/>
  <c r="D1651" i="3"/>
  <c r="E1651" i="3"/>
  <c r="C1652" i="3"/>
  <c r="D1652" i="3"/>
  <c r="E1652" i="3"/>
  <c r="C1653" i="3"/>
  <c r="D1653" i="3"/>
  <c r="E1653" i="3"/>
  <c r="C1654" i="3"/>
  <c r="D1654" i="3"/>
  <c r="E1654" i="3"/>
  <c r="C1655" i="3"/>
  <c r="D1655" i="3"/>
  <c r="E1655" i="3"/>
  <c r="C1656" i="3"/>
  <c r="D1656" i="3"/>
  <c r="E1656" i="3"/>
  <c r="C1657" i="3"/>
  <c r="D1657" i="3"/>
  <c r="E1657" i="3"/>
  <c r="C1658" i="3"/>
  <c r="D1658" i="3"/>
  <c r="E1658" i="3"/>
  <c r="C1659" i="3"/>
  <c r="D1659" i="3"/>
  <c r="E1659" i="3"/>
  <c r="C1660" i="3"/>
  <c r="D1660" i="3"/>
  <c r="E1660" i="3"/>
  <c r="C1661" i="3"/>
  <c r="D1661" i="3"/>
  <c r="E1661" i="3"/>
  <c r="C1662" i="3"/>
  <c r="D1662" i="3"/>
  <c r="E1662" i="3"/>
  <c r="C1663" i="3"/>
  <c r="D1663" i="3"/>
  <c r="E1663" i="3"/>
  <c r="C1664" i="3"/>
  <c r="D1664" i="3"/>
  <c r="E1664" i="3"/>
  <c r="C1665" i="3"/>
  <c r="D1665" i="3"/>
  <c r="E1665" i="3"/>
  <c r="C1666" i="3"/>
  <c r="D1666" i="3"/>
  <c r="E1666" i="3"/>
  <c r="C1667" i="3"/>
  <c r="D1667" i="3"/>
  <c r="E1667" i="3"/>
  <c r="C1668" i="3"/>
  <c r="D1668" i="3"/>
  <c r="E1668" i="3"/>
  <c r="C1669" i="3"/>
  <c r="D1669" i="3"/>
  <c r="E1669" i="3"/>
  <c r="C1670" i="3"/>
  <c r="D1670" i="3"/>
  <c r="E1670" i="3"/>
  <c r="C1671" i="3"/>
  <c r="D1671" i="3"/>
  <c r="E1671" i="3"/>
  <c r="C1672" i="3"/>
  <c r="D1672" i="3"/>
  <c r="E1672" i="3"/>
  <c r="C1673" i="3"/>
  <c r="D1673" i="3"/>
  <c r="E1673" i="3"/>
  <c r="C1674" i="3"/>
  <c r="D1674" i="3"/>
  <c r="E1674" i="3"/>
  <c r="C1675" i="3"/>
  <c r="D1675" i="3"/>
  <c r="E1675" i="3"/>
  <c r="C1676" i="3"/>
  <c r="D1676" i="3"/>
  <c r="E1676" i="3"/>
  <c r="C1677" i="3"/>
  <c r="D1677" i="3"/>
  <c r="E1677" i="3"/>
  <c r="C1678" i="3"/>
  <c r="D1678" i="3"/>
  <c r="E1678" i="3"/>
  <c r="C1679" i="3"/>
  <c r="D1679" i="3"/>
  <c r="E1679" i="3"/>
  <c r="C1680" i="3"/>
  <c r="D1680" i="3"/>
  <c r="E1680" i="3"/>
  <c r="C1681" i="3"/>
  <c r="D1681" i="3"/>
  <c r="E1681" i="3"/>
  <c r="C1682" i="3"/>
  <c r="D1682" i="3"/>
  <c r="E1682" i="3"/>
  <c r="C1683" i="3"/>
  <c r="D1683" i="3"/>
  <c r="E1683" i="3"/>
  <c r="C1684" i="3"/>
  <c r="D1684" i="3"/>
  <c r="E1684" i="3"/>
  <c r="C1685" i="3"/>
  <c r="D1685" i="3"/>
  <c r="E1685" i="3"/>
  <c r="C1686" i="3"/>
  <c r="D1686" i="3"/>
  <c r="E1686" i="3"/>
  <c r="C1687" i="3"/>
  <c r="D1687" i="3"/>
  <c r="E1687" i="3"/>
  <c r="C1688" i="3"/>
  <c r="D1688" i="3"/>
  <c r="E1688" i="3"/>
  <c r="C1689" i="3"/>
  <c r="D1689" i="3"/>
  <c r="E1689" i="3"/>
  <c r="C1690" i="3"/>
  <c r="D1690" i="3"/>
  <c r="E1690" i="3"/>
  <c r="C1691" i="3"/>
  <c r="D1691" i="3"/>
  <c r="E1691" i="3"/>
  <c r="C1692" i="3"/>
  <c r="D1692" i="3"/>
  <c r="E1692" i="3"/>
  <c r="C1693" i="3"/>
  <c r="D1693" i="3"/>
  <c r="E1693" i="3"/>
  <c r="C1694" i="3"/>
  <c r="D1694" i="3"/>
  <c r="E1694" i="3"/>
  <c r="C1695" i="3"/>
  <c r="D1695" i="3"/>
  <c r="E1695" i="3"/>
  <c r="C1696" i="3"/>
  <c r="D1696" i="3"/>
  <c r="E1696" i="3"/>
  <c r="C1697" i="3"/>
  <c r="D1697" i="3"/>
  <c r="E1697" i="3"/>
  <c r="C1698" i="3"/>
  <c r="D1698" i="3"/>
  <c r="E1698" i="3"/>
  <c r="C1699" i="3"/>
  <c r="D1699" i="3"/>
  <c r="E1699" i="3"/>
  <c r="C1700" i="3"/>
  <c r="D1700" i="3"/>
  <c r="E1700" i="3"/>
  <c r="C1701" i="3"/>
  <c r="D1701" i="3"/>
  <c r="E1701" i="3"/>
  <c r="C1702" i="3"/>
  <c r="D1702" i="3"/>
  <c r="E1702" i="3"/>
  <c r="C1703" i="3"/>
  <c r="D1703" i="3"/>
  <c r="E1703" i="3"/>
  <c r="C1704" i="3"/>
  <c r="D1704" i="3"/>
  <c r="E1704" i="3"/>
  <c r="C1705" i="3"/>
  <c r="D1705" i="3"/>
  <c r="E1705" i="3"/>
  <c r="C1706" i="3"/>
  <c r="D1706" i="3"/>
  <c r="E1706" i="3"/>
  <c r="C1707" i="3"/>
  <c r="D1707" i="3"/>
  <c r="E1707" i="3"/>
  <c r="C1708" i="3"/>
  <c r="D1708" i="3"/>
  <c r="E1708" i="3"/>
  <c r="C1709" i="3"/>
  <c r="D1709" i="3"/>
  <c r="E1709" i="3"/>
  <c r="C1710" i="3"/>
  <c r="D1710" i="3"/>
  <c r="E1710" i="3"/>
  <c r="C1711" i="3"/>
  <c r="D1711" i="3"/>
  <c r="E1711" i="3"/>
  <c r="C1712" i="3"/>
  <c r="D1712" i="3"/>
  <c r="E1712" i="3"/>
  <c r="C1713" i="3"/>
  <c r="D1713" i="3"/>
  <c r="E1713" i="3"/>
  <c r="C1714" i="3"/>
  <c r="D1714" i="3"/>
  <c r="E1714" i="3"/>
  <c r="C1715" i="3"/>
  <c r="D1715" i="3"/>
  <c r="E1715" i="3"/>
  <c r="C1716" i="3"/>
  <c r="D1716" i="3"/>
  <c r="E1716" i="3"/>
  <c r="C1717" i="3"/>
  <c r="D1717" i="3"/>
  <c r="E1717" i="3"/>
  <c r="C1718" i="3"/>
  <c r="D1718" i="3"/>
  <c r="E1718" i="3"/>
  <c r="C1719" i="3"/>
  <c r="D1719" i="3"/>
  <c r="E1719" i="3"/>
  <c r="C1720" i="3"/>
  <c r="D1720" i="3"/>
  <c r="E1720" i="3"/>
  <c r="C1721" i="3"/>
  <c r="D1721" i="3"/>
  <c r="E1721" i="3"/>
  <c r="C1722" i="3"/>
  <c r="D1722" i="3"/>
  <c r="E1722" i="3"/>
  <c r="C1723" i="3"/>
  <c r="D1723" i="3"/>
  <c r="E1723" i="3"/>
  <c r="C1724" i="3"/>
  <c r="D1724" i="3"/>
  <c r="E1724" i="3"/>
  <c r="C1725" i="3"/>
  <c r="D1725" i="3"/>
  <c r="E1725" i="3"/>
  <c r="C1726" i="3"/>
  <c r="D1726" i="3"/>
  <c r="E1726" i="3"/>
  <c r="C1727" i="3"/>
  <c r="D1727" i="3"/>
  <c r="E1727" i="3"/>
  <c r="C1728" i="3"/>
  <c r="D1728" i="3"/>
  <c r="E1728" i="3"/>
  <c r="C1729" i="3"/>
  <c r="D1729" i="3"/>
  <c r="E1729" i="3"/>
  <c r="C1730" i="3"/>
  <c r="D1730" i="3"/>
  <c r="E1730" i="3"/>
  <c r="C1731" i="3"/>
  <c r="D1731" i="3"/>
  <c r="E1731" i="3"/>
  <c r="C1732" i="3"/>
  <c r="D1732" i="3"/>
  <c r="E1732" i="3"/>
  <c r="C1733" i="3"/>
  <c r="D1733" i="3"/>
  <c r="E1733" i="3"/>
  <c r="C1734" i="3"/>
  <c r="D1734" i="3"/>
  <c r="E1734" i="3"/>
  <c r="C1735" i="3"/>
  <c r="D1735" i="3"/>
  <c r="E1735" i="3"/>
  <c r="C1736" i="3"/>
  <c r="D1736" i="3"/>
  <c r="E1736" i="3"/>
  <c r="C1737" i="3"/>
  <c r="D1737" i="3"/>
  <c r="E1737" i="3"/>
  <c r="C1738" i="3"/>
  <c r="D1738" i="3"/>
  <c r="E1738" i="3"/>
  <c r="C1739" i="3"/>
  <c r="D1739" i="3"/>
  <c r="E1739" i="3"/>
  <c r="C1740" i="3"/>
  <c r="D1740" i="3"/>
  <c r="E1740" i="3"/>
  <c r="C1741" i="3"/>
  <c r="D1741" i="3"/>
  <c r="E1741" i="3"/>
  <c r="C1742" i="3"/>
  <c r="D1742" i="3"/>
  <c r="E1742" i="3"/>
  <c r="C1743" i="3"/>
  <c r="D1743" i="3"/>
  <c r="E1743" i="3"/>
  <c r="C1744" i="3"/>
  <c r="D1744" i="3"/>
  <c r="E1744" i="3"/>
  <c r="C1745" i="3"/>
  <c r="D1745" i="3"/>
  <c r="E1745" i="3"/>
  <c r="C1746" i="3"/>
  <c r="D1746" i="3"/>
  <c r="E1746" i="3"/>
  <c r="C1747" i="3"/>
  <c r="D1747" i="3"/>
  <c r="E1747" i="3"/>
  <c r="C1748" i="3"/>
  <c r="D1748" i="3"/>
  <c r="E1748" i="3"/>
  <c r="C1749" i="3"/>
  <c r="D1749" i="3"/>
  <c r="E1749" i="3"/>
  <c r="C1750" i="3"/>
  <c r="D1750" i="3"/>
  <c r="E1750" i="3"/>
  <c r="C1751" i="3"/>
  <c r="D1751" i="3"/>
  <c r="E1751" i="3"/>
  <c r="C1752" i="3"/>
  <c r="D1752" i="3"/>
  <c r="E1752" i="3"/>
  <c r="C1753" i="3"/>
  <c r="D1753" i="3"/>
  <c r="E1753" i="3"/>
  <c r="C1754" i="3"/>
  <c r="D1754" i="3"/>
  <c r="E1754" i="3"/>
  <c r="C1755" i="3"/>
  <c r="D1755" i="3"/>
  <c r="E1755" i="3"/>
  <c r="C1756" i="3"/>
  <c r="D1756" i="3"/>
  <c r="E1756" i="3"/>
  <c r="C1757" i="3"/>
  <c r="D1757" i="3"/>
  <c r="E1757" i="3"/>
  <c r="C1758" i="3"/>
  <c r="D1758" i="3"/>
  <c r="E1758" i="3"/>
  <c r="C1759" i="3"/>
  <c r="D1759" i="3"/>
  <c r="E1759" i="3"/>
  <c r="C1760" i="3"/>
  <c r="D1760" i="3"/>
  <c r="E1760" i="3"/>
  <c r="C1761" i="3"/>
  <c r="D1761" i="3"/>
  <c r="E1761" i="3"/>
  <c r="C1762" i="3"/>
  <c r="D1762" i="3"/>
  <c r="E1762" i="3"/>
  <c r="C1763" i="3"/>
  <c r="D1763" i="3"/>
  <c r="E1763" i="3"/>
  <c r="C1764" i="3"/>
  <c r="D1764" i="3"/>
  <c r="E1764" i="3"/>
  <c r="C1765" i="3"/>
  <c r="D1765" i="3"/>
  <c r="E1765" i="3"/>
  <c r="C1766" i="3"/>
  <c r="D1766" i="3"/>
  <c r="E1766" i="3"/>
  <c r="C1767" i="3"/>
  <c r="D1767" i="3"/>
  <c r="E1767" i="3"/>
  <c r="C1768" i="3"/>
  <c r="D1768" i="3"/>
  <c r="E1768" i="3"/>
  <c r="C1769" i="3"/>
  <c r="D1769" i="3"/>
  <c r="E1769" i="3"/>
  <c r="C1770" i="3"/>
  <c r="D1770" i="3"/>
  <c r="E1770" i="3"/>
  <c r="C1771" i="3"/>
  <c r="D1771" i="3"/>
  <c r="E1771" i="3"/>
  <c r="C1772" i="3"/>
  <c r="D1772" i="3"/>
  <c r="E1772" i="3"/>
  <c r="C1773" i="3"/>
  <c r="D1773" i="3"/>
  <c r="E1773" i="3"/>
  <c r="C1774" i="3"/>
  <c r="D1774" i="3"/>
  <c r="E1774" i="3"/>
  <c r="C1775" i="3"/>
  <c r="D1775" i="3"/>
  <c r="E1775" i="3"/>
  <c r="C1776" i="3"/>
  <c r="D1776" i="3"/>
  <c r="E1776" i="3"/>
  <c r="C1777" i="3"/>
  <c r="D1777" i="3"/>
  <c r="E1777" i="3"/>
  <c r="C1778" i="3"/>
  <c r="D1778" i="3"/>
  <c r="E1778" i="3"/>
  <c r="C1779" i="3"/>
  <c r="D1779" i="3"/>
  <c r="E1779" i="3"/>
  <c r="C1780" i="3"/>
  <c r="D1780" i="3"/>
  <c r="E1780" i="3"/>
  <c r="C1781" i="3"/>
  <c r="D1781" i="3"/>
  <c r="E1781" i="3"/>
  <c r="C1782" i="3"/>
  <c r="D1782" i="3"/>
  <c r="E1782" i="3"/>
  <c r="C1783" i="3"/>
  <c r="D1783" i="3"/>
  <c r="E1783" i="3"/>
  <c r="C1784" i="3"/>
  <c r="D1784" i="3"/>
  <c r="E1784" i="3"/>
  <c r="C1785" i="3"/>
  <c r="D1785" i="3"/>
  <c r="E1785" i="3"/>
  <c r="C1786" i="3"/>
  <c r="D1786" i="3"/>
  <c r="E1786" i="3"/>
  <c r="C1787" i="3"/>
  <c r="D1787" i="3"/>
  <c r="E1787" i="3"/>
  <c r="C1788" i="3"/>
  <c r="D1788" i="3"/>
  <c r="E1788" i="3"/>
  <c r="C1789" i="3"/>
  <c r="D1789" i="3"/>
  <c r="E1789" i="3"/>
  <c r="C1790" i="3"/>
  <c r="D1790" i="3"/>
  <c r="E1790" i="3"/>
  <c r="C1791" i="3"/>
  <c r="D1791" i="3"/>
  <c r="E1791" i="3"/>
  <c r="C1792" i="3"/>
  <c r="D1792" i="3"/>
  <c r="E1792" i="3"/>
  <c r="C1793" i="3"/>
  <c r="D1793" i="3"/>
  <c r="E1793" i="3"/>
  <c r="C1794" i="3"/>
  <c r="D1794" i="3"/>
  <c r="E1794" i="3"/>
  <c r="C1795" i="3"/>
  <c r="D1795" i="3"/>
  <c r="E1795" i="3"/>
  <c r="C1796" i="3"/>
  <c r="D1796" i="3"/>
  <c r="E1796" i="3"/>
  <c r="C1797" i="3"/>
  <c r="D1797" i="3"/>
  <c r="E1797" i="3"/>
  <c r="C1798" i="3"/>
  <c r="D1798" i="3"/>
  <c r="E1798" i="3"/>
  <c r="C1799" i="3"/>
  <c r="D1799" i="3"/>
  <c r="E1799" i="3"/>
  <c r="C1800" i="3"/>
  <c r="D1800" i="3"/>
  <c r="E1800" i="3"/>
  <c r="C1801" i="3"/>
  <c r="D1801" i="3"/>
  <c r="E1801" i="3"/>
  <c r="C1802" i="3"/>
  <c r="D1802" i="3"/>
  <c r="E1802" i="3"/>
  <c r="C1803" i="3"/>
  <c r="D1803" i="3"/>
  <c r="E1803" i="3"/>
  <c r="C1804" i="3"/>
  <c r="D1804" i="3"/>
  <c r="E1804" i="3"/>
  <c r="C1805" i="3"/>
  <c r="D1805" i="3"/>
  <c r="E1805" i="3"/>
  <c r="C1806" i="3"/>
  <c r="D1806" i="3"/>
  <c r="E1806" i="3"/>
  <c r="C1807" i="3"/>
  <c r="D1807" i="3"/>
  <c r="E1807" i="3"/>
  <c r="C1808" i="3"/>
  <c r="D1808" i="3"/>
  <c r="E1808" i="3"/>
  <c r="C1809" i="3"/>
  <c r="D1809" i="3"/>
  <c r="E1809" i="3"/>
  <c r="C1810" i="3"/>
  <c r="D1810" i="3"/>
  <c r="E1810" i="3"/>
  <c r="C1811" i="3"/>
  <c r="D1811" i="3"/>
  <c r="E1811" i="3"/>
  <c r="C1812" i="3"/>
  <c r="D1812" i="3"/>
  <c r="E1812" i="3"/>
  <c r="C1813" i="3"/>
  <c r="D1813" i="3"/>
  <c r="E1813" i="3"/>
  <c r="C1814" i="3"/>
  <c r="D1814" i="3"/>
  <c r="E1814" i="3"/>
  <c r="C1815" i="3"/>
  <c r="D1815" i="3"/>
  <c r="E1815" i="3"/>
  <c r="C1816" i="3"/>
  <c r="D1816" i="3"/>
  <c r="E1816" i="3"/>
  <c r="C1817" i="3"/>
  <c r="D1817" i="3"/>
  <c r="E1817" i="3"/>
  <c r="C1818" i="3"/>
  <c r="D1818" i="3"/>
  <c r="E1818" i="3"/>
  <c r="C1819" i="3"/>
  <c r="D1819" i="3"/>
  <c r="E1819" i="3"/>
  <c r="C1820" i="3"/>
  <c r="D1820" i="3"/>
  <c r="E1820" i="3"/>
  <c r="C1821" i="3"/>
  <c r="D1821" i="3"/>
  <c r="E1821" i="3"/>
  <c r="C1822" i="3"/>
  <c r="D1822" i="3"/>
  <c r="E1822" i="3"/>
  <c r="C1823" i="3"/>
  <c r="D1823" i="3"/>
  <c r="E1823" i="3"/>
  <c r="C1824" i="3"/>
  <c r="D1824" i="3"/>
  <c r="E1824" i="3"/>
  <c r="C1825" i="3"/>
  <c r="D1825" i="3"/>
  <c r="E1825" i="3"/>
  <c r="C1826" i="3"/>
  <c r="D1826" i="3"/>
  <c r="E1826" i="3"/>
  <c r="C1827" i="3"/>
  <c r="D1827" i="3"/>
  <c r="E1827" i="3"/>
  <c r="C1828" i="3"/>
  <c r="D1828" i="3"/>
  <c r="E1828" i="3"/>
  <c r="C1829" i="3"/>
  <c r="D1829" i="3"/>
  <c r="E1829" i="3"/>
  <c r="C1830" i="3"/>
  <c r="D1830" i="3"/>
  <c r="E1830" i="3"/>
  <c r="C1831" i="3"/>
  <c r="D1831" i="3"/>
  <c r="E1831" i="3"/>
  <c r="C1832" i="3"/>
  <c r="D1832" i="3"/>
  <c r="E1832" i="3"/>
  <c r="C1833" i="3"/>
  <c r="D1833" i="3"/>
  <c r="E1833" i="3"/>
  <c r="C1834" i="3"/>
  <c r="D1834" i="3"/>
  <c r="E1834" i="3"/>
  <c r="C1835" i="3"/>
  <c r="D1835" i="3"/>
  <c r="E1835" i="3"/>
  <c r="C1836" i="3"/>
  <c r="D1836" i="3"/>
  <c r="E1836" i="3"/>
  <c r="C1837" i="3"/>
  <c r="D1837" i="3"/>
  <c r="E1837" i="3"/>
  <c r="C1838" i="3"/>
  <c r="D1838" i="3"/>
  <c r="E1838" i="3"/>
  <c r="C1839" i="3"/>
  <c r="D1839" i="3"/>
  <c r="E1839" i="3"/>
  <c r="C1840" i="3"/>
  <c r="D1840" i="3"/>
  <c r="E1840" i="3"/>
  <c r="C1841" i="3"/>
  <c r="D1841" i="3"/>
  <c r="E1841" i="3"/>
  <c r="C1842" i="3"/>
  <c r="D1842" i="3"/>
  <c r="E1842" i="3"/>
  <c r="C1843" i="3"/>
  <c r="D1843" i="3"/>
  <c r="E1843" i="3"/>
  <c r="C1844" i="3"/>
  <c r="D1844" i="3"/>
  <c r="E1844" i="3"/>
  <c r="C1845" i="3"/>
  <c r="D1845" i="3"/>
  <c r="E1845" i="3"/>
  <c r="C1846" i="3"/>
  <c r="D1846" i="3"/>
  <c r="E1846" i="3"/>
  <c r="C1847" i="3"/>
  <c r="D1847" i="3"/>
  <c r="E1847" i="3"/>
  <c r="C1848" i="3"/>
  <c r="D1848" i="3"/>
  <c r="E1848" i="3"/>
  <c r="C1849" i="3"/>
  <c r="D1849" i="3"/>
  <c r="E1849" i="3"/>
  <c r="C1850" i="3"/>
  <c r="D1850" i="3"/>
  <c r="E1850" i="3"/>
  <c r="C1851" i="3"/>
  <c r="D1851" i="3"/>
  <c r="E1851" i="3"/>
  <c r="C1852" i="3"/>
  <c r="D1852" i="3"/>
  <c r="E1852" i="3"/>
  <c r="C1853" i="3"/>
  <c r="D1853" i="3"/>
  <c r="E1853" i="3"/>
  <c r="C1854" i="3"/>
  <c r="D1854" i="3"/>
  <c r="E1854" i="3"/>
  <c r="C1855" i="3"/>
  <c r="D1855" i="3"/>
  <c r="E1855" i="3"/>
  <c r="C1856" i="3"/>
  <c r="D1856" i="3"/>
  <c r="E1856" i="3"/>
  <c r="C1857" i="3"/>
  <c r="D1857" i="3"/>
  <c r="E1857" i="3"/>
  <c r="C1858" i="3"/>
  <c r="D1858" i="3"/>
  <c r="E1858" i="3"/>
  <c r="C1859" i="3"/>
  <c r="D1859" i="3"/>
  <c r="E1859" i="3"/>
  <c r="C1860" i="3"/>
  <c r="D1860" i="3"/>
  <c r="E1860" i="3"/>
  <c r="C1861" i="3"/>
  <c r="D1861" i="3"/>
  <c r="E1861" i="3"/>
  <c r="C1862" i="3"/>
  <c r="D1862" i="3"/>
  <c r="E1862" i="3"/>
  <c r="C1863" i="3"/>
  <c r="D1863" i="3"/>
  <c r="E1863" i="3"/>
  <c r="C1864" i="3"/>
  <c r="D1864" i="3"/>
  <c r="E1864" i="3"/>
  <c r="C1865" i="3"/>
  <c r="D1865" i="3"/>
  <c r="E1865" i="3"/>
  <c r="C1866" i="3"/>
  <c r="D1866" i="3"/>
  <c r="E1866" i="3"/>
  <c r="C1867" i="3"/>
  <c r="D1867" i="3"/>
  <c r="E1867" i="3"/>
  <c r="C1868" i="3"/>
  <c r="D1868" i="3"/>
  <c r="E1868" i="3"/>
  <c r="C1869" i="3"/>
  <c r="D1869" i="3"/>
  <c r="E1869" i="3"/>
  <c r="C1870" i="3"/>
  <c r="D1870" i="3"/>
  <c r="E1870" i="3"/>
  <c r="C1871" i="3"/>
  <c r="D1871" i="3"/>
  <c r="E1871" i="3"/>
  <c r="C1872" i="3"/>
  <c r="D1872" i="3"/>
  <c r="E1872" i="3"/>
  <c r="C1873" i="3"/>
  <c r="D1873" i="3"/>
  <c r="E1873" i="3"/>
  <c r="C1874" i="3"/>
  <c r="D1874" i="3"/>
  <c r="E1874" i="3"/>
  <c r="C1875" i="3"/>
  <c r="D1875" i="3"/>
  <c r="E1875" i="3"/>
  <c r="C1876" i="3"/>
  <c r="D1876" i="3"/>
  <c r="E1876" i="3"/>
  <c r="C1877" i="3"/>
  <c r="D1877" i="3"/>
  <c r="E1877" i="3"/>
  <c r="C1878" i="3"/>
  <c r="D1878" i="3"/>
  <c r="E1878" i="3"/>
  <c r="C1879" i="3"/>
  <c r="D1879" i="3"/>
  <c r="E1879" i="3"/>
  <c r="C1880" i="3"/>
  <c r="D1880" i="3"/>
  <c r="E1880" i="3"/>
  <c r="C1881" i="3"/>
  <c r="D1881" i="3"/>
  <c r="E1881" i="3"/>
  <c r="C1882" i="3"/>
  <c r="D1882" i="3"/>
  <c r="E1882" i="3"/>
  <c r="C1883" i="3"/>
  <c r="D1883" i="3"/>
  <c r="E1883" i="3"/>
  <c r="C1884" i="3"/>
  <c r="D1884" i="3"/>
  <c r="E1884" i="3"/>
  <c r="C1885" i="3"/>
  <c r="D1885" i="3"/>
  <c r="E1885" i="3"/>
  <c r="C1886" i="3"/>
  <c r="D1886" i="3"/>
  <c r="E1886" i="3"/>
  <c r="C1887" i="3"/>
  <c r="D1887" i="3"/>
  <c r="E1887" i="3"/>
  <c r="C1888" i="3"/>
  <c r="D1888" i="3"/>
  <c r="E1888" i="3"/>
  <c r="C1889" i="3"/>
  <c r="D1889" i="3"/>
  <c r="E1889" i="3"/>
  <c r="C1890" i="3"/>
  <c r="D1890" i="3"/>
  <c r="E1890" i="3"/>
  <c r="C1891" i="3"/>
  <c r="D1891" i="3"/>
  <c r="E1891" i="3"/>
  <c r="C1892" i="3"/>
  <c r="D1892" i="3"/>
  <c r="E1892" i="3"/>
  <c r="C1893" i="3"/>
  <c r="D1893" i="3"/>
  <c r="E1893" i="3"/>
  <c r="C1894" i="3"/>
  <c r="D1894" i="3"/>
  <c r="E1894" i="3"/>
  <c r="C1895" i="3"/>
  <c r="D1895" i="3"/>
  <c r="E1895" i="3"/>
  <c r="C1896" i="3"/>
  <c r="D1896" i="3"/>
  <c r="E1896" i="3"/>
  <c r="C1897" i="3"/>
  <c r="D1897" i="3"/>
  <c r="E1897" i="3"/>
  <c r="C1898" i="3"/>
  <c r="D1898" i="3"/>
  <c r="E1898" i="3"/>
  <c r="C1899" i="3"/>
  <c r="D1899" i="3"/>
  <c r="E1899" i="3"/>
  <c r="C1900" i="3"/>
  <c r="D1900" i="3"/>
  <c r="E1900" i="3"/>
  <c r="C1901" i="3"/>
  <c r="D1901" i="3"/>
  <c r="E1901" i="3"/>
  <c r="C1902" i="3"/>
  <c r="D1902" i="3"/>
  <c r="E1902" i="3"/>
  <c r="C1903" i="3"/>
  <c r="D1903" i="3"/>
  <c r="E1903" i="3"/>
  <c r="C1904" i="3"/>
  <c r="D1904" i="3"/>
  <c r="E1904" i="3"/>
  <c r="C1905" i="3"/>
  <c r="D1905" i="3"/>
  <c r="E1905" i="3"/>
  <c r="C1906" i="3"/>
  <c r="D1906" i="3"/>
  <c r="E1906" i="3"/>
  <c r="C1907" i="3"/>
  <c r="D1907" i="3"/>
  <c r="E1907" i="3"/>
  <c r="C1908" i="3"/>
  <c r="D1908" i="3"/>
  <c r="E1908" i="3"/>
  <c r="C1909" i="3"/>
  <c r="D1909" i="3"/>
  <c r="E1909" i="3"/>
  <c r="C1910" i="3"/>
  <c r="D1910" i="3"/>
  <c r="E1910" i="3"/>
  <c r="C1911" i="3"/>
  <c r="D1911" i="3"/>
  <c r="E1911" i="3"/>
  <c r="C1912" i="3"/>
  <c r="D1912" i="3"/>
  <c r="E1912" i="3"/>
  <c r="C1913" i="3"/>
  <c r="D1913" i="3"/>
  <c r="E1913" i="3"/>
  <c r="C1914" i="3"/>
  <c r="D1914" i="3"/>
  <c r="E1914" i="3"/>
  <c r="C1915" i="3"/>
  <c r="D1915" i="3"/>
  <c r="E1915" i="3"/>
  <c r="C1916" i="3"/>
  <c r="D1916" i="3"/>
  <c r="E1916" i="3"/>
  <c r="C1917" i="3"/>
  <c r="D1917" i="3"/>
  <c r="E1917" i="3"/>
  <c r="C1918" i="3"/>
  <c r="D1918" i="3"/>
  <c r="E1918" i="3"/>
  <c r="C1919" i="3"/>
  <c r="D1919" i="3"/>
  <c r="E1919" i="3"/>
  <c r="C1920" i="3"/>
  <c r="D1920" i="3"/>
  <c r="E1920" i="3"/>
  <c r="C1921" i="3"/>
  <c r="D1921" i="3"/>
  <c r="E1921" i="3"/>
  <c r="C1922" i="3"/>
  <c r="D1922" i="3"/>
  <c r="E1922" i="3"/>
  <c r="C1923" i="3"/>
  <c r="D1923" i="3"/>
  <c r="E1923" i="3"/>
  <c r="C1924" i="3"/>
  <c r="D1924" i="3"/>
  <c r="E1924" i="3"/>
  <c r="C1925" i="3"/>
  <c r="D1925" i="3"/>
  <c r="E1925" i="3"/>
  <c r="C1926" i="3"/>
  <c r="D1926" i="3"/>
  <c r="E1926" i="3"/>
  <c r="C1927" i="3"/>
  <c r="D1927" i="3"/>
  <c r="E1927" i="3"/>
  <c r="C1928" i="3"/>
  <c r="D1928" i="3"/>
  <c r="E1928" i="3"/>
  <c r="C1929" i="3"/>
  <c r="D1929" i="3"/>
  <c r="E1929" i="3"/>
  <c r="C1930" i="3"/>
  <c r="D1930" i="3"/>
  <c r="E1930" i="3"/>
  <c r="C1931" i="3"/>
  <c r="D1931" i="3"/>
  <c r="E1931" i="3"/>
  <c r="C1932" i="3"/>
  <c r="D1932" i="3"/>
  <c r="E1932" i="3"/>
  <c r="C1933" i="3"/>
  <c r="D1933" i="3"/>
  <c r="E1933" i="3"/>
  <c r="C1934" i="3"/>
  <c r="D1934" i="3"/>
  <c r="E1934" i="3"/>
  <c r="C1935" i="3"/>
  <c r="D1935" i="3"/>
  <c r="E1935" i="3"/>
  <c r="C1936" i="3"/>
  <c r="D1936" i="3"/>
  <c r="E1936" i="3"/>
  <c r="C1937" i="3"/>
  <c r="D1937" i="3"/>
  <c r="E1937" i="3"/>
  <c r="C1938" i="3"/>
  <c r="D1938" i="3"/>
  <c r="E1938" i="3"/>
  <c r="C1939" i="3"/>
  <c r="D1939" i="3"/>
  <c r="E1939" i="3"/>
  <c r="C1940" i="3"/>
  <c r="D1940" i="3"/>
  <c r="E1940" i="3"/>
  <c r="C1941" i="3"/>
  <c r="D1941" i="3"/>
  <c r="E1941" i="3"/>
  <c r="C1942" i="3"/>
  <c r="D1942" i="3"/>
  <c r="E1942" i="3"/>
  <c r="C1943" i="3"/>
  <c r="D1943" i="3"/>
  <c r="E1943" i="3"/>
  <c r="C1944" i="3"/>
  <c r="D1944" i="3"/>
  <c r="E1944" i="3"/>
  <c r="C1945" i="3"/>
  <c r="D1945" i="3"/>
  <c r="E1945" i="3"/>
  <c r="C1946" i="3"/>
  <c r="D1946" i="3"/>
  <c r="E1946" i="3"/>
  <c r="C1947" i="3"/>
  <c r="D1947" i="3"/>
  <c r="E1947" i="3"/>
  <c r="C1948" i="3"/>
  <c r="D1948" i="3"/>
  <c r="E1948" i="3"/>
  <c r="C1949" i="3"/>
  <c r="D1949" i="3"/>
  <c r="E1949" i="3"/>
  <c r="C1950" i="3"/>
  <c r="D1950" i="3"/>
  <c r="E1950" i="3"/>
  <c r="C1951" i="3"/>
  <c r="D1951" i="3"/>
  <c r="E1951" i="3"/>
  <c r="C1952" i="3"/>
  <c r="D1952" i="3"/>
  <c r="E1952" i="3"/>
  <c r="C1953" i="3"/>
  <c r="D1953" i="3"/>
  <c r="E1953" i="3"/>
  <c r="C1954" i="3"/>
  <c r="D1954" i="3"/>
  <c r="E1954" i="3"/>
  <c r="C1955" i="3"/>
  <c r="D1955" i="3"/>
  <c r="E1955" i="3"/>
  <c r="C1956" i="3"/>
  <c r="D1956" i="3"/>
  <c r="E1956" i="3"/>
  <c r="C1957" i="3"/>
  <c r="D1957" i="3"/>
  <c r="E1957" i="3"/>
  <c r="C1958" i="3"/>
  <c r="D1958" i="3"/>
  <c r="E1958" i="3"/>
  <c r="C1959" i="3"/>
  <c r="D1959" i="3"/>
  <c r="E1959" i="3"/>
  <c r="C1960" i="3"/>
  <c r="D1960" i="3"/>
  <c r="E1960" i="3"/>
  <c r="C1961" i="3"/>
  <c r="D1961" i="3"/>
  <c r="E1961" i="3"/>
  <c r="C1962" i="3"/>
  <c r="D1962" i="3"/>
  <c r="E1962" i="3"/>
  <c r="C1963" i="3"/>
  <c r="D1963" i="3"/>
  <c r="E1963" i="3"/>
  <c r="C1964" i="3"/>
  <c r="D1964" i="3"/>
  <c r="E1964" i="3"/>
  <c r="C1965" i="3"/>
  <c r="D1965" i="3"/>
  <c r="E1965" i="3"/>
  <c r="C1966" i="3"/>
  <c r="D1966" i="3"/>
  <c r="E1966" i="3"/>
  <c r="C1967" i="3"/>
  <c r="D1967" i="3"/>
  <c r="E1967" i="3"/>
  <c r="C1968" i="3"/>
  <c r="D1968" i="3"/>
  <c r="E1968" i="3"/>
  <c r="C1969" i="3"/>
  <c r="D1969" i="3"/>
  <c r="E1969" i="3"/>
  <c r="C1970" i="3"/>
  <c r="D1970" i="3"/>
  <c r="E1970" i="3"/>
  <c r="C1971" i="3"/>
  <c r="D1971" i="3"/>
  <c r="E1971" i="3"/>
  <c r="C1972" i="3"/>
  <c r="D1972" i="3"/>
  <c r="E1972" i="3"/>
  <c r="C1973" i="3"/>
  <c r="D1973" i="3"/>
  <c r="E1973" i="3"/>
  <c r="C1974" i="3"/>
  <c r="D1974" i="3"/>
  <c r="E1974" i="3"/>
  <c r="C1975" i="3"/>
  <c r="D1975" i="3"/>
  <c r="E1975" i="3"/>
  <c r="C1976" i="3"/>
  <c r="D1976" i="3"/>
  <c r="E1976" i="3"/>
  <c r="C1977" i="3"/>
  <c r="D1977" i="3"/>
  <c r="E1977" i="3"/>
  <c r="C1978" i="3"/>
  <c r="D1978" i="3"/>
  <c r="E1978" i="3"/>
  <c r="C1979" i="3"/>
  <c r="D1979" i="3"/>
  <c r="E1979" i="3"/>
  <c r="C1980" i="3"/>
  <c r="D1980" i="3"/>
  <c r="E1980" i="3"/>
  <c r="C1981" i="3"/>
  <c r="D1981" i="3"/>
  <c r="E1981" i="3"/>
  <c r="C1982" i="3"/>
  <c r="D1982" i="3"/>
  <c r="E1982" i="3"/>
  <c r="C1983" i="3"/>
  <c r="D1983" i="3"/>
  <c r="E1983" i="3"/>
  <c r="C1984" i="3"/>
  <c r="D1984" i="3"/>
  <c r="E1984" i="3"/>
  <c r="C1985" i="3"/>
  <c r="D1985" i="3"/>
  <c r="E1985" i="3"/>
  <c r="C1986" i="3"/>
  <c r="D1986" i="3"/>
  <c r="E1986" i="3"/>
  <c r="C1987" i="3"/>
  <c r="D1987" i="3"/>
  <c r="E1987" i="3"/>
  <c r="C1988" i="3"/>
  <c r="D1988" i="3"/>
  <c r="E1988" i="3"/>
  <c r="C1989" i="3"/>
  <c r="D1989" i="3"/>
  <c r="E1989" i="3"/>
  <c r="C1990" i="3"/>
  <c r="D1990" i="3"/>
  <c r="E1990" i="3"/>
  <c r="C1991" i="3"/>
  <c r="D1991" i="3"/>
  <c r="E1991" i="3"/>
  <c r="C1992" i="3"/>
  <c r="D1992" i="3"/>
  <c r="E1992" i="3"/>
  <c r="C1993" i="3"/>
  <c r="D1993" i="3"/>
  <c r="E1993" i="3"/>
  <c r="C1994" i="3"/>
  <c r="D1994" i="3"/>
  <c r="E1994" i="3"/>
  <c r="C1995" i="3"/>
  <c r="D1995" i="3"/>
  <c r="E1995" i="3"/>
  <c r="C1996" i="3"/>
  <c r="D1996" i="3"/>
  <c r="E1996" i="3"/>
  <c r="C1997" i="3"/>
  <c r="D1997" i="3"/>
  <c r="E1997" i="3"/>
  <c r="C1998" i="3"/>
  <c r="D1998" i="3"/>
  <c r="E1998" i="3"/>
  <c r="C1999" i="3"/>
  <c r="D1999" i="3"/>
  <c r="E1999" i="3"/>
  <c r="C2000" i="3"/>
  <c r="D2000" i="3"/>
  <c r="E2000" i="3"/>
  <c r="C2001" i="3"/>
  <c r="D2001" i="3"/>
  <c r="E2001" i="3"/>
  <c r="C2002" i="3"/>
  <c r="D2002" i="3"/>
  <c r="E2002" i="3"/>
  <c r="C2003" i="3"/>
  <c r="D2003" i="3"/>
  <c r="E2003" i="3"/>
  <c r="C2004" i="3"/>
  <c r="D2004" i="3"/>
  <c r="E2004" i="3"/>
  <c r="C2005" i="3"/>
  <c r="D2005" i="3"/>
  <c r="E2005" i="3"/>
  <c r="C2006" i="3"/>
  <c r="D2006" i="3"/>
  <c r="E2006" i="3"/>
  <c r="C2007" i="3"/>
  <c r="D2007" i="3"/>
  <c r="E2007" i="3"/>
  <c r="C2008" i="3"/>
  <c r="D2008" i="3"/>
  <c r="E2008" i="3"/>
  <c r="C2009" i="3"/>
  <c r="D2009" i="3"/>
  <c r="E2009" i="3"/>
  <c r="C2010" i="3"/>
  <c r="D2010" i="3"/>
  <c r="E2010" i="3"/>
  <c r="C2011" i="3"/>
  <c r="D2011" i="3"/>
  <c r="E2011" i="3"/>
  <c r="C2012" i="3"/>
  <c r="D2012" i="3"/>
  <c r="E2012" i="3"/>
  <c r="C2013" i="3"/>
  <c r="D2013" i="3"/>
  <c r="E2013" i="3"/>
  <c r="C2014" i="3"/>
  <c r="D2014" i="3"/>
  <c r="E2014" i="3"/>
  <c r="C2015" i="3"/>
  <c r="D2015" i="3"/>
  <c r="E2015" i="3"/>
  <c r="C2016" i="3"/>
  <c r="D2016" i="3"/>
  <c r="E2016" i="3"/>
  <c r="C2017" i="3"/>
  <c r="D2017" i="3"/>
  <c r="E2017" i="3"/>
  <c r="C2018" i="3"/>
  <c r="D2018" i="3"/>
  <c r="E2018" i="3"/>
  <c r="C2019" i="3"/>
  <c r="D2019" i="3"/>
  <c r="E2019" i="3"/>
  <c r="C2020" i="3"/>
  <c r="D2020" i="3"/>
  <c r="E2020" i="3"/>
  <c r="C2021" i="3"/>
  <c r="D2021" i="3"/>
  <c r="E2021" i="3"/>
  <c r="C2022" i="3"/>
  <c r="D2022" i="3"/>
  <c r="E2022" i="3"/>
  <c r="C2023" i="3"/>
  <c r="D2023" i="3"/>
  <c r="E2023" i="3"/>
  <c r="C2024" i="3"/>
  <c r="D2024" i="3"/>
  <c r="E2024" i="3"/>
  <c r="C2025" i="3"/>
  <c r="D2025" i="3"/>
  <c r="E2025" i="3"/>
  <c r="C2026" i="3"/>
  <c r="D2026" i="3"/>
  <c r="E2026" i="3"/>
  <c r="C2027" i="3"/>
  <c r="D2027" i="3"/>
  <c r="E2027" i="3"/>
  <c r="C2028" i="3"/>
  <c r="D2028" i="3"/>
  <c r="E2028" i="3"/>
  <c r="C2029" i="3"/>
  <c r="D2029" i="3"/>
  <c r="E2029" i="3"/>
  <c r="C2030" i="3"/>
  <c r="D2030" i="3"/>
  <c r="E2030" i="3"/>
  <c r="C2031" i="3"/>
  <c r="D2031" i="3"/>
  <c r="E2031" i="3"/>
  <c r="C2032" i="3"/>
  <c r="D2032" i="3"/>
  <c r="E2032" i="3"/>
  <c r="C2033" i="3"/>
  <c r="D2033" i="3"/>
  <c r="E2033" i="3"/>
  <c r="C2034" i="3"/>
  <c r="D2034" i="3"/>
  <c r="E2034" i="3"/>
  <c r="C2035" i="3"/>
  <c r="D2035" i="3"/>
  <c r="E2035" i="3"/>
  <c r="C2036" i="3"/>
  <c r="D2036" i="3"/>
  <c r="E2036" i="3"/>
  <c r="C2037" i="3"/>
  <c r="D2037" i="3"/>
  <c r="E2037" i="3"/>
  <c r="C2038" i="3"/>
  <c r="D2038" i="3"/>
  <c r="E2038" i="3"/>
  <c r="C2039" i="3"/>
  <c r="D2039" i="3"/>
  <c r="E2039" i="3"/>
  <c r="C2040" i="3"/>
  <c r="D2040" i="3"/>
  <c r="E2040" i="3"/>
  <c r="C2041" i="3"/>
  <c r="D2041" i="3"/>
  <c r="E2041" i="3"/>
  <c r="C2042" i="3"/>
  <c r="D2042" i="3"/>
  <c r="E2042" i="3"/>
  <c r="C2043" i="3"/>
  <c r="D2043" i="3"/>
  <c r="E2043" i="3"/>
  <c r="C2044" i="3"/>
  <c r="D2044" i="3"/>
  <c r="E2044" i="3"/>
  <c r="C2045" i="3"/>
  <c r="D2045" i="3"/>
  <c r="E2045" i="3"/>
  <c r="C2046" i="3"/>
  <c r="D2046" i="3"/>
  <c r="E2046" i="3"/>
  <c r="C2047" i="3"/>
  <c r="D2047" i="3"/>
  <c r="E2047" i="3"/>
  <c r="C2048" i="3"/>
  <c r="D2048" i="3"/>
  <c r="E2048" i="3"/>
  <c r="C2049" i="3"/>
  <c r="D2049" i="3"/>
  <c r="E2049" i="3"/>
  <c r="C2050" i="3"/>
  <c r="D2050" i="3"/>
  <c r="E2050" i="3"/>
  <c r="C2051" i="3"/>
  <c r="D2051" i="3"/>
  <c r="E2051" i="3"/>
  <c r="C2052" i="3"/>
  <c r="D2052" i="3"/>
  <c r="E2052" i="3"/>
  <c r="C2053" i="3"/>
  <c r="D2053" i="3"/>
  <c r="E2053" i="3"/>
  <c r="C2054" i="3"/>
  <c r="D2054" i="3"/>
  <c r="E2054" i="3"/>
  <c r="C2055" i="3"/>
  <c r="D2055" i="3"/>
  <c r="E2055" i="3"/>
  <c r="C2056" i="3"/>
  <c r="D2056" i="3"/>
  <c r="E2056" i="3"/>
  <c r="C2057" i="3"/>
  <c r="D2057" i="3"/>
  <c r="E2057" i="3"/>
  <c r="C2058" i="3"/>
  <c r="D2058" i="3"/>
  <c r="E2058" i="3"/>
  <c r="C2059" i="3"/>
  <c r="D2059" i="3"/>
  <c r="E2059" i="3"/>
  <c r="C2060" i="3"/>
  <c r="D2060" i="3"/>
  <c r="E2060" i="3"/>
  <c r="C2061" i="3"/>
  <c r="D2061" i="3"/>
  <c r="E2061" i="3"/>
  <c r="C2062" i="3"/>
  <c r="D2062" i="3"/>
  <c r="E2062" i="3"/>
  <c r="C2063" i="3"/>
  <c r="D2063" i="3"/>
  <c r="E2063" i="3"/>
  <c r="C2064" i="3"/>
  <c r="D2064" i="3"/>
  <c r="E2064" i="3"/>
  <c r="C2065" i="3"/>
  <c r="D2065" i="3"/>
  <c r="E2065" i="3"/>
  <c r="C2066" i="3"/>
  <c r="D2066" i="3"/>
  <c r="E2066" i="3"/>
  <c r="C2067" i="3"/>
  <c r="D2067" i="3"/>
  <c r="E2067" i="3"/>
  <c r="C2068" i="3"/>
  <c r="D2068" i="3"/>
  <c r="E2068" i="3"/>
  <c r="C2069" i="3"/>
  <c r="D2069" i="3"/>
  <c r="E2069" i="3"/>
  <c r="C2070" i="3"/>
  <c r="D2070" i="3"/>
  <c r="E2070" i="3"/>
  <c r="C2071" i="3"/>
  <c r="D2071" i="3"/>
  <c r="E2071" i="3"/>
  <c r="C2072" i="3"/>
  <c r="D2072" i="3"/>
  <c r="E2072" i="3"/>
  <c r="C2073" i="3"/>
  <c r="D2073" i="3"/>
  <c r="E2073" i="3"/>
  <c r="C2074" i="3"/>
  <c r="D2074" i="3"/>
  <c r="E2074" i="3"/>
  <c r="C2075" i="3"/>
  <c r="D2075" i="3"/>
  <c r="E2075" i="3"/>
  <c r="C2076" i="3"/>
  <c r="D2076" i="3"/>
  <c r="E2076" i="3"/>
  <c r="C2077" i="3"/>
  <c r="D2077" i="3"/>
  <c r="E2077" i="3"/>
  <c r="C2078" i="3"/>
  <c r="D2078" i="3"/>
  <c r="E2078" i="3"/>
  <c r="C2079" i="3"/>
  <c r="D2079" i="3"/>
  <c r="E2079" i="3"/>
  <c r="C2080" i="3"/>
  <c r="D2080" i="3"/>
  <c r="E2080" i="3"/>
  <c r="C2081" i="3"/>
  <c r="D2081" i="3"/>
  <c r="E2081" i="3"/>
  <c r="C2082" i="3"/>
  <c r="D2082" i="3"/>
  <c r="E2082" i="3"/>
  <c r="C2083" i="3"/>
  <c r="D2083" i="3"/>
  <c r="E2083" i="3"/>
  <c r="C2084" i="3"/>
  <c r="D2084" i="3"/>
  <c r="E2084" i="3"/>
  <c r="C2085" i="3"/>
  <c r="D2085" i="3"/>
  <c r="E2085" i="3"/>
  <c r="C2086" i="3"/>
  <c r="D2086" i="3"/>
  <c r="E2086" i="3"/>
  <c r="C2087" i="3"/>
  <c r="D2087" i="3"/>
  <c r="E2087" i="3"/>
  <c r="C2088" i="3"/>
  <c r="D2088" i="3"/>
  <c r="E2088" i="3"/>
  <c r="C2089" i="3"/>
  <c r="D2089" i="3"/>
  <c r="E2089" i="3"/>
  <c r="C2090" i="3"/>
  <c r="D2090" i="3"/>
  <c r="E2090" i="3"/>
  <c r="C2091" i="3"/>
  <c r="D2091" i="3"/>
  <c r="E2091" i="3"/>
  <c r="C2092" i="3"/>
  <c r="D2092" i="3"/>
  <c r="E2092" i="3"/>
  <c r="C2093" i="3"/>
  <c r="D2093" i="3"/>
  <c r="E2093" i="3"/>
  <c r="C2094" i="3"/>
  <c r="D2094" i="3"/>
  <c r="E2094" i="3"/>
  <c r="C2095" i="3"/>
  <c r="D2095" i="3"/>
  <c r="E2095" i="3"/>
  <c r="C2096" i="3"/>
  <c r="D2096" i="3"/>
  <c r="E2096" i="3"/>
  <c r="C2097" i="3"/>
  <c r="D2097" i="3"/>
  <c r="E2097" i="3"/>
  <c r="C2098" i="3"/>
  <c r="D2098" i="3"/>
  <c r="E2098" i="3"/>
  <c r="C2099" i="3"/>
  <c r="D2099" i="3"/>
  <c r="E2099" i="3"/>
  <c r="C2100" i="3"/>
  <c r="D2100" i="3"/>
  <c r="E2100" i="3"/>
  <c r="C2101" i="3"/>
  <c r="D2101" i="3"/>
  <c r="E2101" i="3"/>
  <c r="C2102" i="3"/>
  <c r="D2102" i="3"/>
  <c r="E2102" i="3"/>
  <c r="C2103" i="3"/>
  <c r="D2103" i="3"/>
  <c r="E2103" i="3"/>
  <c r="C2104" i="3"/>
  <c r="D2104" i="3"/>
  <c r="E2104" i="3"/>
  <c r="C2105" i="3"/>
  <c r="D2105" i="3"/>
  <c r="E2105" i="3"/>
  <c r="C2106" i="3"/>
  <c r="D2106" i="3"/>
  <c r="E2106" i="3"/>
  <c r="C2107" i="3"/>
  <c r="D2107" i="3"/>
  <c r="E2107" i="3"/>
  <c r="C2108" i="3"/>
  <c r="D2108" i="3"/>
  <c r="E2108" i="3"/>
  <c r="C2109" i="3"/>
  <c r="D2109" i="3"/>
  <c r="E2109" i="3"/>
  <c r="C2110" i="3"/>
  <c r="D2110" i="3"/>
  <c r="E2110" i="3"/>
  <c r="C2111" i="3"/>
  <c r="D2111" i="3"/>
  <c r="E2111" i="3"/>
  <c r="C2112" i="3"/>
  <c r="D2112" i="3"/>
  <c r="E2112" i="3"/>
  <c r="C2113" i="3"/>
  <c r="D2113" i="3"/>
  <c r="E2113" i="3"/>
  <c r="C2114" i="3"/>
  <c r="D2114" i="3"/>
  <c r="E2114" i="3"/>
  <c r="C2115" i="3"/>
  <c r="D2115" i="3"/>
  <c r="E2115" i="3"/>
  <c r="C2116" i="3"/>
  <c r="D2116" i="3"/>
  <c r="E2116" i="3"/>
  <c r="C2117" i="3"/>
  <c r="D2117" i="3"/>
  <c r="E2117" i="3"/>
  <c r="C2118" i="3"/>
  <c r="D2118" i="3"/>
  <c r="E2118" i="3"/>
  <c r="C2119" i="3"/>
  <c r="D2119" i="3"/>
  <c r="E2119" i="3"/>
  <c r="C2120" i="3"/>
  <c r="D2120" i="3"/>
  <c r="E2120" i="3"/>
  <c r="C2121" i="3"/>
  <c r="D2121" i="3"/>
  <c r="E2121" i="3"/>
  <c r="C2122" i="3"/>
  <c r="D2122" i="3"/>
  <c r="E2122" i="3"/>
  <c r="C2123" i="3"/>
  <c r="D2123" i="3"/>
  <c r="E2123" i="3"/>
  <c r="C2124" i="3"/>
  <c r="D2124" i="3"/>
  <c r="E2124" i="3"/>
  <c r="C2125" i="3"/>
  <c r="D2125" i="3"/>
  <c r="E2125" i="3"/>
  <c r="C2126" i="3"/>
  <c r="D2126" i="3"/>
  <c r="E2126" i="3"/>
  <c r="C2127" i="3"/>
  <c r="D2127" i="3"/>
  <c r="E2127" i="3"/>
  <c r="C2128" i="3"/>
  <c r="D2128" i="3"/>
  <c r="E2128" i="3"/>
  <c r="C2129" i="3"/>
  <c r="D2129" i="3"/>
  <c r="E2129" i="3"/>
  <c r="C2130" i="3"/>
  <c r="D2130" i="3"/>
  <c r="E2130" i="3"/>
  <c r="C2131" i="3"/>
  <c r="D2131" i="3"/>
  <c r="E2131" i="3"/>
  <c r="C2132" i="3"/>
  <c r="D2132" i="3"/>
  <c r="E2132" i="3"/>
  <c r="C2133" i="3"/>
  <c r="D2133" i="3"/>
  <c r="E2133" i="3"/>
  <c r="C2134" i="3"/>
  <c r="D2134" i="3"/>
  <c r="E2134" i="3"/>
  <c r="C2135" i="3"/>
  <c r="D2135" i="3"/>
  <c r="E2135" i="3"/>
  <c r="C2136" i="3"/>
  <c r="D2136" i="3"/>
  <c r="E2136" i="3"/>
  <c r="C2137" i="3"/>
  <c r="D2137" i="3"/>
  <c r="E2137" i="3"/>
  <c r="C2138" i="3"/>
  <c r="D2138" i="3"/>
  <c r="E2138" i="3"/>
  <c r="C2139" i="3"/>
  <c r="D2139" i="3"/>
  <c r="E2139" i="3"/>
  <c r="C2140" i="3"/>
  <c r="D2140" i="3"/>
  <c r="E2140" i="3"/>
  <c r="C2141" i="3"/>
  <c r="D2141" i="3"/>
  <c r="E2141" i="3"/>
  <c r="C2142" i="3"/>
  <c r="D2142" i="3"/>
  <c r="E2142" i="3"/>
  <c r="C2143" i="3"/>
  <c r="D2143" i="3"/>
  <c r="E2143" i="3"/>
  <c r="C2144" i="3"/>
  <c r="D2144" i="3"/>
  <c r="E2144" i="3"/>
  <c r="C2145" i="3"/>
  <c r="D2145" i="3"/>
  <c r="E2145" i="3"/>
  <c r="C2146" i="3"/>
  <c r="D2146" i="3"/>
  <c r="E2146" i="3"/>
  <c r="C2147" i="3"/>
  <c r="D2147" i="3"/>
  <c r="E2147" i="3"/>
  <c r="C2148" i="3"/>
  <c r="D2148" i="3"/>
  <c r="E2148" i="3"/>
  <c r="C2149" i="3"/>
  <c r="D2149" i="3"/>
  <c r="E2149" i="3"/>
  <c r="C2150" i="3"/>
  <c r="D2150" i="3"/>
  <c r="E2150" i="3"/>
  <c r="C2151" i="3"/>
  <c r="D2151" i="3"/>
  <c r="E2151" i="3"/>
  <c r="C2152" i="3"/>
  <c r="D2152" i="3"/>
  <c r="E2152" i="3"/>
  <c r="C2153" i="3"/>
  <c r="D2153" i="3"/>
  <c r="E2153" i="3"/>
  <c r="C2154" i="3"/>
  <c r="D2154" i="3"/>
  <c r="E2154" i="3"/>
  <c r="C2155" i="3"/>
  <c r="D2155" i="3"/>
  <c r="E2155" i="3"/>
  <c r="C2156" i="3"/>
  <c r="D2156" i="3"/>
  <c r="E2156" i="3"/>
  <c r="C2157" i="3"/>
  <c r="D2157" i="3"/>
  <c r="E2157" i="3"/>
  <c r="C2158" i="3"/>
  <c r="D2158" i="3"/>
  <c r="E2158" i="3"/>
  <c r="C2159" i="3"/>
  <c r="D2159" i="3"/>
  <c r="E2159" i="3"/>
  <c r="C2160" i="3"/>
  <c r="D2160" i="3"/>
  <c r="E2160" i="3"/>
  <c r="C2161" i="3"/>
  <c r="D2161" i="3"/>
  <c r="E2161" i="3"/>
  <c r="C2162" i="3"/>
  <c r="D2162" i="3"/>
  <c r="E2162" i="3"/>
  <c r="C2163" i="3"/>
  <c r="D2163" i="3"/>
  <c r="E2163" i="3"/>
  <c r="C2164" i="3"/>
  <c r="D2164" i="3"/>
  <c r="E2164" i="3"/>
  <c r="C2165" i="3"/>
  <c r="D2165" i="3"/>
  <c r="E2165" i="3"/>
  <c r="C2166" i="3"/>
  <c r="D2166" i="3"/>
  <c r="E2166" i="3"/>
  <c r="C2167" i="3"/>
  <c r="D2167" i="3"/>
  <c r="E2167" i="3"/>
  <c r="C2168" i="3"/>
  <c r="D2168" i="3"/>
  <c r="E2168" i="3"/>
  <c r="C2169" i="3"/>
  <c r="D2169" i="3"/>
  <c r="E2169" i="3"/>
  <c r="C2170" i="3"/>
  <c r="D2170" i="3"/>
  <c r="E2170" i="3"/>
  <c r="C2171" i="3"/>
  <c r="D2171" i="3"/>
  <c r="E2171" i="3"/>
  <c r="C2172" i="3"/>
  <c r="D2172" i="3"/>
  <c r="E2172" i="3"/>
  <c r="C2173" i="3"/>
  <c r="D2173" i="3"/>
  <c r="E2173" i="3"/>
  <c r="C2174" i="3"/>
  <c r="D2174" i="3"/>
  <c r="E2174" i="3"/>
  <c r="C2175" i="3"/>
  <c r="D2175" i="3"/>
  <c r="E2175" i="3"/>
  <c r="C2176" i="3"/>
  <c r="D2176" i="3"/>
  <c r="E2176" i="3"/>
  <c r="C2177" i="3"/>
  <c r="D2177" i="3"/>
  <c r="E2177" i="3"/>
  <c r="C2178" i="3"/>
  <c r="D2178" i="3"/>
  <c r="E2178" i="3"/>
  <c r="C2179" i="3"/>
  <c r="D2179" i="3"/>
  <c r="E2179" i="3"/>
  <c r="C2180" i="3"/>
  <c r="D2180" i="3"/>
  <c r="E2180" i="3"/>
  <c r="C2181" i="3"/>
  <c r="D2181" i="3"/>
  <c r="E2181" i="3"/>
  <c r="C2182" i="3"/>
  <c r="D2182" i="3"/>
  <c r="E2182" i="3"/>
  <c r="C2183" i="3"/>
  <c r="D2183" i="3"/>
  <c r="E2183" i="3"/>
  <c r="C2184" i="3"/>
  <c r="D2184" i="3"/>
  <c r="E2184" i="3"/>
  <c r="C2185" i="3"/>
  <c r="D2185" i="3"/>
  <c r="E2185" i="3"/>
  <c r="C2186" i="3"/>
  <c r="D2186" i="3"/>
  <c r="E2186" i="3"/>
  <c r="C2187" i="3"/>
  <c r="D2187" i="3"/>
  <c r="E2187" i="3"/>
  <c r="C2188" i="3"/>
  <c r="D2188" i="3"/>
  <c r="E2188" i="3"/>
  <c r="C2189" i="3"/>
  <c r="D2189" i="3"/>
  <c r="E2189" i="3"/>
  <c r="C2190" i="3"/>
  <c r="D2190" i="3"/>
  <c r="E2190" i="3"/>
  <c r="C2191" i="3"/>
  <c r="D2191" i="3"/>
  <c r="E2191" i="3"/>
  <c r="C2192" i="3"/>
  <c r="D2192" i="3"/>
  <c r="E2192" i="3"/>
  <c r="C2193" i="3"/>
  <c r="D2193" i="3"/>
  <c r="E2193" i="3"/>
  <c r="C2194" i="3"/>
  <c r="D2194" i="3"/>
  <c r="E2194" i="3"/>
  <c r="C2195" i="3"/>
  <c r="D2195" i="3"/>
  <c r="E2195" i="3"/>
  <c r="C2196" i="3"/>
  <c r="D2196" i="3"/>
  <c r="E2196" i="3"/>
  <c r="C2197" i="3"/>
  <c r="D2197" i="3"/>
  <c r="E2197" i="3"/>
  <c r="C2198" i="3"/>
  <c r="D2198" i="3"/>
  <c r="E2198" i="3"/>
  <c r="C2199" i="3"/>
  <c r="D2199" i="3"/>
  <c r="E2199" i="3"/>
  <c r="C2200" i="3"/>
  <c r="D2200" i="3"/>
  <c r="E2200" i="3"/>
  <c r="C2201" i="3"/>
  <c r="D2201" i="3"/>
  <c r="E2201" i="3"/>
  <c r="C2202" i="3"/>
  <c r="D2202" i="3"/>
  <c r="E2202" i="3"/>
  <c r="C2203" i="3"/>
  <c r="D2203" i="3"/>
  <c r="E2203" i="3"/>
  <c r="C2204" i="3"/>
  <c r="D2204" i="3"/>
  <c r="E2204" i="3"/>
  <c r="C2205" i="3"/>
  <c r="D2205" i="3"/>
  <c r="E2205" i="3"/>
  <c r="C2206" i="3"/>
  <c r="D2206" i="3"/>
  <c r="E2206" i="3"/>
  <c r="C2207" i="3"/>
  <c r="D2207" i="3"/>
  <c r="E2207" i="3"/>
  <c r="C2208" i="3"/>
  <c r="D2208" i="3"/>
  <c r="E2208" i="3"/>
  <c r="C2209" i="3"/>
  <c r="D2209" i="3"/>
  <c r="E2209" i="3"/>
  <c r="C2210" i="3"/>
  <c r="D2210" i="3"/>
  <c r="E2210" i="3"/>
  <c r="C2211" i="3"/>
  <c r="D2211" i="3"/>
  <c r="E2211" i="3"/>
  <c r="C2212" i="3"/>
  <c r="D2212" i="3"/>
  <c r="E2212" i="3"/>
  <c r="C2213" i="3"/>
  <c r="D2213" i="3"/>
  <c r="E2213" i="3"/>
  <c r="C2214" i="3"/>
  <c r="D2214" i="3"/>
  <c r="E2214" i="3"/>
  <c r="C2215" i="3"/>
  <c r="D2215" i="3"/>
  <c r="E2215" i="3"/>
  <c r="C2216" i="3"/>
  <c r="D2216" i="3"/>
  <c r="E2216" i="3"/>
  <c r="C2217" i="3"/>
  <c r="D2217" i="3"/>
  <c r="E2217" i="3"/>
  <c r="C2218" i="3"/>
  <c r="D2218" i="3"/>
  <c r="E2218" i="3"/>
  <c r="C2219" i="3"/>
  <c r="D2219" i="3"/>
  <c r="E2219" i="3"/>
  <c r="C2220" i="3"/>
  <c r="D2220" i="3"/>
  <c r="E2220" i="3"/>
  <c r="C2221" i="3"/>
  <c r="D2221" i="3"/>
  <c r="E2221" i="3"/>
  <c r="C2222" i="3"/>
  <c r="D2222" i="3"/>
  <c r="E2222" i="3"/>
  <c r="C2223" i="3"/>
  <c r="D2223" i="3"/>
  <c r="E2223" i="3"/>
  <c r="C2224" i="3"/>
  <c r="D2224" i="3"/>
  <c r="E2224" i="3"/>
  <c r="C2225" i="3"/>
  <c r="D2225" i="3"/>
  <c r="E2225" i="3"/>
  <c r="C2226" i="3"/>
  <c r="D2226" i="3"/>
  <c r="E2226" i="3"/>
  <c r="C2227" i="3"/>
  <c r="D2227" i="3"/>
  <c r="E2227" i="3"/>
  <c r="C2228" i="3"/>
  <c r="D2228" i="3"/>
  <c r="E2228" i="3"/>
  <c r="C2229" i="3"/>
  <c r="D2229" i="3"/>
  <c r="E2229" i="3"/>
  <c r="C2230" i="3"/>
  <c r="D2230" i="3"/>
  <c r="E2230" i="3"/>
  <c r="C2231" i="3"/>
  <c r="D2231" i="3"/>
  <c r="E2231" i="3"/>
  <c r="C2232" i="3"/>
  <c r="D2232" i="3"/>
  <c r="E2232" i="3"/>
  <c r="C2233" i="3"/>
  <c r="D2233" i="3"/>
  <c r="E2233" i="3"/>
  <c r="C2234" i="3"/>
  <c r="D2234" i="3"/>
  <c r="E2234" i="3"/>
  <c r="C2235" i="3"/>
  <c r="D2235" i="3"/>
  <c r="E2235" i="3"/>
  <c r="C2236" i="3"/>
  <c r="D2236" i="3"/>
  <c r="E2236" i="3"/>
  <c r="C2237" i="3"/>
  <c r="D2237" i="3"/>
  <c r="E2237" i="3"/>
  <c r="C2238" i="3"/>
  <c r="D2238" i="3"/>
  <c r="E2238" i="3"/>
  <c r="C2239" i="3"/>
  <c r="D2239" i="3"/>
  <c r="E2239" i="3"/>
  <c r="C2240" i="3"/>
  <c r="D2240" i="3"/>
  <c r="E2240" i="3"/>
  <c r="C2241" i="3"/>
  <c r="D2241" i="3"/>
  <c r="E2241" i="3"/>
  <c r="C2242" i="3"/>
  <c r="D2242" i="3"/>
  <c r="E2242" i="3"/>
  <c r="C2243" i="3"/>
  <c r="D2243" i="3"/>
  <c r="E2243" i="3"/>
  <c r="C2244" i="3"/>
  <c r="D2244" i="3"/>
  <c r="E2244" i="3"/>
  <c r="C2245" i="3"/>
  <c r="D2245" i="3"/>
  <c r="E2245" i="3"/>
  <c r="C2246" i="3"/>
  <c r="D2246" i="3"/>
  <c r="E2246" i="3"/>
  <c r="C2247" i="3"/>
  <c r="D2247" i="3"/>
  <c r="E2247" i="3"/>
  <c r="C2248" i="3"/>
  <c r="D2248" i="3"/>
  <c r="E2248" i="3"/>
  <c r="C2249" i="3"/>
  <c r="D2249" i="3"/>
  <c r="E2249" i="3"/>
  <c r="C2250" i="3"/>
  <c r="D2250" i="3"/>
  <c r="E2250" i="3"/>
  <c r="C2251" i="3"/>
  <c r="D2251" i="3"/>
  <c r="E2251" i="3"/>
  <c r="C2252" i="3"/>
  <c r="D2252" i="3"/>
  <c r="E2252" i="3"/>
  <c r="C2253" i="3"/>
  <c r="D2253" i="3"/>
  <c r="E2253" i="3"/>
  <c r="C2254" i="3"/>
  <c r="D2254" i="3"/>
  <c r="E2254" i="3"/>
  <c r="C2255" i="3"/>
  <c r="D2255" i="3"/>
  <c r="E2255" i="3"/>
  <c r="C2256" i="3"/>
  <c r="D2256" i="3"/>
  <c r="E2256" i="3"/>
  <c r="C2257" i="3"/>
  <c r="D2257" i="3"/>
  <c r="E2257" i="3"/>
  <c r="C2258" i="3"/>
  <c r="D2258" i="3"/>
  <c r="E2258" i="3"/>
  <c r="C2259" i="3"/>
  <c r="D2259" i="3"/>
  <c r="E2259" i="3"/>
  <c r="C2260" i="3"/>
  <c r="D2260" i="3"/>
  <c r="E2260" i="3"/>
  <c r="C2261" i="3"/>
  <c r="D2261" i="3"/>
  <c r="E2261" i="3"/>
  <c r="C2262" i="3"/>
  <c r="D2262" i="3"/>
  <c r="E2262" i="3"/>
  <c r="C2263" i="3"/>
  <c r="D2263" i="3"/>
  <c r="E2263" i="3"/>
  <c r="C2264" i="3"/>
  <c r="D2264" i="3"/>
  <c r="E2264" i="3"/>
  <c r="C2265" i="3"/>
  <c r="D2265" i="3"/>
  <c r="E2265" i="3"/>
  <c r="C2266" i="3"/>
  <c r="D2266" i="3"/>
  <c r="E2266" i="3"/>
  <c r="C2267" i="3"/>
  <c r="D2267" i="3"/>
  <c r="E2267" i="3"/>
  <c r="C2268" i="3"/>
  <c r="D2268" i="3"/>
  <c r="E2268" i="3"/>
  <c r="C2269" i="3"/>
  <c r="D2269" i="3"/>
  <c r="E2269" i="3"/>
  <c r="C2270" i="3"/>
  <c r="D2270" i="3"/>
  <c r="E2270" i="3"/>
  <c r="C2271" i="3"/>
  <c r="D2271" i="3"/>
  <c r="E2271" i="3"/>
  <c r="C2272" i="3"/>
  <c r="D2272" i="3"/>
  <c r="E2272" i="3"/>
  <c r="C2273" i="3"/>
  <c r="D2273" i="3"/>
  <c r="E2273" i="3"/>
  <c r="C2274" i="3"/>
  <c r="D2274" i="3"/>
  <c r="E2274" i="3"/>
  <c r="C2275" i="3"/>
  <c r="D2275" i="3"/>
  <c r="E2275" i="3"/>
  <c r="C2276" i="3"/>
  <c r="D2276" i="3"/>
  <c r="E2276" i="3"/>
  <c r="C2277" i="3"/>
  <c r="D2277" i="3"/>
  <c r="E2277" i="3"/>
  <c r="C2278" i="3"/>
  <c r="D2278" i="3"/>
  <c r="E2278" i="3"/>
  <c r="C2279" i="3"/>
  <c r="D2279" i="3"/>
  <c r="E2279" i="3"/>
  <c r="C2280" i="3"/>
  <c r="D2280" i="3"/>
  <c r="E2280" i="3"/>
  <c r="C2281" i="3"/>
  <c r="D2281" i="3"/>
  <c r="E2281" i="3"/>
  <c r="C2282" i="3"/>
  <c r="D2282" i="3"/>
  <c r="E2282" i="3"/>
  <c r="C2283" i="3"/>
  <c r="D2283" i="3"/>
  <c r="E2283" i="3"/>
  <c r="C2284" i="3"/>
  <c r="D2284" i="3"/>
  <c r="E2284" i="3"/>
  <c r="C2285" i="3"/>
  <c r="D2285" i="3"/>
  <c r="E2285" i="3"/>
  <c r="C2286" i="3"/>
  <c r="D2286" i="3"/>
  <c r="E2286" i="3"/>
  <c r="C2287" i="3"/>
  <c r="D2287" i="3"/>
  <c r="E2287" i="3"/>
  <c r="C2288" i="3"/>
  <c r="D2288" i="3"/>
  <c r="E2288" i="3"/>
  <c r="C2289" i="3"/>
  <c r="D2289" i="3"/>
  <c r="E2289" i="3"/>
  <c r="C2290" i="3"/>
  <c r="D2290" i="3"/>
  <c r="E2290" i="3"/>
  <c r="C2291" i="3"/>
  <c r="D2291" i="3"/>
  <c r="E2291" i="3"/>
  <c r="C2292" i="3"/>
  <c r="D2292" i="3"/>
  <c r="E2292" i="3"/>
  <c r="C2293" i="3"/>
  <c r="D2293" i="3"/>
  <c r="E2293" i="3"/>
  <c r="C2294" i="3"/>
  <c r="D2294" i="3"/>
  <c r="E2294" i="3"/>
  <c r="C2295" i="3"/>
  <c r="D2295" i="3"/>
  <c r="E2295" i="3"/>
  <c r="C2296" i="3"/>
  <c r="D2296" i="3"/>
  <c r="E2296" i="3"/>
  <c r="C2297" i="3"/>
  <c r="D2297" i="3"/>
  <c r="E2297" i="3"/>
  <c r="C2298" i="3"/>
  <c r="D2298" i="3"/>
  <c r="E2298" i="3"/>
  <c r="C2299" i="3"/>
  <c r="D2299" i="3"/>
  <c r="E2299" i="3"/>
  <c r="C2300" i="3"/>
  <c r="D2300" i="3"/>
  <c r="E2300" i="3"/>
  <c r="C2301" i="3"/>
  <c r="D2301" i="3"/>
  <c r="E2301" i="3"/>
  <c r="C2302" i="3"/>
  <c r="D2302" i="3"/>
  <c r="E2302" i="3"/>
  <c r="C2303" i="3"/>
  <c r="D2303" i="3"/>
  <c r="E2303" i="3"/>
  <c r="C2304" i="3"/>
  <c r="D2304" i="3"/>
  <c r="E2304" i="3"/>
  <c r="C2305" i="3"/>
  <c r="D2305" i="3"/>
  <c r="E2305" i="3"/>
  <c r="C2306" i="3"/>
  <c r="D2306" i="3"/>
  <c r="E2306" i="3"/>
  <c r="C2307" i="3"/>
  <c r="D2307" i="3"/>
  <c r="E2307" i="3"/>
  <c r="C2308" i="3"/>
  <c r="D2308" i="3"/>
  <c r="E2308" i="3"/>
  <c r="C2309" i="3"/>
  <c r="D2309" i="3"/>
  <c r="E2309" i="3"/>
  <c r="C2310" i="3"/>
  <c r="D2310" i="3"/>
  <c r="E2310" i="3"/>
  <c r="C2311" i="3"/>
  <c r="D2311" i="3"/>
  <c r="E2311" i="3"/>
  <c r="C2312" i="3"/>
  <c r="D2312" i="3"/>
  <c r="E2312" i="3"/>
  <c r="C2313" i="3"/>
  <c r="D2313" i="3"/>
  <c r="E2313" i="3"/>
  <c r="C2314" i="3"/>
  <c r="D2314" i="3"/>
  <c r="E2314" i="3"/>
  <c r="C2315" i="3"/>
  <c r="D2315" i="3"/>
  <c r="E2315" i="3"/>
  <c r="C2316" i="3"/>
  <c r="D2316" i="3"/>
  <c r="E2316" i="3"/>
  <c r="C2317" i="3"/>
  <c r="D2317" i="3"/>
  <c r="E2317" i="3"/>
  <c r="C2318" i="3"/>
  <c r="D2318" i="3"/>
  <c r="E2318" i="3"/>
  <c r="C2319" i="3"/>
  <c r="D2319" i="3"/>
  <c r="E2319" i="3"/>
  <c r="C2320" i="3"/>
  <c r="D2320" i="3"/>
  <c r="E2320" i="3"/>
  <c r="C2321" i="3"/>
  <c r="D2321" i="3"/>
  <c r="E2321" i="3"/>
  <c r="C2322" i="3"/>
  <c r="D2322" i="3"/>
  <c r="E2322" i="3"/>
  <c r="C2323" i="3"/>
  <c r="D2323" i="3"/>
  <c r="E2323" i="3"/>
  <c r="C2324" i="3"/>
  <c r="D2324" i="3"/>
  <c r="E2324" i="3"/>
  <c r="C2325" i="3"/>
  <c r="D2325" i="3"/>
  <c r="E2325" i="3"/>
  <c r="C2326" i="3"/>
  <c r="D2326" i="3"/>
  <c r="E2326" i="3"/>
  <c r="C2327" i="3"/>
  <c r="D2327" i="3"/>
  <c r="E2327" i="3"/>
  <c r="C2328" i="3"/>
  <c r="D2328" i="3"/>
  <c r="E2328" i="3"/>
  <c r="C2329" i="3"/>
  <c r="D2329" i="3"/>
  <c r="E2329" i="3"/>
  <c r="C2330" i="3"/>
  <c r="D2330" i="3"/>
  <c r="E2330" i="3"/>
  <c r="C2331" i="3"/>
  <c r="D2331" i="3"/>
  <c r="E2331" i="3"/>
  <c r="C2332" i="3"/>
  <c r="D2332" i="3"/>
  <c r="E2332" i="3"/>
  <c r="C2333" i="3"/>
  <c r="D2333" i="3"/>
  <c r="E2333" i="3"/>
  <c r="C2334" i="3"/>
  <c r="D2334" i="3"/>
  <c r="E2334" i="3"/>
  <c r="C2335" i="3"/>
  <c r="D2335" i="3"/>
  <c r="E2335" i="3"/>
  <c r="C2336" i="3"/>
  <c r="D2336" i="3"/>
  <c r="E2336" i="3"/>
  <c r="C2337" i="3"/>
  <c r="D2337" i="3"/>
  <c r="E2337" i="3"/>
  <c r="C2338" i="3"/>
  <c r="D2338" i="3"/>
  <c r="E2338" i="3"/>
  <c r="C2339" i="3"/>
  <c r="D2339" i="3"/>
  <c r="E2339" i="3"/>
  <c r="C2340" i="3"/>
  <c r="D2340" i="3"/>
  <c r="E2340" i="3"/>
  <c r="C2341" i="3"/>
  <c r="D2341" i="3"/>
  <c r="E2341" i="3"/>
  <c r="C2342" i="3"/>
  <c r="D2342" i="3"/>
  <c r="E2342" i="3"/>
  <c r="C2343" i="3"/>
  <c r="D2343" i="3"/>
  <c r="E2343" i="3"/>
  <c r="C2344" i="3"/>
  <c r="D2344" i="3"/>
  <c r="E2344" i="3"/>
  <c r="C2345" i="3"/>
  <c r="D2345" i="3"/>
  <c r="E2345" i="3"/>
  <c r="C2346" i="3"/>
  <c r="D2346" i="3"/>
  <c r="E2346" i="3"/>
  <c r="C2347" i="3"/>
  <c r="D2347" i="3"/>
  <c r="E2347" i="3"/>
  <c r="C2348" i="3"/>
  <c r="D2348" i="3"/>
  <c r="E2348" i="3"/>
  <c r="C2349" i="3"/>
  <c r="D2349" i="3"/>
  <c r="E2349" i="3"/>
  <c r="C2350" i="3"/>
  <c r="D2350" i="3"/>
  <c r="E2350" i="3"/>
  <c r="C2351" i="3"/>
  <c r="D2351" i="3"/>
  <c r="E2351" i="3"/>
  <c r="C2352" i="3"/>
  <c r="D2352" i="3"/>
  <c r="E2352" i="3"/>
  <c r="C2353" i="3"/>
  <c r="D2353" i="3"/>
  <c r="E2353" i="3"/>
  <c r="C2354" i="3"/>
  <c r="D2354" i="3"/>
  <c r="E2354" i="3"/>
  <c r="C2355" i="3"/>
  <c r="D2355" i="3"/>
  <c r="E2355" i="3"/>
  <c r="C2356" i="3"/>
  <c r="D2356" i="3"/>
  <c r="E2356" i="3"/>
  <c r="C2357" i="3"/>
  <c r="D2357" i="3"/>
  <c r="E2357" i="3"/>
  <c r="C2358" i="3"/>
  <c r="D2358" i="3"/>
  <c r="E2358" i="3"/>
  <c r="C2359" i="3"/>
  <c r="D2359" i="3"/>
  <c r="E2359" i="3"/>
  <c r="C2360" i="3"/>
  <c r="D2360" i="3"/>
  <c r="E2360" i="3"/>
  <c r="C2361" i="3"/>
  <c r="D2361" i="3"/>
  <c r="E2361" i="3"/>
  <c r="C2362" i="3"/>
  <c r="D2362" i="3"/>
  <c r="E2362" i="3"/>
  <c r="C2363" i="3"/>
  <c r="D2363" i="3"/>
  <c r="E2363" i="3"/>
  <c r="C2364" i="3"/>
  <c r="D2364" i="3"/>
  <c r="E2364" i="3"/>
  <c r="C2365" i="3"/>
  <c r="D2365" i="3"/>
  <c r="E2365" i="3"/>
  <c r="C2366" i="3"/>
  <c r="D2366" i="3"/>
  <c r="E2366" i="3"/>
  <c r="C2367" i="3"/>
  <c r="D2367" i="3"/>
  <c r="E2367" i="3"/>
  <c r="C2368" i="3"/>
  <c r="D2368" i="3"/>
  <c r="E2368" i="3"/>
  <c r="C2369" i="3"/>
  <c r="D2369" i="3"/>
  <c r="E2369" i="3"/>
  <c r="C2370" i="3"/>
  <c r="D2370" i="3"/>
  <c r="E2370" i="3"/>
  <c r="C2371" i="3"/>
  <c r="D2371" i="3"/>
  <c r="E2371" i="3"/>
  <c r="C2372" i="3"/>
  <c r="D2372" i="3"/>
  <c r="E2372" i="3"/>
  <c r="C2373" i="3"/>
  <c r="D2373" i="3"/>
  <c r="E2373" i="3"/>
  <c r="C2374" i="3"/>
  <c r="D2374" i="3"/>
  <c r="E2374" i="3"/>
  <c r="C2375" i="3"/>
  <c r="D2375" i="3"/>
  <c r="E2375" i="3"/>
  <c r="C2376" i="3"/>
  <c r="D2376" i="3"/>
  <c r="E2376" i="3"/>
  <c r="C2377" i="3"/>
  <c r="D2377" i="3"/>
  <c r="E2377" i="3"/>
  <c r="C2378" i="3"/>
  <c r="D2378" i="3"/>
  <c r="E2378" i="3"/>
  <c r="C2379" i="3"/>
  <c r="D2379" i="3"/>
  <c r="E2379" i="3"/>
  <c r="C2380" i="3"/>
  <c r="D2380" i="3"/>
  <c r="E2380" i="3"/>
  <c r="C2381" i="3"/>
  <c r="D2381" i="3"/>
  <c r="E2381" i="3"/>
  <c r="C2382" i="3"/>
  <c r="D2382" i="3"/>
  <c r="E2382" i="3"/>
  <c r="C2383" i="3"/>
  <c r="D2383" i="3"/>
  <c r="E2383" i="3"/>
  <c r="C2384" i="3"/>
  <c r="D2384" i="3"/>
  <c r="E2384" i="3"/>
  <c r="C2385" i="3"/>
  <c r="D2385" i="3"/>
  <c r="E2385" i="3"/>
  <c r="C2386" i="3"/>
  <c r="D2386" i="3"/>
  <c r="E2386" i="3"/>
  <c r="C2387" i="3"/>
  <c r="D2387" i="3"/>
  <c r="E2387" i="3"/>
  <c r="C2388" i="3"/>
  <c r="D2388" i="3"/>
  <c r="E2388" i="3"/>
  <c r="C2389" i="3"/>
  <c r="D2389" i="3"/>
  <c r="E2389" i="3"/>
  <c r="C2390" i="3"/>
  <c r="D2390" i="3"/>
  <c r="E2390" i="3"/>
  <c r="C2391" i="3"/>
  <c r="D2391" i="3"/>
  <c r="E2391" i="3"/>
  <c r="C2392" i="3"/>
  <c r="D2392" i="3"/>
  <c r="E2392" i="3"/>
  <c r="C2393" i="3"/>
  <c r="D2393" i="3"/>
  <c r="E2393" i="3"/>
  <c r="C2394" i="3"/>
  <c r="D2394" i="3"/>
  <c r="E2394" i="3"/>
  <c r="C2395" i="3"/>
  <c r="D2395" i="3"/>
  <c r="E2395" i="3"/>
  <c r="C2396" i="3"/>
  <c r="D2396" i="3"/>
  <c r="E2396" i="3"/>
  <c r="C2397" i="3"/>
  <c r="D2397" i="3"/>
  <c r="E2397" i="3"/>
  <c r="C2398" i="3"/>
  <c r="D2398" i="3"/>
  <c r="E2398" i="3"/>
  <c r="C2399" i="3"/>
  <c r="D2399" i="3"/>
  <c r="E2399" i="3"/>
  <c r="C2400" i="3"/>
  <c r="D2400" i="3"/>
  <c r="E2400" i="3"/>
  <c r="C2401" i="3"/>
  <c r="D2401" i="3"/>
  <c r="E2401" i="3"/>
  <c r="C2402" i="3"/>
  <c r="D2402" i="3"/>
  <c r="E2402" i="3"/>
  <c r="C2403" i="3"/>
  <c r="D2403" i="3"/>
  <c r="E2403" i="3"/>
  <c r="C2404" i="3"/>
  <c r="D2404" i="3"/>
  <c r="E2404" i="3"/>
  <c r="C2405" i="3"/>
  <c r="D2405" i="3"/>
  <c r="E2405" i="3"/>
  <c r="C2406" i="3"/>
  <c r="D2406" i="3"/>
  <c r="E2406" i="3"/>
  <c r="C2407" i="3"/>
  <c r="D2407" i="3"/>
  <c r="E2407" i="3"/>
  <c r="C2408" i="3"/>
  <c r="D2408" i="3"/>
  <c r="E2408" i="3"/>
  <c r="C2409" i="3"/>
  <c r="D2409" i="3"/>
  <c r="E2409" i="3"/>
  <c r="C2410" i="3"/>
  <c r="D2410" i="3"/>
  <c r="E2410" i="3"/>
  <c r="C2411" i="3"/>
  <c r="D2411" i="3"/>
  <c r="E2411" i="3"/>
  <c r="C2412" i="3"/>
  <c r="D2412" i="3"/>
  <c r="E2412" i="3"/>
  <c r="C2413" i="3"/>
  <c r="D2413" i="3"/>
  <c r="E2413" i="3"/>
  <c r="C2414" i="3"/>
  <c r="D2414" i="3"/>
  <c r="E2414" i="3"/>
  <c r="C2415" i="3"/>
  <c r="D2415" i="3"/>
  <c r="E2415" i="3"/>
  <c r="C2416" i="3"/>
  <c r="D2416" i="3"/>
  <c r="E2416" i="3"/>
  <c r="C2417" i="3"/>
  <c r="D2417" i="3"/>
  <c r="E2417" i="3"/>
  <c r="C2418" i="3"/>
  <c r="D2418" i="3"/>
  <c r="E2418" i="3"/>
  <c r="C2419" i="3"/>
  <c r="D2419" i="3"/>
  <c r="E2419" i="3"/>
  <c r="C2420" i="3"/>
  <c r="D2420" i="3"/>
  <c r="E2420" i="3"/>
  <c r="C2421" i="3"/>
  <c r="D2421" i="3"/>
  <c r="E2421" i="3"/>
  <c r="C2422" i="3"/>
  <c r="D2422" i="3"/>
  <c r="E2422" i="3"/>
  <c r="C2423" i="3"/>
  <c r="D2423" i="3"/>
  <c r="E2423" i="3"/>
  <c r="C2424" i="3"/>
  <c r="D2424" i="3"/>
  <c r="E2424" i="3"/>
  <c r="C2425" i="3"/>
  <c r="D2425" i="3"/>
  <c r="E2425" i="3"/>
  <c r="C2426" i="3"/>
  <c r="D2426" i="3"/>
  <c r="E2426" i="3"/>
  <c r="C2427" i="3"/>
  <c r="D2427" i="3"/>
  <c r="E2427" i="3"/>
  <c r="C2428" i="3"/>
  <c r="D2428" i="3"/>
  <c r="E2428" i="3"/>
  <c r="C2429" i="3"/>
  <c r="D2429" i="3"/>
  <c r="E2429" i="3"/>
  <c r="C2430" i="3"/>
  <c r="D2430" i="3"/>
  <c r="E2430" i="3"/>
  <c r="C2431" i="3"/>
  <c r="D2431" i="3"/>
  <c r="E2431" i="3"/>
  <c r="C2432" i="3"/>
  <c r="D2432" i="3"/>
  <c r="E2432" i="3"/>
  <c r="C2433" i="3"/>
  <c r="D2433" i="3"/>
  <c r="E2433" i="3"/>
  <c r="C2434" i="3"/>
  <c r="D2434" i="3"/>
  <c r="E2434" i="3"/>
  <c r="C2435" i="3"/>
  <c r="D2435" i="3"/>
  <c r="E2435" i="3"/>
  <c r="C2436" i="3"/>
  <c r="D2436" i="3"/>
  <c r="E2436" i="3"/>
  <c r="C2437" i="3"/>
  <c r="D2437" i="3"/>
  <c r="E2437" i="3"/>
  <c r="C2438" i="3"/>
  <c r="D2438" i="3"/>
  <c r="E2438" i="3"/>
  <c r="C2439" i="3"/>
  <c r="D2439" i="3"/>
  <c r="E2439" i="3"/>
  <c r="C2440" i="3"/>
  <c r="D2440" i="3"/>
  <c r="E2440" i="3"/>
  <c r="C2441" i="3"/>
  <c r="D2441" i="3"/>
  <c r="E2441" i="3"/>
  <c r="C2442" i="3"/>
  <c r="D2442" i="3"/>
  <c r="E2442" i="3"/>
  <c r="C2443" i="3"/>
  <c r="D2443" i="3"/>
  <c r="E2443" i="3"/>
  <c r="C2444" i="3"/>
  <c r="D2444" i="3"/>
  <c r="E2444" i="3"/>
  <c r="C2445" i="3"/>
  <c r="D2445" i="3"/>
  <c r="E2445" i="3"/>
  <c r="C2446" i="3"/>
  <c r="D2446" i="3"/>
  <c r="E2446" i="3"/>
  <c r="C2447" i="3"/>
  <c r="D2447" i="3"/>
  <c r="E2447" i="3"/>
  <c r="C2448" i="3"/>
  <c r="D2448" i="3"/>
  <c r="E2448" i="3"/>
  <c r="C2449" i="3"/>
  <c r="D2449" i="3"/>
  <c r="E2449" i="3"/>
  <c r="C2450" i="3"/>
  <c r="D2450" i="3"/>
  <c r="E2450" i="3"/>
  <c r="C2451" i="3"/>
  <c r="D2451" i="3"/>
  <c r="E2451" i="3"/>
  <c r="C2452" i="3"/>
  <c r="D2452" i="3"/>
  <c r="E2452" i="3"/>
  <c r="C2453" i="3"/>
  <c r="D2453" i="3"/>
  <c r="E2453" i="3"/>
  <c r="C2454" i="3"/>
  <c r="D2454" i="3"/>
  <c r="E2454" i="3"/>
  <c r="C2455" i="3"/>
  <c r="D2455" i="3"/>
  <c r="E2455" i="3"/>
  <c r="C2456" i="3"/>
  <c r="D2456" i="3"/>
  <c r="E2456" i="3"/>
  <c r="C2457" i="3"/>
  <c r="D2457" i="3"/>
  <c r="E2457" i="3"/>
  <c r="C2458" i="3"/>
  <c r="D2458" i="3"/>
  <c r="E2458" i="3"/>
  <c r="C2459" i="3"/>
  <c r="D2459" i="3"/>
  <c r="E2459" i="3"/>
  <c r="C2460" i="3"/>
  <c r="D2460" i="3"/>
  <c r="E2460" i="3"/>
  <c r="C2461" i="3"/>
  <c r="D2461" i="3"/>
  <c r="E2461" i="3"/>
  <c r="C2462" i="3"/>
  <c r="D2462" i="3"/>
  <c r="E2462" i="3"/>
  <c r="C2463" i="3"/>
  <c r="D2463" i="3"/>
  <c r="E2463" i="3"/>
  <c r="C2464" i="3"/>
  <c r="D2464" i="3"/>
  <c r="E2464" i="3"/>
  <c r="C2465" i="3"/>
  <c r="D2465" i="3"/>
  <c r="E2465" i="3"/>
  <c r="C2466" i="3"/>
  <c r="D2466" i="3"/>
  <c r="E2466" i="3"/>
  <c r="C2467" i="3"/>
  <c r="D2467" i="3"/>
  <c r="E2467" i="3"/>
  <c r="C2468" i="3"/>
  <c r="D2468" i="3"/>
  <c r="E2468" i="3"/>
  <c r="C2469" i="3"/>
  <c r="D2469" i="3"/>
  <c r="E2469" i="3"/>
  <c r="C2470" i="3"/>
  <c r="D2470" i="3"/>
  <c r="E2470" i="3"/>
  <c r="C2471" i="3"/>
  <c r="D2471" i="3"/>
  <c r="E2471" i="3"/>
  <c r="C2472" i="3"/>
  <c r="D2472" i="3"/>
  <c r="E2472" i="3"/>
  <c r="C2473" i="3"/>
  <c r="D2473" i="3"/>
  <c r="E2473" i="3"/>
  <c r="C2474" i="3"/>
  <c r="D2474" i="3"/>
  <c r="E2474" i="3"/>
  <c r="C2475" i="3"/>
  <c r="D2475" i="3"/>
  <c r="E2475" i="3"/>
  <c r="C2476" i="3"/>
  <c r="D2476" i="3"/>
  <c r="E2476" i="3"/>
  <c r="C2477" i="3"/>
  <c r="D2477" i="3"/>
  <c r="E2477" i="3"/>
  <c r="C2478" i="3"/>
  <c r="D2478" i="3"/>
  <c r="E2478" i="3"/>
  <c r="C2479" i="3"/>
  <c r="D2479" i="3"/>
  <c r="E2479" i="3"/>
  <c r="C2480" i="3"/>
  <c r="D2480" i="3"/>
  <c r="E2480" i="3"/>
  <c r="C2481" i="3"/>
  <c r="D2481" i="3"/>
  <c r="E2481" i="3"/>
  <c r="C2482" i="3"/>
  <c r="D2482" i="3"/>
  <c r="E2482" i="3"/>
  <c r="C2483" i="3"/>
  <c r="D2483" i="3"/>
  <c r="E2483" i="3"/>
  <c r="C2484" i="3"/>
  <c r="D2484" i="3"/>
  <c r="E2484" i="3"/>
  <c r="C2485" i="3"/>
  <c r="D2485" i="3"/>
  <c r="E2485" i="3"/>
  <c r="C2486" i="3"/>
  <c r="D2486" i="3"/>
  <c r="E2486" i="3"/>
  <c r="C2487" i="3"/>
  <c r="D2487" i="3"/>
  <c r="E2487" i="3"/>
  <c r="C2488" i="3"/>
  <c r="D2488" i="3"/>
  <c r="E2488" i="3"/>
  <c r="C2489" i="3"/>
  <c r="D2489" i="3"/>
  <c r="E2489" i="3"/>
  <c r="C2490" i="3"/>
  <c r="D2490" i="3"/>
  <c r="E2490" i="3"/>
  <c r="C2491" i="3"/>
  <c r="D2491" i="3"/>
  <c r="E2491" i="3"/>
  <c r="C2492" i="3"/>
  <c r="D2492" i="3"/>
  <c r="E2492" i="3"/>
  <c r="C2493" i="3"/>
  <c r="D2493" i="3"/>
  <c r="E2493" i="3"/>
  <c r="C2494" i="3"/>
  <c r="D2494" i="3"/>
  <c r="E2494" i="3"/>
  <c r="C2495" i="3"/>
  <c r="D2495" i="3"/>
  <c r="E2495" i="3"/>
  <c r="C2496" i="3"/>
  <c r="D2496" i="3"/>
  <c r="E2496" i="3"/>
  <c r="C2497" i="3"/>
  <c r="D2497" i="3"/>
  <c r="E2497" i="3"/>
  <c r="C2498" i="3"/>
  <c r="D2498" i="3"/>
  <c r="E2498" i="3"/>
  <c r="C2499" i="3"/>
  <c r="D2499" i="3"/>
  <c r="E2499" i="3"/>
  <c r="C2500" i="3"/>
  <c r="D2500" i="3"/>
  <c r="E2500" i="3"/>
  <c r="C2501" i="3"/>
  <c r="D2501" i="3"/>
  <c r="E2501" i="3"/>
  <c r="C2502" i="3"/>
  <c r="D2502" i="3"/>
  <c r="E2502" i="3"/>
  <c r="C2503" i="3"/>
  <c r="D2503" i="3"/>
  <c r="E2503" i="3"/>
  <c r="C2504" i="3"/>
  <c r="D2504" i="3"/>
  <c r="E2504" i="3"/>
  <c r="C2505" i="3"/>
  <c r="D2505" i="3"/>
  <c r="E2505" i="3"/>
  <c r="C2506" i="3"/>
  <c r="D2506" i="3"/>
  <c r="E2506" i="3"/>
  <c r="C2507" i="3"/>
  <c r="D2507" i="3"/>
  <c r="E2507" i="3"/>
  <c r="C2508" i="3"/>
  <c r="D2508" i="3"/>
  <c r="E2508" i="3"/>
  <c r="C2509" i="3"/>
  <c r="D2509" i="3"/>
  <c r="E2509" i="3"/>
  <c r="C2510" i="3"/>
  <c r="D2510" i="3"/>
  <c r="E2510" i="3"/>
  <c r="C2511" i="3"/>
  <c r="D2511" i="3"/>
  <c r="E2511" i="3"/>
  <c r="C2512" i="3"/>
  <c r="D2512" i="3"/>
  <c r="E2512" i="3"/>
  <c r="C2513" i="3"/>
  <c r="D2513" i="3"/>
  <c r="E2513" i="3"/>
  <c r="C2514" i="3"/>
  <c r="D2514" i="3"/>
  <c r="E2514" i="3"/>
  <c r="C2515" i="3"/>
  <c r="D2515" i="3"/>
  <c r="E2515" i="3"/>
  <c r="C2516" i="3"/>
  <c r="D2516" i="3"/>
  <c r="E2516" i="3"/>
  <c r="C2517" i="3"/>
  <c r="D2517" i="3"/>
  <c r="E2517" i="3"/>
  <c r="C2518" i="3"/>
  <c r="D2518" i="3"/>
  <c r="E2518" i="3"/>
  <c r="C2519" i="3"/>
  <c r="D2519" i="3"/>
  <c r="E2519" i="3"/>
  <c r="C2520" i="3"/>
  <c r="D2520" i="3"/>
  <c r="E2520" i="3"/>
  <c r="C2521" i="3"/>
  <c r="D2521" i="3"/>
  <c r="E2521" i="3"/>
  <c r="C2522" i="3"/>
  <c r="D2522" i="3"/>
  <c r="E2522" i="3"/>
  <c r="C2523" i="3"/>
  <c r="D2523" i="3"/>
  <c r="E2523" i="3"/>
  <c r="C2524" i="3"/>
  <c r="D2524" i="3"/>
  <c r="E2524" i="3"/>
  <c r="C2525" i="3"/>
  <c r="D2525" i="3"/>
  <c r="E2525" i="3"/>
  <c r="C2526" i="3"/>
  <c r="D2526" i="3"/>
  <c r="E2526" i="3"/>
  <c r="C2527" i="3"/>
  <c r="D2527" i="3"/>
  <c r="E2527" i="3"/>
  <c r="C2528" i="3"/>
  <c r="D2528" i="3"/>
  <c r="E2528" i="3"/>
  <c r="C2529" i="3"/>
  <c r="D2529" i="3"/>
  <c r="E2529" i="3"/>
  <c r="C2530" i="3"/>
  <c r="D2530" i="3"/>
  <c r="E2530" i="3"/>
  <c r="C2531" i="3"/>
  <c r="D2531" i="3"/>
  <c r="E2531" i="3"/>
  <c r="C2532" i="3"/>
  <c r="D2532" i="3"/>
  <c r="E2532" i="3"/>
  <c r="C2533" i="3"/>
  <c r="D2533" i="3"/>
  <c r="E2533" i="3"/>
  <c r="C2534" i="3"/>
  <c r="D2534" i="3"/>
  <c r="E2534" i="3"/>
  <c r="C2535" i="3"/>
  <c r="D2535" i="3"/>
  <c r="E2535" i="3"/>
  <c r="C2536" i="3"/>
  <c r="D2536" i="3"/>
  <c r="E2536" i="3"/>
  <c r="C2537" i="3"/>
  <c r="D2537" i="3"/>
  <c r="E2537" i="3"/>
  <c r="C2538" i="3"/>
  <c r="D2538" i="3"/>
  <c r="E2538" i="3"/>
  <c r="C2539" i="3"/>
  <c r="D2539" i="3"/>
  <c r="E2539" i="3"/>
  <c r="C2540" i="3"/>
  <c r="D2540" i="3"/>
  <c r="E2540" i="3"/>
  <c r="C2541" i="3"/>
  <c r="D2541" i="3"/>
  <c r="E2541" i="3"/>
  <c r="C2542" i="3"/>
  <c r="D2542" i="3"/>
  <c r="E2542" i="3"/>
  <c r="C2543" i="3"/>
  <c r="D2543" i="3"/>
  <c r="E2543" i="3"/>
  <c r="C2544" i="3"/>
  <c r="D2544" i="3"/>
  <c r="E2544" i="3"/>
  <c r="C2545" i="3"/>
  <c r="D2545" i="3"/>
  <c r="E2545" i="3"/>
  <c r="C2546" i="3"/>
  <c r="D2546" i="3"/>
  <c r="E2546" i="3"/>
  <c r="C2547" i="3"/>
  <c r="D2547" i="3"/>
  <c r="E2547" i="3"/>
  <c r="C2548" i="3"/>
  <c r="D2548" i="3"/>
  <c r="E2548" i="3"/>
  <c r="C2549" i="3"/>
  <c r="D2549" i="3"/>
  <c r="E2549" i="3"/>
  <c r="C2550" i="3"/>
  <c r="D2550" i="3"/>
  <c r="E2550" i="3"/>
  <c r="C2551" i="3"/>
  <c r="D2551" i="3"/>
  <c r="E2551" i="3"/>
  <c r="C2552" i="3"/>
  <c r="D2552" i="3"/>
  <c r="E2552" i="3"/>
  <c r="C2553" i="3"/>
  <c r="D2553" i="3"/>
  <c r="E2553" i="3"/>
  <c r="C2554" i="3"/>
  <c r="D2554" i="3"/>
  <c r="E2554" i="3"/>
  <c r="C2555" i="3"/>
  <c r="D2555" i="3"/>
  <c r="E2555" i="3"/>
  <c r="C2556" i="3"/>
  <c r="D2556" i="3"/>
  <c r="E2556" i="3"/>
  <c r="C2557" i="3"/>
  <c r="D2557" i="3"/>
  <c r="E2557" i="3"/>
  <c r="C2558" i="3"/>
  <c r="D2558" i="3"/>
  <c r="E2558" i="3"/>
  <c r="C2559" i="3"/>
  <c r="D2559" i="3"/>
  <c r="E2559" i="3"/>
  <c r="C2560" i="3"/>
  <c r="D2560" i="3"/>
  <c r="E2560" i="3"/>
  <c r="C2561" i="3"/>
  <c r="D2561" i="3"/>
  <c r="E2561" i="3"/>
  <c r="C2562" i="3"/>
  <c r="D2562" i="3"/>
  <c r="E2562" i="3"/>
  <c r="C2563" i="3"/>
  <c r="D2563" i="3"/>
  <c r="E2563" i="3"/>
  <c r="C2564" i="3"/>
  <c r="D2564" i="3"/>
  <c r="E2564" i="3"/>
  <c r="C2565" i="3"/>
  <c r="D2565" i="3"/>
  <c r="E2565" i="3"/>
  <c r="C2566" i="3"/>
  <c r="D2566" i="3"/>
  <c r="E2566" i="3"/>
  <c r="C2567" i="3"/>
  <c r="D2567" i="3"/>
  <c r="E2567" i="3"/>
  <c r="C2568" i="3"/>
  <c r="D2568" i="3"/>
  <c r="E2568" i="3"/>
  <c r="C2569" i="3"/>
  <c r="D2569" i="3"/>
  <c r="E2569" i="3"/>
  <c r="C2570" i="3"/>
  <c r="D2570" i="3"/>
  <c r="E2570" i="3"/>
  <c r="C2571" i="3"/>
  <c r="D2571" i="3"/>
  <c r="E2571" i="3"/>
  <c r="C2572" i="3"/>
  <c r="D2572" i="3"/>
  <c r="E2572" i="3"/>
  <c r="C2573" i="3"/>
  <c r="D2573" i="3"/>
  <c r="E2573" i="3"/>
  <c r="C2574" i="3"/>
  <c r="D2574" i="3"/>
  <c r="E2574" i="3"/>
  <c r="C2575" i="3"/>
  <c r="D2575" i="3"/>
  <c r="E2575" i="3"/>
  <c r="C2576" i="3"/>
  <c r="D2576" i="3"/>
  <c r="E2576" i="3"/>
  <c r="C2577" i="3"/>
  <c r="D2577" i="3"/>
  <c r="E2577" i="3"/>
  <c r="C2578" i="3"/>
  <c r="D2578" i="3"/>
  <c r="E2578" i="3"/>
  <c r="C2579" i="3"/>
  <c r="D2579" i="3"/>
  <c r="E2579" i="3"/>
  <c r="C2580" i="3"/>
  <c r="D2580" i="3"/>
  <c r="E2580" i="3"/>
  <c r="C2581" i="3"/>
  <c r="D2581" i="3"/>
  <c r="E2581" i="3"/>
  <c r="C2582" i="3"/>
  <c r="D2582" i="3"/>
  <c r="E2582" i="3"/>
  <c r="C2583" i="3"/>
  <c r="D2583" i="3"/>
  <c r="E2583" i="3"/>
  <c r="C2584" i="3"/>
  <c r="D2584" i="3"/>
  <c r="E2584" i="3"/>
  <c r="C2585" i="3"/>
  <c r="D2585" i="3"/>
  <c r="E2585" i="3"/>
  <c r="C2586" i="3"/>
  <c r="D2586" i="3"/>
  <c r="E2586" i="3"/>
  <c r="C2587" i="3"/>
  <c r="D2587" i="3"/>
  <c r="E2587" i="3"/>
  <c r="C2588" i="3"/>
  <c r="D2588" i="3"/>
  <c r="E2588" i="3"/>
  <c r="C2589" i="3"/>
  <c r="D2589" i="3"/>
  <c r="E2589" i="3"/>
  <c r="C2590" i="3"/>
  <c r="D2590" i="3"/>
  <c r="E2590" i="3"/>
  <c r="C2591" i="3"/>
  <c r="D2591" i="3"/>
  <c r="E2591" i="3"/>
  <c r="C2592" i="3"/>
  <c r="D2592" i="3"/>
  <c r="E2592" i="3"/>
  <c r="C2593" i="3"/>
  <c r="D2593" i="3"/>
  <c r="E2593" i="3"/>
  <c r="C2594" i="3"/>
  <c r="D2594" i="3"/>
  <c r="E2594" i="3"/>
  <c r="C2595" i="3"/>
  <c r="D2595" i="3"/>
  <c r="E2595" i="3"/>
  <c r="C2596" i="3"/>
  <c r="D2596" i="3"/>
  <c r="E2596" i="3"/>
  <c r="C2597" i="3"/>
  <c r="D2597" i="3"/>
  <c r="E2597" i="3"/>
  <c r="C2598" i="3"/>
  <c r="D2598" i="3"/>
  <c r="E2598" i="3"/>
  <c r="C2599" i="3"/>
  <c r="D2599" i="3"/>
  <c r="E2599" i="3"/>
  <c r="C2600" i="3"/>
  <c r="D2600" i="3"/>
  <c r="E2600" i="3"/>
  <c r="C2601" i="3"/>
  <c r="D2601" i="3"/>
  <c r="E2601" i="3"/>
  <c r="C2602" i="3"/>
  <c r="D2602" i="3"/>
  <c r="E2602" i="3"/>
  <c r="C2603" i="3"/>
  <c r="D2603" i="3"/>
  <c r="E2603" i="3"/>
  <c r="C2604" i="3"/>
  <c r="D2604" i="3"/>
  <c r="E2604" i="3"/>
  <c r="C2605" i="3"/>
  <c r="D2605" i="3"/>
  <c r="E2605" i="3"/>
  <c r="C2606" i="3"/>
  <c r="D2606" i="3"/>
  <c r="E2606" i="3"/>
  <c r="C2607" i="3"/>
  <c r="D2607" i="3"/>
  <c r="E2607" i="3"/>
  <c r="C2608" i="3"/>
  <c r="D2608" i="3"/>
  <c r="E2608" i="3"/>
  <c r="C2609" i="3"/>
  <c r="D2609" i="3"/>
  <c r="E2609" i="3"/>
  <c r="C2610" i="3"/>
  <c r="D2610" i="3"/>
  <c r="E2610" i="3"/>
  <c r="C2611" i="3"/>
  <c r="D2611" i="3"/>
  <c r="E2611" i="3"/>
  <c r="C2612" i="3"/>
  <c r="D2612" i="3"/>
  <c r="E2612" i="3"/>
  <c r="C2613" i="3"/>
  <c r="D2613" i="3"/>
  <c r="E2613" i="3"/>
  <c r="C2614" i="3"/>
  <c r="D2614" i="3"/>
  <c r="E2614" i="3"/>
  <c r="C2615" i="3"/>
  <c r="D2615" i="3"/>
  <c r="E2615" i="3"/>
  <c r="C2616" i="3"/>
  <c r="D2616" i="3"/>
  <c r="E2616" i="3"/>
  <c r="C2617" i="3"/>
  <c r="D2617" i="3"/>
  <c r="E2617" i="3"/>
  <c r="C2618" i="3"/>
  <c r="D2618" i="3"/>
  <c r="E2618" i="3"/>
  <c r="C2619" i="3"/>
  <c r="D2619" i="3"/>
  <c r="E2619" i="3"/>
  <c r="C2620" i="3"/>
  <c r="D2620" i="3"/>
  <c r="E2620" i="3"/>
  <c r="C2621" i="3"/>
  <c r="D2621" i="3"/>
  <c r="E2621" i="3"/>
  <c r="C2622" i="3"/>
  <c r="D2622" i="3"/>
  <c r="E2622" i="3"/>
  <c r="C2623" i="3"/>
  <c r="D2623" i="3"/>
  <c r="E2623" i="3"/>
  <c r="C2624" i="3"/>
  <c r="D2624" i="3"/>
  <c r="E2624" i="3"/>
  <c r="C2625" i="3"/>
  <c r="D2625" i="3"/>
  <c r="E2625" i="3"/>
  <c r="C2626" i="3"/>
  <c r="D2626" i="3"/>
  <c r="E2626" i="3"/>
  <c r="C2627" i="3"/>
  <c r="D2627" i="3"/>
  <c r="E2627" i="3"/>
  <c r="C2628" i="3"/>
  <c r="D2628" i="3"/>
  <c r="E2628" i="3"/>
  <c r="C2629" i="3"/>
  <c r="D2629" i="3"/>
  <c r="E2629" i="3"/>
  <c r="C2630" i="3"/>
  <c r="D2630" i="3"/>
  <c r="E2630" i="3"/>
  <c r="C2631" i="3"/>
  <c r="D2631" i="3"/>
  <c r="E2631" i="3"/>
  <c r="C2632" i="3"/>
  <c r="D2632" i="3"/>
  <c r="E2632" i="3"/>
  <c r="C2633" i="3"/>
  <c r="D2633" i="3"/>
  <c r="E2633" i="3"/>
  <c r="C2634" i="3"/>
  <c r="D2634" i="3"/>
  <c r="E2634" i="3"/>
  <c r="C2635" i="3"/>
  <c r="D2635" i="3"/>
  <c r="E2635" i="3"/>
  <c r="C2636" i="3"/>
  <c r="D2636" i="3"/>
  <c r="E2636" i="3"/>
  <c r="C2637" i="3"/>
  <c r="D2637" i="3"/>
  <c r="E2637" i="3"/>
  <c r="C2638" i="3"/>
  <c r="D2638" i="3"/>
  <c r="E2638" i="3"/>
  <c r="C2639" i="3"/>
  <c r="D2639" i="3"/>
  <c r="E2639" i="3"/>
  <c r="C2640" i="3"/>
  <c r="D2640" i="3"/>
  <c r="E2640" i="3"/>
  <c r="C2641" i="3"/>
  <c r="D2641" i="3"/>
  <c r="E2641" i="3"/>
  <c r="C2642" i="3"/>
  <c r="D2642" i="3"/>
  <c r="E2642" i="3"/>
  <c r="C2643" i="3"/>
  <c r="D2643" i="3"/>
  <c r="E2643" i="3"/>
  <c r="C2644" i="3"/>
  <c r="D2644" i="3"/>
  <c r="E2644" i="3"/>
  <c r="C2645" i="3"/>
  <c r="D2645" i="3"/>
  <c r="E2645" i="3"/>
  <c r="C2646" i="3"/>
  <c r="D2646" i="3"/>
  <c r="E2646" i="3"/>
  <c r="C2647" i="3"/>
  <c r="D2647" i="3"/>
  <c r="E2647" i="3"/>
  <c r="C2648" i="3"/>
  <c r="D2648" i="3"/>
  <c r="E2648" i="3"/>
  <c r="C2649" i="3"/>
  <c r="D2649" i="3"/>
  <c r="E2649" i="3"/>
  <c r="C2650" i="3"/>
  <c r="D2650" i="3"/>
  <c r="E2650" i="3"/>
  <c r="C2651" i="3"/>
  <c r="D2651" i="3"/>
  <c r="E2651" i="3"/>
  <c r="C2652" i="3"/>
  <c r="D2652" i="3"/>
  <c r="E2652" i="3"/>
  <c r="C2653" i="3"/>
  <c r="D2653" i="3"/>
  <c r="E2653" i="3"/>
  <c r="C2654" i="3"/>
  <c r="D2654" i="3"/>
  <c r="E2654" i="3"/>
  <c r="C2655" i="3"/>
  <c r="D2655" i="3"/>
  <c r="E2655" i="3"/>
  <c r="C2656" i="3"/>
  <c r="D2656" i="3"/>
  <c r="E2656" i="3"/>
  <c r="C2657" i="3"/>
  <c r="D2657" i="3"/>
  <c r="E2657" i="3"/>
  <c r="C2658" i="3"/>
  <c r="D2658" i="3"/>
  <c r="E2658" i="3"/>
  <c r="C2659" i="3"/>
  <c r="D2659" i="3"/>
  <c r="E2659" i="3"/>
  <c r="C2660" i="3"/>
  <c r="D2660" i="3"/>
  <c r="E2660" i="3"/>
  <c r="C2661" i="3"/>
  <c r="D2661" i="3"/>
  <c r="E2661" i="3"/>
  <c r="C2662" i="3"/>
  <c r="D2662" i="3"/>
  <c r="E2662" i="3"/>
  <c r="C2663" i="3"/>
  <c r="D2663" i="3"/>
  <c r="E2663" i="3"/>
  <c r="C2664" i="3"/>
  <c r="D2664" i="3"/>
  <c r="E2664" i="3"/>
  <c r="C2665" i="3"/>
  <c r="D2665" i="3"/>
  <c r="E2665" i="3"/>
  <c r="C2666" i="3"/>
  <c r="D2666" i="3"/>
  <c r="E2666" i="3"/>
  <c r="C2667" i="3"/>
  <c r="D2667" i="3"/>
  <c r="E2667" i="3"/>
  <c r="C2668" i="3"/>
  <c r="D2668" i="3"/>
  <c r="E2668" i="3"/>
  <c r="C2669" i="3"/>
  <c r="D2669" i="3"/>
  <c r="E2669" i="3"/>
  <c r="C2670" i="3"/>
  <c r="D2670" i="3"/>
  <c r="E2670" i="3"/>
  <c r="C2671" i="3"/>
  <c r="D2671" i="3"/>
  <c r="E2671" i="3"/>
  <c r="C2672" i="3"/>
  <c r="D2672" i="3"/>
  <c r="E2672" i="3"/>
  <c r="C2673" i="3"/>
  <c r="D2673" i="3"/>
  <c r="E2673" i="3"/>
  <c r="C2674" i="3"/>
  <c r="D2674" i="3"/>
  <c r="E2674" i="3"/>
  <c r="C2675" i="3"/>
  <c r="D2675" i="3"/>
  <c r="E2675" i="3"/>
  <c r="C2676" i="3"/>
  <c r="D2676" i="3"/>
  <c r="E2676" i="3"/>
  <c r="C2677" i="3"/>
  <c r="D2677" i="3"/>
  <c r="E2677" i="3"/>
  <c r="C2678" i="3"/>
  <c r="D2678" i="3"/>
  <c r="E2678" i="3"/>
  <c r="C2679" i="3"/>
  <c r="D2679" i="3"/>
  <c r="E2679" i="3"/>
  <c r="C2680" i="3"/>
  <c r="D2680" i="3"/>
  <c r="E2680" i="3"/>
  <c r="C2681" i="3"/>
  <c r="D2681" i="3"/>
  <c r="E2681" i="3"/>
  <c r="C2682" i="3"/>
  <c r="D2682" i="3"/>
  <c r="E2682" i="3"/>
  <c r="C2683" i="3"/>
  <c r="D2683" i="3"/>
  <c r="E2683" i="3"/>
  <c r="C2684" i="3"/>
  <c r="D2684" i="3"/>
  <c r="E2684" i="3"/>
  <c r="C2685" i="3"/>
  <c r="D2685" i="3"/>
  <c r="E2685" i="3"/>
  <c r="C2686" i="3"/>
  <c r="D2686" i="3"/>
  <c r="E2686" i="3"/>
  <c r="C2687" i="3"/>
  <c r="D2687" i="3"/>
  <c r="E2687" i="3"/>
  <c r="C2688" i="3"/>
  <c r="D2688" i="3"/>
  <c r="E2688" i="3"/>
  <c r="C2689" i="3"/>
  <c r="D2689" i="3"/>
  <c r="E2689" i="3"/>
  <c r="C2690" i="3"/>
  <c r="D2690" i="3"/>
  <c r="E2690" i="3"/>
  <c r="C2691" i="3"/>
  <c r="D2691" i="3"/>
  <c r="E2691" i="3"/>
  <c r="C2692" i="3"/>
  <c r="D2692" i="3"/>
  <c r="E2692" i="3"/>
  <c r="C2693" i="3"/>
  <c r="D2693" i="3"/>
  <c r="E2693" i="3"/>
  <c r="C2694" i="3"/>
  <c r="D2694" i="3"/>
  <c r="E2694" i="3"/>
  <c r="C2695" i="3"/>
  <c r="D2695" i="3"/>
  <c r="E2695" i="3"/>
  <c r="C2696" i="3"/>
  <c r="D2696" i="3"/>
  <c r="E2696" i="3"/>
  <c r="C2697" i="3"/>
  <c r="D2697" i="3"/>
  <c r="E2697" i="3"/>
  <c r="C2698" i="3"/>
  <c r="D2698" i="3"/>
  <c r="E2698" i="3"/>
  <c r="C2699" i="3"/>
  <c r="D2699" i="3"/>
  <c r="E2699" i="3"/>
  <c r="C2700" i="3"/>
  <c r="D2700" i="3"/>
  <c r="E2700" i="3"/>
  <c r="C2701" i="3"/>
  <c r="D2701" i="3"/>
  <c r="E2701" i="3"/>
  <c r="C2702" i="3"/>
  <c r="D2702" i="3"/>
  <c r="E2702" i="3"/>
  <c r="C2703" i="3"/>
  <c r="D2703" i="3"/>
  <c r="E2703" i="3"/>
  <c r="C2704" i="3"/>
  <c r="D2704" i="3"/>
  <c r="E2704" i="3"/>
  <c r="C2705" i="3"/>
  <c r="D2705" i="3"/>
  <c r="E2705" i="3"/>
  <c r="C2706" i="3"/>
  <c r="D2706" i="3"/>
  <c r="E2706" i="3"/>
  <c r="C2707" i="3"/>
  <c r="D2707" i="3"/>
  <c r="E2707" i="3"/>
  <c r="C2708" i="3"/>
  <c r="D2708" i="3"/>
  <c r="E2708" i="3"/>
  <c r="C2709" i="3"/>
  <c r="D2709" i="3"/>
  <c r="E2709" i="3"/>
  <c r="C2710" i="3"/>
  <c r="D2710" i="3"/>
  <c r="E2710" i="3"/>
  <c r="C2711" i="3"/>
  <c r="D2711" i="3"/>
  <c r="E2711" i="3"/>
  <c r="C2712" i="3"/>
  <c r="D2712" i="3"/>
  <c r="E2712" i="3"/>
  <c r="C2713" i="3"/>
  <c r="D2713" i="3"/>
  <c r="E2713" i="3"/>
  <c r="C2714" i="3"/>
  <c r="D2714" i="3"/>
  <c r="E2714" i="3"/>
  <c r="C2715" i="3"/>
  <c r="D2715" i="3"/>
  <c r="E2715" i="3"/>
  <c r="C2716" i="3"/>
  <c r="D2716" i="3"/>
  <c r="E2716" i="3"/>
  <c r="C2717" i="3"/>
  <c r="D2717" i="3"/>
  <c r="E2717" i="3"/>
  <c r="C2718" i="3"/>
  <c r="D2718" i="3"/>
  <c r="E2718" i="3"/>
  <c r="C2719" i="3"/>
  <c r="D2719" i="3"/>
  <c r="E2719" i="3"/>
  <c r="C2720" i="3"/>
  <c r="D2720" i="3"/>
  <c r="E2720" i="3"/>
  <c r="C2721" i="3"/>
  <c r="D2721" i="3"/>
  <c r="E2721" i="3"/>
  <c r="C2722" i="3"/>
  <c r="D2722" i="3"/>
  <c r="E2722" i="3"/>
  <c r="C2723" i="3"/>
  <c r="D2723" i="3"/>
  <c r="E2723" i="3"/>
  <c r="C2724" i="3"/>
  <c r="D2724" i="3"/>
  <c r="E2724" i="3"/>
  <c r="C2725" i="3"/>
  <c r="D2725" i="3"/>
  <c r="E2725" i="3"/>
  <c r="C2726" i="3"/>
  <c r="D2726" i="3"/>
  <c r="E2726" i="3"/>
  <c r="C2727" i="3"/>
  <c r="D2727" i="3"/>
  <c r="E2727" i="3"/>
  <c r="C2728" i="3"/>
  <c r="D2728" i="3"/>
  <c r="E2728" i="3"/>
  <c r="C2729" i="3"/>
  <c r="D2729" i="3"/>
  <c r="E2729" i="3"/>
  <c r="C2730" i="3"/>
  <c r="D2730" i="3"/>
  <c r="E2730" i="3"/>
  <c r="C2731" i="3"/>
  <c r="D2731" i="3"/>
  <c r="E2731" i="3"/>
  <c r="C2732" i="3"/>
  <c r="D2732" i="3"/>
  <c r="E2732" i="3"/>
  <c r="C2733" i="3"/>
  <c r="D2733" i="3"/>
  <c r="E2733" i="3"/>
  <c r="C2734" i="3"/>
  <c r="D2734" i="3"/>
  <c r="E2734" i="3"/>
  <c r="C2735" i="3"/>
  <c r="D2735" i="3"/>
  <c r="E2735" i="3"/>
  <c r="C2736" i="3"/>
  <c r="D2736" i="3"/>
  <c r="E2736" i="3"/>
  <c r="C2737" i="3"/>
  <c r="D2737" i="3"/>
  <c r="E2737" i="3"/>
  <c r="C2738" i="3"/>
  <c r="D2738" i="3"/>
  <c r="E2738" i="3"/>
  <c r="C2739" i="3"/>
  <c r="D2739" i="3"/>
  <c r="E2739" i="3"/>
  <c r="C2740" i="3"/>
  <c r="D2740" i="3"/>
  <c r="E2740" i="3"/>
  <c r="C2741" i="3"/>
  <c r="D2741" i="3"/>
  <c r="E2741" i="3"/>
  <c r="C2742" i="3"/>
  <c r="D2742" i="3"/>
  <c r="E2742" i="3"/>
  <c r="C2743" i="3"/>
  <c r="D2743" i="3"/>
  <c r="E2743" i="3"/>
  <c r="C2744" i="3"/>
  <c r="D2744" i="3"/>
  <c r="E2744" i="3"/>
  <c r="C2745" i="3"/>
  <c r="D2745" i="3"/>
  <c r="E2745" i="3"/>
  <c r="C2746" i="3"/>
  <c r="D2746" i="3"/>
  <c r="E2746" i="3"/>
  <c r="C2747" i="3"/>
  <c r="D2747" i="3"/>
  <c r="E2747" i="3"/>
  <c r="C2748" i="3"/>
  <c r="D2748" i="3"/>
  <c r="E2748" i="3"/>
  <c r="C2749" i="3"/>
  <c r="D2749" i="3"/>
  <c r="E2749" i="3"/>
  <c r="C2750" i="3"/>
  <c r="D2750" i="3"/>
  <c r="E2750" i="3"/>
  <c r="C2751" i="3"/>
  <c r="D2751" i="3"/>
  <c r="E2751" i="3"/>
  <c r="C2752" i="3"/>
  <c r="D2752" i="3"/>
  <c r="E2752" i="3"/>
  <c r="C2753" i="3"/>
  <c r="D2753" i="3"/>
  <c r="E2753" i="3"/>
  <c r="C2754" i="3"/>
  <c r="D2754" i="3"/>
  <c r="E2754" i="3"/>
  <c r="C2755" i="3"/>
  <c r="D2755" i="3"/>
  <c r="E2755" i="3"/>
  <c r="C2756" i="3"/>
  <c r="D2756" i="3"/>
  <c r="E2756" i="3"/>
  <c r="C2757" i="3"/>
  <c r="D2757" i="3"/>
  <c r="E2757" i="3"/>
  <c r="C2758" i="3"/>
  <c r="D2758" i="3"/>
  <c r="E2758" i="3"/>
  <c r="C2759" i="3"/>
  <c r="D2759" i="3"/>
  <c r="E2759" i="3"/>
  <c r="C2760" i="3"/>
  <c r="D2760" i="3"/>
  <c r="E2760" i="3"/>
  <c r="C2761" i="3"/>
  <c r="D2761" i="3"/>
  <c r="E2761" i="3"/>
  <c r="C2762" i="3"/>
  <c r="D2762" i="3"/>
  <c r="E2762" i="3"/>
  <c r="C2763" i="3"/>
  <c r="D2763" i="3"/>
  <c r="E2763" i="3"/>
  <c r="C2764" i="3"/>
  <c r="D2764" i="3"/>
  <c r="E2764" i="3"/>
  <c r="C2765" i="3"/>
  <c r="D2765" i="3"/>
  <c r="E2765" i="3"/>
  <c r="C2766" i="3"/>
  <c r="D2766" i="3"/>
  <c r="E2766" i="3"/>
  <c r="C2767" i="3"/>
  <c r="D2767" i="3"/>
  <c r="E2767" i="3"/>
  <c r="C2768" i="3"/>
  <c r="D2768" i="3"/>
  <c r="E2768" i="3"/>
  <c r="C2769" i="3"/>
  <c r="D2769" i="3"/>
  <c r="E2769" i="3"/>
  <c r="C2770" i="3"/>
  <c r="D2770" i="3"/>
  <c r="E2770" i="3"/>
  <c r="C2771" i="3"/>
  <c r="D2771" i="3"/>
  <c r="E2771" i="3"/>
  <c r="C2772" i="3"/>
  <c r="D2772" i="3"/>
  <c r="E2772" i="3"/>
  <c r="C2773" i="3"/>
  <c r="D2773" i="3"/>
  <c r="E2773" i="3"/>
  <c r="C2774" i="3"/>
  <c r="D2774" i="3"/>
  <c r="E2774" i="3"/>
  <c r="C2775" i="3"/>
  <c r="D2775" i="3"/>
  <c r="E2775" i="3"/>
  <c r="C2776" i="3"/>
  <c r="D2776" i="3"/>
  <c r="E2776" i="3"/>
  <c r="C2777" i="3"/>
  <c r="D2777" i="3"/>
  <c r="E2777" i="3"/>
  <c r="C2778" i="3"/>
  <c r="D2778" i="3"/>
  <c r="E2778" i="3"/>
  <c r="C2779" i="3"/>
  <c r="D2779" i="3"/>
  <c r="E2779" i="3"/>
  <c r="C2780" i="3"/>
  <c r="D2780" i="3"/>
  <c r="E2780" i="3"/>
  <c r="C2781" i="3"/>
  <c r="D2781" i="3"/>
  <c r="E2781" i="3"/>
  <c r="C2782" i="3"/>
  <c r="D2782" i="3"/>
  <c r="E2782" i="3"/>
  <c r="C2783" i="3"/>
  <c r="D2783" i="3"/>
  <c r="E2783" i="3"/>
  <c r="C2784" i="3"/>
  <c r="D2784" i="3"/>
  <c r="E2784" i="3"/>
  <c r="C2785" i="3"/>
  <c r="D2785" i="3"/>
  <c r="E2785" i="3"/>
  <c r="C2786" i="3"/>
  <c r="D2786" i="3"/>
  <c r="E2786" i="3"/>
  <c r="C2787" i="3"/>
  <c r="D2787" i="3"/>
  <c r="E2787" i="3"/>
  <c r="C2788" i="3"/>
  <c r="D2788" i="3"/>
  <c r="E2788" i="3"/>
  <c r="C2789" i="3"/>
  <c r="D2789" i="3"/>
  <c r="E2789" i="3"/>
  <c r="C2790" i="3"/>
  <c r="D2790" i="3"/>
  <c r="E2790" i="3"/>
  <c r="C2791" i="3"/>
  <c r="D2791" i="3"/>
  <c r="E2791" i="3"/>
  <c r="C2792" i="3"/>
  <c r="D2792" i="3"/>
  <c r="E2792" i="3"/>
  <c r="C2793" i="3"/>
  <c r="D2793" i="3"/>
  <c r="E2793" i="3"/>
  <c r="C2794" i="3"/>
  <c r="D2794" i="3"/>
  <c r="E2794" i="3"/>
  <c r="C2795" i="3"/>
  <c r="D2795" i="3"/>
  <c r="E2795" i="3"/>
  <c r="C2796" i="3"/>
  <c r="D2796" i="3"/>
  <c r="E2796" i="3"/>
  <c r="C2797" i="3"/>
  <c r="D2797" i="3"/>
  <c r="E2797" i="3"/>
  <c r="C2798" i="3"/>
  <c r="D2798" i="3"/>
  <c r="E2798" i="3"/>
  <c r="C2799" i="3"/>
  <c r="D2799" i="3"/>
  <c r="E2799" i="3"/>
  <c r="C2800" i="3"/>
  <c r="D2800" i="3"/>
  <c r="E2800" i="3"/>
  <c r="C2801" i="3"/>
  <c r="D2801" i="3"/>
  <c r="E2801" i="3"/>
  <c r="C2802" i="3"/>
  <c r="D2802" i="3"/>
  <c r="E2802" i="3"/>
  <c r="C2803" i="3"/>
  <c r="D2803" i="3"/>
  <c r="E2803" i="3"/>
  <c r="C2804" i="3"/>
  <c r="D2804" i="3"/>
  <c r="E2804" i="3"/>
  <c r="C2805" i="3"/>
  <c r="D2805" i="3"/>
  <c r="E2805" i="3"/>
  <c r="C2806" i="3"/>
  <c r="D2806" i="3"/>
  <c r="E2806" i="3"/>
  <c r="C2807" i="3"/>
  <c r="D2807" i="3"/>
  <c r="E2807" i="3"/>
  <c r="C2808" i="3"/>
  <c r="D2808" i="3"/>
  <c r="E2808" i="3"/>
  <c r="C2809" i="3"/>
  <c r="D2809" i="3"/>
  <c r="E2809" i="3"/>
  <c r="C2810" i="3"/>
  <c r="D2810" i="3"/>
  <c r="E2810" i="3"/>
  <c r="C2811" i="3"/>
  <c r="D2811" i="3"/>
  <c r="E2811" i="3"/>
  <c r="C2812" i="3"/>
  <c r="D2812" i="3"/>
  <c r="E2812" i="3"/>
  <c r="C2813" i="3"/>
  <c r="D2813" i="3"/>
  <c r="E2813" i="3"/>
  <c r="C2814" i="3"/>
  <c r="D2814" i="3"/>
  <c r="E2814" i="3"/>
  <c r="C2815" i="3"/>
  <c r="D2815" i="3"/>
  <c r="E2815" i="3"/>
  <c r="C2816" i="3"/>
  <c r="D2816" i="3"/>
  <c r="E2816" i="3"/>
  <c r="C2817" i="3"/>
  <c r="D2817" i="3"/>
  <c r="E2817" i="3"/>
  <c r="C2818" i="3"/>
  <c r="D2818" i="3"/>
  <c r="E2818" i="3"/>
  <c r="C2819" i="3"/>
  <c r="D2819" i="3"/>
  <c r="E2819" i="3"/>
  <c r="C2820" i="3"/>
  <c r="D2820" i="3"/>
  <c r="E2820" i="3"/>
  <c r="C2821" i="3"/>
  <c r="D2821" i="3"/>
  <c r="E2821" i="3"/>
  <c r="C2822" i="3"/>
  <c r="D2822" i="3"/>
  <c r="E2822" i="3"/>
  <c r="C2823" i="3"/>
  <c r="D2823" i="3"/>
  <c r="E2823" i="3"/>
  <c r="C2824" i="3"/>
  <c r="D2824" i="3"/>
  <c r="E2824" i="3"/>
  <c r="C2825" i="3"/>
  <c r="D2825" i="3"/>
  <c r="E2825" i="3"/>
  <c r="C2826" i="3"/>
  <c r="D2826" i="3"/>
  <c r="E2826" i="3"/>
  <c r="C2827" i="3"/>
  <c r="D2827" i="3"/>
  <c r="E2827" i="3"/>
  <c r="C2828" i="3"/>
  <c r="D2828" i="3"/>
  <c r="E2828" i="3"/>
  <c r="C2829" i="3"/>
  <c r="D2829" i="3"/>
  <c r="E2829" i="3"/>
  <c r="C2830" i="3"/>
  <c r="D2830" i="3"/>
  <c r="E2830" i="3"/>
  <c r="C2831" i="3"/>
  <c r="D2831" i="3"/>
  <c r="E2831" i="3"/>
  <c r="C2832" i="3"/>
  <c r="D2832" i="3"/>
  <c r="E2832" i="3"/>
  <c r="C2833" i="3"/>
  <c r="D2833" i="3"/>
  <c r="E2833" i="3"/>
  <c r="C2834" i="3"/>
  <c r="D2834" i="3"/>
  <c r="E2834" i="3"/>
  <c r="C2835" i="3"/>
  <c r="D2835" i="3"/>
  <c r="E2835" i="3"/>
  <c r="C2836" i="3"/>
  <c r="D2836" i="3"/>
  <c r="E2836" i="3"/>
  <c r="C2837" i="3"/>
  <c r="D2837" i="3"/>
  <c r="E2837" i="3"/>
  <c r="C2838" i="3"/>
  <c r="D2838" i="3"/>
  <c r="E2838" i="3"/>
  <c r="C2839" i="3"/>
  <c r="D2839" i="3"/>
  <c r="E2839" i="3"/>
  <c r="C2840" i="3"/>
  <c r="D2840" i="3"/>
  <c r="E2840" i="3"/>
  <c r="C2841" i="3"/>
  <c r="D2841" i="3"/>
  <c r="E2841" i="3"/>
  <c r="C2842" i="3"/>
  <c r="D2842" i="3"/>
  <c r="E2842" i="3"/>
  <c r="C2843" i="3"/>
  <c r="D2843" i="3"/>
  <c r="E2843" i="3"/>
  <c r="C2844" i="3"/>
  <c r="D2844" i="3"/>
  <c r="E2844" i="3"/>
  <c r="C2845" i="3"/>
  <c r="D2845" i="3"/>
  <c r="E2845" i="3"/>
  <c r="C2846" i="3"/>
  <c r="D2846" i="3"/>
  <c r="E2846" i="3"/>
  <c r="C2847" i="3"/>
  <c r="D2847" i="3"/>
  <c r="E2847" i="3"/>
  <c r="C2848" i="3"/>
  <c r="D2848" i="3"/>
  <c r="E2848" i="3"/>
  <c r="C2849" i="3"/>
  <c r="D2849" i="3"/>
  <c r="E2849" i="3"/>
  <c r="C2850" i="3"/>
  <c r="D2850" i="3"/>
  <c r="E2850" i="3"/>
  <c r="C2851" i="3"/>
  <c r="D2851" i="3"/>
  <c r="E2851" i="3"/>
  <c r="C2852" i="3"/>
  <c r="D2852" i="3"/>
  <c r="E2852" i="3"/>
  <c r="C2853" i="3"/>
  <c r="D2853" i="3"/>
  <c r="E2853" i="3"/>
  <c r="C2854" i="3"/>
  <c r="D2854" i="3"/>
  <c r="E2854" i="3"/>
  <c r="C2855" i="3"/>
  <c r="D2855" i="3"/>
  <c r="E2855" i="3"/>
  <c r="C2856" i="3"/>
  <c r="D2856" i="3"/>
  <c r="E2856" i="3"/>
  <c r="C2857" i="3"/>
  <c r="D2857" i="3"/>
  <c r="E2857" i="3"/>
  <c r="C2858" i="3"/>
  <c r="D2858" i="3"/>
  <c r="E2858" i="3"/>
  <c r="C2859" i="3"/>
  <c r="D2859" i="3"/>
  <c r="E2859" i="3"/>
  <c r="C2860" i="3"/>
  <c r="D2860" i="3"/>
  <c r="E2860" i="3"/>
  <c r="C2861" i="3"/>
  <c r="D2861" i="3"/>
  <c r="E2861" i="3"/>
  <c r="C2862" i="3"/>
  <c r="D2862" i="3"/>
  <c r="E2862" i="3"/>
  <c r="C2863" i="3"/>
  <c r="D2863" i="3"/>
  <c r="E2863" i="3"/>
  <c r="C2864" i="3"/>
  <c r="D2864" i="3"/>
  <c r="E2864" i="3"/>
  <c r="C2865" i="3"/>
  <c r="D2865" i="3"/>
  <c r="E2865" i="3"/>
  <c r="C2866" i="3"/>
  <c r="D2866" i="3"/>
  <c r="E2866" i="3"/>
  <c r="C2867" i="3"/>
  <c r="D2867" i="3"/>
  <c r="E2867" i="3"/>
  <c r="C2868" i="3"/>
  <c r="D2868" i="3"/>
  <c r="E2868" i="3"/>
  <c r="C2869" i="3"/>
  <c r="D2869" i="3"/>
  <c r="E2869" i="3"/>
  <c r="C2870" i="3"/>
  <c r="D2870" i="3"/>
  <c r="E2870" i="3"/>
  <c r="C2871" i="3"/>
  <c r="D2871" i="3"/>
  <c r="E2871" i="3"/>
  <c r="C2872" i="3"/>
  <c r="D2872" i="3"/>
  <c r="E2872" i="3"/>
  <c r="C2873" i="3"/>
  <c r="D2873" i="3"/>
  <c r="E2873" i="3"/>
  <c r="C2874" i="3"/>
  <c r="D2874" i="3"/>
  <c r="E2874" i="3"/>
  <c r="C2875" i="3"/>
  <c r="D2875" i="3"/>
  <c r="E2875" i="3"/>
  <c r="C2876" i="3"/>
  <c r="D2876" i="3"/>
  <c r="E2876" i="3"/>
  <c r="C2877" i="3"/>
  <c r="D2877" i="3"/>
  <c r="E2877" i="3"/>
  <c r="C2878" i="3"/>
  <c r="D2878" i="3"/>
  <c r="E2878" i="3"/>
  <c r="C2879" i="3"/>
  <c r="D2879" i="3"/>
  <c r="E2879" i="3"/>
  <c r="C2880" i="3"/>
  <c r="D2880" i="3"/>
  <c r="E2880" i="3"/>
  <c r="C2881" i="3"/>
  <c r="D2881" i="3"/>
  <c r="E2881" i="3"/>
  <c r="C2882" i="3"/>
  <c r="D2882" i="3"/>
  <c r="E2882" i="3"/>
  <c r="C2883" i="3"/>
  <c r="D2883" i="3"/>
  <c r="E2883" i="3"/>
  <c r="C2884" i="3"/>
  <c r="D2884" i="3"/>
  <c r="E2884" i="3"/>
  <c r="C2885" i="3"/>
  <c r="D2885" i="3"/>
  <c r="E2885" i="3"/>
  <c r="C2886" i="3"/>
  <c r="D2886" i="3"/>
  <c r="E2886" i="3"/>
  <c r="C2887" i="3"/>
  <c r="D2887" i="3"/>
  <c r="E2887" i="3"/>
  <c r="C2888" i="3"/>
  <c r="D2888" i="3"/>
  <c r="E2888" i="3"/>
  <c r="C2889" i="3"/>
  <c r="D2889" i="3"/>
  <c r="E2889" i="3"/>
  <c r="C2890" i="3"/>
  <c r="D2890" i="3"/>
  <c r="E2890" i="3"/>
  <c r="C2891" i="3"/>
  <c r="D2891" i="3"/>
  <c r="E2891" i="3"/>
  <c r="C2892" i="3"/>
  <c r="D2892" i="3"/>
  <c r="E2892" i="3"/>
  <c r="C2893" i="3"/>
  <c r="D2893" i="3"/>
  <c r="E2893" i="3"/>
  <c r="C2894" i="3"/>
  <c r="D2894" i="3"/>
  <c r="E2894" i="3"/>
  <c r="C2895" i="3"/>
  <c r="D2895" i="3"/>
  <c r="E2895" i="3"/>
  <c r="C2896" i="3"/>
  <c r="D2896" i="3"/>
  <c r="E2896" i="3"/>
  <c r="C2897" i="3"/>
  <c r="D2897" i="3"/>
  <c r="E2897" i="3"/>
  <c r="C2898" i="3"/>
  <c r="D2898" i="3"/>
  <c r="E2898" i="3"/>
  <c r="C2899" i="3"/>
  <c r="D2899" i="3"/>
  <c r="E2899" i="3"/>
  <c r="C2900" i="3"/>
  <c r="D2900" i="3"/>
  <c r="E2900" i="3"/>
  <c r="C2901" i="3"/>
  <c r="D2901" i="3"/>
  <c r="E2901" i="3"/>
  <c r="C2902" i="3"/>
  <c r="D2902" i="3"/>
  <c r="E2902" i="3"/>
  <c r="C2903" i="3"/>
  <c r="D2903" i="3"/>
  <c r="E2903" i="3"/>
  <c r="C2904" i="3"/>
  <c r="D2904" i="3"/>
  <c r="E2904" i="3"/>
  <c r="C2905" i="3"/>
  <c r="D2905" i="3"/>
  <c r="E2905" i="3"/>
  <c r="C2906" i="3"/>
  <c r="D2906" i="3"/>
  <c r="E2906" i="3"/>
  <c r="C2907" i="3"/>
  <c r="D2907" i="3"/>
  <c r="E2907" i="3"/>
  <c r="C2908" i="3"/>
  <c r="D2908" i="3"/>
  <c r="E2908" i="3"/>
  <c r="C2909" i="3"/>
  <c r="D2909" i="3"/>
  <c r="E2909" i="3"/>
  <c r="C2910" i="3"/>
  <c r="D2910" i="3"/>
  <c r="E2910" i="3"/>
  <c r="C2911" i="3"/>
  <c r="D2911" i="3"/>
  <c r="E2911" i="3"/>
  <c r="C2912" i="3"/>
  <c r="D2912" i="3"/>
  <c r="E2912" i="3"/>
  <c r="C2913" i="3"/>
  <c r="D2913" i="3"/>
  <c r="E2913" i="3"/>
  <c r="C2914" i="3"/>
  <c r="D2914" i="3"/>
  <c r="E2914" i="3"/>
  <c r="C2915" i="3"/>
  <c r="D2915" i="3"/>
  <c r="E2915" i="3"/>
  <c r="C2916" i="3"/>
  <c r="D2916" i="3"/>
  <c r="E2916" i="3"/>
  <c r="C2917" i="3"/>
  <c r="D2917" i="3"/>
  <c r="E2917" i="3"/>
  <c r="C2918" i="3"/>
  <c r="D2918" i="3"/>
  <c r="E2918" i="3"/>
  <c r="C2919" i="3"/>
  <c r="D2919" i="3"/>
  <c r="E2919" i="3"/>
  <c r="C2920" i="3"/>
  <c r="D2920" i="3"/>
  <c r="E2920" i="3"/>
  <c r="C2921" i="3"/>
  <c r="D2921" i="3"/>
  <c r="E2921" i="3"/>
  <c r="C2922" i="3"/>
  <c r="D2922" i="3"/>
  <c r="E2922" i="3"/>
  <c r="C2923" i="3"/>
  <c r="D2923" i="3"/>
  <c r="E2923" i="3"/>
  <c r="C2924" i="3"/>
  <c r="D2924" i="3"/>
  <c r="E2924" i="3"/>
  <c r="C2925" i="3"/>
  <c r="D2925" i="3"/>
  <c r="E2925" i="3"/>
  <c r="C2926" i="3"/>
  <c r="D2926" i="3"/>
  <c r="E2926" i="3"/>
  <c r="C2927" i="3"/>
  <c r="D2927" i="3"/>
  <c r="E2927" i="3"/>
  <c r="C2928" i="3"/>
  <c r="D2928" i="3"/>
  <c r="E2928" i="3"/>
  <c r="C2929" i="3"/>
  <c r="D2929" i="3"/>
  <c r="E2929" i="3"/>
  <c r="C2930" i="3"/>
  <c r="D2930" i="3"/>
  <c r="E2930" i="3"/>
  <c r="C2931" i="3"/>
  <c r="D2931" i="3"/>
  <c r="E2931" i="3"/>
  <c r="C2932" i="3"/>
  <c r="D2932" i="3"/>
  <c r="E2932" i="3"/>
  <c r="C2933" i="3"/>
  <c r="D2933" i="3"/>
  <c r="E2933" i="3"/>
  <c r="C2934" i="3"/>
  <c r="D2934" i="3"/>
  <c r="E2934" i="3"/>
  <c r="C2935" i="3"/>
  <c r="D2935" i="3"/>
  <c r="E2935" i="3"/>
  <c r="C2936" i="3"/>
  <c r="D2936" i="3"/>
  <c r="E2936" i="3"/>
  <c r="C2937" i="3"/>
  <c r="D2937" i="3"/>
  <c r="E2937" i="3"/>
  <c r="C2938" i="3"/>
  <c r="D2938" i="3"/>
  <c r="E2938" i="3"/>
  <c r="C2939" i="3"/>
  <c r="D2939" i="3"/>
  <c r="E2939" i="3"/>
  <c r="C2940" i="3"/>
  <c r="D2940" i="3"/>
  <c r="E2940" i="3"/>
  <c r="C2941" i="3"/>
  <c r="D2941" i="3"/>
  <c r="E2941" i="3"/>
  <c r="C2942" i="3"/>
  <c r="D2942" i="3"/>
  <c r="E2942" i="3"/>
  <c r="C2943" i="3"/>
  <c r="D2943" i="3"/>
  <c r="E2943" i="3"/>
  <c r="C2944" i="3"/>
  <c r="D2944" i="3"/>
  <c r="E2944" i="3"/>
  <c r="C2945" i="3"/>
  <c r="D2945" i="3"/>
  <c r="E2945" i="3"/>
  <c r="C2946" i="3"/>
  <c r="D2946" i="3"/>
  <c r="E2946" i="3"/>
  <c r="C2947" i="3"/>
  <c r="D2947" i="3"/>
  <c r="E2947" i="3"/>
  <c r="C2948" i="3"/>
  <c r="D2948" i="3"/>
  <c r="E2948" i="3"/>
  <c r="C2949" i="3"/>
  <c r="D2949" i="3"/>
  <c r="E2949" i="3"/>
  <c r="C2950" i="3"/>
  <c r="D2950" i="3"/>
  <c r="E2950" i="3"/>
  <c r="C2951" i="3"/>
  <c r="D2951" i="3"/>
  <c r="E2951" i="3"/>
  <c r="C2952" i="3"/>
  <c r="D2952" i="3"/>
  <c r="E2952" i="3"/>
  <c r="C2953" i="3"/>
  <c r="D2953" i="3"/>
  <c r="E2953" i="3"/>
  <c r="C2954" i="3"/>
  <c r="D2954" i="3"/>
  <c r="E2954" i="3"/>
  <c r="C2955" i="3"/>
  <c r="D2955" i="3"/>
  <c r="E2955" i="3"/>
  <c r="C2956" i="3"/>
  <c r="D2956" i="3"/>
  <c r="E2956" i="3"/>
  <c r="C2957" i="3"/>
  <c r="D2957" i="3"/>
  <c r="E2957" i="3"/>
  <c r="C2958" i="3"/>
  <c r="D2958" i="3"/>
  <c r="E2958" i="3"/>
  <c r="C2959" i="3"/>
  <c r="D2959" i="3"/>
  <c r="E2959" i="3"/>
  <c r="C2960" i="3"/>
  <c r="D2960" i="3"/>
  <c r="E2960" i="3"/>
  <c r="C2961" i="3"/>
  <c r="D2961" i="3"/>
  <c r="E2961" i="3"/>
  <c r="C2962" i="3"/>
  <c r="D2962" i="3"/>
  <c r="E2962" i="3"/>
  <c r="C2963" i="3"/>
  <c r="D2963" i="3"/>
  <c r="E2963" i="3"/>
  <c r="C2964" i="3"/>
  <c r="D2964" i="3"/>
  <c r="E2964" i="3"/>
  <c r="C2965" i="3"/>
  <c r="D2965" i="3"/>
  <c r="E2965" i="3"/>
  <c r="C2966" i="3"/>
  <c r="D2966" i="3"/>
  <c r="E2966" i="3"/>
  <c r="C2967" i="3"/>
  <c r="D2967" i="3"/>
  <c r="E2967" i="3"/>
  <c r="C2968" i="3"/>
  <c r="D2968" i="3"/>
  <c r="E2968" i="3"/>
  <c r="C2969" i="3"/>
  <c r="D2969" i="3"/>
  <c r="E2969" i="3"/>
  <c r="C2970" i="3"/>
  <c r="D2970" i="3"/>
  <c r="E2970" i="3"/>
  <c r="C2971" i="3"/>
  <c r="D2971" i="3"/>
  <c r="E2971" i="3"/>
  <c r="C2972" i="3"/>
  <c r="D2972" i="3"/>
  <c r="E2972" i="3"/>
  <c r="C2973" i="3"/>
  <c r="D2973" i="3"/>
  <c r="E2973" i="3"/>
  <c r="C2974" i="3"/>
  <c r="D2974" i="3"/>
  <c r="E2974" i="3"/>
  <c r="C2975" i="3"/>
  <c r="D2975" i="3"/>
  <c r="E2975" i="3"/>
  <c r="C2976" i="3"/>
  <c r="D2976" i="3"/>
  <c r="E2976" i="3"/>
  <c r="C2977" i="3"/>
  <c r="D2977" i="3"/>
  <c r="E2977" i="3"/>
  <c r="C2978" i="3"/>
  <c r="D2978" i="3"/>
  <c r="E2978" i="3"/>
  <c r="C2979" i="3"/>
  <c r="D2979" i="3"/>
  <c r="E2979" i="3"/>
  <c r="C2980" i="3"/>
  <c r="D2980" i="3"/>
  <c r="E2980" i="3"/>
  <c r="C2981" i="3"/>
  <c r="D2981" i="3"/>
  <c r="E2981" i="3"/>
  <c r="C2982" i="3"/>
  <c r="D2982" i="3"/>
  <c r="E2982" i="3"/>
  <c r="C2983" i="3"/>
  <c r="D2983" i="3"/>
  <c r="E2983" i="3"/>
  <c r="C2984" i="3"/>
  <c r="D2984" i="3"/>
  <c r="E2984" i="3"/>
  <c r="C2985" i="3"/>
  <c r="D2985" i="3"/>
  <c r="E2985" i="3"/>
  <c r="C2986" i="3"/>
  <c r="D2986" i="3"/>
  <c r="E2986" i="3"/>
  <c r="C2987" i="3"/>
  <c r="D2987" i="3"/>
  <c r="E2987" i="3"/>
  <c r="C2988" i="3"/>
  <c r="D2988" i="3"/>
  <c r="E2988" i="3"/>
  <c r="C2989" i="3"/>
  <c r="D2989" i="3"/>
  <c r="E2989" i="3"/>
  <c r="C2990" i="3"/>
  <c r="D2990" i="3"/>
  <c r="E2990" i="3"/>
  <c r="C2991" i="3"/>
  <c r="D2991" i="3"/>
  <c r="E2991" i="3"/>
  <c r="C2992" i="3"/>
  <c r="D2992" i="3"/>
  <c r="E2992" i="3"/>
  <c r="C2993" i="3"/>
  <c r="D2993" i="3"/>
  <c r="E2993" i="3"/>
  <c r="C2994" i="3"/>
  <c r="D2994" i="3"/>
  <c r="E2994" i="3"/>
  <c r="C2995" i="3"/>
  <c r="D2995" i="3"/>
  <c r="E2995" i="3"/>
  <c r="C2996" i="3"/>
  <c r="D2996" i="3"/>
  <c r="E2996" i="3"/>
  <c r="C2997" i="3"/>
  <c r="D2997" i="3"/>
  <c r="E2997" i="3"/>
  <c r="C2998" i="3"/>
  <c r="D2998" i="3"/>
  <c r="E2998" i="3"/>
  <c r="C2999" i="3"/>
  <c r="D2999" i="3"/>
  <c r="E2999" i="3"/>
  <c r="C3000" i="3"/>
  <c r="D3000" i="3"/>
  <c r="E3000" i="3"/>
  <c r="C3001" i="3"/>
  <c r="D3001" i="3"/>
  <c r="E3001" i="3"/>
  <c r="C3002" i="3"/>
  <c r="D3002" i="3"/>
  <c r="E3002" i="3"/>
  <c r="C3003" i="3"/>
  <c r="D3003" i="3"/>
  <c r="E3003" i="3"/>
  <c r="C3004" i="3"/>
  <c r="D3004" i="3"/>
  <c r="E3004" i="3"/>
  <c r="C3005" i="3"/>
  <c r="D3005" i="3"/>
  <c r="E3005" i="3"/>
  <c r="C3006" i="3"/>
  <c r="D3006" i="3"/>
  <c r="E3006" i="3"/>
  <c r="C3007" i="3"/>
  <c r="D3007" i="3"/>
  <c r="E3007" i="3"/>
  <c r="C3008" i="3"/>
  <c r="D3008" i="3"/>
  <c r="E3008" i="3"/>
  <c r="C3009" i="3"/>
  <c r="D3009" i="3"/>
  <c r="E3009" i="3"/>
  <c r="C3010" i="3"/>
  <c r="D3010" i="3"/>
  <c r="E3010" i="3"/>
  <c r="C3011" i="3"/>
  <c r="D3011" i="3"/>
  <c r="E3011" i="3"/>
  <c r="C3012" i="3"/>
  <c r="D3012" i="3"/>
  <c r="E3012" i="3"/>
  <c r="C3013" i="3"/>
  <c r="D3013" i="3"/>
  <c r="E3013" i="3"/>
  <c r="C3014" i="3"/>
  <c r="D3014" i="3"/>
  <c r="E3014" i="3"/>
  <c r="C3015" i="3"/>
  <c r="D3015" i="3"/>
  <c r="E3015" i="3"/>
  <c r="C3016" i="3"/>
  <c r="D3016" i="3"/>
  <c r="E3016" i="3"/>
  <c r="C3017" i="3"/>
  <c r="D3017" i="3"/>
  <c r="E3017" i="3"/>
  <c r="C3018" i="3"/>
  <c r="D3018" i="3"/>
  <c r="E3018" i="3"/>
  <c r="C3019" i="3"/>
  <c r="D3019" i="3"/>
  <c r="E3019" i="3"/>
  <c r="C3020" i="3"/>
  <c r="D3020" i="3"/>
  <c r="E3020" i="3"/>
  <c r="C3021" i="3"/>
  <c r="D3021" i="3"/>
  <c r="E3021" i="3"/>
  <c r="C3022" i="3"/>
  <c r="D3022" i="3"/>
  <c r="E3022" i="3"/>
  <c r="C3023" i="3"/>
  <c r="D3023" i="3"/>
  <c r="E3023" i="3"/>
  <c r="C3024" i="3"/>
  <c r="D3024" i="3"/>
  <c r="E3024" i="3"/>
  <c r="C3025" i="3"/>
  <c r="D3025" i="3"/>
  <c r="E3025" i="3"/>
  <c r="C3026" i="3"/>
  <c r="D3026" i="3"/>
  <c r="E3026" i="3"/>
  <c r="C3027" i="3"/>
  <c r="D3027" i="3"/>
  <c r="E3027" i="3"/>
  <c r="C3028" i="3"/>
  <c r="D3028" i="3"/>
  <c r="E3028" i="3"/>
  <c r="C3029" i="3"/>
  <c r="D3029" i="3"/>
  <c r="E3029" i="3"/>
  <c r="C3030" i="3"/>
  <c r="D3030" i="3"/>
  <c r="E3030" i="3"/>
  <c r="C3031" i="3"/>
  <c r="D3031" i="3"/>
  <c r="E3031" i="3"/>
  <c r="C3032" i="3"/>
  <c r="D3032" i="3"/>
  <c r="E3032" i="3"/>
  <c r="C3033" i="3"/>
  <c r="D3033" i="3"/>
  <c r="E3033" i="3"/>
  <c r="C3034" i="3"/>
  <c r="D3034" i="3"/>
  <c r="E3034" i="3"/>
  <c r="C3035" i="3"/>
  <c r="D3035" i="3"/>
  <c r="E3035" i="3"/>
  <c r="C3036" i="3"/>
  <c r="D3036" i="3"/>
  <c r="E3036" i="3"/>
  <c r="C3037" i="3"/>
  <c r="D3037" i="3"/>
  <c r="E3037" i="3"/>
  <c r="C3038" i="3"/>
  <c r="D3038" i="3"/>
  <c r="E3038" i="3"/>
  <c r="C3039" i="3"/>
  <c r="D3039" i="3"/>
  <c r="E3039" i="3"/>
  <c r="C3040" i="3"/>
  <c r="D3040" i="3"/>
  <c r="E3040" i="3"/>
  <c r="C3041" i="3"/>
  <c r="D3041" i="3"/>
  <c r="E3041" i="3"/>
  <c r="C3042" i="3"/>
  <c r="D3042" i="3"/>
  <c r="E3042" i="3"/>
  <c r="C3043" i="3"/>
  <c r="D3043" i="3"/>
  <c r="E3043" i="3"/>
  <c r="C3044" i="3"/>
  <c r="D3044" i="3"/>
  <c r="E3044" i="3"/>
  <c r="C3045" i="3"/>
  <c r="D3045" i="3"/>
  <c r="E3045" i="3"/>
  <c r="C3046" i="3"/>
  <c r="D3046" i="3"/>
  <c r="E3046" i="3"/>
  <c r="C3047" i="3"/>
  <c r="D3047" i="3"/>
  <c r="E3047" i="3"/>
  <c r="C3048" i="3"/>
  <c r="D3048" i="3"/>
  <c r="E3048" i="3"/>
  <c r="C3049" i="3"/>
  <c r="D3049" i="3"/>
  <c r="E3049" i="3"/>
  <c r="C3050" i="3"/>
  <c r="D3050" i="3"/>
  <c r="E3050" i="3"/>
  <c r="C3051" i="3"/>
  <c r="D3051" i="3"/>
  <c r="E3051" i="3"/>
  <c r="C3052" i="3"/>
  <c r="D3052" i="3"/>
  <c r="E3052" i="3"/>
  <c r="C3053" i="3"/>
  <c r="D3053" i="3"/>
  <c r="E3053" i="3"/>
  <c r="C3054" i="3"/>
  <c r="D3054" i="3"/>
  <c r="E3054" i="3"/>
  <c r="C3055" i="3"/>
  <c r="D3055" i="3"/>
  <c r="E3055" i="3"/>
  <c r="C3056" i="3"/>
  <c r="D3056" i="3"/>
  <c r="E3056" i="3"/>
  <c r="C3057" i="3"/>
  <c r="D3057" i="3"/>
  <c r="E3057" i="3"/>
  <c r="C3058" i="3"/>
  <c r="D3058" i="3"/>
  <c r="E3058" i="3"/>
  <c r="C3059" i="3"/>
  <c r="D3059" i="3"/>
  <c r="E3059" i="3"/>
  <c r="C3060" i="3"/>
  <c r="D3060" i="3"/>
  <c r="E3060" i="3"/>
  <c r="C3061" i="3"/>
  <c r="D3061" i="3"/>
  <c r="E3061" i="3"/>
  <c r="C3062" i="3"/>
  <c r="D3062" i="3"/>
  <c r="E3062" i="3"/>
  <c r="C3063" i="3"/>
  <c r="D3063" i="3"/>
  <c r="E3063" i="3"/>
  <c r="C3064" i="3"/>
  <c r="D3064" i="3"/>
  <c r="E3064" i="3"/>
  <c r="C3065" i="3"/>
  <c r="D3065" i="3"/>
  <c r="E3065" i="3"/>
  <c r="C3066" i="3"/>
  <c r="D3066" i="3"/>
  <c r="E3066" i="3"/>
  <c r="C3067" i="3"/>
  <c r="D3067" i="3"/>
  <c r="E3067" i="3"/>
  <c r="C3068" i="3"/>
  <c r="D3068" i="3"/>
  <c r="E3068" i="3"/>
  <c r="C3069" i="3"/>
  <c r="D3069" i="3"/>
  <c r="E3069" i="3"/>
  <c r="C3070" i="3"/>
  <c r="D3070" i="3"/>
  <c r="E3070" i="3"/>
  <c r="C3071" i="3"/>
  <c r="D3071" i="3"/>
  <c r="E3071" i="3"/>
  <c r="C3072" i="3"/>
  <c r="D3072" i="3"/>
  <c r="E3072" i="3"/>
  <c r="C3073" i="3"/>
  <c r="D3073" i="3"/>
  <c r="E3073" i="3"/>
  <c r="C3074" i="3"/>
  <c r="D3074" i="3"/>
  <c r="E3074" i="3"/>
  <c r="C3075" i="3"/>
  <c r="D3075" i="3"/>
  <c r="E3075" i="3"/>
  <c r="C3076" i="3"/>
  <c r="D3076" i="3"/>
  <c r="E3076" i="3"/>
  <c r="C3077" i="3"/>
  <c r="D3077" i="3"/>
  <c r="E3077" i="3"/>
  <c r="C3078" i="3"/>
  <c r="D3078" i="3"/>
  <c r="E3078" i="3"/>
  <c r="C3079" i="3"/>
  <c r="D3079" i="3"/>
  <c r="E3079" i="3"/>
  <c r="C3080" i="3"/>
  <c r="D3080" i="3"/>
  <c r="E3080" i="3"/>
  <c r="C3081" i="3"/>
  <c r="D3081" i="3"/>
  <c r="E3081" i="3"/>
  <c r="C3082" i="3"/>
  <c r="D3082" i="3"/>
  <c r="E3082" i="3"/>
  <c r="C3083" i="3"/>
  <c r="D3083" i="3"/>
  <c r="E3083" i="3"/>
  <c r="C3084" i="3"/>
  <c r="D3084" i="3"/>
  <c r="E3084" i="3"/>
  <c r="C3085" i="3"/>
  <c r="D3085" i="3"/>
  <c r="E3085" i="3"/>
  <c r="C3086" i="3"/>
  <c r="D3086" i="3"/>
  <c r="E3086" i="3"/>
  <c r="C3087" i="3"/>
  <c r="D3087" i="3"/>
  <c r="E3087" i="3"/>
  <c r="C3088" i="3"/>
  <c r="D3088" i="3"/>
  <c r="E3088" i="3"/>
  <c r="C3089" i="3"/>
  <c r="D3089" i="3"/>
  <c r="E3089" i="3"/>
  <c r="C3090" i="3"/>
  <c r="D3090" i="3"/>
  <c r="E3090" i="3"/>
  <c r="C3091" i="3"/>
  <c r="D3091" i="3"/>
  <c r="E3091" i="3"/>
  <c r="C3092" i="3"/>
  <c r="D3092" i="3"/>
  <c r="E3092" i="3"/>
  <c r="C3093" i="3"/>
  <c r="D3093" i="3"/>
  <c r="E3093" i="3"/>
  <c r="C3094" i="3"/>
  <c r="D3094" i="3"/>
  <c r="E3094" i="3"/>
  <c r="C3095" i="3"/>
  <c r="D3095" i="3"/>
  <c r="E3095" i="3"/>
  <c r="C3096" i="3"/>
  <c r="D3096" i="3"/>
  <c r="E3096" i="3"/>
  <c r="C3097" i="3"/>
  <c r="D3097" i="3"/>
  <c r="E3097" i="3"/>
  <c r="C3098" i="3"/>
  <c r="D3098" i="3"/>
  <c r="E3098" i="3"/>
  <c r="C3099" i="3"/>
  <c r="D3099" i="3"/>
  <c r="E3099" i="3"/>
  <c r="C3100" i="3"/>
  <c r="D3100" i="3"/>
  <c r="E3100" i="3"/>
  <c r="C3101" i="3"/>
  <c r="D3101" i="3"/>
  <c r="E3101" i="3"/>
  <c r="C3102" i="3"/>
  <c r="D3102" i="3"/>
  <c r="E3102" i="3"/>
  <c r="C3103" i="3"/>
  <c r="D3103" i="3"/>
  <c r="E3103" i="3"/>
  <c r="C3104" i="3"/>
  <c r="D3104" i="3"/>
  <c r="E3104" i="3"/>
  <c r="C3105" i="3"/>
  <c r="D3105" i="3"/>
  <c r="E3105" i="3"/>
  <c r="C3106" i="3"/>
  <c r="D3106" i="3"/>
  <c r="E3106" i="3"/>
  <c r="C3107" i="3"/>
  <c r="D3107" i="3"/>
  <c r="E3107" i="3"/>
  <c r="C3108" i="3"/>
  <c r="D3108" i="3"/>
  <c r="E3108" i="3"/>
  <c r="C3109" i="3"/>
  <c r="D3109" i="3"/>
  <c r="E3109" i="3"/>
  <c r="C3110" i="3"/>
  <c r="D3110" i="3"/>
  <c r="E3110" i="3"/>
  <c r="C3111" i="3"/>
  <c r="D3111" i="3"/>
  <c r="E3111" i="3"/>
  <c r="C3112" i="3"/>
  <c r="D3112" i="3"/>
  <c r="E3112" i="3"/>
  <c r="C3113" i="3"/>
  <c r="D3113" i="3"/>
  <c r="E3113" i="3"/>
  <c r="C3114" i="3"/>
  <c r="D3114" i="3"/>
  <c r="E3114" i="3"/>
  <c r="C3115" i="3"/>
  <c r="D3115" i="3"/>
  <c r="E3115" i="3"/>
  <c r="C3116" i="3"/>
  <c r="D3116" i="3"/>
  <c r="E3116" i="3"/>
  <c r="C3117" i="3"/>
  <c r="D3117" i="3"/>
  <c r="E3117" i="3"/>
  <c r="C3118" i="3"/>
  <c r="D3118" i="3"/>
  <c r="E3118" i="3"/>
  <c r="C3119" i="3"/>
  <c r="D3119" i="3"/>
  <c r="E3119" i="3"/>
  <c r="C3120" i="3"/>
  <c r="D3120" i="3"/>
  <c r="E3120" i="3"/>
  <c r="C3121" i="3"/>
  <c r="D3121" i="3"/>
  <c r="E3121" i="3"/>
  <c r="C3122" i="3"/>
  <c r="D3122" i="3"/>
  <c r="E3122" i="3"/>
  <c r="C3123" i="3"/>
  <c r="D3123" i="3"/>
  <c r="E3123" i="3"/>
  <c r="C3124" i="3"/>
  <c r="D3124" i="3"/>
  <c r="E3124" i="3"/>
  <c r="C3125" i="3"/>
  <c r="D3125" i="3"/>
  <c r="E3125" i="3"/>
  <c r="C3126" i="3"/>
  <c r="D3126" i="3"/>
  <c r="E3126" i="3"/>
  <c r="C3127" i="3"/>
  <c r="D3127" i="3"/>
  <c r="E3127" i="3"/>
  <c r="C3128" i="3"/>
  <c r="D3128" i="3"/>
  <c r="E3128" i="3"/>
  <c r="C3129" i="3"/>
  <c r="D3129" i="3"/>
  <c r="E3129" i="3"/>
  <c r="C3130" i="3"/>
  <c r="D3130" i="3"/>
  <c r="E3130" i="3"/>
  <c r="C3131" i="3"/>
  <c r="D3131" i="3"/>
  <c r="E3131" i="3"/>
  <c r="C3132" i="3"/>
  <c r="D3132" i="3"/>
  <c r="E3132" i="3"/>
  <c r="C3133" i="3"/>
  <c r="D3133" i="3"/>
  <c r="E3133" i="3"/>
  <c r="C3134" i="3"/>
  <c r="D3134" i="3"/>
  <c r="E3134" i="3"/>
  <c r="C3135" i="3"/>
  <c r="D3135" i="3"/>
  <c r="E3135" i="3"/>
  <c r="C3136" i="3"/>
  <c r="D3136" i="3"/>
  <c r="E3136" i="3"/>
  <c r="C3137" i="3"/>
  <c r="D3137" i="3"/>
  <c r="E3137" i="3"/>
  <c r="C3138" i="3"/>
  <c r="D3138" i="3"/>
  <c r="E3138" i="3"/>
  <c r="C3139" i="3"/>
  <c r="D3139" i="3"/>
  <c r="E3139" i="3"/>
  <c r="C3140" i="3"/>
  <c r="D3140" i="3"/>
  <c r="E3140" i="3"/>
  <c r="C3141" i="3"/>
  <c r="D3141" i="3"/>
  <c r="E3141" i="3"/>
  <c r="C3142" i="3"/>
  <c r="D3142" i="3"/>
  <c r="E3142" i="3"/>
  <c r="C3143" i="3"/>
  <c r="D3143" i="3"/>
  <c r="E3143" i="3"/>
  <c r="C3144" i="3"/>
  <c r="D3144" i="3"/>
  <c r="E3144" i="3"/>
  <c r="C3145" i="3"/>
  <c r="D3145" i="3"/>
  <c r="E3145" i="3"/>
  <c r="C3146" i="3"/>
  <c r="D3146" i="3"/>
  <c r="E3146" i="3"/>
  <c r="C3147" i="3"/>
  <c r="D3147" i="3"/>
  <c r="E3147" i="3"/>
  <c r="C3148" i="3"/>
  <c r="D3148" i="3"/>
  <c r="E3148" i="3"/>
  <c r="C3149" i="3"/>
  <c r="D3149" i="3"/>
  <c r="E3149" i="3"/>
  <c r="C3150" i="3"/>
  <c r="D3150" i="3"/>
  <c r="E3150" i="3"/>
  <c r="C3151" i="3"/>
  <c r="D3151" i="3"/>
  <c r="E3151" i="3"/>
  <c r="C3152" i="3"/>
  <c r="D3152" i="3"/>
  <c r="E3152" i="3"/>
  <c r="C3153" i="3"/>
  <c r="D3153" i="3"/>
  <c r="E3153" i="3"/>
  <c r="C3154" i="3"/>
  <c r="D3154" i="3"/>
  <c r="E3154" i="3"/>
  <c r="C3155" i="3"/>
  <c r="D3155" i="3"/>
  <c r="E3155" i="3"/>
  <c r="C3156" i="3"/>
  <c r="D3156" i="3"/>
  <c r="E3156" i="3"/>
  <c r="C3157" i="3"/>
  <c r="D3157" i="3"/>
  <c r="E3157" i="3"/>
  <c r="C3158" i="3"/>
  <c r="D3158" i="3"/>
  <c r="E3158" i="3"/>
  <c r="C3159" i="3"/>
  <c r="D3159" i="3"/>
  <c r="E3159" i="3"/>
  <c r="C3160" i="3"/>
  <c r="D3160" i="3"/>
  <c r="E3160" i="3"/>
  <c r="C3161" i="3"/>
  <c r="D3161" i="3"/>
  <c r="E3161" i="3"/>
  <c r="C3162" i="3"/>
  <c r="D3162" i="3"/>
  <c r="E3162" i="3"/>
  <c r="C3163" i="3"/>
  <c r="D3163" i="3"/>
  <c r="E3163" i="3"/>
  <c r="C3164" i="3"/>
  <c r="D3164" i="3"/>
  <c r="E3164" i="3"/>
  <c r="C3165" i="3"/>
  <c r="D3165" i="3"/>
  <c r="E3165" i="3"/>
  <c r="C3166" i="3"/>
  <c r="D3166" i="3"/>
  <c r="E3166" i="3"/>
  <c r="C3167" i="3"/>
  <c r="D3167" i="3"/>
  <c r="E3167" i="3"/>
  <c r="C3168" i="3"/>
  <c r="D3168" i="3"/>
  <c r="E3168" i="3"/>
  <c r="C3169" i="3"/>
  <c r="D3169" i="3"/>
  <c r="E3169" i="3"/>
  <c r="C3170" i="3"/>
  <c r="D3170" i="3"/>
  <c r="E3170" i="3"/>
  <c r="C3171" i="3"/>
  <c r="D3171" i="3"/>
  <c r="E3171" i="3"/>
  <c r="C3172" i="3"/>
  <c r="D3172" i="3"/>
  <c r="E3172" i="3"/>
  <c r="C3173" i="3"/>
  <c r="D3173" i="3"/>
  <c r="E3173" i="3"/>
  <c r="C3174" i="3"/>
  <c r="D3174" i="3"/>
  <c r="E3174" i="3"/>
  <c r="C3175" i="3"/>
  <c r="D3175" i="3"/>
  <c r="E3175" i="3"/>
  <c r="C3176" i="3"/>
  <c r="D3176" i="3"/>
  <c r="E3176" i="3"/>
  <c r="C3177" i="3"/>
  <c r="D3177" i="3"/>
  <c r="E3177" i="3"/>
  <c r="C3178" i="3"/>
  <c r="D3178" i="3"/>
  <c r="E3178" i="3"/>
  <c r="C3179" i="3"/>
  <c r="D3179" i="3"/>
  <c r="E3179" i="3"/>
  <c r="C3180" i="3"/>
  <c r="D3180" i="3"/>
  <c r="E3180" i="3"/>
  <c r="C3181" i="3"/>
  <c r="D3181" i="3"/>
  <c r="E3181" i="3"/>
  <c r="C3182" i="3"/>
  <c r="D3182" i="3"/>
  <c r="E3182" i="3"/>
  <c r="C3183" i="3"/>
  <c r="D3183" i="3"/>
  <c r="E3183" i="3"/>
  <c r="C3184" i="3"/>
  <c r="D3184" i="3"/>
  <c r="E3184" i="3"/>
  <c r="C3185" i="3"/>
  <c r="D3185" i="3"/>
  <c r="E3185" i="3"/>
  <c r="C3186" i="3"/>
  <c r="D3186" i="3"/>
  <c r="E3186" i="3"/>
  <c r="C3187" i="3"/>
  <c r="D3187" i="3"/>
  <c r="E3187" i="3"/>
  <c r="C3188" i="3"/>
  <c r="D3188" i="3"/>
  <c r="E3188" i="3"/>
  <c r="C3189" i="3"/>
  <c r="D3189" i="3"/>
  <c r="E3189" i="3"/>
  <c r="C3190" i="3"/>
  <c r="D3190" i="3"/>
  <c r="E3190" i="3"/>
  <c r="C3191" i="3"/>
  <c r="D3191" i="3"/>
  <c r="E3191" i="3"/>
  <c r="C3192" i="3"/>
  <c r="D3192" i="3"/>
  <c r="E3192" i="3"/>
  <c r="C3193" i="3"/>
  <c r="D3193" i="3"/>
  <c r="E3193" i="3"/>
  <c r="C3194" i="3"/>
  <c r="D3194" i="3"/>
  <c r="E3194" i="3"/>
  <c r="C3195" i="3"/>
  <c r="D3195" i="3"/>
  <c r="E3195" i="3"/>
  <c r="C3196" i="3"/>
  <c r="D3196" i="3"/>
  <c r="E3196" i="3"/>
  <c r="C3197" i="3"/>
  <c r="D3197" i="3"/>
  <c r="E3197" i="3"/>
  <c r="C3198" i="3"/>
  <c r="D3198" i="3"/>
  <c r="E3198" i="3"/>
  <c r="C3199" i="3"/>
  <c r="D3199" i="3"/>
  <c r="E3199" i="3"/>
  <c r="C3200" i="3"/>
  <c r="D3200" i="3"/>
  <c r="E3200" i="3"/>
  <c r="C3201" i="3"/>
  <c r="D3201" i="3"/>
  <c r="E3201" i="3"/>
  <c r="C3202" i="3"/>
  <c r="D3202" i="3"/>
  <c r="E3202" i="3"/>
  <c r="C3203" i="3"/>
  <c r="D3203" i="3"/>
  <c r="E3203" i="3"/>
  <c r="C3204" i="3"/>
  <c r="D3204" i="3"/>
  <c r="E3204" i="3"/>
  <c r="C3205" i="3"/>
  <c r="D3205" i="3"/>
  <c r="E3205" i="3"/>
  <c r="C3206" i="3"/>
  <c r="D3206" i="3"/>
  <c r="E3206" i="3"/>
  <c r="C3207" i="3"/>
  <c r="D3207" i="3"/>
  <c r="E3207" i="3"/>
  <c r="C3208" i="3"/>
  <c r="D3208" i="3"/>
  <c r="E3208" i="3"/>
  <c r="C3209" i="3"/>
  <c r="D3209" i="3"/>
  <c r="E3209" i="3"/>
  <c r="C3210" i="3"/>
  <c r="D3210" i="3"/>
  <c r="E3210" i="3"/>
  <c r="C3211" i="3"/>
  <c r="D3211" i="3"/>
  <c r="E3211" i="3"/>
  <c r="C3212" i="3"/>
  <c r="D3212" i="3"/>
  <c r="E3212" i="3"/>
  <c r="C3213" i="3"/>
  <c r="D3213" i="3"/>
  <c r="E3213" i="3"/>
  <c r="C3214" i="3"/>
  <c r="D3214" i="3"/>
  <c r="E3214" i="3"/>
  <c r="C3215" i="3"/>
  <c r="D3215" i="3"/>
  <c r="E3215" i="3"/>
  <c r="C3216" i="3"/>
  <c r="D3216" i="3"/>
  <c r="E3216" i="3"/>
  <c r="C3217" i="3"/>
  <c r="D3217" i="3"/>
  <c r="E3217" i="3"/>
  <c r="C3218" i="3"/>
  <c r="D3218" i="3"/>
  <c r="E3218" i="3"/>
  <c r="C3219" i="3"/>
  <c r="D3219" i="3"/>
  <c r="E3219" i="3"/>
  <c r="C3220" i="3"/>
  <c r="D3220" i="3"/>
  <c r="E3220" i="3"/>
  <c r="C3221" i="3"/>
  <c r="D3221" i="3"/>
  <c r="E3221" i="3"/>
  <c r="C3222" i="3"/>
  <c r="D3222" i="3"/>
  <c r="E3222" i="3"/>
  <c r="C3223" i="3"/>
  <c r="D3223" i="3"/>
  <c r="E3223" i="3"/>
  <c r="C3224" i="3"/>
  <c r="D3224" i="3"/>
  <c r="E3224" i="3"/>
  <c r="C3225" i="3"/>
  <c r="D3225" i="3"/>
  <c r="E3225" i="3"/>
  <c r="C3226" i="3"/>
  <c r="D3226" i="3"/>
  <c r="E3226" i="3"/>
  <c r="C3227" i="3"/>
  <c r="D3227" i="3"/>
  <c r="E3227" i="3"/>
  <c r="C3228" i="3"/>
  <c r="D3228" i="3"/>
  <c r="E3228" i="3"/>
  <c r="C3229" i="3"/>
  <c r="D3229" i="3"/>
  <c r="E3229" i="3"/>
  <c r="C3230" i="3"/>
  <c r="D3230" i="3"/>
  <c r="E3230" i="3"/>
  <c r="C3231" i="3"/>
  <c r="D3231" i="3"/>
  <c r="E3231" i="3"/>
  <c r="C3232" i="3"/>
  <c r="D3232" i="3"/>
  <c r="E3232" i="3"/>
  <c r="C3233" i="3"/>
  <c r="D3233" i="3"/>
  <c r="E3233" i="3"/>
  <c r="C3234" i="3"/>
  <c r="D3234" i="3"/>
  <c r="E3234" i="3"/>
  <c r="C3235" i="3"/>
  <c r="D3235" i="3"/>
  <c r="E3235" i="3"/>
  <c r="C3236" i="3"/>
  <c r="D3236" i="3"/>
  <c r="E3236" i="3"/>
  <c r="C3237" i="3"/>
  <c r="D3237" i="3"/>
  <c r="E3237" i="3"/>
  <c r="C3238" i="3"/>
  <c r="D3238" i="3"/>
  <c r="E3238" i="3"/>
  <c r="C3239" i="3"/>
  <c r="D3239" i="3"/>
  <c r="E3239" i="3"/>
  <c r="C3240" i="3"/>
  <c r="D3240" i="3"/>
  <c r="E3240" i="3"/>
  <c r="C3241" i="3"/>
  <c r="D3241" i="3"/>
  <c r="E3241" i="3"/>
  <c r="C3242" i="3"/>
  <c r="D3242" i="3"/>
  <c r="E3242" i="3"/>
  <c r="C3243" i="3"/>
  <c r="D3243" i="3"/>
  <c r="E3243" i="3"/>
  <c r="C3244" i="3"/>
  <c r="D3244" i="3"/>
  <c r="E3244" i="3"/>
  <c r="C3245" i="3"/>
  <c r="D3245" i="3"/>
  <c r="E3245" i="3"/>
  <c r="C3246" i="3"/>
  <c r="D3246" i="3"/>
  <c r="E3246" i="3"/>
  <c r="C3247" i="3"/>
  <c r="D3247" i="3"/>
  <c r="E3247" i="3"/>
  <c r="C3248" i="3"/>
  <c r="D3248" i="3"/>
  <c r="E3248" i="3"/>
  <c r="C3249" i="3"/>
  <c r="D3249" i="3"/>
  <c r="E3249" i="3"/>
  <c r="C3250" i="3"/>
  <c r="D3250" i="3"/>
  <c r="E3250" i="3"/>
  <c r="C3251" i="3"/>
  <c r="D3251" i="3"/>
  <c r="E3251" i="3"/>
  <c r="C3252" i="3"/>
  <c r="D3252" i="3"/>
  <c r="E3252" i="3"/>
  <c r="C3253" i="3"/>
  <c r="D3253" i="3"/>
  <c r="E3253" i="3"/>
  <c r="C3254" i="3"/>
  <c r="D3254" i="3"/>
  <c r="E3254" i="3"/>
  <c r="C3255" i="3"/>
  <c r="D3255" i="3"/>
  <c r="E3255" i="3"/>
  <c r="C3256" i="3"/>
  <c r="D3256" i="3"/>
  <c r="E3256" i="3"/>
  <c r="C3257" i="3"/>
  <c r="D3257" i="3"/>
  <c r="E3257" i="3"/>
  <c r="C3258" i="3"/>
  <c r="D3258" i="3"/>
  <c r="E3258" i="3"/>
  <c r="C3259" i="3"/>
  <c r="D3259" i="3"/>
  <c r="E3259" i="3"/>
  <c r="C3260" i="3"/>
  <c r="D3260" i="3"/>
  <c r="E3260" i="3"/>
  <c r="C3261" i="3"/>
  <c r="D3261" i="3"/>
  <c r="E3261" i="3"/>
  <c r="C3262" i="3"/>
  <c r="D3262" i="3"/>
  <c r="E3262" i="3"/>
  <c r="C3263" i="3"/>
  <c r="D3263" i="3"/>
  <c r="E3263" i="3"/>
  <c r="C3264" i="3"/>
  <c r="D3264" i="3"/>
  <c r="E3264" i="3"/>
  <c r="C3265" i="3"/>
  <c r="D3265" i="3"/>
  <c r="E3265" i="3"/>
  <c r="C3266" i="3"/>
  <c r="D3266" i="3"/>
  <c r="E3266" i="3"/>
  <c r="C3267" i="3"/>
  <c r="D3267" i="3"/>
  <c r="E3267" i="3"/>
  <c r="C3268" i="3"/>
  <c r="D3268" i="3"/>
  <c r="E3268" i="3"/>
  <c r="C3269" i="3"/>
  <c r="D3269" i="3"/>
  <c r="E3269" i="3"/>
  <c r="C3270" i="3"/>
  <c r="D3270" i="3"/>
  <c r="E3270" i="3"/>
  <c r="C3271" i="3"/>
  <c r="D3271" i="3"/>
  <c r="E3271" i="3"/>
  <c r="C3272" i="3"/>
  <c r="D3272" i="3"/>
  <c r="E3272" i="3"/>
  <c r="C3273" i="3"/>
  <c r="D3273" i="3"/>
  <c r="E3273" i="3"/>
  <c r="C3274" i="3"/>
  <c r="D3274" i="3"/>
  <c r="E3274" i="3"/>
  <c r="C3275" i="3"/>
  <c r="D3275" i="3"/>
  <c r="E3275" i="3"/>
  <c r="C3276" i="3"/>
  <c r="D3276" i="3"/>
  <c r="E3276" i="3"/>
  <c r="C3277" i="3"/>
  <c r="D3277" i="3"/>
  <c r="E3277" i="3"/>
  <c r="C3278" i="3"/>
  <c r="D3278" i="3"/>
  <c r="E3278" i="3"/>
  <c r="C3279" i="3"/>
  <c r="D3279" i="3"/>
  <c r="E3279" i="3"/>
  <c r="C3280" i="3"/>
  <c r="D3280" i="3"/>
  <c r="E3280" i="3"/>
  <c r="C3281" i="3"/>
  <c r="D3281" i="3"/>
  <c r="E3281" i="3"/>
  <c r="C3282" i="3"/>
  <c r="D3282" i="3"/>
  <c r="E3282" i="3"/>
  <c r="C3283" i="3"/>
  <c r="D3283" i="3"/>
  <c r="E3283" i="3"/>
  <c r="C3284" i="3"/>
  <c r="D3284" i="3"/>
  <c r="E3284" i="3"/>
  <c r="C3285" i="3"/>
  <c r="D3285" i="3"/>
  <c r="E3285" i="3"/>
  <c r="C3286" i="3"/>
  <c r="D3286" i="3"/>
  <c r="E3286" i="3"/>
  <c r="C3287" i="3"/>
  <c r="D3287" i="3"/>
  <c r="E3287" i="3"/>
  <c r="C3288" i="3"/>
  <c r="D3288" i="3"/>
  <c r="E3288" i="3"/>
  <c r="C3289" i="3"/>
  <c r="D3289" i="3"/>
  <c r="E3289" i="3"/>
  <c r="C3290" i="3"/>
  <c r="D3290" i="3"/>
  <c r="E3290" i="3"/>
  <c r="C3291" i="3"/>
  <c r="D3291" i="3"/>
  <c r="E3291" i="3"/>
  <c r="C3292" i="3"/>
  <c r="D3292" i="3"/>
  <c r="E3292" i="3"/>
  <c r="C3293" i="3"/>
  <c r="D3293" i="3"/>
  <c r="E3293" i="3"/>
  <c r="C3294" i="3"/>
  <c r="D3294" i="3"/>
  <c r="E3294" i="3"/>
  <c r="C3295" i="3"/>
  <c r="D3295" i="3"/>
  <c r="E3295" i="3"/>
  <c r="C3296" i="3"/>
  <c r="D3296" i="3"/>
  <c r="E3296" i="3"/>
  <c r="C3297" i="3"/>
  <c r="D3297" i="3"/>
  <c r="E3297" i="3"/>
  <c r="C3298" i="3"/>
  <c r="D3298" i="3"/>
  <c r="E3298" i="3"/>
  <c r="C3299" i="3"/>
  <c r="D3299" i="3"/>
  <c r="E3299" i="3"/>
  <c r="C3300" i="3"/>
  <c r="D3300" i="3"/>
  <c r="E3300" i="3"/>
  <c r="C3301" i="3"/>
  <c r="D3301" i="3"/>
  <c r="E3301" i="3"/>
  <c r="C3302" i="3"/>
  <c r="D3302" i="3"/>
  <c r="E3302" i="3"/>
  <c r="C3303" i="3"/>
  <c r="D3303" i="3"/>
  <c r="E3303" i="3"/>
  <c r="C3304" i="3"/>
  <c r="D3304" i="3"/>
  <c r="E3304" i="3"/>
  <c r="C3305" i="3"/>
  <c r="D3305" i="3"/>
  <c r="E3305" i="3"/>
  <c r="C3306" i="3"/>
  <c r="D3306" i="3"/>
  <c r="E3306" i="3"/>
  <c r="C3307" i="3"/>
  <c r="D3307" i="3"/>
  <c r="E3307" i="3"/>
  <c r="I4733" i="17"/>
  <c r="I4734" i="17"/>
  <c r="I231" i="29" l="1"/>
  <c r="I230" i="29"/>
  <c r="I229" i="29"/>
  <c r="I228" i="29"/>
  <c r="I227" i="29"/>
  <c r="I226" i="29"/>
  <c r="I225" i="29"/>
  <c r="I224" i="29"/>
  <c r="I223" i="29"/>
  <c r="I222" i="29"/>
  <c r="I221" i="29"/>
  <c r="I220" i="29"/>
  <c r="I219" i="29"/>
  <c r="I218" i="29"/>
  <c r="I217" i="29"/>
  <c r="I216" i="29"/>
  <c r="I215" i="29"/>
  <c r="I214" i="29"/>
  <c r="I213" i="29"/>
  <c r="I212" i="29"/>
  <c r="I211" i="29"/>
  <c r="I210" i="29"/>
  <c r="I209" i="29"/>
  <c r="I208" i="29"/>
  <c r="I207" i="29"/>
  <c r="I206" i="29"/>
  <c r="I205" i="29"/>
  <c r="I204" i="29"/>
  <c r="I203" i="29"/>
  <c r="I202" i="29"/>
  <c r="I201" i="29"/>
  <c r="I200" i="29"/>
  <c r="I199" i="29"/>
  <c r="I198" i="29"/>
  <c r="I197" i="29"/>
  <c r="I196" i="29"/>
  <c r="I195" i="29"/>
  <c r="I194" i="29"/>
  <c r="I193" i="29"/>
  <c r="I192" i="29"/>
  <c r="I191" i="29"/>
  <c r="I190" i="29"/>
  <c r="I189" i="29"/>
  <c r="I188" i="29"/>
  <c r="I187" i="29"/>
  <c r="I186" i="29"/>
  <c r="I185" i="29"/>
  <c r="I184" i="29"/>
  <c r="I183" i="29"/>
  <c r="I182" i="29"/>
  <c r="I181" i="29"/>
  <c r="I180" i="29"/>
  <c r="I179" i="29"/>
  <c r="I178" i="29"/>
  <c r="I177" i="29"/>
  <c r="I176" i="29"/>
  <c r="I175" i="29"/>
  <c r="I174" i="29"/>
  <c r="I173" i="29"/>
  <c r="I172" i="29"/>
  <c r="I171" i="29"/>
  <c r="I170" i="29"/>
  <c r="I169" i="29"/>
  <c r="I168" i="29"/>
  <c r="I167" i="29"/>
  <c r="I166" i="29"/>
  <c r="I165" i="29"/>
  <c r="I164" i="29"/>
  <c r="I163" i="29"/>
  <c r="I162" i="29"/>
  <c r="I161" i="29"/>
  <c r="I160" i="29"/>
  <c r="I159" i="29"/>
  <c r="I158" i="29"/>
  <c r="I157" i="29"/>
  <c r="I156" i="29"/>
  <c r="I155" i="29"/>
  <c r="I154" i="29"/>
  <c r="I153" i="29"/>
  <c r="I152" i="29"/>
  <c r="I151" i="29"/>
  <c r="I150" i="29"/>
  <c r="I149" i="29"/>
  <c r="I148" i="29"/>
  <c r="I147" i="29"/>
  <c r="I146" i="29"/>
  <c r="I145" i="29"/>
  <c r="I144" i="29"/>
  <c r="I143" i="29"/>
  <c r="I142" i="29"/>
  <c r="I141" i="29"/>
  <c r="I140" i="29"/>
  <c r="I139" i="29"/>
  <c r="I138" i="29"/>
  <c r="I137" i="29"/>
  <c r="I136" i="29"/>
  <c r="I135" i="29"/>
  <c r="I134" i="29"/>
  <c r="I133" i="29"/>
  <c r="I132" i="29"/>
  <c r="I131" i="29"/>
  <c r="I130" i="29"/>
  <c r="I129" i="29"/>
  <c r="I128" i="29"/>
  <c r="I127" i="29"/>
  <c r="I126" i="29"/>
  <c r="I125" i="29"/>
  <c r="I124" i="29"/>
  <c r="I123" i="29"/>
  <c r="I122" i="29"/>
  <c r="I121" i="29"/>
  <c r="I120" i="29"/>
  <c r="I119" i="29"/>
  <c r="I118" i="29"/>
  <c r="I117" i="29"/>
  <c r="I116" i="29"/>
  <c r="I115" i="29"/>
  <c r="I114" i="29"/>
  <c r="I113" i="29"/>
  <c r="I112" i="29"/>
  <c r="I111" i="29"/>
  <c r="I110" i="29"/>
  <c r="I109" i="29"/>
  <c r="I108" i="29"/>
  <c r="I107" i="29"/>
  <c r="I106" i="29"/>
  <c r="I105" i="29"/>
  <c r="I104" i="29"/>
  <c r="I103" i="29"/>
  <c r="I102" i="29"/>
  <c r="I101" i="29"/>
  <c r="I100" i="29"/>
  <c r="I99" i="29"/>
  <c r="I98" i="29"/>
  <c r="I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F232" i="29"/>
  <c r="I232" i="29" s="1"/>
  <c r="D232" i="29"/>
  <c r="E232" i="29"/>
  <c r="G211" i="29"/>
  <c r="G210" i="29"/>
  <c r="G209" i="29"/>
  <c r="G208" i="29"/>
  <c r="G207" i="29"/>
  <c r="G206" i="29"/>
  <c r="G205" i="29"/>
  <c r="G204" i="29"/>
  <c r="G203" i="29"/>
  <c r="G202" i="29"/>
  <c r="G201" i="29"/>
  <c r="G200" i="29"/>
  <c r="G199" i="29"/>
  <c r="G198" i="29"/>
  <c r="G197" i="29"/>
  <c r="G196" i="29"/>
  <c r="G195" i="29"/>
  <c r="G194" i="29"/>
  <c r="G193" i="29"/>
  <c r="G192" i="29"/>
  <c r="G191" i="29"/>
  <c r="G128" i="29"/>
  <c r="G127" i="29"/>
  <c r="G126" i="29"/>
  <c r="G125" i="29"/>
  <c r="G124" i="29"/>
  <c r="G123" i="29"/>
  <c r="G122" i="29"/>
  <c r="G121" i="29"/>
  <c r="G120" i="29"/>
  <c r="G119" i="29"/>
  <c r="G118" i="29"/>
  <c r="G117" i="29"/>
  <c r="G116" i="29"/>
  <c r="G115" i="29"/>
  <c r="G114" i="29"/>
  <c r="G113" i="29"/>
  <c r="G112" i="29"/>
  <c r="G111" i="29"/>
  <c r="G230" i="29"/>
  <c r="G231" i="29"/>
  <c r="G139" i="29"/>
  <c r="G138" i="29"/>
  <c r="G137" i="29"/>
  <c r="G136" i="29"/>
  <c r="G135" i="29"/>
  <c r="G134" i="29"/>
  <c r="G133" i="29"/>
  <c r="G132" i="29"/>
  <c r="G131" i="29"/>
  <c r="G130" i="29"/>
  <c r="G129" i="29"/>
  <c r="G154" i="29"/>
  <c r="G153" i="29"/>
  <c r="G152" i="29"/>
  <c r="G151" i="29"/>
  <c r="G150" i="29"/>
  <c r="G149" i="29"/>
  <c r="G148" i="29"/>
  <c r="G147" i="29"/>
  <c r="G146" i="29"/>
  <c r="G145" i="29"/>
  <c r="G144" i="29"/>
  <c r="G143" i="29"/>
  <c r="G142" i="29"/>
  <c r="G141" i="29"/>
  <c r="G140" i="29"/>
  <c r="G79" i="29"/>
  <c r="G73" i="29"/>
  <c r="G72" i="29"/>
  <c r="G71" i="29"/>
  <c r="G70" i="29"/>
  <c r="G69" i="29"/>
  <c r="G168" i="29"/>
  <c r="G167" i="29"/>
  <c r="G166" i="29"/>
  <c r="G165" i="29"/>
  <c r="G164" i="29"/>
  <c r="G163" i="29"/>
  <c r="G162" i="29"/>
  <c r="G161" i="29"/>
  <c r="G160" i="29"/>
  <c r="G159" i="29"/>
  <c r="G158" i="29"/>
  <c r="G157" i="29"/>
  <c r="G156" i="29"/>
  <c r="G155" i="29"/>
  <c r="G190" i="29"/>
  <c r="G189" i="29"/>
  <c r="G188" i="29"/>
  <c r="G187" i="29"/>
  <c r="G186" i="29"/>
  <c r="G185" i="29"/>
  <c r="G184" i="29"/>
  <c r="G183" i="29"/>
  <c r="G182" i="29"/>
  <c r="G181" i="29"/>
  <c r="G180" i="29"/>
  <c r="G179" i="29"/>
  <c r="G178" i="29"/>
  <c r="G177" i="29"/>
  <c r="G176" i="29"/>
  <c r="G175" i="29"/>
  <c r="G174" i="29"/>
  <c r="G173" i="29"/>
  <c r="G172" i="29"/>
  <c r="G171" i="29"/>
  <c r="G170" i="29"/>
  <c r="G169" i="29"/>
  <c r="G68" i="29"/>
  <c r="G67" i="29"/>
  <c r="G66" i="29"/>
  <c r="G65" i="29"/>
  <c r="G64" i="29"/>
  <c r="G229" i="29"/>
  <c r="G228" i="29"/>
  <c r="G227" i="29"/>
  <c r="G226" i="29"/>
  <c r="G225" i="29"/>
  <c r="G224" i="29"/>
  <c r="G223" i="29"/>
  <c r="G222" i="29"/>
  <c r="G221" i="29"/>
  <c r="G220" i="29"/>
  <c r="G219" i="29"/>
  <c r="G218" i="29"/>
  <c r="G217" i="29"/>
  <c r="G216" i="29"/>
  <c r="G215" i="29"/>
  <c r="G214" i="29"/>
  <c r="G213" i="29"/>
  <c r="G212" i="29"/>
  <c r="G78" i="29"/>
  <c r="G77" i="29"/>
  <c r="G76" i="29"/>
  <c r="G75" i="29"/>
  <c r="G74" i="29"/>
  <c r="G53" i="29"/>
  <c r="G52" i="29"/>
  <c r="G51" i="29"/>
  <c r="G50" i="29"/>
  <c r="G49" i="29"/>
  <c r="G48" i="29"/>
  <c r="G47" i="29"/>
  <c r="G46" i="29"/>
  <c r="G45" i="29"/>
  <c r="G110" i="29"/>
  <c r="G109" i="29"/>
  <c r="G108" i="29"/>
  <c r="G107" i="29"/>
  <c r="G106" i="29"/>
  <c r="G105" i="29"/>
  <c r="G104" i="29"/>
  <c r="G103" i="29"/>
  <c r="G102" i="29"/>
  <c r="G101" i="29"/>
  <c r="G100" i="29"/>
  <c r="G99" i="29"/>
  <c r="G98" i="29"/>
  <c r="G97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82" i="29"/>
  <c r="G81" i="29"/>
  <c r="G80" i="29"/>
  <c r="G63" i="29"/>
  <c r="G62" i="29"/>
  <c r="G61" i="29"/>
  <c r="G60" i="29"/>
  <c r="G59" i="29"/>
  <c r="G58" i="29"/>
  <c r="G57" i="29"/>
  <c r="G56" i="29"/>
  <c r="G55" i="29"/>
  <c r="G54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232" i="29" l="1"/>
  <c r="I4526" i="17" l="1"/>
  <c r="I4527" i="17"/>
  <c r="I4528" i="17"/>
  <c r="I4529" i="17"/>
  <c r="I4530" i="17"/>
  <c r="I4531" i="17"/>
  <c r="I4532" i="17"/>
  <c r="I4533" i="17"/>
  <c r="I4534" i="17"/>
  <c r="I4535" i="17"/>
  <c r="I4536" i="17"/>
  <c r="I4537" i="17"/>
  <c r="I4538" i="17"/>
  <c r="I4539" i="17"/>
  <c r="I4540" i="17"/>
  <c r="I4541" i="17"/>
  <c r="I4542" i="17"/>
  <c r="I4543" i="17"/>
  <c r="I4544" i="17"/>
  <c r="I4545" i="17"/>
  <c r="I4546" i="17"/>
  <c r="I4547" i="17"/>
  <c r="I4548" i="17"/>
  <c r="I4549" i="17"/>
  <c r="I4550" i="17"/>
  <c r="I4551" i="17"/>
  <c r="I4552" i="17"/>
  <c r="I4553" i="17"/>
  <c r="I4554" i="17"/>
  <c r="I4555" i="17"/>
  <c r="I4556" i="17"/>
  <c r="I4557" i="17"/>
  <c r="I4558" i="17"/>
  <c r="I4559" i="17"/>
  <c r="I4560" i="17"/>
  <c r="I4561" i="17"/>
  <c r="I4562" i="17"/>
  <c r="I4563" i="17"/>
  <c r="I4564" i="17"/>
  <c r="I4565" i="17"/>
  <c r="I4566" i="17"/>
  <c r="I4567" i="17"/>
  <c r="I4568" i="17"/>
  <c r="I4569" i="17"/>
  <c r="I4570" i="17"/>
  <c r="I4571" i="17"/>
  <c r="I4572" i="17"/>
  <c r="I4573" i="17"/>
  <c r="I4574" i="17"/>
  <c r="I4575" i="17"/>
  <c r="I4576" i="17"/>
  <c r="I4577" i="17"/>
  <c r="I4578" i="17"/>
  <c r="I4579" i="17"/>
  <c r="I4580" i="17"/>
  <c r="I4581" i="17"/>
  <c r="I4582" i="17"/>
  <c r="I4583" i="17"/>
  <c r="I4584" i="17"/>
  <c r="I4585" i="17"/>
  <c r="I4586" i="17"/>
  <c r="I4587" i="17"/>
  <c r="I4588" i="17"/>
  <c r="I4589" i="17"/>
  <c r="I4590" i="17"/>
  <c r="I4591" i="17"/>
  <c r="I4592" i="17"/>
  <c r="I4593" i="17"/>
  <c r="I4594" i="17"/>
  <c r="I4595" i="17"/>
  <c r="I4596" i="17"/>
  <c r="I4597" i="17"/>
  <c r="I4598" i="17"/>
  <c r="I4599" i="17"/>
  <c r="I4600" i="17"/>
  <c r="I4601" i="17"/>
  <c r="I4602" i="17"/>
  <c r="I4603" i="17"/>
  <c r="I4604" i="17"/>
  <c r="I4605" i="17"/>
  <c r="I4606" i="17"/>
  <c r="I4607" i="17"/>
  <c r="I4608" i="17"/>
  <c r="I4609" i="17"/>
  <c r="I4610" i="17"/>
  <c r="I4611" i="17"/>
  <c r="I4612" i="17"/>
  <c r="I4613" i="17"/>
  <c r="I4614" i="17"/>
  <c r="I4615" i="17"/>
  <c r="I4616" i="17"/>
  <c r="I4617" i="17"/>
  <c r="I4618" i="17"/>
  <c r="I4619" i="17"/>
  <c r="I4620" i="17"/>
  <c r="I4621" i="17"/>
  <c r="I4622" i="17"/>
  <c r="I4623" i="17"/>
  <c r="I4624" i="17"/>
  <c r="I4625" i="17"/>
  <c r="I4626" i="17"/>
  <c r="I4627" i="17"/>
  <c r="I4628" i="17"/>
  <c r="I4629" i="17"/>
  <c r="I4630" i="17"/>
  <c r="I4631" i="17"/>
  <c r="I4632" i="17"/>
  <c r="I4633" i="17"/>
  <c r="I4634" i="17"/>
  <c r="I4635" i="17"/>
  <c r="I4636" i="17"/>
  <c r="I4637" i="17"/>
  <c r="I4638" i="17"/>
  <c r="I4639" i="17"/>
  <c r="I4640" i="17"/>
  <c r="I4641" i="17"/>
  <c r="I4642" i="17"/>
  <c r="I4643" i="17"/>
  <c r="I4644" i="17"/>
  <c r="I4645" i="17"/>
  <c r="I4646" i="17"/>
  <c r="I4647" i="17"/>
  <c r="I4648" i="17"/>
  <c r="I4649" i="17"/>
  <c r="I4650" i="17"/>
  <c r="I4651" i="17"/>
  <c r="I4652" i="17"/>
  <c r="I4653" i="17"/>
  <c r="I4654" i="17"/>
  <c r="I4655" i="17"/>
  <c r="I4656" i="17"/>
  <c r="I4657" i="17"/>
  <c r="I4658" i="17"/>
  <c r="I4659" i="17"/>
  <c r="I4660" i="17"/>
  <c r="I4661" i="17"/>
  <c r="I4662" i="17"/>
  <c r="I4663" i="17"/>
  <c r="I4664" i="17"/>
  <c r="I4665" i="17"/>
  <c r="I4666" i="17"/>
  <c r="I4667" i="17"/>
  <c r="I4668" i="17"/>
  <c r="I4669" i="17"/>
  <c r="I4670" i="17"/>
  <c r="I4671" i="17"/>
  <c r="I4672" i="17"/>
  <c r="I4673" i="17"/>
  <c r="I4674" i="17"/>
  <c r="I4675" i="17"/>
  <c r="I4676" i="17"/>
  <c r="I4677" i="17"/>
  <c r="I4678" i="17"/>
  <c r="I4679" i="17"/>
  <c r="I4680" i="17"/>
  <c r="I4681" i="17"/>
  <c r="I4682" i="17"/>
  <c r="I4683" i="17"/>
  <c r="I4684" i="17"/>
  <c r="I4685" i="17"/>
  <c r="I4686" i="17"/>
  <c r="I4687" i="17"/>
  <c r="I4688" i="17"/>
  <c r="I4689" i="17"/>
  <c r="I4690" i="17"/>
  <c r="I4691" i="17"/>
  <c r="I4692" i="17"/>
  <c r="I4693" i="17"/>
  <c r="I4694" i="17"/>
  <c r="I4695" i="17"/>
  <c r="I4696" i="17"/>
  <c r="I4697" i="17"/>
  <c r="I4698" i="17"/>
  <c r="I4699" i="17"/>
  <c r="I4700" i="17"/>
  <c r="I4701" i="17"/>
  <c r="I4702" i="17"/>
  <c r="I4703" i="17"/>
  <c r="I4704" i="17"/>
  <c r="I4705" i="17"/>
  <c r="I4706" i="17"/>
  <c r="I4707" i="17"/>
  <c r="I4708" i="17"/>
  <c r="I4709" i="17"/>
  <c r="I4710" i="17"/>
  <c r="I4711" i="17"/>
  <c r="I4712" i="17"/>
  <c r="I4713" i="17"/>
  <c r="I4714" i="17"/>
  <c r="I4715" i="17"/>
  <c r="I4716" i="17"/>
  <c r="I4717" i="17"/>
  <c r="I4718" i="17"/>
  <c r="I4719" i="17"/>
  <c r="I4720" i="17"/>
  <c r="I4721" i="17"/>
  <c r="I4722" i="17"/>
  <c r="I4723" i="17"/>
  <c r="I4724" i="17"/>
  <c r="I4725" i="17"/>
  <c r="I4726" i="17"/>
  <c r="I4727" i="17"/>
  <c r="I4728" i="17"/>
  <c r="I4729" i="17"/>
  <c r="I4730" i="17"/>
  <c r="I4731" i="17"/>
  <c r="I4732" i="17"/>
  <c r="I447" i="17"/>
  <c r="I1292" i="17" l="1"/>
  <c r="I1293" i="17"/>
  <c r="I1294" i="17"/>
  <c r="I1295" i="17"/>
  <c r="I1296" i="17"/>
  <c r="I1297" i="17"/>
  <c r="I1298" i="17"/>
  <c r="I1299" i="17"/>
  <c r="I1300" i="17"/>
  <c r="I1301" i="17"/>
  <c r="I1302" i="17"/>
  <c r="I1303" i="17"/>
  <c r="I1304" i="17"/>
  <c r="I1305" i="17"/>
  <c r="I1306" i="17"/>
  <c r="I1307" i="17"/>
  <c r="I1308" i="17"/>
  <c r="I1309" i="17"/>
  <c r="I1310" i="17"/>
  <c r="I1311" i="17"/>
  <c r="I1312" i="17"/>
  <c r="I1313" i="17"/>
  <c r="I1314" i="17"/>
  <c r="I1315" i="17"/>
  <c r="I1316" i="17"/>
  <c r="I1317" i="17"/>
  <c r="I1318" i="17"/>
  <c r="I1319" i="17"/>
  <c r="I1320" i="17"/>
  <c r="I1321" i="17"/>
  <c r="I1322" i="17"/>
  <c r="I1323" i="17"/>
  <c r="I1324" i="17"/>
  <c r="I1325" i="17"/>
  <c r="I1326" i="17"/>
  <c r="I1327" i="17"/>
  <c r="I1328" i="17"/>
  <c r="I1329" i="17"/>
  <c r="I1330" i="17"/>
  <c r="I1331" i="17"/>
  <c r="I1332" i="17"/>
  <c r="I1333" i="17"/>
  <c r="I1334" i="17"/>
  <c r="I1335" i="17"/>
  <c r="I1336" i="17"/>
  <c r="I1337" i="17"/>
  <c r="I1338" i="17"/>
  <c r="I1339" i="17"/>
  <c r="I1340" i="17"/>
  <c r="I1341" i="17"/>
  <c r="I1342" i="17"/>
  <c r="I1343" i="17"/>
  <c r="I1344" i="17"/>
  <c r="I1345" i="17"/>
  <c r="I1346" i="17"/>
  <c r="I1347" i="17"/>
  <c r="I1348" i="17"/>
  <c r="I1349" i="17"/>
  <c r="I1350" i="17"/>
  <c r="I1351" i="17"/>
  <c r="I1352" i="17"/>
  <c r="I1353" i="17"/>
  <c r="I1354" i="17"/>
  <c r="I1355" i="17"/>
  <c r="I1356" i="17"/>
  <c r="I1357" i="17"/>
  <c r="I1358" i="17"/>
  <c r="I1359" i="17"/>
  <c r="I1360" i="17"/>
  <c r="I1361" i="17"/>
  <c r="I1362" i="17"/>
  <c r="I1363" i="17"/>
  <c r="I1364" i="17"/>
  <c r="I1365" i="17"/>
  <c r="I1366" i="17"/>
  <c r="I1367" i="17"/>
  <c r="I1368" i="17"/>
  <c r="I1369" i="17"/>
  <c r="I1370" i="17"/>
  <c r="I1371" i="17"/>
  <c r="I1372" i="17"/>
  <c r="I1373" i="17"/>
  <c r="I1374" i="17"/>
  <c r="I1375" i="17"/>
  <c r="I1376" i="17"/>
  <c r="I1377" i="17"/>
  <c r="I1378" i="17"/>
  <c r="I1379" i="17"/>
  <c r="I1380" i="17"/>
  <c r="I1381" i="17"/>
  <c r="I1382" i="17"/>
  <c r="I1383" i="17"/>
  <c r="I1384" i="17"/>
  <c r="I1385" i="17"/>
  <c r="I1386" i="17"/>
  <c r="I1387" i="17"/>
  <c r="I1388" i="17"/>
  <c r="I1389" i="17"/>
  <c r="I1390" i="17"/>
  <c r="I1391" i="17"/>
  <c r="I1392" i="17"/>
  <c r="I1393" i="17"/>
  <c r="I1394" i="17"/>
  <c r="I1395" i="17"/>
  <c r="I1396" i="17"/>
  <c r="I1397" i="17"/>
  <c r="I1398" i="17"/>
  <c r="I1399" i="17"/>
  <c r="I1400" i="17"/>
  <c r="I1401" i="17"/>
  <c r="I1402" i="17"/>
  <c r="I1403" i="17"/>
  <c r="I1404" i="17"/>
  <c r="I1405" i="17"/>
  <c r="I1406" i="17"/>
  <c r="I1407" i="17"/>
  <c r="I1408" i="17"/>
  <c r="I1409" i="17"/>
  <c r="I1410" i="17"/>
  <c r="I1411" i="17"/>
  <c r="I1412" i="17"/>
  <c r="I1413" i="17"/>
  <c r="I1414" i="17"/>
  <c r="I1415" i="17"/>
  <c r="I1416" i="17"/>
  <c r="I1417" i="17"/>
  <c r="I1418" i="17"/>
  <c r="I1419" i="17"/>
  <c r="I1420" i="17"/>
  <c r="I1421" i="17"/>
  <c r="I1422" i="17"/>
  <c r="I1423" i="17"/>
  <c r="I1424" i="17"/>
  <c r="I1425" i="17"/>
  <c r="I1426" i="17"/>
  <c r="I1427" i="17"/>
  <c r="I1428" i="17"/>
  <c r="I1429" i="17"/>
  <c r="I1430" i="17"/>
  <c r="I1431" i="17"/>
  <c r="I1432" i="17"/>
  <c r="I1433" i="17"/>
  <c r="I1434" i="17"/>
  <c r="I1435" i="17"/>
  <c r="I1436" i="17"/>
  <c r="I1437" i="17"/>
  <c r="I1438" i="17"/>
  <c r="I1439" i="17"/>
  <c r="I1440" i="17"/>
  <c r="I1441" i="17"/>
  <c r="I1442" i="17"/>
  <c r="I1443" i="17"/>
  <c r="I1444" i="17"/>
  <c r="I1445" i="17"/>
  <c r="I1446" i="17"/>
  <c r="I1447" i="17"/>
  <c r="I1448" i="17"/>
  <c r="I1449" i="17"/>
  <c r="I1450" i="17"/>
  <c r="I1451" i="17"/>
  <c r="I1452" i="17"/>
  <c r="I1453" i="17"/>
  <c r="I1454" i="17"/>
  <c r="I1455" i="17"/>
  <c r="I1456" i="17"/>
  <c r="I1457" i="17"/>
  <c r="I1458" i="17"/>
  <c r="I1459" i="17"/>
  <c r="I1460" i="17"/>
  <c r="I1461" i="17"/>
  <c r="I1462" i="17"/>
  <c r="I1463" i="17"/>
  <c r="I1464" i="17"/>
  <c r="I1465" i="17"/>
  <c r="I1466" i="17"/>
  <c r="I1467" i="17"/>
  <c r="I1468" i="17"/>
  <c r="I1469" i="17"/>
  <c r="I1470" i="17"/>
  <c r="I1471" i="17"/>
  <c r="I1472" i="17"/>
  <c r="I1473" i="17"/>
  <c r="I1474" i="17"/>
  <c r="I1475" i="17"/>
  <c r="I1476" i="17"/>
  <c r="I1477" i="17"/>
  <c r="I1478" i="17"/>
  <c r="I1479" i="17"/>
  <c r="I1480" i="17"/>
  <c r="I1481" i="17"/>
  <c r="I1482" i="17"/>
  <c r="I1483" i="17"/>
  <c r="I1484" i="17"/>
  <c r="I1485" i="17"/>
  <c r="I1486" i="17"/>
  <c r="I1487" i="17"/>
  <c r="I1488" i="17"/>
  <c r="I1489" i="17"/>
  <c r="I1490" i="17"/>
  <c r="I1491" i="17"/>
  <c r="I1492" i="17"/>
  <c r="I1493" i="17"/>
  <c r="I1494" i="17"/>
  <c r="I1495" i="17"/>
  <c r="I1496" i="17"/>
  <c r="I1497" i="17"/>
  <c r="I1498" i="17"/>
  <c r="I1499" i="17"/>
  <c r="I1500" i="17"/>
  <c r="I1501" i="17"/>
  <c r="I1502" i="17"/>
  <c r="I1503" i="17"/>
  <c r="I1504" i="17"/>
  <c r="I1505" i="17"/>
  <c r="I1506" i="17"/>
  <c r="I1507" i="17"/>
  <c r="I1508" i="17"/>
  <c r="I1509" i="17"/>
  <c r="I1510" i="17"/>
  <c r="I1511" i="17"/>
  <c r="I2212" i="17"/>
  <c r="I2213" i="17"/>
  <c r="I2214" i="17"/>
  <c r="I2215" i="17"/>
  <c r="I2216" i="17"/>
  <c r="I2217" i="17"/>
  <c r="I2218" i="17"/>
  <c r="I2219" i="17"/>
  <c r="I2220" i="17"/>
  <c r="I2221" i="17"/>
  <c r="I2222" i="17"/>
  <c r="I2223" i="17"/>
  <c r="I2224" i="17"/>
  <c r="I2225" i="17"/>
  <c r="I2226" i="17"/>
  <c r="I2227" i="17"/>
  <c r="I2228" i="17"/>
  <c r="I2229" i="17"/>
  <c r="I2230" i="17"/>
  <c r="I2231" i="17"/>
  <c r="I2232" i="17"/>
  <c r="I2233" i="17"/>
  <c r="I2234" i="17"/>
  <c r="I2235" i="17"/>
  <c r="I2236" i="17"/>
  <c r="I2237" i="17"/>
  <c r="I2238" i="17"/>
  <c r="I2239" i="17"/>
  <c r="I2240" i="17"/>
  <c r="I2241" i="17"/>
  <c r="I2242" i="17"/>
  <c r="I2243" i="17"/>
  <c r="I2244" i="17"/>
  <c r="I2245" i="17"/>
  <c r="I2246" i="17"/>
  <c r="I2247" i="17"/>
  <c r="I2248" i="17"/>
  <c r="I2249" i="17"/>
  <c r="I2250" i="17"/>
  <c r="I2251" i="17"/>
  <c r="I2252" i="17"/>
  <c r="I2253" i="17"/>
  <c r="I2254" i="17"/>
  <c r="I2255" i="17"/>
  <c r="I2256" i="17"/>
  <c r="I2257" i="17"/>
  <c r="I2258" i="17"/>
  <c r="I2259" i="17"/>
  <c r="I2260" i="17"/>
  <c r="I2261" i="17"/>
  <c r="I1132" i="17"/>
  <c r="I1133" i="17"/>
  <c r="I1134" i="17"/>
  <c r="I1135" i="17"/>
  <c r="I1136" i="17"/>
  <c r="I1137" i="17"/>
  <c r="I1138" i="17"/>
  <c r="I1139" i="17"/>
  <c r="I1140" i="17"/>
  <c r="I1141" i="17"/>
  <c r="I1142" i="17"/>
  <c r="I1143" i="17"/>
  <c r="I1144" i="17"/>
  <c r="I1145" i="17"/>
  <c r="I1146" i="17"/>
  <c r="I1147" i="17"/>
  <c r="I1148" i="17"/>
  <c r="I1149" i="17"/>
  <c r="I1150" i="17"/>
  <c r="I1151" i="17"/>
  <c r="I1152" i="17"/>
  <c r="I1153" i="17"/>
  <c r="I1154" i="17"/>
  <c r="I1155" i="17"/>
  <c r="I1156" i="17"/>
  <c r="I1157" i="17"/>
  <c r="I1158" i="17"/>
  <c r="I1159" i="17"/>
  <c r="I1160" i="17"/>
  <c r="I1161" i="17"/>
  <c r="I1162" i="17"/>
  <c r="I1163" i="17"/>
  <c r="I1164" i="17"/>
  <c r="I1165" i="17"/>
  <c r="I1166" i="17"/>
  <c r="I1167" i="17"/>
  <c r="I1168" i="17"/>
  <c r="I1169" i="17"/>
  <c r="I1170" i="17"/>
  <c r="I1171" i="17"/>
  <c r="I1172" i="17"/>
  <c r="I1173" i="17"/>
  <c r="I1174" i="17"/>
  <c r="I1175" i="17"/>
  <c r="I1176" i="17"/>
  <c r="I1177" i="17"/>
  <c r="I1178" i="17"/>
  <c r="I1179" i="17"/>
  <c r="I1180" i="17"/>
  <c r="I1181" i="17"/>
  <c r="I1182" i="17"/>
  <c r="I1183" i="17"/>
  <c r="I1184" i="17"/>
  <c r="I1185" i="17"/>
  <c r="I1186" i="17"/>
  <c r="I1187" i="17"/>
  <c r="I1188" i="17"/>
  <c r="I1189" i="17"/>
  <c r="I1190" i="17"/>
  <c r="I1191" i="17"/>
  <c r="I1192" i="17"/>
  <c r="I1193" i="17"/>
  <c r="I1194" i="17"/>
  <c r="I1195" i="17"/>
  <c r="I1196" i="17"/>
  <c r="I1197" i="17"/>
  <c r="I1198" i="17"/>
  <c r="I1199" i="17"/>
  <c r="I1200" i="17"/>
  <c r="I1201" i="17"/>
  <c r="I1202" i="17"/>
  <c r="I1203" i="17"/>
  <c r="I1204" i="17"/>
  <c r="I1205" i="17"/>
  <c r="I1206" i="17"/>
  <c r="I1207" i="17"/>
  <c r="I1208" i="17"/>
  <c r="I1209" i="17"/>
  <c r="I1210" i="17"/>
  <c r="I1211" i="17"/>
  <c r="I1678" i="17" l="1"/>
  <c r="I1679" i="17"/>
  <c r="I1680" i="17"/>
  <c r="I1681" i="17"/>
  <c r="I1682" i="17"/>
  <c r="I1683" i="17"/>
  <c r="I1684" i="17"/>
  <c r="I1685" i="17"/>
  <c r="I1686" i="17"/>
  <c r="I1687" i="17"/>
  <c r="I1688" i="17"/>
  <c r="I1689" i="17"/>
  <c r="I1690" i="17"/>
  <c r="I1691" i="17"/>
  <c r="I1692" i="17"/>
  <c r="I1693" i="17"/>
  <c r="I1694" i="17"/>
  <c r="I1695" i="17"/>
  <c r="I1696" i="17"/>
  <c r="I1697" i="17"/>
  <c r="I1698" i="17"/>
  <c r="I1699" i="17"/>
  <c r="I1700" i="17"/>
  <c r="I1701" i="17"/>
  <c r="I1702" i="17"/>
  <c r="I1703" i="17"/>
  <c r="I1704" i="17"/>
  <c r="I1705" i="17"/>
  <c r="I1706" i="17"/>
  <c r="I1707" i="17"/>
  <c r="I1708" i="17"/>
  <c r="I1709" i="17"/>
  <c r="I1710" i="17"/>
  <c r="I1711" i="17"/>
  <c r="I1712" i="17"/>
  <c r="I1713" i="17"/>
  <c r="I1714" i="17"/>
  <c r="I1715" i="17"/>
  <c r="I1716" i="17"/>
  <c r="I1717" i="17"/>
  <c r="I1718" i="17"/>
  <c r="I1719" i="17"/>
  <c r="I1720" i="17"/>
  <c r="I1721" i="17"/>
  <c r="I1722" i="17"/>
  <c r="I1723" i="17"/>
  <c r="I1724" i="17"/>
  <c r="I1725" i="17"/>
  <c r="I1726" i="17"/>
  <c r="I1727" i="17"/>
  <c r="I1728" i="17"/>
  <c r="I1729" i="17"/>
  <c r="I1730" i="17"/>
  <c r="I1731" i="17"/>
  <c r="I1732" i="17"/>
  <c r="I1733" i="17"/>
  <c r="I1734" i="17"/>
  <c r="I1735" i="17"/>
  <c r="I1736" i="17"/>
  <c r="I1737" i="17"/>
  <c r="I1738" i="17"/>
  <c r="I1739" i="17"/>
  <c r="I1740" i="17"/>
  <c r="I1741" i="17"/>
  <c r="I1742" i="17"/>
  <c r="I1743" i="17"/>
  <c r="I1744" i="17"/>
  <c r="I1745" i="17"/>
  <c r="I1746" i="17"/>
  <c r="I1747" i="17"/>
  <c r="I1748" i="17"/>
  <c r="I1749" i="17"/>
  <c r="I1750" i="17"/>
  <c r="I1751" i="17"/>
  <c r="I1752" i="17"/>
  <c r="I1753" i="17"/>
  <c r="I1754" i="17"/>
  <c r="I1755" i="17"/>
  <c r="I1756" i="17"/>
  <c r="I1757" i="17"/>
  <c r="I1758" i="17"/>
  <c r="I1759" i="17"/>
  <c r="I1760" i="17"/>
  <c r="I1761" i="17"/>
  <c r="I1762" i="17"/>
  <c r="I1763" i="17"/>
  <c r="I1764" i="17"/>
  <c r="I1765" i="17"/>
  <c r="I1766" i="17"/>
  <c r="I1767" i="17"/>
  <c r="I1768" i="17"/>
  <c r="I1769" i="17"/>
  <c r="I1770" i="17"/>
  <c r="I1771" i="17"/>
  <c r="I1772" i="17"/>
  <c r="I1773" i="17"/>
  <c r="I1774" i="17"/>
  <c r="I1775" i="17"/>
  <c r="I1776" i="17"/>
  <c r="I1777" i="17"/>
  <c r="I1778" i="17"/>
  <c r="I1779" i="17"/>
  <c r="I1780" i="17"/>
  <c r="I1781" i="17"/>
  <c r="I1782" i="17"/>
  <c r="I1783" i="17"/>
  <c r="I1784" i="17"/>
  <c r="I1785" i="17"/>
  <c r="I1786" i="17"/>
  <c r="I1787" i="17"/>
  <c r="I1788" i="17"/>
  <c r="I1789" i="17"/>
  <c r="I1790" i="17"/>
  <c r="I1791" i="17"/>
  <c r="I1792" i="17"/>
  <c r="I1793" i="17"/>
  <c r="I1794" i="17"/>
  <c r="I1795" i="17"/>
  <c r="I1796" i="17"/>
  <c r="I1797" i="17"/>
  <c r="I1798" i="17"/>
  <c r="I1799" i="17"/>
  <c r="I1800" i="17"/>
  <c r="I1801" i="17"/>
  <c r="I1802" i="17"/>
  <c r="I1803" i="17"/>
  <c r="I1804" i="17"/>
  <c r="I1805" i="17"/>
  <c r="I1806" i="17"/>
  <c r="I1807" i="17"/>
  <c r="I1808" i="17"/>
  <c r="I1809" i="17"/>
  <c r="I1810" i="17"/>
  <c r="I1811" i="17"/>
  <c r="I1812" i="17"/>
  <c r="I1813" i="17"/>
  <c r="I1814" i="17"/>
  <c r="I1815" i="17"/>
  <c r="I1816" i="17"/>
  <c r="I1817" i="17"/>
  <c r="I1818" i="17"/>
  <c r="I1819" i="17"/>
  <c r="I1820" i="17"/>
  <c r="I1821" i="17"/>
  <c r="I1822" i="17"/>
  <c r="I1823" i="17"/>
  <c r="I1824" i="17"/>
  <c r="I1825" i="17"/>
  <c r="I1826" i="17"/>
  <c r="I1827" i="17"/>
  <c r="I1828" i="17"/>
  <c r="I1829" i="17"/>
  <c r="I1830" i="17"/>
  <c r="I1831" i="17"/>
  <c r="I1832" i="17"/>
  <c r="I1833" i="17"/>
  <c r="I1834" i="17"/>
  <c r="I1835" i="17"/>
  <c r="I1836" i="17"/>
  <c r="I1837" i="17"/>
  <c r="I1838" i="17"/>
  <c r="I1839" i="17"/>
  <c r="I1840" i="17"/>
  <c r="I1841" i="17"/>
  <c r="I1842" i="17"/>
  <c r="I1843" i="17"/>
  <c r="I1844" i="17"/>
  <c r="I1845" i="17"/>
  <c r="I1846" i="17"/>
  <c r="I1847" i="17"/>
  <c r="I1848" i="17"/>
  <c r="I1849" i="17"/>
  <c r="I1850" i="17"/>
  <c r="I1851" i="17"/>
  <c r="I1852" i="17"/>
  <c r="I1853" i="17"/>
  <c r="I1854" i="17"/>
  <c r="I1855" i="17"/>
  <c r="I1856" i="17"/>
  <c r="I1857" i="17"/>
  <c r="I1858" i="17"/>
  <c r="I1859" i="17"/>
  <c r="I1860" i="17"/>
  <c r="I1861" i="17"/>
  <c r="I1862" i="17"/>
  <c r="I1863" i="17"/>
  <c r="I1864" i="17"/>
  <c r="I1865" i="17"/>
  <c r="I1866" i="17"/>
  <c r="I1867" i="17"/>
  <c r="I1868" i="17"/>
  <c r="I1869" i="17"/>
  <c r="I1870" i="17"/>
  <c r="I1871" i="17"/>
  <c r="I1872" i="17"/>
  <c r="I1873" i="17"/>
  <c r="I1874" i="17"/>
  <c r="I1875" i="17"/>
  <c r="I1876" i="17"/>
  <c r="I1877" i="17"/>
  <c r="I1878" i="17"/>
  <c r="I1879" i="17"/>
  <c r="I1880" i="17"/>
  <c r="I1881" i="17"/>
  <c r="I1882" i="17"/>
  <c r="I1883" i="17"/>
  <c r="I1884" i="17"/>
  <c r="I1885" i="17"/>
  <c r="I1886" i="17"/>
  <c r="I1887" i="17"/>
  <c r="I1888" i="17"/>
  <c r="I1889" i="17"/>
  <c r="I1890" i="17"/>
  <c r="I1891" i="17"/>
  <c r="I1892" i="17"/>
  <c r="I1893" i="17"/>
  <c r="I1894" i="17"/>
  <c r="I1895" i="17"/>
  <c r="I1896" i="17"/>
  <c r="I1897" i="17"/>
  <c r="I1898" i="17"/>
  <c r="I1899" i="17"/>
  <c r="I1900" i="17"/>
  <c r="I1901" i="17"/>
  <c r="I1902" i="17"/>
  <c r="I1903" i="17"/>
  <c r="I1904" i="17"/>
  <c r="I1905" i="17"/>
  <c r="I1906" i="17"/>
  <c r="I1907" i="17"/>
  <c r="I1908" i="17"/>
  <c r="I1909" i="17"/>
  <c r="I1910" i="17"/>
  <c r="I1911" i="17"/>
  <c r="I1912" i="17"/>
  <c r="I1913" i="17"/>
  <c r="I1914" i="17"/>
  <c r="I1915" i="17"/>
  <c r="I1916" i="17"/>
  <c r="I1917" i="17"/>
  <c r="I1918" i="17"/>
  <c r="I1919" i="17"/>
  <c r="I1920" i="17"/>
  <c r="I1921" i="17"/>
  <c r="I1922" i="17"/>
  <c r="I1923" i="17"/>
  <c r="I1924" i="17"/>
  <c r="I1925" i="17"/>
  <c r="I1926" i="17"/>
  <c r="I1927" i="17"/>
  <c r="I1928" i="17"/>
  <c r="I1929" i="17"/>
  <c r="I1930" i="17"/>
  <c r="I1931" i="17"/>
  <c r="I1932" i="17"/>
  <c r="I1933" i="17"/>
  <c r="I1934" i="17"/>
  <c r="I1935" i="17"/>
  <c r="I1936" i="17"/>
  <c r="I1937" i="17"/>
  <c r="I1938" i="17"/>
  <c r="I1939" i="17"/>
  <c r="I1940" i="17"/>
  <c r="I1941" i="17"/>
  <c r="I1942" i="17"/>
  <c r="I1943" i="17"/>
  <c r="I1944" i="17"/>
  <c r="I1945" i="17"/>
  <c r="I1946" i="17"/>
  <c r="I1947" i="17"/>
  <c r="I1948" i="17"/>
  <c r="I1949" i="17"/>
  <c r="I1950" i="17"/>
  <c r="I1951" i="17"/>
  <c r="I1952" i="17"/>
  <c r="I1953" i="17"/>
  <c r="I1954" i="17"/>
  <c r="I1955" i="17"/>
  <c r="I1956" i="17"/>
  <c r="I1957" i="17"/>
  <c r="I1958" i="17"/>
  <c r="I1959" i="17"/>
  <c r="I1960" i="17"/>
  <c r="I1961" i="17"/>
  <c r="I1962" i="17"/>
  <c r="I1963" i="17"/>
  <c r="I1964" i="17"/>
  <c r="I1965" i="17"/>
  <c r="I1966" i="17"/>
  <c r="I1967" i="17"/>
  <c r="I1968" i="17"/>
  <c r="I1969" i="17"/>
  <c r="I1970" i="17"/>
  <c r="I1971" i="17"/>
  <c r="I1972" i="17"/>
  <c r="I1973" i="17"/>
  <c r="I1974" i="17"/>
  <c r="I1975" i="17"/>
  <c r="I1976" i="17"/>
  <c r="I1977" i="17"/>
  <c r="I1978" i="17"/>
  <c r="I1979" i="17"/>
  <c r="I1980" i="17"/>
  <c r="I1981" i="17"/>
  <c r="I1982" i="17"/>
  <c r="I1983" i="17"/>
  <c r="I1984" i="17"/>
  <c r="I1985" i="17"/>
  <c r="I1986" i="17"/>
  <c r="I1987" i="17"/>
  <c r="I1988" i="17"/>
  <c r="I1989" i="17"/>
  <c r="I1990" i="17"/>
  <c r="I1991" i="17"/>
  <c r="I1992" i="17"/>
  <c r="I1993" i="17"/>
  <c r="I1994" i="17"/>
  <c r="I1995" i="17"/>
  <c r="I1996" i="17"/>
  <c r="I1997" i="17"/>
  <c r="I1998" i="17"/>
  <c r="I1999" i="17"/>
  <c r="I2000" i="17"/>
  <c r="I2001" i="17"/>
  <c r="I2002" i="17"/>
  <c r="I2003" i="17"/>
  <c r="I2004" i="17"/>
  <c r="I2005" i="17"/>
  <c r="I2006" i="17"/>
  <c r="I2007" i="17"/>
  <c r="I2008" i="17"/>
  <c r="I2009" i="17"/>
  <c r="I2010" i="17"/>
  <c r="I2011" i="17"/>
  <c r="I2012" i="17"/>
  <c r="I2013" i="17"/>
  <c r="I2014" i="17"/>
  <c r="I2015" i="17"/>
  <c r="I2016" i="17"/>
  <c r="I2017" i="17"/>
  <c r="I2018" i="17"/>
  <c r="I2019" i="17"/>
  <c r="I2020" i="17"/>
  <c r="I2021" i="17"/>
  <c r="I2022" i="17"/>
  <c r="I2023" i="17"/>
  <c r="I2024" i="17"/>
  <c r="I2025" i="17"/>
  <c r="I2026" i="17"/>
  <c r="I2027" i="17"/>
  <c r="I2028" i="17"/>
  <c r="I2029" i="17"/>
  <c r="I2030" i="17"/>
  <c r="I2031" i="17"/>
  <c r="I2032" i="17"/>
  <c r="I2033" i="17"/>
  <c r="I2034" i="17"/>
  <c r="I2035" i="17"/>
  <c r="I2036" i="17"/>
  <c r="I2037" i="17"/>
  <c r="I2038" i="17"/>
  <c r="I2039" i="17"/>
  <c r="I2040" i="17"/>
  <c r="I2041" i="17"/>
  <c r="I2042" i="17"/>
  <c r="I2043" i="17"/>
  <c r="I2044" i="17"/>
  <c r="I2045" i="17"/>
  <c r="I2046" i="17"/>
  <c r="I2047" i="17"/>
  <c r="I2048" i="17"/>
  <c r="I2049" i="17"/>
  <c r="I2050" i="17"/>
  <c r="I2051" i="17"/>
  <c r="I2052" i="17"/>
  <c r="I2053" i="17"/>
  <c r="I2054" i="17"/>
  <c r="I2055" i="17"/>
  <c r="I2056" i="17"/>
  <c r="I2057" i="17"/>
  <c r="I2058" i="17"/>
  <c r="I2059" i="17"/>
  <c r="I2060" i="17"/>
  <c r="I2061" i="17"/>
  <c r="I2062" i="17"/>
  <c r="I2063" i="17"/>
  <c r="I2064" i="17"/>
  <c r="I2065" i="17"/>
  <c r="I2066" i="17"/>
  <c r="I2067" i="17"/>
  <c r="I2068" i="17"/>
  <c r="I2069" i="17"/>
  <c r="I2070" i="17"/>
  <c r="I2071" i="17"/>
  <c r="I2072" i="17"/>
  <c r="I2073" i="17"/>
  <c r="I2074" i="17"/>
  <c r="I2075" i="17"/>
  <c r="I2076" i="17"/>
  <c r="I2077" i="17"/>
  <c r="I2078" i="17"/>
  <c r="I2079" i="17"/>
  <c r="I2080" i="17"/>
  <c r="I2081" i="17"/>
  <c r="I2082" i="17"/>
  <c r="I2083" i="17"/>
  <c r="I2084" i="17"/>
  <c r="I2085" i="17"/>
  <c r="I2086" i="17"/>
  <c r="I2087" i="17"/>
  <c r="I2088" i="17"/>
  <c r="I2089" i="17"/>
  <c r="I2090" i="17"/>
  <c r="I2091" i="17"/>
  <c r="I2092" i="17"/>
  <c r="I2093" i="17"/>
  <c r="I2094" i="17"/>
  <c r="I2095" i="17"/>
  <c r="I2096" i="17"/>
  <c r="I2097" i="17"/>
  <c r="I2098" i="17"/>
  <c r="I2099" i="17"/>
  <c r="I2100" i="17"/>
  <c r="I2101" i="17"/>
  <c r="I2102" i="17"/>
  <c r="I2103" i="17"/>
  <c r="I2104" i="17"/>
  <c r="I2105" i="17"/>
  <c r="I2106" i="17"/>
  <c r="I2107" i="17"/>
  <c r="I2108" i="17"/>
  <c r="I2109" i="17"/>
  <c r="I2110" i="17"/>
  <c r="I2111" i="17"/>
  <c r="I2112" i="17"/>
  <c r="I2113" i="17"/>
  <c r="I2114" i="17"/>
  <c r="I2115" i="17"/>
  <c r="I2116" i="17"/>
  <c r="I2117" i="17"/>
  <c r="I2118" i="17"/>
  <c r="I2119" i="17"/>
  <c r="I2120" i="17"/>
  <c r="I2121" i="17"/>
  <c r="I2122" i="17"/>
  <c r="I2123" i="17"/>
  <c r="I2124" i="17"/>
  <c r="I2125" i="17"/>
  <c r="I2126" i="17"/>
  <c r="I2127" i="17"/>
  <c r="I2128" i="17"/>
  <c r="I2129" i="17"/>
  <c r="I2130" i="17"/>
  <c r="I2131" i="17"/>
  <c r="I2132" i="17"/>
  <c r="I2133" i="17"/>
  <c r="I2134" i="17"/>
  <c r="I2135" i="17"/>
  <c r="I2136" i="17"/>
  <c r="I2137" i="17"/>
  <c r="I2138" i="17"/>
  <c r="I2139" i="17"/>
  <c r="I2140" i="17"/>
  <c r="I2141" i="17"/>
  <c r="I2142" i="17"/>
  <c r="I2143" i="17"/>
  <c r="I2144" i="17"/>
  <c r="I2145" i="17"/>
  <c r="I2146" i="17"/>
  <c r="I2147" i="17"/>
  <c r="I2148" i="17"/>
  <c r="I2149" i="17"/>
  <c r="I2150" i="17"/>
  <c r="I2151" i="17"/>
  <c r="I2152" i="17"/>
  <c r="I2153" i="17"/>
  <c r="I2154" i="17"/>
  <c r="I2155" i="17"/>
  <c r="I2156" i="17"/>
  <c r="I2157" i="17"/>
  <c r="I2158" i="17"/>
  <c r="I2159" i="17"/>
  <c r="I2160" i="17"/>
  <c r="I2161" i="17"/>
  <c r="I2162" i="17"/>
  <c r="I2163" i="17"/>
  <c r="I2164" i="17"/>
  <c r="I2165" i="17"/>
  <c r="I2166" i="17"/>
  <c r="I2167" i="17"/>
  <c r="I2168" i="17"/>
  <c r="I2169" i="17"/>
  <c r="I2170" i="17"/>
  <c r="I2171" i="17"/>
  <c r="I2172" i="17"/>
  <c r="I2173" i="17"/>
  <c r="I2174" i="17"/>
  <c r="I2175" i="17"/>
  <c r="I2176" i="17"/>
  <c r="I2177" i="17"/>
  <c r="I2178" i="17"/>
  <c r="I2179" i="17"/>
  <c r="I2180" i="17"/>
  <c r="I2181" i="17"/>
  <c r="I2182" i="17"/>
  <c r="I2183" i="17"/>
  <c r="I2184" i="17"/>
  <c r="I2185" i="17"/>
  <c r="I2186" i="17"/>
  <c r="I2187" i="17"/>
  <c r="I2188" i="17"/>
  <c r="I2189" i="17"/>
  <c r="I2190" i="17"/>
  <c r="I2191" i="17"/>
  <c r="I2192" i="17"/>
  <c r="I2193" i="17"/>
  <c r="I2194" i="17"/>
  <c r="I2195" i="17"/>
  <c r="I2196" i="17"/>
  <c r="I2197" i="17"/>
  <c r="I2198" i="17"/>
  <c r="I2199" i="17"/>
  <c r="I2200" i="17"/>
  <c r="I2201" i="17"/>
  <c r="I2202" i="17"/>
  <c r="I2203" i="17"/>
  <c r="I2204" i="17"/>
  <c r="I2205" i="17"/>
  <c r="I2206" i="17"/>
  <c r="I2207" i="17"/>
  <c r="I2208" i="17"/>
  <c r="I2209" i="17"/>
  <c r="I2210" i="17"/>
  <c r="I2211" i="17"/>
  <c r="I1212" i="17"/>
  <c r="I1213" i="17"/>
  <c r="I1214" i="17"/>
  <c r="I1215" i="17"/>
  <c r="I1216" i="17"/>
  <c r="I1217" i="17"/>
  <c r="I1218" i="17"/>
  <c r="I1219" i="17"/>
  <c r="I1220" i="17"/>
  <c r="I1221" i="17"/>
  <c r="I1222" i="17"/>
  <c r="I1223" i="17"/>
  <c r="I1224" i="17"/>
  <c r="I1225" i="17"/>
  <c r="I1226" i="17"/>
  <c r="I1227" i="17"/>
  <c r="I1228" i="17"/>
  <c r="I1229" i="17"/>
  <c r="I1230" i="17"/>
  <c r="I1231" i="17"/>
  <c r="I1232" i="17"/>
  <c r="I1233" i="17"/>
  <c r="I1234" i="17"/>
  <c r="I1235" i="17"/>
  <c r="I1236" i="17"/>
  <c r="I1237" i="17"/>
  <c r="I1238" i="17"/>
  <c r="I1239" i="17"/>
  <c r="I1240" i="17"/>
  <c r="I1241" i="17"/>
  <c r="I1242" i="17"/>
  <c r="I1243" i="17"/>
  <c r="I1244" i="17"/>
  <c r="I1245" i="17"/>
  <c r="I1246" i="17"/>
  <c r="I1247" i="17"/>
  <c r="I1248" i="17"/>
  <c r="I1249" i="17"/>
  <c r="I1250" i="17"/>
  <c r="I1251" i="17"/>
  <c r="I1252" i="17"/>
  <c r="I1253" i="17"/>
  <c r="I1254" i="17"/>
  <c r="I1255" i="17"/>
  <c r="I1256" i="17"/>
  <c r="I1257" i="17"/>
  <c r="I1258" i="17"/>
  <c r="I1259" i="17"/>
  <c r="I1260" i="17"/>
  <c r="I1261" i="17"/>
  <c r="I1262" i="17"/>
  <c r="I1263" i="17"/>
  <c r="I1264" i="17"/>
  <c r="I1265" i="17"/>
  <c r="I1266" i="17"/>
  <c r="I1267" i="17"/>
  <c r="I1268" i="17"/>
  <c r="I1269" i="17"/>
  <c r="I1270" i="17"/>
  <c r="I1271" i="17"/>
  <c r="I1272" i="17"/>
  <c r="I1273" i="17"/>
  <c r="I1274" i="17"/>
  <c r="I1275" i="17"/>
  <c r="I1276" i="17"/>
  <c r="I1277" i="17"/>
  <c r="I1278" i="17"/>
  <c r="I1279" i="17"/>
  <c r="I1280" i="17"/>
  <c r="I1281" i="17"/>
  <c r="I1282" i="17"/>
  <c r="I1283" i="17"/>
  <c r="I1284" i="17"/>
  <c r="I1285" i="17"/>
  <c r="I1286" i="17"/>
  <c r="I1287" i="17"/>
  <c r="I1288" i="17"/>
  <c r="I1289" i="17"/>
  <c r="I1290" i="17"/>
  <c r="I1291" i="17"/>
  <c r="E2" i="3" l="1"/>
  <c r="D2" i="3" l="1"/>
  <c r="C2" i="3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1082" i="17"/>
  <c r="I1083" i="17"/>
  <c r="I1084" i="17"/>
  <c r="I1085" i="17"/>
  <c r="I1086" i="17"/>
  <c r="I1087" i="17"/>
  <c r="I1088" i="17"/>
  <c r="I1089" i="17"/>
  <c r="I1090" i="17"/>
  <c r="I1091" i="17"/>
  <c r="I1092" i="17"/>
  <c r="I1093" i="17"/>
  <c r="I1094" i="17"/>
  <c r="I1095" i="17"/>
  <c r="I1096" i="17"/>
  <c r="I1097" i="17"/>
  <c r="I1098" i="17"/>
  <c r="I1099" i="17"/>
  <c r="I1100" i="17"/>
  <c r="I1101" i="17"/>
  <c r="I1102" i="17"/>
  <c r="I1103" i="17"/>
  <c r="I1104" i="17"/>
  <c r="I1105" i="17"/>
  <c r="I1106" i="17"/>
  <c r="I1107" i="17"/>
  <c r="I1108" i="17"/>
  <c r="I1109" i="17"/>
  <c r="I1110" i="17"/>
  <c r="I1111" i="17"/>
  <c r="I1112" i="17"/>
  <c r="I1113" i="17"/>
  <c r="I1114" i="17"/>
  <c r="I1115" i="17"/>
  <c r="I1116" i="17"/>
  <c r="I1117" i="17"/>
  <c r="I1118" i="17"/>
  <c r="I1119" i="17"/>
  <c r="I1120" i="17"/>
  <c r="I1121" i="17"/>
  <c r="I1122" i="17"/>
  <c r="I1123" i="17"/>
  <c r="I1124" i="17"/>
  <c r="I1125" i="17"/>
  <c r="I1126" i="17"/>
  <c r="I1127" i="17"/>
  <c r="I1128" i="17"/>
  <c r="I1129" i="17"/>
  <c r="I1130" i="17"/>
  <c r="I1131" i="17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1512" i="17"/>
  <c r="I1513" i="17"/>
  <c r="I1514" i="17"/>
  <c r="I1515" i="17"/>
  <c r="I1516" i="17"/>
  <c r="I1517" i="17"/>
  <c r="I1518" i="17"/>
  <c r="I1519" i="17"/>
  <c r="I1520" i="17"/>
  <c r="I1521" i="17"/>
  <c r="I1522" i="17"/>
  <c r="I1523" i="17"/>
  <c r="I1524" i="17"/>
  <c r="I1525" i="17"/>
  <c r="I1526" i="17"/>
  <c r="I1527" i="17"/>
  <c r="I1528" i="17"/>
  <c r="I1529" i="17"/>
  <c r="I1530" i="17"/>
  <c r="I1531" i="17"/>
  <c r="I1532" i="17"/>
  <c r="I1533" i="17"/>
  <c r="I1534" i="17"/>
  <c r="I1535" i="17"/>
  <c r="I1536" i="17"/>
  <c r="I1537" i="17"/>
  <c r="I1538" i="17"/>
  <c r="I1539" i="17"/>
  <c r="I1540" i="17"/>
  <c r="I1541" i="17"/>
  <c r="I1542" i="17"/>
  <c r="I1543" i="17"/>
  <c r="I1544" i="17"/>
  <c r="I1545" i="17"/>
  <c r="I1546" i="17"/>
  <c r="I1547" i="17"/>
  <c r="I1548" i="17"/>
  <c r="I1549" i="17"/>
  <c r="I1550" i="17"/>
  <c r="I1551" i="17"/>
  <c r="I1552" i="17"/>
  <c r="I1553" i="17"/>
  <c r="I1554" i="17"/>
  <c r="I1555" i="17"/>
  <c r="I1556" i="17"/>
  <c r="I1557" i="17"/>
  <c r="I1558" i="17"/>
  <c r="I1559" i="17"/>
  <c r="I1560" i="17"/>
  <c r="I1561" i="17"/>
  <c r="I1562" i="17"/>
  <c r="I1563" i="17"/>
  <c r="I1564" i="17"/>
  <c r="I1565" i="17"/>
  <c r="I1566" i="17"/>
  <c r="I1567" i="17"/>
  <c r="I1568" i="17"/>
  <c r="I1569" i="17"/>
  <c r="I1570" i="17"/>
  <c r="I1571" i="17"/>
  <c r="I1572" i="17"/>
  <c r="I1573" i="17"/>
  <c r="I1574" i="17"/>
  <c r="I1575" i="17"/>
  <c r="I1576" i="17"/>
  <c r="I1577" i="17"/>
  <c r="I1578" i="17"/>
  <c r="I1579" i="17"/>
  <c r="I1580" i="17"/>
  <c r="I1581" i="17"/>
  <c r="I1582" i="17"/>
  <c r="I1583" i="17"/>
  <c r="I1584" i="17"/>
  <c r="I1585" i="17"/>
  <c r="I1586" i="17"/>
  <c r="I1587" i="17"/>
  <c r="I1588" i="17"/>
  <c r="I1589" i="17"/>
  <c r="I1590" i="17"/>
  <c r="I1591" i="17"/>
  <c r="I1592" i="17"/>
  <c r="I1593" i="17"/>
  <c r="I1594" i="17"/>
  <c r="I1595" i="17"/>
  <c r="I1596" i="17"/>
  <c r="I1597" i="17"/>
  <c r="I1598" i="17"/>
  <c r="I1599" i="17"/>
  <c r="I1600" i="17"/>
  <c r="I1601" i="17"/>
  <c r="I1602" i="17"/>
  <c r="I1603" i="17"/>
  <c r="I1604" i="17"/>
  <c r="I1605" i="17"/>
  <c r="I1606" i="17"/>
  <c r="I1607" i="17"/>
  <c r="I1608" i="17"/>
  <c r="I1609" i="17"/>
  <c r="I1610" i="17"/>
  <c r="I1611" i="17"/>
  <c r="I1612" i="17"/>
  <c r="I1613" i="17"/>
  <c r="I1614" i="17"/>
  <c r="I1615" i="17"/>
  <c r="I1616" i="17"/>
  <c r="I1617" i="17"/>
  <c r="I1618" i="17"/>
  <c r="I1619" i="17"/>
  <c r="I1620" i="17"/>
  <c r="I1621" i="17"/>
  <c r="I1622" i="17"/>
  <c r="I1623" i="17"/>
  <c r="I1624" i="17"/>
  <c r="I1625" i="17"/>
  <c r="I1626" i="17"/>
  <c r="I1627" i="17"/>
  <c r="I1628" i="17"/>
  <c r="I1629" i="17"/>
  <c r="I1630" i="17"/>
  <c r="I1631" i="17"/>
  <c r="I1632" i="17"/>
  <c r="I1633" i="17"/>
  <c r="I1634" i="17"/>
  <c r="I1635" i="17"/>
  <c r="I1636" i="17"/>
  <c r="I1637" i="17"/>
  <c r="I1638" i="17"/>
  <c r="I1639" i="17"/>
  <c r="I1640" i="17"/>
  <c r="I1641" i="17"/>
  <c r="I1642" i="17"/>
  <c r="I1643" i="17"/>
  <c r="I1644" i="17"/>
  <c r="I1645" i="17"/>
  <c r="I1646" i="17"/>
  <c r="I1647" i="17"/>
  <c r="I1648" i="17"/>
  <c r="I1649" i="17"/>
  <c r="I1650" i="17"/>
  <c r="I1651" i="17"/>
  <c r="I1652" i="17"/>
  <c r="I1653" i="17"/>
  <c r="I1654" i="17"/>
  <c r="I1655" i="17"/>
  <c r="I1656" i="17"/>
  <c r="I1657" i="17"/>
  <c r="I1658" i="17"/>
  <c r="I1659" i="17"/>
  <c r="I1660" i="17"/>
  <c r="I1661" i="17"/>
  <c r="I1662" i="17"/>
  <c r="I1663" i="17"/>
  <c r="I1664" i="17"/>
  <c r="I1665" i="17"/>
  <c r="I1666" i="17"/>
  <c r="I1667" i="17"/>
  <c r="I1668" i="17"/>
  <c r="I1669" i="17"/>
  <c r="I1670" i="17"/>
  <c r="I1671" i="17"/>
  <c r="I1672" i="17"/>
  <c r="I1673" i="17"/>
  <c r="I1674" i="17"/>
  <c r="I1675" i="17"/>
  <c r="I1676" i="17"/>
  <c r="I1677" i="17"/>
  <c r="I3777" i="17" l="1"/>
  <c r="I3778" i="17"/>
  <c r="I3779" i="17"/>
  <c r="I3780" i="17"/>
  <c r="I3781" i="17"/>
  <c r="I3782" i="17"/>
  <c r="I3783" i="17"/>
  <c r="I3784" i="17"/>
  <c r="I3785" i="17"/>
  <c r="I3786" i="17"/>
  <c r="I3787" i="17"/>
  <c r="I3788" i="17"/>
  <c r="I3789" i="17"/>
  <c r="I3790" i="17"/>
  <c r="I3791" i="17"/>
  <c r="I3792" i="17"/>
  <c r="I3793" i="17"/>
  <c r="I3794" i="17"/>
  <c r="I3795" i="17"/>
  <c r="I3796" i="17"/>
  <c r="I3797" i="17"/>
  <c r="I3798" i="17"/>
  <c r="I3799" i="17"/>
  <c r="I3800" i="17"/>
  <c r="I3801" i="17"/>
  <c r="I3802" i="17"/>
  <c r="I3803" i="17"/>
  <c r="I3804" i="17"/>
  <c r="I3805" i="17"/>
  <c r="I3806" i="17"/>
  <c r="I3807" i="17"/>
  <c r="I3808" i="17"/>
  <c r="I3809" i="17"/>
  <c r="I3810" i="17"/>
  <c r="I3811" i="17"/>
  <c r="I3812" i="17"/>
  <c r="I3813" i="17"/>
  <c r="I3814" i="17"/>
  <c r="I3815" i="17"/>
  <c r="I3816" i="17"/>
  <c r="I3817" i="17"/>
  <c r="I3818" i="17"/>
  <c r="I3819" i="17"/>
  <c r="I3820" i="17"/>
  <c r="I3821" i="17"/>
  <c r="I3822" i="17"/>
  <c r="I3823" i="17"/>
  <c r="I3824" i="17"/>
  <c r="I3825" i="17"/>
  <c r="I3826" i="17"/>
  <c r="I3827" i="17"/>
  <c r="I3828" i="17"/>
  <c r="I3829" i="17"/>
  <c r="I3830" i="17"/>
  <c r="I3831" i="17"/>
  <c r="I3832" i="17"/>
  <c r="I3833" i="17"/>
  <c r="I3834" i="17"/>
  <c r="I3835" i="17"/>
  <c r="I3836" i="17"/>
  <c r="I3837" i="17"/>
  <c r="I3838" i="17"/>
  <c r="I3839" i="17"/>
  <c r="I3840" i="17"/>
  <c r="I3841" i="17"/>
  <c r="I3842" i="17"/>
  <c r="I3843" i="17"/>
  <c r="I3844" i="17"/>
  <c r="I3845" i="17"/>
  <c r="I3846" i="17"/>
  <c r="I3847" i="17"/>
  <c r="I3848" i="17"/>
  <c r="I3849" i="17"/>
  <c r="I3850" i="17"/>
  <c r="I3851" i="17"/>
  <c r="I3852" i="17"/>
  <c r="I3853" i="17"/>
  <c r="I3854" i="17"/>
  <c r="I3855" i="17"/>
  <c r="I3856" i="17"/>
  <c r="I3857" i="17"/>
  <c r="I3858" i="17"/>
  <c r="I3859" i="17"/>
  <c r="I3860" i="17"/>
  <c r="I3861" i="17"/>
  <c r="I3862" i="17"/>
  <c r="I3863" i="17"/>
  <c r="I3864" i="17"/>
  <c r="I3865" i="17"/>
  <c r="I3866" i="17"/>
  <c r="I3867" i="17"/>
  <c r="I3868" i="17"/>
  <c r="I3869" i="17"/>
  <c r="I3870" i="17"/>
  <c r="I3871" i="17"/>
  <c r="I3872" i="17"/>
  <c r="I3873" i="17"/>
  <c r="I3874" i="17"/>
  <c r="I3875" i="17"/>
  <c r="I3876" i="17"/>
  <c r="I3877" i="17"/>
  <c r="I3878" i="17"/>
  <c r="I3879" i="17"/>
  <c r="I3880" i="17"/>
  <c r="I3881" i="17"/>
  <c r="I3882" i="17"/>
  <c r="I3883" i="17"/>
  <c r="I3884" i="17"/>
  <c r="I3885" i="17"/>
  <c r="I3886" i="17"/>
  <c r="I3887" i="17"/>
  <c r="I3888" i="17"/>
  <c r="I3889" i="17"/>
  <c r="I3890" i="17"/>
  <c r="I3891" i="17"/>
  <c r="I3892" i="17"/>
  <c r="I3893" i="17"/>
  <c r="I3894" i="17"/>
  <c r="I3895" i="17"/>
  <c r="I3896" i="17"/>
  <c r="I3897" i="17"/>
  <c r="I3898" i="17"/>
  <c r="I3899" i="17"/>
  <c r="I3900" i="17"/>
  <c r="I3901" i="17"/>
  <c r="I3902" i="17"/>
  <c r="I3903" i="17"/>
  <c r="I3904" i="17"/>
  <c r="I3905" i="17"/>
  <c r="I3906" i="17"/>
  <c r="I3907" i="17"/>
  <c r="I3908" i="17"/>
  <c r="I3909" i="17"/>
  <c r="I3910" i="17"/>
  <c r="I3911" i="17"/>
  <c r="I3912" i="17"/>
  <c r="I3913" i="17"/>
  <c r="I3914" i="17"/>
  <c r="I3915" i="17"/>
  <c r="I3916" i="17"/>
  <c r="I3917" i="17"/>
  <c r="I3918" i="17"/>
  <c r="I3919" i="17"/>
  <c r="I3920" i="17"/>
  <c r="I3921" i="17"/>
  <c r="I3922" i="17"/>
  <c r="I3923" i="17"/>
  <c r="I3924" i="17"/>
  <c r="I3925" i="17"/>
  <c r="I3926" i="17"/>
  <c r="I3927" i="17"/>
  <c r="I3928" i="17"/>
  <c r="I3929" i="17"/>
  <c r="I3930" i="17"/>
  <c r="I3931" i="17"/>
  <c r="I3932" i="17"/>
  <c r="I3933" i="17"/>
  <c r="I3934" i="17"/>
  <c r="I3935" i="17"/>
  <c r="I3936" i="17"/>
  <c r="I3937" i="17"/>
  <c r="I3938" i="17"/>
  <c r="I3939" i="17"/>
  <c r="I3940" i="17"/>
  <c r="I3941" i="17"/>
  <c r="I3942" i="17"/>
  <c r="I3943" i="17"/>
  <c r="I3944" i="17"/>
  <c r="I3945" i="17"/>
  <c r="I3946" i="17"/>
  <c r="I3947" i="17"/>
  <c r="I3948" i="17"/>
  <c r="I3949" i="17"/>
  <c r="I3950" i="17"/>
  <c r="I3951" i="17"/>
  <c r="I3952" i="17"/>
  <c r="I3953" i="17"/>
  <c r="I3954" i="17"/>
  <c r="I3955" i="17"/>
  <c r="I3956" i="17"/>
  <c r="I3957" i="17"/>
  <c r="I3958" i="17"/>
  <c r="I3959" i="17"/>
  <c r="I3960" i="17"/>
  <c r="I3961" i="17"/>
  <c r="I3962" i="17"/>
  <c r="I3963" i="17"/>
  <c r="I3964" i="17"/>
  <c r="I3965" i="17"/>
  <c r="I3966" i="17"/>
  <c r="I3967" i="17"/>
  <c r="I3968" i="17"/>
  <c r="I3969" i="17"/>
  <c r="I3970" i="17"/>
  <c r="I3971" i="17"/>
  <c r="I3972" i="17"/>
  <c r="I3973" i="17"/>
  <c r="I3974" i="17"/>
  <c r="I3975" i="17"/>
  <c r="I3976" i="17"/>
  <c r="I3977" i="17"/>
  <c r="I3978" i="17"/>
  <c r="I3979" i="17"/>
  <c r="I3980" i="17"/>
  <c r="I3981" i="17"/>
  <c r="I3982" i="17"/>
  <c r="I3983" i="17"/>
  <c r="I3984" i="17"/>
  <c r="I3985" i="17"/>
  <c r="I3986" i="17"/>
  <c r="I3987" i="17"/>
  <c r="I3988" i="17"/>
  <c r="I3989" i="17"/>
  <c r="I3990" i="17"/>
  <c r="I3991" i="17"/>
  <c r="I3992" i="17"/>
  <c r="I3993" i="17"/>
  <c r="I3994" i="17"/>
  <c r="I3995" i="17"/>
  <c r="I3996" i="17"/>
  <c r="I3997" i="17"/>
  <c r="I3998" i="17"/>
  <c r="I3999" i="17"/>
  <c r="I4000" i="17"/>
  <c r="I4001" i="17"/>
  <c r="I4002" i="17"/>
  <c r="I4003" i="17"/>
  <c r="I4004" i="17"/>
  <c r="I4005" i="17"/>
  <c r="I4006" i="17"/>
  <c r="I4007" i="17"/>
  <c r="I4008" i="17"/>
  <c r="I4009" i="17"/>
  <c r="I4010" i="17"/>
  <c r="I4011" i="17"/>
  <c r="I4012" i="17"/>
  <c r="I4013" i="17"/>
  <c r="I4014" i="17"/>
  <c r="I4015" i="17"/>
  <c r="I4016" i="17"/>
  <c r="I4017" i="17"/>
  <c r="I4018" i="17"/>
  <c r="I4019" i="17"/>
  <c r="I4020" i="17"/>
  <c r="I4021" i="17"/>
  <c r="I4022" i="17"/>
  <c r="I4023" i="17"/>
  <c r="I4024" i="17"/>
  <c r="I4025" i="17"/>
  <c r="I4026" i="17"/>
  <c r="I4027" i="17"/>
  <c r="I4028" i="17"/>
  <c r="I4029" i="17"/>
  <c r="I4030" i="17"/>
  <c r="I4031" i="17"/>
  <c r="I4032" i="17"/>
  <c r="I4033" i="17"/>
  <c r="I4034" i="17"/>
  <c r="I4035" i="17"/>
  <c r="I4036" i="17"/>
  <c r="I4037" i="17"/>
  <c r="I4038" i="17"/>
  <c r="I4039" i="17"/>
  <c r="I4040" i="17"/>
  <c r="I4041" i="17"/>
  <c r="I4042" i="17"/>
  <c r="I4043" i="17"/>
  <c r="I4044" i="17"/>
  <c r="I4045" i="17"/>
  <c r="I4046" i="17"/>
  <c r="I4047" i="17"/>
  <c r="I4048" i="17"/>
  <c r="I4049" i="17"/>
  <c r="I4050" i="17"/>
  <c r="I4051" i="17"/>
  <c r="I4052" i="17"/>
  <c r="I4053" i="17"/>
  <c r="I4054" i="17"/>
  <c r="I4055" i="17"/>
  <c r="I4056" i="17"/>
  <c r="I4057" i="17"/>
  <c r="I4058" i="17"/>
  <c r="I4059" i="17"/>
  <c r="I4060" i="17"/>
  <c r="I4061" i="17"/>
  <c r="I4062" i="17"/>
  <c r="I4063" i="17"/>
  <c r="I4064" i="17"/>
  <c r="I4065" i="17"/>
  <c r="I4066" i="17"/>
  <c r="I4067" i="17"/>
  <c r="I4068" i="17"/>
  <c r="I4069" i="17"/>
  <c r="I4070" i="17"/>
  <c r="I4071" i="17"/>
  <c r="I4072" i="17"/>
  <c r="I4073" i="17"/>
  <c r="I4074" i="17"/>
  <c r="I4075" i="17"/>
  <c r="I4076" i="17"/>
  <c r="I4077" i="17"/>
  <c r="I4078" i="17"/>
  <c r="I4079" i="17"/>
  <c r="I4080" i="17"/>
  <c r="I4081" i="17"/>
  <c r="I4082" i="17"/>
  <c r="I4083" i="17"/>
  <c r="I4084" i="17"/>
  <c r="I4085" i="17"/>
  <c r="I4086" i="17"/>
  <c r="I4087" i="17"/>
  <c r="I4088" i="17"/>
  <c r="I4089" i="17"/>
  <c r="I4090" i="17"/>
  <c r="I4091" i="17"/>
  <c r="I4092" i="17"/>
  <c r="I4093" i="17"/>
  <c r="I4094" i="17"/>
  <c r="I4095" i="17"/>
  <c r="I4096" i="17"/>
  <c r="I4097" i="17"/>
  <c r="I4098" i="17"/>
  <c r="I4099" i="17"/>
  <c r="I4100" i="17"/>
  <c r="I4101" i="17"/>
  <c r="I4102" i="17"/>
  <c r="I4103" i="17"/>
  <c r="I4104" i="17"/>
  <c r="I4105" i="17"/>
  <c r="I4106" i="17"/>
  <c r="I4107" i="17"/>
  <c r="I4108" i="17"/>
  <c r="I4109" i="17"/>
  <c r="I4110" i="17"/>
  <c r="I4111" i="17"/>
  <c r="I4112" i="17"/>
  <c r="I4113" i="17"/>
  <c r="I4114" i="17"/>
  <c r="I4115" i="17"/>
  <c r="I4116" i="17"/>
  <c r="I4117" i="17"/>
  <c r="I4118" i="17"/>
  <c r="I4119" i="17"/>
  <c r="I4120" i="17"/>
  <c r="I4121" i="17"/>
  <c r="I4122" i="17"/>
  <c r="I4123" i="17"/>
  <c r="I4124" i="17"/>
  <c r="I4125" i="17"/>
  <c r="I4126" i="17"/>
  <c r="I4127" i="17"/>
  <c r="I4128" i="17"/>
  <c r="I4129" i="17"/>
  <c r="I4130" i="17"/>
  <c r="I4131" i="17"/>
  <c r="I4132" i="17"/>
  <c r="I4133" i="17"/>
  <c r="I4134" i="17"/>
  <c r="I4135" i="17"/>
  <c r="I4136" i="17"/>
  <c r="I4137" i="17"/>
  <c r="I4138" i="17"/>
  <c r="I4139" i="17"/>
  <c r="I4140" i="17"/>
  <c r="I4141" i="17"/>
  <c r="I4142" i="17"/>
  <c r="I4143" i="17"/>
  <c r="I4144" i="17"/>
  <c r="I4145" i="17"/>
  <c r="I4146" i="17"/>
  <c r="I4147" i="17"/>
  <c r="I4148" i="17"/>
  <c r="I4149" i="17"/>
  <c r="I4150" i="17"/>
  <c r="I4151" i="17"/>
  <c r="I4152" i="17"/>
  <c r="I4153" i="17"/>
  <c r="I4154" i="17"/>
  <c r="I4155" i="17"/>
  <c r="I4156" i="17"/>
  <c r="I4157" i="17"/>
  <c r="I4158" i="17"/>
  <c r="I4159" i="17"/>
  <c r="I4160" i="17"/>
  <c r="I4161" i="17"/>
  <c r="I4162" i="17"/>
  <c r="I4163" i="17"/>
  <c r="I4164" i="17"/>
  <c r="I4165" i="17"/>
  <c r="I4166" i="17"/>
  <c r="I4167" i="17"/>
  <c r="I4168" i="17"/>
  <c r="I4169" i="17"/>
  <c r="I4170" i="17"/>
  <c r="I4171" i="17"/>
  <c r="I4172" i="17"/>
  <c r="I4173" i="17"/>
  <c r="I4174" i="17"/>
  <c r="I4175" i="17"/>
  <c r="I4176" i="17"/>
  <c r="I4177" i="17"/>
  <c r="I4178" i="17"/>
  <c r="I4179" i="17"/>
  <c r="I4180" i="17"/>
  <c r="I4181" i="17"/>
  <c r="I4182" i="17"/>
  <c r="I4183" i="17"/>
  <c r="I4184" i="17"/>
  <c r="I4185" i="17"/>
  <c r="I4186" i="17"/>
  <c r="I4187" i="17"/>
  <c r="I4188" i="17"/>
  <c r="I4189" i="17"/>
  <c r="I4190" i="17"/>
  <c r="I4191" i="17"/>
  <c r="I4192" i="17"/>
  <c r="I4193" i="17"/>
  <c r="I4194" i="17"/>
  <c r="I4195" i="17"/>
  <c r="I4196" i="17"/>
  <c r="I4197" i="17"/>
  <c r="I4198" i="17"/>
  <c r="I4199" i="17"/>
  <c r="I4200" i="17"/>
  <c r="I4201" i="17"/>
  <c r="I4202" i="17"/>
  <c r="I4203" i="17"/>
  <c r="I4204" i="17"/>
  <c r="I4205" i="17"/>
  <c r="I4206" i="17"/>
  <c r="I4207" i="17"/>
  <c r="I4208" i="17"/>
  <c r="I4209" i="17"/>
  <c r="I4210" i="17"/>
  <c r="I4211" i="17"/>
  <c r="I4212" i="17"/>
  <c r="I4213" i="17"/>
  <c r="I4214" i="17"/>
  <c r="I4215" i="17"/>
  <c r="I4216" i="17"/>
  <c r="I4217" i="17"/>
  <c r="I4218" i="17"/>
  <c r="I4219" i="17"/>
  <c r="I4220" i="17"/>
  <c r="I4221" i="17"/>
  <c r="I4222" i="17"/>
  <c r="I4223" i="17"/>
  <c r="I4224" i="17"/>
  <c r="I4225" i="17"/>
  <c r="I4226" i="17"/>
  <c r="I4227" i="17"/>
  <c r="I4228" i="17"/>
  <c r="I4229" i="17"/>
  <c r="I4230" i="17"/>
  <c r="I4231" i="17"/>
  <c r="I4232" i="17"/>
  <c r="I4233" i="17"/>
  <c r="I4234" i="17"/>
  <c r="I4235" i="17"/>
  <c r="I4236" i="17"/>
  <c r="I4237" i="17"/>
  <c r="I4238" i="17"/>
  <c r="I4239" i="17"/>
  <c r="I4240" i="17"/>
  <c r="I4241" i="17"/>
  <c r="I4242" i="17"/>
  <c r="I4243" i="17"/>
  <c r="I4244" i="17"/>
  <c r="I4245" i="17"/>
  <c r="I4246" i="17"/>
  <c r="I4247" i="17"/>
  <c r="I4248" i="17"/>
  <c r="I4249" i="17"/>
  <c r="I4250" i="17"/>
  <c r="I4251" i="17"/>
  <c r="I4252" i="17"/>
  <c r="I4253" i="17"/>
  <c r="I4254" i="17"/>
  <c r="I4255" i="17"/>
  <c r="I4256" i="17"/>
  <c r="I4257" i="17"/>
  <c r="I4258" i="17"/>
  <c r="I4259" i="17"/>
  <c r="I4260" i="17"/>
  <c r="I4261" i="17"/>
  <c r="I4262" i="17"/>
  <c r="I4263" i="17"/>
  <c r="I4264" i="17"/>
  <c r="I4265" i="17"/>
  <c r="I4266" i="17"/>
  <c r="I4267" i="17"/>
  <c r="I4268" i="17"/>
  <c r="I4269" i="17"/>
  <c r="I4270" i="17"/>
  <c r="I4271" i="17"/>
  <c r="I4272" i="17"/>
  <c r="I4273" i="17"/>
  <c r="I4274" i="17"/>
  <c r="I4275" i="17"/>
  <c r="I4276" i="17"/>
  <c r="I4277" i="17"/>
  <c r="I4278" i="17"/>
  <c r="I4279" i="17"/>
  <c r="I4280" i="17"/>
  <c r="I4281" i="17"/>
  <c r="I4282" i="17"/>
  <c r="I4283" i="17"/>
  <c r="I4284" i="17"/>
  <c r="I4285" i="17"/>
  <c r="I4286" i="17"/>
  <c r="I4287" i="17"/>
  <c r="I4288" i="17"/>
  <c r="I4289" i="17"/>
  <c r="I4290" i="17"/>
  <c r="I4291" i="17"/>
  <c r="I4292" i="17"/>
  <c r="I4293" i="17"/>
  <c r="I4294" i="17"/>
  <c r="I4295" i="17"/>
  <c r="I4296" i="17"/>
  <c r="I4297" i="17"/>
  <c r="I4298" i="17"/>
  <c r="I4299" i="17"/>
  <c r="I4300" i="17"/>
  <c r="I4301" i="17"/>
  <c r="I4302" i="17"/>
  <c r="I4303" i="17"/>
  <c r="I4304" i="17"/>
  <c r="I4305" i="17"/>
  <c r="I4306" i="17"/>
  <c r="I4307" i="17"/>
  <c r="I4308" i="17"/>
  <c r="I4309" i="17"/>
  <c r="I4310" i="17"/>
  <c r="I4311" i="17"/>
  <c r="I4312" i="17"/>
  <c r="I4313" i="17"/>
  <c r="I4314" i="17"/>
  <c r="I4315" i="17"/>
  <c r="I4316" i="17"/>
  <c r="I4317" i="17"/>
  <c r="I4318" i="17"/>
  <c r="I4319" i="17"/>
  <c r="I4320" i="17"/>
  <c r="I4321" i="17"/>
  <c r="I4322" i="17"/>
  <c r="I4323" i="17"/>
  <c r="I4324" i="17"/>
  <c r="I4325" i="17"/>
  <c r="I4326" i="17"/>
  <c r="I4327" i="17"/>
  <c r="I4328" i="17"/>
  <c r="I4329" i="17"/>
  <c r="I4330" i="17"/>
  <c r="I4331" i="17"/>
  <c r="I4332" i="17"/>
  <c r="I4333" i="17"/>
  <c r="I4334" i="17"/>
  <c r="I4335" i="17"/>
  <c r="I4336" i="17"/>
  <c r="I4337" i="17"/>
  <c r="I4338" i="17"/>
  <c r="I4339" i="17"/>
  <c r="I4340" i="17"/>
  <c r="I4341" i="17"/>
  <c r="I4342" i="17"/>
  <c r="I4343" i="17"/>
  <c r="I4344" i="17"/>
  <c r="I4345" i="17"/>
  <c r="I4346" i="17"/>
  <c r="I4347" i="17"/>
  <c r="I4348" i="17"/>
  <c r="I4349" i="17"/>
  <c r="I4350" i="17"/>
  <c r="I4351" i="17"/>
  <c r="I4352" i="17"/>
  <c r="I4353" i="17"/>
  <c r="I4354" i="17"/>
  <c r="I4355" i="17"/>
  <c r="I4356" i="17"/>
  <c r="I4357" i="17"/>
  <c r="I4358" i="17"/>
  <c r="I4359" i="17"/>
  <c r="I4360" i="17"/>
  <c r="I4361" i="17"/>
  <c r="I4362" i="17"/>
  <c r="I4363" i="17"/>
  <c r="I4364" i="17"/>
  <c r="I4365" i="17"/>
  <c r="I4366" i="17"/>
  <c r="I4367" i="17"/>
  <c r="I4368" i="17"/>
  <c r="I4369" i="17"/>
  <c r="I4370" i="17"/>
  <c r="I4371" i="17"/>
  <c r="I4372" i="17"/>
  <c r="I4373" i="17"/>
  <c r="I4374" i="17"/>
  <c r="I4375" i="17"/>
  <c r="I4376" i="17"/>
  <c r="I4377" i="17"/>
  <c r="I4378" i="17"/>
  <c r="I4379" i="17"/>
  <c r="I4380" i="17"/>
  <c r="I4381" i="17"/>
  <c r="I4382" i="17"/>
  <c r="I4383" i="17"/>
  <c r="I4384" i="17"/>
  <c r="I4385" i="17"/>
  <c r="I4386" i="17"/>
  <c r="I4387" i="17"/>
  <c r="I4388" i="17"/>
  <c r="I4389" i="17"/>
  <c r="I4390" i="17"/>
  <c r="I4391" i="17"/>
  <c r="I4392" i="17"/>
  <c r="I4393" i="17"/>
  <c r="I4394" i="17"/>
  <c r="I4395" i="17"/>
  <c r="I4396" i="17"/>
  <c r="I4397" i="17"/>
  <c r="I4398" i="17"/>
  <c r="I4399" i="17"/>
  <c r="I4400" i="17"/>
  <c r="I4401" i="17"/>
  <c r="I4402" i="17"/>
  <c r="I4403" i="17"/>
  <c r="I4404" i="17"/>
  <c r="I4405" i="17"/>
  <c r="I4406" i="17"/>
  <c r="I4407" i="17"/>
  <c r="I4408" i="17"/>
  <c r="I4409" i="17"/>
  <c r="I4410" i="17"/>
  <c r="I4411" i="17"/>
  <c r="I4412" i="17"/>
  <c r="I4413" i="17"/>
  <c r="I4414" i="17"/>
  <c r="I4415" i="17"/>
  <c r="I4416" i="17"/>
  <c r="I4417" i="17"/>
  <c r="I4418" i="17"/>
  <c r="I4419" i="17"/>
  <c r="I4420" i="17"/>
  <c r="I4421" i="17"/>
  <c r="I4422" i="17"/>
  <c r="I4423" i="17"/>
  <c r="I4424" i="17"/>
  <c r="I4425" i="17"/>
  <c r="I4426" i="17"/>
  <c r="I4427" i="17"/>
  <c r="I4428" i="17"/>
  <c r="I4429" i="17"/>
  <c r="I4430" i="17"/>
  <c r="I4431" i="17"/>
  <c r="I4432" i="17"/>
  <c r="I4433" i="17"/>
  <c r="I4434" i="17"/>
  <c r="I4435" i="17"/>
  <c r="I4436" i="17"/>
  <c r="I4437" i="17"/>
  <c r="I4438" i="17"/>
  <c r="I4439" i="17"/>
  <c r="I4440" i="17"/>
  <c r="I4441" i="17"/>
  <c r="I4442" i="17"/>
  <c r="I4443" i="17"/>
  <c r="I4444" i="17"/>
  <c r="I4445" i="17"/>
  <c r="I4446" i="17"/>
  <c r="I4447" i="17"/>
  <c r="I4448" i="17"/>
  <c r="I4449" i="17"/>
  <c r="I4450" i="17"/>
  <c r="I4451" i="17"/>
  <c r="I4452" i="17"/>
  <c r="I4453" i="17"/>
  <c r="I4454" i="17"/>
  <c r="I4455" i="17"/>
  <c r="I4456" i="17"/>
  <c r="I4457" i="17"/>
  <c r="I4458" i="17"/>
  <c r="I4459" i="17"/>
  <c r="I4460" i="17"/>
  <c r="I4461" i="17"/>
  <c r="I4462" i="17"/>
  <c r="I4463" i="17"/>
  <c r="I4464" i="17"/>
  <c r="I4465" i="17"/>
  <c r="I4466" i="17"/>
  <c r="I4467" i="17"/>
  <c r="I4468" i="17"/>
  <c r="I4469" i="17"/>
  <c r="I4470" i="17"/>
  <c r="I4471" i="17"/>
  <c r="I4472" i="17"/>
  <c r="I4473" i="17"/>
  <c r="I4474" i="17"/>
  <c r="I4475" i="17"/>
  <c r="I3476" i="17"/>
  <c r="I3477" i="17"/>
  <c r="I3478" i="17"/>
  <c r="I3479" i="17"/>
  <c r="I3480" i="17"/>
  <c r="I3481" i="17"/>
  <c r="I3482" i="17"/>
  <c r="I3483" i="17"/>
  <c r="I3484" i="17"/>
  <c r="I3485" i="17"/>
  <c r="I3486" i="17"/>
  <c r="I3487" i="17"/>
  <c r="I3488" i="17"/>
  <c r="I3489" i="17"/>
  <c r="I3490" i="17"/>
  <c r="I3491" i="17"/>
  <c r="I3492" i="17"/>
  <c r="I3493" i="17"/>
  <c r="I3494" i="17"/>
  <c r="I3495" i="17"/>
  <c r="I3496" i="17"/>
  <c r="I3497" i="17"/>
  <c r="I3498" i="17"/>
  <c r="I3499" i="17"/>
  <c r="I3500" i="17"/>
  <c r="I3501" i="17"/>
  <c r="I3502" i="17"/>
  <c r="I3503" i="17"/>
  <c r="I3504" i="17"/>
  <c r="I3505" i="17"/>
  <c r="I3506" i="17"/>
  <c r="I3507" i="17"/>
  <c r="I3508" i="17"/>
  <c r="I3509" i="17"/>
  <c r="I3510" i="17"/>
  <c r="I3511" i="17"/>
  <c r="I3512" i="17"/>
  <c r="I3513" i="17"/>
  <c r="I3514" i="17"/>
  <c r="I3515" i="17"/>
  <c r="I3516" i="17"/>
  <c r="I3517" i="17"/>
  <c r="I3518" i="17"/>
  <c r="I3519" i="17"/>
  <c r="I3520" i="17"/>
  <c r="I3521" i="17"/>
  <c r="I3522" i="17"/>
  <c r="I3523" i="17"/>
  <c r="I3524" i="17"/>
  <c r="I3525" i="17"/>
  <c r="I3526" i="17"/>
  <c r="I3527" i="17"/>
  <c r="I3528" i="17"/>
  <c r="I3529" i="17"/>
  <c r="I3530" i="17"/>
  <c r="I3531" i="17"/>
  <c r="I3532" i="17"/>
  <c r="I3533" i="17"/>
  <c r="I3534" i="17"/>
  <c r="I3535" i="17"/>
  <c r="I3536" i="17"/>
  <c r="I3537" i="17"/>
  <c r="I3538" i="17"/>
  <c r="I3539" i="17"/>
  <c r="I3540" i="17"/>
  <c r="I3541" i="17"/>
  <c r="I3542" i="17"/>
  <c r="I3543" i="17"/>
  <c r="I3544" i="17"/>
  <c r="I3545" i="17"/>
  <c r="I3546" i="17"/>
  <c r="I3547" i="17"/>
  <c r="I3548" i="17"/>
  <c r="I3549" i="17"/>
  <c r="I3550" i="17"/>
  <c r="I3551" i="17"/>
  <c r="I3552" i="17"/>
  <c r="I3553" i="17"/>
  <c r="I3554" i="17"/>
  <c r="I3555" i="17"/>
  <c r="I3556" i="17"/>
  <c r="I3557" i="17"/>
  <c r="I3558" i="17"/>
  <c r="I3559" i="17"/>
  <c r="I3560" i="17"/>
  <c r="I3561" i="17"/>
  <c r="I3562" i="17"/>
  <c r="I3563" i="17"/>
  <c r="I3564" i="17"/>
  <c r="I3565" i="17"/>
  <c r="I3566" i="17"/>
  <c r="I3567" i="17"/>
  <c r="I3568" i="17"/>
  <c r="I3569" i="17"/>
  <c r="I3570" i="17"/>
  <c r="I3571" i="17"/>
  <c r="I3572" i="17"/>
  <c r="I3573" i="17"/>
  <c r="I3574" i="17"/>
  <c r="I3575" i="17"/>
  <c r="I3576" i="17"/>
  <c r="I3577" i="17"/>
  <c r="I3578" i="17"/>
  <c r="I3579" i="17"/>
  <c r="I3580" i="17"/>
  <c r="I3581" i="17"/>
  <c r="I3582" i="17"/>
  <c r="I3583" i="17"/>
  <c r="I3584" i="17"/>
  <c r="I3585" i="17"/>
  <c r="I3586" i="17"/>
  <c r="I3587" i="17"/>
  <c r="I3588" i="17"/>
  <c r="I3589" i="17"/>
  <c r="I3590" i="17"/>
  <c r="I3591" i="17"/>
  <c r="I3592" i="17"/>
  <c r="I3593" i="17"/>
  <c r="I3594" i="17"/>
  <c r="I3595" i="17"/>
  <c r="I3596" i="17"/>
  <c r="I3597" i="17"/>
  <c r="I3598" i="17"/>
  <c r="I3599" i="17"/>
  <c r="I3600" i="17"/>
  <c r="I3601" i="17"/>
  <c r="I3602" i="17"/>
  <c r="I3603" i="17"/>
  <c r="I3604" i="17"/>
  <c r="I3605" i="17"/>
  <c r="I3606" i="17"/>
  <c r="I3607" i="17"/>
  <c r="I3608" i="17"/>
  <c r="I3609" i="17"/>
  <c r="I3610" i="17"/>
  <c r="I3611" i="17"/>
  <c r="I3612" i="17"/>
  <c r="I3613" i="17"/>
  <c r="I3614" i="17"/>
  <c r="I3615" i="17"/>
  <c r="I3616" i="17"/>
  <c r="I3617" i="17"/>
  <c r="I3618" i="17"/>
  <c r="I3619" i="17"/>
  <c r="I3620" i="17"/>
  <c r="I3621" i="17"/>
  <c r="I3622" i="17"/>
  <c r="I3623" i="17"/>
  <c r="I3624" i="17"/>
  <c r="I3625" i="17"/>
  <c r="I3626" i="17"/>
  <c r="I3627" i="17"/>
  <c r="I3628" i="17"/>
  <c r="I3629" i="17"/>
  <c r="I3630" i="17"/>
  <c r="I3631" i="17"/>
  <c r="I3632" i="17"/>
  <c r="I3633" i="17"/>
  <c r="I3634" i="17"/>
  <c r="I3635" i="17"/>
  <c r="I3636" i="17"/>
  <c r="I3637" i="17"/>
  <c r="I3638" i="17"/>
  <c r="I3639" i="17"/>
  <c r="I3640" i="17"/>
  <c r="I3641" i="17"/>
  <c r="I3642" i="17"/>
  <c r="I3643" i="17"/>
  <c r="I3644" i="17"/>
  <c r="I3645" i="17"/>
  <c r="I3646" i="17"/>
  <c r="I3647" i="17"/>
  <c r="I3648" i="17"/>
  <c r="I3649" i="17"/>
  <c r="I3650" i="17"/>
  <c r="I3651" i="17"/>
  <c r="I3652" i="17"/>
  <c r="I3653" i="17"/>
  <c r="I3654" i="17"/>
  <c r="I3655" i="17"/>
  <c r="I3656" i="17"/>
  <c r="I3657" i="17"/>
  <c r="I3658" i="17"/>
  <c r="I3659" i="17"/>
  <c r="I3660" i="17"/>
  <c r="I3661" i="17"/>
  <c r="I3662" i="17"/>
  <c r="I3663" i="17"/>
  <c r="I3664" i="17"/>
  <c r="I3665" i="17"/>
  <c r="I3666" i="17"/>
  <c r="I3667" i="17"/>
  <c r="I3668" i="17"/>
  <c r="I3669" i="17"/>
  <c r="I3670" i="17"/>
  <c r="I3671" i="17"/>
  <c r="I3672" i="17"/>
  <c r="I3673" i="17"/>
  <c r="I3674" i="17"/>
  <c r="I3675" i="17"/>
  <c r="I3676" i="17"/>
  <c r="I3677" i="17"/>
  <c r="I3678" i="17"/>
  <c r="I3679" i="17"/>
  <c r="I3680" i="17"/>
  <c r="I3681" i="17"/>
  <c r="I3682" i="17"/>
  <c r="I3683" i="17"/>
  <c r="I3684" i="17"/>
  <c r="I3685" i="17"/>
  <c r="I3686" i="17"/>
  <c r="I3687" i="17"/>
  <c r="I3688" i="17"/>
  <c r="I3689" i="17"/>
  <c r="I3690" i="17"/>
  <c r="I3691" i="17"/>
  <c r="I3692" i="17"/>
  <c r="I3693" i="17"/>
  <c r="I3694" i="17"/>
  <c r="I3695" i="17"/>
  <c r="I3696" i="17"/>
  <c r="I3697" i="17"/>
  <c r="I3698" i="17"/>
  <c r="I3699" i="17"/>
  <c r="I3700" i="17"/>
  <c r="I3701" i="17"/>
  <c r="I3702" i="17"/>
  <c r="I3703" i="17"/>
  <c r="I3704" i="17"/>
  <c r="I3705" i="17"/>
  <c r="I3706" i="17"/>
  <c r="I3707" i="17"/>
  <c r="I3708" i="17"/>
  <c r="I3709" i="17"/>
  <c r="I3710" i="17"/>
  <c r="I3711" i="17"/>
  <c r="I3712" i="17"/>
  <c r="I3713" i="17"/>
  <c r="I3714" i="17"/>
  <c r="I3715" i="17"/>
  <c r="I3716" i="17"/>
  <c r="I3717" i="17"/>
  <c r="I3718" i="17"/>
  <c r="I3719" i="17"/>
  <c r="I3720" i="17"/>
  <c r="I3721" i="17"/>
  <c r="I3722" i="17"/>
  <c r="I3723" i="17"/>
  <c r="I3724" i="17"/>
  <c r="I3725" i="17"/>
  <c r="I3726" i="17"/>
  <c r="I3727" i="17"/>
  <c r="I3728" i="17"/>
  <c r="I3729" i="17"/>
  <c r="I3730" i="17"/>
  <c r="I3731" i="17"/>
  <c r="I3732" i="17"/>
  <c r="I3733" i="17"/>
  <c r="I3734" i="17"/>
  <c r="I3735" i="17"/>
  <c r="I3736" i="17"/>
  <c r="I3737" i="17"/>
  <c r="I3738" i="17"/>
  <c r="I3739" i="17"/>
  <c r="I3740" i="17"/>
  <c r="I3741" i="17"/>
  <c r="I3742" i="17"/>
  <c r="I3743" i="17"/>
  <c r="I3744" i="17"/>
  <c r="I3745" i="17"/>
  <c r="I3746" i="17"/>
  <c r="I3747" i="17"/>
  <c r="I3748" i="17"/>
  <c r="I3749" i="17"/>
  <c r="I3750" i="17"/>
  <c r="I3751" i="17"/>
  <c r="I3752" i="17"/>
  <c r="I3753" i="17"/>
  <c r="I3754" i="17"/>
  <c r="I3755" i="17"/>
  <c r="I3756" i="17"/>
  <c r="I3757" i="17"/>
  <c r="I3758" i="17"/>
  <c r="I3759" i="17"/>
  <c r="I3760" i="17"/>
  <c r="I3761" i="17"/>
  <c r="I3762" i="17"/>
  <c r="I3763" i="17"/>
  <c r="I3764" i="17"/>
  <c r="I3765" i="17"/>
  <c r="I3766" i="17"/>
  <c r="I3767" i="17"/>
  <c r="I3768" i="17"/>
  <c r="I3769" i="17"/>
  <c r="I3770" i="17"/>
  <c r="I3771" i="17"/>
  <c r="I3772" i="17"/>
  <c r="I3773" i="17"/>
  <c r="I3774" i="17"/>
  <c r="I3775" i="17"/>
  <c r="I4476" i="17"/>
  <c r="I4477" i="17"/>
  <c r="I4478" i="17"/>
  <c r="I4479" i="17"/>
  <c r="I4480" i="17"/>
  <c r="I4481" i="17"/>
  <c r="I4482" i="17"/>
  <c r="I4483" i="17"/>
  <c r="I4484" i="17"/>
  <c r="I4485" i="17"/>
  <c r="I4486" i="17"/>
  <c r="I4487" i="17"/>
  <c r="I4488" i="17"/>
  <c r="I4489" i="17"/>
  <c r="I4490" i="17"/>
  <c r="I4491" i="17"/>
  <c r="I4492" i="17"/>
  <c r="I4493" i="17"/>
  <c r="I4494" i="17"/>
  <c r="I4495" i="17"/>
  <c r="I4496" i="17"/>
  <c r="I4497" i="17"/>
  <c r="I4498" i="17"/>
  <c r="I4499" i="17"/>
  <c r="I4500" i="17"/>
  <c r="I4501" i="17"/>
  <c r="I4502" i="17"/>
  <c r="I4503" i="17"/>
  <c r="I4504" i="17"/>
  <c r="I4505" i="17"/>
  <c r="I4506" i="17"/>
  <c r="I4507" i="17"/>
  <c r="I4508" i="17"/>
  <c r="I4509" i="17"/>
  <c r="I4510" i="17"/>
  <c r="I4511" i="17"/>
  <c r="I4512" i="17"/>
  <c r="I4513" i="17"/>
  <c r="I4514" i="17"/>
  <c r="I4515" i="17"/>
  <c r="I4516" i="17"/>
  <c r="I4517" i="17"/>
  <c r="I4518" i="17"/>
  <c r="I4519" i="17"/>
  <c r="I4520" i="17"/>
  <c r="I4521" i="17"/>
  <c r="I4522" i="17"/>
  <c r="I4523" i="17"/>
  <c r="I4524" i="17"/>
  <c r="I4525" i="17"/>
  <c r="I3396" i="17"/>
  <c r="I3397" i="17"/>
  <c r="I3398" i="17"/>
  <c r="I3399" i="17"/>
  <c r="I3400" i="17"/>
  <c r="I3401" i="17"/>
  <c r="I3402" i="17"/>
  <c r="I3403" i="17"/>
  <c r="I3404" i="17"/>
  <c r="I3405" i="17"/>
  <c r="I3406" i="17"/>
  <c r="I3407" i="17"/>
  <c r="I3408" i="17"/>
  <c r="I3409" i="17"/>
  <c r="I3410" i="17"/>
  <c r="I3411" i="17"/>
  <c r="I3412" i="17"/>
  <c r="I3413" i="17"/>
  <c r="I3414" i="17"/>
  <c r="I3415" i="17"/>
  <c r="I3416" i="17"/>
  <c r="I3417" i="17"/>
  <c r="I3418" i="17"/>
  <c r="I3419" i="17"/>
  <c r="I3420" i="17"/>
  <c r="I3421" i="17"/>
  <c r="I3422" i="17"/>
  <c r="I3423" i="17"/>
  <c r="I3424" i="17"/>
  <c r="I3425" i="17"/>
  <c r="I3426" i="17"/>
  <c r="I3427" i="17"/>
  <c r="I3428" i="17"/>
  <c r="I3429" i="17"/>
  <c r="I3430" i="17"/>
  <c r="I3431" i="17"/>
  <c r="I3432" i="17"/>
  <c r="I3433" i="17"/>
  <c r="I3434" i="17"/>
  <c r="I3435" i="17"/>
  <c r="I3436" i="17"/>
  <c r="I3437" i="17"/>
  <c r="I3438" i="17"/>
  <c r="I3439" i="17"/>
  <c r="I3440" i="17"/>
  <c r="I3441" i="17"/>
  <c r="I3442" i="17"/>
  <c r="I3443" i="17"/>
  <c r="I3444" i="17"/>
  <c r="I3445" i="17"/>
  <c r="I3446" i="17"/>
  <c r="I3447" i="17"/>
  <c r="I3448" i="17"/>
  <c r="I3449" i="17"/>
  <c r="I3450" i="17"/>
  <c r="I3451" i="17"/>
  <c r="I3452" i="17"/>
  <c r="I3453" i="17"/>
  <c r="I3454" i="17"/>
  <c r="I3455" i="17"/>
  <c r="I3456" i="17"/>
  <c r="I3457" i="17"/>
  <c r="I3458" i="17"/>
  <c r="I3459" i="17"/>
  <c r="I3460" i="17"/>
  <c r="I3461" i="17"/>
  <c r="I3462" i="17"/>
  <c r="I3463" i="17"/>
  <c r="I3464" i="17"/>
  <c r="I3465" i="17"/>
  <c r="I3466" i="17"/>
  <c r="I3467" i="17"/>
  <c r="I3468" i="17"/>
  <c r="I3469" i="17"/>
  <c r="I3470" i="17"/>
  <c r="I3471" i="17"/>
  <c r="I3472" i="17"/>
  <c r="I3473" i="17"/>
  <c r="I3474" i="17"/>
  <c r="I3475" i="17"/>
  <c r="I2644" i="17"/>
  <c r="I2645" i="17"/>
  <c r="I2646" i="17"/>
  <c r="I2647" i="17"/>
  <c r="I2648" i="17"/>
  <c r="I2649" i="17"/>
  <c r="I2650" i="17"/>
  <c r="I2651" i="17"/>
  <c r="I2652" i="17"/>
  <c r="I2653" i="17"/>
  <c r="I2654" i="17"/>
  <c r="I2655" i="17"/>
  <c r="I2656" i="17"/>
  <c r="I2657" i="17"/>
  <c r="I2658" i="17"/>
  <c r="I2659" i="17"/>
  <c r="I2660" i="17"/>
  <c r="I2661" i="17"/>
  <c r="I2662" i="17"/>
  <c r="I2663" i="17"/>
  <c r="I2664" i="17"/>
  <c r="I2665" i="17"/>
  <c r="I3044" i="17"/>
  <c r="I2667" i="17"/>
  <c r="I2668" i="17"/>
  <c r="I2669" i="17"/>
  <c r="I2670" i="17"/>
  <c r="I2671" i="17"/>
  <c r="I2672" i="17"/>
  <c r="I2673" i="17"/>
  <c r="I2674" i="17"/>
  <c r="I2675" i="17"/>
  <c r="I2676" i="17"/>
  <c r="I2677" i="17"/>
  <c r="I2678" i="17"/>
  <c r="I2679" i="17"/>
  <c r="I2680" i="17"/>
  <c r="I2681" i="17"/>
  <c r="I2682" i="17"/>
  <c r="I2683" i="17"/>
  <c r="I2684" i="17"/>
  <c r="I2685" i="17"/>
  <c r="I2686" i="17"/>
  <c r="I2687" i="17"/>
  <c r="I2688" i="17"/>
  <c r="I2689" i="17"/>
  <c r="I2690" i="17"/>
  <c r="I2691" i="17"/>
  <c r="I2692" i="17"/>
  <c r="I2693" i="17"/>
  <c r="I2694" i="17"/>
  <c r="I2695" i="17"/>
  <c r="I2696" i="17"/>
  <c r="I2697" i="17"/>
  <c r="I2698" i="17"/>
  <c r="I2699" i="17"/>
  <c r="I2700" i="17"/>
  <c r="I2701" i="17"/>
  <c r="I2702" i="17"/>
  <c r="I2703" i="17"/>
  <c r="I2704" i="17"/>
  <c r="I2705" i="17"/>
  <c r="I2706" i="17"/>
  <c r="I2707" i="17"/>
  <c r="I2708" i="17"/>
  <c r="I2709" i="17"/>
  <c r="I2710" i="17"/>
  <c r="I2711" i="17"/>
  <c r="I2712" i="17"/>
  <c r="I2713" i="17"/>
  <c r="I2714" i="17"/>
  <c r="I2715" i="17"/>
  <c r="I2716" i="17"/>
  <c r="I2717" i="17"/>
  <c r="I2718" i="17"/>
  <c r="I2719" i="17"/>
  <c r="I2720" i="17"/>
  <c r="I2721" i="17"/>
  <c r="I2722" i="17"/>
  <c r="I2723" i="17"/>
  <c r="I2724" i="17"/>
  <c r="I2725" i="17"/>
  <c r="I2726" i="17"/>
  <c r="I2727" i="17"/>
  <c r="I2728" i="17"/>
  <c r="I2729" i="17"/>
  <c r="I2730" i="17"/>
  <c r="I2731" i="17"/>
  <c r="I2732" i="17"/>
  <c r="I2733" i="17"/>
  <c r="I2734" i="17"/>
  <c r="I2735" i="17"/>
  <c r="I2736" i="17"/>
  <c r="I2737" i="17"/>
  <c r="I2738" i="17"/>
  <c r="I2739" i="17"/>
  <c r="I2740" i="17"/>
  <c r="I2741" i="17"/>
  <c r="I2742" i="17"/>
  <c r="I2743" i="17"/>
  <c r="I2744" i="17"/>
  <c r="I2745" i="17"/>
  <c r="I2746" i="17"/>
  <c r="I2747" i="17"/>
  <c r="I2748" i="17"/>
  <c r="I2749" i="17"/>
  <c r="I2750" i="17"/>
  <c r="I2751" i="17"/>
  <c r="I2752" i="17"/>
  <c r="I2753" i="17"/>
  <c r="I2754" i="17"/>
  <c r="I2755" i="17"/>
  <c r="I2756" i="17"/>
  <c r="I2757" i="17"/>
  <c r="I2758" i="17"/>
  <c r="I2759" i="17"/>
  <c r="I2760" i="17"/>
  <c r="I2761" i="17"/>
  <c r="I2762" i="17"/>
  <c r="I2763" i="17"/>
  <c r="I2764" i="17"/>
  <c r="I2765" i="17"/>
  <c r="I2766" i="17"/>
  <c r="I2767" i="17"/>
  <c r="I2768" i="17"/>
  <c r="I2769" i="17"/>
  <c r="I2770" i="17"/>
  <c r="I2771" i="17"/>
  <c r="I2772" i="17"/>
  <c r="I2773" i="17"/>
  <c r="I2774" i="17"/>
  <c r="I2775" i="17"/>
  <c r="I2776" i="17"/>
  <c r="I2777" i="17"/>
  <c r="I2778" i="17"/>
  <c r="I2779" i="17"/>
  <c r="I2780" i="17"/>
  <c r="I2781" i="17"/>
  <c r="I2782" i="17"/>
  <c r="I2783" i="17"/>
  <c r="I2784" i="17"/>
  <c r="I2785" i="17"/>
  <c r="I2786" i="17"/>
  <c r="I2787" i="17"/>
  <c r="I2788" i="17"/>
  <c r="I2789" i="17"/>
  <c r="I2790" i="17"/>
  <c r="I2791" i="17"/>
  <c r="I2792" i="17"/>
  <c r="I2793" i="17"/>
  <c r="I2794" i="17"/>
  <c r="I2795" i="17"/>
  <c r="I2796" i="17"/>
  <c r="I2797" i="17"/>
  <c r="I2798" i="17"/>
  <c r="I2799" i="17"/>
  <c r="I2800" i="17"/>
  <c r="I2801" i="17"/>
  <c r="I2802" i="17"/>
  <c r="I2803" i="17"/>
  <c r="I2804" i="17"/>
  <c r="I2805" i="17"/>
  <c r="I2806" i="17"/>
  <c r="I2807" i="17"/>
  <c r="I2808" i="17"/>
  <c r="I2809" i="17"/>
  <c r="I2810" i="17"/>
  <c r="I2811" i="17"/>
  <c r="I2812" i="17"/>
  <c r="I2813" i="17"/>
  <c r="I2814" i="17"/>
  <c r="I2815" i="17"/>
  <c r="I2816" i="17"/>
  <c r="I2817" i="17"/>
  <c r="I2818" i="17"/>
  <c r="I2819" i="17"/>
  <c r="I2820" i="17"/>
  <c r="I2821" i="17"/>
  <c r="I2822" i="17"/>
  <c r="I2823" i="17"/>
  <c r="I2824" i="17"/>
  <c r="I2825" i="17"/>
  <c r="I2826" i="17"/>
  <c r="I2827" i="17"/>
  <c r="I2828" i="17"/>
  <c r="I2829" i="17"/>
  <c r="I2830" i="17"/>
  <c r="I2831" i="17"/>
  <c r="I2832" i="17"/>
  <c r="I2833" i="17"/>
  <c r="I2834" i="17"/>
  <c r="I2835" i="17"/>
  <c r="I2836" i="17"/>
  <c r="I2837" i="17"/>
  <c r="I2838" i="17"/>
  <c r="I2839" i="17"/>
  <c r="I2840" i="17"/>
  <c r="I2841" i="17"/>
  <c r="I2842" i="17"/>
  <c r="I2843" i="17"/>
  <c r="I2844" i="17"/>
  <c r="I2845" i="17"/>
  <c r="I2846" i="17"/>
  <c r="I2847" i="17"/>
  <c r="I2848" i="17"/>
  <c r="I2849" i="17"/>
  <c r="I2850" i="17"/>
  <c r="I2851" i="17"/>
  <c r="I2852" i="17"/>
  <c r="I2853" i="17"/>
  <c r="I2854" i="17"/>
  <c r="I2855" i="17"/>
  <c r="I2856" i="17"/>
  <c r="I2857" i="17"/>
  <c r="I2858" i="17"/>
  <c r="I2859" i="17"/>
  <c r="I2860" i="17"/>
  <c r="I2861" i="17"/>
  <c r="I2862" i="17"/>
  <c r="I2863" i="17"/>
  <c r="I2864" i="17"/>
  <c r="I2865" i="17"/>
  <c r="I2866" i="17"/>
  <c r="I2867" i="17"/>
  <c r="I2868" i="17"/>
  <c r="I2869" i="17"/>
  <c r="I2870" i="17"/>
  <c r="I2871" i="17"/>
  <c r="I2872" i="17"/>
  <c r="I2873" i="17"/>
  <c r="I2874" i="17"/>
  <c r="I2875" i="17"/>
  <c r="I2876" i="17"/>
  <c r="I2877" i="17"/>
  <c r="I2878" i="17"/>
  <c r="I2879" i="17"/>
  <c r="I2880" i="17"/>
  <c r="I2881" i="17"/>
  <c r="I2882" i="17"/>
  <c r="I2883" i="17"/>
  <c r="I2884" i="17"/>
  <c r="I2885" i="17"/>
  <c r="I2886" i="17"/>
  <c r="I2887" i="17"/>
  <c r="I2888" i="17"/>
  <c r="I2889" i="17"/>
  <c r="I2890" i="17"/>
  <c r="I2891" i="17"/>
  <c r="I2892" i="17"/>
  <c r="I2893" i="17"/>
  <c r="I2894" i="17"/>
  <c r="I2895" i="17"/>
  <c r="I2896" i="17"/>
  <c r="I2897" i="17"/>
  <c r="I2898" i="17"/>
  <c r="I2899" i="17"/>
  <c r="I2900" i="17"/>
  <c r="I2901" i="17"/>
  <c r="I2902" i="17"/>
  <c r="I2903" i="17"/>
  <c r="I2904" i="17"/>
  <c r="I2905" i="17"/>
  <c r="I2906" i="17"/>
  <c r="I2907" i="17"/>
  <c r="I2908" i="17"/>
  <c r="I2909" i="17"/>
  <c r="I2910" i="17"/>
  <c r="I2911" i="17"/>
  <c r="I2912" i="17"/>
  <c r="I2913" i="17"/>
  <c r="I2914" i="17"/>
  <c r="I2915" i="17"/>
  <c r="I2916" i="17"/>
  <c r="I2917" i="17"/>
  <c r="I2918" i="17"/>
  <c r="I2919" i="17"/>
  <c r="I2920" i="17"/>
  <c r="I2921" i="17"/>
  <c r="I2922" i="17"/>
  <c r="I2923" i="17"/>
  <c r="I2924" i="17"/>
  <c r="I2925" i="17"/>
  <c r="I2926" i="17"/>
  <c r="I2927" i="17"/>
  <c r="I2928" i="17"/>
  <c r="I2929" i="17"/>
  <c r="I2930" i="17"/>
  <c r="I2931" i="17"/>
  <c r="I2932" i="17"/>
  <c r="I2933" i="17"/>
  <c r="I2934" i="17"/>
  <c r="I2935" i="17"/>
  <c r="I2936" i="17"/>
  <c r="I2937" i="17"/>
  <c r="I2938" i="17"/>
  <c r="I2939" i="17"/>
  <c r="I2940" i="17"/>
  <c r="I2941" i="17"/>
  <c r="I2942" i="17"/>
  <c r="I2943" i="17"/>
  <c r="I2944" i="17"/>
  <c r="I2945" i="17"/>
  <c r="I2946" i="17"/>
  <c r="I2947" i="17"/>
  <c r="I2948" i="17"/>
  <c r="I2949" i="17"/>
  <c r="I2950" i="17"/>
  <c r="I2951" i="17"/>
  <c r="I2952" i="17"/>
  <c r="I2953" i="17"/>
  <c r="I2954" i="17"/>
  <c r="I2955" i="17"/>
  <c r="I2956" i="17"/>
  <c r="I2957" i="17"/>
  <c r="I2958" i="17"/>
  <c r="I2959" i="17"/>
  <c r="I2960" i="17"/>
  <c r="I2961" i="17"/>
  <c r="I2962" i="17"/>
  <c r="I2963" i="17"/>
  <c r="I2964" i="17"/>
  <c r="I2965" i="17"/>
  <c r="I2966" i="17"/>
  <c r="I2967" i="17"/>
  <c r="I2968" i="17"/>
  <c r="I2969" i="17"/>
  <c r="I2970" i="17"/>
  <c r="I2971" i="17"/>
  <c r="I2972" i="17"/>
  <c r="I2973" i="17"/>
  <c r="I2974" i="17"/>
  <c r="I2975" i="17"/>
  <c r="I2976" i="17"/>
  <c r="I2977" i="17"/>
  <c r="I2978" i="17"/>
  <c r="I2979" i="17"/>
  <c r="I2980" i="17"/>
  <c r="I2981" i="17"/>
  <c r="I2982" i="17"/>
  <c r="I2983" i="17"/>
  <c r="I2984" i="17"/>
  <c r="I2985" i="17"/>
  <c r="I2986" i="17"/>
  <c r="I2987" i="17"/>
  <c r="I2988" i="17"/>
  <c r="I2989" i="17"/>
  <c r="I2990" i="17"/>
  <c r="I2991" i="17"/>
  <c r="I2992" i="17"/>
  <c r="I2993" i="17"/>
  <c r="I2994" i="17"/>
  <c r="I2995" i="17"/>
  <c r="I2996" i="17"/>
  <c r="I2997" i="17"/>
  <c r="I2998" i="17"/>
  <c r="I2999" i="17"/>
  <c r="I3000" i="17"/>
  <c r="I3001" i="17"/>
  <c r="I3002" i="17"/>
  <c r="I3003" i="17"/>
  <c r="I3004" i="17"/>
  <c r="I3005" i="17"/>
  <c r="I3006" i="17"/>
  <c r="I3007" i="17"/>
  <c r="I3008" i="17"/>
  <c r="I3009" i="17"/>
  <c r="I3010" i="17"/>
  <c r="I3011" i="17"/>
  <c r="I3012" i="17"/>
  <c r="I3013" i="17"/>
  <c r="I3014" i="17"/>
  <c r="I3015" i="17"/>
  <c r="I3016" i="17"/>
  <c r="I3017" i="17"/>
  <c r="I3018" i="17"/>
  <c r="I3019" i="17"/>
  <c r="I3020" i="17"/>
  <c r="I3021" i="17"/>
  <c r="I3022" i="17"/>
  <c r="I3023" i="17"/>
  <c r="I3024" i="17"/>
  <c r="I3025" i="17"/>
  <c r="I3026" i="17"/>
  <c r="I3027" i="17"/>
  <c r="I3028" i="17"/>
  <c r="I3029" i="17"/>
  <c r="I3030" i="17"/>
  <c r="I3031" i="17"/>
  <c r="I3032" i="17"/>
  <c r="I3033" i="17"/>
  <c r="I3034" i="17"/>
  <c r="I3035" i="17"/>
  <c r="I3036" i="17"/>
  <c r="I3037" i="17"/>
  <c r="I3038" i="17"/>
  <c r="I3039" i="17"/>
  <c r="I3040" i="17"/>
  <c r="I3041" i="17"/>
  <c r="I3042" i="17"/>
  <c r="I3043" i="17"/>
  <c r="I3045" i="17"/>
  <c r="I3046" i="17"/>
  <c r="I3047" i="17"/>
  <c r="I3048" i="17"/>
  <c r="I3049" i="17"/>
  <c r="I3050" i="17"/>
  <c r="I3051" i="17"/>
  <c r="I3052" i="17"/>
  <c r="I3345" i="17"/>
  <c r="I3054" i="17"/>
  <c r="I3055" i="17"/>
  <c r="I3056" i="17"/>
  <c r="I3057" i="17"/>
  <c r="I3058" i="17"/>
  <c r="I3059" i="17"/>
  <c r="I3060" i="17"/>
  <c r="I3061" i="17"/>
  <c r="I3062" i="17"/>
  <c r="I3063" i="17"/>
  <c r="I3064" i="17"/>
  <c r="I3065" i="17"/>
  <c r="I3066" i="17"/>
  <c r="I3067" i="17"/>
  <c r="I3068" i="17"/>
  <c r="I3069" i="17"/>
  <c r="I3070" i="17"/>
  <c r="I3071" i="17"/>
  <c r="I3072" i="17"/>
  <c r="I3073" i="17"/>
  <c r="I3074" i="17"/>
  <c r="I3075" i="17"/>
  <c r="I3076" i="17"/>
  <c r="I3077" i="17"/>
  <c r="I3078" i="17"/>
  <c r="I3079" i="17"/>
  <c r="I3080" i="17"/>
  <c r="I3081" i="17"/>
  <c r="I3082" i="17"/>
  <c r="I3083" i="17"/>
  <c r="I3084" i="17"/>
  <c r="I3085" i="17"/>
  <c r="I3086" i="17"/>
  <c r="I3087" i="17"/>
  <c r="I3088" i="17"/>
  <c r="I3089" i="17"/>
  <c r="I3090" i="17"/>
  <c r="I3091" i="17"/>
  <c r="I3092" i="17"/>
  <c r="I3093" i="17"/>
  <c r="I3094" i="17"/>
  <c r="I3095" i="17"/>
  <c r="I3096" i="17"/>
  <c r="I3097" i="17"/>
  <c r="I3098" i="17"/>
  <c r="I3099" i="17"/>
  <c r="I3100" i="17"/>
  <c r="I3101" i="17"/>
  <c r="I3102" i="17"/>
  <c r="I3103" i="17"/>
  <c r="I3104" i="17"/>
  <c r="I3105" i="17"/>
  <c r="I3106" i="17"/>
  <c r="I3107" i="17"/>
  <c r="I3108" i="17"/>
  <c r="I3109" i="17"/>
  <c r="I3110" i="17"/>
  <c r="I3111" i="17"/>
  <c r="I3112" i="17"/>
  <c r="I3113" i="17"/>
  <c r="I3114" i="17"/>
  <c r="I3115" i="17"/>
  <c r="I3116" i="17"/>
  <c r="I3117" i="17"/>
  <c r="I3118" i="17"/>
  <c r="I3119" i="17"/>
  <c r="I3120" i="17"/>
  <c r="I3121" i="17"/>
  <c r="I3122" i="17"/>
  <c r="I3123" i="17"/>
  <c r="I3124" i="17"/>
  <c r="I3125" i="17"/>
  <c r="I3126" i="17"/>
  <c r="I3127" i="17"/>
  <c r="I3128" i="17"/>
  <c r="I3129" i="17"/>
  <c r="I3130" i="17"/>
  <c r="I3131" i="17"/>
  <c r="I3132" i="17"/>
  <c r="I3133" i="17"/>
  <c r="I3134" i="17"/>
  <c r="I3135" i="17"/>
  <c r="I3136" i="17"/>
  <c r="I3137" i="17"/>
  <c r="I3138" i="17"/>
  <c r="I3139" i="17"/>
  <c r="I3140" i="17"/>
  <c r="I3141" i="17"/>
  <c r="I3142" i="17"/>
  <c r="I3143" i="17"/>
  <c r="I3144" i="17"/>
  <c r="I3145" i="17"/>
  <c r="I3146" i="17"/>
  <c r="I3147" i="17"/>
  <c r="I3148" i="17"/>
  <c r="I3149" i="17"/>
  <c r="I3150" i="17"/>
  <c r="I3151" i="17"/>
  <c r="I3152" i="17"/>
  <c r="I3153" i="17"/>
  <c r="I3154" i="17"/>
  <c r="I3155" i="17"/>
  <c r="I3156" i="17"/>
  <c r="I3157" i="17"/>
  <c r="I3158" i="17"/>
  <c r="I3159" i="17"/>
  <c r="I3160" i="17"/>
  <c r="I3161" i="17"/>
  <c r="I3162" i="17"/>
  <c r="I3163" i="17"/>
  <c r="I3164" i="17"/>
  <c r="I3165" i="17"/>
  <c r="I3166" i="17"/>
  <c r="I3167" i="17"/>
  <c r="I3168" i="17"/>
  <c r="I3169" i="17"/>
  <c r="I3170" i="17"/>
  <c r="I3171" i="17"/>
  <c r="I3172" i="17"/>
  <c r="I3173" i="17"/>
  <c r="I3174" i="17"/>
  <c r="I3175" i="17"/>
  <c r="I3176" i="17"/>
  <c r="I3177" i="17"/>
  <c r="I3178" i="17"/>
  <c r="I3179" i="17"/>
  <c r="I3180" i="17"/>
  <c r="I3181" i="17"/>
  <c r="I3182" i="17"/>
  <c r="I3183" i="17"/>
  <c r="I3184" i="17"/>
  <c r="I3185" i="17"/>
  <c r="I3186" i="17"/>
  <c r="I3187" i="17"/>
  <c r="I3188" i="17"/>
  <c r="I3189" i="17"/>
  <c r="I3190" i="17"/>
  <c r="I3191" i="17"/>
  <c r="I3192" i="17"/>
  <c r="I3193" i="17"/>
  <c r="I3194" i="17"/>
  <c r="I3195" i="17"/>
  <c r="I3196" i="17"/>
  <c r="I3197" i="17"/>
  <c r="I3198" i="17"/>
  <c r="I3199" i="17"/>
  <c r="I3200" i="17"/>
  <c r="I3201" i="17"/>
  <c r="I3202" i="17"/>
  <c r="I3203" i="17"/>
  <c r="I3204" i="17"/>
  <c r="I3205" i="17"/>
  <c r="I3206" i="17"/>
  <c r="I3207" i="17"/>
  <c r="I3208" i="17"/>
  <c r="I3209" i="17"/>
  <c r="I3210" i="17"/>
  <c r="I3211" i="17"/>
  <c r="I3212" i="17"/>
  <c r="I3213" i="17"/>
  <c r="I3214" i="17"/>
  <c r="I3215" i="17"/>
  <c r="I3216" i="17"/>
  <c r="I3217" i="17"/>
  <c r="I3218" i="17"/>
  <c r="I3219" i="17"/>
  <c r="I3220" i="17"/>
  <c r="I3221" i="17"/>
  <c r="I3222" i="17"/>
  <c r="I3223" i="17"/>
  <c r="I3224" i="17"/>
  <c r="I3225" i="17"/>
  <c r="I3226" i="17"/>
  <c r="I3227" i="17"/>
  <c r="I3228" i="17"/>
  <c r="I3229" i="17"/>
  <c r="I3230" i="17"/>
  <c r="I3231" i="17"/>
  <c r="I3232" i="17"/>
  <c r="I3233" i="17"/>
  <c r="I3234" i="17"/>
  <c r="I3235" i="17"/>
  <c r="I3236" i="17"/>
  <c r="I3237" i="17"/>
  <c r="I3238" i="17"/>
  <c r="I3239" i="17"/>
  <c r="I3240" i="17"/>
  <c r="I3241" i="17"/>
  <c r="I3242" i="17"/>
  <c r="I3243" i="17"/>
  <c r="I3244" i="17"/>
  <c r="I3245" i="17"/>
  <c r="I3246" i="17"/>
  <c r="I3247" i="17"/>
  <c r="I3248" i="17"/>
  <c r="I3249" i="17"/>
  <c r="I3250" i="17"/>
  <c r="I3251" i="17"/>
  <c r="I3252" i="17"/>
  <c r="I3253" i="17"/>
  <c r="I3254" i="17"/>
  <c r="I3255" i="17"/>
  <c r="I3256" i="17"/>
  <c r="I3257" i="17"/>
  <c r="I3258" i="17"/>
  <c r="I3259" i="17"/>
  <c r="I3260" i="17"/>
  <c r="I3261" i="17"/>
  <c r="I3262" i="17"/>
  <c r="I3263" i="17"/>
  <c r="I3264" i="17"/>
  <c r="I3265" i="17"/>
  <c r="I3266" i="17"/>
  <c r="I3267" i="17"/>
  <c r="I3268" i="17"/>
  <c r="I3269" i="17"/>
  <c r="I3270" i="17"/>
  <c r="I3271" i="17"/>
  <c r="I3272" i="17"/>
  <c r="I3273" i="17"/>
  <c r="I3274" i="17"/>
  <c r="I3275" i="17"/>
  <c r="I3276" i="17"/>
  <c r="I3277" i="17"/>
  <c r="I3278" i="17"/>
  <c r="I3279" i="17"/>
  <c r="I3280" i="17"/>
  <c r="I3281" i="17"/>
  <c r="I3282" i="17"/>
  <c r="I3283" i="17"/>
  <c r="I3284" i="17"/>
  <c r="I3285" i="17"/>
  <c r="I3286" i="17"/>
  <c r="I3287" i="17"/>
  <c r="I3288" i="17"/>
  <c r="I3289" i="17"/>
  <c r="I3290" i="17"/>
  <c r="I3291" i="17"/>
  <c r="I3292" i="17"/>
  <c r="I3293" i="17"/>
  <c r="I3294" i="17"/>
  <c r="I3295" i="17"/>
  <c r="I3296" i="17"/>
  <c r="I3297" i="17"/>
  <c r="I3298" i="17"/>
  <c r="I3299" i="17"/>
  <c r="I3300" i="17"/>
  <c r="I3301" i="17"/>
  <c r="I3302" i="17"/>
  <c r="I3303" i="17"/>
  <c r="I3304" i="17"/>
  <c r="I3305" i="17"/>
  <c r="I3306" i="17"/>
  <c r="I3307" i="17"/>
  <c r="I3308" i="17"/>
  <c r="I3309" i="17"/>
  <c r="I3310" i="17"/>
  <c r="I3311" i="17"/>
  <c r="I3312" i="17"/>
  <c r="I3313" i="17"/>
  <c r="I3314" i="17"/>
  <c r="I3315" i="17"/>
  <c r="I3316" i="17"/>
  <c r="I3317" i="17"/>
  <c r="I3318" i="17"/>
  <c r="I3319" i="17"/>
  <c r="I3320" i="17"/>
  <c r="I3321" i="17"/>
  <c r="I3322" i="17"/>
  <c r="I3323" i="17"/>
  <c r="I3324" i="17"/>
  <c r="I3325" i="17"/>
  <c r="I3326" i="17"/>
  <c r="I3327" i="17"/>
  <c r="I3328" i="17"/>
  <c r="I3329" i="17"/>
  <c r="I3330" i="17"/>
  <c r="I3331" i="17"/>
  <c r="I3332" i="17"/>
  <c r="I3333" i="17"/>
  <c r="I3334" i="17"/>
  <c r="I3335" i="17"/>
  <c r="I3336" i="17"/>
  <c r="I3337" i="17"/>
  <c r="I3338" i="17"/>
  <c r="I3339" i="17"/>
  <c r="I3340" i="17"/>
  <c r="I3341" i="17"/>
  <c r="I3342" i="17"/>
  <c r="I3343" i="17"/>
  <c r="I3344" i="17"/>
  <c r="I2342" i="17"/>
  <c r="I2343" i="17"/>
  <c r="I2344" i="17"/>
  <c r="I2345" i="17"/>
  <c r="I2346" i="17"/>
  <c r="I2347" i="17"/>
  <c r="I2348" i="17"/>
  <c r="I2349" i="17"/>
  <c r="I2350" i="17"/>
  <c r="I2351" i="17"/>
  <c r="I2352" i="17"/>
  <c r="I2353" i="17"/>
  <c r="I2354" i="17"/>
  <c r="I2355" i="17"/>
  <c r="I2356" i="17"/>
  <c r="I2357" i="17"/>
  <c r="I2358" i="17"/>
  <c r="I2359" i="17"/>
  <c r="I2360" i="17"/>
  <c r="I2361" i="17"/>
  <c r="I2362" i="17"/>
  <c r="I2363" i="17"/>
  <c r="I2364" i="17"/>
  <c r="I2365" i="17"/>
  <c r="I2366" i="17"/>
  <c r="I2367" i="17"/>
  <c r="I2368" i="17"/>
  <c r="I2369" i="17"/>
  <c r="I2370" i="17"/>
  <c r="I2371" i="17"/>
  <c r="I2372" i="17"/>
  <c r="I2373" i="17"/>
  <c r="I2374" i="17"/>
  <c r="I2375" i="17"/>
  <c r="I2376" i="17"/>
  <c r="I2377" i="17"/>
  <c r="I2378" i="17"/>
  <c r="I2379" i="17"/>
  <c r="I2380" i="17"/>
  <c r="I2381" i="17"/>
  <c r="I2382" i="17"/>
  <c r="I2383" i="17"/>
  <c r="I2384" i="17"/>
  <c r="I2385" i="17"/>
  <c r="I2386" i="17"/>
  <c r="I2387" i="17"/>
  <c r="I2388" i="17"/>
  <c r="I2389" i="17"/>
  <c r="I2390" i="17"/>
  <c r="I2391" i="17"/>
  <c r="I2392" i="17"/>
  <c r="I2393" i="17"/>
  <c r="I2394" i="17"/>
  <c r="I2395" i="17"/>
  <c r="I2396" i="17"/>
  <c r="I2397" i="17"/>
  <c r="I2398" i="17"/>
  <c r="I2399" i="17"/>
  <c r="I2400" i="17"/>
  <c r="I2401" i="17"/>
  <c r="I2402" i="17"/>
  <c r="I2403" i="17"/>
  <c r="I2404" i="17"/>
  <c r="I2405" i="17"/>
  <c r="I2406" i="17"/>
  <c r="I2407" i="17"/>
  <c r="I2408" i="17"/>
  <c r="I2409" i="17"/>
  <c r="I2410" i="17"/>
  <c r="I2411" i="17"/>
  <c r="I2412" i="17"/>
  <c r="I2413" i="17"/>
  <c r="I2414" i="17"/>
  <c r="I2415" i="17"/>
  <c r="I2416" i="17"/>
  <c r="I2417" i="17"/>
  <c r="I2418" i="17"/>
  <c r="I2419" i="17"/>
  <c r="I2420" i="17"/>
  <c r="I2421" i="17"/>
  <c r="I2422" i="17"/>
  <c r="I2423" i="17"/>
  <c r="I2424" i="17"/>
  <c r="I2425" i="17"/>
  <c r="I2426" i="17"/>
  <c r="I2427" i="17"/>
  <c r="I2428" i="17"/>
  <c r="I2429" i="17"/>
  <c r="I2430" i="17"/>
  <c r="I2431" i="17"/>
  <c r="I2432" i="17"/>
  <c r="I2433" i="17"/>
  <c r="I2434" i="17"/>
  <c r="I2435" i="17"/>
  <c r="I2436" i="17"/>
  <c r="I2437" i="17"/>
  <c r="I2438" i="17"/>
  <c r="I2439" i="17"/>
  <c r="I2440" i="17"/>
  <c r="I2441" i="17"/>
  <c r="I2442" i="17"/>
  <c r="I2443" i="17"/>
  <c r="I2444" i="17"/>
  <c r="I2445" i="17"/>
  <c r="I2446" i="17"/>
  <c r="I2447" i="17"/>
  <c r="I2448" i="17"/>
  <c r="I2449" i="17"/>
  <c r="I2450" i="17"/>
  <c r="I2451" i="17"/>
  <c r="I2452" i="17"/>
  <c r="I2453" i="17"/>
  <c r="I2454" i="17"/>
  <c r="I2642" i="17"/>
  <c r="I2456" i="17"/>
  <c r="I2457" i="17"/>
  <c r="I2458" i="17"/>
  <c r="I2459" i="17"/>
  <c r="I2460" i="17"/>
  <c r="I2461" i="17"/>
  <c r="I2462" i="17"/>
  <c r="I2463" i="17"/>
  <c r="I2464" i="17"/>
  <c r="I2465" i="17"/>
  <c r="I2466" i="17"/>
  <c r="I2467" i="17"/>
  <c r="I2468" i="17"/>
  <c r="I2469" i="17"/>
  <c r="I2470" i="17"/>
  <c r="I2471" i="17"/>
  <c r="I2472" i="17"/>
  <c r="I2473" i="17"/>
  <c r="I2474" i="17"/>
  <c r="I2475" i="17"/>
  <c r="I2476" i="17"/>
  <c r="I2477" i="17"/>
  <c r="I2478" i="17"/>
  <c r="I2479" i="17"/>
  <c r="I2480" i="17"/>
  <c r="I2481" i="17"/>
  <c r="I2482" i="17"/>
  <c r="I2483" i="17"/>
  <c r="I2484" i="17"/>
  <c r="I2485" i="17"/>
  <c r="I2486" i="17"/>
  <c r="I2487" i="17"/>
  <c r="I2488" i="17"/>
  <c r="I2489" i="17"/>
  <c r="I2490" i="17"/>
  <c r="I2491" i="17"/>
  <c r="I2492" i="17"/>
  <c r="I2493" i="17"/>
  <c r="I2494" i="17"/>
  <c r="I2495" i="17"/>
  <c r="I2496" i="17"/>
  <c r="I2497" i="17"/>
  <c r="I2498" i="17"/>
  <c r="I2499" i="17"/>
  <c r="I2500" i="17"/>
  <c r="I2501" i="17"/>
  <c r="I2502" i="17"/>
  <c r="I2503" i="17"/>
  <c r="I2504" i="17"/>
  <c r="I2505" i="17"/>
  <c r="I2506" i="17"/>
  <c r="I2507" i="17"/>
  <c r="I2508" i="17"/>
  <c r="I2509" i="17"/>
  <c r="I2510" i="17"/>
  <c r="I2511" i="17"/>
  <c r="I2512" i="17"/>
  <c r="I2513" i="17"/>
  <c r="I2514" i="17"/>
  <c r="I2515" i="17"/>
  <c r="I2516" i="17"/>
  <c r="I2517" i="17"/>
  <c r="I2518" i="17"/>
  <c r="I2519" i="17"/>
  <c r="I2520" i="17"/>
  <c r="I2521" i="17"/>
  <c r="I2522" i="17"/>
  <c r="I2523" i="17"/>
  <c r="I2524" i="17"/>
  <c r="I2525" i="17"/>
  <c r="I2526" i="17"/>
  <c r="I2527" i="17"/>
  <c r="I2528" i="17"/>
  <c r="I2529" i="17"/>
  <c r="I2530" i="17"/>
  <c r="I2531" i="17"/>
  <c r="I2532" i="17"/>
  <c r="I2533" i="17"/>
  <c r="I2534" i="17"/>
  <c r="I2535" i="17"/>
  <c r="I2536" i="17"/>
  <c r="I2537" i="17"/>
  <c r="I2538" i="17"/>
  <c r="I2539" i="17"/>
  <c r="I2540" i="17"/>
  <c r="I2541" i="17"/>
  <c r="I2542" i="17"/>
  <c r="I2543" i="17"/>
  <c r="I2544" i="17"/>
  <c r="I2545" i="17"/>
  <c r="I2546" i="17"/>
  <c r="I2547" i="17"/>
  <c r="I2548" i="17"/>
  <c r="I2549" i="17"/>
  <c r="I2550" i="17"/>
  <c r="I2551" i="17"/>
  <c r="I2552" i="17"/>
  <c r="I2553" i="17"/>
  <c r="I2554" i="17"/>
  <c r="I2555" i="17"/>
  <c r="I2556" i="17"/>
  <c r="I2557" i="17"/>
  <c r="I2558" i="17"/>
  <c r="I2559" i="17"/>
  <c r="I2560" i="17"/>
  <c r="I2561" i="17"/>
  <c r="I2562" i="17"/>
  <c r="I2563" i="17"/>
  <c r="I2564" i="17"/>
  <c r="I2565" i="17"/>
  <c r="I2566" i="17"/>
  <c r="I2567" i="17"/>
  <c r="I2568" i="17"/>
  <c r="I2569" i="17"/>
  <c r="I2570" i="17"/>
  <c r="I2571" i="17"/>
  <c r="I2572" i="17"/>
  <c r="I2573" i="17"/>
  <c r="I2574" i="17"/>
  <c r="I2575" i="17"/>
  <c r="I2576" i="17"/>
  <c r="I2577" i="17"/>
  <c r="I2578" i="17"/>
  <c r="I2579" i="17"/>
  <c r="I2580" i="17"/>
  <c r="I2581" i="17"/>
  <c r="I2582" i="17"/>
  <c r="I2583" i="17"/>
  <c r="I2584" i="17"/>
  <c r="I2585" i="17"/>
  <c r="I2586" i="17"/>
  <c r="I2587" i="17"/>
  <c r="I2588" i="17"/>
  <c r="I2589" i="17"/>
  <c r="I2590" i="17"/>
  <c r="I2591" i="17"/>
  <c r="I2592" i="17"/>
  <c r="I2593" i="17"/>
  <c r="I2594" i="17"/>
  <c r="I2595" i="17"/>
  <c r="I2596" i="17"/>
  <c r="I2597" i="17"/>
  <c r="I2598" i="17"/>
  <c r="I2599" i="17"/>
  <c r="I2600" i="17"/>
  <c r="I2601" i="17"/>
  <c r="I2602" i="17"/>
  <c r="I2603" i="17"/>
  <c r="I2604" i="17"/>
  <c r="I2605" i="17"/>
  <c r="I2606" i="17"/>
  <c r="I2607" i="17"/>
  <c r="I2608" i="17"/>
  <c r="I2609" i="17"/>
  <c r="I2610" i="17"/>
  <c r="I2611" i="17"/>
  <c r="I2612" i="17"/>
  <c r="I2613" i="17"/>
  <c r="I2614" i="17"/>
  <c r="I2615" i="17"/>
  <c r="I2616" i="17"/>
  <c r="I2617" i="17"/>
  <c r="I2618" i="17"/>
  <c r="I2619" i="17"/>
  <c r="I2620" i="17"/>
  <c r="I2621" i="17"/>
  <c r="I2622" i="17"/>
  <c r="I2623" i="17"/>
  <c r="I2624" i="17"/>
  <c r="I2625" i="17"/>
  <c r="I2626" i="17"/>
  <c r="I2627" i="17"/>
  <c r="I2628" i="17"/>
  <c r="I2629" i="17"/>
  <c r="I2630" i="17"/>
  <c r="I2631" i="17"/>
  <c r="I2632" i="17"/>
  <c r="I2633" i="17"/>
  <c r="I2634" i="17"/>
  <c r="I2635" i="17"/>
  <c r="I2636" i="17"/>
  <c r="I2637" i="17"/>
  <c r="I2638" i="17"/>
  <c r="I2639" i="17"/>
  <c r="I2640" i="17"/>
  <c r="I2641" i="17"/>
  <c r="I3346" i="17"/>
  <c r="I3347" i="17"/>
  <c r="I3348" i="17"/>
  <c r="I3349" i="17"/>
  <c r="I3350" i="17"/>
  <c r="I3351" i="17"/>
  <c r="I3352" i="17"/>
  <c r="I3353" i="17"/>
  <c r="I3354" i="17"/>
  <c r="I3355" i="17"/>
  <c r="I3356" i="17"/>
  <c r="I3357" i="17"/>
  <c r="I3358" i="17"/>
  <c r="I3359" i="17"/>
  <c r="I3360" i="17"/>
  <c r="I3361" i="17"/>
  <c r="I3362" i="17"/>
  <c r="I3363" i="17"/>
  <c r="I3364" i="17"/>
  <c r="I3365" i="17"/>
  <c r="I3366" i="17"/>
  <c r="I3367" i="17"/>
  <c r="I3368" i="17"/>
  <c r="I3369" i="17"/>
  <c r="I3370" i="17"/>
  <c r="I3371" i="17"/>
  <c r="I3372" i="17"/>
  <c r="I3373" i="17"/>
  <c r="I3374" i="17"/>
  <c r="I3375" i="17"/>
  <c r="I3376" i="17"/>
  <c r="I3377" i="17"/>
  <c r="I3378" i="17"/>
  <c r="I3379" i="17"/>
  <c r="I3380" i="17"/>
  <c r="I3381" i="17"/>
  <c r="I3382" i="17"/>
  <c r="I3383" i="17"/>
  <c r="I3384" i="17"/>
  <c r="I3385" i="17"/>
  <c r="I3386" i="17"/>
  <c r="I3387" i="17"/>
  <c r="I3388" i="17"/>
  <c r="I3389" i="17"/>
  <c r="I3390" i="17"/>
  <c r="I3391" i="17"/>
  <c r="I3392" i="17"/>
  <c r="I3393" i="17"/>
  <c r="I3394" i="17"/>
  <c r="I3395" i="17"/>
  <c r="I2262" i="17"/>
  <c r="I2263" i="17"/>
  <c r="I2264" i="17"/>
  <c r="I2265" i="17"/>
  <c r="I2266" i="17"/>
  <c r="I2267" i="17"/>
  <c r="I2268" i="17"/>
  <c r="I2269" i="17"/>
  <c r="I2270" i="17"/>
  <c r="I2271" i="17"/>
  <c r="I2272" i="17"/>
  <c r="I2273" i="17"/>
  <c r="I2274" i="17"/>
  <c r="I2275" i="17"/>
  <c r="I2276" i="17"/>
  <c r="I2277" i="17"/>
  <c r="I2278" i="17"/>
  <c r="I2279" i="17"/>
  <c r="I2280" i="17"/>
  <c r="I2281" i="17"/>
  <c r="I2282" i="17"/>
  <c r="I2283" i="17"/>
  <c r="I2284" i="17"/>
  <c r="I2285" i="17"/>
  <c r="I2286" i="17"/>
  <c r="I2287" i="17"/>
  <c r="I2288" i="17"/>
  <c r="I2289" i="17"/>
  <c r="I2290" i="17"/>
  <c r="I2291" i="17"/>
  <c r="I2292" i="17"/>
  <c r="I2293" i="17"/>
  <c r="I2294" i="17"/>
  <c r="I2295" i="17"/>
  <c r="I2296" i="17"/>
  <c r="I2297" i="17"/>
  <c r="I2298" i="17"/>
  <c r="I2299" i="17"/>
  <c r="I2300" i="17"/>
  <c r="I2301" i="17"/>
  <c r="I2302" i="17"/>
  <c r="I2303" i="17"/>
  <c r="I2304" i="17"/>
  <c r="I2305" i="17"/>
  <c r="I2306" i="17"/>
  <c r="I2307" i="17"/>
  <c r="I2308" i="17"/>
  <c r="I2309" i="17"/>
  <c r="I2310" i="17"/>
  <c r="I2311" i="17"/>
  <c r="I2312" i="17"/>
  <c r="I2313" i="17"/>
  <c r="I2314" i="17"/>
  <c r="I2315" i="17"/>
  <c r="I2316" i="17"/>
  <c r="I2317" i="17"/>
  <c r="I2318" i="17"/>
  <c r="I2319" i="17"/>
  <c r="I2320" i="17"/>
  <c r="I2321" i="17"/>
  <c r="I2322" i="17"/>
  <c r="I2323" i="17"/>
  <c r="I2324" i="17"/>
  <c r="I2325" i="17"/>
  <c r="I2326" i="17"/>
  <c r="I2327" i="17"/>
  <c r="I2328" i="17"/>
  <c r="I2329" i="17"/>
  <c r="I2330" i="17"/>
  <c r="I2331" i="17"/>
  <c r="I2332" i="17"/>
  <c r="I2333" i="17"/>
  <c r="I2334" i="17"/>
  <c r="I2335" i="17"/>
  <c r="I2336" i="17"/>
  <c r="I2337" i="17"/>
  <c r="I2338" i="17"/>
  <c r="I2339" i="17"/>
  <c r="I2340" i="17"/>
  <c r="I2341" i="17"/>
  <c r="I2666" i="17"/>
  <c r="I3053" i="17"/>
  <c r="I2455" i="17"/>
  <c r="I2643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1002" i="17"/>
  <c r="I1003" i="17"/>
  <c r="I1004" i="17"/>
  <c r="I1005" i="17"/>
  <c r="I1006" i="17"/>
  <c r="I1007" i="17"/>
  <c r="I1008" i="17"/>
  <c r="I1009" i="17"/>
  <c r="I1010" i="17"/>
  <c r="I1011" i="17"/>
  <c r="I1012" i="17"/>
  <c r="I1013" i="17"/>
  <c r="I1014" i="17"/>
  <c r="I1015" i="17"/>
  <c r="I1016" i="17"/>
  <c r="I1017" i="17"/>
  <c r="I1018" i="17"/>
  <c r="I1019" i="17"/>
  <c r="I1020" i="17"/>
  <c r="I1021" i="17"/>
  <c r="I1022" i="17"/>
  <c r="I1023" i="17"/>
  <c r="I1024" i="17"/>
  <c r="I1025" i="17"/>
  <c r="I1026" i="17"/>
  <c r="I1027" i="17"/>
  <c r="I1028" i="17"/>
  <c r="I1029" i="17"/>
  <c r="I1030" i="17"/>
  <c r="I1031" i="17"/>
  <c r="I1032" i="17"/>
  <c r="I1033" i="17"/>
  <c r="I1034" i="17"/>
  <c r="I1035" i="17"/>
  <c r="I1036" i="17"/>
  <c r="I1037" i="17"/>
  <c r="I1038" i="17"/>
  <c r="I1039" i="17"/>
  <c r="I1040" i="17"/>
  <c r="I1041" i="17"/>
  <c r="I1042" i="17"/>
  <c r="I1043" i="17"/>
  <c r="I1044" i="17"/>
  <c r="I1045" i="17"/>
  <c r="I1046" i="17"/>
  <c r="I1047" i="17"/>
  <c r="I1048" i="17"/>
  <c r="I1049" i="17"/>
  <c r="I1050" i="17"/>
  <c r="I1051" i="17"/>
  <c r="I1052" i="17"/>
  <c r="I1053" i="17"/>
  <c r="I1054" i="17"/>
  <c r="I1055" i="17"/>
  <c r="I1056" i="17"/>
  <c r="I1057" i="17"/>
  <c r="I1058" i="17"/>
  <c r="I1059" i="17"/>
  <c r="I1060" i="17"/>
  <c r="I1061" i="17"/>
  <c r="I1062" i="17"/>
  <c r="I1063" i="17"/>
  <c r="I1064" i="17"/>
  <c r="I1065" i="17"/>
  <c r="I1066" i="17"/>
  <c r="I1067" i="17"/>
  <c r="I1068" i="17"/>
  <c r="I1069" i="17"/>
  <c r="I1070" i="17"/>
  <c r="I1071" i="17"/>
  <c r="I1072" i="17"/>
  <c r="I1073" i="17"/>
  <c r="I1074" i="17"/>
  <c r="I1075" i="17"/>
  <c r="I1076" i="17"/>
  <c r="I1077" i="17"/>
  <c r="I1078" i="17"/>
  <c r="I1079" i="17"/>
  <c r="I1080" i="17"/>
  <c r="I10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3776" i="17"/>
</calcChain>
</file>

<file path=xl/sharedStrings.xml><?xml version="1.0" encoding="utf-8"?>
<sst xmlns="http://schemas.openxmlformats.org/spreadsheetml/2006/main" count="55211" uniqueCount="20979">
  <si>
    <t>표본점번호</t>
  </si>
  <si>
    <t>유형</t>
  </si>
  <si>
    <t>POINT_X</t>
  </si>
  <si>
    <t>POINT_Y</t>
  </si>
  <si>
    <t>주소</t>
  </si>
  <si>
    <t>경관숲</t>
  </si>
  <si>
    <t>금호동</t>
  </si>
  <si>
    <t>중동</t>
  </si>
  <si>
    <t>상동</t>
  </si>
  <si>
    <t>서면</t>
  </si>
  <si>
    <t>남면</t>
  </si>
  <si>
    <t>신동</t>
  </si>
  <si>
    <t>차수</t>
    <phoneticPr fontId="3" type="noConversion"/>
  </si>
  <si>
    <t>표본점번호</t>
    <phoneticPr fontId="3" type="noConversion"/>
  </si>
  <si>
    <t>조사일자</t>
    <phoneticPr fontId="3" type="noConversion"/>
  </si>
  <si>
    <t>조사가능불가</t>
    <phoneticPr fontId="3" type="noConversion"/>
  </si>
  <si>
    <t>제외사유</t>
    <phoneticPr fontId="3" type="noConversion"/>
  </si>
  <si>
    <t>팀장</t>
    <phoneticPr fontId="3" type="noConversion"/>
  </si>
  <si>
    <t>팀원</t>
    <phoneticPr fontId="3" type="noConversion"/>
  </si>
  <si>
    <t>엑셀</t>
    <phoneticPr fontId="3" type="noConversion"/>
  </si>
  <si>
    <t>사진</t>
    <phoneticPr fontId="3" type="noConversion"/>
  </si>
  <si>
    <t>표본점사진</t>
    <phoneticPr fontId="3" type="noConversion"/>
  </si>
  <si>
    <t>구조물사진</t>
    <phoneticPr fontId="3" type="noConversion"/>
  </si>
  <si>
    <t>라이다촬영</t>
    <phoneticPr fontId="3" type="noConversion"/>
  </si>
  <si>
    <t>총합계</t>
  </si>
  <si>
    <t>열 레이블</t>
  </si>
  <si>
    <t>조사가능불가</t>
    <phoneticPr fontId="1" type="noConversion"/>
  </si>
  <si>
    <t>동산동</t>
  </si>
  <si>
    <t>비고</t>
    <phoneticPr fontId="1" type="noConversion"/>
  </si>
  <si>
    <t>시도</t>
    <phoneticPr fontId="1" type="noConversion"/>
  </si>
  <si>
    <t>시군구</t>
    <phoneticPr fontId="1" type="noConversion"/>
  </si>
  <si>
    <t>읍면동</t>
    <phoneticPr fontId="1" type="noConversion"/>
  </si>
  <si>
    <t>개발지역</t>
  </si>
  <si>
    <t>경작지</t>
  </si>
  <si>
    <t>군사보호구역</t>
  </si>
  <si>
    <t>무립목지</t>
  </si>
  <si>
    <t>분류오류</t>
  </si>
  <si>
    <t>수계</t>
  </si>
  <si>
    <t>옥상</t>
  </si>
  <si>
    <t>조경수농장</t>
  </si>
  <si>
    <t>협조불가</t>
  </si>
  <si>
    <t>조사불가</t>
  </si>
  <si>
    <t>마을숲</t>
  </si>
  <si>
    <t>도시숲</t>
  </si>
  <si>
    <t>송정동</t>
  </si>
  <si>
    <t>부곡동</t>
  </si>
  <si>
    <t>구포동</t>
  </si>
  <si>
    <t>신평동</t>
  </si>
  <si>
    <t>신천동</t>
  </si>
  <si>
    <t>성내동</t>
  </si>
  <si>
    <t>가좌동</t>
  </si>
  <si>
    <t>중산동</t>
  </si>
  <si>
    <t>신현동</t>
  </si>
  <si>
    <t>장기동</t>
  </si>
  <si>
    <t>학교숲</t>
  </si>
  <si>
    <t>가로수</t>
  </si>
  <si>
    <t>신촌동</t>
  </si>
  <si>
    <t>성곡동</t>
  </si>
  <si>
    <t>송내동</t>
  </si>
  <si>
    <t>일산동</t>
  </si>
  <si>
    <t>내동</t>
  </si>
  <si>
    <t>사동</t>
  </si>
  <si>
    <t>화정동</t>
  </si>
  <si>
    <t>정자동</t>
  </si>
  <si>
    <t>중앙동</t>
  </si>
  <si>
    <t>덕계동</t>
  </si>
  <si>
    <t>지산동</t>
  </si>
  <si>
    <t>신봉동</t>
  </si>
  <si>
    <t>동천동</t>
  </si>
  <si>
    <t>낙양동</t>
  </si>
  <si>
    <t>지곡동</t>
  </si>
  <si>
    <t>신흥동</t>
  </si>
  <si>
    <t>태전동</t>
  </si>
  <si>
    <t>중대동</t>
  </si>
  <si>
    <t>옥산동</t>
  </si>
  <si>
    <t>아양동</t>
  </si>
  <si>
    <t>수동면</t>
  </si>
  <si>
    <t>남산면</t>
  </si>
  <si>
    <t>효자동</t>
  </si>
  <si>
    <t>교동</t>
  </si>
  <si>
    <t>동면</t>
  </si>
  <si>
    <t>우산동</t>
  </si>
  <si>
    <t>학성동</t>
  </si>
  <si>
    <t>봉산동</t>
  </si>
  <si>
    <t>북면</t>
  </si>
  <si>
    <t>상남면</t>
  </si>
  <si>
    <t>고성군</t>
  </si>
  <si>
    <t>조양동</t>
  </si>
  <si>
    <t>대포동</t>
  </si>
  <si>
    <t>유천동</t>
  </si>
  <si>
    <t>두산동</t>
  </si>
  <si>
    <t>장성동</t>
  </si>
  <si>
    <t>천곡동</t>
  </si>
  <si>
    <t>남양동</t>
  </si>
  <si>
    <t>정상동</t>
  </si>
  <si>
    <t>정하동</t>
  </si>
  <si>
    <t>유형</t>
    <phoneticPr fontId="3" type="noConversion"/>
  </si>
  <si>
    <t>개수 : 표본점번호</t>
  </si>
  <si>
    <t>조사가능불가</t>
  </si>
  <si>
    <t>조사번호</t>
    <phoneticPr fontId="1" type="noConversion"/>
  </si>
  <si>
    <t>탑동</t>
  </si>
  <si>
    <t>시군구</t>
    <phoneticPr fontId="1" type="noConversion"/>
  </si>
  <si>
    <t>광역시도</t>
    <phoneticPr fontId="3" type="noConversion"/>
  </si>
  <si>
    <t>경상남도</t>
  </si>
  <si>
    <t>거창군</t>
  </si>
  <si>
    <t>가조면</t>
  </si>
  <si>
    <t>김해시</t>
  </si>
  <si>
    <t>하동군</t>
  </si>
  <si>
    <t>금남면</t>
  </si>
  <si>
    <t>양산시</t>
  </si>
  <si>
    <t>진북면</t>
  </si>
  <si>
    <t>두동</t>
  </si>
  <si>
    <t>거창읍</t>
  </si>
  <si>
    <t>거제시</t>
  </si>
  <si>
    <t>연초면</t>
  </si>
  <si>
    <t>어곡동</t>
  </si>
  <si>
    <t>외동</t>
  </si>
  <si>
    <t>창녕군</t>
  </si>
  <si>
    <t>부곡면</t>
  </si>
  <si>
    <t>팔용동</t>
  </si>
  <si>
    <t>주촌면</t>
  </si>
  <si>
    <t>진례면</t>
  </si>
  <si>
    <t>진주시</t>
  </si>
  <si>
    <t>북정동</t>
  </si>
  <si>
    <t>함안군</t>
  </si>
  <si>
    <t>군북면</t>
  </si>
  <si>
    <t>성산동</t>
  </si>
  <si>
    <t>성주동</t>
  </si>
  <si>
    <t>구암동</t>
  </si>
  <si>
    <t>명법동</t>
  </si>
  <si>
    <t>산막동</t>
  </si>
  <si>
    <t>상북면</t>
  </si>
  <si>
    <t>통영시</t>
  </si>
  <si>
    <t>정량동</t>
  </si>
  <si>
    <t>대청동</t>
  </si>
  <si>
    <t>내서읍</t>
  </si>
  <si>
    <t>장평동</t>
  </si>
  <si>
    <t>밀양시</t>
  </si>
  <si>
    <t>하남읍</t>
  </si>
  <si>
    <t>금성면</t>
  </si>
  <si>
    <t>행암동</t>
  </si>
  <si>
    <t>신월동</t>
  </si>
  <si>
    <t>대합면</t>
  </si>
  <si>
    <t>부북면</t>
  </si>
  <si>
    <t>산청군</t>
  </si>
  <si>
    <t>금서면</t>
  </si>
  <si>
    <t>아주동</t>
  </si>
  <si>
    <t>용원동</t>
  </si>
  <si>
    <t>용호동</t>
  </si>
  <si>
    <t>함양군</t>
  </si>
  <si>
    <t>함양읍</t>
  </si>
  <si>
    <t>동해면</t>
  </si>
  <si>
    <t>사천시</t>
  </si>
  <si>
    <t>사남면</t>
  </si>
  <si>
    <t>진영읍</t>
  </si>
  <si>
    <t>칠북면</t>
  </si>
  <si>
    <t>칠서면</t>
  </si>
  <si>
    <t>물금읍</t>
  </si>
  <si>
    <t>남상면</t>
  </si>
  <si>
    <t>서상동</t>
  </si>
  <si>
    <t>평거동</t>
  </si>
  <si>
    <t>합천군</t>
  </si>
  <si>
    <t>가야면</t>
  </si>
  <si>
    <t>옥포동</t>
  </si>
  <si>
    <t>매곡동</t>
  </si>
  <si>
    <t>남산동</t>
  </si>
  <si>
    <t>고현동</t>
  </si>
  <si>
    <t>상대동</t>
  </si>
  <si>
    <t>상남동</t>
  </si>
  <si>
    <t>의령군</t>
  </si>
  <si>
    <t>봉수면</t>
  </si>
  <si>
    <t>양덕동</t>
  </si>
  <si>
    <t>정촌면</t>
  </si>
  <si>
    <t>무안면</t>
  </si>
  <si>
    <t>도천동</t>
  </si>
  <si>
    <t>어방동</t>
  </si>
  <si>
    <t>봉곡동</t>
  </si>
  <si>
    <t>하이면</t>
  </si>
  <si>
    <t>호계동</t>
  </si>
  <si>
    <t>남부동</t>
  </si>
  <si>
    <t>삼방동</t>
  </si>
  <si>
    <t>고성읍</t>
  </si>
  <si>
    <t>광도면</t>
  </si>
  <si>
    <t>무전동</t>
  </si>
  <si>
    <t>상동동</t>
  </si>
  <si>
    <t>삼문동</t>
  </si>
  <si>
    <t>삼계동</t>
  </si>
  <si>
    <t>용현면</t>
  </si>
  <si>
    <t>초전동</t>
  </si>
  <si>
    <t>안의면</t>
  </si>
  <si>
    <t>창녕읍</t>
  </si>
  <si>
    <t>용강동</t>
  </si>
  <si>
    <t>충무공동</t>
  </si>
  <si>
    <t>가야읍</t>
  </si>
  <si>
    <t>구산동</t>
  </si>
  <si>
    <t>자은동</t>
  </si>
  <si>
    <t>묘산면</t>
  </si>
  <si>
    <t>장승포동</t>
  </si>
  <si>
    <t>평산동</t>
  </si>
  <si>
    <t>명곡동</t>
  </si>
  <si>
    <t>흥동</t>
  </si>
  <si>
    <t>미수동</t>
  </si>
  <si>
    <t>신기동</t>
  </si>
  <si>
    <t>좌룡동</t>
  </si>
  <si>
    <t>활성동</t>
  </si>
  <si>
    <t>일운면</t>
  </si>
  <si>
    <t>동읍</t>
  </si>
  <si>
    <t>합천읍</t>
  </si>
  <si>
    <t>월영동</t>
  </si>
  <si>
    <t>대동면</t>
  </si>
  <si>
    <t>서포면</t>
  </si>
  <si>
    <t>상봉동</t>
  </si>
  <si>
    <t>하동읍</t>
  </si>
  <si>
    <t>고암면</t>
  </si>
  <si>
    <t>양정동</t>
  </si>
  <si>
    <t>이현동</t>
  </si>
  <si>
    <t>내이동</t>
  </si>
  <si>
    <t>산청읍</t>
  </si>
  <si>
    <t>용남면</t>
  </si>
  <si>
    <t>하북면</t>
  </si>
  <si>
    <t>남지읍</t>
  </si>
  <si>
    <t>시천면</t>
  </si>
  <si>
    <t>전하동</t>
  </si>
  <si>
    <t>장목면</t>
  </si>
  <si>
    <t>산양읍</t>
  </si>
  <si>
    <t>영산면</t>
  </si>
  <si>
    <t>북상면</t>
  </si>
  <si>
    <t>봉남동</t>
  </si>
  <si>
    <t>내덕동</t>
  </si>
  <si>
    <t>사천읍</t>
  </si>
  <si>
    <t>삼랑진읍</t>
  </si>
  <si>
    <t>횡천면</t>
  </si>
  <si>
    <t>대병면</t>
  </si>
  <si>
    <t>죽림동</t>
  </si>
  <si>
    <t>청덕면</t>
  </si>
  <si>
    <t>평림동</t>
  </si>
  <si>
    <t>정동면</t>
  </si>
  <si>
    <t>이금동</t>
  </si>
  <si>
    <t>덕동동</t>
  </si>
  <si>
    <t>화목동</t>
  </si>
  <si>
    <t>도남동</t>
  </si>
  <si>
    <t>곤명면</t>
  </si>
  <si>
    <t>칠암동</t>
  </si>
  <si>
    <t>곤양면</t>
  </si>
  <si>
    <t>남해군</t>
  </si>
  <si>
    <t>야로면</t>
  </si>
  <si>
    <t>궁류면</t>
  </si>
  <si>
    <t>회화면</t>
  </si>
  <si>
    <t>양곡동</t>
  </si>
  <si>
    <t>의령읍</t>
  </si>
  <si>
    <t>대방동</t>
  </si>
  <si>
    <t>삼산면</t>
  </si>
  <si>
    <t>지곡면</t>
  </si>
  <si>
    <t>웅양면</t>
  </si>
  <si>
    <t>이동면</t>
  </si>
  <si>
    <t>합성동</t>
  </si>
  <si>
    <t>대지면</t>
  </si>
  <si>
    <t>부림면</t>
  </si>
  <si>
    <t>함안면</t>
  </si>
  <si>
    <t>경상남도 하동군 금남면 진정리 1204</t>
  </si>
  <si>
    <t>경상남도 양산시 교동 967</t>
  </si>
  <si>
    <t>경상남도 창원시 마산합포구 진북면 신촌리 15-8</t>
  </si>
  <si>
    <t>경상남도 거창군 거창읍 대평리 981-2</t>
  </si>
  <si>
    <t>경상남도 김해시 명법동 1122-4</t>
  </si>
  <si>
    <t>경상남도 진주시 가좌동 1958</t>
  </si>
  <si>
    <t>경상남도 거제시 연초면 오비리 1213</t>
  </si>
  <si>
    <t>경상남도 김해시 대청동 298-2</t>
  </si>
  <si>
    <t>경상남도 밀양시 하남읍 수산리 883-27</t>
  </si>
  <si>
    <t>경상남도 거창군 거창읍 정장리 500</t>
  </si>
  <si>
    <t>경상남도 창원시 의창구 팔용동 42-3</t>
  </si>
  <si>
    <t>경상남도 밀양시 부북면 전사포리 915-1</t>
  </si>
  <si>
    <t>경상남도 산청군 금서면 평촌리 965-1</t>
  </si>
  <si>
    <t>경상남도 김해시 진례면 고모리 1573-3</t>
  </si>
  <si>
    <t>경상남도 거제시 아주동 1000</t>
  </si>
  <si>
    <t>경상남도 고성군 동해면 내곡리 1536-1</t>
  </si>
  <si>
    <t>경상남도 함양군 함양읍 운림리 1</t>
  </si>
  <si>
    <t>경상남도 양산시 산막동 141-2</t>
  </si>
  <si>
    <t>경상남도 창원시 성산구 성주동 58-2</t>
  </si>
  <si>
    <t>경상남도 사천시 사남면 방지리 116</t>
  </si>
  <si>
    <t>경상남도 함안군 칠북면 영동리 936</t>
  </si>
  <si>
    <t>경상남도 김해시 주촌면 농소리 644-3</t>
  </si>
  <si>
    <t>경상남도 산청군 금서면 평촌리 975</t>
  </si>
  <si>
    <t>경상남도 밀양시 부북면 전사포리 894</t>
  </si>
  <si>
    <t>경상남도 함양군 수동면 우명리 82</t>
  </si>
  <si>
    <t>경상남도 진주시 평거동 1043</t>
  </si>
  <si>
    <t>경상남도 김해시 진례면 담안리 1533</t>
  </si>
  <si>
    <t>경상남도 양산시 산막동 328</t>
  </si>
  <si>
    <t>경상남도 창원시 성산구 상남동 32</t>
  </si>
  <si>
    <t>경상남도 양산시 동면 석산리 1430-5</t>
  </si>
  <si>
    <t>경상남도 밀양시 무안면 무안리 801-2</t>
  </si>
  <si>
    <t>경상남도 창녕군 대합면 합리 1424</t>
  </si>
  <si>
    <t>경상남도 창원시 진해구 두동 1901</t>
  </si>
  <si>
    <t>경상남도 진주시 정촌면 예하리 1406-4</t>
  </si>
  <si>
    <t>경상남도 통영시 도천동 1011</t>
  </si>
  <si>
    <t>경상남도 사천시 사남면 유천리 913</t>
  </si>
  <si>
    <t>경상남도 창녕군 부곡면 거문리 213-19</t>
  </si>
  <si>
    <t>경상남도 창원시 성산구 용호동 1</t>
  </si>
  <si>
    <t>경상남도 창원시 의창구 팔용동 527-3</t>
  </si>
  <si>
    <t>경상남도 하동군 금성면 가덕리 1598-14</t>
  </si>
  <si>
    <t>경상남도 김해시 어방동 1051</t>
  </si>
  <si>
    <t>경상남도 창녕군 대합면 합리 1432</t>
  </si>
  <si>
    <t>경상남도 창원시 성산구 남양동 23</t>
  </si>
  <si>
    <t>경상남도 통영시 무전동 357</t>
  </si>
  <si>
    <t>경상남도 거제시 상동동 735</t>
  </si>
  <si>
    <t>경상남도 거창군 거창읍 상림리 773</t>
  </si>
  <si>
    <t>경상남도 김해시 삼계동 1428-2</t>
  </si>
  <si>
    <t>경상남도 창원시 마산회원구 내서읍 호계리 80</t>
  </si>
  <si>
    <t>경상남도 창녕군 창녕읍 술정리 283-3</t>
  </si>
  <si>
    <t>경상남도 거제시 장평동 13-1</t>
  </si>
  <si>
    <t>경상남도 사천시 용강동 838</t>
  </si>
  <si>
    <t>경상남도 통영시 정량동 976</t>
  </si>
  <si>
    <t>경상남도 합천군 가야면 황산리 325-1</t>
  </si>
  <si>
    <t>경상남도 진주시 정촌면 예하리 1335</t>
  </si>
  <si>
    <t>경상남도 함안군 가야읍 도항리 347-1</t>
  </si>
  <si>
    <t>경상남도 김해시 삼방동 1436</t>
  </si>
  <si>
    <t>경상남도 통영시 광도면 안정리 2063</t>
  </si>
  <si>
    <t>경상남도 김해시 진영읍 우동리 165-6</t>
  </si>
  <si>
    <t>경상남도 양산시 평산동 1199</t>
  </si>
  <si>
    <t>경상남도 양산시 명곡동 436-8</t>
  </si>
  <si>
    <t>경상남도 양산시 물금읍 가촌리 720</t>
  </si>
  <si>
    <t>경상남도 김해시 흥동 45-3</t>
  </si>
  <si>
    <t>경상남도 창원시 성산구 중앙동 20-2</t>
  </si>
  <si>
    <t>경상남도 통영시 미수동 948-2</t>
  </si>
  <si>
    <t>경상남도 거제시 옥포동 1047-1</t>
  </si>
  <si>
    <t>경상남도 밀양시 활성동 422-4</t>
  </si>
  <si>
    <t>경상남도 창원시 의창구 동읍 신방리 478</t>
  </si>
  <si>
    <t>경상남도 밀양시 삼문동 617-2</t>
  </si>
  <si>
    <t>경상남도 양산시 물금읍 가촌리 1273-1</t>
  </si>
  <si>
    <t>경상남도 거창군 가조면 마상리 2-5</t>
  </si>
  <si>
    <t>경상남도 진주시 가좌동 660</t>
  </si>
  <si>
    <t>경상남도 양산시 동면 석산리 1532</t>
  </si>
  <si>
    <t>경상남도 거창군 거창읍 대평리 1518</t>
  </si>
  <si>
    <t>경상남도 양산시 물금읍 가촌리 1277-6</t>
  </si>
  <si>
    <t>경상남도 양산시 상북면 석계리 1009-8</t>
  </si>
  <si>
    <t>경상남도 거제시 일운면 소동리 341</t>
  </si>
  <si>
    <t>경상남도 진주시 상봉동 801-1</t>
  </si>
  <si>
    <t>경상남도 양산시 북정동 574-1</t>
  </si>
  <si>
    <t>경상남도 창원시 진해구 자은동 446</t>
  </si>
  <si>
    <t>경상남도 함양군 함양읍 이은리 311-16</t>
  </si>
  <si>
    <t>경상남도 양산시 물금읍 범어리 2768-2</t>
  </si>
  <si>
    <t>경상남도 창녕군 고암면 중대리 283-2</t>
  </si>
  <si>
    <t>경상남도 거제시 양정동 943</t>
  </si>
  <si>
    <t>경상남도 통영시 미수동 454</t>
  </si>
  <si>
    <t>경상남도 창원시 의창구 북면 감계리 225-2</t>
  </si>
  <si>
    <t>경상남도 밀양시 내이동 1390</t>
  </si>
  <si>
    <t>경상남도 함양군 함양읍 교산리 885-5</t>
  </si>
  <si>
    <t>경상남도 창원시 마산합포구 월영동 500-2</t>
  </si>
  <si>
    <t>경상남도 양산시 상북면 석계리 283-2</t>
  </si>
  <si>
    <t>경상남도 김해시 부곡동 803-2</t>
  </si>
  <si>
    <t>경상남도 진주시 충무공동 300</t>
  </si>
  <si>
    <t>경상남도 양산시 물금읍 증산리 384</t>
  </si>
  <si>
    <t>경상남도 거창군 거창읍 대동리 991</t>
  </si>
  <si>
    <t>경상남도 거창군 거창읍 김천리 164</t>
  </si>
  <si>
    <t>경상남도 함안군 군북면 소포리 536</t>
  </si>
  <si>
    <t>경상남도 하동군 하동읍 광평리 185</t>
  </si>
  <si>
    <t>경상남도 김해시 대동면 예안리 1485</t>
  </si>
  <si>
    <t>경상남도 창녕군 영산면 서리 153</t>
  </si>
  <si>
    <t>경상남도 거창군 북상면 갈계리 1391-5</t>
  </si>
  <si>
    <t>경상남도 진주시 초전동 348-2</t>
  </si>
  <si>
    <t>경상남도 고성군 고성읍 교사리 165</t>
  </si>
  <si>
    <t>경상남도 하동군 횡천면 횡천리 752-5</t>
  </si>
  <si>
    <t>경상남도 하동군 하동읍 비파리 150-2</t>
  </si>
  <si>
    <t>경상남도 거제시 고현동 1023-1</t>
  </si>
  <si>
    <t>경상남도 합천군 청덕면 가현리 624-14</t>
  </si>
  <si>
    <t>경상남도 진주시 충무공동 285-1</t>
  </si>
  <si>
    <t>경상남도 사천시 정동면 고읍리 308-3</t>
  </si>
  <si>
    <t>경상남도 밀양시 삼랑진읍 송지리 350-1</t>
  </si>
  <si>
    <t>경상남도 김해시 내동 285-4</t>
  </si>
  <si>
    <t>경상남도 통영시 산양읍 남평리 736</t>
  </si>
  <si>
    <t>경상남도 합천군 합천읍 합천리 37-5</t>
  </si>
  <si>
    <t>경상남도 사천시 이금동 414</t>
  </si>
  <si>
    <t>경상남도 거창군 거창읍 가지리 산215-18</t>
  </si>
  <si>
    <t>경상남도 김해시 흥동 241-2</t>
  </si>
  <si>
    <t>경상남도 양산시 어곡동 산353-7</t>
  </si>
  <si>
    <t>경상남도 창녕군 남지읍 학계리 1277</t>
  </si>
  <si>
    <t>경상남도 창원시 마산합포구 덕동동 714</t>
  </si>
  <si>
    <t>경상남도 양산시 명곡동 산10-1</t>
  </si>
  <si>
    <t>경상남도 창녕군 창녕읍 도야리 520-1</t>
  </si>
  <si>
    <t>경상남도 김해시 화목동 1909</t>
  </si>
  <si>
    <t>경상남도 고성군 고성읍 교사리 751-1</t>
  </si>
  <si>
    <t>경상남도 산청군 금서면 매촌리 1</t>
  </si>
  <si>
    <t>경상남도 사천시 대포동 315-3</t>
  </si>
  <si>
    <t>경상남도 진주시 칠암동 478-5</t>
  </si>
  <si>
    <t>경상남도 사천시 곤양면 남문외리 129-3</t>
  </si>
  <si>
    <t>경상남도 창녕군 남지읍 남지리 38-5</t>
  </si>
  <si>
    <t>경상남도 양산시 상북면 외석리 산8-6</t>
  </si>
  <si>
    <t>경상남도 김해시 대동면 조눌리 33</t>
  </si>
  <si>
    <t>경상남도 밀양시 부북면 전사포리 838-1</t>
  </si>
  <si>
    <t>경상남도 양산시 하북면 초산리 456</t>
  </si>
  <si>
    <t>경상남도 산청군 시천면 사리 900-27</t>
  </si>
  <si>
    <t>경상남도 의령군 궁류면 벽계리 49-2</t>
  </si>
  <si>
    <t>경상남도 밀양시 하남읍 수산리 362-6</t>
  </si>
  <si>
    <t>경상남도 양산시 물금읍 물금리 776-3</t>
  </si>
  <si>
    <t>경상남도 하동군 금남면 송문리 780-4</t>
  </si>
  <si>
    <t>경상남도 밀양시 교동 487</t>
  </si>
  <si>
    <t>경상남도 창녕군 창녕읍 교리 1073-65</t>
  </si>
  <si>
    <t>경상남도 진주시 초전동 1583-23</t>
  </si>
  <si>
    <t>경상남도 거창군 남상면 대산리 1562-1</t>
  </si>
  <si>
    <t>경상남도 고성군 고성읍 송학리 1-1</t>
  </si>
  <si>
    <t>경상남도 고성군 회화면 봉동리 950-1</t>
  </si>
  <si>
    <t>경상남도 산청군 산청읍 지리 463</t>
  </si>
  <si>
    <t>경상남도 밀양시 삼랑진읍 삼랑리 15-20</t>
  </si>
  <si>
    <t>경상남도 창원시 마산회원구 구암동 541</t>
  </si>
  <si>
    <t>경상남도 창원시 성산구 양곡동 1042-4</t>
  </si>
  <si>
    <t>경상남도 의령군 의령읍 동동리 1012</t>
  </si>
  <si>
    <t>경상남도 함양군 지곡면 개평리 287-1</t>
  </si>
  <si>
    <t>경상남도 거창군 웅양면 노현리 488-1</t>
  </si>
  <si>
    <t>경상남도 함양군 함양읍 운림리 27-1</t>
  </si>
  <si>
    <t>경상남도 양산시 물금읍 범어리 2762-5</t>
  </si>
  <si>
    <t>경상남도 창원시 마산회원구 합성동 275</t>
  </si>
  <si>
    <t>경상남도 창원시 의창구 북면 감계리 716</t>
  </si>
  <si>
    <t>경상남도 양산시 동면 금산리 1160-8</t>
  </si>
  <si>
    <t>경상남도 의령군 봉수면 삼가리 83</t>
  </si>
  <si>
    <t>경상남도 진주시 충무공동 17</t>
  </si>
  <si>
    <t>경상남도 함안군 칠서면 대치리 280-4</t>
  </si>
  <si>
    <t>경상남도 통영시 광도면 황리 1624</t>
  </si>
  <si>
    <t>경상남도 김해시 구산동 1049-8</t>
  </si>
  <si>
    <t>경상남도 양산시 남부동 612</t>
  </si>
  <si>
    <t>경상남도 김해시 외동 1294</t>
  </si>
  <si>
    <t>경상남도 창원시 진해구 용원동 1362</t>
  </si>
  <si>
    <t>경상남도 김해시 부곡동 840</t>
  </si>
  <si>
    <t>경상남도 함안군 함안면 괴산리 329-2</t>
  </si>
  <si>
    <t>경상북도</t>
  </si>
  <si>
    <t>경산시</t>
  </si>
  <si>
    <t>진량읍</t>
  </si>
  <si>
    <t>구미시</t>
  </si>
  <si>
    <t>금전동</t>
  </si>
  <si>
    <t>문경시</t>
  </si>
  <si>
    <t>유곡동</t>
  </si>
  <si>
    <t>공단동</t>
  </si>
  <si>
    <t>오천읍</t>
  </si>
  <si>
    <t>김천시</t>
  </si>
  <si>
    <t>대광동</t>
  </si>
  <si>
    <t>어모면</t>
  </si>
  <si>
    <t>상주시</t>
  </si>
  <si>
    <t>은척면</t>
  </si>
  <si>
    <t>흥해읍</t>
  </si>
  <si>
    <t>비산동</t>
  </si>
  <si>
    <t>청리면</t>
  </si>
  <si>
    <t>경주시</t>
  </si>
  <si>
    <t>내남면</t>
  </si>
  <si>
    <t>영주시</t>
  </si>
  <si>
    <t>풍기읍</t>
  </si>
  <si>
    <t>외동읍</t>
  </si>
  <si>
    <t>울진군</t>
  </si>
  <si>
    <t>죽변면</t>
  </si>
  <si>
    <t>산동읍</t>
  </si>
  <si>
    <t>응명동</t>
  </si>
  <si>
    <t>원평동</t>
  </si>
  <si>
    <t>진평동</t>
  </si>
  <si>
    <t>옥계동</t>
  </si>
  <si>
    <t>천북면</t>
  </si>
  <si>
    <t>적서동</t>
  </si>
  <si>
    <t>헌신동</t>
  </si>
  <si>
    <t>영덕군</t>
  </si>
  <si>
    <t>강구면</t>
  </si>
  <si>
    <t>대송면</t>
  </si>
  <si>
    <t>문경읍</t>
  </si>
  <si>
    <t>양남면</t>
  </si>
  <si>
    <t>동촌동</t>
  </si>
  <si>
    <t>고아읍</t>
  </si>
  <si>
    <t>칠곡군</t>
  </si>
  <si>
    <t>왜관읍</t>
  </si>
  <si>
    <t>예천군</t>
  </si>
  <si>
    <t>예천읍</t>
  </si>
  <si>
    <t>건천읍</t>
  </si>
  <si>
    <t>안강읍</t>
  </si>
  <si>
    <t>임은동</t>
  </si>
  <si>
    <t>영천시</t>
  </si>
  <si>
    <t>금호읍</t>
  </si>
  <si>
    <t>모전동</t>
  </si>
  <si>
    <t>망정동</t>
  </si>
  <si>
    <t>청도군</t>
  </si>
  <si>
    <t>청도읍</t>
  </si>
  <si>
    <t>감포읍</t>
  </si>
  <si>
    <t>문무대왕면</t>
  </si>
  <si>
    <t>고령군</t>
  </si>
  <si>
    <t>다산면</t>
  </si>
  <si>
    <t>황금동</t>
  </si>
  <si>
    <t>온정면</t>
  </si>
  <si>
    <t>대가야읍</t>
  </si>
  <si>
    <t>서성동</t>
  </si>
  <si>
    <t>연일읍</t>
  </si>
  <si>
    <t>성주군</t>
  </si>
  <si>
    <t>성주읍</t>
  </si>
  <si>
    <t>용궁면</t>
  </si>
  <si>
    <t>호명읍</t>
  </si>
  <si>
    <t>장흥동</t>
  </si>
  <si>
    <t>휴천동</t>
  </si>
  <si>
    <t>봉현면</t>
  </si>
  <si>
    <t>송도동</t>
  </si>
  <si>
    <t>봉화군</t>
  </si>
  <si>
    <t>봉화읍</t>
  </si>
  <si>
    <t>황성동</t>
  </si>
  <si>
    <t>성산면</t>
  </si>
  <si>
    <t>평화동</t>
  </si>
  <si>
    <t>안동시</t>
  </si>
  <si>
    <t>압량읍</t>
  </si>
  <si>
    <t>풍산읍</t>
  </si>
  <si>
    <t>진현동</t>
  </si>
  <si>
    <t>중방동</t>
  </si>
  <si>
    <t>의성군</t>
  </si>
  <si>
    <t>의성읍</t>
  </si>
  <si>
    <t>근남면</t>
  </si>
  <si>
    <t>대신동</t>
  </si>
  <si>
    <t>하양읍</t>
  </si>
  <si>
    <t>신음동</t>
  </si>
  <si>
    <t>안계면</t>
  </si>
  <si>
    <t>풍천면</t>
  </si>
  <si>
    <t>대도동</t>
  </si>
  <si>
    <t>청송군</t>
  </si>
  <si>
    <t>진보면</t>
  </si>
  <si>
    <t>북삼읍</t>
  </si>
  <si>
    <t>선산읍</t>
  </si>
  <si>
    <t>동방동</t>
  </si>
  <si>
    <t>영주동</t>
  </si>
  <si>
    <t>동명면</t>
  </si>
  <si>
    <t>계양동</t>
  </si>
  <si>
    <t>도지동</t>
  </si>
  <si>
    <t>율곡동</t>
  </si>
  <si>
    <t>석적읍</t>
  </si>
  <si>
    <t>환호동</t>
  </si>
  <si>
    <t>가흥동</t>
  </si>
  <si>
    <t>계산동</t>
  </si>
  <si>
    <t>덕곡동</t>
  </si>
  <si>
    <t>현곡면</t>
  </si>
  <si>
    <t>도량동</t>
  </si>
  <si>
    <t>구평동</t>
  </si>
  <si>
    <t>해도동</t>
  </si>
  <si>
    <t>상도동</t>
  </si>
  <si>
    <t>울진읍</t>
  </si>
  <si>
    <t>태화동</t>
  </si>
  <si>
    <t>강동면</t>
  </si>
  <si>
    <t>단북면</t>
  </si>
  <si>
    <t>복룡동</t>
  </si>
  <si>
    <t>모서면</t>
  </si>
  <si>
    <t>춘양면</t>
  </si>
  <si>
    <t>용상동</t>
  </si>
  <si>
    <t>가은읍</t>
  </si>
  <si>
    <t>화룡동</t>
  </si>
  <si>
    <t>대평동</t>
  </si>
  <si>
    <t>정평동</t>
  </si>
  <si>
    <t>함창읍</t>
  </si>
  <si>
    <t>안막동</t>
  </si>
  <si>
    <t>상망동</t>
  </si>
  <si>
    <t>금노동</t>
  </si>
  <si>
    <t>삼풍동</t>
  </si>
  <si>
    <t>완산동</t>
  </si>
  <si>
    <t>영양군</t>
  </si>
  <si>
    <t>영양읍</t>
  </si>
  <si>
    <t>옥동</t>
  </si>
  <si>
    <t>시동</t>
  </si>
  <si>
    <t>대동</t>
  </si>
  <si>
    <t>충효동</t>
  </si>
  <si>
    <t>수상동</t>
  </si>
  <si>
    <t>은풍면</t>
  </si>
  <si>
    <t>화양읍</t>
  </si>
  <si>
    <t>조교동</t>
  </si>
  <si>
    <t>화북면</t>
  </si>
  <si>
    <t>삼락동</t>
  </si>
  <si>
    <t>서악동</t>
  </si>
  <si>
    <t>송현동</t>
  </si>
  <si>
    <t>모동면</t>
  </si>
  <si>
    <t>배반동</t>
  </si>
  <si>
    <t>흥덕동</t>
  </si>
  <si>
    <t>지천면</t>
  </si>
  <si>
    <t>명호면</t>
  </si>
  <si>
    <t>구정동</t>
  </si>
  <si>
    <t>지좌동</t>
  </si>
  <si>
    <t>구황동</t>
  </si>
  <si>
    <t>병곡면</t>
  </si>
  <si>
    <t>사곡면</t>
  </si>
  <si>
    <t>외답동</t>
  </si>
  <si>
    <t>부석면</t>
  </si>
  <si>
    <t>창동</t>
  </si>
  <si>
    <t>석장동</t>
  </si>
  <si>
    <t>암곡동</t>
  </si>
  <si>
    <t>북군동</t>
  </si>
  <si>
    <t>영덕읍</t>
  </si>
  <si>
    <t>양호동</t>
  </si>
  <si>
    <t>평동</t>
  </si>
  <si>
    <t>황남동</t>
  </si>
  <si>
    <t>평은면</t>
  </si>
  <si>
    <t>평해읍</t>
  </si>
  <si>
    <t>대항면</t>
  </si>
  <si>
    <t>두호동</t>
  </si>
  <si>
    <t>율동</t>
  </si>
  <si>
    <t>성건동</t>
  </si>
  <si>
    <t>봉양면</t>
  </si>
  <si>
    <t>송천동</t>
  </si>
  <si>
    <t>효현동</t>
  </si>
  <si>
    <t>화동면</t>
  </si>
  <si>
    <t>다인면</t>
  </si>
  <si>
    <t>용성면</t>
  </si>
  <si>
    <t>옥곡동</t>
  </si>
  <si>
    <t>동빈1가</t>
  </si>
  <si>
    <t>연원동</t>
  </si>
  <si>
    <t>경상북도 경산시 진량읍 선화리 141-3</t>
  </si>
  <si>
    <t>경상북도 구미시 금전동 760</t>
  </si>
  <si>
    <t>경상북도 문경시 유곡동 704</t>
  </si>
  <si>
    <t>경상북도 포항시 남구 오천읍 광명리 산72-1</t>
  </si>
  <si>
    <t>경상북도 상주시 청리면 마공리 1210</t>
  </si>
  <si>
    <t>경상북도 영주시 풍기읍 동부리 496-8</t>
  </si>
  <si>
    <t>경상북도 구미시 산동읍 봉산리 567</t>
  </si>
  <si>
    <t>경상북도 김천시 응명동 1021-5</t>
  </si>
  <si>
    <t>경상북도 구미시 옥계동 940</t>
  </si>
  <si>
    <t>경상북도 경주시 천북면 오야리 1386</t>
  </si>
  <si>
    <t>경상북도 영주시 적서동 255-1</t>
  </si>
  <si>
    <t>경상북도 상주시 헌신동 953</t>
  </si>
  <si>
    <t>경상북도 경주시 외동읍 녹동리 산204</t>
  </si>
  <si>
    <t>경상북도 포항시 남구 동촌동 701-2</t>
  </si>
  <si>
    <t>경상북도 경산시 진량읍 대원리 415</t>
  </si>
  <si>
    <t>경상북도 김천시 대광동 1000-11</t>
  </si>
  <si>
    <t>경상북도 상주시 청리면 마공리 1236</t>
  </si>
  <si>
    <t>경상북도 경주시 안강읍 검단리 산130-1</t>
  </si>
  <si>
    <t>경상북도 영주시 풍기읍 성내리 240-2</t>
  </si>
  <si>
    <t>경상북도 문경시 문경읍 하리 388</t>
  </si>
  <si>
    <t>경상북도 문경시 신기동 942-3</t>
  </si>
  <si>
    <t>경상북도 문경시 신기동 214</t>
  </si>
  <si>
    <t>경상북도 구미시 진평동 645</t>
  </si>
  <si>
    <t>경상북도 경주시 문무대왕면 장항리 1274</t>
  </si>
  <si>
    <t>경상북도 구미시 공단동 164</t>
  </si>
  <si>
    <t>경상북도 경주시 문무대왕면 장항리 1270</t>
  </si>
  <si>
    <t>경상북도 포항시 북구 흥해읍 이인리 1048</t>
  </si>
  <si>
    <t>경상북도 울진군 온정면 소태리 1444-4</t>
  </si>
  <si>
    <t>경상북도 경주시 감포읍 전촌리 30-4</t>
  </si>
  <si>
    <t>경상북도 경주시 외동읍 구어리 1411-5</t>
  </si>
  <si>
    <t>경상북도 경주시 외동읍 문산리 978</t>
  </si>
  <si>
    <t>경상북도 문경시 신기동 1114</t>
  </si>
  <si>
    <t>경상북도 영덕군 강구면 강구리 118-4</t>
  </si>
  <si>
    <t>경상북도 예천군 호명읍 산합리 1455</t>
  </si>
  <si>
    <t>경상북도 구미시 임은동 822</t>
  </si>
  <si>
    <t>경상북도 포항시 북구 흥해읍 이인리 946</t>
  </si>
  <si>
    <t>경상북도 포항시 북구 흥해읍 학천리 4</t>
  </si>
  <si>
    <t>경상북도 구미시 산동읍 봉산리 567-1</t>
  </si>
  <si>
    <t>경상북도 포항시 남구 장흥동 34</t>
  </si>
  <si>
    <t>경상북도 구미시 공단동 127</t>
  </si>
  <si>
    <t>경상북도 포항시 남구 송도동 539</t>
  </si>
  <si>
    <t>경상북도 예천군 예천읍 서본리 50-3</t>
  </si>
  <si>
    <t>경상북도 경주시 외동읍 구어리 1410</t>
  </si>
  <si>
    <t>경상북도 포항시 남구 대송면 옥명리 585</t>
  </si>
  <si>
    <t>경상북도 경산시 진량읍 가야리 2-1</t>
  </si>
  <si>
    <t>경상북도 상주시 청리면 마공리 1239</t>
  </si>
  <si>
    <t>경상북도 구미시 산동읍 봉산리 1138-7</t>
  </si>
  <si>
    <t>경상북도 경주시 외동읍 모화리 1821</t>
  </si>
  <si>
    <t>경상북도 상주시 서성동 156-4</t>
  </si>
  <si>
    <t>경상북도 경주시 황성동 19-37</t>
  </si>
  <si>
    <t>경상북도 김천시 평화동 440</t>
  </si>
  <si>
    <t>경상북도 안동시 정상동 759-2</t>
  </si>
  <si>
    <t>경상북도 영덕군 강구면 삼사리 213</t>
  </si>
  <si>
    <t>경상북도 경산시 진량읍 신상리 1201-1</t>
  </si>
  <si>
    <t>경상북도 칠곡군 왜관읍 낙산리 690-1</t>
  </si>
  <si>
    <t>경상북도 경주시 진현동 700-7</t>
  </si>
  <si>
    <t>경상북도 김천시 어모면 남산리 2000</t>
  </si>
  <si>
    <t>경상북도 김천시 대광동 1352</t>
  </si>
  <si>
    <t>경상북도 김천시 어모면 남산리 2022</t>
  </si>
  <si>
    <t>경상북도 경산시 중방동 900</t>
  </si>
  <si>
    <t>경상북도 영주시 적서동 250-2</t>
  </si>
  <si>
    <t>경상북도 경산시 진량읍 대원리 490</t>
  </si>
  <si>
    <t>경상북도 김천시 어모면 다남리 1395-1</t>
  </si>
  <si>
    <t>경상북도 김천시 신음동 848-3</t>
  </si>
  <si>
    <t>경상북도 안동시 풍천면 갈전리 1155</t>
  </si>
  <si>
    <t>경상북도 경주시 서면 도계리 6-11</t>
  </si>
  <si>
    <t>경상북도 청송군 진보면 진안리 150-24</t>
  </si>
  <si>
    <t>경상북도 경주시 외동읍 모화리 1854</t>
  </si>
  <si>
    <t>경상북도 구미시 송정동 501</t>
  </si>
  <si>
    <t>경상북도 칠곡군 동명면 봉암리 814-38</t>
  </si>
  <si>
    <t>경상북도 의성군 의성읍 상리리 767</t>
  </si>
  <si>
    <t>경상북도 구미시 옥계동 905-1</t>
  </si>
  <si>
    <t>경상북도 경산시 서상동 143-164</t>
  </si>
  <si>
    <t>경상북도 경산시 하양읍 동서리 1218</t>
  </si>
  <si>
    <t>경상북도 구미시 고아읍 문성리 1098</t>
  </si>
  <si>
    <t>경상북도 영주시 휴천동 419</t>
  </si>
  <si>
    <t>경상북도 울진군 근남면 수산리 373-1</t>
  </si>
  <si>
    <t>경상북도 경산시 계양동 669</t>
  </si>
  <si>
    <t>경상북도 경주시 도지동 1018</t>
  </si>
  <si>
    <t>경상북도 김천시 율곡동 11</t>
  </si>
  <si>
    <t>경상북도 안동시 정하동 299-1</t>
  </si>
  <si>
    <t>경상북도 봉화군 봉화읍 내성리 537</t>
  </si>
  <si>
    <t>경상북도 문경시 문경읍 하리 102</t>
  </si>
  <si>
    <t>경상북도 경산시 사동 180</t>
  </si>
  <si>
    <t>경상북도 영주시 가흥동 1980-1</t>
  </si>
  <si>
    <t>경상북도 포항시 남구 지곡동 655-1</t>
  </si>
  <si>
    <t>경상북도 김천시 율곡동 945</t>
  </si>
  <si>
    <t>경상북도 김천시 덕곡동 946-2</t>
  </si>
  <si>
    <t>경상북도 울진군 죽변면 죽변리 430-2</t>
  </si>
  <si>
    <t>경상북도 포항시 남구 효자동 579</t>
  </si>
  <si>
    <t>경상북도 칠곡군 석적읍 남율리 710</t>
  </si>
  <si>
    <t>경상북도 울진군 온정면 소태리 985-1</t>
  </si>
  <si>
    <t>경상북도 경주시 양남면 읍천리 745</t>
  </si>
  <si>
    <t>경상북도 포항시 남구 연일읍 자명리 496-1</t>
  </si>
  <si>
    <t>경상북도 포항시 남구 오천읍 문덕리 176-2</t>
  </si>
  <si>
    <t>경상북도 경산시 압량읍 신대리 707</t>
  </si>
  <si>
    <t>경상북도 경산시 하양읍 부호리 33</t>
  </si>
  <si>
    <t>경상북도 구미시 도량동 77</t>
  </si>
  <si>
    <t>경상북도 구미시 구평동 941</t>
  </si>
  <si>
    <t>경상북도 경산시 하양읍 서사리 286</t>
  </si>
  <si>
    <t>경상북도 김천시 율곡동 409</t>
  </si>
  <si>
    <t>경상북도 경주시 내남면 이조리 1031</t>
  </si>
  <si>
    <t>경상북도 봉화군 봉화읍 삼계리 126-1</t>
  </si>
  <si>
    <t>경상북도 칠곡군 북삼읍 인평리 1090</t>
  </si>
  <si>
    <t>경상북도 안동시 풍산읍 매곡리 142-1</t>
  </si>
  <si>
    <t>경상북도 포항시 북구 장성동 1612</t>
  </si>
  <si>
    <t>경상북도 칠곡군 왜관읍 왜관리 684-1</t>
  </si>
  <si>
    <t>경상북도 경주시 강동면 유금리 1576-4</t>
  </si>
  <si>
    <t>경상북도 영천시 망정동 129</t>
  </si>
  <si>
    <t>경상북도 포항시 남구 오천읍 원리 893-15</t>
  </si>
  <si>
    <t>경상북도 예천군 예천읍 우계리 644</t>
  </si>
  <si>
    <t>경상북도 구미시 산동읍 인덕리 1115</t>
  </si>
  <si>
    <t>경상북도 구미시 송정동 455-1</t>
  </si>
  <si>
    <t>경상북도 상주시 복룡동 230-11</t>
  </si>
  <si>
    <t>경상북도 영주시 가흥동 226</t>
  </si>
  <si>
    <t>경상북도 안동시 용상동 1641</t>
  </si>
  <si>
    <t>경상북도 영주시 가흥동 2046</t>
  </si>
  <si>
    <t>경상북도 안동시 용상동 570-7</t>
  </si>
  <si>
    <t>경상북도 울진군 울진읍 읍내리 557-3</t>
  </si>
  <si>
    <t>경상북도 구미시 봉곡동 581</t>
  </si>
  <si>
    <t>경상북도 영천시 망정동 461</t>
  </si>
  <si>
    <t>경상북도 영천시 화룡동 204-2</t>
  </si>
  <si>
    <t>경상북도 경산시 대평동 428-1</t>
  </si>
  <si>
    <t>경상북도 포항시 남구 효자동 612-3</t>
  </si>
  <si>
    <t>경상북도 경산시 정평동 240</t>
  </si>
  <si>
    <t>경상북도 경주시 현곡면 금장리 410-1</t>
  </si>
  <si>
    <t>경상북도 김천시 황금동 189-2</t>
  </si>
  <si>
    <t>경상북도 상주시 함창읍 오사리 213-11</t>
  </si>
  <si>
    <t>경상북도 포항시 남구 해도동 25-26</t>
  </si>
  <si>
    <t>경상북도 안동시 안막동 63-43</t>
  </si>
  <si>
    <t>경상북도 울진군 울진읍 읍내리 341</t>
  </si>
  <si>
    <t>경상북도 경산시 옥산동 884-1</t>
  </si>
  <si>
    <t>경상북도 구미시 선산읍 교리 1344</t>
  </si>
  <si>
    <t>경상북도 영천시 성내동 230</t>
  </si>
  <si>
    <t>경상북도 봉화군 봉화읍 내성리 493</t>
  </si>
  <si>
    <t>경상북도 경주시 외동읍 괘릉리 1297-1</t>
  </si>
  <si>
    <t>경상북도 영덕군 강구면 금진리 85-3</t>
  </si>
  <si>
    <t>경상북도 상주시 계산동 465</t>
  </si>
  <si>
    <t>경상북도 예천군 은풍면 송월리 104-9</t>
  </si>
  <si>
    <t>경상북도 경주시 외동읍 녹동리 156</t>
  </si>
  <si>
    <t>경상북도 칠곡군 석적읍 중리 667-13</t>
  </si>
  <si>
    <t>경상북도 청도군 화양읍 서상리 742</t>
  </si>
  <si>
    <t>경상북도 경주시 서면 아화리 703</t>
  </si>
  <si>
    <t>경상북도 경주시 천북면 동산리 875-3</t>
  </si>
  <si>
    <t>경상북도 영천시 금호읍 신월리 667</t>
  </si>
  <si>
    <t>경상북도 상주시 화북면 용유리 346-28</t>
  </si>
  <si>
    <t>경상북도 경주시 충효동 1864</t>
  </si>
  <si>
    <t>경상북도 청도군 화양읍 송북리 110-16</t>
  </si>
  <si>
    <t>경상북도 김천시 삼락동 488-1</t>
  </si>
  <si>
    <t>경상북도 경주시 건천읍 천포리 247</t>
  </si>
  <si>
    <t>경상북도 경산시 진량읍 내리리 15</t>
  </si>
  <si>
    <t>경상북도 경주시 서악동 686</t>
  </si>
  <si>
    <t>경상북도 경산시 압량읍 금구리 800-118</t>
  </si>
  <si>
    <t>경상북도 상주시 모동면 용호리 26-5</t>
  </si>
  <si>
    <t>경상북도 경주시 배반동 478-5</t>
  </si>
  <si>
    <t>경상북도 경주시 신평동 75</t>
  </si>
  <si>
    <t>경상북도 고령군 다산면 호촌리 1102</t>
  </si>
  <si>
    <t>경상북도 경주시 동천동 733-1</t>
  </si>
  <si>
    <t>경상북도 칠곡군 지천면 신리 888-23</t>
  </si>
  <si>
    <t>경상북도 봉화군 명호면 도천리 189-1</t>
  </si>
  <si>
    <t>경상북도 봉화군 춘양면 서동리 145-5</t>
  </si>
  <si>
    <t>경상북도 경주시 충효동 3019</t>
  </si>
  <si>
    <t>경상북도 영천시 금호읍 덕성리 250-1</t>
  </si>
  <si>
    <t>경상북도 경주시 구황동 290-5</t>
  </si>
  <si>
    <t>경상북도 의성군 사곡면 양지리 380-7</t>
  </si>
  <si>
    <t>경상북도 경주시 외동읍 입실리 287</t>
  </si>
  <si>
    <t>경상북도 경주시 안강읍 두류리 산316</t>
  </si>
  <si>
    <t>경상북도 영천시 조교동 52-1</t>
  </si>
  <si>
    <t>경상북도 영주시 부석면 북지리 382-5</t>
  </si>
  <si>
    <t>경상북도 경주시 안강읍 근계리 1418-604</t>
  </si>
  <si>
    <t>경상북도 문경시 흥덕동 32-5</t>
  </si>
  <si>
    <t>경상북도 김천시 율곡동 968</t>
  </si>
  <si>
    <t>경상북도 경주시 석장동 1272</t>
  </si>
  <si>
    <t>경상북도 안동시 정하동 635</t>
  </si>
  <si>
    <t>경상북도 경주시 암곡동 1390-1</t>
  </si>
  <si>
    <t>경상북도 안동시 성곡동 1545</t>
  </si>
  <si>
    <t>경상북도 봉화군 춘양면 서벽리 530</t>
  </si>
  <si>
    <t>경상북도 포항시 북구 양덕동 1063</t>
  </si>
  <si>
    <t>경상북도 포항시 북구 흥해읍 용천리 1370-9</t>
  </si>
  <si>
    <t>경상북도 안동시 안막동 148-1</t>
  </si>
  <si>
    <t>경상북도 고령군 대가야읍 장기리 320-5</t>
  </si>
  <si>
    <t>경상북도 의성군 금성면 대리리 314</t>
  </si>
  <si>
    <t>경상북도 경주시 평동 718</t>
  </si>
  <si>
    <t>경상북도 예천군 예천읍 대심리 435-2</t>
  </si>
  <si>
    <t>경상북도 포항시 남구 상도동 113-2</t>
  </si>
  <si>
    <t>경상북도 경주시 안강읍 산대리 2280-166</t>
  </si>
  <si>
    <t>경상북도 경주시 남산동 912-2</t>
  </si>
  <si>
    <t>경상북도 경주시 감포읍 오류리 418-24</t>
  </si>
  <si>
    <t>경상북도 경주시 배반동 1014-2</t>
  </si>
  <si>
    <t>경상북도 안동시 성곡동 1590</t>
  </si>
  <si>
    <t>경상북도 구미시 진평동 766</t>
  </si>
  <si>
    <t>경상북도 경주시 외동읍 입실리 1344-29</t>
  </si>
  <si>
    <t>경상북도 포항시 남구 대도동 348</t>
  </si>
  <si>
    <t>경상북도 경산시 삼풍동 300</t>
  </si>
  <si>
    <t>경상북도 봉화군 춘양면 서벽리 1250</t>
  </si>
  <si>
    <t>경상북도 칠곡군 왜관읍 왜관리 1350-26</t>
  </si>
  <si>
    <t>경상북도 고령군 대가야읍 고아리 364-3</t>
  </si>
  <si>
    <t>경상북도 고령군 대가야읍 고아리 658</t>
  </si>
  <si>
    <t>경상북도 칠곡군 북삼읍 어로리 743-1</t>
  </si>
  <si>
    <t>경상북도 영주시 평은면 평은리 1534</t>
  </si>
  <si>
    <t>경상북도 경주시 탑동 392-12</t>
  </si>
  <si>
    <t>경상북도 영주시 봉현면 오현리 731-2</t>
  </si>
  <si>
    <t>경상북도 상주시 함창읍 대조리 685-8</t>
  </si>
  <si>
    <t>경상북도 경주시 평동 148</t>
  </si>
  <si>
    <t>경상북도 칠곡군 지천면 용산리 406-3</t>
  </si>
  <si>
    <t>경상북도 영주시 휴천동 257-15</t>
  </si>
  <si>
    <t>경상북도 구미시 고아읍 괴평리 892</t>
  </si>
  <si>
    <t>경상북도 영주시 풍기읍 동부리 83-1</t>
  </si>
  <si>
    <t>경상북도 경주시 천북면 물천리 1349</t>
  </si>
  <si>
    <t>경상북도 문경시 흥덕동 47</t>
  </si>
  <si>
    <t>경상북도 구미시 양호동 896</t>
  </si>
  <si>
    <t>경상북도 칠곡군 북삼읍 오평리 394-9</t>
  </si>
  <si>
    <t>경상북도 경주시 외동읍 북토리 579-4</t>
  </si>
  <si>
    <t>경상북도 안동시 수상동 820-1</t>
  </si>
  <si>
    <t>경상북도 영천시 금호읍 남성리 515-1</t>
  </si>
  <si>
    <t>경상북도 경주시 조양동 646-1</t>
  </si>
  <si>
    <t>경상북도 경주시 북군동 470-4</t>
  </si>
  <si>
    <t>경상북도 김천시 대항면 향천리 1619-1</t>
  </si>
  <si>
    <t>경상북도 구미시 고아읍 항곡리 632-17</t>
  </si>
  <si>
    <t>경상북도 영주시 풍기읍 창락리 436</t>
  </si>
  <si>
    <t>경상북도 경주시 내남면 용장리 1204-1</t>
  </si>
  <si>
    <t>경상북도 경주시 황성동 1011-7</t>
  </si>
  <si>
    <t>경상북도 문경시 가은읍 갈전리 807-2</t>
  </si>
  <si>
    <t>경상북도 경주시 황남동 493-26</t>
  </si>
  <si>
    <t>경상북도 포항시 북구 두호동 1015-6</t>
  </si>
  <si>
    <t>경상북도 경주시 양남면 하서리 1460-6</t>
  </si>
  <si>
    <t>경상북도 문경시 모전동 산30-2</t>
  </si>
  <si>
    <t>경상북도 경주시 율동 1884-1</t>
  </si>
  <si>
    <t>경상북도 칠곡군 왜관읍 삼청리 1019-1</t>
  </si>
  <si>
    <t>경상북도 구미시 원평동 1079</t>
  </si>
  <si>
    <t>경상북도 의성군 봉양면 신평리 81</t>
  </si>
  <si>
    <t>경상북도 성주군 성주읍 백전리 584-1</t>
  </si>
  <si>
    <t>경상북도 경주시 외동읍 석계리 91</t>
  </si>
  <si>
    <t>경상북도 안동시 옥동 923-1</t>
  </si>
  <si>
    <t>경상북도 문경시 모전동 620</t>
  </si>
  <si>
    <t>경상북도 경산시 하양읍 남하리 361-1</t>
  </si>
  <si>
    <t>경상북도 김천시 부곡동 777-1</t>
  </si>
  <si>
    <t>경상북도 울진군 평해읍 평해리 413</t>
  </si>
  <si>
    <t>경상북도 상주시 화동면 이소리 490</t>
  </si>
  <si>
    <t>경상북도 의성군 다인면 도암리 283</t>
  </si>
  <si>
    <t>경상북도 경산시 용성면 당리리 161</t>
  </si>
  <si>
    <t>경상북도 포항시 북구 환호동 493</t>
  </si>
  <si>
    <t>경상북도 의성군 의성읍 중리리 538</t>
  </si>
  <si>
    <t>경상북도 구미시 원평동 189-15</t>
  </si>
  <si>
    <t>경상북도 영천시 완산동 1464</t>
  </si>
  <si>
    <t>경상북도 구미시 도량동 86</t>
  </si>
  <si>
    <t>경상북도 경주시 천북면 물천리 562-4</t>
  </si>
  <si>
    <t>경상북도 포항시 북구 동빈1가 82-3</t>
  </si>
  <si>
    <t>경상북도 상주시 연원동 886</t>
  </si>
  <si>
    <t>경상북도 영주시 상망동 861-1</t>
  </si>
  <si>
    <t>경상북도 안동시 풍산읍 괴정리 1038</t>
  </si>
  <si>
    <t>경상북도 청도군 청도읍 고수리 3-1</t>
  </si>
  <si>
    <t>경상북도 경산시 진량읍 신상리 1212</t>
  </si>
  <si>
    <t>경상북도 상주시 연원동 855-178</t>
  </si>
  <si>
    <t>경상북도 문경시 문경읍 하리 332-47</t>
  </si>
  <si>
    <t>경상북도 경주시 동천동 837</t>
  </si>
  <si>
    <t>경상북도 예천군 예천읍 청복리 833-1</t>
  </si>
  <si>
    <t>경상북도 성주군 성주읍 학산리 892</t>
  </si>
  <si>
    <t>경상북도 포항시 남구 대송면 대각리 763</t>
  </si>
  <si>
    <t>경상북도 경산시 하양읍 대학리 1205</t>
  </si>
  <si>
    <t>경상북도 예천군 예천읍 대심리 850</t>
  </si>
  <si>
    <t>경상북도 포항시 남구 동해면 공당리 1087</t>
  </si>
  <si>
    <t>대구광역시</t>
  </si>
  <si>
    <t>달서구</t>
  </si>
  <si>
    <t>호산동</t>
  </si>
  <si>
    <t>북구</t>
  </si>
  <si>
    <t>사수동</t>
  </si>
  <si>
    <t>달성군</t>
  </si>
  <si>
    <t>구지면</t>
  </si>
  <si>
    <t>중구</t>
  </si>
  <si>
    <t>동구</t>
  </si>
  <si>
    <t>논공읍</t>
  </si>
  <si>
    <t>대곡동</t>
  </si>
  <si>
    <t>수성구</t>
  </si>
  <si>
    <t>신서동</t>
  </si>
  <si>
    <t>남구</t>
  </si>
  <si>
    <t>봉덕동</t>
  </si>
  <si>
    <t>하빈면</t>
  </si>
  <si>
    <t>읍내동</t>
  </si>
  <si>
    <t>갈산동</t>
  </si>
  <si>
    <t>신암동</t>
  </si>
  <si>
    <t>팔달동</t>
  </si>
  <si>
    <t>군위군</t>
  </si>
  <si>
    <t>군위읍</t>
  </si>
  <si>
    <t>도원동</t>
  </si>
  <si>
    <t>대흥동</t>
  </si>
  <si>
    <t>복현동</t>
  </si>
  <si>
    <t>노변동</t>
  </si>
  <si>
    <t>월암동</t>
  </si>
  <si>
    <t>옥포읍</t>
  </si>
  <si>
    <t>침산동</t>
  </si>
  <si>
    <t>상인동</t>
  </si>
  <si>
    <t>국우동</t>
  </si>
  <si>
    <t>용산동</t>
  </si>
  <si>
    <t>대구광역시 달서구 호산동 707-2</t>
  </si>
  <si>
    <t>대구광역시 달서구 대곡동 1040</t>
  </si>
  <si>
    <t>대구광역시 수성구 지산동 1256-6</t>
  </si>
  <si>
    <t>대구광역시 북구 구암동 832-2</t>
  </si>
  <si>
    <t>대구광역시 동구 신서동 757</t>
  </si>
  <si>
    <t>대구광역시 북구 읍내동 1382</t>
  </si>
  <si>
    <t>대구광역시 군위군 군위읍 동부리 590-1</t>
  </si>
  <si>
    <t>대구광역시 달서구 도원동 1440</t>
  </si>
  <si>
    <t>대구광역시 북구 복현동 623</t>
  </si>
  <si>
    <t>대구광역시 북구 침산동 1758</t>
  </si>
  <si>
    <t>파호동</t>
  </si>
  <si>
    <t>대명동</t>
  </si>
  <si>
    <t>유가읍</t>
  </si>
  <si>
    <t>만촌동</t>
  </si>
  <si>
    <t>범어동</t>
  </si>
  <si>
    <t>봉무동</t>
  </si>
  <si>
    <t>매천동</t>
  </si>
  <si>
    <t>감삼동</t>
  </si>
  <si>
    <t>다사읍</t>
  </si>
  <si>
    <t>중리동</t>
  </si>
  <si>
    <t>효목동</t>
  </si>
  <si>
    <t>화원읍</t>
  </si>
  <si>
    <t>대천동</t>
  </si>
  <si>
    <t>산격동</t>
  </si>
  <si>
    <t>가창면</t>
  </si>
  <si>
    <t>장동</t>
  </si>
  <si>
    <t>칠성동2가</t>
  </si>
  <si>
    <t>율암동</t>
  </si>
  <si>
    <t>내당동</t>
  </si>
  <si>
    <t>신당동</t>
  </si>
  <si>
    <t>월성동</t>
  </si>
  <si>
    <t>문화동</t>
  </si>
  <si>
    <t>노원동3가</t>
  </si>
  <si>
    <t>대봉동</t>
  </si>
  <si>
    <t>검사동</t>
  </si>
  <si>
    <t>불로동</t>
  </si>
  <si>
    <t>이곡동</t>
  </si>
  <si>
    <t>평리동</t>
  </si>
  <si>
    <t>이천동</t>
  </si>
  <si>
    <t>현풍읍</t>
  </si>
  <si>
    <t>범물동</t>
  </si>
  <si>
    <t>노원동1가</t>
  </si>
  <si>
    <t>고성동3가</t>
  </si>
  <si>
    <t>삼덕동3가</t>
  </si>
  <si>
    <t>방촌동</t>
  </si>
  <si>
    <t>욱수동</t>
  </si>
  <si>
    <t>동인동3가</t>
  </si>
  <si>
    <t>파동</t>
  </si>
  <si>
    <t>도동</t>
  </si>
  <si>
    <t>수성동4가</t>
  </si>
  <si>
    <t>의흥면</t>
  </si>
  <si>
    <t>매여동</t>
  </si>
  <si>
    <t>서변동</t>
  </si>
  <si>
    <t>고모동</t>
  </si>
  <si>
    <t>부계면</t>
  </si>
  <si>
    <t>진인동</t>
  </si>
  <si>
    <t>대림동</t>
  </si>
  <si>
    <t>대현동</t>
  </si>
  <si>
    <t>대구광역시 달서구 파호동 94</t>
  </si>
  <si>
    <t>대구광역시 남구 대명동 1635</t>
  </si>
  <si>
    <t>대구광역시 북구 침산동 341-3</t>
  </si>
  <si>
    <t>대구광역시 북구 매천동 527-3</t>
  </si>
  <si>
    <t>대구광역시 서구 비산동 3064</t>
  </si>
  <si>
    <t>대구광역시 동구 봉무동 1537</t>
  </si>
  <si>
    <t>대구광역시 북구 산격동 1739</t>
  </si>
  <si>
    <t>대구광역시 달성군 논공읍 하리 829-8</t>
  </si>
  <si>
    <t>대구광역시 서구 중리동 1074</t>
  </si>
  <si>
    <t>대구광역시 달성군 구지면 응암리 1285</t>
  </si>
  <si>
    <t>대구광역시 달성군 구지면 응암리 1268-7</t>
  </si>
  <si>
    <t>대구광역시 달서구 월암동 934</t>
  </si>
  <si>
    <t>대구광역시 달성군 논공읍 본리리 29-75</t>
  </si>
  <si>
    <t>대구광역시 중구 대봉동 60-10</t>
  </si>
  <si>
    <t>대구광역시 서구 이현동 42-257</t>
  </si>
  <si>
    <t>대구광역시 달서구 대천동 891-5</t>
  </si>
  <si>
    <t>대구광역시 동구 검사동 979-1</t>
  </si>
  <si>
    <t>대구광역시 북구 산격동 1269-49</t>
  </si>
  <si>
    <t>대구광역시 남구 봉덕동 1071</t>
  </si>
  <si>
    <t>대구광역시 달서구 신당동 1000-2</t>
  </si>
  <si>
    <t>대구광역시 달서구 감삼동 105-2</t>
  </si>
  <si>
    <t>대구광역시 북구 복현동 368-1</t>
  </si>
  <si>
    <t>대구광역시 북구 칠성동2가 715</t>
  </si>
  <si>
    <t>대구광역시 수성구 두산동 136-16</t>
  </si>
  <si>
    <t>대구광역시 남구 이천동 361-16</t>
  </si>
  <si>
    <t>대구광역시 남구 이천동 121-400</t>
  </si>
  <si>
    <t>대구광역시 수성구 범물동 1283</t>
  </si>
  <si>
    <t>대구광역시 동구 신서동 423</t>
  </si>
  <si>
    <t>대구광역시 북구 노원동1가 245-3</t>
  </si>
  <si>
    <t>대구광역시 북구 고성동3가 2</t>
  </si>
  <si>
    <t>대구광역시 달서구 호산동 1</t>
  </si>
  <si>
    <t>대구광역시 수성구 노변동 742</t>
  </si>
  <si>
    <t>대구광역시 북구 국우동 1234</t>
  </si>
  <si>
    <t>대구광역시 달성군 다사읍 서재리 145-8</t>
  </si>
  <si>
    <t>대구광역시 달서구 상인동 133</t>
  </si>
  <si>
    <t>대구광역시 서구 내당동 1291</t>
  </si>
  <si>
    <t>대구광역시 남구 대명동 1721-17</t>
  </si>
  <si>
    <t>대구광역시 수성구 상동 72</t>
  </si>
  <si>
    <t>대구광역시 달서구 장기동 813-1</t>
  </si>
  <si>
    <t>대구광역시 수성구 욱수동 130</t>
  </si>
  <si>
    <t>대구광역시 동구 방촌동 1119-100</t>
  </si>
  <si>
    <t>대구광역시 달서구 이곡동 1194</t>
  </si>
  <si>
    <t>대구광역시 수성구 파동 153</t>
  </si>
  <si>
    <t>대구광역시 달서구 도원동 1463-3</t>
  </si>
  <si>
    <t>대구광역시 달성군 구지면 응암리 1199</t>
  </si>
  <si>
    <t>대구광역시 달성군 유가읍 봉리 647</t>
  </si>
  <si>
    <t>대구광역시 달성군 현풍읍 상리 594</t>
  </si>
  <si>
    <t>대구광역시 남구 이천동 655-144</t>
  </si>
  <si>
    <t>대구광역시 달성군 옥포읍 김흥리 산203</t>
  </si>
  <si>
    <t>대구광역시 달성군 화원읍 구라리 1394-2</t>
  </si>
  <si>
    <t>대구광역시 군위군 의흥면 이지리 1653</t>
  </si>
  <si>
    <t>대구광역시 동구 진인동 191-1</t>
  </si>
  <si>
    <t>대구광역시 달성군 논공읍 금포리 1059</t>
  </si>
  <si>
    <t>대구광역시 달성군 가창면 옥분리 460-1</t>
  </si>
  <si>
    <t>대구광역시 달성군 구지면 도동리 180</t>
  </si>
  <si>
    <t>대구광역시 달서구 월성동 647-1</t>
  </si>
  <si>
    <t>대구광역시 달성군 구지면 가천리 147</t>
  </si>
  <si>
    <t>대구광역시 남구 대명동 산227-5</t>
  </si>
  <si>
    <t>대구광역시 달성군 다사읍 이천리 694-100</t>
  </si>
  <si>
    <t>대구광역시 북구 구암동 615-9</t>
  </si>
  <si>
    <t>대구광역시 달성군 화원읍 성산리 328-1</t>
  </si>
  <si>
    <t>대구광역시 달성군 유가읍 쌍계리 산18</t>
  </si>
  <si>
    <t>대구광역시 북구 서변동 1630-306</t>
  </si>
  <si>
    <t>대구광역시 달성군 화원읍 명곡리 19</t>
  </si>
  <si>
    <t>대구광역시 중구 삼덕동3가 377-1</t>
  </si>
  <si>
    <t>대구광역시 달성군 하빈면 봉촌리 1122-3</t>
  </si>
  <si>
    <t>대구광역시 달성군 다사읍 매곡리 6-2</t>
  </si>
  <si>
    <t>대구광역시 수성구 고모동 20-3</t>
  </si>
  <si>
    <t>대구광역시 동구 매여동 275</t>
  </si>
  <si>
    <t>대구광역시 달성군 옥포읍 교항리 2401</t>
  </si>
  <si>
    <t>대구광역시 수성구 범어동 240-1</t>
  </si>
  <si>
    <t>대구광역시 서구 중리동 65-2</t>
  </si>
  <si>
    <t>울산광역시</t>
  </si>
  <si>
    <t>울주군</t>
  </si>
  <si>
    <t>삼남읍</t>
  </si>
  <si>
    <t>여천동</t>
  </si>
  <si>
    <t>두서면</t>
  </si>
  <si>
    <t>장생포동</t>
  </si>
  <si>
    <t>온산읍</t>
  </si>
  <si>
    <t>명촌동</t>
  </si>
  <si>
    <t>언양읍</t>
  </si>
  <si>
    <t>진장동</t>
  </si>
  <si>
    <t>두동면</t>
  </si>
  <si>
    <t>매암동</t>
  </si>
  <si>
    <t>달천동</t>
  </si>
  <si>
    <t>삼동면</t>
  </si>
  <si>
    <t>남외동</t>
  </si>
  <si>
    <t>방어동</t>
  </si>
  <si>
    <t>청량읍</t>
  </si>
  <si>
    <t>신정동</t>
  </si>
  <si>
    <t>두왕동</t>
  </si>
  <si>
    <t>용잠동</t>
  </si>
  <si>
    <t>선암동</t>
  </si>
  <si>
    <t>연암동</t>
  </si>
  <si>
    <t>웅촌면</t>
  </si>
  <si>
    <t>효문동</t>
  </si>
  <si>
    <t>범서읍</t>
  </si>
  <si>
    <t>달동</t>
  </si>
  <si>
    <t>성안동</t>
  </si>
  <si>
    <t>산하동</t>
  </si>
  <si>
    <t>반구동</t>
  </si>
  <si>
    <t>서부동</t>
  </si>
  <si>
    <t>무거동</t>
  </si>
  <si>
    <t>삼산동</t>
  </si>
  <si>
    <t>서생면</t>
  </si>
  <si>
    <t>복산동</t>
  </si>
  <si>
    <t>화봉동</t>
  </si>
  <si>
    <t>약사동</t>
  </si>
  <si>
    <t>야음동</t>
  </si>
  <si>
    <t>동부동</t>
  </si>
  <si>
    <t>주전동</t>
  </si>
  <si>
    <t>어물동</t>
  </si>
  <si>
    <t>서동</t>
  </si>
  <si>
    <t>상개동</t>
  </si>
  <si>
    <t>울산광역시 울주군 온산읍 대정리 505</t>
  </si>
  <si>
    <t>울산광역시 남구 매암동 360</t>
  </si>
  <si>
    <t>울산광역시 울주군 온산읍 방도리 583</t>
  </si>
  <si>
    <t>울산광역시 남구 매암동 578</t>
  </si>
  <si>
    <t>울산광역시 울주군 삼남읍 가천리 833-19</t>
  </si>
  <si>
    <t>울산광역시 남구 신정동 517</t>
  </si>
  <si>
    <t>울산광역시 남구 두왕동 762-3</t>
  </si>
  <si>
    <t>울산광역시 남구 여천동 1160</t>
  </si>
  <si>
    <t>울산광역시 남구 장생포동 74-6</t>
  </si>
  <si>
    <t>울산광역시 북구 연암동 190-2</t>
  </si>
  <si>
    <t>울산광역시 남구 달동 578-1</t>
  </si>
  <si>
    <t>울산광역시 남구 여천동 826</t>
  </si>
  <si>
    <t>울산광역시 중구 학성동 432-36</t>
  </si>
  <si>
    <t>울산광역시 울주군 청량읍 용암리 960</t>
  </si>
  <si>
    <t>울산광역시 남구 용잠동 453-3</t>
  </si>
  <si>
    <t>울산광역시 울주군 범서읍 천상리 649-2</t>
  </si>
  <si>
    <t>울산광역시 중구 남외동 507-1</t>
  </si>
  <si>
    <t>울산광역시 북구 양정동 475</t>
  </si>
  <si>
    <t>울산광역시 남구 신정동 1441-6</t>
  </si>
  <si>
    <t>울산광역시 남구 신정동 1853</t>
  </si>
  <si>
    <t>울산광역시 울주군 삼동면 하잠리 874</t>
  </si>
  <si>
    <t>울산광역시 동구 서부동 257-4</t>
  </si>
  <si>
    <t>울산광역시 남구 야음동 564-4</t>
  </si>
  <si>
    <t>울산광역시 북구 산하동 1033-1</t>
  </si>
  <si>
    <t>울산광역시 북구 산하동 968-1</t>
  </si>
  <si>
    <t>울산광역시 북구 호계동 886-7</t>
  </si>
  <si>
    <t>울산광역시 동구 전하동 301-28</t>
  </si>
  <si>
    <t>울산광역시 중구 유곡동 260</t>
  </si>
  <si>
    <t>울산광역시 중구 반구동 679</t>
  </si>
  <si>
    <t>울산광역시 울주군 범서읍 구영리 876-2</t>
  </si>
  <si>
    <t>울산광역시 동구 화정동 240</t>
  </si>
  <si>
    <t>울산광역시 동구 서부동 238-29</t>
  </si>
  <si>
    <t>울산광역시 울주군 청량읍 상남리 814-1</t>
  </si>
  <si>
    <t>울산광역시 남구 무거동 498-2</t>
  </si>
  <si>
    <t>울산광역시 북구 명촌동 742-2</t>
  </si>
  <si>
    <t>울산광역시 울주군 범서읍 구영리 138-13</t>
  </si>
  <si>
    <t>울산광역시 울주군 언양읍 서부리 395-143</t>
  </si>
  <si>
    <t>울산광역시 중구 태화동 412-53</t>
  </si>
  <si>
    <t>울산광역시 북구 천곡동 418</t>
  </si>
  <si>
    <t>울산광역시 동구 방어동 1139</t>
  </si>
  <si>
    <t>울산광역시 남구 선암동 734-45</t>
  </si>
  <si>
    <t>울산광역시 북구 진장동 703-3</t>
  </si>
  <si>
    <t>울산광역시 중구 유곡동 146</t>
  </si>
  <si>
    <t>울산광역시 북구 천곡동 410-1</t>
  </si>
  <si>
    <t>울산광역시 울주군 두서면 구량리 1050-2</t>
  </si>
  <si>
    <t>울산광역시 남구 여천동 1000-3</t>
  </si>
  <si>
    <t>울산광역시 남구 매암동 213</t>
  </si>
  <si>
    <t>울산광역시 북구 달천동 892-30</t>
  </si>
  <si>
    <t>울산광역시 울주군 범서읍 사연리 703-199</t>
  </si>
  <si>
    <t>울산광역시 북구 연암동 843</t>
  </si>
  <si>
    <t>울산광역시 중구 성안동 240-2</t>
  </si>
  <si>
    <t>울산광역시 남구 신정동 1079-1</t>
  </si>
  <si>
    <t>울산광역시 북구 화봉동 1574</t>
  </si>
  <si>
    <t>울산광역시 울주군 두동면 만화리 126-6</t>
  </si>
  <si>
    <t>울산광역시 울주군 언양읍 반곡리 812</t>
  </si>
  <si>
    <t>울산광역시 북구 송정동 1155-1</t>
  </si>
  <si>
    <t>울산광역시 북구 중산동 736</t>
  </si>
  <si>
    <t>울산광역시 울주군 웅촌면 검단리 1059-3</t>
  </si>
  <si>
    <t>울산광역시 남구 상개동 754-3</t>
  </si>
  <si>
    <t>울산광역시 중구 남외동 502-1</t>
  </si>
  <si>
    <t>울산광역시 남구 삼산동 1533</t>
  </si>
  <si>
    <t>울산광역시 울주군 삼남읍 방기리 117</t>
  </si>
  <si>
    <t>울산광역시 울주군 온산읍 처용리 646</t>
  </si>
  <si>
    <t>울산광역시 울주군 두서면 서하리 267-7</t>
  </si>
  <si>
    <t>울산광역시 중구 약사동 612-38</t>
  </si>
  <si>
    <t>울산광역시 중구 남외동 673</t>
  </si>
  <si>
    <t>동인동2가</t>
  </si>
  <si>
    <t>계산동2가</t>
  </si>
  <si>
    <t>둔산동</t>
  </si>
  <si>
    <t>대구광역시 남구 봉덕동 920-4</t>
  </si>
  <si>
    <t>대구광역시 달성군 유가읍 금리 1140</t>
  </si>
  <si>
    <t>대구광역시 동구 율암동 1140</t>
  </si>
  <si>
    <t>대구광역시 북구 동천동 892-1</t>
  </si>
  <si>
    <t>대구광역시 달성군 구지면 응암리 1271-2</t>
  </si>
  <si>
    <t>대구광역시 달서구 대천동 695</t>
  </si>
  <si>
    <t>대구광역시 동구 신천동 743</t>
  </si>
  <si>
    <t>대구광역시 서구 비산동 3194-1</t>
  </si>
  <si>
    <t>대구광역시 서구 비산동 2038-38</t>
  </si>
  <si>
    <t>대구광역시 달성군 논공읍 북리 1-40</t>
  </si>
  <si>
    <t>대구광역시 중구 대봉동 152-24</t>
  </si>
  <si>
    <t>대구광역시 동구 효목동 60-1</t>
  </si>
  <si>
    <t>대구광역시 남구 이천동 650</t>
  </si>
  <si>
    <t>대구광역시 수성구 만촌동 1046-10</t>
  </si>
  <si>
    <t>대구광역시 동구 신암동 483-3</t>
  </si>
  <si>
    <t>대구광역시 수성구 범어동 966-1</t>
  </si>
  <si>
    <t>대구광역시 동구 송정동 163-1</t>
  </si>
  <si>
    <t>대구광역시 수성구 만촌동 산28-3</t>
  </si>
  <si>
    <t>대구광역시 북구 사수동 773</t>
  </si>
  <si>
    <t>대구광역시 달성군 현풍읍 원교리 1642</t>
  </si>
  <si>
    <t>대구광역시 군위군 군위읍 서부리 154-21</t>
  </si>
  <si>
    <t>출입금지</t>
    <phoneticPr fontId="1" type="noConversion"/>
  </si>
  <si>
    <t>행 레이블</t>
  </si>
  <si>
    <t>조사가능</t>
  </si>
  <si>
    <t>#N/A</t>
  </si>
  <si>
    <t>출입금지</t>
  </si>
  <si>
    <t>경상남도 고성군 하이면 덕호리 810-5</t>
  </si>
  <si>
    <t>경상북도 칠곡군 왜관읍 금산리 986</t>
  </si>
  <si>
    <t>경상북도 김천시 대광동 1000-40</t>
  </si>
  <si>
    <t>경상북도 상주시 은척면 남곡리 639</t>
  </si>
  <si>
    <t>경상북도 경주시 동부동 213-1</t>
  </si>
  <si>
    <t>개진면</t>
  </si>
  <si>
    <t>경상북도 고령군 개진면 양전리 287</t>
  </si>
  <si>
    <t>경상북도 문경시 신기동 5</t>
  </si>
  <si>
    <t>경상북도 성주군 성주읍 학산리 909</t>
  </si>
  <si>
    <t>울산광역시 울주군 서생면 진하리 73-3</t>
  </si>
  <si>
    <t>울산광역시 북구 효문동 356-19</t>
  </si>
  <si>
    <t>울산광역시 울주군 서생면 신암리 548-3</t>
  </si>
  <si>
    <t>대구광역시 중구 도원동 11</t>
  </si>
  <si>
    <t>대구광역시 중구 남산동 665</t>
  </si>
  <si>
    <t>대성동</t>
  </si>
  <si>
    <t>태평동</t>
  </si>
  <si>
    <t>경상남도 거창군 거창읍 김천리 150</t>
  </si>
  <si>
    <t>경상남도 거창군 남상면 무촌리 589-4</t>
  </si>
  <si>
    <t>초계면</t>
  </si>
  <si>
    <t>가회면</t>
  </si>
  <si>
    <t>경상남도 합천군 가회면 덕촌리 389</t>
  </si>
  <si>
    <t>남해읍</t>
  </si>
  <si>
    <t>경상남도 사천시 좌룡동 341-9</t>
  </si>
  <si>
    <t>경상남도 거창군 가조면 일부리 1378</t>
  </si>
  <si>
    <t>아포읍</t>
  </si>
  <si>
    <t>입암면</t>
  </si>
  <si>
    <t>점촌동</t>
  </si>
  <si>
    <t>영해면</t>
  </si>
  <si>
    <t>청송읍</t>
  </si>
  <si>
    <t>경상북도 청송군 청송읍 월막리 432-1</t>
  </si>
  <si>
    <t>경상북도 구미시 산동읍 신당리 1290</t>
  </si>
  <si>
    <t>경상북도 경산시 옥곡동 95</t>
  </si>
  <si>
    <t>울산광역시 중구 태화동 431-10</t>
  </si>
  <si>
    <t>장현동</t>
  </si>
  <si>
    <t>울산광역시 동구 방어동 505</t>
  </si>
  <si>
    <t>울산광역시 중구 성안동 506-3</t>
  </si>
  <si>
    <t>울산광역시 동구 방어동 935</t>
  </si>
  <si>
    <t>라이다촬영</t>
  </si>
  <si>
    <t>인덱스 없음</t>
    <phoneticPr fontId="1" type="noConversion"/>
  </si>
  <si>
    <t>보안상의 사유로 표본점내 사진 촬영 불가</t>
  </si>
  <si>
    <t>강원특별자치도</t>
  </si>
  <si>
    <t>강릉시</t>
  </si>
  <si>
    <t>홍제동</t>
  </si>
  <si>
    <t>강원특별자치도 강릉시 홍제동 101-3</t>
  </si>
  <si>
    <t>포남동</t>
  </si>
  <si>
    <t>강원특별자치도 강릉시 포남동 1242-1</t>
  </si>
  <si>
    <t>강원특별자치도 강릉시 송정동 123-3</t>
  </si>
  <si>
    <t>임당동</t>
  </si>
  <si>
    <t>강원특별자치도 강릉시 임당동 149</t>
  </si>
  <si>
    <t>병산동</t>
  </si>
  <si>
    <t>강원특별자치도 강릉시 병산동 228-1</t>
  </si>
  <si>
    <t>주문진읍</t>
  </si>
  <si>
    <t>강원특별자치도 강릉시 주문진읍 주문리 187-2</t>
  </si>
  <si>
    <t>강원특별자치도 강릉시 주문진읍 교항리 103-10</t>
  </si>
  <si>
    <t>강원특별자치도 강릉시 교동 913-4</t>
  </si>
  <si>
    <t>강원특별자치도 강릉시 홍제동 1044</t>
  </si>
  <si>
    <t>죽헌동</t>
  </si>
  <si>
    <t>강원특별자치도 강릉시 죽헌동 924</t>
  </si>
  <si>
    <t>강원특별자치도 강릉시 유천동 781</t>
  </si>
  <si>
    <t>강원특별자치도 강릉시 송정동 1065</t>
  </si>
  <si>
    <t>강원특별자치도 강릉시 홍제동 1001</t>
  </si>
  <si>
    <t>강원특별자치도 강릉시 홍제동 992-1</t>
  </si>
  <si>
    <t>강원특별자치도 강릉시 교동 1766</t>
  </si>
  <si>
    <t>회산동</t>
  </si>
  <si>
    <t>강원특별자치도 강릉시 회산동 581-39</t>
  </si>
  <si>
    <t>성남동</t>
  </si>
  <si>
    <t>강원특별자치도 강릉시 성남동 6-1</t>
  </si>
  <si>
    <t>강원특별자치도 강릉시 회산동 195-3</t>
  </si>
  <si>
    <t>강원특별자치도 강릉시 홍제동 264</t>
  </si>
  <si>
    <t>노암동</t>
  </si>
  <si>
    <t>강원특별자치도 강릉시 노암동 332-3</t>
  </si>
  <si>
    <t>강원특별자치도 강릉시 홍제동 992-2</t>
  </si>
  <si>
    <t>강원특별자치도 강릉시 노암동 110-1</t>
  </si>
  <si>
    <t>강원특별자치도 강릉시 노암동 605</t>
  </si>
  <si>
    <t>옥계면</t>
  </si>
  <si>
    <t>강원특별자치도 강릉시 옥계면 현내리 536-8</t>
  </si>
  <si>
    <t>강원특별자치도 강릉시 옥계면 현내리 524-2</t>
  </si>
  <si>
    <t>강원특별자치도 강릉시 장현동 471-1</t>
  </si>
  <si>
    <t>강원특별자치도 강릉시 유천동 792</t>
  </si>
  <si>
    <t>간성읍</t>
  </si>
  <si>
    <t>강원특별자치도 고성군 간성읍 상리 482-1</t>
  </si>
  <si>
    <t>강원특별자치도 고성군 간성읍 동호리 1040-2</t>
  </si>
  <si>
    <t>거진읍</t>
  </si>
  <si>
    <t>강원특별자치도 고성군 거진읍 거진리 427-35</t>
  </si>
  <si>
    <t>강원특별자치도 고성군 간성읍 신안리 370</t>
  </si>
  <si>
    <t>토성면</t>
  </si>
  <si>
    <t>강원특별자치도 고성군 토성면 백촌리 187</t>
  </si>
  <si>
    <t>강원특별자치도 고성군 간성읍 상리 500</t>
  </si>
  <si>
    <t>강원특별자치도 고성군 간성읍 신안리 620</t>
  </si>
  <si>
    <t>강원특별자치도 고성군 토성면 아야진리 124</t>
  </si>
  <si>
    <t>강원특별자치도 고성군 토성면 봉포리 산47</t>
  </si>
  <si>
    <t>강원특별자치도 고성군 간성읍 상리 391</t>
  </si>
  <si>
    <t>강원특별자치도 고성군 토성면 봉포리 224-6</t>
  </si>
  <si>
    <t>강원특별자치도 고성군 토성면 천진리 180-27</t>
  </si>
  <si>
    <t>강원특별자치도 고성군 간성읍 하리 12</t>
  </si>
  <si>
    <t>강원특별자치도 고성군 간성읍 광산리 193</t>
  </si>
  <si>
    <t>죽왕면</t>
  </si>
  <si>
    <t>강원특별자치도 고성군 죽왕면 오호리 278-10</t>
  </si>
  <si>
    <t>강원특별자치도 고성군 간성읍 신안리 111</t>
  </si>
  <si>
    <t>강원특별자치도 고성군 거진읍 송포리 634</t>
  </si>
  <si>
    <t>강원특별자치도 고성군 간성읍 금수리 140</t>
  </si>
  <si>
    <t>강원특별자치도 고성군 거진읍 송포리 165-2</t>
  </si>
  <si>
    <t>강원특별자치도 고성군 토성면 아야진리 195-6</t>
  </si>
  <si>
    <t>강원특별자치도 고성군 토성면 봉포리 306-5</t>
  </si>
  <si>
    <t>동해시</t>
  </si>
  <si>
    <t>평릉동</t>
  </si>
  <si>
    <t>강원특별자치도 동해시 평릉동 21-1</t>
  </si>
  <si>
    <t>발한동</t>
  </si>
  <si>
    <t>강원특별자치도 동해시 발한동 596-2</t>
  </si>
  <si>
    <t>강원특별자치도 동해시 송정동 51</t>
  </si>
  <si>
    <t>강원특별자치도 동해시 발한동 721-9</t>
  </si>
  <si>
    <t>묵호진동</t>
  </si>
  <si>
    <t>강원특별자치도 동해시 묵호진동 113</t>
  </si>
  <si>
    <t>대진동</t>
  </si>
  <si>
    <t>강원특별자치도 동해시 대진동 산12-1</t>
  </si>
  <si>
    <t>구호동</t>
  </si>
  <si>
    <t>강원특별자치도 동해시 구호동 238-23</t>
  </si>
  <si>
    <t>강원특별자치도 동해시 천곡동 794</t>
  </si>
  <si>
    <t>강원특별자치도 동해시 평릉동 448</t>
  </si>
  <si>
    <t>망상동</t>
  </si>
  <si>
    <t>강원특별자치도 동해시 망상동 5</t>
  </si>
  <si>
    <t>강원특별자치도 동해시 망상동 418-4</t>
  </si>
  <si>
    <t>쇄운동</t>
  </si>
  <si>
    <t>강원특별자치도 동해시 쇄운동 499</t>
  </si>
  <si>
    <t>이도동</t>
  </si>
  <si>
    <t>강원특별자치도 동해시 이도동 302-1</t>
  </si>
  <si>
    <t>강원특별자치도 동해시 망상동 283-7</t>
  </si>
  <si>
    <t>동회동</t>
  </si>
  <si>
    <t>강원특별자치도 동해시 동회동 442</t>
  </si>
  <si>
    <t>용정동</t>
  </si>
  <si>
    <t>강원특별자치도 동해시 용정동 산33-6</t>
  </si>
  <si>
    <t>강원특별자치도 동해시 용정동 277-2</t>
  </si>
  <si>
    <t>강원특별자치도 동해시 평릉동 191-5</t>
  </si>
  <si>
    <t>강원특별자치도 동해시 천곡동 570-13</t>
  </si>
  <si>
    <t>강원특별자치도 동해시 쇄운동 1030-22</t>
  </si>
  <si>
    <t>강원특별자치도 동해시 천곡동 490-10</t>
  </si>
  <si>
    <t>강원특별자치도 동해시 송정동 867-136</t>
  </si>
  <si>
    <t>추암동</t>
  </si>
  <si>
    <t>강원특별자치도 동해시 추암동 245-6</t>
  </si>
  <si>
    <t>강원특별자치도 동해시 망상동 724</t>
  </si>
  <si>
    <t>강원특별자치도 동해시 구호동 243-24</t>
  </si>
  <si>
    <t>강원특별자치도 동해시 이도동 381-4</t>
  </si>
  <si>
    <t>강원특별자치도 동해시 발한동 산9-5</t>
  </si>
  <si>
    <t>강원특별자치도 동해시 추암동 475</t>
  </si>
  <si>
    <t>강원특별자치도 동해시 천곡동 570-4</t>
  </si>
  <si>
    <t>강원특별자치도 동해시 쇄운동 1102</t>
  </si>
  <si>
    <t>강원특별자치도 동해시 망상동 1-6</t>
  </si>
  <si>
    <t>강원특별자치도 동해시 쇄운동 14-9</t>
  </si>
  <si>
    <t>강원특별자치도 동해시 평릉동 191</t>
  </si>
  <si>
    <t>지가동</t>
  </si>
  <si>
    <t>강원특별자치도 동해시 지가동 77-5</t>
  </si>
  <si>
    <t>강원특별자치도 동해시 발한동 233-23</t>
  </si>
  <si>
    <t>강원특별자치도 동해시 천곡동 1078-8</t>
  </si>
  <si>
    <t>강원특별자치도 동해시 구호동 246</t>
  </si>
  <si>
    <t>강원특별자치도 동해시 천곡동 1101</t>
  </si>
  <si>
    <t>삼척시</t>
  </si>
  <si>
    <t>원덕읍</t>
  </si>
  <si>
    <t>강원특별자치도 삼척시 원덕읍 호산리 511</t>
  </si>
  <si>
    <t>근덕면</t>
  </si>
  <si>
    <t>강원특별자치도 삼척시 근덕면 상맹방리 162-1</t>
  </si>
  <si>
    <t>도계읍</t>
  </si>
  <si>
    <t>강원특별자치도 삼척시 도계읍 흥전리 60-4</t>
  </si>
  <si>
    <t>강원특별자치도 삼척시 근덕면 덕산리 83-3</t>
  </si>
  <si>
    <t>강원특별자치도 삼척시 정하동 36-4</t>
  </si>
  <si>
    <t>강원특별자치도 삼척시 도계읍 늑구리 574</t>
  </si>
  <si>
    <t>강원특별자치도 삼척시 도계읍 흥전리 산7-10</t>
  </si>
  <si>
    <t>오분동</t>
  </si>
  <si>
    <t>강원특별자치도 삼척시 오분동 282-1</t>
  </si>
  <si>
    <t>성북동</t>
  </si>
  <si>
    <t>강원특별자치도 삼척시 성북동 67-14</t>
  </si>
  <si>
    <t>강원특별자치도 삼척시 원덕읍 호산리 479-3</t>
  </si>
  <si>
    <t>강원특별자치도 삼척시 도계읍 도계리 162-4</t>
  </si>
  <si>
    <t>강원특별자치도 삼척시 성내동 25</t>
  </si>
  <si>
    <t>강원특별자치도 삼척시 도계읍 도계리 225-9</t>
  </si>
  <si>
    <t>원당동</t>
  </si>
  <si>
    <t>강원특별자치도 삼척시 원당동 11</t>
  </si>
  <si>
    <t>속초시</t>
  </si>
  <si>
    <t>강원특별자치도 속초시 대포동 989</t>
  </si>
  <si>
    <t>강원특별자치도 속초시 조양동 894-1</t>
  </si>
  <si>
    <t>노학동</t>
  </si>
  <si>
    <t>강원특별자치도 속초시 노학동 1038-17</t>
  </si>
  <si>
    <t>강원특별자치도 속초시 노학동 산156-1</t>
  </si>
  <si>
    <t>강원특별자치도 속초시 교동 782</t>
  </si>
  <si>
    <t>도문동</t>
  </si>
  <si>
    <t>강원특별자치도 속초시 도문동 784-1</t>
  </si>
  <si>
    <t>강원특별자치도 속초시 교동 800-38</t>
  </si>
  <si>
    <t>강원특별자치도 속초시 노학동 833-5</t>
  </si>
  <si>
    <t>강원특별자치도 속초시 도문동 1624-3</t>
  </si>
  <si>
    <t>동명동</t>
  </si>
  <si>
    <t>강원특별자치도 속초시 동명동 512-82</t>
  </si>
  <si>
    <t>설악동</t>
  </si>
  <si>
    <t>강원특별자치도 속초시 설악동 246-20</t>
  </si>
  <si>
    <t>강원특별자치도 속초시 대포동 301</t>
  </si>
  <si>
    <t>장사동</t>
  </si>
  <si>
    <t>강원특별자치도 속초시 장사동 산38-1</t>
  </si>
  <si>
    <t>강원특별자치도 속초시 노학동 996-1</t>
  </si>
  <si>
    <t>강원특별자치도 속초시 노학동 795</t>
  </si>
  <si>
    <t>강원특별자치도 속초시 장사동 24-9</t>
  </si>
  <si>
    <t>강원특별자치도 속초시 노학동 산581-2</t>
  </si>
  <si>
    <t>강원특별자치도 속초시 교동 1025-1</t>
  </si>
  <si>
    <t>강원특별자치도 속초시 노학동 400-1</t>
  </si>
  <si>
    <t>강원특별자치도 속초시 도문동 285-1</t>
  </si>
  <si>
    <t>강원특별자치도 속초시 교동 775</t>
  </si>
  <si>
    <t>강원특별자치도 속초시 노학동 872-1</t>
  </si>
  <si>
    <t>강원특별자치도 속초시 설악동 247-28</t>
  </si>
  <si>
    <t>강원특별자치도 속초시 노학동 산165-34</t>
  </si>
  <si>
    <t>양구군</t>
  </si>
  <si>
    <t>강원특별자치도 양구군 동면 임당리 700-2</t>
  </si>
  <si>
    <t>강원특별자치도 양구군 동면 임당리 623-3</t>
  </si>
  <si>
    <t>양구읍</t>
  </si>
  <si>
    <t>강원특별자치도 양구군 양구읍 송청리 87-50</t>
  </si>
  <si>
    <t>강원특별자치도 양구군 양구읍 정림리 255-1</t>
  </si>
  <si>
    <t>강원특별자치도 양구군 양구읍 상리 394</t>
  </si>
  <si>
    <t>강원특별자치도 양구군 동면 임당리 564</t>
  </si>
  <si>
    <t>강원특별자치도 양구군 양구읍 하리 639-4</t>
  </si>
  <si>
    <t>강원특별자치도 양구군 양구읍 상리 609</t>
  </si>
  <si>
    <t>강원특별자치도 양구군 양구읍 상리 186-3</t>
  </si>
  <si>
    <t>강원특별자치도 양구군 양구읍 하리 118-7</t>
  </si>
  <si>
    <t>강원특별자치도 양구군 양구읍 상리 584</t>
  </si>
  <si>
    <t>해안면</t>
  </si>
  <si>
    <t>강원특별자치도 양구군 해안면 만대리 2641</t>
  </si>
  <si>
    <t>강원특별자치도 양구군 양구읍 정림리 200-3</t>
  </si>
  <si>
    <t>강원특별자치도 양구군 해안면 만대리 2306</t>
  </si>
  <si>
    <t>강원특별자치도 양구군 양구읍 상리 607</t>
  </si>
  <si>
    <t>강원특별자치도 양구군 양구읍 송청리 103-2</t>
  </si>
  <si>
    <t>강원특별자치도 양구군 해안면 만대리 2097</t>
  </si>
  <si>
    <t>강원특별자치도 양구군 양구읍 하리 643</t>
  </si>
  <si>
    <t>강원특별자치도 양구군 양구읍 하리 233-1</t>
  </si>
  <si>
    <t>강원특별자치도 양구군 양구읍 상리 197-2</t>
  </si>
  <si>
    <t>강원특별자치도 양구군 양구읍 하리 229-1</t>
  </si>
  <si>
    <t>양양군</t>
  </si>
  <si>
    <t>손양면</t>
  </si>
  <si>
    <t>강원특별자치도 양양군 손양면 가평리 산2-2</t>
  </si>
  <si>
    <t>강현면</t>
  </si>
  <si>
    <t>강원특별자치도 양양군 강현면 주청리 2-75</t>
  </si>
  <si>
    <t>양양읍</t>
  </si>
  <si>
    <t>강원특별자치도 양양군 양양읍 송암리 107-2</t>
  </si>
  <si>
    <t>현북면</t>
  </si>
  <si>
    <t>강원특별자치도 양양군 현북면 상광정리 577</t>
  </si>
  <si>
    <t>강원특별자치도 양양군 양양읍 임천리 37-3</t>
  </si>
  <si>
    <t>강원특별자치도 양양군 강현면 물치리 184</t>
  </si>
  <si>
    <t>현남면</t>
  </si>
  <si>
    <t>강원특별자치도 양양군 현남면 동산리 산15-1</t>
  </si>
  <si>
    <t>강원특별자치도 양양군 강현면 전진리 7-63</t>
  </si>
  <si>
    <t>강원특별자치도 양양군 양양읍 서문리 332-2</t>
  </si>
  <si>
    <t>강원특별자치도 양양군 양양읍 군행리 17-3</t>
  </si>
  <si>
    <t>강원특별자치도 양양군 강현면 강선리 33-4</t>
  </si>
  <si>
    <t>강원특별자치도 양양군 양양읍 송암리 97-3</t>
  </si>
  <si>
    <t>강원특별자치도 양양군 강현면 회룡리 234-1</t>
  </si>
  <si>
    <t>강원특별자치도 양양군 양양읍 조산리 437</t>
  </si>
  <si>
    <t>강원특별자치도 양양군 강현면 강선리 7-3</t>
  </si>
  <si>
    <t>강원특별자치도 양양군 강현면 물치리 9-3</t>
  </si>
  <si>
    <t>강원특별자치도 양양군 양양읍 조산리 75-3</t>
  </si>
  <si>
    <t>강원특별자치도 양양군 양양읍 조산리 422</t>
  </si>
  <si>
    <t>강원특별자치도 양양군 양양읍 내곡리 119-3</t>
  </si>
  <si>
    <t>강원특별자치도 양양군 양양읍 서문리 301-1</t>
  </si>
  <si>
    <t>강원특별자치도 양양군 양양읍 군행리 14-8</t>
  </si>
  <si>
    <t>강원특별자치도 양양군 양양읍 남문리 226-2</t>
  </si>
  <si>
    <t>강원특별자치도 양양군 현남면 죽리 41-1</t>
  </si>
  <si>
    <t>강원특별자치도 양양군 강현면 물치리 223-2</t>
  </si>
  <si>
    <t>영월군</t>
  </si>
  <si>
    <t>상동읍</t>
  </si>
  <si>
    <t>강원특별자치도 영월군 상동읍 내덕리 656-2</t>
  </si>
  <si>
    <t>강원특별자치도 영월군 상동읍 구래리 95-1</t>
  </si>
  <si>
    <t>한반도면</t>
  </si>
  <si>
    <t>강원특별자치도 영월군 한반도면 신천리 281-2</t>
  </si>
  <si>
    <t>영월읍</t>
  </si>
  <si>
    <t>강원특별자치도 영월군 영월읍 방절리 4-4</t>
  </si>
  <si>
    <t>강원특별자치도 영월군 영월읍 덕포리 505-11</t>
  </si>
  <si>
    <t>강원특별자치도 영월군 영월읍 방절리 97</t>
  </si>
  <si>
    <t>강원특별자치도 영월군 영월읍 하송리 23-1</t>
  </si>
  <si>
    <t>강원특별자치도 영월군 한반도면 쌍용리 산84-1</t>
  </si>
  <si>
    <t>강원특별자치도 영월군 영월읍 덕포리 570</t>
  </si>
  <si>
    <t>강원특별자치도 영월군 상동읍 천평리 414</t>
  </si>
  <si>
    <t>강원특별자치도 영월군 한반도면 쌍용리 700</t>
  </si>
  <si>
    <t>강원특별자치도 영월군 영월읍 영흥리 1046</t>
  </si>
  <si>
    <t>강원특별자치도 영월군 한반도면 쌍용리 425-1</t>
  </si>
  <si>
    <t>강원특별자치도 영월군 영월읍 하송리 526</t>
  </si>
  <si>
    <t>강원특별자치도 영월군 영월읍 방절리 산52</t>
  </si>
  <si>
    <t>강원특별자치도 영월군 영월읍 하송리 259-10</t>
  </si>
  <si>
    <t>강원특별자치도 영월군 영월읍 방절리 473</t>
  </si>
  <si>
    <t>강원특별자치도 영월군 영월읍 덕포리 647-1</t>
  </si>
  <si>
    <t>강원특별자치도 영월군 한반도면 쌍용리 588-2</t>
  </si>
  <si>
    <t>강원특별자치도 영월군 영월읍 방절리 453-21</t>
  </si>
  <si>
    <t>강원특별자치도 영월군 영월읍 덕포리 632-10</t>
  </si>
  <si>
    <t>강원특별자치도 영월군 영월읍 연하리 513-1</t>
  </si>
  <si>
    <t>주천면</t>
  </si>
  <si>
    <t>강원특별자치도 영월군 주천면 주천리 900-3</t>
  </si>
  <si>
    <t>강원특별자치도 영월군 영월읍 영흥리 876</t>
  </si>
  <si>
    <t>강원특별자치도 영월군 영월읍 방절리 538-4</t>
  </si>
  <si>
    <t>강원특별자치도 영월군 영월읍 덕포리 486-31</t>
  </si>
  <si>
    <t>강원특별자치도 영월군 주천면 주천리 622</t>
  </si>
  <si>
    <t>강원특별자치도 영월군 북면 문곡리 340-1</t>
  </si>
  <si>
    <t>강원특별자치도 영월군 영월읍 덕포리 486-235</t>
  </si>
  <si>
    <t>강원특별자치도 영월군 영월읍 하송리 389</t>
  </si>
  <si>
    <t>강원특별자치도 영월군 영월읍 하송리 56</t>
  </si>
  <si>
    <t>강원특별자치도 영월군 영월읍 하송리 363-2</t>
  </si>
  <si>
    <t>강원특별자치도 영월군 상동읍 구래리 산1-53</t>
  </si>
  <si>
    <t>강원특별자치도 영월군 영월읍 하송리 308-1</t>
  </si>
  <si>
    <t>강원특별자치도 영월군 영월읍 방절리 254</t>
  </si>
  <si>
    <t>강원특별자치도 영월군 영월읍 영흥리 722-16</t>
  </si>
  <si>
    <t>강원특별자치도 영월군 주천면 주천리 1367-1</t>
  </si>
  <si>
    <t>강원특별자치도 영월군 영월읍 방절리 534-2</t>
  </si>
  <si>
    <t>강원특별자치도 영월군 영월읍 덕포리 490-3</t>
  </si>
  <si>
    <t>강원특별자치도 영월군 영월읍 덕포리 995</t>
  </si>
  <si>
    <t>강원특별자치도 영월군 영월읍 방절리 산38-1</t>
  </si>
  <si>
    <t>강원특별자치도 영월군 영월읍 방절리 46-1</t>
  </si>
  <si>
    <t>강원특별자치도 영월군 영월읍 덕포리 541-2</t>
  </si>
  <si>
    <t>강원특별자치도 영월군 한반도면 쌍용리 448-3</t>
  </si>
  <si>
    <t>강원특별자치도 영월군 영월읍 방절리 205-3</t>
  </si>
  <si>
    <t>강원특별자치도 영월군 영월읍 하송리 231</t>
  </si>
  <si>
    <t>강원특별자치도 영월군 영월읍 영흥리 805</t>
  </si>
  <si>
    <t>강원특별자치도 영월군 영월읍 영흥리 1125-1</t>
  </si>
  <si>
    <t>강원특별자치도 영월군 영월읍 덕포리 951</t>
  </si>
  <si>
    <t>원주시</t>
  </si>
  <si>
    <t>강원특별자치도 원주시 봉산동 1202</t>
  </si>
  <si>
    <t>단구동</t>
  </si>
  <si>
    <t>강원특별자치도 원주시 단구동 1591-11</t>
  </si>
  <si>
    <t>단계동</t>
  </si>
  <si>
    <t>강원특별자치도 원주시 단계동 798</t>
  </si>
  <si>
    <t>문막읍</t>
  </si>
  <si>
    <t>강원특별자치도 원주시 문막읍 문막리 924-13</t>
  </si>
  <si>
    <t>행구동</t>
  </si>
  <si>
    <t>강원특별자치도 원주시 행구동 1817-8</t>
  </si>
  <si>
    <t>지정면</t>
  </si>
  <si>
    <t>강원특별자치도 원주시 지정면 월송리 12-1</t>
  </si>
  <si>
    <t>강원특별자치도 원주시 우산동 307-1</t>
  </si>
  <si>
    <t>호저면</t>
  </si>
  <si>
    <t>강원특별자치도 원주시 호저면 만종리 산74-8</t>
  </si>
  <si>
    <t>강원특별자치도 원주시 우산동 170</t>
  </si>
  <si>
    <t>강원특별자치도 원주시 학성동 223-26</t>
  </si>
  <si>
    <t>관설동</t>
  </si>
  <si>
    <t>강원특별자치도 원주시 관설동 1334-4</t>
  </si>
  <si>
    <t>원동</t>
  </si>
  <si>
    <t>강원특별자치도 원주시 원동 85-3</t>
  </si>
  <si>
    <t>반곡동</t>
  </si>
  <si>
    <t>강원특별자치도 원주시 반곡동 1818-2</t>
  </si>
  <si>
    <t>강원특별자치도 원주시 반곡동 1205-6</t>
  </si>
  <si>
    <t>강원특별자치도 원주시 반곡동 1880-12</t>
  </si>
  <si>
    <t>강원특별자치도 원주시 지정면 가곡리 1321</t>
  </si>
  <si>
    <t>강원특별자치도 원주시 단계동 896-8</t>
  </si>
  <si>
    <t>명륜동</t>
  </si>
  <si>
    <t>강원특별자치도 원주시 명륜동 147-4</t>
  </si>
  <si>
    <t>무실동</t>
  </si>
  <si>
    <t>강원특별자치도 원주시 무실동 1108-3</t>
  </si>
  <si>
    <t>강원특별자치도 원주시 문막읍 동화리 산172-4</t>
  </si>
  <si>
    <t>강원특별자치도 원주시 무실동 1761-1</t>
  </si>
  <si>
    <t>강원특별자치도 원주시 문막읍 건등리 1718</t>
  </si>
  <si>
    <t>강원특별자치도 원주시 명륜동 313</t>
  </si>
  <si>
    <t>인제군</t>
  </si>
  <si>
    <t>강원특별자치도 인제군 북면 원통리 459-56</t>
  </si>
  <si>
    <t>강원특별자치도 인제군 남면 신남리 618</t>
  </si>
  <si>
    <t>서화면</t>
  </si>
  <si>
    <t>강원특별자치도 인제군 서화면 천도리 1094</t>
  </si>
  <si>
    <t>강원특별자치도 인제군 서화면 천도리 292-1</t>
  </si>
  <si>
    <t>인제읍</t>
  </si>
  <si>
    <t>강원특별자치도 인제군 인제읍 합강리 280-9</t>
  </si>
  <si>
    <t>강원특별자치도 인제군 인제읍 남북리 281</t>
  </si>
  <si>
    <t>강원특별자치도 인제군 인제읍 합강리 161-4</t>
  </si>
  <si>
    <t>강원특별자치도 인제군 서화면 천도리 308</t>
  </si>
  <si>
    <t>강원특별자치도 인제군 북면 용대리 1787</t>
  </si>
  <si>
    <t>강원특별자치도 인제군 서화면 천도리 514-5</t>
  </si>
  <si>
    <t>강원특별자치도 인제군 서화면 천도리 587-19</t>
  </si>
  <si>
    <t>강원특별자치도 인제군 북면 원통리 469-93</t>
  </si>
  <si>
    <t>강원특별자치도 인제군 인제읍 합강리 221-2</t>
  </si>
  <si>
    <t>강원특별자치도 인제군 북면 원통리 574-2</t>
  </si>
  <si>
    <t>강원특별자치도 인제군 북면 원통리 716</t>
  </si>
  <si>
    <t>강원특별자치도 인제군 서화면 천도리 476</t>
  </si>
  <si>
    <t>강원특별자치도 인제군 북면 원통리 652-2</t>
  </si>
  <si>
    <t>기린면</t>
  </si>
  <si>
    <t>강원특별자치도 인제군 기린면 현리 1284-49</t>
  </si>
  <si>
    <t>강원특별자치도 인제군 서화면 천도리 312</t>
  </si>
  <si>
    <t>강원특별자치도 인제군 서화면 천도리 80</t>
  </si>
  <si>
    <t>강원특별자치도 인제군 인제읍 합강리 221-13</t>
  </si>
  <si>
    <t>정선군</t>
  </si>
  <si>
    <t>사북읍</t>
  </si>
  <si>
    <t>강원특별자치도 정선군 사북읍 사북리 산153-12</t>
  </si>
  <si>
    <t>신동읍</t>
  </si>
  <si>
    <t>강원특별자치도 정선군 신동읍 예미리 695-9</t>
  </si>
  <si>
    <t>북평면</t>
  </si>
  <si>
    <t>강원특별자치도 정선군 북평면 숙암리 산412</t>
  </si>
  <si>
    <t>고한읍</t>
  </si>
  <si>
    <t>강원특별자치도 정선군 고한읍 고한리 110-24</t>
  </si>
  <si>
    <t>정선읍</t>
  </si>
  <si>
    <t>강원특별자치도 정선군 정선읍 봉양리 194-5</t>
  </si>
  <si>
    <t>임계면</t>
  </si>
  <si>
    <t>강원특별자치도 정선군 임계면 송계리 344-1</t>
  </si>
  <si>
    <t>여량면</t>
  </si>
  <si>
    <t>강원특별자치도 정선군 여량면 여량리 771-3</t>
  </si>
  <si>
    <t>강원특별자치도 정선군 사북읍 사북리 산70-1</t>
  </si>
  <si>
    <t>강원특별자치도 정선군 북평면 숙암리 산400-42</t>
  </si>
  <si>
    <t>강원특별자치도 정선군 신동읍 조동리 6-27</t>
  </si>
  <si>
    <t>강원특별자치도 정선군 남면 무릉리 555-5</t>
  </si>
  <si>
    <t>강원특별자치도 정선군 북평면 북평리 876</t>
  </si>
  <si>
    <t>강원특별자치도 정선군 사북읍 사북리 산155-39</t>
  </si>
  <si>
    <t>강원특별자치도 정선군 신동읍 예미리 752-2</t>
  </si>
  <si>
    <t>강원특별자치도 정선군 정선읍 북실리 609</t>
  </si>
  <si>
    <t>강원특별자치도 정선군 고한읍 고한리 274</t>
  </si>
  <si>
    <t>강원특별자치도 정선군 정선읍 봉양리 54-56</t>
  </si>
  <si>
    <t>강원특별자치도 정선군 신동읍 예미리 757-3</t>
  </si>
  <si>
    <t>강원특별자치도 정선군 사북읍 사북리 산155-38</t>
  </si>
  <si>
    <t>강원특별자치도 정선군 임계면 송계리 686-1</t>
  </si>
  <si>
    <t>강원특별자치도 정선군 정선읍 봉양리 919</t>
  </si>
  <si>
    <t>강원특별자치도 정선군 정선읍 북실리 828</t>
  </si>
  <si>
    <t>강원특별자치도 정선군 북평면 숙암리 산410</t>
  </si>
  <si>
    <t>강원특별자치도 정선군 정선읍 봉양리 129</t>
  </si>
  <si>
    <t>강원특별자치도 정선군 임계면 송계리 248-4</t>
  </si>
  <si>
    <t>철원군</t>
  </si>
  <si>
    <t>동송읍</t>
  </si>
  <si>
    <t>강원특별자치도 철원군 동송읍 이평리 924-15</t>
  </si>
  <si>
    <t>강원특별자치도 철원군 서면 와수리 2318-1</t>
  </si>
  <si>
    <t>김화읍</t>
  </si>
  <si>
    <t>강원특별자치도 철원군 김화읍 청양리 11-15</t>
  </si>
  <si>
    <t>철원읍</t>
  </si>
  <si>
    <t>강원특별자치도 철원군 철원읍 대마리 192-5</t>
  </si>
  <si>
    <t>강원특별자치도 철원군 서면 와수리 1343-20</t>
  </si>
  <si>
    <t>강원특별자치도 철원군 김화읍 학사리 301-2</t>
  </si>
  <si>
    <t>강원특별자치도 철원군 근남면 사곡리 704-1</t>
  </si>
  <si>
    <t>갈말읍</t>
  </si>
  <si>
    <t>강원특별자치도 철원군 갈말읍 지포리 224-1</t>
  </si>
  <si>
    <t>강원특별자치도 철원군 철원읍 화지리 62-39</t>
  </si>
  <si>
    <t>강원특별자치도 철원군 철원읍 화지리 693</t>
  </si>
  <si>
    <t>강원특별자치도 철원군 철원읍 화지리 71-2</t>
  </si>
  <si>
    <t>강원특별자치도 철원군 갈말읍 토성리 545-2</t>
  </si>
  <si>
    <t>강원특별자치도 철원군 김화읍 학사리 313-1</t>
  </si>
  <si>
    <t>강원특별자치도 철원군 서면 와수리 1223-5</t>
  </si>
  <si>
    <t>강원특별자치도 철원군 김화읍 청양리 870-2</t>
  </si>
  <si>
    <t>강원특별자치도 철원군 서면 와수리 1194-4</t>
  </si>
  <si>
    <t>강원특별자치도 철원군 갈말읍 지포리 204-1</t>
  </si>
  <si>
    <t>강원특별자치도 철원군 갈말읍 신철원리 404-5</t>
  </si>
  <si>
    <t>강원특별자치도 철원군 동송읍 이평리 831-50</t>
  </si>
  <si>
    <t>강원특별자치도 철원군 서면 와수리 1225-7</t>
  </si>
  <si>
    <t>강원특별자치도 철원군 갈말읍 신철원리 721-4</t>
  </si>
  <si>
    <t>강원특별자치도 철원군 동송읍 이평리 588-3</t>
  </si>
  <si>
    <t>강원특별자치도 철원군 동송읍 이평리 1554</t>
  </si>
  <si>
    <t>강원특별자치도 철원군 서면 와수리 1133-86</t>
  </si>
  <si>
    <t>강원특별자치도 철원군 갈말읍 문혜리 592-5</t>
  </si>
  <si>
    <t>춘천시</t>
  </si>
  <si>
    <t>강원특별자치도 춘천시 신동 1146</t>
  </si>
  <si>
    <t>퇴계동</t>
  </si>
  <si>
    <t>강원특별자치도 춘천시 퇴계동 산36-6</t>
  </si>
  <si>
    <t>강원특별자치도 춘천시 퇴계동 259-35</t>
  </si>
  <si>
    <t>강원특별자치도 춘천시 동면 장학리 산36</t>
  </si>
  <si>
    <t>신북읍</t>
  </si>
  <si>
    <t>강원특별자치도 춘천시 신북읍 지내리 543-2</t>
  </si>
  <si>
    <t>동내면</t>
  </si>
  <si>
    <t>강원특별자치도 춘천시 동내면 학곡리 848-7</t>
  </si>
  <si>
    <t>석사동</t>
  </si>
  <si>
    <t>강원특별자치도 춘천시 석사동 103-28</t>
  </si>
  <si>
    <t>강원특별자치도 춘천시 석사동 754</t>
  </si>
  <si>
    <t>강원특별자치도 춘천시 효자동 192-1</t>
  </si>
  <si>
    <t>강원특별자치도 춘천시 남산면 강촌리 671-1</t>
  </si>
  <si>
    <t>강원특별자치도 춘천시 동면 장학리 635</t>
  </si>
  <si>
    <t>강원특별자치도 춘천시 동내면 사암리 532-6</t>
  </si>
  <si>
    <t>강원특별자치도 춘천시 신북읍 산천리 822</t>
  </si>
  <si>
    <t>우두동</t>
  </si>
  <si>
    <t>강원특별자치도 춘천시 우두동 232-1</t>
  </si>
  <si>
    <t>강원특별자치도 춘천시 신북읍 율문리 315-2</t>
  </si>
  <si>
    <t>강원특별자치도 춘천시 석사동 130-84</t>
  </si>
  <si>
    <t>후평동</t>
  </si>
  <si>
    <t>강원특별자치도 춘천시 후평동 904</t>
  </si>
  <si>
    <t>강원특별자치도 춘천시 석사동 727-3</t>
  </si>
  <si>
    <t>강원특별자치도 춘천시 퇴계동 877</t>
  </si>
  <si>
    <t>강원특별자치도 춘천시 동내면 학곡리 849</t>
  </si>
  <si>
    <t>강원특별자치도 춘천시 동면 장학리 896</t>
  </si>
  <si>
    <t>강원특별자치도 춘천시 동면 만천리 594-10</t>
  </si>
  <si>
    <t>강원특별자치도 춘천시 석사동 867</t>
  </si>
  <si>
    <t>태백시</t>
  </si>
  <si>
    <t>화전동</t>
  </si>
  <si>
    <t>강원특별자치도 태백시 화전동 50-7</t>
  </si>
  <si>
    <t>황지동</t>
  </si>
  <si>
    <t>강원특별자치도 태백시 황지동 273-7</t>
  </si>
  <si>
    <t>강원특별자치도 태백시 황지동 25-20</t>
  </si>
  <si>
    <t>강원특별자치도 태백시 황지동 634</t>
  </si>
  <si>
    <t>백산동</t>
  </si>
  <si>
    <t>강원특별자치도 태백시 백산동 98-9</t>
  </si>
  <si>
    <t>통동</t>
  </si>
  <si>
    <t>강원특별자치도 태백시 통동 346-50</t>
  </si>
  <si>
    <t>강원특별자치도 태백시 황지동 59-48</t>
  </si>
  <si>
    <t>강원특별자치도 태백시 장성동 236-147</t>
  </si>
  <si>
    <t>동점동</t>
  </si>
  <si>
    <t>강원특별자치도 태백시 동점동 551</t>
  </si>
  <si>
    <t>강원특별자치도 태백시 장성동 32-2</t>
  </si>
  <si>
    <t>문곡동</t>
  </si>
  <si>
    <t>강원특별자치도 태백시 문곡동 24</t>
  </si>
  <si>
    <t>강원특별자치도 태백시 문곡동 산29</t>
  </si>
  <si>
    <t>강원특별자치도 태백시 동점동 산35-1</t>
  </si>
  <si>
    <t>강원특별자치도 태백시 통동 69-82</t>
  </si>
  <si>
    <t>강원특별자치도 태백시 황지동 178-5</t>
  </si>
  <si>
    <t>강원특별자치도 태백시 황지동 49-3</t>
  </si>
  <si>
    <t>강원특별자치도 태백시 황지동 81-4</t>
  </si>
  <si>
    <t>강원특별자치도 태백시 황지동 800</t>
  </si>
  <si>
    <t>강원특별자치도 태백시 황지동 255-1</t>
  </si>
  <si>
    <t>강원특별자치도 태백시 동점동 518</t>
  </si>
  <si>
    <t>강원특별자치도 태백시 화전동 37-1</t>
  </si>
  <si>
    <t>소도동</t>
  </si>
  <si>
    <t>강원특별자치도 태백시 소도동 산52-14</t>
  </si>
  <si>
    <t>강원특별자치도 태백시 황지동 665</t>
  </si>
  <si>
    <t>강원특별자치도 태백시 황지동 산171-1</t>
  </si>
  <si>
    <t>철암동</t>
  </si>
  <si>
    <t>강원특별자치도 태백시 철암동 323-11</t>
  </si>
  <si>
    <t>강원특별자치도 태백시 소도동 140</t>
  </si>
  <si>
    <t>평창군</t>
  </si>
  <si>
    <t>대관령면</t>
  </si>
  <si>
    <t>강원특별자치도 평창군 대관령면 횡계리 201-20</t>
  </si>
  <si>
    <t>진부면</t>
  </si>
  <si>
    <t>강원특별자치도 평창군 진부면 송정리 2540</t>
  </si>
  <si>
    <t>대화면</t>
  </si>
  <si>
    <t>강원특별자치도 평창군 대화면 대화리 1151</t>
  </si>
  <si>
    <t>강원특별자치도 평창군 대화면 하안미리 1813-3</t>
  </si>
  <si>
    <t>강원특별자치도 평창군 대관령면 용산리 513</t>
  </si>
  <si>
    <t>강원특별자치도 평창군 대화면 대화리 414-3</t>
  </si>
  <si>
    <t>강원특별자치도 평창군 대화면 대화리 380-6</t>
  </si>
  <si>
    <t>평창읍</t>
  </si>
  <si>
    <t>강원특별자치도 평창군 평창읍 중리 329-1</t>
  </si>
  <si>
    <t>강원특별자치도 평창군 대관령면 수하리 298</t>
  </si>
  <si>
    <t>강원특별자치도 평창군 평창읍 종부리 551-2</t>
  </si>
  <si>
    <t>강원특별자치도 평창군 대화면 대화리 873-2</t>
  </si>
  <si>
    <t>강원특별자치도 평창군 대화면 대화리 1707</t>
  </si>
  <si>
    <t>강원특별자치도 평창군 진부면 간평리 213-4</t>
  </si>
  <si>
    <t>강원특별자치도 평창군 진부면 하진부리 63-23</t>
  </si>
  <si>
    <t>강원특별자치도 평창군 진부면 하진부리 29-12</t>
  </si>
  <si>
    <t>강원특별자치도 평창군 평창읍 중리 358-17</t>
  </si>
  <si>
    <t>용평면</t>
  </si>
  <si>
    <t>강원특별자치도 평창군 용평면 재산리 1427-102</t>
  </si>
  <si>
    <t>강원특별자치도 평창군 대관령면 횡계리 613-146</t>
  </si>
  <si>
    <t>강원특별자치도 평창군 대관령면 용산리 90-4</t>
  </si>
  <si>
    <t>강원특별자치도 평창군 대관령면 횡계리 304-6</t>
  </si>
  <si>
    <t>강원특별자치도 평창군 진부면 동산리 24-1</t>
  </si>
  <si>
    <t>강원특별자치도 평창군 대화면 하안미리 417</t>
  </si>
  <si>
    <t>강원특별자치도 평창군 대관령면 용산리 2-1</t>
  </si>
  <si>
    <t>강원특별자치도 평창군 대화면 대화리 1229-3</t>
  </si>
  <si>
    <t>강원특별자치도 평창군 대관령면 용산리 139-14</t>
  </si>
  <si>
    <t>강원특별자치도 평창군 진부면 간평리 213</t>
  </si>
  <si>
    <t>강원특별자치도 평창군 진부면 하진부리 150-1</t>
  </si>
  <si>
    <t>강원특별자치도 평창군 평창읍 하리 437</t>
  </si>
  <si>
    <t>강원특별자치도 평창군 대관령면 횡계리 294-8</t>
  </si>
  <si>
    <t>강원특별자치도 평창군 대관령면 횡계리 661</t>
  </si>
  <si>
    <t>강원특별자치도 평창군 대관령면 횡계리 279</t>
  </si>
  <si>
    <t>봉평면</t>
  </si>
  <si>
    <t>강원특별자치도 평창군 봉평면 무이리 729-13</t>
  </si>
  <si>
    <t>강원특별자치도 평창군 대화면 대화리 1010-2</t>
  </si>
  <si>
    <t>강원특별자치도 평창군 대화면 대화리 389-5</t>
  </si>
  <si>
    <t>강원특별자치도 평창군 진부면 간평리 215-2</t>
  </si>
  <si>
    <t>강원특별자치도 평창군 평창읍 하리 274-1</t>
  </si>
  <si>
    <t>강원특별자치도 평창군 평창읍 중리 177-3</t>
  </si>
  <si>
    <t>홍천군</t>
  </si>
  <si>
    <t>홍천읍</t>
  </si>
  <si>
    <t>강원특별자치도 홍천군 홍천읍 희망리 36-45</t>
  </si>
  <si>
    <t>강원특별자치도 홍천군 홍천읍 태학리 270-3</t>
  </si>
  <si>
    <t>서석면</t>
  </si>
  <si>
    <t>강원특별자치도 홍천군 서석면 풍암리 177-2</t>
  </si>
  <si>
    <t>강원특별자치도 홍천군 서석면 풍암리 1074-1</t>
  </si>
  <si>
    <t>강원특별자치도 홍천군 홍천읍 연봉리 67-4</t>
  </si>
  <si>
    <t>북방면</t>
  </si>
  <si>
    <t>강원특별자치도 홍천군 북방면 하화계리 617-13</t>
  </si>
  <si>
    <t>강원특별자치도 홍천군 홍천읍 연봉리 91-7</t>
  </si>
  <si>
    <t>강원특별자치도 홍천군 서면 팔봉리 산310-10</t>
  </si>
  <si>
    <t>강원특별자치도 홍천군 홍천읍 갈마곡리 273-18</t>
  </si>
  <si>
    <t>강원특별자치도 홍천군 북방면 하화계리 199-13</t>
  </si>
  <si>
    <t>강원특별자치도 홍천군 홍천읍 연봉리 115-1</t>
  </si>
  <si>
    <t>강원특별자치도 홍천군 홍천읍 갈마곡리 466-1</t>
  </si>
  <si>
    <t>강원특별자치도 홍천군 서석면 풍암리 505-114</t>
  </si>
  <si>
    <t>강원특별자치도 홍천군 홍천읍 연봉리 73</t>
  </si>
  <si>
    <t>강원특별자치도 홍천군 남면 월천리 372-1</t>
  </si>
  <si>
    <t>강원특별자치도 홍천군 서면 어유포리 272-4</t>
  </si>
  <si>
    <t>강원특별자치도 홍천군 남면 양덕원리 245-4</t>
  </si>
  <si>
    <t>강원특별자치도 홍천군 서면 팔봉리 산125-64</t>
  </si>
  <si>
    <t>강원특별자치도 홍천군 남면 양덕원리 150-16</t>
  </si>
  <si>
    <t>강원특별자치도 홍천군 홍천읍 갈마곡리 437-19</t>
  </si>
  <si>
    <t>강원특별자치도 홍천군 홍천읍 연봉리 514</t>
  </si>
  <si>
    <t>강원특별자치도 홍천군 북방면 하화계리 456-2</t>
  </si>
  <si>
    <t>두촌면</t>
  </si>
  <si>
    <t>강원특별자치도 홍천군 두촌면 철정리 1549-16</t>
  </si>
  <si>
    <t>강원특별자치도 홍천군 서면 팔봉리 1318</t>
  </si>
  <si>
    <t>강원특별자치도 홍천군 남면 양덕원리 397-1</t>
  </si>
  <si>
    <t>강원특별자치도 홍천군 북방면 중화계리 산34-8</t>
  </si>
  <si>
    <t>강원특별자치도 홍천군 서면 팔봉리 산310</t>
  </si>
  <si>
    <t>화천군</t>
  </si>
  <si>
    <t>화천읍</t>
  </si>
  <si>
    <t>강원특별자치도 화천군 화천읍 신읍리 588-7</t>
  </si>
  <si>
    <t>사내면</t>
  </si>
  <si>
    <t>강원특별자치도 화천군 사내면 사창리 783</t>
  </si>
  <si>
    <t>강원특별자치도 화천군 사내면 사창리 902-5</t>
  </si>
  <si>
    <t>간동면</t>
  </si>
  <si>
    <t>강원특별자치도 화천군 간동면 오음리 524</t>
  </si>
  <si>
    <t>강원특별자치도 화천군 간동면 오음리 257</t>
  </si>
  <si>
    <t>강원특별자치도 화천군 간동면 오음리 275</t>
  </si>
  <si>
    <t>강원특별자치도 화천군 화천읍 하리 112-3</t>
  </si>
  <si>
    <t>상서면</t>
  </si>
  <si>
    <t>강원특별자치도 화천군 상서면 산양리 707</t>
  </si>
  <si>
    <t>강원특별자치도 화천군 상서면 파포리 322-2</t>
  </si>
  <si>
    <t>강원특별자치도 화천군 사내면 사창리 245-17</t>
  </si>
  <si>
    <t>강원특별자치도 화천군 화천읍 중리 211-6</t>
  </si>
  <si>
    <t>강원특별자치도 화천군 사내면 사창리 357-5</t>
  </si>
  <si>
    <t>강원특별자치도 화천군 사내면 사창리 산55-2</t>
  </si>
  <si>
    <t>강원특별자치도 화천군 상서면 산양리 산4</t>
  </si>
  <si>
    <t>강원특별자치도 화천군 화천읍 상리 37-7</t>
  </si>
  <si>
    <t>강원특별자치도 화천군 화천읍 상리 82-4</t>
  </si>
  <si>
    <t>강원특별자치도 화천군 화천읍 상리 20-9</t>
  </si>
  <si>
    <t>강원특별자치도 화천군 화천읍 아리 244-10</t>
  </si>
  <si>
    <t>강원특별자치도 화천군 사내면 사창리 905</t>
  </si>
  <si>
    <t>강원특별자치도 화천군 사내면 사창리 816-10</t>
  </si>
  <si>
    <t>하남면</t>
  </si>
  <si>
    <t>강원특별자치도 화천군 하남면 위라리 396-5</t>
  </si>
  <si>
    <t>횡성군</t>
  </si>
  <si>
    <t>횡성읍</t>
  </si>
  <si>
    <t>강원특별자치도 횡성군 횡성읍 북천리 115-190</t>
  </si>
  <si>
    <t>강원특별자치도 횡성군 횡성읍 마산리 550-10</t>
  </si>
  <si>
    <t>둔내면</t>
  </si>
  <si>
    <t>강원특별자치도 횡성군 둔내면 둔방내리 563-1</t>
  </si>
  <si>
    <t>강원특별자치도 횡성군 횡성읍 북천리 221</t>
  </si>
  <si>
    <t>강원특별자치도 횡성군 둔내면 자포곡리 418-2</t>
  </si>
  <si>
    <t>강원특별자치도 횡성군 둔내면 둔방내리 65</t>
  </si>
  <si>
    <t>강원특별자치도 횡성군 횡성읍 마산리 341</t>
  </si>
  <si>
    <t>강원특별자치도 횡성군 횡성읍 읍하리 260</t>
  </si>
  <si>
    <t>강원특별자치도 횡성군 둔내면 둔방내리 590-3</t>
  </si>
  <si>
    <t>강원특별자치도 횡성군 횡성읍 마산리 462-13</t>
  </si>
  <si>
    <t>강원특별자치도 횡성군 횡성읍 읍상리 32-47</t>
  </si>
  <si>
    <t>강원특별자치도 횡성군 둔내면 자포곡리 392</t>
  </si>
  <si>
    <t>강원특별자치도 횡성군 횡성읍 읍상리 106-11</t>
  </si>
  <si>
    <t>강원특별자치도 횡성군 횡성읍 묵계리 27</t>
  </si>
  <si>
    <t>강원특별자치도 횡성군 횡성읍 읍하리 172</t>
  </si>
  <si>
    <t>우천면</t>
  </si>
  <si>
    <t>강원특별자치도 횡성군 우천면 우항리 589-2</t>
  </si>
  <si>
    <t>강원특별자치도 횡성군 횡성읍 읍하리 230</t>
  </si>
  <si>
    <t>강원특별자치도 횡성군 횡성읍 읍상리 600</t>
  </si>
  <si>
    <t>강원특별자치도 횡성군 횡성읍 북천리 183</t>
  </si>
  <si>
    <t>강원특별자치도 횡성군 횡성읍 읍하리 476-1</t>
  </si>
  <si>
    <t>강원특별자치도 횡성군 횡성읍 읍상리 608</t>
  </si>
  <si>
    <t>안흥면</t>
  </si>
  <si>
    <t>강원특별자치도 횡성군 안흥면 소사리 1334-20</t>
  </si>
  <si>
    <t>강원특별자치도 횡성군 횡성읍 북천리 184-3</t>
  </si>
  <si>
    <t>서원면</t>
  </si>
  <si>
    <t>강원특별자치도 횡성군 서원면 옥계리 488</t>
  </si>
  <si>
    <t>강원특별자치도 횡성군 횡성읍 읍상리 583-6</t>
  </si>
  <si>
    <t>강원특별자치도 횡성군 둔내면 자포곡리 365</t>
  </si>
  <si>
    <t>강원특별자치도 횡성군 우천면 우항리 754-6</t>
  </si>
  <si>
    <t>강원특별자치도 횡성군 횡성읍 읍하리 500-1</t>
  </si>
  <si>
    <t>강원특별자치도 횡성군 둔내면 둔방내리 96-3</t>
  </si>
  <si>
    <t>강원특별자치도 횡성군 횡성읍 마산리 산58-2</t>
  </si>
  <si>
    <t>강원특별자치도 횡성군 횡성읍 읍상리 609</t>
  </si>
  <si>
    <t>강원특별자치도 횡성군 우천면 우항리 377-1</t>
  </si>
  <si>
    <t>강원특별자치도 횡성군 횡성읍 읍하리 500</t>
  </si>
  <si>
    <t>강원특별자치도 횡성군 횡성읍 읍상리 649</t>
  </si>
  <si>
    <t>강원특별자치도 횡성군 우천면 양적리 37</t>
  </si>
  <si>
    <t>강원특별자치도 횡성군 안흥면 소사리 1311-1</t>
  </si>
  <si>
    <t>강원특별자치도 횡성군 우천면 우항리 758</t>
  </si>
  <si>
    <t>강원특별자치도 횡성군 둔내면 자포곡리 425-1</t>
  </si>
  <si>
    <t>강원특별자치도 횡성군 횡성읍 읍하리 302-2</t>
  </si>
  <si>
    <t>강원특별자치도 횡성군 횡성읍 읍하리 200</t>
  </si>
  <si>
    <t>강원특별자치도 횡성군 횡성읍 읍하리 371</t>
  </si>
  <si>
    <t>강림면</t>
  </si>
  <si>
    <t>강원특별자치도 횡성군 강림면 강림리 1559-2</t>
  </si>
  <si>
    <t>강원특별자치도 횡성군 우천면 상하가리 604</t>
  </si>
  <si>
    <t>강원특별자치도 횡성군 횡성읍 읍하리 40</t>
  </si>
  <si>
    <t>강원특별자치도 횡성군 둔내면 현천리 1103</t>
  </si>
  <si>
    <t>강원특별자치도 횡성군 횡성읍 북천리 68-6</t>
  </si>
  <si>
    <t>강원특별자치도 횡성군 우천면 우항리 769-3</t>
  </si>
  <si>
    <t>강원특별자치도 횡성군 횡성읍 읍하리 599</t>
  </si>
  <si>
    <t>강원특별자치도 횡성군 횡성읍 북천리 116</t>
  </si>
  <si>
    <t>강원특별자치도 횡성군 둔내면 둔방내리 197</t>
  </si>
  <si>
    <t>강원특별자치도 횡성군 둔내면 둔방내리 17-3</t>
  </si>
  <si>
    <t>강원특별자치도 횡성군 둔내면 둔방내리 81-4</t>
  </si>
  <si>
    <t>강원특별자치도 횡성군 둔내면 자포곡리 386-6</t>
  </si>
  <si>
    <t>강원특별자치도 횡성군 우천면 상하가리 547</t>
  </si>
  <si>
    <t>강원특별자치도 횡성군 둔내면 둔방내리 592-1</t>
  </si>
  <si>
    <t>강원특별자치도 횡성군 안흥면 소사리 1300-1</t>
  </si>
  <si>
    <t>강원특별자치도 횡성군 우천면 문암리 26-2</t>
  </si>
  <si>
    <t>강원특별자치도 횡성군 횡성읍 읍상리 364-1</t>
  </si>
  <si>
    <t>강원특별자치도 횡성군 횡성읍 읍상리 607</t>
  </si>
  <si>
    <t>강원특별자치도 횡성군 둔내면 자포곡리 463-70</t>
  </si>
  <si>
    <t>강원특별자치도 횡성군 우천면 문암리 24</t>
  </si>
  <si>
    <t>강원특별자치도 횡성군 횡성읍 마산리 534-3</t>
  </si>
  <si>
    <t>강원특별자치도 횡성군 횡성읍 읍상리 326-9</t>
  </si>
  <si>
    <t>강원특별자치도 횡성군 횡성읍 북천리 34</t>
  </si>
  <si>
    <t>강원특별자치도 횡성군 안흥면 소사리 1300-5</t>
  </si>
  <si>
    <t>강원특별자치도 횡성군 우천면 우항리 328-2</t>
  </si>
  <si>
    <t>강원특별자치도 횡성군 둔내면 둔방내리 585-2</t>
  </si>
  <si>
    <t>강원특별자치도 횡성군 횡성읍 읍하리 291</t>
  </si>
  <si>
    <t>강원특별자치도 횡성군 둔내면 둔방내리 578</t>
  </si>
  <si>
    <t>강원특별자치도 횡성군 횡성읍 읍상리 518</t>
  </si>
  <si>
    <t>경기도</t>
  </si>
  <si>
    <t>가평군</t>
  </si>
  <si>
    <t>가평읍</t>
  </si>
  <si>
    <t>경기도 가평군 가평읍 대곡리 100-3</t>
  </si>
  <si>
    <t>청평면</t>
  </si>
  <si>
    <t>경기도 가평군 청평면 청평리 148-2</t>
  </si>
  <si>
    <t>상면</t>
  </si>
  <si>
    <t>경기도 가평군 상면 덕현리 산74-1</t>
  </si>
  <si>
    <t>경기도 가평군 청평면 대성리 391-15</t>
  </si>
  <si>
    <t>경기도 가평군 가평읍 달전리 356-1</t>
  </si>
  <si>
    <t>경기도 가평군 가평읍 대곡리 56-3</t>
  </si>
  <si>
    <t>경기도 가평군 가평읍 달전리 118-2</t>
  </si>
  <si>
    <t>경기도 가평군 가평읍 달전리 154-6</t>
  </si>
  <si>
    <t>경기도 가평군 청평면 청평리 168-17</t>
  </si>
  <si>
    <t>설악면</t>
  </si>
  <si>
    <t>경기도 가평군 설악면 회곡리 313-1</t>
  </si>
  <si>
    <t>경기도 가평군 상면 덕현리 391-2</t>
  </si>
  <si>
    <t>고양시</t>
  </si>
  <si>
    <t>대장동</t>
  </si>
  <si>
    <t>경기도 고양시 덕양구 대장동 563-21</t>
  </si>
  <si>
    <t>행신동</t>
  </si>
  <si>
    <t>경기도 고양시 덕양구 행신동 1015</t>
  </si>
  <si>
    <t>장항동</t>
  </si>
  <si>
    <t>경기도 고양시 일산동구 장항동 1785-1</t>
  </si>
  <si>
    <t>성사동</t>
  </si>
  <si>
    <t>경기도 고양시 덕양구 성사동 652-22</t>
  </si>
  <si>
    <t>고양동</t>
  </si>
  <si>
    <t>경기도 고양시 덕양구 고양동 421-1</t>
  </si>
  <si>
    <t>향동동</t>
  </si>
  <si>
    <t>경기도 고양시 덕양구 향동동 552</t>
  </si>
  <si>
    <t>경기도 고양시 덕양구 행신동 779</t>
  </si>
  <si>
    <t>경기도 고양시 일산서구 일산동 1055</t>
  </si>
  <si>
    <t>행주외동</t>
  </si>
  <si>
    <t>경기도 고양시 덕양구 행주외동 500</t>
  </si>
  <si>
    <t>대화동</t>
  </si>
  <si>
    <t>경기도 고양시 일산서구 대화동 2724</t>
  </si>
  <si>
    <t>경기도 고양시 일산동구 중산동 1565</t>
  </si>
  <si>
    <t>경기도 고양시 일산서구 일산동 1655</t>
  </si>
  <si>
    <t>경기도 고양시 덕양구 동산동 371</t>
  </si>
  <si>
    <t>용두동</t>
  </si>
  <si>
    <t>경기도 고양시 덕양구 용두동 200-1</t>
  </si>
  <si>
    <t>경기도 고양시 일산서구 대화동 2319</t>
  </si>
  <si>
    <t>경기도 고양시 덕양구 화정동 870</t>
  </si>
  <si>
    <t>경기도 고양시 일산동구 장항동 876</t>
  </si>
  <si>
    <t>경기도 고양시 일산동구 중산동 1807</t>
  </si>
  <si>
    <t>경기도 고양시 일산동구 장항동 1522</t>
  </si>
  <si>
    <t>경기도 고양시 덕양구 행신동 1073</t>
  </si>
  <si>
    <t>경기도 고양시 덕양구 화정동 948</t>
  </si>
  <si>
    <t>정발산동</t>
  </si>
  <si>
    <t>경기도 고양시 일산동구 정발산동 721</t>
  </si>
  <si>
    <t>현천동</t>
  </si>
  <si>
    <t>경기도 고양시 덕양구 현천동 768-2</t>
  </si>
  <si>
    <t>경기도 고양시 덕양구 행신동 973</t>
  </si>
  <si>
    <t>경기도 고양시 일산동구 장항동 1468</t>
  </si>
  <si>
    <t>경기도 고양시 일산서구 대화동 2700</t>
  </si>
  <si>
    <t>마두동</t>
  </si>
  <si>
    <t>경기도 고양시 일산동구 마두동 791</t>
  </si>
  <si>
    <t>과천시</t>
  </si>
  <si>
    <t>경기도 과천시 중앙동 56</t>
  </si>
  <si>
    <t>경기도 과천시 중앙동 88</t>
  </si>
  <si>
    <t>별양동</t>
  </si>
  <si>
    <t>경기도 과천시 별양동 93</t>
  </si>
  <si>
    <t>막계동</t>
  </si>
  <si>
    <t>경기도 과천시 막계동 산136-6</t>
  </si>
  <si>
    <t>경기도 과천시 중앙동 1</t>
  </si>
  <si>
    <t>광명시</t>
  </si>
  <si>
    <t>소하동</t>
  </si>
  <si>
    <t>경기도 광명시 소하동 135-13</t>
  </si>
  <si>
    <t>경기도 광명시 소하동 1357-1</t>
  </si>
  <si>
    <t>경기도 광명시 소하동 698-32</t>
  </si>
  <si>
    <t>경기도 광명시 소하동 1288</t>
  </si>
  <si>
    <t>일직동</t>
  </si>
  <si>
    <t>경기도 광명시 일직동 500</t>
  </si>
  <si>
    <t>철산동</t>
  </si>
  <si>
    <t>경기도 광명시 철산동 459</t>
  </si>
  <si>
    <t>노온사동</t>
  </si>
  <si>
    <t>경기도 광명시 노온사동 921-2</t>
  </si>
  <si>
    <t>경기도 광명시 소하동 1232</t>
  </si>
  <si>
    <t>경기도 광명시 소하동 313-15</t>
  </si>
  <si>
    <t>경기도 광명시 소하동 424-1</t>
  </si>
  <si>
    <t>경기도 광명시 소하동 191-4</t>
  </si>
  <si>
    <t>경기도 광명시 소하동 1389</t>
  </si>
  <si>
    <t>경기도 광명시 소하동 1373</t>
  </si>
  <si>
    <t>하안동</t>
  </si>
  <si>
    <t>경기도 광명시 하안동 345-10</t>
  </si>
  <si>
    <t>가학동</t>
  </si>
  <si>
    <t>경기도 광명시 가학동 568-9</t>
  </si>
  <si>
    <t>경기도 광명시 철산동 558</t>
  </si>
  <si>
    <t>경기도 광명시 소하동 1356</t>
  </si>
  <si>
    <t>경기도 광명시 소하동 1366-5</t>
  </si>
  <si>
    <t>경기도 광명시 소하동 1352</t>
  </si>
  <si>
    <t>경기도 광명시 하안동 25-2</t>
  </si>
  <si>
    <t>광명동</t>
  </si>
  <si>
    <t>경기도 광명시 광명동 785</t>
  </si>
  <si>
    <t>경기도 광명시 하안동 295</t>
  </si>
  <si>
    <t>경기도 광명시 하안동 906</t>
  </si>
  <si>
    <t>광주시</t>
  </si>
  <si>
    <t>경기도 광주시 신현동 719-1</t>
  </si>
  <si>
    <t>장지동</t>
  </si>
  <si>
    <t>경기도 광주시 장지동 141-5</t>
  </si>
  <si>
    <t>남종면</t>
  </si>
  <si>
    <t>경기도 광주시 남종면 검천리 362</t>
  </si>
  <si>
    <t>퇴촌면</t>
  </si>
  <si>
    <t>경기도 광주시 퇴촌면 광동리 252-6</t>
  </si>
  <si>
    <t>경안동</t>
  </si>
  <si>
    <t>경기도 광주시 경안동 36-17</t>
  </si>
  <si>
    <t>역동</t>
  </si>
  <si>
    <t>경기도 광주시 역동 381</t>
  </si>
  <si>
    <t>양벌동</t>
  </si>
  <si>
    <t>경기도 광주시 양벌동 390-20</t>
  </si>
  <si>
    <t>경기도 광주시 송정동 165-1</t>
  </si>
  <si>
    <t>남한산성면</t>
  </si>
  <si>
    <t>경기도 광주시 남한산성면 광지원리 산79-2</t>
  </si>
  <si>
    <t>경기도 광주시 장지동 26-1</t>
  </si>
  <si>
    <t>경기도 광주시 역동 96-6</t>
  </si>
  <si>
    <t>경기도 광주시 역동 231</t>
  </si>
  <si>
    <t>경기도 광주시 장지동 112-4</t>
  </si>
  <si>
    <t>경기도 광주시 태전동 701-1</t>
  </si>
  <si>
    <t>경기도 광주시 태전동 636</t>
  </si>
  <si>
    <t>경기도 광주시 남한산성면 오전리 218</t>
  </si>
  <si>
    <t>경기도 광주시 송정동 266-2</t>
  </si>
  <si>
    <t>경기도 광주시 중대동 302-9</t>
  </si>
  <si>
    <t>경기도 광주시 장지동 258</t>
  </si>
  <si>
    <t>경기도 광주시 장지동 748-67</t>
  </si>
  <si>
    <t>구리시</t>
  </si>
  <si>
    <t>갈매동</t>
  </si>
  <si>
    <t>경기도 구리시 갈매동 585</t>
  </si>
  <si>
    <t>인창동</t>
  </si>
  <si>
    <t>경기도 구리시 인창동 452</t>
  </si>
  <si>
    <t>사노동</t>
  </si>
  <si>
    <t>경기도 구리시 사노동 36-7</t>
  </si>
  <si>
    <t>교문동</t>
  </si>
  <si>
    <t>경기도 구리시 교문동 558-4</t>
  </si>
  <si>
    <t>경기도 구리시 갈매동 640</t>
  </si>
  <si>
    <t>경기도 구리시 인창동 309-2</t>
  </si>
  <si>
    <t>경기도 구리시 인창동 2-2</t>
  </si>
  <si>
    <t>토평동</t>
  </si>
  <si>
    <t>경기도 구리시 토평동 145-2</t>
  </si>
  <si>
    <t>수택동</t>
  </si>
  <si>
    <t>경기도 구리시 수택동 878</t>
  </si>
  <si>
    <t>경기도 구리시 토평동 828-6</t>
  </si>
  <si>
    <t>경기도 구리시 사노동 38-4</t>
  </si>
  <si>
    <t>경기도 구리시 갈매동 458-128</t>
  </si>
  <si>
    <t>경기도 구리시 갈매동 산2-144</t>
  </si>
  <si>
    <t>경기도 구리시 토평동 954</t>
  </si>
  <si>
    <t>경기도 구리시 갈매동 162-57</t>
  </si>
  <si>
    <t>경기도 구리시 교문동 586</t>
  </si>
  <si>
    <t>경기도 구리시 갈매동 657</t>
  </si>
  <si>
    <t>경기도 구리시 토평동 742-1</t>
  </si>
  <si>
    <t>경기도 구리시 토평동 812-14</t>
  </si>
  <si>
    <t>경기도 구리시 토평동 961-1</t>
  </si>
  <si>
    <t>아천동</t>
  </si>
  <si>
    <t>경기도 구리시 아천동 87-14</t>
  </si>
  <si>
    <t>경기도 구리시 인창동 430</t>
  </si>
  <si>
    <t>경기도 구리시 교문동 396-1</t>
  </si>
  <si>
    <t>경기도 구리시 수택동 135-6</t>
  </si>
  <si>
    <t>경기도 구리시 토평동 455-5</t>
  </si>
  <si>
    <t>경기도 구리시 인창동 308</t>
  </si>
  <si>
    <t>경기도 구리시 토평동 762-1</t>
  </si>
  <si>
    <t>군포시</t>
  </si>
  <si>
    <t>경기도 군포시 부곡동 산151-1</t>
  </si>
  <si>
    <t>속달동</t>
  </si>
  <si>
    <t>경기도 군포시 속달동 456-3</t>
  </si>
  <si>
    <t>당정동</t>
  </si>
  <si>
    <t>경기도 군포시 당정동 181-44</t>
  </si>
  <si>
    <t>금정동</t>
  </si>
  <si>
    <t>경기도 군포시 금정동 608-18</t>
  </si>
  <si>
    <t>도마교동</t>
  </si>
  <si>
    <t>경기도 군포시 도마교동 455</t>
  </si>
  <si>
    <t>둔대동</t>
  </si>
  <si>
    <t>경기도 군포시 둔대동 423-21</t>
  </si>
  <si>
    <t>경기도 군포시 도마교동 460</t>
  </si>
  <si>
    <t>경기도 군포시 도마교동 456</t>
  </si>
  <si>
    <t>산본동</t>
  </si>
  <si>
    <t>경기도 군포시 산본동 1120</t>
  </si>
  <si>
    <t>경기도 군포시 산본동 1152-7</t>
  </si>
  <si>
    <t>경기도 군포시 둔대동 252-1</t>
  </si>
  <si>
    <t>경기도 군포시 부곡동 1084</t>
  </si>
  <si>
    <t>경기도 군포시 부곡동 1086</t>
  </si>
  <si>
    <t>경기도 군포시 산본동 1151-10</t>
  </si>
  <si>
    <t>경기도 군포시 산본동 1090</t>
  </si>
  <si>
    <t>김포시</t>
  </si>
  <si>
    <t>풍무동</t>
  </si>
  <si>
    <t>경기도 김포시 풍무동 814</t>
  </si>
  <si>
    <t>경기도 김포시 장기동 2013</t>
  </si>
  <si>
    <t>마산동</t>
  </si>
  <si>
    <t>경기도 김포시 마산동 637-3</t>
  </si>
  <si>
    <t>운양동</t>
  </si>
  <si>
    <t>경기도 김포시 운양동 1246-1</t>
  </si>
  <si>
    <t>통진읍</t>
  </si>
  <si>
    <t>경기도 김포시 통진읍 마송리 588</t>
  </si>
  <si>
    <t>경기도 김포시 운양동 1300-3</t>
  </si>
  <si>
    <t>구래동</t>
  </si>
  <si>
    <t>경기도 김포시 구래동 6887-1</t>
  </si>
  <si>
    <t>경기도 김포시 마산동 615-3</t>
  </si>
  <si>
    <t>양촌읍</t>
  </si>
  <si>
    <t>경기도 김포시 양촌읍 대포리 481</t>
  </si>
  <si>
    <t>고촌읍</t>
  </si>
  <si>
    <t>경기도 김포시 고촌읍 태리 754-25</t>
  </si>
  <si>
    <t>경기도 김포시 양촌읍 학운리 3082</t>
  </si>
  <si>
    <t>경기도 김포시 마산동 634-1</t>
  </si>
  <si>
    <t>경기도 김포시 장기동 1886-2</t>
  </si>
  <si>
    <t>북변동</t>
  </si>
  <si>
    <t>경기도 김포시 북변동 808</t>
  </si>
  <si>
    <t>남양주시</t>
  </si>
  <si>
    <t>이패동</t>
  </si>
  <si>
    <t>경기도 남양주시 이패동 546-2</t>
  </si>
  <si>
    <t>평내동</t>
  </si>
  <si>
    <t>경기도 남양주시 평내동 246-16</t>
  </si>
  <si>
    <t>별내동</t>
  </si>
  <si>
    <t>경기도 남양주시 별내동 1047</t>
  </si>
  <si>
    <t>다산동</t>
  </si>
  <si>
    <t>경기도 남양주시 다산동 4260-4</t>
  </si>
  <si>
    <t>경기도 남양주시 다산동 6213-3</t>
  </si>
  <si>
    <t>진접읍</t>
  </si>
  <si>
    <t>경기도 남양주시 진접읍 금곡리 1075</t>
  </si>
  <si>
    <t>경기도 남양주시 별내동 1642-16</t>
  </si>
  <si>
    <t>진건읍</t>
  </si>
  <si>
    <t>경기도 남양주시 진건읍 진관리 산103-8</t>
  </si>
  <si>
    <t>경기도 남양주시 다산동 6133</t>
  </si>
  <si>
    <t>퇴계원읍</t>
  </si>
  <si>
    <t>경기도 남양주시 퇴계원읍 퇴계원리 44-5</t>
  </si>
  <si>
    <t>경기도 남양주시 진접읍 금곡리 965</t>
  </si>
  <si>
    <t>동두천시</t>
  </si>
  <si>
    <t>경기도 동두천시 송내동 652-1</t>
  </si>
  <si>
    <t>상패동</t>
  </si>
  <si>
    <t>경기도 동두천시 상패동 272-4</t>
  </si>
  <si>
    <t>상봉암동</t>
  </si>
  <si>
    <t>경기도 동두천시 상봉암동 84-48</t>
  </si>
  <si>
    <t>경기도 동두천시 송내동 696-3</t>
  </si>
  <si>
    <t>광암동</t>
  </si>
  <si>
    <t>경기도 동두천시 광암동 193-14</t>
  </si>
  <si>
    <t>생연동</t>
  </si>
  <si>
    <t>경기도 동두천시 생연동 827-2</t>
  </si>
  <si>
    <t>경기도 동두천시 송내동 454</t>
  </si>
  <si>
    <t>경기도 동두천시 광암동 176</t>
  </si>
  <si>
    <t>지행동</t>
  </si>
  <si>
    <t>경기도 동두천시 지행동 715</t>
  </si>
  <si>
    <t>안흥동</t>
  </si>
  <si>
    <t>경기도 동두천시 안흥동 42-214</t>
  </si>
  <si>
    <t>경기도 동두천시 생연동 213-1</t>
  </si>
  <si>
    <t>경기도 동두천시 생연동 362-5</t>
  </si>
  <si>
    <t>부천시</t>
  </si>
  <si>
    <t>삼정동</t>
  </si>
  <si>
    <t>경기도 부천시 오정구 삼정동 365-3</t>
  </si>
  <si>
    <t>경기도 부천시 오정구 내동 395</t>
  </si>
  <si>
    <t>계수동</t>
  </si>
  <si>
    <t>경기도 부천시 소사구 계수동 67-4</t>
  </si>
  <si>
    <t>경기도 부천시 원미구 상동 527-1</t>
  </si>
  <si>
    <t>경기도 부천시 원미구 상동 549</t>
  </si>
  <si>
    <t>경기도 부천시 원미구 중동 1054</t>
  </si>
  <si>
    <t>오정동</t>
  </si>
  <si>
    <t>경기도 부천시 오정구 오정동 179</t>
  </si>
  <si>
    <t>원미동</t>
  </si>
  <si>
    <t>경기도 부천시 원미구 원미동 15</t>
  </si>
  <si>
    <t>경기도 부천시 원미구 중동 1262</t>
  </si>
  <si>
    <t>경기도 부천시 원미구 상동 392</t>
  </si>
  <si>
    <t>도당동</t>
  </si>
  <si>
    <t>경기도 부천시 원미구 도당동 185-148</t>
  </si>
  <si>
    <t>옥길동</t>
  </si>
  <si>
    <t>경기도 부천시 소사구 옥길동 752-1</t>
  </si>
  <si>
    <t>성남시</t>
  </si>
  <si>
    <t>수내동</t>
  </si>
  <si>
    <t>경기도 성남시 분당구 수내동 40-4</t>
  </si>
  <si>
    <t>구미동</t>
  </si>
  <si>
    <t>경기도 성남시 분당구 구미동 197-6</t>
  </si>
  <si>
    <t>운중동</t>
  </si>
  <si>
    <t>경기도 성남시 분당구 운중동 988-1</t>
  </si>
  <si>
    <t>경기도 성남시 분당구 정자동 111</t>
  </si>
  <si>
    <t>경기도 성남시 수정구 신흥동 47-1</t>
  </si>
  <si>
    <t>야탑동</t>
  </si>
  <si>
    <t>경기도 성남시 분당구 야탑동 346</t>
  </si>
  <si>
    <t>경기도 성남시 분당구 구미동 67</t>
  </si>
  <si>
    <t>경기도 성남시 분당구 구미동 150</t>
  </si>
  <si>
    <t>금광동</t>
  </si>
  <si>
    <t>경기도 성남시 중원구 금광동 2446</t>
  </si>
  <si>
    <t>경기도 성남시 분당구 정자동 94-6</t>
  </si>
  <si>
    <t>서현동</t>
  </si>
  <si>
    <t>경기도 성남시 분당구 서현동 96</t>
  </si>
  <si>
    <t>여수동</t>
  </si>
  <si>
    <t>경기도 성남시 중원구 여수동 3-4</t>
  </si>
  <si>
    <t>수원시</t>
  </si>
  <si>
    <t>매탄동</t>
  </si>
  <si>
    <t>경기도 수원시 영통구 매탄동 1339</t>
  </si>
  <si>
    <t>원천동</t>
  </si>
  <si>
    <t>경기도 수원시 영통구 원천동 621-1</t>
  </si>
  <si>
    <t>이의동</t>
  </si>
  <si>
    <t>경기도 수원시 영통구 이의동 1288-4</t>
  </si>
  <si>
    <t>세류동</t>
  </si>
  <si>
    <t>경기도 수원시 권선구 세류동 1035-1</t>
  </si>
  <si>
    <t>경기도 수원시 영통구 매탄동 1210</t>
  </si>
  <si>
    <t>고등동</t>
  </si>
  <si>
    <t>경기도 수원시 팔달구 고등동 310</t>
  </si>
  <si>
    <t>조원동</t>
  </si>
  <si>
    <t>경기도 수원시 장안구 조원동 556</t>
  </si>
  <si>
    <t>망포동</t>
  </si>
  <si>
    <t>경기도 수원시 영통구 망포동 723</t>
  </si>
  <si>
    <t>권선동</t>
  </si>
  <si>
    <t>경기도 수원시 권선구 권선동 1337-9</t>
  </si>
  <si>
    <t>영통동</t>
  </si>
  <si>
    <t>경기도 수원시 영통구 영통동 1048-15</t>
  </si>
  <si>
    <t>하동</t>
  </si>
  <si>
    <t>경기도 수원시 영통구 하동 147-150</t>
  </si>
  <si>
    <t>호매실동</t>
  </si>
  <si>
    <t>경기도 수원시 권선구 호매실동 1379</t>
  </si>
  <si>
    <t>시흥시</t>
  </si>
  <si>
    <t>하중동</t>
  </si>
  <si>
    <t>경기도 시흥시 하중동 793-5</t>
  </si>
  <si>
    <t>정왕동</t>
  </si>
  <si>
    <t>경기도 시흥시 정왕동 1962</t>
  </si>
  <si>
    <t>경기도 시흥시 정왕동 1946</t>
  </si>
  <si>
    <t>경기도 시흥시 정왕동 1964</t>
  </si>
  <si>
    <t>조남동</t>
  </si>
  <si>
    <t>경기도 시흥시 조남동 192-5</t>
  </si>
  <si>
    <t>배곧동</t>
  </si>
  <si>
    <t>경기도 시흥시 배곧동 187</t>
  </si>
  <si>
    <t>경기도 시흥시 배곧동 135</t>
  </si>
  <si>
    <t>경기도 시흥시 정왕동 1878-8</t>
  </si>
  <si>
    <t>미산동</t>
  </si>
  <si>
    <t>경기도 시흥시 미산동 730-9</t>
  </si>
  <si>
    <t>능곡동</t>
  </si>
  <si>
    <t>경기도 시흥시 능곡동 766</t>
  </si>
  <si>
    <t>경기도 시흥시 정왕동 2363</t>
  </si>
  <si>
    <t>경기도 시흥시 정왕동 1304</t>
  </si>
  <si>
    <t>매화동</t>
  </si>
  <si>
    <t>경기도 시흥시 매화동 411-4</t>
  </si>
  <si>
    <t>경기도 시흥시 정왕동 1846</t>
  </si>
  <si>
    <t>경기도 시흥시 정왕동 1368</t>
  </si>
  <si>
    <t>안산시</t>
  </si>
  <si>
    <t>고잔동</t>
  </si>
  <si>
    <t>경기도 안산시 단원구 고잔동 678-4</t>
  </si>
  <si>
    <t>경기도 안산시 단원구 성곡동 693-1</t>
  </si>
  <si>
    <t>경기도 안산시 상록구 사동 1639-7</t>
  </si>
  <si>
    <t>경기도 안산시 단원구 고잔동 722</t>
  </si>
  <si>
    <t>초지동</t>
  </si>
  <si>
    <t>경기도 안산시 단원구 초지동 667</t>
  </si>
  <si>
    <t>경기도 안산시 단원구 성곡동 601</t>
  </si>
  <si>
    <t>경기도 안산시 단원구 초지동 670-20</t>
  </si>
  <si>
    <t>와동</t>
  </si>
  <si>
    <t>경기도 안산시 단원구 와동 877</t>
  </si>
  <si>
    <t>경기도 안산시 단원구 고잔동 832</t>
  </si>
  <si>
    <t>경기도 안산시 단원구 성곡동 860-1</t>
  </si>
  <si>
    <t>선감동</t>
  </si>
  <si>
    <t>경기도 안산시 단원구 선감동 683-139</t>
  </si>
  <si>
    <t>안성시</t>
  </si>
  <si>
    <t>석정동</t>
  </si>
  <si>
    <t>경기도 안성시 석정동 39</t>
  </si>
  <si>
    <t>원곡면</t>
  </si>
  <si>
    <t>경기도 안성시 원곡면 칠곡리 954</t>
  </si>
  <si>
    <t>죽산면</t>
  </si>
  <si>
    <t>경기도 안성시 죽산면 장원리 717</t>
  </si>
  <si>
    <t>보개면</t>
  </si>
  <si>
    <t>경기도 안성시 보개면 내방리 132-7</t>
  </si>
  <si>
    <t>금산동</t>
  </si>
  <si>
    <t>경기도 안성시 금산동 100</t>
  </si>
  <si>
    <t>미양면</t>
  </si>
  <si>
    <t>경기도 안성시 미양면 구수리 44-11</t>
  </si>
  <si>
    <t>경기도 안성시 아양동 361-21</t>
  </si>
  <si>
    <t>경기도 안성시 옥산동 572</t>
  </si>
  <si>
    <t>신건지동</t>
  </si>
  <si>
    <t>경기도 안성시 신건지동 58-3</t>
  </si>
  <si>
    <t>경기도 안성시 옥산동 420-6</t>
  </si>
  <si>
    <t>대덕면</t>
  </si>
  <si>
    <t>경기도 안성시 대덕면 내리 759-1</t>
  </si>
  <si>
    <t>경기도 안성시 대덕면 내리 10-1</t>
  </si>
  <si>
    <t>경기도 안성시 대덕면 죽리 1-2</t>
  </si>
  <si>
    <t>경기도 안성시 미양면 마산리 641</t>
  </si>
  <si>
    <t>공도읍</t>
  </si>
  <si>
    <t>경기도 안성시 공도읍 마정리 112-52</t>
  </si>
  <si>
    <t>경기도 안성시 공도읍 신두리 432-4</t>
  </si>
  <si>
    <t>양성면</t>
  </si>
  <si>
    <t>경기도 안성시 양성면 명목리 388-13</t>
  </si>
  <si>
    <t>경기도 안성시 공도읍 만정리 360-9</t>
  </si>
  <si>
    <t>경기도 안성시 공도읍 만정리 701</t>
  </si>
  <si>
    <t>경기도 안성시 공도읍 승두리 212-12</t>
  </si>
  <si>
    <t>경기도 안성시 공도읍 용두리 315</t>
  </si>
  <si>
    <t>경기도 안성시 원곡면 칠곡리 884-1</t>
  </si>
  <si>
    <t>경기도 안성시 공도읍 마정리 산100-7</t>
  </si>
  <si>
    <t>경기도 안성시 죽산면 죽산리 511</t>
  </si>
  <si>
    <t>경기도 안성시 아양동 421</t>
  </si>
  <si>
    <t>경기도 안성시 원곡면 외가천리 224-21</t>
  </si>
  <si>
    <t>경기도 안성시 공도읍 만정리 370-1</t>
  </si>
  <si>
    <t>경기도 안성시 공도읍 마정리 433-9</t>
  </si>
  <si>
    <t>경기도 안성시 원곡면 반제리 545-6</t>
  </si>
  <si>
    <t>당왕동</t>
  </si>
  <si>
    <t>경기도 안성시 당왕동 535</t>
  </si>
  <si>
    <t>경기도 안성시 옥산동 10</t>
  </si>
  <si>
    <t>경기도 안성시 공도읍 양기리 450-5</t>
  </si>
  <si>
    <t>경기도 안성시 원곡면 외가천리 산17-12</t>
  </si>
  <si>
    <t>도기동</t>
  </si>
  <si>
    <t>경기도 안성시 도기동 506-3</t>
  </si>
  <si>
    <t>경기도 안성시 원곡면 반제리 340-12</t>
  </si>
  <si>
    <t>경기도 안성시 양성면 도곡리 38-6</t>
  </si>
  <si>
    <t>안양시</t>
  </si>
  <si>
    <t>석수동</t>
  </si>
  <si>
    <t>경기도 안양시 만안구 석수동 863-2</t>
  </si>
  <si>
    <t>경기도 안양시 동안구 비산동 535-2</t>
  </si>
  <si>
    <t>관양동</t>
  </si>
  <si>
    <t>경기도 안양시 동안구 관양동 1593-1</t>
  </si>
  <si>
    <t>평촌동</t>
  </si>
  <si>
    <t>경기도 안양시 동안구 평촌동 895</t>
  </si>
  <si>
    <t>안양동</t>
  </si>
  <si>
    <t>경기도 안양시 만안구 안양동 528</t>
  </si>
  <si>
    <t>박달동</t>
  </si>
  <si>
    <t>경기도 안양시 만안구 박달동 615-19</t>
  </si>
  <si>
    <t>경기도 안양시 만안구 박달동 940</t>
  </si>
  <si>
    <t>경기도 안양시 만안구 안양동 1394</t>
  </si>
  <si>
    <t>경기도 안양시 동안구 비산동 1147</t>
  </si>
  <si>
    <t>경기도 안양시 만안구 석수동 666-13</t>
  </si>
  <si>
    <t>경기도 안양시 만안구 박달동 산91-15</t>
  </si>
  <si>
    <t>경기도 안양시 만안구 석수동 589-9</t>
  </si>
  <si>
    <t>양주시</t>
  </si>
  <si>
    <t>은현면</t>
  </si>
  <si>
    <t>경기도 양주시 은현면 하패리 419-22</t>
  </si>
  <si>
    <t>고읍동</t>
  </si>
  <si>
    <t>경기도 양주시 고읍동 67</t>
  </si>
  <si>
    <t>만송동</t>
  </si>
  <si>
    <t>경기도 양주시 만송동 42-3</t>
  </si>
  <si>
    <t>삼숭동</t>
  </si>
  <si>
    <t>경기도 양주시 삼숭동 580-4</t>
  </si>
  <si>
    <t>옥정동</t>
  </si>
  <si>
    <t>경기도 양주시 옥정동 1104-4</t>
  </si>
  <si>
    <t>경기도 양주시 옥정동 879-1</t>
  </si>
  <si>
    <t>경기도 양주시 만송동 701</t>
  </si>
  <si>
    <t>경기도 양주시 옥정동 908</t>
  </si>
  <si>
    <t>회암동</t>
  </si>
  <si>
    <t>경기도 양주시 회암동 560-13</t>
  </si>
  <si>
    <t>경기도 양주시 고읍동 451</t>
  </si>
  <si>
    <t>고암동</t>
  </si>
  <si>
    <t>경기도 양주시 고암동 산78</t>
  </si>
  <si>
    <t>덕정동</t>
  </si>
  <si>
    <t>경기도 양주시 덕정동 513-15</t>
  </si>
  <si>
    <t>경기도 양주시 덕계동 576-3</t>
  </si>
  <si>
    <t>장흥면</t>
  </si>
  <si>
    <t>경기도 양주시 장흥면 삼상리 13-11</t>
  </si>
  <si>
    <t>광사동</t>
  </si>
  <si>
    <t>경기도 양주시 광사동 519-1</t>
  </si>
  <si>
    <t>경기도 양주시 장흥면 일영리 133-4</t>
  </si>
  <si>
    <t>경기도 양주시 장흥면 삼상리 264-1</t>
  </si>
  <si>
    <t>마전동</t>
  </si>
  <si>
    <t>경기도 양주시 마전동 7-2</t>
  </si>
  <si>
    <t>경기도 양주시 옥정동 993-1</t>
  </si>
  <si>
    <t>경기도 양주시 고암동 581-4</t>
  </si>
  <si>
    <t>경기도 양주시 옥정동 972</t>
  </si>
  <si>
    <t>양평군</t>
  </si>
  <si>
    <t>서종면</t>
  </si>
  <si>
    <t>경기도 양평군 서종면 문호리 917-5</t>
  </si>
  <si>
    <t>양평읍</t>
  </si>
  <si>
    <t>경기도 양평군 양평읍 양근리 94-4</t>
  </si>
  <si>
    <t>옥천면</t>
  </si>
  <si>
    <t>경기도 양평군 옥천면 옥천리 771</t>
  </si>
  <si>
    <t>양서면</t>
  </si>
  <si>
    <t>경기도 양평군 양서면 양수리 733-2</t>
  </si>
  <si>
    <t>경기도 양평군 양평읍 양근리 603-3</t>
  </si>
  <si>
    <t>개군면</t>
  </si>
  <si>
    <t>경기도 양평군 개군면 부리 453-72</t>
  </si>
  <si>
    <t>강상면</t>
  </si>
  <si>
    <t>경기도 양평군 강상면 병산리 1214</t>
  </si>
  <si>
    <t>경기도 양평군 개군면 하자포리 384</t>
  </si>
  <si>
    <t>경기도 양평군 양서면 용담리 635</t>
  </si>
  <si>
    <t>경기도 양평군 양평읍 양근리 651</t>
  </si>
  <si>
    <t>경기도 양평군 서종면 도장리 산26</t>
  </si>
  <si>
    <t>양동면</t>
  </si>
  <si>
    <t>경기도 양평군 양동면 쌍학리 739-30</t>
  </si>
  <si>
    <t>경기도 양평군 양평읍 공흥리 468-12</t>
  </si>
  <si>
    <t>경기도 양평군 개군면 부리 453-33</t>
  </si>
  <si>
    <t>경기도 양평군 양평읍 양근리 543</t>
  </si>
  <si>
    <t>경기도 양평군 양평읍 양근리 104-2</t>
  </si>
  <si>
    <t>경기도 양평군 양평읍 공흥리 132</t>
  </si>
  <si>
    <t>경기도 양평군 양평읍 덕평리 415-1</t>
  </si>
  <si>
    <t>청운면</t>
  </si>
  <si>
    <t>경기도 양평군 청운면 여물리 317-58</t>
  </si>
  <si>
    <t>여주시</t>
  </si>
  <si>
    <t>경기도 여주시 하동 398</t>
  </si>
  <si>
    <t>경기도 여주시 교동 607</t>
  </si>
  <si>
    <t>점동면</t>
  </si>
  <si>
    <t>경기도 여주시 점동면 장안리 716-10</t>
  </si>
  <si>
    <t>경기도 여주시 상동 132</t>
  </si>
  <si>
    <t>현암동</t>
  </si>
  <si>
    <t>경기도 여주시 현암동 195</t>
  </si>
  <si>
    <t>경기도 여주시 현암동 640-10</t>
  </si>
  <si>
    <t>경기도 여주시 현암동 637-163</t>
  </si>
  <si>
    <t>가남읍</t>
  </si>
  <si>
    <t>경기도 여주시 가남읍 금곡리 산38-1</t>
  </si>
  <si>
    <t>대신면</t>
  </si>
  <si>
    <t>경기도 여주시 대신면 보통리 636-15</t>
  </si>
  <si>
    <t>산북면</t>
  </si>
  <si>
    <t>경기도 여주시 산북면 상품리 12-1</t>
  </si>
  <si>
    <t>경기도 여주시 상동 6</t>
  </si>
  <si>
    <t>경기도 여주시 상동 352</t>
  </si>
  <si>
    <t>천송동</t>
  </si>
  <si>
    <t>경기도 여주시 천송동 282</t>
  </si>
  <si>
    <t>오학동</t>
  </si>
  <si>
    <t>경기도 여주시 오학동 279-9</t>
  </si>
  <si>
    <t>경기도 여주시 오학동 361</t>
  </si>
  <si>
    <t>경기도 여주시 가남읍 본두리 77-3</t>
  </si>
  <si>
    <t>경기도 여주시 현암동 637-131</t>
  </si>
  <si>
    <t>경기도 여주시 하동 200-1</t>
  </si>
  <si>
    <t>경기도 여주시 현암동 640-9</t>
  </si>
  <si>
    <t>경기도 여주시 현암동 695</t>
  </si>
  <si>
    <t>연천군</t>
  </si>
  <si>
    <t>전곡읍</t>
  </si>
  <si>
    <t>경기도 연천군 전곡읍 전곡리 75-2</t>
  </si>
  <si>
    <t>경기도 연천군 전곡읍 전곡리 488-1</t>
  </si>
  <si>
    <t>연천읍</t>
  </si>
  <si>
    <t>경기도 연천군 연천읍 차탄리 253-1</t>
  </si>
  <si>
    <t>경기도 연천군 전곡읍 전곡리 169-2</t>
  </si>
  <si>
    <t>경기도 연천군 전곡읍 전곡리 705-2</t>
  </si>
  <si>
    <t>경기도 연천군 전곡읍 전곡리 693</t>
  </si>
  <si>
    <t>군남면</t>
  </si>
  <si>
    <t>경기도 연천군 군남면 옥계리 1259-2</t>
  </si>
  <si>
    <t>경기도 연천군 전곡읍 은대리 101-2</t>
  </si>
  <si>
    <t>경기도 연천군 전곡읍 전곡리 481-9</t>
  </si>
  <si>
    <t>경기도 연천군 연천읍 현가리 57-1</t>
  </si>
  <si>
    <t>경기도 연천군 전곡읍 은대리 2436</t>
  </si>
  <si>
    <t>경기도 연천군 연천읍 옥산리 362-2</t>
  </si>
  <si>
    <t>오산시</t>
  </si>
  <si>
    <t>외삼미동</t>
  </si>
  <si>
    <t>경기도 오산시 외삼미동 424-4</t>
  </si>
  <si>
    <t>내삼미동</t>
  </si>
  <si>
    <t>경기도 오산시 내삼미동 251-2</t>
  </si>
  <si>
    <t>궐동</t>
  </si>
  <si>
    <t>경기도 오산시 궐동 64-1</t>
  </si>
  <si>
    <t>경기도 오산시 내삼미동 899-3</t>
  </si>
  <si>
    <t>경기도 오산시 외삼미동 650</t>
  </si>
  <si>
    <t>오산동</t>
  </si>
  <si>
    <t>경기도 오산시 오산동 959</t>
  </si>
  <si>
    <t>경기도 오산시 오산동 753</t>
  </si>
  <si>
    <t>경기도 오산시 외삼미동 337-2</t>
  </si>
  <si>
    <t>수청동</t>
  </si>
  <si>
    <t>경기도 오산시 수청동 581-1</t>
  </si>
  <si>
    <t>세교동</t>
  </si>
  <si>
    <t>경기도 오산시 세교동 587</t>
  </si>
  <si>
    <t>경기도 오산시 수청동 산32-1</t>
  </si>
  <si>
    <t>경기도 오산시 세교동 154-11</t>
  </si>
  <si>
    <t>경기도 오산시 내삼미동 748</t>
  </si>
  <si>
    <t>경기도 오산시 세교동 623</t>
  </si>
  <si>
    <t>부산동</t>
  </si>
  <si>
    <t>경기도 오산시 부산동 492-31</t>
  </si>
  <si>
    <t>갈곶동</t>
  </si>
  <si>
    <t>경기도 오산시 갈곶동 산7-3</t>
  </si>
  <si>
    <t>용인시</t>
  </si>
  <si>
    <t>경기도 용인시 수지구 동천동 889</t>
  </si>
  <si>
    <t>상현동</t>
  </si>
  <si>
    <t>경기도 용인시 수지구 상현동 1209</t>
  </si>
  <si>
    <t>풍덕천동</t>
  </si>
  <si>
    <t>경기도 용인시 수지구 풍덕천동 714-4</t>
  </si>
  <si>
    <t>하갈동</t>
  </si>
  <si>
    <t>경기도 용인시 기흥구 하갈동 164-5</t>
  </si>
  <si>
    <t>양지면</t>
  </si>
  <si>
    <t>경기도 용인시 처인구 양지면 주북리 651-5</t>
  </si>
  <si>
    <t>경기도 용인시 처인구 양지면 남곡리 497-1</t>
  </si>
  <si>
    <t>운학동</t>
  </si>
  <si>
    <t>경기도 용인시 처인구 운학동 404-13</t>
  </si>
  <si>
    <t>경기도 용인시 수지구 상현동 866</t>
  </si>
  <si>
    <t>경기도 용인시 수지구 풍덕천동 620-3</t>
  </si>
  <si>
    <t>공세동</t>
  </si>
  <si>
    <t>경기도 용인시 기흥구 공세동 383-2</t>
  </si>
  <si>
    <t>경기도 용인시 수지구 동천동 325-301</t>
  </si>
  <si>
    <t>신갈동</t>
  </si>
  <si>
    <t>경기도 용인시 기흥구 신갈동 708</t>
  </si>
  <si>
    <t>원삼면</t>
  </si>
  <si>
    <t>경기도 용인시 처인구 원삼면 죽능리 532</t>
  </si>
  <si>
    <t>모현읍</t>
  </si>
  <si>
    <t>경기도 용인시 처인구 모현읍 왕산리 464-8</t>
  </si>
  <si>
    <t>경기도 용인시 처인구 모현읍 초부리 459-6</t>
  </si>
  <si>
    <t>의왕시</t>
  </si>
  <si>
    <t>내손동</t>
  </si>
  <si>
    <t>경기도 의왕시 내손동 715</t>
  </si>
  <si>
    <t>경기도 의왕시 월암동 525-2</t>
  </si>
  <si>
    <t>학의동</t>
  </si>
  <si>
    <t>경기도 의왕시 학의동 1069</t>
  </si>
  <si>
    <t>경기도 의왕시 학의동 1163</t>
  </si>
  <si>
    <t>청계동</t>
  </si>
  <si>
    <t>경기도 의왕시 청계동 966</t>
  </si>
  <si>
    <t>경기도 의왕시 월암동 543-3</t>
  </si>
  <si>
    <t>고천동</t>
  </si>
  <si>
    <t>경기도 의왕시 고천동 439-52</t>
  </si>
  <si>
    <t>삼동</t>
  </si>
  <si>
    <t>경기도 의왕시 삼동 608</t>
  </si>
  <si>
    <t>경기도 의왕시 월암동 306-2</t>
  </si>
  <si>
    <t>경기도 의왕시 청계동 977</t>
  </si>
  <si>
    <t>경기도 의왕시 청계동 1007</t>
  </si>
  <si>
    <t>경기도 의왕시 내손동 713-5</t>
  </si>
  <si>
    <t>경기도 의왕시 월암동 374-18</t>
  </si>
  <si>
    <t>경기도 의왕시 삼동 607</t>
  </si>
  <si>
    <t>경기도 의왕시 내손동 842</t>
  </si>
  <si>
    <t>포일동</t>
  </si>
  <si>
    <t>경기도 의왕시 포일동 441-2</t>
  </si>
  <si>
    <t>경기도 의왕시 월암동 568</t>
  </si>
  <si>
    <t>의정부시</t>
  </si>
  <si>
    <t>용현동</t>
  </si>
  <si>
    <t>경기도 의정부시 용현동 76-8</t>
  </si>
  <si>
    <t>녹양동</t>
  </si>
  <si>
    <t>경기도 의정부시 녹양동 186-47</t>
  </si>
  <si>
    <t>민락동</t>
  </si>
  <si>
    <t>경기도 의정부시 민락동 888</t>
  </si>
  <si>
    <t>경기도 의정부시 낙양동 763</t>
  </si>
  <si>
    <t>경기도 의정부시 낙양동 692-11</t>
  </si>
  <si>
    <t>신곡동</t>
  </si>
  <si>
    <t>경기도 의정부시 신곡동 산63-1</t>
  </si>
  <si>
    <t>의정부동</t>
  </si>
  <si>
    <t>경기도 의정부시 의정부동 1-72</t>
  </si>
  <si>
    <t>장암동</t>
  </si>
  <si>
    <t>경기도 의정부시 장암동 62-22</t>
  </si>
  <si>
    <t>경기도 의정부시 녹양동 산80-1</t>
  </si>
  <si>
    <t>경기도 의정부시 용현동 549-4</t>
  </si>
  <si>
    <t>경기도 의정부시 장암동 299-6</t>
  </si>
  <si>
    <t>경기도 의정부시 장암동 산11-1</t>
  </si>
  <si>
    <t>경기도 의정부시 장암동 308-11</t>
  </si>
  <si>
    <t>경기도 의정부시 민락동 576</t>
  </si>
  <si>
    <t>경기도 의정부시 녹양동 415-1</t>
  </si>
  <si>
    <t>경기도 의정부시 의정부동 230-30</t>
  </si>
  <si>
    <t>경기도 의정부시 용현동 70-10</t>
  </si>
  <si>
    <t>경기도 의정부시 민락동 890-1</t>
  </si>
  <si>
    <t>경기도 의정부시 용현동 172-26</t>
  </si>
  <si>
    <t>경기도 의정부시 민락동 903</t>
  </si>
  <si>
    <t>금오동</t>
  </si>
  <si>
    <t>경기도 의정부시 금오동 476-3</t>
  </si>
  <si>
    <t>이천시</t>
  </si>
  <si>
    <t>장호원읍</t>
  </si>
  <si>
    <t>경기도 이천시 장호원읍 풍계리 213-62</t>
  </si>
  <si>
    <t>부발읍</t>
  </si>
  <si>
    <t>경기도 이천시 부발읍 무촌리 산65</t>
  </si>
  <si>
    <t>경기도 이천시 부발읍 산촌리 260-23</t>
  </si>
  <si>
    <t>관고동</t>
  </si>
  <si>
    <t>경기도 이천시 관고동 514</t>
  </si>
  <si>
    <t>경기도 이천시 장호원읍 장호원리 332-4</t>
  </si>
  <si>
    <t>경기도 이천시 장호원읍 진암리 산24-3</t>
  </si>
  <si>
    <t>경기도 이천시 부발읍 무촌리 225-18</t>
  </si>
  <si>
    <t>경기도 이천시 부발읍 산촌리 334-2</t>
  </si>
  <si>
    <t>사음동</t>
  </si>
  <si>
    <t>경기도 이천시 사음동 748</t>
  </si>
  <si>
    <t>창전동</t>
  </si>
  <si>
    <t>경기도 이천시 창전동 171</t>
  </si>
  <si>
    <t>백사면</t>
  </si>
  <si>
    <t>경기도 이천시 백사면 모전리 905-12</t>
  </si>
  <si>
    <t>마장면</t>
  </si>
  <si>
    <t>경기도 이천시 마장면 오천리 413</t>
  </si>
  <si>
    <t>경기도 이천시 관고동 398</t>
  </si>
  <si>
    <t>경기도 이천시 부발읍 신하리 566-6</t>
  </si>
  <si>
    <t>파주시</t>
  </si>
  <si>
    <t>금촌동</t>
  </si>
  <si>
    <t>경기도 파주시 금촌동 229-1</t>
  </si>
  <si>
    <t>동패동</t>
  </si>
  <si>
    <t>경기도 파주시 동패동 1756-1</t>
  </si>
  <si>
    <t>와동동</t>
  </si>
  <si>
    <t>경기도 파주시 와동동 1338</t>
  </si>
  <si>
    <t>문산읍</t>
  </si>
  <si>
    <t>경기도 파주시 문산읍 마정리 1325-5</t>
  </si>
  <si>
    <t>조리읍</t>
  </si>
  <si>
    <t>경기도 파주시 조리읍 오산리 396-14</t>
  </si>
  <si>
    <t>경기도 파주시 문산읍 선유리 1380-5</t>
  </si>
  <si>
    <t>경기도 파주시 와동동 1412</t>
  </si>
  <si>
    <t>경기도 파주시 와동동 1418</t>
  </si>
  <si>
    <t>파주읍</t>
  </si>
  <si>
    <t>경기도 파주시 파주읍 연풍리 94</t>
  </si>
  <si>
    <t>경기도 파주시 문산읍 당동리 450-1</t>
  </si>
  <si>
    <t>월롱면</t>
  </si>
  <si>
    <t>경기도 파주시 월롱면 덕은리 1229</t>
  </si>
  <si>
    <t>문발동</t>
  </si>
  <si>
    <t>경기도 파주시 문발동 539-2</t>
  </si>
  <si>
    <t>평택시</t>
  </si>
  <si>
    <t>군문동</t>
  </si>
  <si>
    <t>경기도 평택시 군문동 364-3</t>
  </si>
  <si>
    <t>현덕면</t>
  </si>
  <si>
    <t>경기도 평택시 현덕면 인광리 459-5</t>
  </si>
  <si>
    <t>동삭동</t>
  </si>
  <si>
    <t>경기도 평택시 동삭동 산52-10</t>
  </si>
  <si>
    <t>용이동</t>
  </si>
  <si>
    <t>경기도 평택시 용이동 470-3</t>
  </si>
  <si>
    <t>팽성읍</t>
  </si>
  <si>
    <t>경기도 평택시 팽성읍 객사리 37-44</t>
  </si>
  <si>
    <t>경기도 평택시 용이동 602-2</t>
  </si>
  <si>
    <t>도일동</t>
  </si>
  <si>
    <t>경기도 평택시 도일동 541-2</t>
  </si>
  <si>
    <t>포승읍</t>
  </si>
  <si>
    <t>경기도 평택시 포승읍 도곡리 1202</t>
  </si>
  <si>
    <t>죽백동</t>
  </si>
  <si>
    <t>경기도 평택시 죽백동 817</t>
  </si>
  <si>
    <t>칠괴동</t>
  </si>
  <si>
    <t>경기도 평택시 칠괴동 596</t>
  </si>
  <si>
    <t>비전동</t>
  </si>
  <si>
    <t>경기도 평택시 비전동 415-4</t>
  </si>
  <si>
    <t>경기도 평택시 세교동 540</t>
  </si>
  <si>
    <t>통복동</t>
  </si>
  <si>
    <t>경기도 평택시 통복동 346-1</t>
  </si>
  <si>
    <t>경기도 평택시 포승읍 신영리 945</t>
  </si>
  <si>
    <t>청북읍</t>
  </si>
  <si>
    <t>경기도 평택시 청북읍 율북리 1149</t>
  </si>
  <si>
    <t>장안동</t>
  </si>
  <si>
    <t>경기도 평택시 장안동 5-42</t>
  </si>
  <si>
    <t>이충동</t>
  </si>
  <si>
    <t>경기도 평택시 이충동 514-6</t>
  </si>
  <si>
    <t>경기도 평택시 동삭동 356-3</t>
  </si>
  <si>
    <t>포천시</t>
  </si>
  <si>
    <t>신읍동</t>
  </si>
  <si>
    <t>경기도 포천시 신읍동 산2-7</t>
  </si>
  <si>
    <t>군내면</t>
  </si>
  <si>
    <t>경기도 포천시 군내면 구읍리 503-2</t>
  </si>
  <si>
    <t>영북면</t>
  </si>
  <si>
    <t>경기도 포천시 영북면 운천리 342-2</t>
  </si>
  <si>
    <t>영중면</t>
  </si>
  <si>
    <t>경기도 포천시 영중면 양문리 966-5</t>
  </si>
  <si>
    <t>신북면</t>
  </si>
  <si>
    <t>경기도 포천시 신북면 신평리 662</t>
  </si>
  <si>
    <t>내촌면</t>
  </si>
  <si>
    <t>경기도 포천시 내촌면 음현리 623-1</t>
  </si>
  <si>
    <t>경기도 포천시 군내면 용정리 479-1</t>
  </si>
  <si>
    <t>경기도 포천시 내촌면 내리 504-27</t>
  </si>
  <si>
    <t>경기도 포천시 영북면 운천리 538-1</t>
  </si>
  <si>
    <t>경기도 포천시 신북면 가채리 산46-67</t>
  </si>
  <si>
    <t>경기도 포천시 군내면 하성북리 558</t>
  </si>
  <si>
    <t>경기도 포천시 영중면 양문리 974-11</t>
  </si>
  <si>
    <t>소흘읍</t>
  </si>
  <si>
    <t>경기도 포천시 소흘읍 송우리 725-6</t>
  </si>
  <si>
    <t>경기도 포천시 군내면 용정리 478-6</t>
  </si>
  <si>
    <t>가산면</t>
  </si>
  <si>
    <t>경기도 포천시 가산면 마산리 422-1</t>
  </si>
  <si>
    <t>경기도 포천시 소흘읍 송우리 453-3</t>
  </si>
  <si>
    <t>경기도 포천시 신읍동 산1-2</t>
  </si>
  <si>
    <t>선단동</t>
  </si>
  <si>
    <t>경기도 포천시 선단동 760-1</t>
  </si>
  <si>
    <t>관인면</t>
  </si>
  <si>
    <t>경기도 포천시 관인면 탄동리 664-1</t>
  </si>
  <si>
    <t>경기도 포천시 내촌면 음현리 291</t>
  </si>
  <si>
    <t>경기도 포천시 신읍동 243-10</t>
  </si>
  <si>
    <t>경기도 포천시 선단동 686-3</t>
  </si>
  <si>
    <t>경기도 포천시 이동면 연곡리 935</t>
  </si>
  <si>
    <t>경기도 포천시 군내면 구읍리 554-3</t>
  </si>
  <si>
    <t>경기도 포천시 내촌면 음현리 651</t>
  </si>
  <si>
    <t>경기도 포천시 내촌면 내리 443</t>
  </si>
  <si>
    <t>경기도 포천시 영중면 양문리 972</t>
  </si>
  <si>
    <t>경기도 포천시 신북면 가채리 123-5</t>
  </si>
  <si>
    <t>경기도 포천시 선단동 503</t>
  </si>
  <si>
    <t>경기도 포천시 영중면 양문리 805-17</t>
  </si>
  <si>
    <t>경기도 포천시 군내면 구읍리 202-1</t>
  </si>
  <si>
    <t>경기도 포천시 소흘읍 이동교리 163-3</t>
  </si>
  <si>
    <t>어룡동</t>
  </si>
  <si>
    <t>경기도 포천시 어룡동 528-8</t>
  </si>
  <si>
    <t>경기도 포천시 내촌면 소학리 322</t>
  </si>
  <si>
    <t>경기도 포천시 어룡동 561</t>
  </si>
  <si>
    <t>경기도 포천시 소흘읍 송우리 642-31</t>
  </si>
  <si>
    <t>경기도 포천시 내촌면 내리 447-4</t>
  </si>
  <si>
    <t>경기도 포천시 신읍동 139-20</t>
  </si>
  <si>
    <t>경기도 포천시 군내면 하성북리 744-2</t>
  </si>
  <si>
    <t>경기도 포천시 관인면 탄동리 605-3</t>
  </si>
  <si>
    <t>경기도 포천시 영중면 양문리 975-82</t>
  </si>
  <si>
    <t>경기도 포천시 소흘읍 송우리 725-4</t>
  </si>
  <si>
    <t>자작동</t>
  </si>
  <si>
    <t>경기도 포천시 자작동 26-3</t>
  </si>
  <si>
    <t>경기도 포천시 소흘읍 이동교리 161-2</t>
  </si>
  <si>
    <t>경기도 포천시 신읍동 397-7</t>
  </si>
  <si>
    <t>경기도 포천시 소흘읍 송우리 222-23</t>
  </si>
  <si>
    <t>경기도 포천시 소흘읍 송우리 641-23</t>
  </si>
  <si>
    <t>경기도 포천시 선단동 648-1</t>
  </si>
  <si>
    <t>경기도 포천시 소흘읍 송우리 729-11</t>
  </si>
  <si>
    <t>경기도 포천시 신북면 신평리 666-2</t>
  </si>
  <si>
    <t>경기도 포천시 신읍동 499-1</t>
  </si>
  <si>
    <t>경기도 포천시 군내면 구읍리 475-1</t>
  </si>
  <si>
    <t>경기도 포천시 군내면 용정리 320-6</t>
  </si>
  <si>
    <t>경기도 포천시 신북면 가채리 150-10</t>
  </si>
  <si>
    <t>경기도 포천시 영중면 양문리 975-83</t>
  </si>
  <si>
    <t>경기도 포천시 가산면 방축리 42</t>
  </si>
  <si>
    <t>경기도 포천시 내촌면 소학리 317-2</t>
  </si>
  <si>
    <t>경기도 포천시 관인면 탄동리 607-21</t>
  </si>
  <si>
    <t>경기도 포천시 가산면 마산리 406</t>
  </si>
  <si>
    <t>경기도 포천시 신읍동 614-1</t>
  </si>
  <si>
    <t>경기도 포천시 가산면 방축리 산15-1</t>
  </si>
  <si>
    <t>하남시</t>
  </si>
  <si>
    <t>덕풍동</t>
  </si>
  <si>
    <t>경기도 하남시 덕풍동 2-1</t>
  </si>
  <si>
    <t>신장동</t>
  </si>
  <si>
    <t>경기도 하남시 신장동 614</t>
  </si>
  <si>
    <t>창우동</t>
  </si>
  <si>
    <t>경기도 하남시 창우동 316-3</t>
  </si>
  <si>
    <t>경기도 하남시 신장동 556</t>
  </si>
  <si>
    <t>미사동</t>
  </si>
  <si>
    <t>경기도 하남시 미사동 56</t>
  </si>
  <si>
    <t>경기도 하남시 덕풍동 15</t>
  </si>
  <si>
    <t>경기도 하남시 덕풍동 821</t>
  </si>
  <si>
    <t>풍산동</t>
  </si>
  <si>
    <t>경기도 하남시 풍산동 636</t>
  </si>
  <si>
    <t>경기도 하남시 풍산동 559</t>
  </si>
  <si>
    <t>망월동</t>
  </si>
  <si>
    <t>경기도 하남시 망월동 904</t>
  </si>
  <si>
    <t>선동</t>
  </si>
  <si>
    <t>경기도 하남시 선동 421-1</t>
  </si>
  <si>
    <t>경기도 하남시 망월동 1073</t>
  </si>
  <si>
    <t>경기도 하남시 망월동 778-1</t>
  </si>
  <si>
    <t>경기도 하남시 망월동 996</t>
  </si>
  <si>
    <t>경기도 하남시 선동 413</t>
  </si>
  <si>
    <t>경기도 하남시 미사동 642</t>
  </si>
  <si>
    <t>화성시</t>
  </si>
  <si>
    <t>비봉면</t>
  </si>
  <si>
    <t>경기도 화성시 비봉면 유포리 산43-26</t>
  </si>
  <si>
    <t>능동</t>
  </si>
  <si>
    <t>경기도 화성시 능동 1243</t>
  </si>
  <si>
    <t>경기도 화성시 비봉면 쌍학리 317</t>
  </si>
  <si>
    <t>경기도 화성시 장지동 552-2</t>
  </si>
  <si>
    <t>영천동</t>
  </si>
  <si>
    <t>경기도 화성시 영천동 884</t>
  </si>
  <si>
    <t>반송동</t>
  </si>
  <si>
    <t>경기도 화성시 반송동 101</t>
  </si>
  <si>
    <t>반월동</t>
  </si>
  <si>
    <t>경기도 화성시 반월동 775-9</t>
  </si>
  <si>
    <t>방교동</t>
  </si>
  <si>
    <t>경기도 화성시 방교동 838-13</t>
  </si>
  <si>
    <t>남양읍</t>
  </si>
  <si>
    <t>경기도 화성시 남양읍 남양리 2420</t>
  </si>
  <si>
    <t>기산동</t>
  </si>
  <si>
    <t>경기도 화성시 기산동 26-1</t>
  </si>
  <si>
    <t>마도면</t>
  </si>
  <si>
    <t>경기도 화성시 마도면 석교리 산49-1</t>
  </si>
  <si>
    <t>석우동</t>
  </si>
  <si>
    <t>경기도 화성시 석우동 61-3</t>
  </si>
  <si>
    <t>향남읍</t>
  </si>
  <si>
    <t>경기도 화성시 향남읍 하길리 1491</t>
  </si>
  <si>
    <t>경기도 화성시 장지동 974</t>
  </si>
  <si>
    <t>목동</t>
  </si>
  <si>
    <t>경기도 화성시 목동 486</t>
  </si>
  <si>
    <t>장안면</t>
  </si>
  <si>
    <t>경기도 화성시 장안면 수촌리 1468</t>
  </si>
  <si>
    <t>경기도 화성시 오산동 971</t>
  </si>
  <si>
    <t>경기도 화성시 남양읍 장전리 505-1</t>
  </si>
  <si>
    <t>경상남도 거제시 장평동 493-2</t>
  </si>
  <si>
    <t>사등면</t>
  </si>
  <si>
    <t>경상남도 거제시 사등면 사곡리 832-22</t>
  </si>
  <si>
    <t>경상남도 거제시 일운면 지세포리 1334-6</t>
  </si>
  <si>
    <t>경상남도 거제시 아주동 1248</t>
  </si>
  <si>
    <t>경상남도 거제시 장평동 32</t>
  </si>
  <si>
    <t>문동동</t>
  </si>
  <si>
    <t>경상남도 거제시 문동동 756</t>
  </si>
  <si>
    <t>경상남도 거제시 장평동 409-2</t>
  </si>
  <si>
    <t>경상남도 거제시 고현동 1070</t>
  </si>
  <si>
    <t>경상남도 거제시 고현동 368</t>
  </si>
  <si>
    <t>경상남도 거제시 고현동 1081-18</t>
  </si>
  <si>
    <t>경상남도 거제시 연초면 죽토리 489-1</t>
  </si>
  <si>
    <t>경상남도 거제시 일운면 소동리 115</t>
  </si>
  <si>
    <t>경상남도 거제시 장승포동 산91</t>
  </si>
  <si>
    <t>경상남도 거제시 사등면 사곡리 918</t>
  </si>
  <si>
    <t>경상남도 거제시 장목면 구영리 1190</t>
  </si>
  <si>
    <t>경상남도 거제시 옥포동 산1-1</t>
  </si>
  <si>
    <t>경상남도 거제시 상동동 38-1</t>
  </si>
  <si>
    <t>경상남도 거제시 연초면 연사리 1443-1</t>
  </si>
  <si>
    <t>경상남도 거제시 아주동 1719</t>
  </si>
  <si>
    <t>경상남도 거제시 연초면 송정리 673-2</t>
  </si>
  <si>
    <t>경상남도 거제시 장평동 818</t>
  </si>
  <si>
    <t>두모동</t>
  </si>
  <si>
    <t>경상남도 거제시 두모동 360-3</t>
  </si>
  <si>
    <t>경상남도 거창군 거창읍 송정리 259-1</t>
  </si>
  <si>
    <t>경상남도 거창군 거창읍 대평리 957-6</t>
  </si>
  <si>
    <t>경상남도 거창군 웅양면 동호리 1002-2</t>
  </si>
  <si>
    <t>경상남도 거창군 거창읍 가지리 1200-2</t>
  </si>
  <si>
    <t>경상남도 거창군 거창읍 상림리 865-5</t>
  </si>
  <si>
    <t>경상남도 거창군 웅양면 동호리 886</t>
  </si>
  <si>
    <t>경상남도 거창군 거창읍 송정리 821</t>
  </si>
  <si>
    <t>경상남도 거창군 거창읍 상림리 367-15</t>
  </si>
  <si>
    <t>신원면</t>
  </si>
  <si>
    <t>경상남도 거창군 신원면 대현리 507</t>
  </si>
  <si>
    <t>경상남도 거창군 거창읍 장팔리 665-1</t>
  </si>
  <si>
    <t>경상남도 거창군 거창읍 대평리 779</t>
  </si>
  <si>
    <t>경상남도 거창군 거창읍 대평리 867-21</t>
  </si>
  <si>
    <t>경상남도 거창군 거창읍 송정리 1130</t>
  </si>
  <si>
    <t>경상남도 거창군 신원면 과정리 947</t>
  </si>
  <si>
    <t>위천면</t>
  </si>
  <si>
    <t>경상남도 거창군 위천면 황산리 819</t>
  </si>
  <si>
    <t>경상남도 거창군 거창읍 가지리 872-6</t>
  </si>
  <si>
    <t>경상남도 거창군 거창읍 가지리 342-2</t>
  </si>
  <si>
    <t>경상남도 거창군 가조면 일부리 1278</t>
  </si>
  <si>
    <t>경상남도 거창군 거창읍 대평리 10-24</t>
  </si>
  <si>
    <t>경상남도 거창군 위천면 황산리 821</t>
  </si>
  <si>
    <t>경상남도 거창군 거창읍 중앙리 395</t>
  </si>
  <si>
    <t>경상남도 거창군 남상면 대산리 1550</t>
  </si>
  <si>
    <t>경상남도 거창군 거창읍 가지리 1852</t>
  </si>
  <si>
    <t>경상남도 거창군 거창읍 송정리 1061-3</t>
  </si>
  <si>
    <t>경상남도 거창군 거창읍 양평리 1184</t>
  </si>
  <si>
    <t>경상남도 거창군 거창읍 대평리 47</t>
  </si>
  <si>
    <t>경상남도 거창군 거창읍 대평리 273</t>
  </si>
  <si>
    <t>경상남도 거창군 가조면 일부리 1325</t>
  </si>
  <si>
    <t>경상남도 거창군 거창읍 중앙리 373-1</t>
  </si>
  <si>
    <t>경상남도 거창군 거창읍 가지리 1323-34</t>
  </si>
  <si>
    <t>경상남도 거창군 남상면 대산리 1562</t>
  </si>
  <si>
    <t>경상남도 거창군 거창읍 대평리 97</t>
  </si>
  <si>
    <t>경남고성군</t>
  </si>
  <si>
    <t>거류면</t>
  </si>
  <si>
    <t>경상남도 고성군 거류면 당동리 104-7</t>
  </si>
  <si>
    <t>경상남도 고성군 회화면 배둔리 1308-6</t>
  </si>
  <si>
    <t>경상남도 고성군 고성읍 송학리 416-4</t>
  </si>
  <si>
    <t>경상남도 고성군 회화면 당항리 산9</t>
  </si>
  <si>
    <t>경상남도 고성군 고성읍 교사리 45-1</t>
  </si>
  <si>
    <t>경상남도 고성군 고성읍 교사리 422</t>
  </si>
  <si>
    <t>경상남도 고성군 고성읍 서외리 126-2</t>
  </si>
  <si>
    <t>경상남도 고성군 고성읍 율대리 135-20</t>
  </si>
  <si>
    <t>상리면</t>
  </si>
  <si>
    <t>경상남도 고성군 상리면 척번정리 820</t>
  </si>
  <si>
    <t>경상남도 고성군 고성읍 교사리 412</t>
  </si>
  <si>
    <t>경상남도 고성군 고성읍 교사리 634-10</t>
  </si>
  <si>
    <t>경상남도 고성군 고성읍 교사리 377</t>
  </si>
  <si>
    <t>경상남도 고성군 고성읍 동외리 181-5</t>
  </si>
  <si>
    <t>경상남도 고성군 고성읍 신월리 551-3</t>
  </si>
  <si>
    <t>경상남도 고성군 동해면 장기리 300-10</t>
  </si>
  <si>
    <t>경상남도 고성군 고성읍 신월리 380-20</t>
  </si>
  <si>
    <t>경상남도 고성군 고성읍 월평리 965-1</t>
  </si>
  <si>
    <t>경상남도 고성군 고성읍 신월리 859-6</t>
  </si>
  <si>
    <t>경상남도 고성군 동해면 양촌리 814</t>
  </si>
  <si>
    <t>경상남도 고성군 회화면 배둔리 1288-1</t>
  </si>
  <si>
    <t>경상남도 고성군 고성읍 율대리 503-1</t>
  </si>
  <si>
    <t>경상남도 고성군 고성읍 교사리 157-4</t>
  </si>
  <si>
    <t>경상남도 고성군 회화면 당항리 81</t>
  </si>
  <si>
    <t>경상남도 김해시 내덕동 847</t>
  </si>
  <si>
    <t>경상남도 남해군 남해읍 심천리 962-3</t>
  </si>
  <si>
    <t>경상남도 남해군 서면 작장리 300-2</t>
  </si>
  <si>
    <t>경상남도 남해군 이동면 화계리 78-2</t>
  </si>
  <si>
    <t>경상남도 남해군 남해읍 심천리 443</t>
  </si>
  <si>
    <t>경상남도 남해군 삼동면 물건리 1158</t>
  </si>
  <si>
    <t>고현면</t>
  </si>
  <si>
    <t>경상남도 남해군 고현면 이어리 327</t>
  </si>
  <si>
    <t>경상남도 남해군 고현면 대사리 741</t>
  </si>
  <si>
    <t>경상남도 남해군 고현면 오곡리 196-21</t>
  </si>
  <si>
    <t>경상남도 남해군 남면 덕월리 320-2</t>
  </si>
  <si>
    <t>경상남도 남해군 남면 덕월리 316</t>
  </si>
  <si>
    <t>창선면</t>
  </si>
  <si>
    <t>경상남도 남해군 창선면 진동리 1384</t>
  </si>
  <si>
    <t>경상남도 남해군 남해읍 북변리 325-1</t>
  </si>
  <si>
    <t>경상남도 남해군 창선면 상죽리 10-3</t>
  </si>
  <si>
    <t>경상남도 남해군 남해읍 심천리 839-4</t>
  </si>
  <si>
    <t>경상남도 남해군 남해읍 남변리 141-1</t>
  </si>
  <si>
    <t>경상남도 남해군 남면 덕월리 94-3</t>
  </si>
  <si>
    <t>경상남도 남해군 고현면 오곡리 196-5</t>
  </si>
  <si>
    <t>경상남도 남해군 남해읍 서변리 24-1</t>
  </si>
  <si>
    <t>경상남도 남해군 남해읍 심천리 641-10</t>
  </si>
  <si>
    <t>경상남도 남해군 남해읍 심천리 826-1</t>
  </si>
  <si>
    <t>경상남도 남해군 남면 당항리 1410</t>
  </si>
  <si>
    <t>경상남도 남해군 삼동면 봉화리 2626</t>
  </si>
  <si>
    <t>경상남도 남해군 창선면 진동리 1361</t>
  </si>
  <si>
    <t>경상남도 밀양시 상남면 예림리 941-29</t>
  </si>
  <si>
    <t>경상남도 밀양시 내이동 1096-1</t>
  </si>
  <si>
    <t>경상남도 밀양시 하남읍 양동리 490-19</t>
  </si>
  <si>
    <t>경상남도 사천시 사남면 방지리 748</t>
  </si>
  <si>
    <t>경상남도 사천시 대방동 681</t>
  </si>
  <si>
    <t>경상남도 사천시 용강동 740</t>
  </si>
  <si>
    <t>신벽동</t>
  </si>
  <si>
    <t>경상남도 사천시 신벽동 230-17</t>
  </si>
  <si>
    <t>경상남도 사천시 사천읍 구암리 1512-1</t>
  </si>
  <si>
    <t>경상남도 사천시 사남면 방지리 655</t>
  </si>
  <si>
    <t>경상남도 사천시 용현면 신촌리 590</t>
  </si>
  <si>
    <t>경상남도 사천시 정동면 예수리 847</t>
  </si>
  <si>
    <t>경상남도 사천시 정동면 고읍리 497</t>
  </si>
  <si>
    <t>경상남도 사천시 곤명면 봉계리 990-7</t>
  </si>
  <si>
    <t>경상남도 사천시 용현면 송지리 1268</t>
  </si>
  <si>
    <t>경상남도 사천시 정동면 예수리 579-4</t>
  </si>
  <si>
    <t>경상남도 사천시 서포면 구평리 882-8</t>
  </si>
  <si>
    <t>경상남도 사천시 서포면 구평리 1021</t>
  </si>
  <si>
    <t>경상남도 사천시 봉남동 479</t>
  </si>
  <si>
    <t>경상남도 산청군 산청읍 지리 727</t>
  </si>
  <si>
    <t>경상남도 산청군 산청읍 옥산리 721-3</t>
  </si>
  <si>
    <t>경상남도 산청군 시천면 원리 528</t>
  </si>
  <si>
    <t>경상남도 산청군 금서면 매촌리 1355</t>
  </si>
  <si>
    <t>경상남도 산청군 시천면 사리 900-22</t>
  </si>
  <si>
    <t>경상남도 산청군 금서면 매촌리 317-3</t>
  </si>
  <si>
    <t>경상남도 산청군 산청읍 옥산리 923</t>
  </si>
  <si>
    <t>경상남도 의령군 부림면 신반리 134-3</t>
  </si>
  <si>
    <t>경상남도 의령군 의령읍 무전리 124-1</t>
  </si>
  <si>
    <t>경상남도 의령군 의령읍 동동리 1556</t>
  </si>
  <si>
    <t>경상남도 의령군 의령읍 정암리 243</t>
  </si>
  <si>
    <t>경상남도 의령군 의령읍 무전리 85-4</t>
  </si>
  <si>
    <t>경상남도 의령군 의령읍 동동리 155-8</t>
  </si>
  <si>
    <t>경상남도 의령군 의령읍 동동리 1559</t>
  </si>
  <si>
    <t>경상남도 의령군 의령읍 정암리 239-2</t>
  </si>
  <si>
    <t>경상남도 의령군 의령읍 정암리 산2-2</t>
  </si>
  <si>
    <t>경상남도 진주시 정촌면 예하리 1409</t>
  </si>
  <si>
    <t>경상남도 진주시 평거동 695-57</t>
  </si>
  <si>
    <t>경상남도 창녕군 대지면 효정리 419-6</t>
  </si>
  <si>
    <t>경상남도 창녕군 부곡면 부곡리 336-1</t>
  </si>
  <si>
    <t>경상남도 창녕군 대합면 장기리 1028-7</t>
  </si>
  <si>
    <t>경상남도 창녕군 부곡면 거문리 산238-4</t>
  </si>
  <si>
    <t>경상남도 창녕군 남지읍 남지리 81-1</t>
  </si>
  <si>
    <t>경상남도 창녕군 창녕읍 술정리 101</t>
  </si>
  <si>
    <t>경상남도 창녕군 고암면 중대리 382-2</t>
  </si>
  <si>
    <t>경상남도 창녕군 영산면 동리 308-7</t>
  </si>
  <si>
    <t>계성면</t>
  </si>
  <si>
    <t>경상남도 창녕군 계성면 명리 1035-258</t>
  </si>
  <si>
    <t>경상남도 창녕군 창녕읍 말흘리 851-5</t>
  </si>
  <si>
    <t>경상남도 창녕군 창녕읍 탐하리 81-13</t>
  </si>
  <si>
    <t>도천면</t>
  </si>
  <si>
    <t>경상남도 창녕군 도천면 송진리 861</t>
  </si>
  <si>
    <t>경상남도 창녕군 영산면 죽사리 384</t>
  </si>
  <si>
    <t>경상남도 창녕군 고암면 중대리 446-4</t>
  </si>
  <si>
    <t>경상남도 창녕군 창녕읍 탐하리 662</t>
  </si>
  <si>
    <t>경상남도 창녕군 창녕읍 교리 254</t>
  </si>
  <si>
    <t>경상남도 창녕군 남지읍 학계리 1219-1</t>
  </si>
  <si>
    <t>경상남도 창녕군 대합면 이방리 963-2</t>
  </si>
  <si>
    <t>경상남도 창녕군 부곡면 거문리 238</t>
  </si>
  <si>
    <t>경상남도 창녕군 성산면 대견리 376</t>
  </si>
  <si>
    <t>경상남도 창녕군 남지읍 학계리 1295-3</t>
  </si>
  <si>
    <t>경상남도 창녕군 남지읍 남지리 843-16</t>
  </si>
  <si>
    <t>경상남도 창녕군 남지읍 남지리 926</t>
  </si>
  <si>
    <t>창원시</t>
  </si>
  <si>
    <t>경상남도 통영시 산양읍 남평리 743-2</t>
  </si>
  <si>
    <t>경상남도 통영시 용남면 삼화리 430-12</t>
  </si>
  <si>
    <t>한산면</t>
  </si>
  <si>
    <t>경상남도 통영시 한산면 하소리 40-3</t>
  </si>
  <si>
    <t>경상남도 통영시 용남면 동달리 1398</t>
  </si>
  <si>
    <t>경상남도 통영시 용남면 원평리 917-145</t>
  </si>
  <si>
    <t>경상남도 통영시 광도면 죽림리 1573-2</t>
  </si>
  <si>
    <t>경상남도 통영시 평림동 138</t>
  </si>
  <si>
    <t>경상남도 통영시 도남동 642</t>
  </si>
  <si>
    <t>경상남도 통영시 용남면 장평리 725-6</t>
  </si>
  <si>
    <t>경상남도 통영시 산양읍 영운리 860</t>
  </si>
  <si>
    <t>경상남도 통영시 도남동 483-1</t>
  </si>
  <si>
    <t>경상남도 통영시 도남동 660</t>
  </si>
  <si>
    <t>경상남도 통영시 도남동 636</t>
  </si>
  <si>
    <t>화개면</t>
  </si>
  <si>
    <t>경상남도 하동군 화개면 삼신리 66-8</t>
  </si>
  <si>
    <t>경상남도 하동군 금남면 대송리 산69-14</t>
  </si>
  <si>
    <t>경상남도 하동군 하동읍 광평리 432-3</t>
  </si>
  <si>
    <t>경상남도 하동군 금남면 대송리 927-1</t>
  </si>
  <si>
    <t>경상남도 하동군 하동읍 비파리 411</t>
  </si>
  <si>
    <t>경상남도 하동군 하동읍 비파리 313-12</t>
  </si>
  <si>
    <t>경상남도 하동군 금남면 대도리 81</t>
  </si>
  <si>
    <t>경상남도 하동군 하동읍 신기리 401-17</t>
  </si>
  <si>
    <t>경상남도 함안군 칠서면 대치리 340</t>
  </si>
  <si>
    <t>경상남도 함안군 칠서면 무릉리 1109-3</t>
  </si>
  <si>
    <t>경상남도 함안군 가야읍 광정리 1209</t>
  </si>
  <si>
    <t>경상남도 함안군 칠서면 대치리 180</t>
  </si>
  <si>
    <t>경상남도 함안군 가야읍 검암리 211</t>
  </si>
  <si>
    <t>경상남도 함안군 함안면 괴산리 351-1</t>
  </si>
  <si>
    <t>경상남도 함안군 가야읍 도항리 307</t>
  </si>
  <si>
    <t>경상남도 함양군 수동면 우명리 89</t>
  </si>
  <si>
    <t>경상남도 함양군 수동면 우명리 91</t>
  </si>
  <si>
    <t>경상남도 함양군 함양읍 대덕리 64-12</t>
  </si>
  <si>
    <t>경상남도 함양군 안의면 이전리 722-6</t>
  </si>
  <si>
    <t>경상남도 함양군 안의면 이전리 265-1</t>
  </si>
  <si>
    <t>경상남도 함양군 함양읍 교산리 1068-3</t>
  </si>
  <si>
    <t>서하면</t>
  </si>
  <si>
    <t>경상남도 함양군 서하면 송계리 1506</t>
  </si>
  <si>
    <t>경상남도 합천군 가야면 황산리 293-1</t>
  </si>
  <si>
    <t>경상남도 합천군 초계면 초계리 13</t>
  </si>
  <si>
    <t>경상남도 합천군 묘산면 산제리 316-1</t>
  </si>
  <si>
    <t>경상남도 합천군 가야면 매안리 392</t>
  </si>
  <si>
    <t>경상남도 합천군 합천읍 합천리 51-4</t>
  </si>
  <si>
    <t>삼가면</t>
  </si>
  <si>
    <t>경상남도 합천군 삼가면 소오리 49</t>
  </si>
  <si>
    <t>경상남도 합천군 가야면 야천리 393</t>
  </si>
  <si>
    <t>율곡면</t>
  </si>
  <si>
    <t>경상남도 합천군 율곡면 임북리 433-1</t>
  </si>
  <si>
    <t>경상남도 합천군 대병면 회양리 700-8</t>
  </si>
  <si>
    <t>경상남도 합천군 합천읍 합천리 67-4</t>
  </si>
  <si>
    <t>경상남도 합천군 합천읍 합천리 418-6</t>
  </si>
  <si>
    <t>경상남도 합천군 합천읍 합천리 1364-75</t>
  </si>
  <si>
    <t>경상남도 합천군 대병면 회양리 837</t>
  </si>
  <si>
    <t>경상남도 합천군 야로면 구정리 287-1</t>
  </si>
  <si>
    <t>용주면</t>
  </si>
  <si>
    <t>경상남도 합천군 용주면 봉기리 585-11</t>
  </si>
  <si>
    <t>경상북도 경주시 구정동 292</t>
  </si>
  <si>
    <t>경상북도 경주시 진현동 217-6</t>
  </si>
  <si>
    <t>경상북도 경주시 천북면 동산리 916</t>
  </si>
  <si>
    <t>경상북도 경주시 문무대왕면 장항리 863</t>
  </si>
  <si>
    <t>경상북도 경주시 서악동 1491-69</t>
  </si>
  <si>
    <t>경상북도 경주시 강동면 유금리 1250</t>
  </si>
  <si>
    <t>마동</t>
  </si>
  <si>
    <t>경상북도 경주시 마동 328-3</t>
  </si>
  <si>
    <t>경상북도 경주시 외동읍 모화리 1673-5</t>
  </si>
  <si>
    <t>경상북도 경주시 외동읍 괘릉리 1273</t>
  </si>
  <si>
    <t>경상북도 경주시 외동읍 녹동리 131-1</t>
  </si>
  <si>
    <t>경상북도 경주시 남산동 1156-329</t>
  </si>
  <si>
    <t>경상북도 경주시 동방동 599-1</t>
  </si>
  <si>
    <t>경상북도 경주시 감포읍 나정리 684</t>
  </si>
  <si>
    <t>경상북도 경주시 마동 310-2</t>
  </si>
  <si>
    <t>경상북도 경주시 효현동 641-4</t>
  </si>
  <si>
    <t>경상북도 경주시 시동 90-14</t>
  </si>
  <si>
    <t>경상북도 경주시 성건동 0-2</t>
  </si>
  <si>
    <t>천군동</t>
  </si>
  <si>
    <t>경상북도 경주시 천군동 1686</t>
  </si>
  <si>
    <t>경상북도 경주시 천북면 성지리 619-1</t>
  </si>
  <si>
    <t>노동동</t>
  </si>
  <si>
    <t>경상북도 경주시 노동동 261</t>
  </si>
  <si>
    <t>경상북도 경주시 탑동 62-3</t>
  </si>
  <si>
    <t>경상북도 경주시 천북면 갈곡리 108-1</t>
  </si>
  <si>
    <t>경상북도 경주시 배반동 1124</t>
  </si>
  <si>
    <t>시래동</t>
  </si>
  <si>
    <t>경상북도 경주시 시래동 692-3</t>
  </si>
  <si>
    <t>경상북도 경주시 배반동 844-4</t>
  </si>
  <si>
    <t>경상북도 경주시 마동 1049-1</t>
  </si>
  <si>
    <t>경상북도 경주시 감포읍 오류리 600-9</t>
  </si>
  <si>
    <t>경상북도 경주시 구정동 146-1</t>
  </si>
  <si>
    <t>경상북도 경주시 용강동 1276-11</t>
  </si>
  <si>
    <t>경상북도 경주시 외동읍 죽동리 165</t>
  </si>
  <si>
    <t>경상북도 경주시 외동읍 죽동리 580-12</t>
  </si>
  <si>
    <t>경상북도 고령군 다산면 좌학리 969</t>
  </si>
  <si>
    <t>경상북도 고령군 다산면 상곡리 148-12</t>
  </si>
  <si>
    <t>경상북도 고령군 다산면 좌학리 191</t>
  </si>
  <si>
    <t>경상북도 고령군 다산면 곽촌리 1044-3</t>
  </si>
  <si>
    <t>경상북도 고령군 다산면 곽촌리 565-5</t>
  </si>
  <si>
    <t>경상북도 고령군 다산면 평리리 817-1</t>
  </si>
  <si>
    <t>경상북도 고령군 다산면 곽촌리 1131-1</t>
  </si>
  <si>
    <t>경상북도 고령군 다산면 곽촌리 42-75</t>
  </si>
  <si>
    <t>양천동</t>
  </si>
  <si>
    <t>경상북도 김천시 양천동 492-3</t>
  </si>
  <si>
    <t>경상북도 김천시 어모면 남산리 1997</t>
  </si>
  <si>
    <t>경상북도 김천시 지좌동 129-2</t>
  </si>
  <si>
    <t>경상북도 김천시 평화동 406-1</t>
  </si>
  <si>
    <t>경상북도 김천시 교동 667-8</t>
  </si>
  <si>
    <t>경상북도 김천시 율곡동 921</t>
  </si>
  <si>
    <t>경상북도 김천시 지좌동 440-15</t>
  </si>
  <si>
    <t>경상북도 김천시 대항면 운수리 247</t>
  </si>
  <si>
    <t>백옥동</t>
  </si>
  <si>
    <t>경상북도 김천시 백옥동 77-11</t>
  </si>
  <si>
    <t>경상북도 김천시 아포읍 국사리 169-3</t>
  </si>
  <si>
    <t>경상북도 김천시 신음동 394-3</t>
  </si>
  <si>
    <t>문당동</t>
  </si>
  <si>
    <t>경상북도 김천시 문당동 1138-1</t>
  </si>
  <si>
    <t>경상북도 김천시 율곡동 6-669</t>
  </si>
  <si>
    <t>경상북도 문경시 문경읍 하리 368</t>
  </si>
  <si>
    <t>경상북도 문경시 문경읍 갈평리 564-1</t>
  </si>
  <si>
    <t>경상북도 문경시 모전동 847-2</t>
  </si>
  <si>
    <t>윤직동</t>
  </si>
  <si>
    <t>경상북도 문경시 윤직동 570-8</t>
  </si>
  <si>
    <t>경상북도 문경시 가은읍 왕능리 642</t>
  </si>
  <si>
    <t>경상북도 문경시 문경읍 하리 360</t>
  </si>
  <si>
    <t>경상북도 문경시 창동 731-1</t>
  </si>
  <si>
    <t>경상북도 문경시 신기동 120</t>
  </si>
  <si>
    <t>경상북도 문경시 점촌동 118</t>
  </si>
  <si>
    <t>경상북도 문경시 가은읍 갈전리 721-1</t>
  </si>
  <si>
    <t>경상북도 문경시 모전동 908</t>
  </si>
  <si>
    <t>경상북도 봉화군 춘양면 의양리 197-61</t>
  </si>
  <si>
    <t>봉성면</t>
  </si>
  <si>
    <t>경상북도 봉화군 봉성면 금봉리 903</t>
  </si>
  <si>
    <t>경상북도 봉화군 춘양면 서동리 91</t>
  </si>
  <si>
    <t>경상북도 봉화군 봉화읍 내성리 506-1</t>
  </si>
  <si>
    <t>경상북도 봉화군 봉화읍 해저리 1264</t>
  </si>
  <si>
    <t>경상북도 봉화군 춘양면 서벽리 1241</t>
  </si>
  <si>
    <t>물야면</t>
  </si>
  <si>
    <t>경상북도 봉화군 물야면 오록리 429-4</t>
  </si>
  <si>
    <t>경상북도 봉화군 봉화읍 거촌리 776</t>
  </si>
  <si>
    <t>경상북도 봉화군 봉화읍 유곡리 1110-1</t>
  </si>
  <si>
    <t>경상북도 봉화군 명호면 관창리 1728-2</t>
  </si>
  <si>
    <t>경상북도 봉화군 봉화읍 석평리 642-19</t>
  </si>
  <si>
    <t>경상북도 봉화군 춘양면 서벽리 473-1</t>
  </si>
  <si>
    <t>경상북도 봉화군 봉화읍 석평리 642-1</t>
  </si>
  <si>
    <t>경상북도 봉화군 봉화읍 내성리 산1-3</t>
  </si>
  <si>
    <t>낙동면</t>
  </si>
  <si>
    <t>경상북도 상주시 낙동면 낙동리 1542</t>
  </si>
  <si>
    <t>경상북도 상주시 낙동면 낙동리 203</t>
  </si>
  <si>
    <t>경상북도 상주시 모서면 삼포리 223-1</t>
  </si>
  <si>
    <t>경상북도 상주시 헌신동 301</t>
  </si>
  <si>
    <t>경상북도 상주시 신봉동 600</t>
  </si>
  <si>
    <t>경상북도 상주시 계산동 519-9</t>
  </si>
  <si>
    <t>경상북도 상주시 신봉동 562</t>
  </si>
  <si>
    <t>경상북도 상주시 모서면 삼포리 462-8</t>
  </si>
  <si>
    <t>경상북도 상주시 낙동면 내곡리 63</t>
  </si>
  <si>
    <t>경상북도 상주시 화동면 이소리 301</t>
  </si>
  <si>
    <t>경상북도 상주시 외답동 881</t>
  </si>
  <si>
    <t>개운동</t>
  </si>
  <si>
    <t>경상북도 상주시 개운동 88-4</t>
  </si>
  <si>
    <t>경상북도 상주시 신봉동 585</t>
  </si>
  <si>
    <t>경상북도 상주시 청리면 마공리 691</t>
  </si>
  <si>
    <t>가천면</t>
  </si>
  <si>
    <t>경상북도 성주군 가천면 창천리 1172-1</t>
  </si>
  <si>
    <t>경상북도 성주군 성주읍 성산리 1447-5</t>
  </si>
  <si>
    <t>대가면</t>
  </si>
  <si>
    <t>경상북도 성주군 대가면 옥성리 161</t>
  </si>
  <si>
    <t>초전면</t>
  </si>
  <si>
    <t>경상북도 성주군 초전면 대장리 522</t>
  </si>
  <si>
    <t>경상북도 성주군 가천면 창천리 861</t>
  </si>
  <si>
    <t>경상북도 성주군 가천면 창천리 1242-1</t>
  </si>
  <si>
    <t>경상북도 성주군 성주읍 학산리 894</t>
  </si>
  <si>
    <t>경상북도 성주군 성주읍 경산리 205</t>
  </si>
  <si>
    <t>선남면</t>
  </si>
  <si>
    <t>경상북도 성주군 선남면 문방리 1415-3</t>
  </si>
  <si>
    <t>경상북도 성주군 성주읍 경산리 329</t>
  </si>
  <si>
    <t>경상북도 성주군 성주읍 성산리 39-12</t>
  </si>
  <si>
    <t>경상북도 성주군 성주읍 금산리 1149</t>
  </si>
  <si>
    <t>월항면</t>
  </si>
  <si>
    <t>경상북도 성주군 월항면 유월리 168</t>
  </si>
  <si>
    <t>경상북도 성주군 성주읍 학산리 956</t>
  </si>
  <si>
    <t>경상북도 성주군 가천면 화죽리 705</t>
  </si>
  <si>
    <t>경상북도 성주군 선남면 유서리 365-5</t>
  </si>
  <si>
    <t>경상북도 성주군 가천면 창천리 82-12</t>
  </si>
  <si>
    <t>경상북도 성주군 가천면 창천리 1242-22</t>
  </si>
  <si>
    <t>경상북도 성주군 성주읍 예산리 612</t>
  </si>
  <si>
    <t>경상북도 성주군 선남면 동암리 531-27</t>
  </si>
  <si>
    <t>경상북도 성주군 초전면 칠선리 617-6</t>
  </si>
  <si>
    <t>수륜면</t>
  </si>
  <si>
    <t>경상북도 성주군 수륜면 백운리 1282-14</t>
  </si>
  <si>
    <t>경상북도 안동시 용상동 1432-1</t>
  </si>
  <si>
    <t>경상북도 안동시 풍천면 갈전리 1171</t>
  </si>
  <si>
    <t>경상북도 안동시 옥동 1230</t>
  </si>
  <si>
    <t>경상북도 안동시 송천동 1319-131</t>
  </si>
  <si>
    <t>경상북도 안동시 풍산읍 안교리 1398-1</t>
  </si>
  <si>
    <t>상아동</t>
  </si>
  <si>
    <t>경상북도 안동시 상아동 394</t>
  </si>
  <si>
    <t>경상북도 안동시 정상동 775-8</t>
  </si>
  <si>
    <t>경상북도 안동시 용상동 1517-170</t>
  </si>
  <si>
    <t>경상북도 안동시 옥동 1202</t>
  </si>
  <si>
    <t>경상북도 영덕군 영덕읍 덕곡리 187-3</t>
  </si>
  <si>
    <t>경상북도 영덕군 강구면 강구리 64-4</t>
  </si>
  <si>
    <t>경상북도 영덕군 병곡면 덕천리 1-42</t>
  </si>
  <si>
    <t>경상북도 영덕군 영덕읍 화수리 657-4</t>
  </si>
  <si>
    <t>창수면</t>
  </si>
  <si>
    <t>경상북도 영덕군 창수면 신기리 96</t>
  </si>
  <si>
    <t>경상북도 영덕군 창수면 갈천리 304</t>
  </si>
  <si>
    <t>경상북도 영덕군 영해면 괴시리 311-2</t>
  </si>
  <si>
    <t>축산면</t>
  </si>
  <si>
    <t>경상북도 영덕군 축산면 축산리 348-2</t>
  </si>
  <si>
    <t>경상북도 영덕군 영덕읍 남석리 319-9</t>
  </si>
  <si>
    <t>경상북도 영덕군 강구면 오포리 605</t>
  </si>
  <si>
    <t>경상북도 영덕군 병곡면 원황리 749</t>
  </si>
  <si>
    <t>남정면</t>
  </si>
  <si>
    <t>경상북도 영덕군 남정면 부경리 289-1</t>
  </si>
  <si>
    <t>경상북도 영덕군 강구면 삼사리 764</t>
  </si>
  <si>
    <t>경상북도 영덕군 강구면 오포리 330</t>
  </si>
  <si>
    <t>경상북도 영양군 영양읍 서부리 630-1</t>
  </si>
  <si>
    <t>일월면</t>
  </si>
  <si>
    <t>경상북도 영양군 일월면 주곡리 534-2</t>
  </si>
  <si>
    <t>경상북도 영양군 영양읍 서부리 123-1</t>
  </si>
  <si>
    <t>경상북도 영양군 입암면 신구리 105-1</t>
  </si>
  <si>
    <t>경상북도 영양군 영양읍 동부리 110-1</t>
  </si>
  <si>
    <t>경상북도 영양군 영양읍 서부리 141-1</t>
  </si>
  <si>
    <t>경상북도 영양군 영양읍 삼지리 198-2</t>
  </si>
  <si>
    <t>경상북도 영양군 영양읍 서부리 335-1</t>
  </si>
  <si>
    <t>경상북도 영양군 영양읍 삼지리 163-10</t>
  </si>
  <si>
    <t>경상북도 영양군 영양읍 동부리 174-37</t>
  </si>
  <si>
    <t>수비면</t>
  </si>
  <si>
    <t>경상북도 영양군 수비면 발리리 378-6</t>
  </si>
  <si>
    <t>경상북도 영양군 수비면 발리리 598-1</t>
  </si>
  <si>
    <t>경상북도 영양군 입암면 신구리 460-1</t>
  </si>
  <si>
    <t>경상북도 영양군 영양읍 서부리 135</t>
  </si>
  <si>
    <t>경상북도 영양군 영양읍 서부리 510-13</t>
  </si>
  <si>
    <t>경상북도 영양군 수비면 신원리 502-1</t>
  </si>
  <si>
    <t>경상북도 영양군 영양읍 삼지리 375-4</t>
  </si>
  <si>
    <t>경상북도 영양군 영양읍 삼지리 149-1</t>
  </si>
  <si>
    <t>경상북도 영양군 입암면 신구리 95</t>
  </si>
  <si>
    <t>경상북도 영양군 영양읍 삼지리 378</t>
  </si>
  <si>
    <t>경상북도 영양군 입암면 신구리 105-10</t>
  </si>
  <si>
    <t>경상북도 영양군 영양읍 삼지리 358-4</t>
  </si>
  <si>
    <t>경상북도 영양군 영양읍 서부리 284-5</t>
  </si>
  <si>
    <t>경상북도 영주시 휴천동 642-1033</t>
  </si>
  <si>
    <t>경상북도 영주시 상망동 산2-6</t>
  </si>
  <si>
    <t>경상북도 영천시 망정동 534-2</t>
  </si>
  <si>
    <t>경상북도 영천시 금노동 595-3</t>
  </si>
  <si>
    <t>경상북도 영천시 금호읍 교대리 636</t>
  </si>
  <si>
    <t>녹전동</t>
  </si>
  <si>
    <t>경상북도 영천시 녹전동 1037</t>
  </si>
  <si>
    <t>경상북도 영천시 도동 585-4</t>
  </si>
  <si>
    <t>경상북도 영천시 조교동 463-5</t>
  </si>
  <si>
    <t>경상북도 예천군 용궁면 가야리 618-1</t>
  </si>
  <si>
    <t>경상북도 예천군 용궁면 읍부리 251-3</t>
  </si>
  <si>
    <t>경상북도 예천군 예천읍 대심리 639-1</t>
  </si>
  <si>
    <t>경상북도 예천군 예천읍 동본리 582</t>
  </si>
  <si>
    <t>경상북도 예천군 예천읍 동본리 산18-3</t>
  </si>
  <si>
    <t>풍양면</t>
  </si>
  <si>
    <t>경상북도 예천군 풍양면 삼강리 111-3</t>
  </si>
  <si>
    <t>경상북도 예천군 예천읍 대심리 430</t>
  </si>
  <si>
    <t>경상북도 예천군 풍양면 낙상리 650-10</t>
  </si>
  <si>
    <t>경상북도 예천군 풍양면 오지리 259</t>
  </si>
  <si>
    <t>경상북도 예천군 예천읍 대심리 846-14</t>
  </si>
  <si>
    <t>경상북도 예천군 풍양면 삼강리 110</t>
  </si>
  <si>
    <t>경상북도 예천군 호명읍 산합리 1400</t>
  </si>
  <si>
    <t>경상북도 예천군 예천읍 대심리 631-1</t>
  </si>
  <si>
    <t>경상북도 예천군 호명읍 산합리 1382</t>
  </si>
  <si>
    <t>경상북도 예천군 호명읍 금능리 777</t>
  </si>
  <si>
    <t>경상북도 예천군 예천읍 동본리 462</t>
  </si>
  <si>
    <t>효자면</t>
  </si>
  <si>
    <t>경상북도 예천군 효자면 고항리 1343</t>
  </si>
  <si>
    <t>경상북도 울진군 죽변면 죽변리 39-2</t>
  </si>
  <si>
    <t>경상북도 울진군 평해읍 평해리 1319</t>
  </si>
  <si>
    <t>경상북도 울진군 평해읍 학곡리 1025-2</t>
  </si>
  <si>
    <t>경상북도 울진군 북면 부구리 224-2</t>
  </si>
  <si>
    <t>경상북도 울진군 평해읍 평해리 1197-1</t>
  </si>
  <si>
    <t>경상북도 울진군 근남면 산포리 655</t>
  </si>
  <si>
    <t>경상북도 울진군 북면 나곡리 198</t>
  </si>
  <si>
    <t>경상북도 울진군 평해읍 직산리 422-2</t>
  </si>
  <si>
    <t>경상북도 의성군 의성읍 중리리 720-2</t>
  </si>
  <si>
    <t>경상북도 의성군 다인면 가원리 133-7</t>
  </si>
  <si>
    <t>경상북도 의성군 의성읍 후죽리 905</t>
  </si>
  <si>
    <t>가음면</t>
  </si>
  <si>
    <t>경상북도 의성군 가음면 가산리 884</t>
  </si>
  <si>
    <t>경상북도 의성군 단북면 노연리 1081-1</t>
  </si>
  <si>
    <t>경상북도 의성군 금성면 대리리 220-5</t>
  </si>
  <si>
    <t>경상북도 의성군 금성면 탑리리 1380</t>
  </si>
  <si>
    <t>경상북도 의성군 단북면 정안리 944-7</t>
  </si>
  <si>
    <t>경상북도 의성군 안계면 토매리 123-3</t>
  </si>
  <si>
    <t>경상북도 의성군 의성읍 중리리 722-5</t>
  </si>
  <si>
    <t>경상북도 청도군 화양읍 범곡리 381-1</t>
  </si>
  <si>
    <t>경상북도 청도군 화양읍 서상리 464-4</t>
  </si>
  <si>
    <t>경상북도 청도군 화양읍 범곡리 147</t>
  </si>
  <si>
    <t>경상북도 청도군 화양읍 동천리 435-1</t>
  </si>
  <si>
    <t>경상북도 청도군 청도읍 월곡리 520-2</t>
  </si>
  <si>
    <t>이서면</t>
  </si>
  <si>
    <t>경상북도 청도군 이서면 서원리 446-1</t>
  </si>
  <si>
    <t>경상북도 청송군 진보면 각산리 429-1</t>
  </si>
  <si>
    <t>안덕면</t>
  </si>
  <si>
    <t>경상북도 청송군 안덕면 명당리 663-1</t>
  </si>
  <si>
    <t>경상북도 청송군 청송읍 월막리 181-5</t>
  </si>
  <si>
    <t>현서면</t>
  </si>
  <si>
    <t>경상북도 청송군 현서면 구산리 16-1</t>
  </si>
  <si>
    <t>주왕산면</t>
  </si>
  <si>
    <t>경상북도 청송군 주왕산면 하의리 837</t>
  </si>
  <si>
    <t>경상북도 청송군 청송읍 부곡리 263</t>
  </si>
  <si>
    <t>경상북도 청송군 주왕산면 하의리 36-1</t>
  </si>
  <si>
    <t>경상북도 청송군 청송읍 월막리 484-1</t>
  </si>
  <si>
    <t>경상북도 청송군 청송읍 월막리 444</t>
  </si>
  <si>
    <t>경상북도 청송군 진보면 진안리 496-14</t>
  </si>
  <si>
    <t>경상북도 청송군 청송읍 금곡리 산109-1</t>
  </si>
  <si>
    <t>경상북도 청송군 주왕산면 상의리 308-1</t>
  </si>
  <si>
    <t>부남면</t>
  </si>
  <si>
    <t>경상북도 청송군 부남면 감연리 963-9008</t>
  </si>
  <si>
    <t>경상북도 청송군 주왕산면 상의리 205-8</t>
  </si>
  <si>
    <t>경상북도 청송군 진보면 진안리 564-3</t>
  </si>
  <si>
    <t>경상북도 청송군 진보면 이촌리 581-1</t>
  </si>
  <si>
    <t>경상북도 청송군 청송읍 부곡리 298-12</t>
  </si>
  <si>
    <t>경상북도 청송군 진보면 각산리 529-7</t>
  </si>
  <si>
    <t>경상북도 청송군 현서면 덕계리 752</t>
  </si>
  <si>
    <t>경상북도 청송군 진보면 이촌리 596</t>
  </si>
  <si>
    <t>경상북도 청송군 청송읍 금곡리 813</t>
  </si>
  <si>
    <t>경상북도 청송군 주왕산면 하의리 산91</t>
  </si>
  <si>
    <t>경상북도 청송군 주왕산면 하의리 842</t>
  </si>
  <si>
    <t>경상북도 칠곡군 동명면 학명리 477-10</t>
  </si>
  <si>
    <t>경상북도 칠곡군 석적읍 남율리 1596</t>
  </si>
  <si>
    <t>경상북도 칠곡군 북삼읍 숭오리 1514</t>
  </si>
  <si>
    <t>포항시</t>
  </si>
  <si>
    <t>광주광역시</t>
  </si>
  <si>
    <t>광산구</t>
  </si>
  <si>
    <t>월계동</t>
  </si>
  <si>
    <t>광주광역시 광산구 월계동 861</t>
  </si>
  <si>
    <t>장덕동</t>
  </si>
  <si>
    <t>광주광역시 광산구 장덕동 1012</t>
  </si>
  <si>
    <t>송산동</t>
  </si>
  <si>
    <t>광주광역시 광산구 송산동 129-4</t>
  </si>
  <si>
    <t>광주광역시 광산구 장덕동 1683</t>
  </si>
  <si>
    <t>산정동</t>
  </si>
  <si>
    <t>광주광역시 광산구 산정동 산105-1</t>
  </si>
  <si>
    <t>광주광역시 광산구 월계동 760-1</t>
  </si>
  <si>
    <t>장록동</t>
  </si>
  <si>
    <t>광주광역시 광산구 장록동 751-1</t>
  </si>
  <si>
    <t>월곡동</t>
  </si>
  <si>
    <t>광주광역시 광산구 월곡동 685-1</t>
  </si>
  <si>
    <t>지죽동</t>
  </si>
  <si>
    <t>광주광역시 광산구 지죽동 210-6</t>
  </si>
  <si>
    <t>운남동</t>
  </si>
  <si>
    <t>광주광역시 광산구 운남동 781-1</t>
  </si>
  <si>
    <t>광주광역시 광산구 우산동 715</t>
  </si>
  <si>
    <t>신창동</t>
  </si>
  <si>
    <t>광주광역시 광산구 신창동 1173</t>
  </si>
  <si>
    <t>지평동</t>
  </si>
  <si>
    <t>광주광역시 광산구 지평동 산70</t>
  </si>
  <si>
    <t>흑석동</t>
  </si>
  <si>
    <t>광주광역시 광산구 흑석동 723</t>
  </si>
  <si>
    <t>신가동</t>
  </si>
  <si>
    <t>광주광역시 광산구 신가동 1058</t>
  </si>
  <si>
    <t>광주남구</t>
  </si>
  <si>
    <t>구동</t>
  </si>
  <si>
    <t>광주광역시 남구 구동 34</t>
  </si>
  <si>
    <t>방림동</t>
  </si>
  <si>
    <t>광주광역시 남구 방림동 365-1</t>
  </si>
  <si>
    <t>봉선동</t>
  </si>
  <si>
    <t>광주광역시 남구 봉선동 26-1</t>
  </si>
  <si>
    <t>백운동</t>
  </si>
  <si>
    <t>광주광역시 남구 백운동 419</t>
  </si>
  <si>
    <t>주월동</t>
  </si>
  <si>
    <t>광주광역시 남구 주월동 1240-1</t>
  </si>
  <si>
    <t>월산동</t>
  </si>
  <si>
    <t>광주광역시 남구 월산동 302-2</t>
  </si>
  <si>
    <t>광주광역시 남구 행암동 546</t>
  </si>
  <si>
    <t>승촌동</t>
  </si>
  <si>
    <t>광주광역시 남구 승촌동 600-1</t>
  </si>
  <si>
    <t>진월동</t>
  </si>
  <si>
    <t>광주광역시 남구 진월동 286-5</t>
  </si>
  <si>
    <t>양과동</t>
  </si>
  <si>
    <t>광주광역시 남구 양과동 301</t>
  </si>
  <si>
    <t>광주광역시 남구 방림동 556-1</t>
  </si>
  <si>
    <t>송하동</t>
  </si>
  <si>
    <t>광주광역시 남구 송하동 270-14</t>
  </si>
  <si>
    <t>광주광역시 남구 진월동 294-18</t>
  </si>
  <si>
    <t>광주광역시 남구 양과동 26</t>
  </si>
  <si>
    <t>양림동</t>
  </si>
  <si>
    <t>광주광역시 남구 양림동 108</t>
  </si>
  <si>
    <t>광주광역시 남구 진월동 225-2</t>
  </si>
  <si>
    <t>광주광역시 남구 진월동 508-7</t>
  </si>
  <si>
    <t>임암동</t>
  </si>
  <si>
    <t>광주광역시 남구 임암동 909</t>
  </si>
  <si>
    <t>광주광역시 남구 행암동 483-2</t>
  </si>
  <si>
    <t>광주광역시 남구 행암동 508-2</t>
  </si>
  <si>
    <t>광주광역시 남구 주월동 1301</t>
  </si>
  <si>
    <t>광주광역시 남구 백운동 231-6</t>
  </si>
  <si>
    <t>광주광역시 남구 봉선동 1089</t>
  </si>
  <si>
    <t>광주광역시 남구 양림동 242</t>
  </si>
  <si>
    <t>광주광역시 남구 서동 291</t>
  </si>
  <si>
    <t>광주광역시 남구 주월동 1303</t>
  </si>
  <si>
    <t>광주광역시 남구 양과동 583</t>
  </si>
  <si>
    <t>광주광역시 남구 양림동 210</t>
  </si>
  <si>
    <t>광주광역시 남구 행암동 360-7</t>
  </si>
  <si>
    <t>광주광역시 남구 진월동 348</t>
  </si>
  <si>
    <t>광주광역시 남구 주월동 446-1</t>
  </si>
  <si>
    <t>광주광역시 남구 백운동 691</t>
  </si>
  <si>
    <t>광주광역시 남구 주월동 1156-4</t>
  </si>
  <si>
    <t>광주광역시 남구 구동 21-1</t>
  </si>
  <si>
    <t>광주광역시 남구 봉선동 1127-3</t>
  </si>
  <si>
    <t>광주광역시 남구 양림동 506</t>
  </si>
  <si>
    <t>광주광역시 남구 봉선동 1135</t>
  </si>
  <si>
    <t>광주광역시 남구 진월동 872</t>
  </si>
  <si>
    <t>광주동구</t>
  </si>
  <si>
    <t>학동</t>
  </si>
  <si>
    <t>광주광역시 동구 학동 46-8</t>
  </si>
  <si>
    <t>산수동</t>
  </si>
  <si>
    <t>광주광역시 동구 산수동 561-3</t>
  </si>
  <si>
    <t>운림동</t>
  </si>
  <si>
    <t>광주광역시 동구 운림동 106-2</t>
  </si>
  <si>
    <t>광주광역시 동구 지산동 725-2</t>
  </si>
  <si>
    <t>서석동</t>
  </si>
  <si>
    <t>광주광역시 동구 서석동 388</t>
  </si>
  <si>
    <t>광주광역시 동구 서석동 349</t>
  </si>
  <si>
    <t>광주광역시 동구 산수동 723</t>
  </si>
  <si>
    <t>광주광역시 동구 동명동 68-30</t>
  </si>
  <si>
    <t>광주광역시 동구 용산동 115-1</t>
  </si>
  <si>
    <t>금남로4가</t>
  </si>
  <si>
    <t>광주광역시 동구 금남로4가 91</t>
  </si>
  <si>
    <t>광주광역시 동구 용산동 663</t>
  </si>
  <si>
    <t>광주광역시 동구 서석동 506</t>
  </si>
  <si>
    <t>소태동</t>
  </si>
  <si>
    <t>광주광역시 동구 소태동 491</t>
  </si>
  <si>
    <t>광주광역시 동구 서석동 313</t>
  </si>
  <si>
    <t>광주북구</t>
  </si>
  <si>
    <t>중흥동</t>
  </si>
  <si>
    <t>광주광역시 북구 중흥동 378-23</t>
  </si>
  <si>
    <t>오룡동</t>
  </si>
  <si>
    <t>광주광역시 북구 오룡동 1112</t>
  </si>
  <si>
    <t>두암동</t>
  </si>
  <si>
    <t>광주광역시 북구 두암동 16</t>
  </si>
  <si>
    <t>광주광역시 북구 두암동 969-6</t>
  </si>
  <si>
    <t>광주광역시 북구 두암동 940</t>
  </si>
  <si>
    <t>각화동</t>
  </si>
  <si>
    <t>광주광역시 북구 각화동 471</t>
  </si>
  <si>
    <t>수곡동</t>
  </si>
  <si>
    <t>광주광역시 북구 수곡동 산32</t>
  </si>
  <si>
    <t>문흥동</t>
  </si>
  <si>
    <t>광주광역시 북구 문흥동 972-1</t>
  </si>
  <si>
    <t>풍향동</t>
  </si>
  <si>
    <t>광주광역시 북구 풍향동 1-1</t>
  </si>
  <si>
    <t>광주광역시 북구 문흥동 1012</t>
  </si>
  <si>
    <t>오치동</t>
  </si>
  <si>
    <t>광주광역시 북구 오치동 5-7</t>
  </si>
  <si>
    <t>광주광역시 북구 오치동 1001</t>
  </si>
  <si>
    <t>용봉동</t>
  </si>
  <si>
    <t>광주광역시 북구 용봉동 300</t>
  </si>
  <si>
    <t>광주광역시 북구 용봉동 555-12</t>
  </si>
  <si>
    <t>삼각동</t>
  </si>
  <si>
    <t>광주광역시 북구 삼각동 753-28</t>
  </si>
  <si>
    <t>일곡동</t>
  </si>
  <si>
    <t>광주광역시 북구 일곡동 818-4</t>
  </si>
  <si>
    <t>광주광역시 북구 용봉동 1406-2</t>
  </si>
  <si>
    <t>임동</t>
  </si>
  <si>
    <t>광주광역시 북구 임동 104-7</t>
  </si>
  <si>
    <t>광주광역시 북구 일곡동 933-1</t>
  </si>
  <si>
    <t>운암동</t>
  </si>
  <si>
    <t>광주광역시 북구 운암동 69</t>
  </si>
  <si>
    <t>연제동</t>
  </si>
  <si>
    <t>광주광역시 북구 연제동 1009</t>
  </si>
  <si>
    <t>광주광역시 북구 연제동 1111</t>
  </si>
  <si>
    <t>신용동</t>
  </si>
  <si>
    <t>광주광역시 북구 신용동 737</t>
  </si>
  <si>
    <t>대촌동</t>
  </si>
  <si>
    <t>광주광역시 북구 대촌동 954</t>
  </si>
  <si>
    <t>광주광역시 북구 오룡동 1113</t>
  </si>
  <si>
    <t>동림동</t>
  </si>
  <si>
    <t>광주광역시 북구 동림동 760</t>
  </si>
  <si>
    <t>광주광역시 북구 일곡동 849-7</t>
  </si>
  <si>
    <t>광주서구</t>
  </si>
  <si>
    <t>쌍촌동</t>
  </si>
  <si>
    <t>광주광역시 서구 쌍촌동 249-2</t>
  </si>
  <si>
    <t>풍암동</t>
  </si>
  <si>
    <t>광주광역시 서구 풍암동 837-95</t>
  </si>
  <si>
    <t>광주광역시 서구 풍암동 30</t>
  </si>
  <si>
    <t>광주광역시 서구 화정동 325</t>
  </si>
  <si>
    <t>광주광역시 서구 풍암동 439</t>
  </si>
  <si>
    <t>광주광역시 서구 풍암동 산177-3</t>
  </si>
  <si>
    <t>광주광역시 서구 금호동 789</t>
  </si>
  <si>
    <t>유촌동</t>
  </si>
  <si>
    <t>광주광역시 서구 유촌동 279-8</t>
  </si>
  <si>
    <t>치평동</t>
  </si>
  <si>
    <t>광주광역시 서구 치평동 1171-4</t>
  </si>
  <si>
    <t>세하동</t>
  </si>
  <si>
    <t>광주광역시 서구 세하동 171-18</t>
  </si>
  <si>
    <t>광주광역시 서구 치평동 1162</t>
  </si>
  <si>
    <t>덕흥동</t>
  </si>
  <si>
    <t>광주광역시 서구 덕흥동 826-7</t>
  </si>
  <si>
    <t>광주광역시 서구 치평동 744</t>
  </si>
  <si>
    <t>벽진동</t>
  </si>
  <si>
    <t>광주광역시 서구 벽진동 702</t>
  </si>
  <si>
    <t>광주광역시 서구 용두동 629</t>
  </si>
  <si>
    <t>매월동</t>
  </si>
  <si>
    <t>광주광역시 서구 매월동 769-4</t>
  </si>
  <si>
    <t>광주광역시 서구 화정동 316-103</t>
  </si>
  <si>
    <t>광주광역시 서구 풍암동 1132</t>
  </si>
  <si>
    <t>광주광역시 서구 벽진동 285-26</t>
  </si>
  <si>
    <t>광주광역시 서구 치평동 1161-6</t>
  </si>
  <si>
    <t>광주광역시 서구 벽진동 267-15</t>
  </si>
  <si>
    <t>광주광역시 서구 매월동 942</t>
  </si>
  <si>
    <t>광주광역시 서구 화정동 1612</t>
  </si>
  <si>
    <t>마륵동</t>
  </si>
  <si>
    <t>광주광역시 서구 마륵동 165-27</t>
  </si>
  <si>
    <t>광주광역시 서구 치평동 1249</t>
  </si>
  <si>
    <t>광주광역시 서구 화정동 316-119</t>
  </si>
  <si>
    <t>광주광역시 서구 덕흥동 826-10</t>
  </si>
  <si>
    <t>광주광역시 서구 치평동 1081-3</t>
  </si>
  <si>
    <t>광주광역시 서구 매월동 954</t>
  </si>
  <si>
    <t>광주광역시 서구 세하동 841-2</t>
  </si>
  <si>
    <t>광주광역시 서구 동천동 500</t>
  </si>
  <si>
    <t>대구광역시 군위군 군위읍 서부리 560</t>
  </si>
  <si>
    <t>대구광역시 군위군 부계면 대율리 658-2</t>
  </si>
  <si>
    <t>대구광역시 군위군 부계면 대율리 1141</t>
  </si>
  <si>
    <t>대구광역시 군위군 부계면 동산리 1651-3</t>
  </si>
  <si>
    <t>대구광역시 군위군 군위읍 정리 778</t>
  </si>
  <si>
    <t>대구광역시 군위군 군위읍 서부리 79-2</t>
  </si>
  <si>
    <t>대구광역시 군위군 군위읍 정리 1157-1</t>
  </si>
  <si>
    <t>대구광역시 군위군 군위읍 정리 1140-14</t>
  </si>
  <si>
    <t>대구광역시 군위군 군위읍 내량리 1-53</t>
  </si>
  <si>
    <t>대구광역시 군위군 부계면 동산리 1583-3</t>
  </si>
  <si>
    <t>대구광역시 달성군 논공읍 남리 573-2</t>
  </si>
  <si>
    <t>대구광역시 달성군 유가읍 봉리 658</t>
  </si>
  <si>
    <t>대구남구</t>
  </si>
  <si>
    <t>대구광역시 남구 대명동 1291</t>
  </si>
  <si>
    <t>대구광역시 남구 봉덕동 1319-1</t>
  </si>
  <si>
    <t>대구광역시 남구 봉덕동 1187-38</t>
  </si>
  <si>
    <t>대구광역시 남구 봉덕동 1298-1</t>
  </si>
  <si>
    <t>대구광역시 남구 대명동 317-1</t>
  </si>
  <si>
    <t>대구광역시 남구 봉덕동 718-1</t>
  </si>
  <si>
    <t>대구광역시 남구 봉덕동 1652</t>
  </si>
  <si>
    <t>대구광역시 남구 봉덕동 1141</t>
  </si>
  <si>
    <t>대구광역시 남구 대명동 519</t>
  </si>
  <si>
    <t>대구광역시 남구 대명동 1690-14</t>
  </si>
  <si>
    <t>대구광역시 남구 대명동 629-61</t>
  </si>
  <si>
    <t>대구광역시 남구 이천동 469-5</t>
  </si>
  <si>
    <t>대구광역시 남구 대명동 산244-5</t>
  </si>
  <si>
    <t>대구광역시 남구 봉덕동 1301-11</t>
  </si>
  <si>
    <t>대구광역시 남구 봉덕동 1649</t>
  </si>
  <si>
    <t>대구광역시 남구 봉덕동 1633</t>
  </si>
  <si>
    <t>대구광역시 남구 봉덕동 1272-5</t>
  </si>
  <si>
    <t>대구동구</t>
  </si>
  <si>
    <t>대구광역시 동구 대림동 896</t>
  </si>
  <si>
    <t>대구광역시 동구 신서동 496</t>
  </si>
  <si>
    <t>대구북구</t>
  </si>
  <si>
    <t>대구광역시 북구 사수동 809</t>
  </si>
  <si>
    <t>대구광역시 북구 침산동 400-1</t>
  </si>
  <si>
    <t>대구광역시 북구 매천동 753</t>
  </si>
  <si>
    <t>대구광역시 북구 읍내동 1234-7</t>
  </si>
  <si>
    <t>대구광역시 북구 동천동 262-1</t>
  </si>
  <si>
    <t>대구광역시 북구 산격동 1668</t>
  </si>
  <si>
    <t>대구광역시 북구 사수동 812</t>
  </si>
  <si>
    <t>대구광역시 북구 복현동 160-7</t>
  </si>
  <si>
    <t>대구광역시 북구 팔달동 309-1</t>
  </si>
  <si>
    <t>대구광역시 북구 노원동3가 1002-1</t>
  </si>
  <si>
    <t>대구광역시 북구 산격동 1370-1</t>
  </si>
  <si>
    <t>대구서구</t>
  </si>
  <si>
    <t>대구광역시 서구 비산동 1639</t>
  </si>
  <si>
    <t>대구광역시 서구 내당동 469-5</t>
  </si>
  <si>
    <t>대구광역시 서구 비산동 3442-12</t>
  </si>
  <si>
    <t>대구광역시 서구 중리동 83-6</t>
  </si>
  <si>
    <t>대구광역시 서구 중리동 1075-1</t>
  </si>
  <si>
    <t>대구광역시 서구 중리동 706-2</t>
  </si>
  <si>
    <t>대구광역시 서구 평리동 1411-1</t>
  </si>
  <si>
    <t>대구광역시 서구 중리동 산198-7</t>
  </si>
  <si>
    <t>대구중구</t>
  </si>
  <si>
    <t>태평로1가</t>
  </si>
  <si>
    <t>대구광역시 중구 태평로1가 78</t>
  </si>
  <si>
    <t>대구광역시 중구 계산동2가 80-1</t>
  </si>
  <si>
    <t>대구광역시 중구 동인동3가 414</t>
  </si>
  <si>
    <t>달성동</t>
  </si>
  <si>
    <t>대구광역시 중구 달성동 294-1</t>
  </si>
  <si>
    <t>대구광역시 중구 남산동 122</t>
  </si>
  <si>
    <t>대구광역시 중구 남산동 735-4</t>
  </si>
  <si>
    <t>대구광역시 중구 남산동 2991</t>
  </si>
  <si>
    <t>동인동4가</t>
  </si>
  <si>
    <t>대구광역시 중구 동인동4가 556-1</t>
  </si>
  <si>
    <t>대구광역시 중구 대신동 2106</t>
  </si>
  <si>
    <t>덕산동</t>
  </si>
  <si>
    <t>대구광역시 중구 덕산동 88</t>
  </si>
  <si>
    <t>대구광역시 중구 도원동 9</t>
  </si>
  <si>
    <t>대구광역시 중구 남산동 2488-17</t>
  </si>
  <si>
    <t>대구광역시 중구 대봉동 727-21</t>
  </si>
  <si>
    <t>대구광역시 중구 동인동2가 42</t>
  </si>
  <si>
    <t>대구광역시 수성구 고모동 714-5</t>
  </si>
  <si>
    <t>대구광역시 수성구 만촌동 1329-11</t>
  </si>
  <si>
    <t>대구광역시 수성구 수성동4가 1090-1</t>
  </si>
  <si>
    <t>대구광역시 수성구 고모동 334-4</t>
  </si>
  <si>
    <t>대구광역시 수성구 파동 386</t>
  </si>
  <si>
    <t>대구광역시 수성구 만촌동 1025-2</t>
  </si>
  <si>
    <t>대전광역시</t>
  </si>
  <si>
    <t>대덕구</t>
  </si>
  <si>
    <t>송촌동</t>
  </si>
  <si>
    <t>대전광역시 대덕구 송촌동 568</t>
  </si>
  <si>
    <t>석봉동</t>
  </si>
  <si>
    <t>대전광역시 대덕구 석봉동 758</t>
  </si>
  <si>
    <t>미호동</t>
  </si>
  <si>
    <t>대전광역시 대덕구 미호동 57-1</t>
  </si>
  <si>
    <t>대전광역시 대덕구 삼정동 산17-1</t>
  </si>
  <si>
    <t>신탄진동</t>
  </si>
  <si>
    <t>대전광역시 대덕구 신탄진동 9-2</t>
  </si>
  <si>
    <t>대전광역시 대덕구 송촌동 463</t>
  </si>
  <si>
    <t>대전광역시 대덕구 장동 422-1</t>
  </si>
  <si>
    <t>대전광역시 대덕구 평촌동 100</t>
  </si>
  <si>
    <t>대전광역시 대덕구 읍내동 204-47</t>
  </si>
  <si>
    <t>대전광역시 대덕구 오정동 133</t>
  </si>
  <si>
    <t>대전광역시 대덕구 석봉동 781</t>
  </si>
  <si>
    <t>대전광역시 대덕구 대화동 1-15</t>
  </si>
  <si>
    <t>대전광역시 대덕구 오정동 705-116</t>
  </si>
  <si>
    <t>대전광역시 대덕구 대화동 411-3</t>
  </si>
  <si>
    <t>문평동</t>
  </si>
  <si>
    <t>대전광역시 대덕구 문평동 42-4</t>
  </si>
  <si>
    <t>대전광역시 대덕구 문평동 92</t>
  </si>
  <si>
    <t>대전광역시 대덕구 평촌동 203-1</t>
  </si>
  <si>
    <t>대전광역시 대덕구 장동 789</t>
  </si>
  <si>
    <t>상서동</t>
  </si>
  <si>
    <t>대전광역시 대덕구 상서동 268</t>
  </si>
  <si>
    <t>신일동</t>
  </si>
  <si>
    <t>대전광역시 대덕구 신일동 1675-5</t>
  </si>
  <si>
    <t>덕암동</t>
  </si>
  <si>
    <t>대전광역시 대덕구 덕암동 22-5</t>
  </si>
  <si>
    <t>연축동</t>
  </si>
  <si>
    <t>대전광역시 대덕구 연축동 71</t>
  </si>
  <si>
    <t>대전광역시 대덕구 신일동 1689-1</t>
  </si>
  <si>
    <t>대전동구</t>
  </si>
  <si>
    <t>인동</t>
  </si>
  <si>
    <t>대전광역시 동구 인동 153-34</t>
  </si>
  <si>
    <t>대전광역시 동구 대동 115-8</t>
  </si>
  <si>
    <t>대전광역시 동구 대성동 295-1</t>
  </si>
  <si>
    <t>판암동</t>
  </si>
  <si>
    <t>대전광역시 동구 판암동 837</t>
  </si>
  <si>
    <t>대별동</t>
  </si>
  <si>
    <t>대전광역시 동구 대별동 21-1</t>
  </si>
  <si>
    <t>상소동</t>
  </si>
  <si>
    <t>대전광역시 동구 상소동 산18-1</t>
  </si>
  <si>
    <t>용운동</t>
  </si>
  <si>
    <t>대전광역시 동구 용운동 147</t>
  </si>
  <si>
    <t>이사동</t>
  </si>
  <si>
    <t>대전광역시 동구 이사동 35-3</t>
  </si>
  <si>
    <t>천동</t>
  </si>
  <si>
    <t>대전광역시 동구 천동 76-24</t>
  </si>
  <si>
    <t>대전광역시 동구 중동 26-9</t>
  </si>
  <si>
    <t>사성동</t>
  </si>
  <si>
    <t>대전광역시 동구 사성동 30-2</t>
  </si>
  <si>
    <t>대전광역시 동구 대동 539</t>
  </si>
  <si>
    <t>대전광역시 동구 판암동 490-51</t>
  </si>
  <si>
    <t>대전광역시 동구 용운동 631</t>
  </si>
  <si>
    <t>가오동</t>
  </si>
  <si>
    <t>대전광역시 동구 가오동 140-1</t>
  </si>
  <si>
    <t>대전광역시 동구 상소동 산13-1</t>
  </si>
  <si>
    <t>홍도동</t>
  </si>
  <si>
    <t>대전광역시 동구 홍도동 16-1</t>
  </si>
  <si>
    <t>대전광역시 동구 가오동 423-3</t>
  </si>
  <si>
    <t>삼괴동</t>
  </si>
  <si>
    <t>대전광역시 동구 삼괴동 285-3</t>
  </si>
  <si>
    <t>자양동</t>
  </si>
  <si>
    <t>대전광역시 동구 자양동 247</t>
  </si>
  <si>
    <t>소제동</t>
  </si>
  <si>
    <t>대전광역시 동구 소제동 291-25</t>
  </si>
  <si>
    <t>대전광역시 동구 용운동 460</t>
  </si>
  <si>
    <t>가양동</t>
  </si>
  <si>
    <t>대전광역시 동구 가양동 77-3</t>
  </si>
  <si>
    <t>대전광역시 동구 대성동 130</t>
  </si>
  <si>
    <t>대전광역시 동구 판암동 42-4</t>
  </si>
  <si>
    <t>대전광역시 동구 판암동 839-1</t>
  </si>
  <si>
    <t>대전광역시 동구 용운동 697-1</t>
  </si>
  <si>
    <t>대전광역시 동구 가오동 496</t>
  </si>
  <si>
    <t>대전광역시 동구 원동 406-2</t>
  </si>
  <si>
    <t>대전광역시 동구 홍도동 23-14</t>
  </si>
  <si>
    <t>대전광역시 동구 판암동 346-2</t>
  </si>
  <si>
    <t>대전광역시 동구 가오동 587</t>
  </si>
  <si>
    <t>대전광역시 동구 가양동 46-2</t>
  </si>
  <si>
    <t>삼성동</t>
  </si>
  <si>
    <t>대전광역시 동구 삼성동 283-58</t>
  </si>
  <si>
    <t>대전광역시 동구 가양동 705</t>
  </si>
  <si>
    <t>대전광역시 동구 이사동 115</t>
  </si>
  <si>
    <t>대전광역시 동구 용운동 363</t>
  </si>
  <si>
    <t>대전광역시 동구 용운동 598</t>
  </si>
  <si>
    <t>대전광역시 동구 인동 179-1</t>
  </si>
  <si>
    <t>대전광역시 동구 삼성동 322-4</t>
  </si>
  <si>
    <t>대전광역시 동구 삼정동 354-1</t>
  </si>
  <si>
    <t>구도동</t>
  </si>
  <si>
    <t>대전광역시 동구 구도동 111</t>
  </si>
  <si>
    <t>대전서구</t>
  </si>
  <si>
    <t>대전광역시 서구 둔산동 1515-1</t>
  </si>
  <si>
    <t>관저동</t>
  </si>
  <si>
    <t>대전광역시 서구 관저동 1168</t>
  </si>
  <si>
    <t>대전광역시 서구 둔산동 1556</t>
  </si>
  <si>
    <t>만년동</t>
  </si>
  <si>
    <t>대전광역시 서구 만년동 396</t>
  </si>
  <si>
    <t>가장동</t>
  </si>
  <si>
    <t>대전광역시 서구 가장동 59</t>
  </si>
  <si>
    <t>대전광역시 서구 둔산동 920</t>
  </si>
  <si>
    <t>대전광역시 서구 둔산동 970</t>
  </si>
  <si>
    <t>갈마동</t>
  </si>
  <si>
    <t>대전광역시 서구 갈마동 1418</t>
  </si>
  <si>
    <t>월평동</t>
  </si>
  <si>
    <t>대전광역시 서구 월평동 301</t>
  </si>
  <si>
    <t>복수동</t>
  </si>
  <si>
    <t>대전광역시 서구 복수동 280</t>
  </si>
  <si>
    <t>대전광역시 서구 내동 220-2</t>
  </si>
  <si>
    <t>정림동</t>
  </si>
  <si>
    <t>대전광역시 서구 정림동 산38-4</t>
  </si>
  <si>
    <t>도안동</t>
  </si>
  <si>
    <t>대전광역시 서구 도안동 1364</t>
  </si>
  <si>
    <t>대전광역시 서구 관저동 1900</t>
  </si>
  <si>
    <t>대전광역시 서구 관저동 1398</t>
  </si>
  <si>
    <t>대전광역시 서구 도안동 800</t>
  </si>
  <si>
    <t>대전광역시 서구 관저동 1498</t>
  </si>
  <si>
    <t>대전광역시 서구 관저동 990</t>
  </si>
  <si>
    <t>대전광역시 서구 흑석동 804</t>
  </si>
  <si>
    <t>대전광역시 서구 월평동 1528-2</t>
  </si>
  <si>
    <t>대전중구</t>
  </si>
  <si>
    <t>선화동</t>
  </si>
  <si>
    <t>대전광역시 중구 선화동 260-1</t>
  </si>
  <si>
    <t>대사동</t>
  </si>
  <si>
    <t>대전광역시 중구 대사동 99-14</t>
  </si>
  <si>
    <t>부사동</t>
  </si>
  <si>
    <t>대전광역시 중구 부사동 422-2</t>
  </si>
  <si>
    <t>대전광역시 중구 대흥동 912</t>
  </si>
  <si>
    <t>대전광역시 중구 문화동 1-253</t>
  </si>
  <si>
    <t>사정동</t>
  </si>
  <si>
    <t>대전광역시 중구 사정동 1-14</t>
  </si>
  <si>
    <t>오류동</t>
  </si>
  <si>
    <t>대전광역시 중구 오류동 175-1</t>
  </si>
  <si>
    <t>대전광역시 중구 목동 24</t>
  </si>
  <si>
    <t>대전광역시 중구 사정동 142</t>
  </si>
  <si>
    <t>정생동</t>
  </si>
  <si>
    <t>대전광역시 중구 정생동 619-4</t>
  </si>
  <si>
    <t>대전광역시 중구 침산동 364</t>
  </si>
  <si>
    <t>금동</t>
  </si>
  <si>
    <t>대전광역시 중구 금동 635-1</t>
  </si>
  <si>
    <t>대전광역시 중구 침산동 150-8</t>
  </si>
  <si>
    <t>대전광역시 중구 금동 32</t>
  </si>
  <si>
    <t>대전광역시 중구 선화동 877</t>
  </si>
  <si>
    <t>구완동</t>
  </si>
  <si>
    <t>대전광역시 중구 구완동 산19-4</t>
  </si>
  <si>
    <t>대전광역시 중구 대흥동 560-12</t>
  </si>
  <si>
    <t>안영동</t>
  </si>
  <si>
    <t>대전광역시 중구 안영동 619-5</t>
  </si>
  <si>
    <t>대전광역시 중구 침산동 38-2</t>
  </si>
  <si>
    <t>대전광역시 중구 목동 26-1</t>
  </si>
  <si>
    <t>대전광역시 중구 대흥동 295-11</t>
  </si>
  <si>
    <t>대전광역시 중구 사정동 586-4</t>
  </si>
  <si>
    <t>대전광역시 중구 선화동 287-1</t>
  </si>
  <si>
    <t>대전광역시 중구 부사동 450-3</t>
  </si>
  <si>
    <t>대전광역시 중구 대흥동 181-24</t>
  </si>
  <si>
    <t>중촌동</t>
  </si>
  <si>
    <t>대전광역시 중구 중촌동 471-26</t>
  </si>
  <si>
    <t>대전광역시 중구 태평동 510-162</t>
  </si>
  <si>
    <t>대전광역시 중구 오류동 175</t>
  </si>
  <si>
    <t>유성구</t>
  </si>
  <si>
    <t>대전광역시 유성구 상대동 500</t>
  </si>
  <si>
    <t>대전광역시 유성구 구암동 698</t>
  </si>
  <si>
    <t>갑동</t>
  </si>
  <si>
    <t>대전광역시 유성구 갑동 162</t>
  </si>
  <si>
    <t>노은동</t>
  </si>
  <si>
    <t>대전광역시 유성구 노은동 520-1</t>
  </si>
  <si>
    <t>지족동</t>
  </si>
  <si>
    <t>대전광역시 유성구 지족동 920</t>
  </si>
  <si>
    <t>대전광역시 유성구 갑동 34-2</t>
  </si>
  <si>
    <t>죽동</t>
  </si>
  <si>
    <t>대전광역시 유성구 죽동 730</t>
  </si>
  <si>
    <t>가정동</t>
  </si>
  <si>
    <t>대전광역시 유성구 가정동 30</t>
  </si>
  <si>
    <t>신성동</t>
  </si>
  <si>
    <t>대전광역시 유성구 신성동 494</t>
  </si>
  <si>
    <t>대전광역시 유성구 갑동 376-1</t>
  </si>
  <si>
    <t>구성동</t>
  </si>
  <si>
    <t>대전광역시 유성구 구성동 23</t>
  </si>
  <si>
    <t>금고동</t>
  </si>
  <si>
    <t>대전광역시 유성구 금고동 53</t>
  </si>
  <si>
    <t>학하동</t>
  </si>
  <si>
    <t>대전광역시 유성구 학하동 783-3</t>
  </si>
  <si>
    <t>대전광역시 유성구 지족동 850</t>
  </si>
  <si>
    <t>문지동</t>
  </si>
  <si>
    <t>대전광역시 유성구 문지동 103-16</t>
  </si>
  <si>
    <t>궁동</t>
  </si>
  <si>
    <t>대전광역시 유성구 궁동 220</t>
  </si>
  <si>
    <t>관평동</t>
  </si>
  <si>
    <t>대전광역시 유성구 관평동 1348</t>
  </si>
  <si>
    <t>대전광역시 유성구 성북동 727</t>
  </si>
  <si>
    <t>봉명동</t>
  </si>
  <si>
    <t>대전광역시 유성구 봉명동 693</t>
  </si>
  <si>
    <t>대전광역시 유성구 관평동 772</t>
  </si>
  <si>
    <t>대전광역시 유성구 구암동 420-17</t>
  </si>
  <si>
    <t>대전광역시 유성구 갑동 113-14</t>
  </si>
  <si>
    <t>어은동</t>
  </si>
  <si>
    <t>대전광역시 유성구 어은동 52-9</t>
  </si>
  <si>
    <t>대전광역시 유성구 문지동 104-1</t>
  </si>
  <si>
    <t>송강동</t>
  </si>
  <si>
    <t>대전광역시 유성구 송강동 199</t>
  </si>
  <si>
    <t>원내동</t>
  </si>
  <si>
    <t>대전광역시 유성구 원내동 487-1</t>
  </si>
  <si>
    <t>원촌동</t>
  </si>
  <si>
    <t>대전광역시 유성구 원촌동 140-1</t>
  </si>
  <si>
    <t>부산광역시</t>
  </si>
  <si>
    <t>금정구</t>
  </si>
  <si>
    <t>장전동</t>
  </si>
  <si>
    <t>부산광역시 금정구 장전동 652-32</t>
  </si>
  <si>
    <t>구서동</t>
  </si>
  <si>
    <t>부산광역시 금정구 구서동 696-3</t>
  </si>
  <si>
    <t>두구동</t>
  </si>
  <si>
    <t>부산광역시 금정구 두구동 1520-142</t>
  </si>
  <si>
    <t>부산광역시 금정구 두구동 산80-3</t>
  </si>
  <si>
    <t>부산광역시 금정구 두구동 1626</t>
  </si>
  <si>
    <t>부산광역시 금정구 장전동 40</t>
  </si>
  <si>
    <t>부산광역시 금정구 선동 산4-14</t>
  </si>
  <si>
    <t>부산광역시 금정구 선동 321</t>
  </si>
  <si>
    <t>부산광역시 금정구 구서동 1027-1</t>
  </si>
  <si>
    <t>부산광역시 금정구 부곡동 364-15</t>
  </si>
  <si>
    <t>노포동</t>
  </si>
  <si>
    <t>부산광역시 금정구 노포동 412</t>
  </si>
  <si>
    <t>부산광역시 금정구 남산동 137-1</t>
  </si>
  <si>
    <t>부산광역시 금정구 구서동 72-3</t>
  </si>
  <si>
    <t>부산광역시 금정구 두구동 863-2</t>
  </si>
  <si>
    <t>부산광역시 금정구 노포동 1112</t>
  </si>
  <si>
    <t>부산광역시 금정구 구서동 485-9</t>
  </si>
  <si>
    <t>부산광역시 금정구 부곡동 957</t>
  </si>
  <si>
    <t>기장군</t>
  </si>
  <si>
    <t>장안읍</t>
  </si>
  <si>
    <t>부산광역시 기장군 장안읍 기룡리 336</t>
  </si>
  <si>
    <t>기장읍</t>
  </si>
  <si>
    <t>부산광역시 기장군 기장읍 내리 808</t>
  </si>
  <si>
    <t>부산광역시 기장군 장안읍 반룡리 786-1</t>
  </si>
  <si>
    <t>철마면</t>
  </si>
  <si>
    <t>부산광역시 기장군 철마면 고촌리 615</t>
  </si>
  <si>
    <t>정관읍</t>
  </si>
  <si>
    <t>부산광역시 기장군 정관읍 용수리 1387</t>
  </si>
  <si>
    <t>부산광역시 기장군 장안읍 기룡리 산103</t>
  </si>
  <si>
    <t>일광읍</t>
  </si>
  <si>
    <t>부산광역시 기장군 일광읍 삼성리 894</t>
  </si>
  <si>
    <t>부산광역시 기장군 장안읍 기룡리 607</t>
  </si>
  <si>
    <t>부산광역시 기장군 기장읍 내리 802</t>
  </si>
  <si>
    <t>부산광역시 기장군 기장읍 청강리 1</t>
  </si>
  <si>
    <t>부산광역시 기장군 기장읍 석산리 293</t>
  </si>
  <si>
    <t>부산광역시 기장군 정관읍 방곡리 442</t>
  </si>
  <si>
    <t>부산광역시 기장군 정관읍 용수리 1325</t>
  </si>
  <si>
    <t>부산광역시 기장군 기장읍 내리 397-1</t>
  </si>
  <si>
    <t>부산광역시 기장군 정관읍 두명리 산95-1</t>
  </si>
  <si>
    <t>부산광역시 기장군 기장읍 내리 768</t>
  </si>
  <si>
    <t>부산광역시 기장군 일광읍 원리 72-4</t>
  </si>
  <si>
    <t>부산광역시 기장군 정관읍 예림리 660</t>
  </si>
  <si>
    <t>부산광역시 기장군 정관읍 모전리 723</t>
  </si>
  <si>
    <t>부산광역시 기장군 정관읍 달산리 1213</t>
  </si>
  <si>
    <t>동래구</t>
  </si>
  <si>
    <t>온천동</t>
  </si>
  <si>
    <t>부산광역시 동래구 온천동 1486</t>
  </si>
  <si>
    <t>부산광역시 동래구 온천동 1853-6</t>
  </si>
  <si>
    <t>부산광역시 동래구 온천동 707</t>
  </si>
  <si>
    <t>사직동</t>
  </si>
  <si>
    <t>부산광역시 동래구 사직동 1017</t>
  </si>
  <si>
    <t>안락동</t>
  </si>
  <si>
    <t>부산광역시 동래구 안락동 1102</t>
  </si>
  <si>
    <t>부산광역시 동래구 온천동 189-20</t>
  </si>
  <si>
    <t>명장동</t>
  </si>
  <si>
    <t>부산광역시 동래구 명장동 345</t>
  </si>
  <si>
    <t>부산광역시 동래구 온천동 1853-7</t>
  </si>
  <si>
    <t>부산광역시 동래구 온천동 405</t>
  </si>
  <si>
    <t>부산광역시 동래구 안락동 472-57</t>
  </si>
  <si>
    <t>수안동</t>
  </si>
  <si>
    <t>부산광역시 동래구 수안동 10-1</t>
  </si>
  <si>
    <t>부산광역시 동래구 명장동 623</t>
  </si>
  <si>
    <t>부산광역시 동래구 명장동 41-4</t>
  </si>
  <si>
    <t>부산강서구</t>
  </si>
  <si>
    <t>부산광역시 강서구 송정동 1535</t>
  </si>
  <si>
    <t>부산광역시 강서구 성북동 1488-2</t>
  </si>
  <si>
    <t>부산광역시 강서구 송정동 1695</t>
  </si>
  <si>
    <t>대저2동</t>
  </si>
  <si>
    <t>부산광역시 강서구 대저2동 1200-24</t>
  </si>
  <si>
    <t>부산광역시 강서구 대저2동 5671-1</t>
  </si>
  <si>
    <t>강동동</t>
  </si>
  <si>
    <t>부산광역시 강서구 강동동 1204-3</t>
  </si>
  <si>
    <t>부산광역시 강서구 대저2동 2695</t>
  </si>
  <si>
    <t>부산광역시 강서구 화전동 582-1</t>
  </si>
  <si>
    <t>대저1동</t>
  </si>
  <si>
    <t>부산광역시 강서구 대저1동 966-19</t>
  </si>
  <si>
    <t>부산광역시 강서구 송정동 1476</t>
  </si>
  <si>
    <t>신호동</t>
  </si>
  <si>
    <t>부산광역시 강서구 신호동 315-1</t>
  </si>
  <si>
    <t>생곡동</t>
  </si>
  <si>
    <t>부산광역시 강서구 생곡동 1523-1</t>
  </si>
  <si>
    <t>부산광역시 강서구 신호동 269</t>
  </si>
  <si>
    <t>부산광역시 강서구 강동동 1160</t>
  </si>
  <si>
    <t>부산광역시 강서구 대저2동 1200-45</t>
  </si>
  <si>
    <t>부산광역시 강서구 대저2동 2551-5</t>
  </si>
  <si>
    <t>부산광역시 강서구 대저2동 1200-57</t>
  </si>
  <si>
    <t>미음동</t>
  </si>
  <si>
    <t>부산광역시 강서구 미음동 1685</t>
  </si>
  <si>
    <t>부산남구</t>
  </si>
  <si>
    <t>부산광역시 남구 용호동 176-30</t>
  </si>
  <si>
    <t>대연동</t>
  </si>
  <si>
    <t>부산광역시 남구 대연동 599-2</t>
  </si>
  <si>
    <t>부산광역시 남구 용호동 944</t>
  </si>
  <si>
    <t>부산광역시 남구 용호동 965</t>
  </si>
  <si>
    <t>부산광역시 남구 대연동 599-1</t>
  </si>
  <si>
    <t>용당동</t>
  </si>
  <si>
    <t>부산광역시 남구 용당동 251</t>
  </si>
  <si>
    <t>문현동</t>
  </si>
  <si>
    <t>부산광역시 남구 문현동 2-26</t>
  </si>
  <si>
    <t>부산광역시 남구 대연동 1858</t>
  </si>
  <si>
    <t>부산광역시 남구 용호동 176-8</t>
  </si>
  <si>
    <t>부산광역시 남구 대연동 1791-2</t>
  </si>
  <si>
    <t>부산광역시 남구 용당동 99-10</t>
  </si>
  <si>
    <t>감만동</t>
  </si>
  <si>
    <t>부산광역시 남구 감만동 45-3</t>
  </si>
  <si>
    <t>부산광역시 남구 대연동 390</t>
  </si>
  <si>
    <t>부산광역시 남구 용호동 538-41</t>
  </si>
  <si>
    <t>부산광역시 남구 문현동 1234</t>
  </si>
  <si>
    <t>부산광역시 남구 용호동 713-2</t>
  </si>
  <si>
    <t>부산광역시 남구 대연동 1933</t>
  </si>
  <si>
    <t>부산광역시 남구 대연동 1946</t>
  </si>
  <si>
    <t>부산광역시 남구 문현동 73-1</t>
  </si>
  <si>
    <t>부산광역시 남구 용호동 176-47</t>
  </si>
  <si>
    <t>부산광역시 남구 용당동 467-10</t>
  </si>
  <si>
    <t>부산광역시 남구 용당동 123-63</t>
  </si>
  <si>
    <t>부산광역시 남구 용호동 5-5</t>
  </si>
  <si>
    <t>부산광역시 남구 대연동 1778-1</t>
  </si>
  <si>
    <t>부산광역시 남구 용호동 776-12</t>
  </si>
  <si>
    <t>부산광역시 남구 대연동 1912</t>
  </si>
  <si>
    <t>부산동구</t>
  </si>
  <si>
    <t>범일동</t>
  </si>
  <si>
    <t>부산광역시 동구 범일동 1642</t>
  </si>
  <si>
    <t>초량동</t>
  </si>
  <si>
    <t>부산광역시 동구 초량동 795-85</t>
  </si>
  <si>
    <t>수정동</t>
  </si>
  <si>
    <t>부산광역시 동구 수정동 1011-795</t>
  </si>
  <si>
    <t>부산광역시 동구 초량동 207-1</t>
  </si>
  <si>
    <t>부산광역시 동구 초량동 1167</t>
  </si>
  <si>
    <t>좌천동</t>
  </si>
  <si>
    <t>부산광역시 동구 좌천동 1168</t>
  </si>
  <si>
    <t>부산광역시 동구 초량동 1274</t>
  </si>
  <si>
    <t>부산광역시 동구 범일동 825-7</t>
  </si>
  <si>
    <t>부산광역시 동구 수정동 산35-3</t>
  </si>
  <si>
    <t>부산광역시 동구 범일동 252-1852</t>
  </si>
  <si>
    <t>부산광역시 동구 범일동 830-100</t>
  </si>
  <si>
    <t>부산광역시 동구 범일동 252-124</t>
  </si>
  <si>
    <t>부산광역시 동구 범일동 830-237</t>
  </si>
  <si>
    <t>부산광역시 동구 수정동 831</t>
  </si>
  <si>
    <t>부산북구</t>
  </si>
  <si>
    <t>금곡동</t>
  </si>
  <si>
    <t>부산광역시 북구 금곡동 102</t>
  </si>
  <si>
    <t>부산광역시 북구 금곡동 56-2</t>
  </si>
  <si>
    <t>만덕동</t>
  </si>
  <si>
    <t>부산광역시 북구 만덕동 922-2</t>
  </si>
  <si>
    <t>부산광역시 북구 금곡동 1911</t>
  </si>
  <si>
    <t>부산광역시 북구 금곡동 476</t>
  </si>
  <si>
    <t>화명동</t>
  </si>
  <si>
    <t>부산광역시 북구 화명동 2317</t>
  </si>
  <si>
    <t>부산광역시 북구 화명동 1718-10</t>
  </si>
  <si>
    <t>부산광역시 북구 금곡동 1916-2</t>
  </si>
  <si>
    <t>부산광역시 북구 화명동 1718-19</t>
  </si>
  <si>
    <t>부산광역시 북구 구포동 1157-1</t>
  </si>
  <si>
    <t>부산광역시 북구 금곡동 1877</t>
  </si>
  <si>
    <t>부산서구</t>
  </si>
  <si>
    <t>동대신동3가</t>
  </si>
  <si>
    <t>부산광역시 서구 동대신동3가 309-3</t>
  </si>
  <si>
    <t>남부민동</t>
  </si>
  <si>
    <t>부산광역시 서구 남부민동 695</t>
  </si>
  <si>
    <t>암남동</t>
  </si>
  <si>
    <t>부산광역시 서구 암남동 778</t>
  </si>
  <si>
    <t>서대신동3가</t>
  </si>
  <si>
    <t>부산광역시 서구 서대신동3가 769</t>
  </si>
  <si>
    <t>토성동3가</t>
  </si>
  <si>
    <t>부산광역시 서구 토성동3가 12</t>
  </si>
  <si>
    <t>부산광역시 서구 동대신동3가 1-1</t>
  </si>
  <si>
    <t>부산광역시 서구 서대신동3가 산60</t>
  </si>
  <si>
    <t>부산광역시 서구 암남동 118-5</t>
  </si>
  <si>
    <t>부산광역시 서구 암남동 628</t>
  </si>
  <si>
    <t>동대신동2가</t>
  </si>
  <si>
    <t>부산광역시 서구 동대신동2가 313-143</t>
  </si>
  <si>
    <t>부산광역시 서구 서대신동3가 31-241</t>
  </si>
  <si>
    <t>부산광역시 서구 암남동 611-5</t>
  </si>
  <si>
    <t>부산광역시 서구 암남동 717</t>
  </si>
  <si>
    <t>부산광역시 서구 동대신동2가 87-9</t>
  </si>
  <si>
    <t>서대신동1가</t>
  </si>
  <si>
    <t>부산광역시 서구 서대신동1가 283</t>
  </si>
  <si>
    <t>부산광역시 서구 동대신동2가 75-2</t>
  </si>
  <si>
    <t>부산광역시 서구 서대신동3가 521</t>
  </si>
  <si>
    <t>부산중구</t>
  </si>
  <si>
    <t>부평동3가</t>
  </si>
  <si>
    <t>부산광역시 중구 부평동3가 80</t>
  </si>
  <si>
    <t>대창동1가</t>
  </si>
  <si>
    <t>부산광역시 중구 대창동1가 53-1</t>
  </si>
  <si>
    <t>중앙동7가</t>
  </si>
  <si>
    <t>부산광역시 중구 중앙동7가 20-1</t>
  </si>
  <si>
    <t>대청동1가</t>
  </si>
  <si>
    <t>부산광역시 중구 대청동1가 9-214</t>
  </si>
  <si>
    <t>보수동1가</t>
  </si>
  <si>
    <t>부산광역시 중구 보수동1가 산3-41</t>
  </si>
  <si>
    <t>광복동2가</t>
  </si>
  <si>
    <t>부산광역시 중구 광복동2가 1-2</t>
  </si>
  <si>
    <t>부산광역시 중구 영주동 93-4</t>
  </si>
  <si>
    <t>부산광역시 중구 보수동1가 116-23</t>
  </si>
  <si>
    <t>부산광역시 중구 보수동1가 2-420</t>
  </si>
  <si>
    <t>중앙동4가</t>
  </si>
  <si>
    <t>부산광역시 중구 중앙동4가 26-3</t>
  </si>
  <si>
    <t>부산광역시 중구 중앙동4가 17-26</t>
  </si>
  <si>
    <t>부산광역시 중구 부평동3가 37-1</t>
  </si>
  <si>
    <t>중앙동5가</t>
  </si>
  <si>
    <t>부산광역시 중구 중앙동5가 18</t>
  </si>
  <si>
    <t>부산광역시 중구 영주동 450-25</t>
  </si>
  <si>
    <t>부산광역시 중구 영주동 산10-7</t>
  </si>
  <si>
    <t>부산광역시 중구 중앙동4가 100</t>
  </si>
  <si>
    <t>중앙동6가</t>
  </si>
  <si>
    <t>부산광역시 중구 중앙동6가 8</t>
  </si>
  <si>
    <t>부산진구</t>
  </si>
  <si>
    <t>개금동</t>
  </si>
  <si>
    <t>부산광역시 부산진구 개금동 158-1</t>
  </si>
  <si>
    <t>부산광역시 부산진구 양정동 244-2</t>
  </si>
  <si>
    <t>범전동</t>
  </si>
  <si>
    <t>부산광역시 부산진구 범전동 100</t>
  </si>
  <si>
    <t>전포동</t>
  </si>
  <si>
    <t>부산광역시 부산진구 전포동 352-1</t>
  </si>
  <si>
    <t>연지동</t>
  </si>
  <si>
    <t>부산광역시 부산진구 연지동 376-8</t>
  </si>
  <si>
    <t>사상구</t>
  </si>
  <si>
    <t>덕포동</t>
  </si>
  <si>
    <t>부산광역시 사상구 덕포동 249-9</t>
  </si>
  <si>
    <t>모라동</t>
  </si>
  <si>
    <t>부산광역시 사상구 모라동 553</t>
  </si>
  <si>
    <t>부산광역시 사상구 삼락동 29-25</t>
  </si>
  <si>
    <t>부산광역시 사상구 삼락동 29-13</t>
  </si>
  <si>
    <t>부산광역시 사상구 삼락동 29-7</t>
  </si>
  <si>
    <t>엄궁동</t>
  </si>
  <si>
    <t>부산광역시 사상구 엄궁동 680-4</t>
  </si>
  <si>
    <t>부산광역시 사상구 모라동 552</t>
  </si>
  <si>
    <t>부산광역시 사상구 삼락동 29-17</t>
  </si>
  <si>
    <t>학장동</t>
  </si>
  <si>
    <t>부산광역시 사상구 학장동 194-12</t>
  </si>
  <si>
    <t>감전동</t>
  </si>
  <si>
    <t>부산광역시 사상구 감전동 873-12</t>
  </si>
  <si>
    <t>부산광역시 사상구 감전동 516</t>
  </si>
  <si>
    <t>사하구</t>
  </si>
  <si>
    <t>하단동</t>
  </si>
  <si>
    <t>부산광역시 사하구 하단동 1200</t>
  </si>
  <si>
    <t>다대동</t>
  </si>
  <si>
    <t>부산광역시 사하구 다대동 1536</t>
  </si>
  <si>
    <t>부산광역시 사하구 하단동 1142</t>
  </si>
  <si>
    <t>부산광역시 사하구 하단동 1207-1</t>
  </si>
  <si>
    <t>부산광역시 사하구 구평동 517</t>
  </si>
  <si>
    <t>부산광역시 사하구 하단동 1150-8</t>
  </si>
  <si>
    <t>부산광역시 사하구 신평동 569-66</t>
  </si>
  <si>
    <t>부산광역시 사하구 하단동 1149-13</t>
  </si>
  <si>
    <t>부산광역시 사하구 하단동 1211</t>
  </si>
  <si>
    <t>부산광역시 사하구 하단동 1209-1</t>
  </si>
  <si>
    <t>수영구</t>
  </si>
  <si>
    <t>광안동</t>
  </si>
  <si>
    <t>부산광역시 수영구 광안동 205</t>
  </si>
  <si>
    <t>부산광역시 수영구 민락동 108-2</t>
  </si>
  <si>
    <t>남천동</t>
  </si>
  <si>
    <t>부산광역시 수영구 남천동 148-4</t>
  </si>
  <si>
    <t>수영동</t>
  </si>
  <si>
    <t>부산광역시 수영구 수영동 352-5</t>
  </si>
  <si>
    <t>부산광역시 수영구 광안동 1037-1</t>
  </si>
  <si>
    <t>부산광역시 수영구 광안동 1055-49</t>
  </si>
  <si>
    <t>부산광역시 수영구 민락동 778</t>
  </si>
  <si>
    <t>부산광역시 수영구 남천동 151</t>
  </si>
  <si>
    <t>부산광역시 수영구 광안동 990-5</t>
  </si>
  <si>
    <t>부산광역시 수영구 남천동 558</t>
  </si>
  <si>
    <t>망미동</t>
  </si>
  <si>
    <t>부산광역시 수영구 망미동 1082-3</t>
  </si>
  <si>
    <t>부산광역시 수영구 광안동 779</t>
  </si>
  <si>
    <t>부산광역시 수영구 광안동 735-1</t>
  </si>
  <si>
    <t>부산광역시 수영구 민락동 316-2</t>
  </si>
  <si>
    <t>부산광역시 수영구 광안동 777-1</t>
  </si>
  <si>
    <t>부산광역시 수영구 수영동 552</t>
  </si>
  <si>
    <t>부산광역시 수영구 광안동 1000-1</t>
  </si>
  <si>
    <t>연제구</t>
  </si>
  <si>
    <t>거제동</t>
  </si>
  <si>
    <t>부산광역시 연제구 거제동 714-171</t>
  </si>
  <si>
    <t>연산동</t>
  </si>
  <si>
    <t>부산광역시 연제구 연산동 1474</t>
  </si>
  <si>
    <t>부산광역시 연제구 연산동 1470-1</t>
  </si>
  <si>
    <t>부산광역시 연제구 연산동 376-1</t>
  </si>
  <si>
    <t>부산광역시 연제구 연산동 2349</t>
  </si>
  <si>
    <t>부산광역시 연제구 거제동 1033-2</t>
  </si>
  <si>
    <t>부산광역시 연제구 거제동 1479</t>
  </si>
  <si>
    <t>부산광역시 연제구 연산동 243-18</t>
  </si>
  <si>
    <t>부산광역시 연제구 연산동 2235-4</t>
  </si>
  <si>
    <t>부산광역시 연제구 거제동 769-78</t>
  </si>
  <si>
    <t>부산광역시 연제구 연산동 1873-30</t>
  </si>
  <si>
    <t>부산광역시 연제구 거제동 178-2</t>
  </si>
  <si>
    <t>부산광역시 연제구 연산동 2413</t>
  </si>
  <si>
    <t>부산광역시 연제구 거제동 1481</t>
  </si>
  <si>
    <t>부산광역시 연제구 연산동 277-4</t>
  </si>
  <si>
    <t>부산광역시 연제구 거제동 1537</t>
  </si>
  <si>
    <t>부산광역시 연제구 연산동 2362</t>
  </si>
  <si>
    <t>영도구</t>
  </si>
  <si>
    <t>동삼동</t>
  </si>
  <si>
    <t>부산광역시 영도구 동삼동 201-28</t>
  </si>
  <si>
    <t>청학동</t>
  </si>
  <si>
    <t>부산광역시 영도구 청학동 73-98</t>
  </si>
  <si>
    <t>부산광역시 영도구 동삼동 1</t>
  </si>
  <si>
    <t>부산광역시 영도구 동삼동 1125-24</t>
  </si>
  <si>
    <t>부산광역시 영도구 동삼동 1126-12</t>
  </si>
  <si>
    <t>해운대구</t>
  </si>
  <si>
    <t>반여동</t>
  </si>
  <si>
    <t>부산광역시 해운대구 반여동 22-4</t>
  </si>
  <si>
    <t>좌동</t>
  </si>
  <si>
    <t>부산광역시 해운대구 좌동 1422</t>
  </si>
  <si>
    <t>우동</t>
  </si>
  <si>
    <t>부산광역시 해운대구 우동 1104-1</t>
  </si>
  <si>
    <t>부산광역시 해운대구 우동 1494</t>
  </si>
  <si>
    <t>석대동</t>
  </si>
  <si>
    <t>부산광역시 해운대구 석대동 74</t>
  </si>
  <si>
    <t>재송동</t>
  </si>
  <si>
    <t>부산광역시 해운대구 재송동 1200</t>
  </si>
  <si>
    <t>부산광역시 해운대구 우동 1005-2</t>
  </si>
  <si>
    <t>부산광역시 해운대구 우동 1527</t>
  </si>
  <si>
    <t>부산광역시 해운대구 좌동 1375</t>
  </si>
  <si>
    <t>부산광역시 해운대구 우동 1524</t>
  </si>
  <si>
    <t>부산광역시 해운대구 좌동 1394</t>
  </si>
  <si>
    <t>부산광역시 해운대구 우동 945</t>
  </si>
  <si>
    <t>부산광역시 해운대구 좌동 1321</t>
  </si>
  <si>
    <t>부산광역시 해운대구 석대동 465-1</t>
  </si>
  <si>
    <t>서울특별시</t>
  </si>
  <si>
    <t>강남구</t>
  </si>
  <si>
    <t>개포동</t>
  </si>
  <si>
    <t>서울특별시 강남구 개포동 197-8</t>
  </si>
  <si>
    <t>도곡동</t>
  </si>
  <si>
    <t>서울특별시 강남구 도곡동 466-3</t>
  </si>
  <si>
    <t>신사동</t>
  </si>
  <si>
    <t>서울특별시 강남구 신사동 649-9</t>
  </si>
  <si>
    <t>서울특별시 강남구 삼성동 105-2</t>
  </si>
  <si>
    <t>압구정동</t>
  </si>
  <si>
    <t>서울특별시 강남구 압구정동 390</t>
  </si>
  <si>
    <t>세곡동</t>
  </si>
  <si>
    <t>서울특별시 강남구 세곡동 387-2</t>
  </si>
  <si>
    <t>대치동</t>
  </si>
  <si>
    <t>서울특별시 강남구 대치동 501</t>
  </si>
  <si>
    <t>서울특별시 강남구 개포동 185</t>
  </si>
  <si>
    <t>자곡동</t>
  </si>
  <si>
    <t>서울특별시 강남구 자곡동 686</t>
  </si>
  <si>
    <t>일원동</t>
  </si>
  <si>
    <t>서울특별시 강남구 일원동 50-1</t>
  </si>
  <si>
    <t>서울특별시 강남구 세곡동 97-3</t>
  </si>
  <si>
    <t>서울특별시 강남구 대치동 5-3</t>
  </si>
  <si>
    <t>서울특별시 강남구 일원동 446-1</t>
  </si>
  <si>
    <t>서울특별시 강남구 개포동 1280-3</t>
  </si>
  <si>
    <t>강동구</t>
  </si>
  <si>
    <t>강일동</t>
  </si>
  <si>
    <t>서울특별시 강동구 강일동 681</t>
  </si>
  <si>
    <t>둔촌동</t>
  </si>
  <si>
    <t>서울특별시 강동구 둔촌동 106-6</t>
  </si>
  <si>
    <t>명일동</t>
  </si>
  <si>
    <t>서울특별시 강동구 명일동 56</t>
  </si>
  <si>
    <t>상일동</t>
  </si>
  <si>
    <t>서울특별시 강동구 상일동 520</t>
  </si>
  <si>
    <t>서울특별시 강동구 상일동 514</t>
  </si>
  <si>
    <t>고덕동</t>
  </si>
  <si>
    <t>서울특별시 강동구 고덕동 253</t>
  </si>
  <si>
    <t>서울특별시 강동구 성내동 450-45</t>
  </si>
  <si>
    <t>암사동</t>
  </si>
  <si>
    <t>서울특별시 강동구 암사동 613-11</t>
  </si>
  <si>
    <t>서울특별시 강동구 성내동 533</t>
  </si>
  <si>
    <t>강북구</t>
  </si>
  <si>
    <t>번동</t>
  </si>
  <si>
    <t>서울특별시 강북구 번동 230</t>
  </si>
  <si>
    <t>미아동</t>
  </si>
  <si>
    <t>서울특별시 강북구 미아동 194-1</t>
  </si>
  <si>
    <t>서울특별시 강북구 번동 612-3</t>
  </si>
  <si>
    <t>서울특별시 강북구 번동 655-7</t>
  </si>
  <si>
    <t>서울특별시 강북구 미아동 1369-4</t>
  </si>
  <si>
    <t>서울특별시 강북구 미아동 1357</t>
  </si>
  <si>
    <t>수유동</t>
  </si>
  <si>
    <t>서울특별시 강북구 수유동 205</t>
  </si>
  <si>
    <t>서울특별시 강북구 미아동 1353-1</t>
  </si>
  <si>
    <t>서울특별시 강북구 수유동 486-2</t>
  </si>
  <si>
    <t>서울특별시 강북구 번동 386-16</t>
  </si>
  <si>
    <t>우이동</t>
  </si>
  <si>
    <t>서울특별시 강북구 우이동 342</t>
  </si>
  <si>
    <t>서울특별시 강북구 수유동 574-15</t>
  </si>
  <si>
    <t>서울특별시 강북구 미아동 811</t>
  </si>
  <si>
    <t>서울특별시 강북구 수유동 472-161</t>
  </si>
  <si>
    <t>관악구</t>
  </si>
  <si>
    <t>신림동</t>
  </si>
  <si>
    <t>서울특별시 관악구 신림동 474</t>
  </si>
  <si>
    <t>봉천동</t>
  </si>
  <si>
    <t>서울특별시 관악구 봉천동 1712</t>
  </si>
  <si>
    <t>서울특별시 관악구 봉천동 225-2</t>
  </si>
  <si>
    <t>서울특별시 관악구 봉천동 1717</t>
  </si>
  <si>
    <t>서울특별시 관악구 신림동 산56-1</t>
  </si>
  <si>
    <t>서울특별시 관악구 신림동 1693</t>
  </si>
  <si>
    <t>서울특별시 관악구 봉천동 622-1</t>
  </si>
  <si>
    <t>서울특별시 관악구 신림동 1730</t>
  </si>
  <si>
    <t>서울특별시 관악구 봉천동 1718-10</t>
  </si>
  <si>
    <t>서울특별시 관악구 봉천동 174-5</t>
  </si>
  <si>
    <t>서울특별시 관악구 신림동 1735</t>
  </si>
  <si>
    <t>서울특별시 관악구 신림동 1673-2</t>
  </si>
  <si>
    <t>광진구</t>
  </si>
  <si>
    <t>광장동</t>
  </si>
  <si>
    <t>서울특별시 광진구 광장동 577</t>
  </si>
  <si>
    <t>서울특별시 광진구 자양동 227-348</t>
  </si>
  <si>
    <t>서울특별시 광진구 광장동 145-8</t>
  </si>
  <si>
    <t>구의동</t>
  </si>
  <si>
    <t>서울특별시 광진구 구의동 148-1</t>
  </si>
  <si>
    <t>화양동</t>
  </si>
  <si>
    <t>서울특별시 광진구 화양동 393-1</t>
  </si>
  <si>
    <t>중곡동</t>
  </si>
  <si>
    <t>서울특별시 광진구 중곡동 260-1</t>
  </si>
  <si>
    <t>서울특별시 광진구 자양동 112</t>
  </si>
  <si>
    <t>서울특별시 광진구 능동 339-2</t>
  </si>
  <si>
    <t>서울특별시 광진구 자양동 645-5</t>
  </si>
  <si>
    <t>서울특별시 광진구 능동 18</t>
  </si>
  <si>
    <t>서울특별시 광진구 화양동 24-17</t>
  </si>
  <si>
    <t>구로구</t>
  </si>
  <si>
    <t>구로동</t>
  </si>
  <si>
    <t>서울특별시 구로구 구로동 1132-61</t>
  </si>
  <si>
    <t>항동</t>
  </si>
  <si>
    <t>서울특별시 구로구 항동 233</t>
  </si>
  <si>
    <t>신도림동</t>
  </si>
  <si>
    <t>서울특별시 구로구 신도림동 314-2</t>
  </si>
  <si>
    <t>서울특별시 구로구 구로동 642-71</t>
  </si>
  <si>
    <t>서울특별시 구로구 오류동 66</t>
  </si>
  <si>
    <t>천왕동</t>
  </si>
  <si>
    <t>서울특별시 구로구 천왕동 276</t>
  </si>
  <si>
    <t>서울특별시 구로구 천왕동 275</t>
  </si>
  <si>
    <t>서울특별시 구로구 천왕동 279-1</t>
  </si>
  <si>
    <t>서울특별시 구로구 항동 241</t>
  </si>
  <si>
    <t>서울특별시 구로구 항동 117-3</t>
  </si>
  <si>
    <t>서울특별시 구로구 오류동 산16-18</t>
  </si>
  <si>
    <t>서울특별시 구로구 신도림동 646</t>
  </si>
  <si>
    <t>서울특별시 구로구 항동 산23-5</t>
  </si>
  <si>
    <t>온수동</t>
  </si>
  <si>
    <t>서울특별시 구로구 온수동 45-31</t>
  </si>
  <si>
    <t>서울특별시 구로구 구로동 1-25</t>
  </si>
  <si>
    <t>서울특별시 구로구 구로동 1137</t>
  </si>
  <si>
    <t>서울특별시 구로구 항동 111-3</t>
  </si>
  <si>
    <t>서울특별시 구로구 오류동 147</t>
  </si>
  <si>
    <t>서울특별시 구로구 신도림동 271-95</t>
  </si>
  <si>
    <t>서울특별시 구로구 구로동 3-72</t>
  </si>
  <si>
    <t>서울특별시 구로구 구로동 642-76</t>
  </si>
  <si>
    <t>서울특별시 구로구 구로동 90</t>
  </si>
  <si>
    <t>서울특별시 구로구 항동 산54-25</t>
  </si>
  <si>
    <t>고척동</t>
  </si>
  <si>
    <t>서울특별시 구로구 고척동 337</t>
  </si>
  <si>
    <t>서울특별시 구로구 고척동 산8-7</t>
  </si>
  <si>
    <t>서울특별시 구로구 구로동 23</t>
  </si>
  <si>
    <t>서울특별시 구로구 신도림동 271-64</t>
  </si>
  <si>
    <t>서울특별시 구로구 신도림동 285-35</t>
  </si>
  <si>
    <t>서울특별시 구로구 고척동 321</t>
  </si>
  <si>
    <t>금천구</t>
  </si>
  <si>
    <t>시흥동</t>
  </si>
  <si>
    <t>서울특별시 금천구 시흥동 1001-38</t>
  </si>
  <si>
    <t>독산동</t>
  </si>
  <si>
    <t>서울특별시 금천구 독산동 152-12</t>
  </si>
  <si>
    <t>서울특별시 금천구 독산동 산118-4</t>
  </si>
  <si>
    <t>서울특별시 금천구 독산동 1093-1</t>
  </si>
  <si>
    <t>가산동</t>
  </si>
  <si>
    <t>서울특별시 금천구 가산동 60-26</t>
  </si>
  <si>
    <t>서울특별시 금천구 시흥동 564-5</t>
  </si>
  <si>
    <t>노원구</t>
  </si>
  <si>
    <t>상계동</t>
  </si>
  <si>
    <t>서울특별시 노원구 상계동 650</t>
  </si>
  <si>
    <t>서울특별시 노원구 상계동 1118-9</t>
  </si>
  <si>
    <t>서울특별시 노원구 상계동 670</t>
  </si>
  <si>
    <t>서울특별시 노원구 월계동 820-9</t>
  </si>
  <si>
    <t>공릉동</t>
  </si>
  <si>
    <t>서울특별시 노원구 공릉동 산211-11</t>
  </si>
  <si>
    <t>서울특별시 노원구 월계동 922</t>
  </si>
  <si>
    <t>중계동</t>
  </si>
  <si>
    <t>서울특별시 노원구 중계동 588-1</t>
  </si>
  <si>
    <t>하계동</t>
  </si>
  <si>
    <t>서울특별시 노원구 하계동 251-9</t>
  </si>
  <si>
    <t>서울특별시 노원구 상계동 744</t>
  </si>
  <si>
    <t>서울특별시 노원구 중계동 508</t>
  </si>
  <si>
    <t>서울특별시 노원구 중계동 502-1</t>
  </si>
  <si>
    <t>서울특별시 노원구 공릉동 155</t>
  </si>
  <si>
    <t>도봉구</t>
  </si>
  <si>
    <t>방학동</t>
  </si>
  <si>
    <t>서울특별시 도봉구 방학동 726-97</t>
  </si>
  <si>
    <t>서울특별시 도봉구 방학동 726-165</t>
  </si>
  <si>
    <t>서울특별시 도봉구 방학동 272</t>
  </si>
  <si>
    <t>쌍문동</t>
  </si>
  <si>
    <t>서울특별시 도봉구 쌍문동 388-1</t>
  </si>
  <si>
    <t>서울특별시 도봉구 창동 808</t>
  </si>
  <si>
    <t>서울특별시 도봉구 창동 11-1</t>
  </si>
  <si>
    <t>도봉동</t>
  </si>
  <si>
    <t>서울특별시 도봉구 도봉동 2-6</t>
  </si>
  <si>
    <t>서울특별시 도봉구 방학동 726-40</t>
  </si>
  <si>
    <t>서울특별시 도봉구 방학동 560-2</t>
  </si>
  <si>
    <t>서울특별시 도봉구 쌍문동 419</t>
  </si>
  <si>
    <t>서울특별시 도봉구 창동 33</t>
  </si>
  <si>
    <t>동대문구</t>
  </si>
  <si>
    <t>제기동</t>
  </si>
  <si>
    <t>서울특별시 동대문구 제기동 1205</t>
  </si>
  <si>
    <t>답십리동</t>
  </si>
  <si>
    <t>서울특별시 동대문구 답십리동 524-1</t>
  </si>
  <si>
    <t>이문동</t>
  </si>
  <si>
    <t>서울특별시 동대문구 이문동 50-3</t>
  </si>
  <si>
    <t>서울특별시 동대문구 이문동 264-442</t>
  </si>
  <si>
    <t>서울특별시 동대문구 답십리동 471</t>
  </si>
  <si>
    <t>서울특별시 동대문구 답십리동 1009</t>
  </si>
  <si>
    <t>서울특별시 동대문구 용두동 118-20</t>
  </si>
  <si>
    <t>신설동</t>
  </si>
  <si>
    <t>서울특별시 동대문구 신설동 109-4</t>
  </si>
  <si>
    <t>서울특별시 동대문구 제기동 137-16</t>
  </si>
  <si>
    <t>서울특별시 동대문구 제기동 122-34</t>
  </si>
  <si>
    <t>서울특별시 동대문구 장안동 329-3</t>
  </si>
  <si>
    <t>청량리동</t>
  </si>
  <si>
    <t>서울특별시 동대문구 청량리동 207-41</t>
  </si>
  <si>
    <t>서울특별시 동대문구 답십리동 1014-3</t>
  </si>
  <si>
    <t>서울특별시 동대문구 이문동 311</t>
  </si>
  <si>
    <t>동작구</t>
  </si>
  <si>
    <t>서울특별시 동작구 대방동 466-41</t>
  </si>
  <si>
    <t>사당동</t>
  </si>
  <si>
    <t>서울특별시 동작구 사당동 산32-61</t>
  </si>
  <si>
    <t>동작동</t>
  </si>
  <si>
    <t>서울특별시 동작구 동작동 333-3</t>
  </si>
  <si>
    <t>서울특별시 동작구 동작동 186-13</t>
  </si>
  <si>
    <t>서울특별시 동작구 동작동 215-5</t>
  </si>
  <si>
    <t>신대방동</t>
  </si>
  <si>
    <t>서울특별시 동작구 신대방동 385-2</t>
  </si>
  <si>
    <t>서울특별시 동작구 흑석동 10</t>
  </si>
  <si>
    <t>서울특별시 동작구 상도동 198-20</t>
  </si>
  <si>
    <t>서울특별시 동작구 대방동 503</t>
  </si>
  <si>
    <t>서울특별시 동작구 대방동 503-2</t>
  </si>
  <si>
    <t>서울특별시 동작구 신대방동 722</t>
  </si>
  <si>
    <t>서울특별시 동작구 흑석동 221</t>
  </si>
  <si>
    <t>노량진동</t>
  </si>
  <si>
    <t>서울특별시 동작구 노량진동 323</t>
  </si>
  <si>
    <t>서울특별시 동작구 사당동 105</t>
  </si>
  <si>
    <t>마포구</t>
  </si>
  <si>
    <t>상암동</t>
  </si>
  <si>
    <t>서울특별시 마포구 상암동 1715</t>
  </si>
  <si>
    <t>서울특별시 마포구 상암동 1602</t>
  </si>
  <si>
    <t>신수동</t>
  </si>
  <si>
    <t>서울특별시 마포구 신수동 1-1</t>
  </si>
  <si>
    <t>망원동</t>
  </si>
  <si>
    <t>서울특별시 마포구 망원동 222-1</t>
  </si>
  <si>
    <t>서울특별시 마포구 성산동 446</t>
  </si>
  <si>
    <t>서울특별시 마포구 성산동 393-2</t>
  </si>
  <si>
    <t>서울특별시 마포구 상암동 1536-1</t>
  </si>
  <si>
    <t>서울특별시 마포구 상암동 1538</t>
  </si>
  <si>
    <t>서울특별시 마포구 상암동 482-49</t>
  </si>
  <si>
    <t>서울특별시 마포구 상암동 478-1</t>
  </si>
  <si>
    <t>서울특별시 마포구 상암동 495-87</t>
  </si>
  <si>
    <t>서울특별시 마포구 용강동 497-1</t>
  </si>
  <si>
    <t>서울특별시 마포구 성산동 275-3</t>
  </si>
  <si>
    <t>서울특별시 마포구 용강동 508-3</t>
  </si>
  <si>
    <t>서울특별시 마포구 상암동 1605</t>
  </si>
  <si>
    <t>서울특별시 마포구 상암동 1727</t>
  </si>
  <si>
    <t>합정동</t>
  </si>
  <si>
    <t>서울특별시 마포구 합정동 352-3</t>
  </si>
  <si>
    <t>서울특별시 마포구 망원동 205-5</t>
  </si>
  <si>
    <t>서울특별시 마포구 상암동 1643</t>
  </si>
  <si>
    <t>서울특별시 마포구 상암동 482-273</t>
  </si>
  <si>
    <t>신공덕동</t>
  </si>
  <si>
    <t>서울특별시 마포구 신공덕동 170</t>
  </si>
  <si>
    <t>서울특별시 마포구 합정동 465-6</t>
  </si>
  <si>
    <t>염리동</t>
  </si>
  <si>
    <t>서울특별시 마포구 염리동 532</t>
  </si>
  <si>
    <t>서대문구</t>
  </si>
  <si>
    <t>서울특별시 서대문구 신촌동 산9-82</t>
  </si>
  <si>
    <t>서울특별시 서대문구 대현동 60-11</t>
  </si>
  <si>
    <t>현저동</t>
  </si>
  <si>
    <t>서울특별시 서대문구 현저동 101</t>
  </si>
  <si>
    <t>서울특별시 서대문구 대현동 145-1</t>
  </si>
  <si>
    <t>연희동</t>
  </si>
  <si>
    <t>서울특별시 서대문구 연희동 7</t>
  </si>
  <si>
    <t>서울특별시 서대문구 신촌동 134</t>
  </si>
  <si>
    <t>서울강서구</t>
  </si>
  <si>
    <t>방화동</t>
  </si>
  <si>
    <t>서울특별시 강서구 방화동 813-18</t>
  </si>
  <si>
    <t>서울특별시 강서구 방화동 500-14</t>
  </si>
  <si>
    <t>등촌동</t>
  </si>
  <si>
    <t>서울특별시 강서구 등촌동 706</t>
  </si>
  <si>
    <t>마곡동</t>
  </si>
  <si>
    <t>서울특별시 강서구 마곡동 407-24</t>
  </si>
  <si>
    <t>서울특별시 강서구 마곡동 812</t>
  </si>
  <si>
    <t>내발산동</t>
  </si>
  <si>
    <t>서울특별시 강서구 내발산동 740-4</t>
  </si>
  <si>
    <t>서울특별시 강서구 마곡동 746-2</t>
  </si>
  <si>
    <t>서울특별시 강서구 마곡동 산17</t>
  </si>
  <si>
    <t>서울특별시 강서구 방화동 875</t>
  </si>
  <si>
    <t>개화동</t>
  </si>
  <si>
    <t>서울특별시 강서구 개화동 152-1</t>
  </si>
  <si>
    <t>서울특별시 강서구 방화동 886</t>
  </si>
  <si>
    <t>서울특별시 강서구 가양동 1485-5</t>
  </si>
  <si>
    <t>서울특별시 강서구 방화동 819</t>
  </si>
  <si>
    <t>오쇠동</t>
  </si>
  <si>
    <t>서울특별시 강서구 오쇠동 산2-1</t>
  </si>
  <si>
    <t>서울특별시 강서구 가양동 439-1</t>
  </si>
  <si>
    <t>서울특별시 강서구 마곡동 938</t>
  </si>
  <si>
    <t>염창동</t>
  </si>
  <si>
    <t>서울특별시 강서구 염창동 70-17</t>
  </si>
  <si>
    <t>서울특별시 강서구 내발산동 756</t>
  </si>
  <si>
    <t>서울특별시 강서구 내발산동 759-1</t>
  </si>
  <si>
    <t>서울특별시 강서구 마곡동 749-1</t>
  </si>
  <si>
    <t>화곡동</t>
  </si>
  <si>
    <t>서울특별시 강서구 화곡동 1093-76</t>
  </si>
  <si>
    <t>공항동</t>
  </si>
  <si>
    <t>서울특별시 강서구 공항동 1374-4</t>
  </si>
  <si>
    <t>오곡동</t>
  </si>
  <si>
    <t>서울특별시 강서구 오곡동 1-6</t>
  </si>
  <si>
    <t>서울특별시 강서구 마곡동 779</t>
  </si>
  <si>
    <t>서울특별시 강서구 마곡동 798-4</t>
  </si>
  <si>
    <t>서울특별시 강서구 개화동 81-1</t>
  </si>
  <si>
    <t>서울특별시 강서구 등촌동 515-59</t>
  </si>
  <si>
    <t>서울특별시 강서구 화곡동 1159</t>
  </si>
  <si>
    <t>서울중구</t>
  </si>
  <si>
    <t>장충동2가</t>
  </si>
  <si>
    <t>서울특별시 중구 장충동2가 186-7</t>
  </si>
  <si>
    <t>예장동</t>
  </si>
  <si>
    <t>서울특별시 중구 예장동 10</t>
  </si>
  <si>
    <t>서울특별시 중구 신당동 123-1</t>
  </si>
  <si>
    <t>서울특별시 중구 장충동2가 201-15</t>
  </si>
  <si>
    <t>저동2가</t>
  </si>
  <si>
    <t>서울특별시 중구 저동2가 69-14</t>
  </si>
  <si>
    <t>서울특별시 중구 예장동 산4-25</t>
  </si>
  <si>
    <t>장충동1가</t>
  </si>
  <si>
    <t>서울특별시 중구 장충동1가 33-17</t>
  </si>
  <si>
    <t>서울특별시 중구 신당동 851</t>
  </si>
  <si>
    <t>황학동</t>
  </si>
  <si>
    <t>서울특별시 중구 황학동 2542</t>
  </si>
  <si>
    <t>만리동1가</t>
  </si>
  <si>
    <t>서울특별시 중구 만리동1가 1</t>
  </si>
  <si>
    <t>정동</t>
  </si>
  <si>
    <t>서울특별시 중구 정동 5-1</t>
  </si>
  <si>
    <t>서울특별시 중구 신당동 36-234</t>
  </si>
  <si>
    <t>서초구</t>
  </si>
  <si>
    <t>반포동</t>
  </si>
  <si>
    <t>서울특별시 서초구 반포동 128-11</t>
  </si>
  <si>
    <t>서울특별시 서초구 반포동 18-7</t>
  </si>
  <si>
    <t>서초동</t>
  </si>
  <si>
    <t>서울특별시 서초구 서초동 1686-9</t>
  </si>
  <si>
    <t>잠원동</t>
  </si>
  <si>
    <t>서울특별시 서초구 잠원동 122-1</t>
  </si>
  <si>
    <t>양재동</t>
  </si>
  <si>
    <t>서울특별시 서초구 양재동 261-22</t>
  </si>
  <si>
    <t>서울특별시 서초구 반포동 18-5</t>
  </si>
  <si>
    <t>우면동</t>
  </si>
  <si>
    <t>서울특별시 서초구 우면동 730</t>
  </si>
  <si>
    <t>서울특별시 서초구 반포동 114-3</t>
  </si>
  <si>
    <t>방배동</t>
  </si>
  <si>
    <t>서울특별시 서초구 방배동 725</t>
  </si>
  <si>
    <t>서울특별시 서초구 잠원동 79</t>
  </si>
  <si>
    <t>서울특별시 서초구 반포동 128-2</t>
  </si>
  <si>
    <t>서울특별시 서초구 서초동 1311-10</t>
  </si>
  <si>
    <t>서울특별시 서초구 서초동 1650</t>
  </si>
  <si>
    <t>서울특별시 서초구 반포동 1338</t>
  </si>
  <si>
    <t>서울특별시 서초구 반포동 70-1</t>
  </si>
  <si>
    <t>성동구</t>
  </si>
  <si>
    <t>금호동1가</t>
  </si>
  <si>
    <t>서울특별시 성동구 금호동1가 1055-2</t>
  </si>
  <si>
    <t>옥수동</t>
  </si>
  <si>
    <t>서울특별시 성동구 옥수동 204-4</t>
  </si>
  <si>
    <t>성수동1가</t>
  </si>
  <si>
    <t>서울특별시 성동구 성수동1가 720</t>
  </si>
  <si>
    <t>서울특별시 성동구 성수동1가 685-124</t>
  </si>
  <si>
    <t>금호동4가</t>
  </si>
  <si>
    <t>서울특별시 성동구 금호동4가 340</t>
  </si>
  <si>
    <t>서울특별시 성동구 송정동 73-449</t>
  </si>
  <si>
    <t>서울특별시 성동구 옥수동 330-2</t>
  </si>
  <si>
    <t>서울특별시 성동구 성수동1가 643</t>
  </si>
  <si>
    <t>사근동</t>
  </si>
  <si>
    <t>서울특별시 성동구 사근동 110</t>
  </si>
  <si>
    <t>행당동</t>
  </si>
  <si>
    <t>서울특별시 성동구 행당동 142-16</t>
  </si>
  <si>
    <t>성북구</t>
  </si>
  <si>
    <t>안암동1가</t>
  </si>
  <si>
    <t>서울특별시 성북구 안암동1가 361-8</t>
  </si>
  <si>
    <t>종암동</t>
  </si>
  <si>
    <t>서울특별시 성북구 종암동 59-22</t>
  </si>
  <si>
    <t>석관동</t>
  </si>
  <si>
    <t>서울특별시 성북구 석관동 3</t>
  </si>
  <si>
    <t>정릉동</t>
  </si>
  <si>
    <t>서울특별시 성북구 정릉동 1018</t>
  </si>
  <si>
    <t>길음동</t>
  </si>
  <si>
    <t>서울특별시 성북구 길음동 1286</t>
  </si>
  <si>
    <t>돈암동</t>
  </si>
  <si>
    <t>서울특별시 성북구 돈암동 22-2</t>
  </si>
  <si>
    <t>서울특별시 성북구 석관동 36-1</t>
  </si>
  <si>
    <t>서울특별시 성북구 길음동 1280</t>
  </si>
  <si>
    <t>송파구</t>
  </si>
  <si>
    <t>문정동</t>
  </si>
  <si>
    <t>서울특별시 송파구 문정동 2-5</t>
  </si>
  <si>
    <t>잠실동</t>
  </si>
  <si>
    <t>서울특별시 송파구 잠실동 23</t>
  </si>
  <si>
    <t>서울특별시 송파구 잠실동 10-2</t>
  </si>
  <si>
    <t>서울특별시 송파구 장지동 700-17</t>
  </si>
  <si>
    <t>서울특별시 송파구 잠실동 22-5</t>
  </si>
  <si>
    <t>방이동</t>
  </si>
  <si>
    <t>서울특별시 송파구 방이동 221</t>
  </si>
  <si>
    <t>서울특별시 송파구 신천동 1-1</t>
  </si>
  <si>
    <t>서울특별시 송파구 장지동 887</t>
  </si>
  <si>
    <t>서울특별시 송파구 장지동 901</t>
  </si>
  <si>
    <t>오금동</t>
  </si>
  <si>
    <t>서울특별시 송파구 오금동 51-1</t>
  </si>
  <si>
    <t>서울특별시 송파구 잠실동 351</t>
  </si>
  <si>
    <t>서울특별시 송파구 잠실동 86</t>
  </si>
  <si>
    <t>서울특별시 송파구 방이동 88-6</t>
  </si>
  <si>
    <t>서울특별시 송파구 장지동 844</t>
  </si>
  <si>
    <t>양천구</t>
  </si>
  <si>
    <t>서울특별시 양천구 목동 901-3</t>
  </si>
  <si>
    <t>서울특별시 양천구 목동 900-9</t>
  </si>
  <si>
    <t>서울특별시 양천구 목동 912</t>
  </si>
  <si>
    <t>서울특별시 양천구 신정동 330</t>
  </si>
  <si>
    <t>서울특별시 양천구 신정동 320</t>
  </si>
  <si>
    <t>서울특별시 양천구 신정동 311-14</t>
  </si>
  <si>
    <t>서울특별시 양천구 신정동 1311</t>
  </si>
  <si>
    <t>서울특별시 양천구 신월동 149-20</t>
  </si>
  <si>
    <t>서울특별시 양천구 목동 902-4</t>
  </si>
  <si>
    <t>서울특별시 양천구 신정동 1321-2</t>
  </si>
  <si>
    <t>서울특별시 양천구 목동 768-5</t>
  </si>
  <si>
    <t>영등포구</t>
  </si>
  <si>
    <t>여의도동</t>
  </si>
  <si>
    <t>서울특별시 영등포구 여의도동 3</t>
  </si>
  <si>
    <t>서울특별시 영등포구 여의도동 8-1</t>
  </si>
  <si>
    <t>당산동</t>
  </si>
  <si>
    <t>서울특별시 영등포구 당산동 30-3</t>
  </si>
  <si>
    <t>서울특별시 영등포구 여의도동 2</t>
  </si>
  <si>
    <t>서울특별시 영등포구 여의도동 84</t>
  </si>
  <si>
    <t>문래동3가</t>
  </si>
  <si>
    <t>서울특별시 영등포구 문래동3가 76-1</t>
  </si>
  <si>
    <t>서울특별시 영등포구 여의도동 8</t>
  </si>
  <si>
    <t>양평동</t>
  </si>
  <si>
    <t>서울특별시 영등포구 양평동 488</t>
  </si>
  <si>
    <t>서울특별시 영등포구 여의도동 19-2</t>
  </si>
  <si>
    <t>용산구</t>
  </si>
  <si>
    <t>이촌동</t>
  </si>
  <si>
    <t>서울특별시 용산구 이촌동 301-7</t>
  </si>
  <si>
    <t>서빙고동</t>
  </si>
  <si>
    <t>서울특별시 용산구 서빙고동 4-2</t>
  </si>
  <si>
    <t>한남동</t>
  </si>
  <si>
    <t>서울특별시 용산구 한남동 728-2</t>
  </si>
  <si>
    <t>용산동6가</t>
  </si>
  <si>
    <t>서울특별시 용산구 용산동6가 168-6</t>
  </si>
  <si>
    <t>서울특별시 용산구 용산동6가 11-438</t>
  </si>
  <si>
    <t>효창동</t>
  </si>
  <si>
    <t>서울특별시 용산구 효창동 274</t>
  </si>
  <si>
    <t>서울특별시 용산구 이촌동 306-6</t>
  </si>
  <si>
    <t>서울특별시 용산구 이촌동 301-5</t>
  </si>
  <si>
    <t>원효로4가</t>
  </si>
  <si>
    <t>서울특별시 용산구 원효로4가 169-8</t>
  </si>
  <si>
    <t>서울특별시 용산구 이촌동 368</t>
  </si>
  <si>
    <t>보광동</t>
  </si>
  <si>
    <t>서울특별시 용산구 보광동 238-2</t>
  </si>
  <si>
    <t>은평구</t>
  </si>
  <si>
    <t>수색동</t>
  </si>
  <si>
    <t>서울특별시 은평구 수색동 415-1</t>
  </si>
  <si>
    <t>역촌동</t>
  </si>
  <si>
    <t>서울특별시 은평구 역촌동 45-34</t>
  </si>
  <si>
    <t>진관동</t>
  </si>
  <si>
    <t>서울특별시 은평구 진관동 88</t>
  </si>
  <si>
    <t>서울특별시 은평구 진관동 140</t>
  </si>
  <si>
    <t>응암동</t>
  </si>
  <si>
    <t>서울특별시 은평구 응암동 762</t>
  </si>
  <si>
    <t>서울특별시 은평구 진관동 25-3</t>
  </si>
  <si>
    <t>서울특별시 은평구 진관동 101</t>
  </si>
  <si>
    <t>서울특별시 은평구 신사동 354</t>
  </si>
  <si>
    <t>서울특별시 은평구 진관동 27</t>
  </si>
  <si>
    <t>서울특별시 은평구 진관동 106</t>
  </si>
  <si>
    <t>불광동</t>
  </si>
  <si>
    <t>서울특별시 은평구 불광동 331-217</t>
  </si>
  <si>
    <t>서울특별시 은평구 수색동 417</t>
  </si>
  <si>
    <t>서울특별시 은평구 신사동 265-4</t>
  </si>
  <si>
    <t>서울특별시 은평구 응암동 760-2</t>
  </si>
  <si>
    <t>서울특별시 은평구 수색동 275-1</t>
  </si>
  <si>
    <t>증산동</t>
  </si>
  <si>
    <t>서울특별시 은평구 증산동 244</t>
  </si>
  <si>
    <t>서울특별시 은평구 구산동 182-1</t>
  </si>
  <si>
    <t>서울특별시 은평구 응암동 769-1</t>
  </si>
  <si>
    <t>서울특별시 은평구 진관동 162-11</t>
  </si>
  <si>
    <t>서울특별시 은평구 응암동 764</t>
  </si>
  <si>
    <t>서울특별시 은평구 응암동 770</t>
  </si>
  <si>
    <t>종로구</t>
  </si>
  <si>
    <t>서울특별시 종로구 효자동 139</t>
  </si>
  <si>
    <t>신영동</t>
  </si>
  <si>
    <t>서울특별시 종로구 신영동 71-1</t>
  </si>
  <si>
    <t>연건동</t>
  </si>
  <si>
    <t>서울특별시 종로구 연건동 28-2</t>
  </si>
  <si>
    <t>종로3가</t>
  </si>
  <si>
    <t>서울특별시 종로구 종로3가 45</t>
  </si>
  <si>
    <t>서울특별시 종로구 송현동 48-9</t>
  </si>
  <si>
    <t>사간동</t>
  </si>
  <si>
    <t>서울특별시 종로구 사간동 117</t>
  </si>
  <si>
    <t>창신동</t>
  </si>
  <si>
    <t>서울특별시 종로구 창신동 222-8</t>
  </si>
  <si>
    <t>운니동</t>
  </si>
  <si>
    <t>서울특별시 종로구 운니동 114-7</t>
  </si>
  <si>
    <t>세종로</t>
  </si>
  <si>
    <t>서울특별시 종로구 세종로 1-1</t>
  </si>
  <si>
    <t>서울특별시 종로구 사간동 122-4</t>
  </si>
  <si>
    <t>중랑구</t>
  </si>
  <si>
    <t>면목동</t>
  </si>
  <si>
    <t>서울특별시 중랑구 면목동 49-10</t>
  </si>
  <si>
    <t>신내동</t>
  </si>
  <si>
    <t>서울특별시 중랑구 신내동 393-4</t>
  </si>
  <si>
    <t>망우동</t>
  </si>
  <si>
    <t>서울특별시 중랑구 망우동 94-1</t>
  </si>
  <si>
    <t>서울특별시 중랑구 신내동 817-4</t>
  </si>
  <si>
    <t>묵동</t>
  </si>
  <si>
    <t>서울특별시 중랑구 묵동 7</t>
  </si>
  <si>
    <t>서울특별시 중랑구 면목동 168-2</t>
  </si>
  <si>
    <t>서울특별시 중랑구 상봉동 483</t>
  </si>
  <si>
    <t>서울특별시 중랑구 면목동 1545-3</t>
  </si>
  <si>
    <t>서울특별시 중랑구 망우동 534-65</t>
  </si>
  <si>
    <t>서울특별시 중랑구 신내동 316</t>
  </si>
  <si>
    <t>서울특별시 중랑구 망우동 56</t>
  </si>
  <si>
    <t>서울특별시 중랑구 묵동 361-2</t>
  </si>
  <si>
    <t>세종특별자치시</t>
  </si>
  <si>
    <t>다정동</t>
  </si>
  <si>
    <t>세종특별자치시 다정동 914</t>
  </si>
  <si>
    <t>소담동</t>
  </si>
  <si>
    <t>세종특별자치시 소담동 604</t>
  </si>
  <si>
    <t>세종특별자치시 소담동 518-28</t>
  </si>
  <si>
    <t>보람동</t>
  </si>
  <si>
    <t>세종특별자치시 보람동 777</t>
  </si>
  <si>
    <t>조치원읍</t>
  </si>
  <si>
    <t>세종특별자치시 조치원읍 서창리 85</t>
  </si>
  <si>
    <t>세종특별자치시 금남면 두만리 314-2</t>
  </si>
  <si>
    <t>세종동</t>
  </si>
  <si>
    <t>세종특별자치시 세종동 280-9</t>
  </si>
  <si>
    <t>세종특별자치시 조치원읍 서창리 208</t>
  </si>
  <si>
    <t>세종특별자치시 세종동 747-26</t>
  </si>
  <si>
    <t>연서면</t>
  </si>
  <si>
    <t>세종특별자치시 연서면 고복리 3</t>
  </si>
  <si>
    <t>연기면</t>
  </si>
  <si>
    <t>세종특별자치시 연기면 눌왕리 36</t>
  </si>
  <si>
    <t>산울동</t>
  </si>
  <si>
    <t>세종특별자치시 산울동 692</t>
  </si>
  <si>
    <t>어진동</t>
  </si>
  <si>
    <t>세종특별자치시 어진동 533</t>
  </si>
  <si>
    <t>도담동</t>
  </si>
  <si>
    <t>세종특별자치시 도담동 650</t>
  </si>
  <si>
    <t>종촌동</t>
  </si>
  <si>
    <t>세종특별자치시 종촌동 649</t>
  </si>
  <si>
    <t>한솔동</t>
  </si>
  <si>
    <t>세종특별자치시 한솔동 1241</t>
  </si>
  <si>
    <t>세종특별자치시 다정동 919</t>
  </si>
  <si>
    <t>아름동</t>
  </si>
  <si>
    <t>세종특별자치시 아름동 1337</t>
  </si>
  <si>
    <t>해밀동</t>
  </si>
  <si>
    <t>세종특별자치시 해밀동 786</t>
  </si>
  <si>
    <t>고운동</t>
  </si>
  <si>
    <t>세종특별자치시 고운동 1728</t>
  </si>
  <si>
    <t>세종특별자치시 고운동 1386</t>
  </si>
  <si>
    <t>세종특별자치시 연서면 월하리 631-2</t>
  </si>
  <si>
    <t>세종특별자치시 다정동 961</t>
  </si>
  <si>
    <t>세종특별자치시 대평동 647-21</t>
  </si>
  <si>
    <t>세종특별자치시 아름동 1483</t>
  </si>
  <si>
    <t>세종특별자치시 도담동 854</t>
  </si>
  <si>
    <t>세종특별자치시 대평동 711</t>
  </si>
  <si>
    <t>울산광역시 남구 야음동 475-1</t>
  </si>
  <si>
    <t>울산광역시 남구 신정동 산12-12</t>
  </si>
  <si>
    <t>울산광역시 남구 삼산동 1553-1</t>
  </si>
  <si>
    <t>울산광역시 남구 여천동 1268-5</t>
  </si>
  <si>
    <t>울산광역시 동구 일산동 988</t>
  </si>
  <si>
    <t>울산광역시 동구 전하동 779</t>
  </si>
  <si>
    <t>울산광역시 동구 화정동 851-6</t>
  </si>
  <si>
    <t>울산광역시 동구 주전동 152-3</t>
  </si>
  <si>
    <t>울산광역시 동구 방어동 83-13</t>
  </si>
  <si>
    <t>울산광역시 동구 동부동 661</t>
  </si>
  <si>
    <t>울산광역시 동구 서부동 1055</t>
  </si>
  <si>
    <t>울산광역시 동구 화정동 58</t>
  </si>
  <si>
    <t>울산광역시 동구 동부동 167-21</t>
  </si>
  <si>
    <t>울산광역시 동구 방어동 204-19</t>
  </si>
  <si>
    <t>울산광역시 동구 방어동 1166</t>
  </si>
  <si>
    <t>울산광역시 동구 방어동 3-33</t>
  </si>
  <si>
    <t>울산광역시 동구 서부동 238-17</t>
  </si>
  <si>
    <t>울산광역시 북구 산하동 1080</t>
  </si>
  <si>
    <t>울산광역시 북구 어물동 1240-58</t>
  </si>
  <si>
    <t>울산광역시 북구 매곡동 962</t>
  </si>
  <si>
    <t>울산광역시 북구 호계동 1043</t>
  </si>
  <si>
    <t>울산광역시 북구 신천동 745-118</t>
  </si>
  <si>
    <t>울산광역시 중구 복산동 704-2</t>
  </si>
  <si>
    <t>울산광역시 중구 서동 617</t>
  </si>
  <si>
    <t>울산광역시 중구 성안동 1495-3</t>
  </si>
  <si>
    <t>울산광역시 중구 유곡동 259-2</t>
  </si>
  <si>
    <t>울산광역시 중구 성남동 212</t>
  </si>
  <si>
    <t>울산광역시 중구 교동 131</t>
  </si>
  <si>
    <t>울산광역시 중구 성안동 983-5</t>
  </si>
  <si>
    <t>울산광역시 중구 태화동 257</t>
  </si>
  <si>
    <t>울산광역시 중구 유곡동 955-11</t>
  </si>
  <si>
    <t>울산광역시 중구 성안동 1615</t>
  </si>
  <si>
    <t>울산광역시 중구 남외동 603-1</t>
  </si>
  <si>
    <t>울산광역시 중구 남외동 1032-12</t>
  </si>
  <si>
    <t>울산광역시 중구 교동 121</t>
  </si>
  <si>
    <t>울산광역시 중구 성안동 793-7</t>
  </si>
  <si>
    <t>울산광역시 울주군 청량읍 덕하리 100-2</t>
  </si>
  <si>
    <t>인천광역시</t>
  </si>
  <si>
    <t>강화군</t>
  </si>
  <si>
    <t>길상면</t>
  </si>
  <si>
    <t>인천광역시 강화군 길상면 선두리 666-1</t>
  </si>
  <si>
    <t>인천광역시 강화군 길상면 장흥리 4-11</t>
  </si>
  <si>
    <t>인천광역시 강화군 삼산면 매음리 1168</t>
  </si>
  <si>
    <t>인천광역시 강화군 길상면 선두리 산352</t>
  </si>
  <si>
    <t>교동면</t>
  </si>
  <si>
    <t>인천광역시 강화군 교동면 대룡리 1108-6</t>
  </si>
  <si>
    <t>인천광역시 강화군 길상면 온수리 510-66</t>
  </si>
  <si>
    <t>인천광역시 강화군 길상면 온수리 664-2</t>
  </si>
  <si>
    <t>인천광역시 강화군 길상면 온수리 500-5</t>
  </si>
  <si>
    <t>강화읍</t>
  </si>
  <si>
    <t>인천광역시 강화군 강화읍 관청리 440</t>
  </si>
  <si>
    <t>인천광역시 강화군 교동면 대룡리 11-51</t>
  </si>
  <si>
    <t>인천광역시 강화군 강화읍 월곳리 750-13</t>
  </si>
  <si>
    <t>내가면</t>
  </si>
  <si>
    <t>인천광역시 강화군 내가면 고천리 산434-2</t>
  </si>
  <si>
    <t>인천광역시 강화군 길상면 선두리 976-25</t>
  </si>
  <si>
    <t>선원면</t>
  </si>
  <si>
    <t>인천광역시 강화군 선원면 창리 산103</t>
  </si>
  <si>
    <t>인천광역시 강화군 길상면 온수리 393-11</t>
  </si>
  <si>
    <t>인천광역시 강화군 강화읍 대산리 1256-1</t>
  </si>
  <si>
    <t>인천광역시 강화군 길상면 온수리 402-14</t>
  </si>
  <si>
    <t>인천광역시 강화군 강화읍 신문리 산14-1</t>
  </si>
  <si>
    <t>계양구</t>
  </si>
  <si>
    <t>용종동</t>
  </si>
  <si>
    <t>인천광역시 계양구 용종동 230</t>
  </si>
  <si>
    <t>인천광역시 계양구 용종동 238</t>
  </si>
  <si>
    <t>상야동</t>
  </si>
  <si>
    <t>인천광역시 계양구 상야동 410-11</t>
  </si>
  <si>
    <t>귤현동</t>
  </si>
  <si>
    <t>인천광역시 계양구 귤현동 531</t>
  </si>
  <si>
    <t>서운동</t>
  </si>
  <si>
    <t>인천광역시 계양구 서운동 207</t>
  </si>
  <si>
    <t>방축동</t>
  </si>
  <si>
    <t>인천광역시 계양구 방축동 107-2</t>
  </si>
  <si>
    <t>임학동</t>
  </si>
  <si>
    <t>인천광역시 계양구 임학동 58</t>
  </si>
  <si>
    <t>인천광역시 계양구 장기동 115-457</t>
  </si>
  <si>
    <t>다남동</t>
  </si>
  <si>
    <t>인천광역시 계양구 다남동 13-27</t>
  </si>
  <si>
    <t>갈현동</t>
  </si>
  <si>
    <t>인천광역시 계양구 갈현동 173-3</t>
  </si>
  <si>
    <t>효성동</t>
  </si>
  <si>
    <t>인천광역시 계양구 효성동 207-1</t>
  </si>
  <si>
    <t>작전동</t>
  </si>
  <si>
    <t>인천광역시 계양구 작전동 42-5</t>
  </si>
  <si>
    <t>인천광역시 계양구 효성동 123-2</t>
  </si>
  <si>
    <t>인천광역시 계양구 작전동 908</t>
  </si>
  <si>
    <t>인천광역시 계양구 작전동 420</t>
  </si>
  <si>
    <t>노오지동</t>
  </si>
  <si>
    <t>인천광역시 계양구 노오지동 101-7</t>
  </si>
  <si>
    <t>인천광역시 계양구 서운동 203</t>
  </si>
  <si>
    <t>인천광역시 계양구 귤현동 16-12</t>
  </si>
  <si>
    <t>인천광역시 계양구 서운동 215</t>
  </si>
  <si>
    <t>인천광역시 계양구 용종동 206</t>
  </si>
  <si>
    <t>인천광역시 계양구 노오지동 11</t>
  </si>
  <si>
    <t>병방동</t>
  </si>
  <si>
    <t>인천광역시 계양구 병방동 432-12</t>
  </si>
  <si>
    <t>인천광역시 계양구 병방동 432-8</t>
  </si>
  <si>
    <t>인천광역시 계양구 서운동 178</t>
  </si>
  <si>
    <t>인천광역시 계양구 계산동 900</t>
  </si>
  <si>
    <t>인천광역시 계양구 귤현동 58-8</t>
  </si>
  <si>
    <t>인천광역시 계양구 용종동 1-1</t>
  </si>
  <si>
    <t>인천광역시 계양구 상야동 493</t>
  </si>
  <si>
    <t>남동구</t>
  </si>
  <si>
    <t>인천광역시 남동구 고잔동 768</t>
  </si>
  <si>
    <t>수산동</t>
  </si>
  <si>
    <t>인천광역시 남동구 수산동 375-22</t>
  </si>
  <si>
    <t>도림동</t>
  </si>
  <si>
    <t>인천광역시 남동구 도림동 651-1</t>
  </si>
  <si>
    <t>남촌동</t>
  </si>
  <si>
    <t>인천광역시 남동구 남촌동 37-5</t>
  </si>
  <si>
    <t>인천광역시 남동구 고잔동 721</t>
  </si>
  <si>
    <t>장수동</t>
  </si>
  <si>
    <t>인천광역시 남동구 장수동 301</t>
  </si>
  <si>
    <t>간석동</t>
  </si>
  <si>
    <t>인천광역시 남동구 간석동 503-42</t>
  </si>
  <si>
    <t>구월동</t>
  </si>
  <si>
    <t>인천광역시 남동구 구월동 177</t>
  </si>
  <si>
    <t>논현동</t>
  </si>
  <si>
    <t>인천광역시 남동구 논현동 749-5</t>
  </si>
  <si>
    <t>인천광역시 남동구 장수동 206</t>
  </si>
  <si>
    <t>인천광역시 남동구 고잔동 782</t>
  </si>
  <si>
    <t>인천광역시 남동구 논현동 763-1</t>
  </si>
  <si>
    <t>인천광역시 남동구 논현동 473-18</t>
  </si>
  <si>
    <t>인천광역시 남동구 논현동 762-3</t>
  </si>
  <si>
    <t>서창동</t>
  </si>
  <si>
    <t>인천광역시 남동구 서창동 755</t>
  </si>
  <si>
    <t>미추홀구</t>
  </si>
  <si>
    <t>숭의동</t>
  </si>
  <si>
    <t>인천광역시 미추홀구 숭의동 127</t>
  </si>
  <si>
    <t>관교동</t>
  </si>
  <si>
    <t>인천광역시 미추홀구 관교동 16</t>
  </si>
  <si>
    <t>인천광역시 미추홀구 관교동 21</t>
  </si>
  <si>
    <t>문학동</t>
  </si>
  <si>
    <t>인천광역시 미추홀구 문학동 482</t>
  </si>
  <si>
    <t>주안동</t>
  </si>
  <si>
    <t>인천광역시 미추홀구 주안동 281</t>
  </si>
  <si>
    <t>인천광역시 미추홀구 용현동 659</t>
  </si>
  <si>
    <t>인천광역시 미추홀구 주안동 1444</t>
  </si>
  <si>
    <t>인천광역시 미추홀구 문학동 491</t>
  </si>
  <si>
    <t>인천광역시 미추홀구 용현동 183-6</t>
  </si>
  <si>
    <t>인천광역시 미추홀구 용현동 36</t>
  </si>
  <si>
    <t>인천광역시 미추홀구 숭의동 202</t>
  </si>
  <si>
    <t>인천광역시 미추홀구 문학동 503</t>
  </si>
  <si>
    <t>인천광역시 미추홀구 용현동 607-3</t>
  </si>
  <si>
    <t>학익동</t>
  </si>
  <si>
    <t>인천광역시 미추홀구 학익동 5-19</t>
  </si>
  <si>
    <t>도화동</t>
  </si>
  <si>
    <t>인천광역시 미추홀구 도화동 123-2</t>
  </si>
  <si>
    <t>부평구</t>
  </si>
  <si>
    <t>십정동</t>
  </si>
  <si>
    <t>인천광역시 부평구 십정동 564</t>
  </si>
  <si>
    <t>인천광역시 부평구 삼산동 395-5</t>
  </si>
  <si>
    <t>인천광역시 부평구 삼산동 456-8</t>
  </si>
  <si>
    <t>인천광역시 부평구 갈산동 384</t>
  </si>
  <si>
    <t>부평동</t>
  </si>
  <si>
    <t>인천광역시 부평구 부평동 945</t>
  </si>
  <si>
    <t>인천광역시 부평구 부평동 126-10</t>
  </si>
  <si>
    <t>산곡동</t>
  </si>
  <si>
    <t>인천광역시 부평구 산곡동 산20</t>
  </si>
  <si>
    <t>인천광역시 부평구 십정동 186-408</t>
  </si>
  <si>
    <t>인천광역시 부평구 십정동 97-2</t>
  </si>
  <si>
    <t>인천광역시 부평구 산곡동 128-60</t>
  </si>
  <si>
    <t>인천광역시 부평구 갈산동 403</t>
  </si>
  <si>
    <t>인천광역시 부평구 갈산동 348-35</t>
  </si>
  <si>
    <t>인천광역시 부평구 산곡동 507</t>
  </si>
  <si>
    <t>인천광역시 부평구 삼산동 454-13</t>
  </si>
  <si>
    <t>인천광역시 부평구 부평동 663-28</t>
  </si>
  <si>
    <t>인천광역시 부평구 삼산동 445-2</t>
  </si>
  <si>
    <t>부개동</t>
  </si>
  <si>
    <t>인천광역시 부평구 부개동 496-4</t>
  </si>
  <si>
    <t>연수구</t>
  </si>
  <si>
    <t>연수동</t>
  </si>
  <si>
    <t>인천광역시 연수구 연수동 647</t>
  </si>
  <si>
    <t>인천광역시 연수구 송도동 337</t>
  </si>
  <si>
    <t>선학동</t>
  </si>
  <si>
    <t>인천광역시 연수구 선학동 426</t>
  </si>
  <si>
    <t>인천광역시 연수구 송도동 164</t>
  </si>
  <si>
    <t>인천광역시 연수구 송도동 191-7</t>
  </si>
  <si>
    <t>인천광역시 연수구 송도동 191-1</t>
  </si>
  <si>
    <t>인천광역시 연수구 송도동 5-1</t>
  </si>
  <si>
    <t>인천광역시 연수구 송도동 201-2</t>
  </si>
  <si>
    <t>인천광역시 연수구 청학동 502-4</t>
  </si>
  <si>
    <t>인천광역시 연수구 송도동 12-1</t>
  </si>
  <si>
    <t>인천광역시 연수구 연수동 635</t>
  </si>
  <si>
    <t>인천광역시 연수구 청학동 512</t>
  </si>
  <si>
    <t>인천광역시 연수구 송도동 26-1</t>
  </si>
  <si>
    <t>동춘동</t>
  </si>
  <si>
    <t>인천광역시 연수구 동춘동 946</t>
  </si>
  <si>
    <t>인천광역시 연수구 송도동 147</t>
  </si>
  <si>
    <t>인천광역시 연수구 동춘동 559-22</t>
  </si>
  <si>
    <t>인천광역시 연수구 동춘동 927-1</t>
  </si>
  <si>
    <t>옹진군</t>
  </si>
  <si>
    <t>영흥면</t>
  </si>
  <si>
    <t>인천광역시 옹진군 영흥면 외리 산79-3</t>
  </si>
  <si>
    <t>덕적면</t>
  </si>
  <si>
    <t>인천광역시 옹진군 덕적면 진리 807-4</t>
  </si>
  <si>
    <t>인천광역시 옹진군 영흥면 외리 680</t>
  </si>
  <si>
    <t>인천광역시 옹진군 덕적면 서포리 229-18</t>
  </si>
  <si>
    <t>인천광역시 옹진군 덕적면 서포리 540-39</t>
  </si>
  <si>
    <t>인천광역시 옹진군 영흥면 외리 1344</t>
  </si>
  <si>
    <t>인천광역시 옹진군 덕적면 서포리 산134-7</t>
  </si>
  <si>
    <t>인천광역시 옹진군 덕적면 서포리 540-8</t>
  </si>
  <si>
    <t>인천광역시 옹진군 덕적면 진리 149-5</t>
  </si>
  <si>
    <t>인천광역시 옹진군 덕적면 서포리 540-20</t>
  </si>
  <si>
    <t>인천광역시 옹진군 덕적면 서포리 569-20</t>
  </si>
  <si>
    <t>인천광역시 옹진군 덕적면 서포리 136</t>
  </si>
  <si>
    <t>인천광역시 옹진군 덕적면 서포리 226-1</t>
  </si>
  <si>
    <t>인천동구</t>
  </si>
  <si>
    <t>송림동</t>
  </si>
  <si>
    <t>인천광역시 동구 송림동 96</t>
  </si>
  <si>
    <t>인천광역시 동구 송림동 339</t>
  </si>
  <si>
    <t>인천광역시 동구 송림동 297-2</t>
  </si>
  <si>
    <t>인천광역시 동구 송림동 341</t>
  </si>
  <si>
    <t>만석동</t>
  </si>
  <si>
    <t>인천광역시 동구 만석동 127</t>
  </si>
  <si>
    <t>인천광역시 동구 송현동 23-62</t>
  </si>
  <si>
    <t>화수동</t>
  </si>
  <si>
    <t>인천광역시 동구 화수동 5-175</t>
  </si>
  <si>
    <t>인천광역시 동구 만석동 2-255</t>
  </si>
  <si>
    <t>인천광역시 동구 송현동 154</t>
  </si>
  <si>
    <t>인천서구</t>
  </si>
  <si>
    <t>인천광역시 서구 마전동 1151-1</t>
  </si>
  <si>
    <t>청라동</t>
  </si>
  <si>
    <t>인천광역시 서구 청라동 8-138</t>
  </si>
  <si>
    <t>석남동</t>
  </si>
  <si>
    <t>인천광역시 서구 석남동 223-494</t>
  </si>
  <si>
    <t>인천광역시 서구 청라동 1-291</t>
  </si>
  <si>
    <t>인천광역시 서구 가정동 529</t>
  </si>
  <si>
    <t>인천광역시 서구 청라동 88</t>
  </si>
  <si>
    <t>인천광역시 서구 불로동 312-2</t>
  </si>
  <si>
    <t>인천광역시 서구 연희동 산48-1</t>
  </si>
  <si>
    <t>인천광역시 서구 오류동 1801</t>
  </si>
  <si>
    <t>인천광역시 서구 오류동 1620-5</t>
  </si>
  <si>
    <t>시천동</t>
  </si>
  <si>
    <t>인천광역시 서구 시천동 162-246</t>
  </si>
  <si>
    <t>인천광역시 서구 청라동 115-7</t>
  </si>
  <si>
    <t>인천광역시 서구 청라동 7-3</t>
  </si>
  <si>
    <t>인천광역시 서구 청라동 106-2</t>
  </si>
  <si>
    <t>인천광역시 서구 신현동 198</t>
  </si>
  <si>
    <t>검암동</t>
  </si>
  <si>
    <t>인천광역시 서구 검암동 67-4</t>
  </si>
  <si>
    <t>인천중구</t>
  </si>
  <si>
    <t>인천광역시 중구 운남동 1680-3</t>
  </si>
  <si>
    <t>운북동</t>
  </si>
  <si>
    <t>인천광역시 중구 운북동 1368-2</t>
  </si>
  <si>
    <t>인천광역시 중구 운남동 1062-21</t>
  </si>
  <si>
    <t>인천광역시 중구 운남동 1640-1</t>
  </si>
  <si>
    <t>인천광역시 중구 중산동 1973-1</t>
  </si>
  <si>
    <t>운서동</t>
  </si>
  <si>
    <t>인천광역시 중구 운서동 2709-1</t>
  </si>
  <si>
    <t>인천광역시 중구 운북동 산227-12</t>
  </si>
  <si>
    <t>항동7가</t>
  </si>
  <si>
    <t>인천광역시 중구 항동7가 1-51</t>
  </si>
  <si>
    <t>인천광역시 중구 운서동 2833-11</t>
  </si>
  <si>
    <t>인천광역시 중구 운남동 1713-1</t>
  </si>
  <si>
    <t>인천광역시 중구 운남동 496-2</t>
  </si>
  <si>
    <t>전라남도</t>
  </si>
  <si>
    <t>강진군</t>
  </si>
  <si>
    <t>군동면</t>
  </si>
  <si>
    <t>전라남도 강진군 군동면 호계리 730-2</t>
  </si>
  <si>
    <t>성전면</t>
  </si>
  <si>
    <t>전라남도 강진군 성전면 송학리 849</t>
  </si>
  <si>
    <t>강진읍</t>
  </si>
  <si>
    <t>전라남도 강진군 강진읍 남포리 537</t>
  </si>
  <si>
    <t>전라남도 강진군 군동면 호계리 751-1</t>
  </si>
  <si>
    <t>마량면</t>
  </si>
  <si>
    <t>전라남도 강진군 마량면 마량리 1126-4</t>
  </si>
  <si>
    <t>병영면</t>
  </si>
  <si>
    <t>전라남도 강진군 병영면 박동리 146</t>
  </si>
  <si>
    <t>도암면</t>
  </si>
  <si>
    <t>전라남도 강진군 도암면 석문리 242</t>
  </si>
  <si>
    <t>전라남도 강진군 병영면 성동리 36</t>
  </si>
  <si>
    <t>전라남도 강진군 강진읍 동성리 123</t>
  </si>
  <si>
    <t>전라남도 강진군 강진읍 남성리 356</t>
  </si>
  <si>
    <t>전라남도 강진군 강진읍 동성리 232</t>
  </si>
  <si>
    <t>전라남도 강진군 강진읍 교촌리 281</t>
  </si>
  <si>
    <t>전라남도 강진군 강진읍 남성리 303-1</t>
  </si>
  <si>
    <t>전라남도 강진군 군동면 호계리 1076-1</t>
  </si>
  <si>
    <t>전라남도 강진군 강진읍 동성리 213-12</t>
  </si>
  <si>
    <t>전라남도 강진군 마량면 수인리 399-5</t>
  </si>
  <si>
    <t>전라남도 강진군 군동면 호계리 544-17</t>
  </si>
  <si>
    <t>전라남도 강진군 강진읍 동성리 525</t>
  </si>
  <si>
    <t>전라남도 강진군 강진읍 목리 125-7</t>
  </si>
  <si>
    <t>전라남도 강진군 군동면 풍동리 672</t>
  </si>
  <si>
    <t>고흥군</t>
  </si>
  <si>
    <t>점암면</t>
  </si>
  <si>
    <t>전라남도 고흥군 점암면 성기리 262-2</t>
  </si>
  <si>
    <t>고흥읍</t>
  </si>
  <si>
    <t>전라남도 고흥군 고흥읍 등암리 1291</t>
  </si>
  <si>
    <t>과역면</t>
  </si>
  <si>
    <t>전라남도 고흥군 과역면 과역리 404-7</t>
  </si>
  <si>
    <t>전라남도 고흥군 풍양면 보천리 115-1</t>
  </si>
  <si>
    <t>도양읍</t>
  </si>
  <si>
    <t>전라남도 고흥군 도양읍 봉암리 852</t>
  </si>
  <si>
    <t>포두면</t>
  </si>
  <si>
    <t>전라남도 고흥군 포두면 길두리 1129</t>
  </si>
  <si>
    <t>전라남도 고흥군 풍양면 야막리 506-2</t>
  </si>
  <si>
    <t>전라남도 고흥군 고흥읍 등암리 216</t>
  </si>
  <si>
    <t>전라남도 고흥군 도양읍 봉암리 3909-1</t>
  </si>
  <si>
    <t>전라남도 고흥군 고흥읍 호형리 1078</t>
  </si>
  <si>
    <t>전라남도 고흥군 포두면 길두리 966</t>
  </si>
  <si>
    <t>전라남도 고흥군 도양읍 봉암리 1967-30</t>
  </si>
  <si>
    <t>도덕면</t>
  </si>
  <si>
    <t>전라남도 고흥군 도덕면 용동리 산6-14</t>
  </si>
  <si>
    <t>전라남도 고흥군 도양읍 용정리 산108-16</t>
  </si>
  <si>
    <t>전라남도 고흥군 도양읍 용정리 산50-22</t>
  </si>
  <si>
    <t>전라남도 고흥군 고흥읍 등암리 326-1</t>
  </si>
  <si>
    <t>전라남도 고흥군 포두면 길두리 1637-11</t>
  </si>
  <si>
    <t>도화면</t>
  </si>
  <si>
    <t>전라남도 고흥군 도화면 구암리 1300-2</t>
  </si>
  <si>
    <t>전라남도 고흥군 과역면 과역리 1584</t>
  </si>
  <si>
    <t>전라남도 고흥군 과역면 과역리 409-9</t>
  </si>
  <si>
    <t>곡성군</t>
  </si>
  <si>
    <t>입면</t>
  </si>
  <si>
    <t>전라남도 곡성군 입면 창정리 49-4</t>
  </si>
  <si>
    <t>삼기면</t>
  </si>
  <si>
    <t>전라남도 곡성군 삼기면 청계리 368-1</t>
  </si>
  <si>
    <t>오곡면</t>
  </si>
  <si>
    <t>전라남도 곡성군 오곡면 오지리 1051-8</t>
  </si>
  <si>
    <t>곡성읍</t>
  </si>
  <si>
    <t>전라남도 곡성군 곡성읍 교촌리 47</t>
  </si>
  <si>
    <t>석곡면</t>
  </si>
  <si>
    <t>전라남도 곡성군 석곡면 석곡리 246-12</t>
  </si>
  <si>
    <t>전라남도 곡성군 석곡면 유정리 417-2</t>
  </si>
  <si>
    <t>전라남도 곡성군 입면 서봉리 145</t>
  </si>
  <si>
    <t>전라남도 곡성군 오곡면 오지리 748-5</t>
  </si>
  <si>
    <t>전라남도 곡성군 곡성읍 읍내리 192-6</t>
  </si>
  <si>
    <t>전라남도 곡성군 오곡면 오지리 741-1</t>
  </si>
  <si>
    <t>전라남도 곡성군 오곡면 오지리 378-1</t>
  </si>
  <si>
    <t>전라남도 곡성군 곡성읍 읍내리 501</t>
  </si>
  <si>
    <t>전라남도 곡성군 곡성읍 학정리 49</t>
  </si>
  <si>
    <t>전라남도 곡성군 곡성읍 읍내리 713-2</t>
  </si>
  <si>
    <t>광양시</t>
  </si>
  <si>
    <t>광영동</t>
  </si>
  <si>
    <t>전라남도 광양시 광영동 632-9</t>
  </si>
  <si>
    <t>전라남도 광양시 중동 1569</t>
  </si>
  <si>
    <t>도이동</t>
  </si>
  <si>
    <t>전라남도 광양시 도이동 809</t>
  </si>
  <si>
    <t>광양읍</t>
  </si>
  <si>
    <t>전라남도 광양시 광양읍 칠성리 1002-1</t>
  </si>
  <si>
    <t>황길동</t>
  </si>
  <si>
    <t>전라남도 광양시 황길동 1392</t>
  </si>
  <si>
    <t>전라남도 광양시 금호동 717</t>
  </si>
  <si>
    <t>전라남도 광양시 광영동 431-13</t>
  </si>
  <si>
    <t>전라남도 광양시 금호동 684</t>
  </si>
  <si>
    <t>전라남도 광양시 광양읍 세풍리 612</t>
  </si>
  <si>
    <t>전라남도 광양시 광양읍 사곡리 1005</t>
  </si>
  <si>
    <t>전라남도 광양시 광양읍 초남리 783</t>
  </si>
  <si>
    <t>전라남도 광양시 광양읍 초남리 766</t>
  </si>
  <si>
    <t>성황동</t>
  </si>
  <si>
    <t>전라남도 광양시 성황동 776-4</t>
  </si>
  <si>
    <t>전라남도 광양시 마동 1972</t>
  </si>
  <si>
    <t>전라남도 광양시 중동 1816-10</t>
  </si>
  <si>
    <t>태인동</t>
  </si>
  <si>
    <t>전라남도 광양시 태인동 1653</t>
  </si>
  <si>
    <t>전라남도 광양시 광양읍 덕례리 1733-1</t>
  </si>
  <si>
    <t>구례군</t>
  </si>
  <si>
    <t>구례읍</t>
  </si>
  <si>
    <t>전라남도 구례군 구례읍 계산리 1587</t>
  </si>
  <si>
    <t>용방면</t>
  </si>
  <si>
    <t>전라남도 구례군 용방면 용강리 776-3</t>
  </si>
  <si>
    <t>전라남도 구례군 구례읍 봉북리 1423-1</t>
  </si>
  <si>
    <t>전라남도 구례군 구례읍 백련리 198-2</t>
  </si>
  <si>
    <t>전라남도 구례군 구례읍 봉북리 540</t>
  </si>
  <si>
    <t>전라남도 구례군 구례읍 백련리 206</t>
  </si>
  <si>
    <t>산동면</t>
  </si>
  <si>
    <t>전라남도 구례군 산동면 관산리 539</t>
  </si>
  <si>
    <t>전라남도 구례군 구례읍 봉동리 574-7</t>
  </si>
  <si>
    <t>전라남도 구례군 구례읍 계산리 산431-4</t>
  </si>
  <si>
    <t>토지면</t>
  </si>
  <si>
    <t>전라남도 구례군 토지면 구산리 119-2</t>
  </si>
  <si>
    <t>마산면</t>
  </si>
  <si>
    <t>전라남도 구례군 마산면 황전리 512</t>
  </si>
  <si>
    <t>전라남도 구례군 구례읍 봉남리 366-1</t>
  </si>
  <si>
    <t>나주시</t>
  </si>
  <si>
    <t>왕곡면</t>
  </si>
  <si>
    <t>전라남도 나주시 왕곡면 덕산리 841</t>
  </si>
  <si>
    <t>빛가람동</t>
  </si>
  <si>
    <t>전라남도 나주시 빛가람동 884</t>
  </si>
  <si>
    <t>전라남도 나주시 빛가람동 302</t>
  </si>
  <si>
    <t>남평읍</t>
  </si>
  <si>
    <t>전라남도 나주시 남평읍 동사리 421</t>
  </si>
  <si>
    <t>동수동</t>
  </si>
  <si>
    <t>전라남도 나주시 동수동 121-22</t>
  </si>
  <si>
    <t>전라남도 나주시 빛가람동 202-2</t>
  </si>
  <si>
    <t>산포면</t>
  </si>
  <si>
    <t>전라남도 나주시 산포면 신도리 1303</t>
  </si>
  <si>
    <t>전라남도 나주시 빛가람동 4</t>
  </si>
  <si>
    <t>송월동</t>
  </si>
  <si>
    <t>전라남도 나주시 송월동 1539</t>
  </si>
  <si>
    <t>전라남도 나주시 남평읍 수원리 623-5</t>
  </si>
  <si>
    <t>전라남도 나주시 빛가람동 325</t>
  </si>
  <si>
    <t>노안면</t>
  </si>
  <si>
    <t>전라남도 나주시 노안면 안산리 240-3</t>
  </si>
  <si>
    <t>청동</t>
  </si>
  <si>
    <t>전라남도 나주시 청동 7-4</t>
  </si>
  <si>
    <t>전라남도 나주시 빛가람동 346-3</t>
  </si>
  <si>
    <t>전라남도 나주시 송월동 산15-6</t>
  </si>
  <si>
    <t>전라남도 나주시 왕곡면 덕산리 845</t>
  </si>
  <si>
    <t>전라남도 나주시 빛가람동 825</t>
  </si>
  <si>
    <t>전라남도 나주시 빛가람동 497-1</t>
  </si>
  <si>
    <t>전라남도 나주시 빛가람동 102-1</t>
  </si>
  <si>
    <t>삼영동</t>
  </si>
  <si>
    <t>전라남도 나주시 삼영동 189</t>
  </si>
  <si>
    <t>삼도동</t>
  </si>
  <si>
    <t>전라남도 나주시 삼도동 1328-1</t>
  </si>
  <si>
    <t>전라남도 나주시 빛가람동 120</t>
  </si>
  <si>
    <t>봉황면</t>
  </si>
  <si>
    <t>전라남도 나주시 봉황면 죽석리 1102-8</t>
  </si>
  <si>
    <t>담양군</t>
  </si>
  <si>
    <t>담양읍</t>
  </si>
  <si>
    <t>전라남도 담양군 담양읍 삼만리 1361</t>
  </si>
  <si>
    <t>전라남도 담양군 금성면 봉서리 790-3</t>
  </si>
  <si>
    <t>가사문학면</t>
  </si>
  <si>
    <t>전라남도 담양군 가사문학면 가암리 83-36</t>
  </si>
  <si>
    <t>전라남도 담양군 가사문학면 지곡리 60</t>
  </si>
  <si>
    <t>전라남도 담양군 담양읍 객사리 7-1</t>
  </si>
  <si>
    <t>전라남도 담양군 가사문학면 학선리 75</t>
  </si>
  <si>
    <t>전라남도 담양군 담양읍 향교리 395-1</t>
  </si>
  <si>
    <t>전라남도 담양군 담양읍 객사리 99-1</t>
  </si>
  <si>
    <t>전라남도 담양군 담양읍 운교리 75-2</t>
  </si>
  <si>
    <t>전라남도 담양군 담양읍 반룡리 319-5</t>
  </si>
  <si>
    <t>전라남도 담양군 담양읍 강쟁리 176-6</t>
  </si>
  <si>
    <t>수북면</t>
  </si>
  <si>
    <t>전라남도 담양군 수북면 오정리 335</t>
  </si>
  <si>
    <t>월산면</t>
  </si>
  <si>
    <t>전라남도 담양군 월산면 화방리 202-1</t>
  </si>
  <si>
    <t>대전면</t>
  </si>
  <si>
    <t>전라남도 담양군 대전면 행성리 산93-3</t>
  </si>
  <si>
    <t>고서면</t>
  </si>
  <si>
    <t>전라남도 담양군 고서면 보촌리 776-5</t>
  </si>
  <si>
    <t>전라남도 담양군 담양읍 객사리 175-10</t>
  </si>
  <si>
    <t>전라남도 담양군 담양읍 삼만리 1033-4</t>
  </si>
  <si>
    <t>전라남도 담양군 담양읍 백동리 683-1</t>
  </si>
  <si>
    <t>목포시</t>
  </si>
  <si>
    <t>용해동</t>
  </si>
  <si>
    <t>전라남도 목포시 용해동 1006</t>
  </si>
  <si>
    <t>대양동</t>
  </si>
  <si>
    <t>전라남도 목포시 대양동 1230</t>
  </si>
  <si>
    <t>옥암동</t>
  </si>
  <si>
    <t>전라남도 목포시 옥암동 1321</t>
  </si>
  <si>
    <t>전라남도 목포시 옥암동 1205</t>
  </si>
  <si>
    <t>전라남도 목포시 옥암동 1077</t>
  </si>
  <si>
    <t>전라남도 목포시 상동 694</t>
  </si>
  <si>
    <t>전라남도 목포시 용해동 11-35</t>
  </si>
  <si>
    <t>전라남도 목포시 용해동 12-70</t>
  </si>
  <si>
    <t>전라남도 목포시 상동 1044</t>
  </si>
  <si>
    <t>전라남도 목포시 용해동 210-6</t>
  </si>
  <si>
    <t>죽교동</t>
  </si>
  <si>
    <t>전라남도 목포시 죽교동 498-42</t>
  </si>
  <si>
    <t>전라남도 목포시 용해동 975</t>
  </si>
  <si>
    <t>전라남도 목포시 죽교동 465-178</t>
  </si>
  <si>
    <t>전라남도 목포시 옥암동 1133</t>
  </si>
  <si>
    <t>무안군</t>
  </si>
  <si>
    <t>삼향읍</t>
  </si>
  <si>
    <t>전라남도 무안군 삼향읍 남악리 1595</t>
  </si>
  <si>
    <t>일로읍</t>
  </si>
  <si>
    <t>전라남도 무안군 일로읍 용산리 92-23</t>
  </si>
  <si>
    <t>무안읍</t>
  </si>
  <si>
    <t>전라남도 무안군 무안읍 성내리 24-12</t>
  </si>
  <si>
    <t>전라남도 무안군 삼향읍 남악리 1584</t>
  </si>
  <si>
    <t>전라남도 무안군 삼향읍 남악리 1457</t>
  </si>
  <si>
    <t>전라남도 무안군 삼향읍 남악리 2270</t>
  </si>
  <si>
    <t>청계면</t>
  </si>
  <si>
    <t>전라남도 무안군 청계면 도림리 68-1</t>
  </si>
  <si>
    <t>현경면</t>
  </si>
  <si>
    <t>전라남도 무안군 현경면 외반리 산42-4</t>
  </si>
  <si>
    <t>전라남도 무안군 무안읍 성남리 594-24</t>
  </si>
  <si>
    <t>전라남도 무안군 일로읍 복룡리 219-4</t>
  </si>
  <si>
    <t>전라남도 무안군 무안읍 교촌리 848-2</t>
  </si>
  <si>
    <t>전라남도 무안군 청계면 도림리 529-9</t>
  </si>
  <si>
    <t>전라남도 무안군 청계면 도대리 818</t>
  </si>
  <si>
    <t>전라남도 무안군 삼향읍 남악리 1863</t>
  </si>
  <si>
    <t>전라남도 무안군 일로읍 용산리 1349-1</t>
  </si>
  <si>
    <t>전라남도 무안군 무안읍 교촌리 542</t>
  </si>
  <si>
    <t>운남면</t>
  </si>
  <si>
    <t>전라남도 무안군 운남면 연리 428-7</t>
  </si>
  <si>
    <t>전라남도 무안군 청계면 도림리 713-28</t>
  </si>
  <si>
    <t>전라남도 무안군 삼향읍 남악리 2311</t>
  </si>
  <si>
    <t>전라남도 무안군 삼향읍 남악리 2100</t>
  </si>
  <si>
    <t>망운면</t>
  </si>
  <si>
    <t>전라남도 무안군 망운면 피서리 1054</t>
  </si>
  <si>
    <t>전라남도 무안군 청계면 도림리 253</t>
  </si>
  <si>
    <t>보성군</t>
  </si>
  <si>
    <t>보성읍</t>
  </si>
  <si>
    <t>전라남도 보성군 보성읍 용문리 868-1</t>
  </si>
  <si>
    <t>벌교읍</t>
  </si>
  <si>
    <t>전라남도 보성군 벌교읍 봉림리 314-27</t>
  </si>
  <si>
    <t>전라남도 보성군 벌교읍 장좌리 979</t>
  </si>
  <si>
    <t>전라남도 보성군 보성읍 보성리 374</t>
  </si>
  <si>
    <t>전라남도 보성군 보성읍 주봉리 산48-2</t>
  </si>
  <si>
    <t>전라남도 보성군 보성읍 원봉리 35-15</t>
  </si>
  <si>
    <t>조성면</t>
  </si>
  <si>
    <t>전라남도 보성군 조성면 조성리 570-3</t>
  </si>
  <si>
    <t>전라남도 보성군 보성읍 보성리 산35-6</t>
  </si>
  <si>
    <t>회천면</t>
  </si>
  <si>
    <t>전라남도 보성군 회천면 동율리 264-22</t>
  </si>
  <si>
    <t>전라남도 보성군 벌교읍 장양리 1431-4</t>
  </si>
  <si>
    <t>전라남도 보성군 조성면 조성리 264-21</t>
  </si>
  <si>
    <t>득량면</t>
  </si>
  <si>
    <t>전라남도 보성군 득량면 예당리 816</t>
  </si>
  <si>
    <t>순천시</t>
  </si>
  <si>
    <t>조례동</t>
  </si>
  <si>
    <t>전라남도 순천시 조례동 561-11</t>
  </si>
  <si>
    <t>해룡면</t>
  </si>
  <si>
    <t>전라남도 순천시 해룡면 호두리 산136</t>
  </si>
  <si>
    <t>연향동</t>
  </si>
  <si>
    <t>전라남도 순천시 연향동 1352</t>
  </si>
  <si>
    <t>주암면</t>
  </si>
  <si>
    <t>전라남도 순천시 주암면 문길리 422-1</t>
  </si>
  <si>
    <t>전라남도 순천시 해룡면 신대리 2117</t>
  </si>
  <si>
    <t>별량면</t>
  </si>
  <si>
    <t>전라남도 순천시 별량면 봉림리 930</t>
  </si>
  <si>
    <t>왕지동</t>
  </si>
  <si>
    <t>전라남도 순천시 왕지동 770-1</t>
  </si>
  <si>
    <t>전라남도 순천시 해룡면 상삼리 927</t>
  </si>
  <si>
    <t>낙안면</t>
  </si>
  <si>
    <t>전라남도 순천시 낙안면 남내리 2</t>
  </si>
  <si>
    <t>전라남도 순천시 별량면 원창리 393-1</t>
  </si>
  <si>
    <t>전라남도 순천시 해룡면 선학리 504</t>
  </si>
  <si>
    <t>풍덕동</t>
  </si>
  <si>
    <t>전라남도 순천시 풍덕동 349-29</t>
  </si>
  <si>
    <t>전라남도 순천시 주암면 죽림리 590-1</t>
  </si>
  <si>
    <t>전라남도 순천시 해룡면 신대리 2063</t>
  </si>
  <si>
    <t>전라남도 순천시 해룡면 신대리 2152</t>
  </si>
  <si>
    <t>조곡동</t>
  </si>
  <si>
    <t>전라남도 순천시 조곡동 736-3</t>
  </si>
  <si>
    <t>전라남도 순천시 서면 선평리 42-3</t>
  </si>
  <si>
    <t>상사면</t>
  </si>
  <si>
    <t>전라남도 순천시 상사면 응령리 678</t>
  </si>
  <si>
    <t>전라남도 순천시 해룡면 용전리 499-1</t>
  </si>
  <si>
    <t>전라남도 순천시 주암면 구산리 531-6</t>
  </si>
  <si>
    <t>전라남도 순천시 조례동 1822</t>
  </si>
  <si>
    <t>전라남도 순천시 서면 지본리 521-6</t>
  </si>
  <si>
    <t>전라남도 순천시 연향동 1660-1</t>
  </si>
  <si>
    <t>전라남도 순천시 조례동 1586-25</t>
  </si>
  <si>
    <t>전라남도 순천시 풍덕동 70</t>
  </si>
  <si>
    <t>전라남도 순천시 해룡면 신대리 2003</t>
  </si>
  <si>
    <t>덕월동</t>
  </si>
  <si>
    <t>전라남도 순천시 덕월동 9-1</t>
  </si>
  <si>
    <t>전라남도 순천시 용당동 491</t>
  </si>
  <si>
    <t>삼거동</t>
  </si>
  <si>
    <t>전라남도 순천시 삼거동 산414</t>
  </si>
  <si>
    <t>전라남도 순천시 서면 운평리 37-1</t>
  </si>
  <si>
    <t>전라남도 순천시 서면 동산리 51-11</t>
  </si>
  <si>
    <t>전라남도 순천시 매곡동 502</t>
  </si>
  <si>
    <t>전라남도 순천시 별량면 동송리 253-2</t>
  </si>
  <si>
    <t>인월동</t>
  </si>
  <si>
    <t>전라남도 순천시 인월동 380</t>
  </si>
  <si>
    <t>신안군</t>
  </si>
  <si>
    <t>지도읍</t>
  </si>
  <si>
    <t>전라남도 신안군 지도읍 봉리 184-5</t>
  </si>
  <si>
    <t>증도면</t>
  </si>
  <si>
    <t>전라남도 신안군 증도면 대초리 1685-44</t>
  </si>
  <si>
    <t>전라남도 신안군 지도읍 읍내리 196-1</t>
  </si>
  <si>
    <t>전라남도 신안군 지도읍 읍내리 241</t>
  </si>
  <si>
    <t>임자면</t>
  </si>
  <si>
    <t>전라남도 신안군 임자면 대기리 353</t>
  </si>
  <si>
    <t>전라남도 신안군 지도읍 읍내리 326-3</t>
  </si>
  <si>
    <t>전라남도 신안군 지도읍 감정리 167-1</t>
  </si>
  <si>
    <t>전라남도 신안군 지도읍 읍내리 산2</t>
  </si>
  <si>
    <t>전라남도 신안군 지도읍 읍내리 135-1</t>
  </si>
  <si>
    <t>전라남도 신안군 지도읍 읍내리 336</t>
  </si>
  <si>
    <t>전라남도 신안군 지도읍 감정리 121</t>
  </si>
  <si>
    <t>전라남도 신안군 증도면 대초리 285-5</t>
  </si>
  <si>
    <t>전라남도 신안군 지도읍 감정리 산492-1</t>
  </si>
  <si>
    <t>전라남도 신안군 지도읍 읍내리 13-16</t>
  </si>
  <si>
    <t>압해읍</t>
  </si>
  <si>
    <t>전라남도 신안군 압해읍 송공리 산100-12</t>
  </si>
  <si>
    <t>전라남도 신안군 지도읍 감정리 1165-15</t>
  </si>
  <si>
    <t>전라남도 신안군 지도읍 읍내리 430-2</t>
  </si>
  <si>
    <t>여수시</t>
  </si>
  <si>
    <t>전라남도 여수시 남산동 200</t>
  </si>
  <si>
    <t>전라남도 여수시 신기동 78</t>
  </si>
  <si>
    <t>만흥동</t>
  </si>
  <si>
    <t>전라남도 여수시 만흥동 산245-13</t>
  </si>
  <si>
    <t>덕충동</t>
  </si>
  <si>
    <t>전라남도 여수시 덕충동 2076</t>
  </si>
  <si>
    <t>웅천동</t>
  </si>
  <si>
    <t>전라남도 여수시 웅천동 1703</t>
  </si>
  <si>
    <t>소라면</t>
  </si>
  <si>
    <t>전라남도 여수시 소라면 복산리 1943-3</t>
  </si>
  <si>
    <t>오림동</t>
  </si>
  <si>
    <t>전라남도 여수시 오림동 560-1</t>
  </si>
  <si>
    <t>전라남도 여수시 소라면 봉두리 590</t>
  </si>
  <si>
    <t>전라남도 여수시 소라면 죽림리 1130</t>
  </si>
  <si>
    <t>전라남도 여수시 만흥동 1058-1</t>
  </si>
  <si>
    <t>문수동</t>
  </si>
  <si>
    <t>전라남도 여수시 문수동 300</t>
  </si>
  <si>
    <t>전라남도 여수시 소라면 봉두리 산8</t>
  </si>
  <si>
    <t>전라남도 여수시 오림동 104</t>
  </si>
  <si>
    <t>율촌면</t>
  </si>
  <si>
    <t>전라남도 여수시 율촌면 가장리 737</t>
  </si>
  <si>
    <t>전라남도 여수시 상암동 2150</t>
  </si>
  <si>
    <t>화장동</t>
  </si>
  <si>
    <t>전라남도 여수시 화장동 949</t>
  </si>
  <si>
    <t>소호동</t>
  </si>
  <si>
    <t>전라남도 여수시 소호동 880-1</t>
  </si>
  <si>
    <t>전라남도 여수시 소라면 사곡리 산246</t>
  </si>
  <si>
    <t>묘도동</t>
  </si>
  <si>
    <t>전라남도 여수시 묘도동 1468</t>
  </si>
  <si>
    <t>미평동</t>
  </si>
  <si>
    <t>전라남도 여수시 미평동 산103-1</t>
  </si>
  <si>
    <t>전라남도 여수시 소라면 덕양리 1131</t>
  </si>
  <si>
    <t>전라남도 여수시 소라면 복산리 705-5</t>
  </si>
  <si>
    <t>전라남도 여수시 율촌면 취적리 565-4</t>
  </si>
  <si>
    <t>전라남도 여수시 소라면 현천리 산150-22</t>
  </si>
  <si>
    <t>영광군</t>
  </si>
  <si>
    <t>대마면</t>
  </si>
  <si>
    <t>전라남도 영광군 대마면 송죽리 1054</t>
  </si>
  <si>
    <t>홍농읍</t>
  </si>
  <si>
    <t>전라남도 영광군 홍농읍 상하리 1383</t>
  </si>
  <si>
    <t>불갑면</t>
  </si>
  <si>
    <t>전라남도 영광군 불갑면 모악리 416</t>
  </si>
  <si>
    <t>영광읍</t>
  </si>
  <si>
    <t>전라남도 영광군 영광읍 도동리 287-24</t>
  </si>
  <si>
    <t>전라남도 영광군 홍농읍 진덕리 874-4</t>
  </si>
  <si>
    <t>전라남도 영광군 홍농읍 칠곡리 산81-5</t>
  </si>
  <si>
    <t>전라남도 영광군 영광읍 단주리 668</t>
  </si>
  <si>
    <t>전라남도 영광군 홍농읍 상하리 1373-1</t>
  </si>
  <si>
    <t>전라남도 영광군 홍농읍 성산리 407-2</t>
  </si>
  <si>
    <t>전라남도 영광군 영광읍 남천리 84</t>
  </si>
  <si>
    <t>전라남도 영광군 영광읍 단주리 143-4</t>
  </si>
  <si>
    <t>전라남도 영광군 영광읍 남천리 106-11</t>
  </si>
  <si>
    <t>법성면</t>
  </si>
  <si>
    <t>전라남도 영광군 법성면 법성리 784-1</t>
  </si>
  <si>
    <t>전라남도 영광군 홍농읍 상하리 1373-7</t>
  </si>
  <si>
    <t>묘량면</t>
  </si>
  <si>
    <t>전라남도 영광군 묘량면 덕흥리 산18-5</t>
  </si>
  <si>
    <t>전라남도 영광군 영광읍 단주리 677</t>
  </si>
  <si>
    <t>전라남도 영광군 영광읍 송림리 137-31</t>
  </si>
  <si>
    <t>전라남도 영광군 법성면 진내리 619-2</t>
  </si>
  <si>
    <t>전라남도 영광군 영광읍 연성리 344-7</t>
  </si>
  <si>
    <t>전라남도 영광군 영광읍 도동리 60</t>
  </si>
  <si>
    <t>전라남도 영광군 법성면 법성리 831-2</t>
  </si>
  <si>
    <t>전라남도 영광군 홍농읍 성산리 743</t>
  </si>
  <si>
    <t>영암군</t>
  </si>
  <si>
    <t>영암읍</t>
  </si>
  <si>
    <t>전라남도 영암군 영암읍 남풍리 3-9</t>
  </si>
  <si>
    <t>군서면</t>
  </si>
  <si>
    <t>전라남도 영암군 군서면 동구림리 560</t>
  </si>
  <si>
    <t>삼호읍</t>
  </si>
  <si>
    <t>전라남도 영암군 삼호읍 삼포리 259</t>
  </si>
  <si>
    <t>전라남도 영암군 영암읍 개신리 303</t>
  </si>
  <si>
    <t>전라남도 영암군 삼호읍 용앙리 1703-12</t>
  </si>
  <si>
    <t>전라남도 영암군 영암읍 교동리 산1-1</t>
  </si>
  <si>
    <t>전라남도 영암군 삼호읍 용앙리 1665-12</t>
  </si>
  <si>
    <t>전라남도 영암군 삼호읍 산호리 산71-4</t>
  </si>
  <si>
    <t>전라남도 영암군 삼호읍 나불리 609-3</t>
  </si>
  <si>
    <t>전라남도 영암군 영암읍 회문리 419-13</t>
  </si>
  <si>
    <t>전라남도 영암군 삼호읍 용앙리 206-84</t>
  </si>
  <si>
    <t>전라남도 영암군 삼호읍 난전리 1690-1</t>
  </si>
  <si>
    <t>전라남도 영암군 신북면 모산리 388-1</t>
  </si>
  <si>
    <t>전라남도 영암군 삼호읍 나불리 611-4</t>
  </si>
  <si>
    <t>전라남도 영암군 삼호읍 난전리 1706-1</t>
  </si>
  <si>
    <t>완도군</t>
  </si>
  <si>
    <t>완도읍</t>
  </si>
  <si>
    <t>전라남도 완도군 완도읍 가용리 1010</t>
  </si>
  <si>
    <t>군외면</t>
  </si>
  <si>
    <t>전라남도 완도군 군외면 원동리 1097-2</t>
  </si>
  <si>
    <t>전라남도 완도군 완도읍 군내리 323-5</t>
  </si>
  <si>
    <t>전라남도 완도군 완도읍 가용리 8-2</t>
  </si>
  <si>
    <t>전라남도 완도군 완도읍 가용리 50-1</t>
  </si>
  <si>
    <t>신지면</t>
  </si>
  <si>
    <t>전라남도 완도군 신지면 신리 728</t>
  </si>
  <si>
    <t>전라남도 완도군 완도읍 군내리 1461</t>
  </si>
  <si>
    <t>전라남도 완도군 신지면 신리 135-1</t>
  </si>
  <si>
    <t>전라남도 완도군 신지면 대곡리 273-1</t>
  </si>
  <si>
    <t>전라남도 완도군 완도읍 군내리 1255</t>
  </si>
  <si>
    <t>전라남도 완도군 완도읍 군내리 995-1</t>
  </si>
  <si>
    <t>전라남도 완도군 완도읍 군내리 25-3</t>
  </si>
  <si>
    <t>전라남도 완도군 완도읍 군내리 650-1</t>
  </si>
  <si>
    <t>전라남도 완도군 완도읍 가용리 산193-1</t>
  </si>
  <si>
    <t>전라남도 완도군 완도읍 가용리 354-4</t>
  </si>
  <si>
    <t>전라남도 완도군 완도읍 망석리 908-2</t>
  </si>
  <si>
    <t>전라남도 완도군 완도읍 망석리 1096</t>
  </si>
  <si>
    <t>장성군</t>
  </si>
  <si>
    <t>진원면</t>
  </si>
  <si>
    <t>전라남도 장성군 진원면 산정리 산86-4</t>
  </si>
  <si>
    <t>장성읍</t>
  </si>
  <si>
    <t>전라남도 장성군 장성읍 영천리 1481-5</t>
  </si>
  <si>
    <t>북하면</t>
  </si>
  <si>
    <t>전라남도 장성군 북하면 중평리 282</t>
  </si>
  <si>
    <t>전라남도 장성군 북하면 쌍웅리 354-1</t>
  </si>
  <si>
    <t>전라남도 장성군 장성읍 유탕리 1790</t>
  </si>
  <si>
    <t>전라남도 장성군 장성읍 성산리 426-1</t>
  </si>
  <si>
    <t>전라남도 장성군 장성읍 영천리 산200-9</t>
  </si>
  <si>
    <t>전라남도 장성군 장성읍 기산리 462</t>
  </si>
  <si>
    <t>전라남도 장성군 장성읍 장안리 430</t>
  </si>
  <si>
    <t>황룡면</t>
  </si>
  <si>
    <t>전라남도 장성군 황룡면 장산리 697-1</t>
  </si>
  <si>
    <t>전라남도 장성군 남면 마령리 688-1</t>
  </si>
  <si>
    <t>서삼면</t>
  </si>
  <si>
    <t>전라남도 장성군 서삼면 용흥리 산100</t>
  </si>
  <si>
    <t>전라남도 장성군 황룡면 아곡리 322-1</t>
  </si>
  <si>
    <t>전라남도 장성군 장성읍 영천리 1451-26</t>
  </si>
  <si>
    <t>북이면</t>
  </si>
  <si>
    <t>전라남도 장성군 북이면 사거리 567-20</t>
  </si>
  <si>
    <t>전라남도 장성군 황룡면 장산리 706-1</t>
  </si>
  <si>
    <t>전라남도 장성군 장성읍 영천리 1654</t>
  </si>
  <si>
    <t>전라남도 장성군 황룡면 월평리 93-3</t>
  </si>
  <si>
    <t>전라남도 장성군 북하면 쌍웅리 346-3</t>
  </si>
  <si>
    <t>전라남도 장성군 장성읍 기산리 461-1</t>
  </si>
  <si>
    <t>장흥군</t>
  </si>
  <si>
    <t>장흥읍</t>
  </si>
  <si>
    <t>전라남도 장흥군 장흥읍 해당리 682</t>
  </si>
  <si>
    <t>전라남도 장흥군 장흥읍 건산리 243-28</t>
  </si>
  <si>
    <t>전라남도 장흥군 장흥읍 금산리 20-10</t>
  </si>
  <si>
    <t>전라남도 장흥군 장흥읍 원도리 234-1</t>
  </si>
  <si>
    <t>대덕읍</t>
  </si>
  <si>
    <t>전라남도 장흥군 대덕읍 도청리 382-1</t>
  </si>
  <si>
    <t>전라남도 장흥군 장흥읍 남동리 88</t>
  </si>
  <si>
    <t>전라남도 장흥군 장흥읍 해당리 661</t>
  </si>
  <si>
    <t>전라남도 장흥군 장흥읍 향양리 812-45</t>
  </si>
  <si>
    <t>관산읍</t>
  </si>
  <si>
    <t>전라남도 장흥군 관산읍 옥당리 170-2</t>
  </si>
  <si>
    <t>진도군</t>
  </si>
  <si>
    <t>전라남도 진도군 군내면 나리 9</t>
  </si>
  <si>
    <t>전라남도 진도군 군내면 월가리 1358</t>
  </si>
  <si>
    <t>진도읍</t>
  </si>
  <si>
    <t>전라남도 진도군 진도읍 동외리 555-5</t>
  </si>
  <si>
    <t>의신면</t>
  </si>
  <si>
    <t>전라남도 진도군 의신면 돈지리 445</t>
  </si>
  <si>
    <t>전라남도 진도군 군내면 녹진리 산15-5</t>
  </si>
  <si>
    <t>고군면</t>
  </si>
  <si>
    <t>전라남도 진도군 고군면 오산리 1716-4</t>
  </si>
  <si>
    <t>전라남도 진도군 군내면 녹진리 41-1</t>
  </si>
  <si>
    <t>임회면</t>
  </si>
  <si>
    <t>전라남도 진도군 임회면 석교리 935-1</t>
  </si>
  <si>
    <t>지산면</t>
  </si>
  <si>
    <t>전라남도 진도군 지산면 인지리 873</t>
  </si>
  <si>
    <t>전라남도 진도군 군내면 덕병리 139-1</t>
  </si>
  <si>
    <t>전라남도 진도군 임회면 상만리 11-4</t>
  </si>
  <si>
    <t>전라남도 진도군 임회면 상만리 16</t>
  </si>
  <si>
    <t>전라남도 진도군 군내면 녹진리 1417-4</t>
  </si>
  <si>
    <t>전라남도 진도군 임회면 석교리 366</t>
  </si>
  <si>
    <t>함평군</t>
  </si>
  <si>
    <t>전라남도 함평군 대동면 백호리 1081</t>
  </si>
  <si>
    <t>학교면</t>
  </si>
  <si>
    <t>전라남도 함평군 학교면 사거리 1049</t>
  </si>
  <si>
    <t>월야면</t>
  </si>
  <si>
    <t>전라남도 함평군 월야면 월야리 359-21</t>
  </si>
  <si>
    <t>전라남도 함평군 학교면 학교리 321-6</t>
  </si>
  <si>
    <t>전라남도 함평군 학교면 학교리 878-246</t>
  </si>
  <si>
    <t>전라남도 함평군 학교면 학교리 1016-38</t>
  </si>
  <si>
    <t>함평읍</t>
  </si>
  <si>
    <t>전라남도 함평군 함평읍 내교리 584-18</t>
  </si>
  <si>
    <t>전라남도 함평군 함평읍 수호리 1080-11</t>
  </si>
  <si>
    <t>전라남도 함평군 대동면 운교리 500-1</t>
  </si>
  <si>
    <t>전라남도 함평군 학교면 학교리 306</t>
  </si>
  <si>
    <t>전라남도 함평군 학교면 학교리 528</t>
  </si>
  <si>
    <t>전라남도 함평군 학교면 사거리 909-2</t>
  </si>
  <si>
    <t>전라남도 함평군 함평읍 내교리 589-1</t>
  </si>
  <si>
    <t>전라남도 함평군 학교면 사거리 402</t>
  </si>
  <si>
    <t>신광면</t>
  </si>
  <si>
    <t>전라남도 함평군 신광면 가덕리 306-3</t>
  </si>
  <si>
    <t>전라남도 함평군 학교면 죽정리 1431</t>
  </si>
  <si>
    <t>전라남도 함평군 월야면 월야리 19-2</t>
  </si>
  <si>
    <t>전라남도 함평군 대동면 백호리 1093</t>
  </si>
  <si>
    <t>전라남도 함평군 학교면 죽정리 397-9</t>
  </si>
  <si>
    <t>해남군</t>
  </si>
  <si>
    <t>해남읍</t>
  </si>
  <si>
    <t>전라남도 해남군 해남읍 수성리 73-2</t>
  </si>
  <si>
    <t>전라남도 해남군 해남읍 해리 490-4</t>
  </si>
  <si>
    <t>전라남도 해남군 해남읍 해리 2</t>
  </si>
  <si>
    <t>전라남도 해남군 해남읍 구교리 308</t>
  </si>
  <si>
    <t>화원면</t>
  </si>
  <si>
    <t>전라남도 해남군 화원면 주광리 1064</t>
  </si>
  <si>
    <t>전라남도 해남군 북평면 남창리 88-6</t>
  </si>
  <si>
    <t>전라남도 해남군 옥천면 영신리 610</t>
  </si>
  <si>
    <t>전라남도 해남군 화원면 주광리 산3</t>
  </si>
  <si>
    <t>전라남도 해남군 해남읍 해리 산16-1</t>
  </si>
  <si>
    <t>화순군</t>
  </si>
  <si>
    <t>사평면</t>
  </si>
  <si>
    <t>전라남도 화순군 사평면 사평리 1049-2</t>
  </si>
  <si>
    <t>도곡면</t>
  </si>
  <si>
    <t>전라남도 화순군 도곡면 천암리 835</t>
  </si>
  <si>
    <t>동복면</t>
  </si>
  <si>
    <t>전라남도 화순군 동복면 구암리 103-2</t>
  </si>
  <si>
    <t>전라남도 화순군 사평면 사평리 29</t>
  </si>
  <si>
    <t>화순읍</t>
  </si>
  <si>
    <t>전라남도 화순군 화순읍 다지리 351-1</t>
  </si>
  <si>
    <t>전라남도 화순군 화순읍 이십곡리 93-2</t>
  </si>
  <si>
    <t>전라남도 화순군 화순읍 벽라리 49-1</t>
  </si>
  <si>
    <t>전라남도 화순군 화순읍 강정리 139-2</t>
  </si>
  <si>
    <t>능주면</t>
  </si>
  <si>
    <t>전라남도 화순군 능주면 잠정리 603</t>
  </si>
  <si>
    <t>전라남도 화순군 능주면 관영리 44-27</t>
  </si>
  <si>
    <t>전라남도 화순군 화순읍 앵남리 147</t>
  </si>
  <si>
    <t>전라남도 화순군 화순읍 삼천리 489-4</t>
  </si>
  <si>
    <t>전라남도 화순군 화순읍 벽라리 63-1</t>
  </si>
  <si>
    <t>전라남도 화순군 화순읍 내평리 128-2</t>
  </si>
  <si>
    <t>전라남도 화순군 동복면 독상리 338-2</t>
  </si>
  <si>
    <t>전라남도 화순군 화순읍 벽라리 356</t>
  </si>
  <si>
    <t>전라남도 화순군 도암면 용강리 305-1</t>
  </si>
  <si>
    <t>전북특별자치도</t>
  </si>
  <si>
    <t>고창군</t>
  </si>
  <si>
    <t>고창읍</t>
  </si>
  <si>
    <t>전북특별자치도 고창군 고창읍 석교리 산10-3</t>
  </si>
  <si>
    <t>전북특별자치도 고창군 고창읍 읍내리 681-181</t>
  </si>
  <si>
    <t>전북특별자치도 고창군 고창읍 월곡리 416-3</t>
  </si>
  <si>
    <t>전북특별자치도 고창군 고창읍 화산리 507</t>
  </si>
  <si>
    <t>전북특별자치도 고창군 고창읍 덕산리 15-2</t>
  </si>
  <si>
    <t>성송면</t>
  </si>
  <si>
    <t>전북특별자치도 고창군 성송면 암치리 677</t>
  </si>
  <si>
    <t>공음면</t>
  </si>
  <si>
    <t>전북특별자치도 고창군 공음면 칠암리 638</t>
  </si>
  <si>
    <t>고수면</t>
  </si>
  <si>
    <t>전북특별자치도 고창군 고수면 봉산리 1790</t>
  </si>
  <si>
    <t>무장면</t>
  </si>
  <si>
    <t>전북특별자치도 고창군 무장면 무장리 734</t>
  </si>
  <si>
    <t>대산면</t>
  </si>
  <si>
    <t>전북특별자치도 고창군 대산면 매산리 196-41</t>
  </si>
  <si>
    <t>전북특별자치도 고창군 성송면 판정리 219-7</t>
  </si>
  <si>
    <t>군산시</t>
  </si>
  <si>
    <t>조촌동</t>
  </si>
  <si>
    <t>전북특별자치도 군산시 조촌동 819</t>
  </si>
  <si>
    <t>수송동</t>
  </si>
  <si>
    <t>전북특별자치도 군산시 수송동 891</t>
  </si>
  <si>
    <t>전북특별자치도 군산시 성산면 고봉리 43-20</t>
  </si>
  <si>
    <t>개정면</t>
  </si>
  <si>
    <t>전북특별자치도 군산시 개정면 발산리 103-171</t>
  </si>
  <si>
    <t>내흥동</t>
  </si>
  <si>
    <t>전북특별자치도 군산시 내흥동 903-3</t>
  </si>
  <si>
    <t>미장동</t>
  </si>
  <si>
    <t>전북특별자치도 군산시 미장동 484-2</t>
  </si>
  <si>
    <t>전북특별자치도 군산시 수송동 851</t>
  </si>
  <si>
    <t>옥구읍</t>
  </si>
  <si>
    <t>전북특별자치도 군산시 옥구읍 상평리 471</t>
  </si>
  <si>
    <t>나운동</t>
  </si>
  <si>
    <t>전북특별자치도 군산시 나운동 155-7</t>
  </si>
  <si>
    <t>전북특별자치도 군산시 나운동 835</t>
  </si>
  <si>
    <t>미룡동</t>
  </si>
  <si>
    <t>전북특별자치도 군산시 미룡동 378-1</t>
  </si>
  <si>
    <t>전북특별자치도 군산시 미룡동 290-2</t>
  </si>
  <si>
    <t>소룡동</t>
  </si>
  <si>
    <t>전북특별자치도 군산시 소룡동 663</t>
  </si>
  <si>
    <t>전북특별자치도 군산시 소룡동 1634</t>
  </si>
  <si>
    <t>오식도동</t>
  </si>
  <si>
    <t>전북특별자치도 군산시 오식도동 653</t>
  </si>
  <si>
    <t>대야면</t>
  </si>
  <si>
    <t>전북특별자치도 군산시 대야면 산월리 556</t>
  </si>
  <si>
    <t>전북특별자치도 군산시 나운동 781-1</t>
  </si>
  <si>
    <t>전북특별자치도 군산시 오식도동 807</t>
  </si>
  <si>
    <t>전북특별자치도 군산시 수송동 875</t>
  </si>
  <si>
    <t>전북특별자치도 군산시 미장동 476</t>
  </si>
  <si>
    <t>전북특별자치도 군산시 미장동 55-5</t>
  </si>
  <si>
    <t>전북특별자치도 군산시 조촌동 3948</t>
  </si>
  <si>
    <t>서수면</t>
  </si>
  <si>
    <t>전북특별자치도 군산시 서수면 마룡리 93-7</t>
  </si>
  <si>
    <t>산북동</t>
  </si>
  <si>
    <t>전북특별자치도 군산시 산북동 3542</t>
  </si>
  <si>
    <t>해망동</t>
  </si>
  <si>
    <t>전북특별자치도 군산시 해망동 1017</t>
  </si>
  <si>
    <t>전북특별자치도 군산시 나운동 156-3</t>
  </si>
  <si>
    <t>김제시</t>
  </si>
  <si>
    <t>전북특별자치도 김제시 교동 326-4</t>
  </si>
  <si>
    <t>검산동</t>
  </si>
  <si>
    <t>전북특별자치도 김제시 검산동 858-2</t>
  </si>
  <si>
    <t>전북특별자치도 김제시 검산동 1030</t>
  </si>
  <si>
    <t>전북특별자치도 김제시 하동 464-2</t>
  </si>
  <si>
    <t>전북특별자치도 김제시 옥산동 438-1</t>
  </si>
  <si>
    <t>백산면</t>
  </si>
  <si>
    <t>전북특별자치도 김제시 백산면 부거리 1572-7</t>
  </si>
  <si>
    <t>전북특별자치도 김제시 백산면 부거리 1578</t>
  </si>
  <si>
    <t>전북특별자치도 김제시 신곡동 164-1</t>
  </si>
  <si>
    <t>부량면</t>
  </si>
  <si>
    <t>전북특별자치도 김제시 부량면 신용리 225-2</t>
  </si>
  <si>
    <t>만경읍</t>
  </si>
  <si>
    <t>전북특별자치도 김제시 만경읍 만경리 642-1</t>
  </si>
  <si>
    <t>전북특별자치도 김제시 하동 404</t>
  </si>
  <si>
    <t>명덕동</t>
  </si>
  <si>
    <t>전북특별자치도 김제시 명덕동 734</t>
  </si>
  <si>
    <t>전북특별자치도 김제시 백산면 부거리 1571-2</t>
  </si>
  <si>
    <t>황산면</t>
  </si>
  <si>
    <t>전북특별자치도 김제시 황산면 봉월리 10-14</t>
  </si>
  <si>
    <t>전북특별자치도 김제시 백산면 부거리 1571-1</t>
  </si>
  <si>
    <t>백구면</t>
  </si>
  <si>
    <t>전북특별자치도 김제시 백구면 학동리 581-12</t>
  </si>
  <si>
    <t>남원시</t>
  </si>
  <si>
    <t>왕정동</t>
  </si>
  <si>
    <t>전북특별자치도 남원시 왕정동 1-5</t>
  </si>
  <si>
    <t>전북특별자치도 남원시 왕정동 584</t>
  </si>
  <si>
    <t>월락동</t>
  </si>
  <si>
    <t>전북특별자치도 남원시 월락동 252</t>
  </si>
  <si>
    <t>도통동</t>
  </si>
  <si>
    <t>전북특별자치도 남원시 도통동 124-10</t>
  </si>
  <si>
    <t>어현동</t>
  </si>
  <si>
    <t>전북특별자치도 남원시 어현동 37-158</t>
  </si>
  <si>
    <t>광치동</t>
  </si>
  <si>
    <t>전북특별자치도 남원시 광치동 195-15</t>
  </si>
  <si>
    <t>향교동</t>
  </si>
  <si>
    <t>전북특별자치도 남원시 향교동 18-6</t>
  </si>
  <si>
    <t>전북특별자치도 남원시 용정동 644</t>
  </si>
  <si>
    <t>전북특별자치도 남원시 신정동 445-1</t>
  </si>
  <si>
    <t>조산동</t>
  </si>
  <si>
    <t>전북특별자치도 남원시 조산동 571</t>
  </si>
  <si>
    <t>전북특별자치도 남원시 화정동 107-1</t>
  </si>
  <si>
    <t>전북특별자치도 남원시 어현동 37-69</t>
  </si>
  <si>
    <t>송동면</t>
  </si>
  <si>
    <t>전북특별자치도 남원시 송동면 장국리 산8-3</t>
  </si>
  <si>
    <t>전북특별자치도 남원시 신정동 산69-5</t>
  </si>
  <si>
    <t>전북특별자치도 남원시 월락동 620-43</t>
  </si>
  <si>
    <t>전북특별자치도 남원시 향교동 674-3</t>
  </si>
  <si>
    <t>전북특별자치도 남원시 화정동 산48</t>
  </si>
  <si>
    <t>전북특별자치도 남원시 화정동 170-1</t>
  </si>
  <si>
    <t>전북특별자치도 남원시 도통동 546</t>
  </si>
  <si>
    <t>전북특별자치도 남원시 화정동 612-1</t>
  </si>
  <si>
    <t>고죽동</t>
  </si>
  <si>
    <t>전북특별자치도 남원시 고죽동 200-4</t>
  </si>
  <si>
    <t>전북특별자치도 남원시 금동 418-18</t>
  </si>
  <si>
    <t>운봉읍</t>
  </si>
  <si>
    <t>전북특별자치도 남원시 운봉읍 용산리 718</t>
  </si>
  <si>
    <t>전북특별자치도 남원시 월락동 산32</t>
  </si>
  <si>
    <t>전북특별자치도 남원시 신정동 611</t>
  </si>
  <si>
    <t>전북특별자치도 남원시 산곡동 15-2</t>
  </si>
  <si>
    <t>전북특별자치도 남원시 도통동 571</t>
  </si>
  <si>
    <t>무주군</t>
  </si>
  <si>
    <t>무풍면</t>
  </si>
  <si>
    <t>전북특별자치도 무주군 무풍면 금평리 산118-3</t>
  </si>
  <si>
    <t>전북특별자치도 무주군 무풍면 현내리 산38-4</t>
  </si>
  <si>
    <t>설천면</t>
  </si>
  <si>
    <t>전북특별자치도 무주군 설천면 소천리 1252</t>
  </si>
  <si>
    <t>무주읍</t>
  </si>
  <si>
    <t>전북특별자치도 무주군 무주읍 오산리 939-1</t>
  </si>
  <si>
    <t>전북특별자치도 무주군 무주읍 당산리 1182-8</t>
  </si>
  <si>
    <t>전북특별자치도 무주군 무주읍 오산리 938-3</t>
  </si>
  <si>
    <t>전북특별자치도 무주군 설천면 청량리 1454</t>
  </si>
  <si>
    <t>안성면</t>
  </si>
  <si>
    <t>전북특별자치도 무주군 안성면 장기리 192-2</t>
  </si>
  <si>
    <t>전북특별자치도 무주군 설천면 청량리 1104</t>
  </si>
  <si>
    <t>전북특별자치도 무주군 무주읍 당산리 1199-1</t>
  </si>
  <si>
    <t>전북특별자치도 무주군 안성면 장기리 1808-15</t>
  </si>
  <si>
    <t>전북특별자치도 무주군 무풍면 현내리 503</t>
  </si>
  <si>
    <t>전북특별자치도 무주군 무주읍 읍내리 355-5</t>
  </si>
  <si>
    <t>전북특별자치도 무주군 안성면 장기리 1556</t>
  </si>
  <si>
    <t>전북특별자치도 무주군 무주읍 당산리 1765</t>
  </si>
  <si>
    <t>전북특별자치도 무주군 무풍면 현내리 600-4</t>
  </si>
  <si>
    <t>전북특별자치도 무주군 무주읍 읍내리 837-6</t>
  </si>
  <si>
    <t>전북특별자치도 무주군 안성면 사전리 1361</t>
  </si>
  <si>
    <t>전북특별자치도 무주군 설천면 소천리 1540</t>
  </si>
  <si>
    <t>적상면</t>
  </si>
  <si>
    <t>전북특별자치도 무주군 적상면 사천리 1013</t>
  </si>
  <si>
    <t>전북특별자치도 무주군 설천면 소천리 1534</t>
  </si>
  <si>
    <t>전북특별자치도 무주군 설천면 소천리 727-11</t>
  </si>
  <si>
    <t>전북특별자치도 무주군 설천면 소천리 1548</t>
  </si>
  <si>
    <t>전북특별자치도 무주군 안성면 사전리 1386-10</t>
  </si>
  <si>
    <t>전북특별자치도 무주군 설천면 소천리 1550</t>
  </si>
  <si>
    <t>전북특별자치도 무주군 무주읍 읍내리 126-3</t>
  </si>
  <si>
    <t>전북특별자치도 무주군 설천면 청량리 1456</t>
  </si>
  <si>
    <t>전북특별자치도 무주군 무주읍 당산리 1238-5</t>
  </si>
  <si>
    <t>전북특별자치도 무주군 무주읍 당산리 1170</t>
  </si>
  <si>
    <t>부안군</t>
  </si>
  <si>
    <t>부안읍</t>
  </si>
  <si>
    <t>전북특별자치도 부안군 부안읍 서외리 204-1</t>
  </si>
  <si>
    <t>전북특별자치도 부안군 부안읍 서외리 539-2</t>
  </si>
  <si>
    <t>전북특별자치도 부안군 부안읍 연곡리 514</t>
  </si>
  <si>
    <t>행안면</t>
  </si>
  <si>
    <t>전북특별자치도 부안군 행안면 역리 363-23</t>
  </si>
  <si>
    <t>전북특별자치도 부안군 행안면 진동리 189-5</t>
  </si>
  <si>
    <t>계화면</t>
  </si>
  <si>
    <t>전북특별자치도 부안군 계화면 계화리 1857</t>
  </si>
  <si>
    <t>변산면</t>
  </si>
  <si>
    <t>전북특별자치도 부안군 변산면 대항리 603</t>
  </si>
  <si>
    <t>전북특별자치도 부안군 변산면 도청리 203-1</t>
  </si>
  <si>
    <t>전북특별자치도 부안군 부안읍 선은리 178-3</t>
  </si>
  <si>
    <t>전북특별자치도 부안군 부안읍 서외리 494-1</t>
  </si>
  <si>
    <t>전북특별자치도 부안군 부안읍 동중리 210-5</t>
  </si>
  <si>
    <t>전북특별자치도 부안군 행안면 역리 1123</t>
  </si>
  <si>
    <t>전북특별자치도 부안군 백산면 오곡리 706-3</t>
  </si>
  <si>
    <t>동진면</t>
  </si>
  <si>
    <t>전북특별자치도 부안군 동진면 당상리 793-10</t>
  </si>
  <si>
    <t>순창군</t>
  </si>
  <si>
    <t>순창읍</t>
  </si>
  <si>
    <t>전북특별자치도 순창군 순창읍 순화리 434</t>
  </si>
  <si>
    <t>복흥면</t>
  </si>
  <si>
    <t>전북특별자치도 순창군 복흥면 답동리 229-2</t>
  </si>
  <si>
    <t>전북특별자치도 순창군 순창읍 순화리 514-2</t>
  </si>
  <si>
    <t>전북특별자치도 순창군 순창읍 남계리 862-2</t>
  </si>
  <si>
    <t>적성면</t>
  </si>
  <si>
    <t>전북특별자치도 순창군 적성면 고원리 616</t>
  </si>
  <si>
    <t>전북특별자치도 순창군 순창읍 남계리 362-2</t>
  </si>
  <si>
    <t>전북특별자치도 순창군 순창읍 남계리 936</t>
  </si>
  <si>
    <t>전북특별자치도 순창군 순창읍 교성리 9-1</t>
  </si>
  <si>
    <t>풍산면</t>
  </si>
  <si>
    <t>전북특별자치도 순창군 풍산면 반월리 153</t>
  </si>
  <si>
    <t>전북특별자치도 순창군 순창읍 장덕리 554</t>
  </si>
  <si>
    <t>금과면</t>
  </si>
  <si>
    <t>전북특별자치도 순창군 금과면 방축리 산36-4</t>
  </si>
  <si>
    <t>인계면</t>
  </si>
  <si>
    <t>전북특별자치도 순창군 인계면 쌍암리 917</t>
  </si>
  <si>
    <t>전북특별자치도 순창군 순창읍 복실리 727-2</t>
  </si>
  <si>
    <t>전북특별자치도 순창군 순창읍 순화리 377-2</t>
  </si>
  <si>
    <t>전북특별자치도 순창군 순창읍 장덕리 50-3</t>
  </si>
  <si>
    <t>전북특별자치도 순창군 순창읍 복실리 876</t>
  </si>
  <si>
    <t>팔덕면</t>
  </si>
  <si>
    <t>전북특별자치도 순창군 팔덕면 용산리 353-1</t>
  </si>
  <si>
    <t>전북특별자치도 순창군 순창읍 교성리 700</t>
  </si>
  <si>
    <t>완주군</t>
  </si>
  <si>
    <t>봉동읍</t>
  </si>
  <si>
    <t>전북특별자치도 완주군 봉동읍 용암리 853-3</t>
  </si>
  <si>
    <t>용진읍</t>
  </si>
  <si>
    <t>전북특별자치도 완주군 용진읍 운곡리 905-39</t>
  </si>
  <si>
    <t>전북특별자치도 완주군 이서면 갈산리 645</t>
  </si>
  <si>
    <t>소양면</t>
  </si>
  <si>
    <t>전북특별자치도 완주군 소양면 신교리 849-3</t>
  </si>
  <si>
    <t>삼례읍</t>
  </si>
  <si>
    <t>전북특별자치도 완주군 삼례읍 후정리 490</t>
  </si>
  <si>
    <t>전북특별자치도 완주군 봉동읍 용암리 829</t>
  </si>
  <si>
    <t>전북특별자치도 완주군 봉동읍 구만리 10-3</t>
  </si>
  <si>
    <t>전북특별자치도 완주군 삼례읍 삼례리 649-4</t>
  </si>
  <si>
    <t>전북특별자치도 완주군 용진읍 상삼리 산26</t>
  </si>
  <si>
    <t>전북특별자치도 완주군 삼례읍 해전리 969</t>
  </si>
  <si>
    <t>전북특별자치도 완주군 소양면 명덕리 1545-1</t>
  </si>
  <si>
    <t>전북특별자치도 완주군 소양면 신교리 1112</t>
  </si>
  <si>
    <t>전북특별자치도 완주군 용진읍 운곡리 산196-1</t>
  </si>
  <si>
    <t>전북특별자치도 완주군 이서면 은교리 842</t>
  </si>
  <si>
    <t>전북특별자치도 완주군 이서면 갈산리 698</t>
  </si>
  <si>
    <t>전북특별자치도 완주군 이서면 반교리 703</t>
  </si>
  <si>
    <t>전북특별자치도 완주군 봉동읍 용암리 856</t>
  </si>
  <si>
    <t>전북특별자치도 완주군 봉동읍 둔산리 931-2</t>
  </si>
  <si>
    <t>전북특별자치도 완주군 삼례읍 후정리 201-1</t>
  </si>
  <si>
    <t>전북특별자치도 완주군 이서면 반교리 720-26</t>
  </si>
  <si>
    <t>전북특별자치도 완주군 이서면 반교리 721</t>
  </si>
  <si>
    <t>전북특별자치도 완주군 봉동읍 구암리 산129</t>
  </si>
  <si>
    <t>전북특별자치도 완주군 봉동읍 용암리 852</t>
  </si>
  <si>
    <t>전북특별자치도 완주군 삼례읍 후정리 123-33</t>
  </si>
  <si>
    <t>전북특별자치도 완주군 이서면 갈산리 666</t>
  </si>
  <si>
    <t>전북특별자치도 완주군 용진읍 구억리 907</t>
  </si>
  <si>
    <t>전북특별자치도 완주군 이서면 금평리 785</t>
  </si>
  <si>
    <t>전북특별자치도 완주군 삼례읍 신금리 923-73</t>
  </si>
  <si>
    <t>전북특별자치도 완주군 삼례읍 삼례리 1512-1</t>
  </si>
  <si>
    <t>전북특별자치도 완주군 이서면 상개리 산12-3</t>
  </si>
  <si>
    <t>전북특별자치도 완주군 용진읍 운곡리 538-1</t>
  </si>
  <si>
    <t>전북특별자치도 완주군 용진읍 구억리 256-10</t>
  </si>
  <si>
    <t>전북특별자치도 완주군 이서면 반교리 22-9</t>
  </si>
  <si>
    <t>익산시</t>
  </si>
  <si>
    <t>전북특별자치도 익산시 신흥동 740-14</t>
  </si>
  <si>
    <t>전북특별자치도 익산시 신용동 334-1</t>
  </si>
  <si>
    <t>영등동</t>
  </si>
  <si>
    <t>전북특별자치도 익산시 영등동 821</t>
  </si>
  <si>
    <t>함라면</t>
  </si>
  <si>
    <t>전북특별자치도 익산시 함라면 함열리 565</t>
  </si>
  <si>
    <t>왕궁면</t>
  </si>
  <si>
    <t>전북특별자치도 익산시 왕궁면 온수리 625-9</t>
  </si>
  <si>
    <t>전북특별자치도 익산시 신동 272</t>
  </si>
  <si>
    <t>금마면</t>
  </si>
  <si>
    <t>전북특별자치도 익산시 금마면 신용리 474-3</t>
  </si>
  <si>
    <t>부송동</t>
  </si>
  <si>
    <t>전북특별자치도 익산시 부송동 151</t>
  </si>
  <si>
    <t>석왕동</t>
  </si>
  <si>
    <t>전북특별자치도 익산시 석왕동 21-23</t>
  </si>
  <si>
    <t>모현동2가</t>
  </si>
  <si>
    <t>전북특별자치도 익산시 모현동2가 675</t>
  </si>
  <si>
    <t>웅포면</t>
  </si>
  <si>
    <t>전북특별자치도 익산시 웅포면 웅포리 729</t>
  </si>
  <si>
    <t>팔봉동</t>
  </si>
  <si>
    <t>전북특별자치도 익산시 팔봉동 850</t>
  </si>
  <si>
    <t>전북특별자치도 익산시 부송동 1060</t>
  </si>
  <si>
    <t>어양동</t>
  </si>
  <si>
    <t>전북특별자치도 익산시 어양동 52</t>
  </si>
  <si>
    <t>모현동1가</t>
  </si>
  <si>
    <t>전북특별자치도 익산시 모현동1가 883</t>
  </si>
  <si>
    <t>낭산면</t>
  </si>
  <si>
    <t>전북특별자치도 익산시 낭산면 용기리 1947</t>
  </si>
  <si>
    <t>현영동</t>
  </si>
  <si>
    <t>전북특별자치도 익산시 현영동 169</t>
  </si>
  <si>
    <t>전북특별자치도 익산시 마동 194-5</t>
  </si>
  <si>
    <t>임실군</t>
  </si>
  <si>
    <t>오수면</t>
  </si>
  <si>
    <t>전북특별자치도 임실군 오수면 오수리 392-25</t>
  </si>
  <si>
    <t>임실읍</t>
  </si>
  <si>
    <t>전북특별자치도 임실군 임실읍 이도리 934-34</t>
  </si>
  <si>
    <t>전북특별자치도 임실군 오수면 금암리 205-3</t>
  </si>
  <si>
    <t>전북특별자치도 임실군 임실읍 이도리 270-8</t>
  </si>
  <si>
    <t>관촌면</t>
  </si>
  <si>
    <t>전북특별자치도 임실군 관촌면 덕천리 481-18</t>
  </si>
  <si>
    <t>전북특별자치도 임실군 임실읍 오정리 132</t>
  </si>
  <si>
    <t>전북특별자치도 임실군 관촌면 덕천리 514</t>
  </si>
  <si>
    <t>전북특별자치도 임실군 임실읍 이도리 277</t>
  </si>
  <si>
    <t>전북특별자치도 임실군 오수면 오수리 387-38</t>
  </si>
  <si>
    <t>전북특별자치도 임실군 임실읍 이도리 938-11</t>
  </si>
  <si>
    <t>전북특별자치도 임실군 임실읍 이도리 354-22</t>
  </si>
  <si>
    <t>전북특별자치도 임실군 관촌면 관촌리 1043-4</t>
  </si>
  <si>
    <t>전북특별자치도 임실군 오수면 오수리 387-9</t>
  </si>
  <si>
    <t>장수군</t>
  </si>
  <si>
    <t>천천면</t>
  </si>
  <si>
    <t>전북특별자치도 장수군 천천면 남양리 61-1</t>
  </si>
  <si>
    <t>계북면</t>
  </si>
  <si>
    <t>전북특별자치도 장수군 계북면 양악리 산12-7</t>
  </si>
  <si>
    <t>장계면</t>
  </si>
  <si>
    <t>전북특별자치도 장수군 장계면 대곡리 708</t>
  </si>
  <si>
    <t>산서면</t>
  </si>
  <si>
    <t>전북특별자치도 장수군 산서면 동화리 64</t>
  </si>
  <si>
    <t>전북특별자치도 장수군 장계면 장계리 866-1</t>
  </si>
  <si>
    <t>장수읍</t>
  </si>
  <si>
    <t>전북특별자치도 장수군 장수읍 장수리 701-25</t>
  </si>
  <si>
    <t>번암면</t>
  </si>
  <si>
    <t>전북특별자치도 장수군 번암면 사암리 655</t>
  </si>
  <si>
    <t>계남면</t>
  </si>
  <si>
    <t>전북특별자치도 장수군 계남면 궁양리 1120</t>
  </si>
  <si>
    <t>전북특별자치도 장수군 계남면 궁양리 1123</t>
  </si>
  <si>
    <t>전북특별자치도 장수군 장계면 장계리 302</t>
  </si>
  <si>
    <t>전북특별자치도 장수군 장수읍 개정리 346</t>
  </si>
  <si>
    <t>전북특별자치도 장수군 번암면 사암리 608</t>
  </si>
  <si>
    <t>전북특별자치도 장수군 천천면 남양리 산74-5</t>
  </si>
  <si>
    <t>전북특별자치도 장수군 장수읍 장수리 727</t>
  </si>
  <si>
    <t>전북특별자치도 장수군 장수읍 장수리 산15-8</t>
  </si>
  <si>
    <t>전북특별자치도 장수군 장수읍 장수리 390</t>
  </si>
  <si>
    <t>전주시</t>
  </si>
  <si>
    <t>우아동3가</t>
  </si>
  <si>
    <t>전북특별자치도 전주시 덕진구 우아동3가 747</t>
  </si>
  <si>
    <t>전북특별자치도 전주시 덕진구 산정동 887</t>
  </si>
  <si>
    <t>중화산동2가</t>
  </si>
  <si>
    <t>전북특별자치도 전주시 완산구 중화산동2가 517-41</t>
  </si>
  <si>
    <t>효자동2가</t>
  </si>
  <si>
    <t>전북특별자치도 전주시 완산구 효자동2가 1080</t>
  </si>
  <si>
    <t>효자동3가</t>
  </si>
  <si>
    <t>전북특별자치도 전주시 완산구 효자동3가 1203</t>
  </si>
  <si>
    <t>전북특별자치도 전주시 완산구 효자동2가 1315-5</t>
  </si>
  <si>
    <t>서신동</t>
  </si>
  <si>
    <t>전북특별자치도 전주시 완산구 서신동 23-34</t>
  </si>
  <si>
    <t>전북특별자치도 전주시 덕진구 반월동 619-25</t>
  </si>
  <si>
    <t>전북특별자치도 전주시 덕진구 중동 833-15</t>
  </si>
  <si>
    <t>전북특별자치도 전주시 완산구 효자동3가 1407-3</t>
  </si>
  <si>
    <t>호성동2가</t>
  </si>
  <si>
    <t>전북특별자치도 전주시 덕진구 호성동2가 470-8</t>
  </si>
  <si>
    <t>팔복동2가</t>
  </si>
  <si>
    <t>전북특별자치도 전주시 덕진구 팔복동2가 180</t>
  </si>
  <si>
    <t>전북특별자치도 전주시 완산구 효자동3가 1525-5</t>
  </si>
  <si>
    <t>송천동2가</t>
  </si>
  <si>
    <t>전북특별자치도 전주시 덕진구 송천동2가 1316</t>
  </si>
  <si>
    <t>덕진동1가</t>
  </si>
  <si>
    <t>전북특별자치도 전주시 덕진구 덕진동1가 1314-4</t>
  </si>
  <si>
    <t>금암동</t>
  </si>
  <si>
    <t>전북특별자치도 전주시 덕진구 금암동 663</t>
  </si>
  <si>
    <t>전북특별자치도 전주시 완산구 효자동2가 1384</t>
  </si>
  <si>
    <t>팔복동3가</t>
  </si>
  <si>
    <t>전북특별자치도 전주시 덕진구 팔복동3가 404</t>
  </si>
  <si>
    <t>전북특별자치도 전주시 덕진구 반월동 763-1</t>
  </si>
  <si>
    <t>전북특별자치도 전주시 덕진구 장동 1086</t>
  </si>
  <si>
    <t>호성동1가</t>
  </si>
  <si>
    <t>전북특별자치도 전주시 덕진구 호성동1가 361-1</t>
  </si>
  <si>
    <t>전북특별자치도 전주시 완산구 대성동 380-8</t>
  </si>
  <si>
    <t>삼천동1가</t>
  </si>
  <si>
    <t>전북특별자치도 전주시 완산구 삼천동1가 585-9</t>
  </si>
  <si>
    <t>정읍시</t>
  </si>
  <si>
    <t>하북동</t>
  </si>
  <si>
    <t>전북특별자치도 정읍시 하북동 869</t>
  </si>
  <si>
    <t>신태인읍</t>
  </si>
  <si>
    <t>전북특별자치도 정읍시 신태인읍 신태인리 736-1</t>
  </si>
  <si>
    <t>시기동</t>
  </si>
  <si>
    <t>전북특별자치도 정읍시 시기동 산9-28</t>
  </si>
  <si>
    <t>상평동</t>
  </si>
  <si>
    <t>전북특별자치도 정읍시 상평동 260</t>
  </si>
  <si>
    <t>전북특별자치도 정읍시 북면 태곡리 947</t>
  </si>
  <si>
    <t>전북특별자치도 정읍시 신태인읍 신태인리 9-26</t>
  </si>
  <si>
    <t>전북특별자치도 정읍시 상동 271-9</t>
  </si>
  <si>
    <t>진안군</t>
  </si>
  <si>
    <t>진안읍</t>
  </si>
  <si>
    <t>전북특별자치도 진안군 진안읍 군하리 34</t>
  </si>
  <si>
    <t>전북특별자치도 진안군 진안읍 군하리 363-3</t>
  </si>
  <si>
    <t>전북특별자치도 진안군 진안읍 군상리 133-2</t>
  </si>
  <si>
    <t>전북특별자치도 진안군 진안읍 단양리 490</t>
  </si>
  <si>
    <t>전북특별자치도 진안군 진안읍 단양리 744</t>
  </si>
  <si>
    <t>성수면</t>
  </si>
  <si>
    <t>전북특별자치도 진안군 성수면 용포리 243-6</t>
  </si>
  <si>
    <t>전북특별자치도 진안군 진안읍 군상리 1053-4</t>
  </si>
  <si>
    <t>전북특별자치도 진안군 진안읍 군상리 888</t>
  </si>
  <si>
    <t>제주특별자치도</t>
  </si>
  <si>
    <t>서귀포시</t>
  </si>
  <si>
    <t>동홍동</t>
  </si>
  <si>
    <t>제주특별자치도 서귀포시 동홍동 1915-1</t>
  </si>
  <si>
    <t>하효동</t>
  </si>
  <si>
    <t>제주특별자치도 서귀포시 하효동 625-4</t>
  </si>
  <si>
    <t>제주특별자치도 서귀포시 동홍동 1674</t>
  </si>
  <si>
    <t>서홍동</t>
  </si>
  <si>
    <t>제주특별자치도 서귀포시 서홍동 240</t>
  </si>
  <si>
    <t>호근동</t>
  </si>
  <si>
    <t>제주특별자치도 서귀포시 호근동 1784</t>
  </si>
  <si>
    <t>강정동</t>
  </si>
  <si>
    <t>제주특별자치도 서귀포시 강정동 193</t>
  </si>
  <si>
    <t>제주특별자치도 서귀포시 대포동 472</t>
  </si>
  <si>
    <t>제주특별자치도 서귀포시 대포동 1064</t>
  </si>
  <si>
    <t>회수동</t>
  </si>
  <si>
    <t>제주특별자치도 서귀포시 회수동 253-4</t>
  </si>
  <si>
    <t>제주특별자치도 서귀포시 회수동 924</t>
  </si>
  <si>
    <t>중문동</t>
  </si>
  <si>
    <t>제주특별자치도 서귀포시 중문동 1179</t>
  </si>
  <si>
    <t>제주특별자치도 서귀포시 대포동 1983</t>
  </si>
  <si>
    <t>제주특별자치도 서귀포시 중문동 2774</t>
  </si>
  <si>
    <t>제주특별자치도 서귀포시 대포동 745</t>
  </si>
  <si>
    <t>제주특별자치도 서귀포시 중문동 891</t>
  </si>
  <si>
    <t>제주특별자치도 서귀포시 대포동 2530-2</t>
  </si>
  <si>
    <t>제주특별자치도 서귀포시 대포동 1740</t>
  </si>
  <si>
    <t>제주특별자치도 서귀포시 중문동 952</t>
  </si>
  <si>
    <t>제주특별자치도 서귀포시 중문동 2754-1</t>
  </si>
  <si>
    <t>대정읍</t>
  </si>
  <si>
    <t>제주특별자치도 서귀포시 대정읍 안성리 2038</t>
  </si>
  <si>
    <t>제주특별자치도 서귀포시 중문동 2495</t>
  </si>
  <si>
    <t>제주특별자치도 서귀포시 강정동 5067-2</t>
  </si>
  <si>
    <t>하원동</t>
  </si>
  <si>
    <t>제주특별자치도 서귀포시 하원동 571</t>
  </si>
  <si>
    <t>제주특별자치도 서귀포시 서홍동 1705-4</t>
  </si>
  <si>
    <t>제주특별자치도 서귀포시 토평동 3242</t>
  </si>
  <si>
    <t>제주특별자치도 서귀포시 강정동 5668</t>
  </si>
  <si>
    <t>남원읍</t>
  </si>
  <si>
    <t>제주특별자치도 서귀포시 남원읍 태흥리 578-3</t>
  </si>
  <si>
    <t>제주특별자치도 서귀포시 남원읍 신례리 1538</t>
  </si>
  <si>
    <t>제주특별자치도 서귀포시 강정동 1895-1</t>
  </si>
  <si>
    <t>제주시</t>
  </si>
  <si>
    <t>연동</t>
  </si>
  <si>
    <t>제주특별자치도 제주시 연동 440-2</t>
  </si>
  <si>
    <t>노형동</t>
  </si>
  <si>
    <t>제주특별자치도 제주시 노형동 2582-1</t>
  </si>
  <si>
    <t>화북일동</t>
  </si>
  <si>
    <t>제주특별자치도 제주시 화북일동 1107-3</t>
  </si>
  <si>
    <t>이도이동</t>
  </si>
  <si>
    <t>제주특별자치도 제주시 이도이동 339</t>
  </si>
  <si>
    <t>제주특별자치도 제주시 도남동 797</t>
  </si>
  <si>
    <t>삼도일동</t>
  </si>
  <si>
    <t>제주특별자치도 제주시 삼도일동 785-1</t>
  </si>
  <si>
    <t>제주특별자치도 제주시 연동 1494-11</t>
  </si>
  <si>
    <t>이호이동</t>
  </si>
  <si>
    <t>제주특별자치도 제주시 이호이동 871</t>
  </si>
  <si>
    <t>외도일동</t>
  </si>
  <si>
    <t>제주특별자치도 제주시 외도일동 5</t>
  </si>
  <si>
    <t>제주특별자치도 제주시 외도일동 1074</t>
  </si>
  <si>
    <t>한경면</t>
  </si>
  <si>
    <t>제주특별자치도 제주시 한경면 신창리 169-4</t>
  </si>
  <si>
    <t>구좌읍</t>
  </si>
  <si>
    <t>제주특별자치도 제주시 구좌읍 하도리 2250</t>
  </si>
  <si>
    <t>제주특별자치도 제주시 한경면 용수리 3637</t>
  </si>
  <si>
    <t>회천동</t>
  </si>
  <si>
    <t>제주특별자치도 제주시 회천동 390</t>
  </si>
  <si>
    <t>봉개동</t>
  </si>
  <si>
    <t>제주특별자치도 제주시 봉개동 526-2</t>
  </si>
  <si>
    <t>애월읍</t>
  </si>
  <si>
    <t>제주특별자치도 제주시 애월읍 봉성리 52-5</t>
  </si>
  <si>
    <t>조천읍</t>
  </si>
  <si>
    <t>제주특별자치도 제주시 조천읍 조천리 1274</t>
  </si>
  <si>
    <t>제주특별자치도 제주시 연동 630-1</t>
  </si>
  <si>
    <t>제주특별자치도 제주시 조천읍 대흘리 1221-18</t>
  </si>
  <si>
    <t>제주특별자치도 제주시 조천읍 신촌리 2581</t>
  </si>
  <si>
    <t>제주특별자치도 제주시 이도이동 445-3</t>
  </si>
  <si>
    <t>제주특별자치도 제주시 이도이동 112-6</t>
  </si>
  <si>
    <t>아라일동</t>
  </si>
  <si>
    <t>제주특별자치도 제주시 아라일동 2297</t>
  </si>
  <si>
    <t>제주특별자치도 제주시 한경면 저지리 1525-4</t>
  </si>
  <si>
    <t>제주특별자치도 제주시 애월읍 어음리 3914-4</t>
  </si>
  <si>
    <t>도평동</t>
  </si>
  <si>
    <t>제주특별자치도 제주시 도평동 807</t>
  </si>
  <si>
    <t>제주특별자치도 제주시 애월읍 어음리 523-37</t>
  </si>
  <si>
    <t>제주특별자치도 제주시 봉개동 1822-2</t>
  </si>
  <si>
    <t>영평동</t>
  </si>
  <si>
    <t>제주특별자치도 제주시 영평동 2792</t>
  </si>
  <si>
    <t>제주특별자치도 제주시 이호이동 1423-2</t>
  </si>
  <si>
    <t>이호일동</t>
  </si>
  <si>
    <t>제주특별자치도 제주시 이호일동 350-1</t>
  </si>
  <si>
    <t>삼양삼동</t>
  </si>
  <si>
    <t>제주특별자치도 제주시 삼양삼동 2508</t>
  </si>
  <si>
    <t>제주특별자치도 제주시 노형동 2583-1</t>
  </si>
  <si>
    <t>제주특별자치도 제주시 연동 534-1</t>
  </si>
  <si>
    <t>제주특별자치도 제주시 이도이동 777</t>
  </si>
  <si>
    <t>제주특별자치도 제주시 애월읍 어음리 523-22</t>
  </si>
  <si>
    <t>제주특별자치도 제주시 도남동 580</t>
  </si>
  <si>
    <t>제주특별자치도 제주시 이호이동 1048-5</t>
  </si>
  <si>
    <t>제주특별자치도 제주시 봉개동 241-7</t>
  </si>
  <si>
    <t>용담삼동</t>
  </si>
  <si>
    <t>제주특별자치도 제주시 용담삼동 581</t>
  </si>
  <si>
    <t>제주특별자치도 제주시 봉개동 2240</t>
  </si>
  <si>
    <t>오라이동</t>
  </si>
  <si>
    <t>제주특별자치도 제주시 오라이동 1695</t>
  </si>
  <si>
    <t>한림읍</t>
  </si>
  <si>
    <t>제주특별자치도 제주시 한림읍 협재리 2838</t>
  </si>
  <si>
    <t>도련이동</t>
  </si>
  <si>
    <t>제주특별자치도 제주시 도련이동 2868-1</t>
  </si>
  <si>
    <t>제주특별자치도 제주시 봉개동 275-32</t>
  </si>
  <si>
    <t>제주특별자치도 제주시 한림읍 금악리 450-7</t>
  </si>
  <si>
    <t>제주특별자치도 제주시 영평동 834-1</t>
  </si>
  <si>
    <t>제주특별자치도 제주시 조천읍 대흘리 1221-1</t>
  </si>
  <si>
    <t>제주특별자치도 제주시 한림읍 금악리 450-1</t>
  </si>
  <si>
    <t>제주특별자치도 제주시 회천동 1262-5</t>
  </si>
  <si>
    <t>제주특별자치도 제주시 이도이동 1233-4</t>
  </si>
  <si>
    <t>제주특별자치도 제주시 연동 472</t>
  </si>
  <si>
    <t>제주특별자치도 제주시 구좌읍 하도리 2203</t>
  </si>
  <si>
    <t>제주특별자치도 제주시 조천읍 신촌리 3700</t>
  </si>
  <si>
    <t>제주특별자치도 제주시 영평동 2778-1</t>
  </si>
  <si>
    <t>제주특별자치도 제주시 오라이동 3078-1</t>
  </si>
  <si>
    <t>화북이동</t>
  </si>
  <si>
    <t>제주특별자치도 제주시 화북이동 5201</t>
  </si>
  <si>
    <t>제주특별자치도 제주시 이호이동 818</t>
  </si>
  <si>
    <t>제주특별자치도 제주시 회천동 500-1</t>
  </si>
  <si>
    <t>제주특별자치도 제주시 회천동 2512</t>
  </si>
  <si>
    <t>제주특별자치도 제주시 애월읍 봉성리 12-2</t>
  </si>
  <si>
    <t>제주특별자치도 제주시 애월읍 소길리 산221</t>
  </si>
  <si>
    <t>오라삼동</t>
  </si>
  <si>
    <t>제주특별자치도 제주시 오라삼동 2401-37</t>
  </si>
  <si>
    <t>제주특별자치도 제주시 조천읍 조천리 522-2</t>
  </si>
  <si>
    <t>제주특별자치도 제주시 용강동 554</t>
  </si>
  <si>
    <t>제주특별자치도 제주시 한림읍 금악리 산41</t>
  </si>
  <si>
    <t>제주특별자치도 제주시 한림읍 대림리 1404</t>
  </si>
  <si>
    <t>용담이동</t>
  </si>
  <si>
    <t>제주특별자치도 제주시 용담이동 1829-1</t>
  </si>
  <si>
    <t>제주특별자치도 제주시 애월읍 어음리 523-39</t>
  </si>
  <si>
    <t>제주특별자치도 제주시 노형동 221-1</t>
  </si>
  <si>
    <t>제주특별자치도 제주시 애월읍 금성리 436-7</t>
  </si>
  <si>
    <t>오라일동</t>
  </si>
  <si>
    <t>제주특별자치도 제주시 오라일동 2455</t>
  </si>
  <si>
    <t>제주특별자치도 제주시 조천읍 함덕리 1626</t>
  </si>
  <si>
    <t>제주특별자치도 제주시 용담이동 1462</t>
  </si>
  <si>
    <t>일도이동</t>
  </si>
  <si>
    <t>제주특별자치도 제주시 일도이동 449</t>
  </si>
  <si>
    <t>건입동</t>
  </si>
  <si>
    <t>제주특별자치도 제주시 건입동 186-3</t>
  </si>
  <si>
    <t>제주특별자치도 제주시 애월읍 하귀2리 2280-1</t>
  </si>
  <si>
    <t>제주특별자치도 제주시 봉개동 814</t>
  </si>
  <si>
    <t>제주특별자치도 제주시 구좌읍 하도리 3264</t>
  </si>
  <si>
    <t>제주특별자치도 제주시 연동 1428-14</t>
  </si>
  <si>
    <t>제주특별자치도 제주시 건입동 543</t>
  </si>
  <si>
    <t>제주특별자치도 제주시 노형동 2148-7</t>
  </si>
  <si>
    <t>제주특별자치도 제주시 노형동 1576-6</t>
  </si>
  <si>
    <t>제주특별자치도 제주시 애월읍 금성리 436-3</t>
  </si>
  <si>
    <t>제주특별자치도 제주시 월평동 1377</t>
  </si>
  <si>
    <t>오등동</t>
  </si>
  <si>
    <t>제주특별자치도 제주시 오등동 1478-3</t>
  </si>
  <si>
    <t>제주특별자치도 제주시 회천동 1375</t>
  </si>
  <si>
    <t>제주특별자치도 제주시 노형동 2531-5</t>
  </si>
  <si>
    <t>제주특별자치도 제주시 영평동 955</t>
  </si>
  <si>
    <t>제주특별자치도 제주시 조천읍 신촌리 1703-1</t>
  </si>
  <si>
    <t>제주특별자치도 제주시 노형동 594</t>
  </si>
  <si>
    <t>제주특별자치도 제주시 애월읍 어음리 3914</t>
  </si>
  <si>
    <t>제주특별자치도 제주시 회천동 2246-7</t>
  </si>
  <si>
    <t>제주특별자치도 제주시 봉개동 275-24</t>
  </si>
  <si>
    <t>도련일동</t>
  </si>
  <si>
    <t>제주특별자치도 제주시 도련일동 1394-3</t>
  </si>
  <si>
    <t>제주특별자치도 제주시 애월읍 어음리 523-44</t>
  </si>
  <si>
    <t>제주특별자치도 제주시 조천읍 조천리 1602-2</t>
  </si>
  <si>
    <t>제주특별자치도 제주시 용담이동 2702-14</t>
  </si>
  <si>
    <t>제주특별자치도 제주시 조천읍 신촌리 1765-4</t>
  </si>
  <si>
    <t>제주특별자치도 제주시 애월읍 어음리 523-31</t>
  </si>
  <si>
    <t>제주특별자치도 제주시 오라이동 산38</t>
  </si>
  <si>
    <t>제주특별자치도 제주시 노형동 3764</t>
  </si>
  <si>
    <t>제주특별자치도 제주시 봉개동 2687-1</t>
  </si>
  <si>
    <t>제주특별자치도 제주시 노형동 607-3</t>
  </si>
  <si>
    <t>제주특별자치도 제주시 회천동 3-16</t>
  </si>
  <si>
    <t>충청남도</t>
  </si>
  <si>
    <t>계룡시</t>
  </si>
  <si>
    <t>엄사면</t>
  </si>
  <si>
    <t>충청남도 계룡시 엄사면 엄사리 576</t>
  </si>
  <si>
    <t>충청남도 계룡시 금암동 463</t>
  </si>
  <si>
    <t>두마면</t>
  </si>
  <si>
    <t>충청남도 계룡시 두마면 왕대리 347</t>
  </si>
  <si>
    <t>충청남도 계룡시 두마면 두계리 96</t>
  </si>
  <si>
    <t>충청남도 계룡시 금암동 140-1</t>
  </si>
  <si>
    <t>충청남도 계룡시 두마면 농소리 177-2</t>
  </si>
  <si>
    <t>신도안면</t>
  </si>
  <si>
    <t>충청남도 계룡시 신도안면 남선리 1213</t>
  </si>
  <si>
    <t>충청남도 계룡시 엄사면 엄사리 280</t>
  </si>
  <si>
    <t>충청남도 계룡시 엄사면 유동리 458</t>
  </si>
  <si>
    <t>충청남도 계룡시 엄사면 도곡리 409-4</t>
  </si>
  <si>
    <t>충청남도 계룡시 금암동 462</t>
  </si>
  <si>
    <t>충청남도 계룡시 신도안면 남선리 427</t>
  </si>
  <si>
    <t>충청남도 계룡시 두마면 두계리 116</t>
  </si>
  <si>
    <t>충청남도 계룡시 금암동 21-5</t>
  </si>
  <si>
    <t>충청남도 계룡시 두마면 농소리 188-1</t>
  </si>
  <si>
    <t>공주시</t>
  </si>
  <si>
    <t>신관동</t>
  </si>
  <si>
    <t>충청남도 공주시 신관동 182</t>
  </si>
  <si>
    <t>반포면</t>
  </si>
  <si>
    <t>충청남도 공주시 반포면 학봉리 964</t>
  </si>
  <si>
    <t>웅진동</t>
  </si>
  <si>
    <t>충청남도 공주시 웅진동 431</t>
  </si>
  <si>
    <t>충청남도 공주시 웅진동 300-5</t>
  </si>
  <si>
    <t>유구읍</t>
  </si>
  <si>
    <t>충청남도 공주시 유구읍 석남리 391</t>
  </si>
  <si>
    <t>충청남도 공주시 신관동 312-23</t>
  </si>
  <si>
    <t>우성면</t>
  </si>
  <si>
    <t>충청남도 공주시 우성면 죽당리 157-3</t>
  </si>
  <si>
    <t>금성동</t>
  </si>
  <si>
    <t>충청남도 공주시 금성동 11-2</t>
  </si>
  <si>
    <t>옥룡동</t>
  </si>
  <si>
    <t>충청남도 공주시 옥룡동 17-4</t>
  </si>
  <si>
    <t>금흥동</t>
  </si>
  <si>
    <t>충청남도 공주시 금흥동 528-2</t>
  </si>
  <si>
    <t>금산군</t>
  </si>
  <si>
    <t>남이면</t>
  </si>
  <si>
    <t>충청남도 금산군 남이면 역평리 85-4</t>
  </si>
  <si>
    <t>추부면</t>
  </si>
  <si>
    <t>충청남도 금산군 추부면 마전리 148-2</t>
  </si>
  <si>
    <t>복수면</t>
  </si>
  <si>
    <t>충청남도 금산군 복수면 지량리 599</t>
  </si>
  <si>
    <t>제원면</t>
  </si>
  <si>
    <t>충청남도 금산군 제원면 명암리 433-8</t>
  </si>
  <si>
    <t>충청남도 금산군 복수면 신대리 682</t>
  </si>
  <si>
    <t>금산읍</t>
  </si>
  <si>
    <t>충청남도 금산군 금산읍 상옥리 179-5</t>
  </si>
  <si>
    <t>진산면</t>
  </si>
  <si>
    <t>충청남도 금산군 진산면 읍내리 469-1</t>
  </si>
  <si>
    <t>충청남도 금산군 금산읍 중도리 145</t>
  </si>
  <si>
    <t>충청남도 금산군 복수면 지량리 599-35</t>
  </si>
  <si>
    <t>충청남도 금산군 금산읍 아인리 8-5</t>
  </si>
  <si>
    <t>충청남도 금산군 군북면 상곡리 765</t>
  </si>
  <si>
    <t>충청남도 금산군 금산읍 중도리 309-3</t>
  </si>
  <si>
    <t>충청남도 금산군 진산면 행정리 473-5</t>
  </si>
  <si>
    <t>충청남도 금산군 추부면 추정리 185</t>
  </si>
  <si>
    <t>충청남도 금산군 금산읍 신대리 785-100</t>
  </si>
  <si>
    <t>논산시</t>
  </si>
  <si>
    <t>부창동</t>
  </si>
  <si>
    <t>충청남도 논산시 부창동 218-6</t>
  </si>
  <si>
    <t>충청남도 논산시 부창동 273-11</t>
  </si>
  <si>
    <t>양촌면</t>
  </si>
  <si>
    <t>충청남도 논산시 양촌면 거사리 576</t>
  </si>
  <si>
    <t>연산면</t>
  </si>
  <si>
    <t>충청남도 논산시 연산면 청동리 178-171</t>
  </si>
  <si>
    <t>은진면</t>
  </si>
  <si>
    <t>충청남도 논산시 은진면 시묘리 산22</t>
  </si>
  <si>
    <t>충청남도 논산시 은진면 용산리 459-1</t>
  </si>
  <si>
    <t>연무읍</t>
  </si>
  <si>
    <t>충청남도 논산시 연무읍 동산리 492-2</t>
  </si>
  <si>
    <t>충청남도 논산시 내동 26</t>
  </si>
  <si>
    <t>충청남도 논산시 연무읍 마산리 533-39</t>
  </si>
  <si>
    <t>충청남도 논산시 내동 53-27</t>
  </si>
  <si>
    <t>취암동</t>
  </si>
  <si>
    <t>충청남도 논산시 취암동 1034-1</t>
  </si>
  <si>
    <t>충청남도 논산시 은진면 시묘리 777-2</t>
  </si>
  <si>
    <t>충청남도 논산시 은진면 교촌리 403-5</t>
  </si>
  <si>
    <t>충청남도 논산시 은진면 방축리 465-1</t>
  </si>
  <si>
    <t>충청남도 논산시 연무읍 안심리 산42</t>
  </si>
  <si>
    <t>강산동</t>
  </si>
  <si>
    <t>충청남도 논산시 강산동 산92-1</t>
  </si>
  <si>
    <t>강경읍</t>
  </si>
  <si>
    <t>충청남도 논산시 강경읍 북옥리 135-5</t>
  </si>
  <si>
    <t>당진시</t>
  </si>
  <si>
    <t>석문면</t>
  </si>
  <si>
    <t>충청남도 당진시 석문면 통정리 1680</t>
  </si>
  <si>
    <t>충청남도 당진시 석문면 장고항리 1399</t>
  </si>
  <si>
    <t>합덕읍</t>
  </si>
  <si>
    <t>충청남도 당진시 합덕읍 석우리 1135</t>
  </si>
  <si>
    <t>충청남도 당진시 합덕읍 합덕리 산7-2</t>
  </si>
  <si>
    <t>신평면</t>
  </si>
  <si>
    <t>충청남도 당진시 신평면 금천리 876</t>
  </si>
  <si>
    <t>채운동</t>
  </si>
  <si>
    <t>충청남도 당진시 채운동 359-33</t>
  </si>
  <si>
    <t>송악읍</t>
  </si>
  <si>
    <t>충청남도 당진시 송악읍 고대리 339</t>
  </si>
  <si>
    <t>우강면</t>
  </si>
  <si>
    <t>충청남도 당진시 우강면 창리 194-8</t>
  </si>
  <si>
    <t>충청남도 당진시 합덕읍 합덕리 159-34</t>
  </si>
  <si>
    <t>고대면</t>
  </si>
  <si>
    <t>충청남도 당진시 고대면 장항리 1110</t>
  </si>
  <si>
    <t>충청남도 당진시 신평면 거산리 782-1</t>
  </si>
  <si>
    <t>충청남도 당진시 합덕읍 운산리 109-7</t>
  </si>
  <si>
    <t>대덕동</t>
  </si>
  <si>
    <t>충청남도 당진시 대덕동 1959</t>
  </si>
  <si>
    <t>충청남도 당진시 송악읍 반촌리 853-22</t>
  </si>
  <si>
    <t>충청남도 당진시 석문면 삼봉리 2230</t>
  </si>
  <si>
    <t>보령시</t>
  </si>
  <si>
    <t>신흑동</t>
  </si>
  <si>
    <t>충청남도 보령시 신흑동 2109</t>
  </si>
  <si>
    <t>충청남도 보령시 천북면 하만리 712-9</t>
  </si>
  <si>
    <t>주산면</t>
  </si>
  <si>
    <t>충청남도 보령시 주산면 야룡리 245-2</t>
  </si>
  <si>
    <t>명천동</t>
  </si>
  <si>
    <t>충청남도 보령시 명천동 389</t>
  </si>
  <si>
    <t>충청남도 보령시 대천동 845-1</t>
  </si>
  <si>
    <t>웅천읍</t>
  </si>
  <si>
    <t>충청남도 보령시 웅천읍 관당리 805-4</t>
  </si>
  <si>
    <t>충청남도 보령시 신흑동 2107</t>
  </si>
  <si>
    <t>충청남도 보령시 대천동 463-2</t>
  </si>
  <si>
    <t>동대동</t>
  </si>
  <si>
    <t>충청남도 보령시 동대동 8-11</t>
  </si>
  <si>
    <t>충청남도 보령시 신흑동 2078</t>
  </si>
  <si>
    <t>충청남도 보령시 명천동 740-14</t>
  </si>
  <si>
    <t>충청남도 보령시 주산면 삼곡리 645-3</t>
  </si>
  <si>
    <t>오천면</t>
  </si>
  <si>
    <t>충청남도 보령시 오천면 영보리 743-1</t>
  </si>
  <si>
    <t>충청남도 보령시 대천동 515</t>
  </si>
  <si>
    <t>충청남도 보령시 웅천읍 독산리 784-3</t>
  </si>
  <si>
    <t>충청남도 보령시 주산면 야룡리 245-5</t>
  </si>
  <si>
    <t>충청남도 보령시 명천동 581-9</t>
  </si>
  <si>
    <t>부여군</t>
  </si>
  <si>
    <t>규암면</t>
  </si>
  <si>
    <t>충청남도 부여군 규암면 오수리 254-2</t>
  </si>
  <si>
    <t>충청남도 부여군 규암면 금암리 443</t>
  </si>
  <si>
    <t>부여읍</t>
  </si>
  <si>
    <t>충청남도 부여군 부여읍 능산리 214-4</t>
  </si>
  <si>
    <t>충청남도 부여군 부여읍 능산리 311</t>
  </si>
  <si>
    <t>충청남도 부여군 부여읍 가증리 433</t>
  </si>
  <si>
    <t>충청남도 부여군 부여읍 용정리 366-4</t>
  </si>
  <si>
    <t>충청남도 부여군 부여읍 정동리 327</t>
  </si>
  <si>
    <t>충청남도 부여군 부여읍 석목리 292-1</t>
  </si>
  <si>
    <t>충청남도 부여군 부여읍 쌍북리 333-2</t>
  </si>
  <si>
    <t>충청남도 부여군 부여읍 중정리 416</t>
  </si>
  <si>
    <t>충청남도 부여군 부여읍 동남리 89-1</t>
  </si>
  <si>
    <t>충청남도 부여군 부여읍 동남리 384</t>
  </si>
  <si>
    <t>충청남도 부여군 부여읍 구교리 17-4</t>
  </si>
  <si>
    <t>충청남도 부여군 부여읍 구교리 97-6</t>
  </si>
  <si>
    <t>충청남도 부여군 부여읍 구교리 284</t>
  </si>
  <si>
    <t>충청남도 부여군 규암면 반산리 257-1</t>
  </si>
  <si>
    <t>은산면</t>
  </si>
  <si>
    <t>충청남도 부여군 은산면 신대리 172-4</t>
  </si>
  <si>
    <t>충청남도 부여군 부여읍 쌍북리 477</t>
  </si>
  <si>
    <t>충청남도 부여군 부여읍 구교리 286-1</t>
  </si>
  <si>
    <t>충청남도 부여군 규암면 외리 161-1</t>
  </si>
  <si>
    <t>충화면</t>
  </si>
  <si>
    <t>충청남도 부여군 충화면 가화리 101-1</t>
  </si>
  <si>
    <t>충청남도 부여군 규암면 규암리 38-1</t>
  </si>
  <si>
    <t>충청남도 부여군 부여읍 군수리 273-3</t>
  </si>
  <si>
    <t>충청남도 부여군 부여읍 동남리 604-7</t>
  </si>
  <si>
    <t>충청남도 부여군 부여읍 동남리 725</t>
  </si>
  <si>
    <t>충청남도 부여군 은산면 신대리 384-2</t>
  </si>
  <si>
    <t>충청남도 부여군 부여읍 왕포리 109-2</t>
  </si>
  <si>
    <t>충청남도 부여군 은산면 신대리 261-1</t>
  </si>
  <si>
    <t>충청남도 부여군 은산면 은산리 143-94</t>
  </si>
  <si>
    <t>충청남도 부여군 은산면 신대리 305-6</t>
  </si>
  <si>
    <t>서산시</t>
  </si>
  <si>
    <t>성연면</t>
  </si>
  <si>
    <t>충청남도 서산시 성연면 일람리 1075</t>
  </si>
  <si>
    <t>충청남도 서산시 성연면 명천리 881-6</t>
  </si>
  <si>
    <t>충청남도 서산시 성연면 오사리 1795</t>
  </si>
  <si>
    <t>죽성동</t>
  </si>
  <si>
    <t>충청남도 서산시 죽성동 74-1</t>
  </si>
  <si>
    <t>대산읍</t>
  </si>
  <si>
    <t>충청남도 서산시 대산읍 화곡리 497-15</t>
  </si>
  <si>
    <t>충청남도 서산시 대산읍 운산리 769-168</t>
  </si>
  <si>
    <t>해미면</t>
  </si>
  <si>
    <t>충청남도 서산시 해미면 황락리 112-2</t>
  </si>
  <si>
    <t>충청남도 서산시 지곡면 환성리 518-17</t>
  </si>
  <si>
    <t>충청남도 서산시 대산읍 화곡리 217-1</t>
  </si>
  <si>
    <t>운산면</t>
  </si>
  <si>
    <t>충청남도 서산시 운산면 용장리 280-1</t>
  </si>
  <si>
    <t>예천동</t>
  </si>
  <si>
    <t>충청남도 서산시 예천동 1328</t>
  </si>
  <si>
    <t>인지면</t>
  </si>
  <si>
    <t>충청남도 서산시 인지면 둔당리 307</t>
  </si>
  <si>
    <t>충청남도 서산시 해미면 반양리 395</t>
  </si>
  <si>
    <t>충청남도 서산시 지곡면 무장리 1811</t>
  </si>
  <si>
    <t>수석동</t>
  </si>
  <si>
    <t>충청남도 서산시 수석동 1039-18</t>
  </si>
  <si>
    <t>석림동</t>
  </si>
  <si>
    <t>충청남도 서산시 석림동 295-13</t>
  </si>
  <si>
    <t>충청남도 서산시 지곡면 도성리 326-1</t>
  </si>
  <si>
    <t>충청남도 서산시 대산읍 대로리 410</t>
  </si>
  <si>
    <t>양대동</t>
  </si>
  <si>
    <t>충청남도 서산시 양대동 698-1</t>
  </si>
  <si>
    <t>충청남도 서산시 읍내동 478</t>
  </si>
  <si>
    <t>서천군</t>
  </si>
  <si>
    <t>장항읍</t>
  </si>
  <si>
    <t>충청남도 서천군 장항읍 옥산리 709-11</t>
  </si>
  <si>
    <t>시초면</t>
  </si>
  <si>
    <t>충청남도 서천군 시초면 봉선리 437-2</t>
  </si>
  <si>
    <t>충청남도 서천군 한산면 지현리 55</t>
  </si>
  <si>
    <t>서천읍</t>
  </si>
  <si>
    <t>충청남도 서천군 서천읍 군사리 356-17</t>
  </si>
  <si>
    <t>충청남도 서천군 장항읍 송림리 913</t>
  </si>
  <si>
    <t>충청남도 서천군 서면 도둔리 1441</t>
  </si>
  <si>
    <t>충청남도 서천군 한산면 호암리 147-6</t>
  </si>
  <si>
    <t>충청남도 서천군 한산면 호암리 150</t>
  </si>
  <si>
    <t>충청남도 서천군 장항읍 원수리 923-19</t>
  </si>
  <si>
    <t>충청남도 서천군 서면 도둔리 1370</t>
  </si>
  <si>
    <t>충청남도 서천군 한산면 지현리 144-2</t>
  </si>
  <si>
    <t>마서면</t>
  </si>
  <si>
    <t>충청남도 서천군 마서면 옥북리 955</t>
  </si>
  <si>
    <t>충청남도 서천군 장항읍 옥남리 1042</t>
  </si>
  <si>
    <t>충청남도 서천군 한산면 호암리 84</t>
  </si>
  <si>
    <t>충청남도 서천군 장항읍 화천리 481-61</t>
  </si>
  <si>
    <t>판교면</t>
  </si>
  <si>
    <t>충청남도 서천군 판교면 현암리 401</t>
  </si>
  <si>
    <t>충청남도 서천군 장항읍 장암리 78-5</t>
  </si>
  <si>
    <t>충청남도 서천군 장항읍 옥남리 962</t>
  </si>
  <si>
    <t>충청남도 서천군 한산면 지현리 340-3</t>
  </si>
  <si>
    <t>충청남도 서천군 한산면 성외리 192-3</t>
  </si>
  <si>
    <t>충청남도 서천군 판교면 상좌리 588-14</t>
  </si>
  <si>
    <t>충청남도 서천군 장항읍 신창리 243-18</t>
  </si>
  <si>
    <t>충청남도 서천군 장항읍 옥남리 706</t>
  </si>
  <si>
    <t>충청남도 서천군 한산면 성외리 206-3</t>
  </si>
  <si>
    <t>비인면</t>
  </si>
  <si>
    <t>충청남도 서천군 비인면 성북리 377-3</t>
  </si>
  <si>
    <t>충청남도 서천군 한산면 지현리 292</t>
  </si>
  <si>
    <t>충청남도 서천군 한산면 성외리 193-2</t>
  </si>
  <si>
    <t>충청남도 서천군 비인면 성북리 602-7</t>
  </si>
  <si>
    <t>충청남도 서천군 비인면 성내리 445-3</t>
  </si>
  <si>
    <t>아산시</t>
  </si>
  <si>
    <t>배방읍</t>
  </si>
  <si>
    <t>충청남도 아산시 배방읍 북수리 684-2</t>
  </si>
  <si>
    <t>도고면</t>
  </si>
  <si>
    <t>충청남도 아산시 도고면 기곡리 333</t>
  </si>
  <si>
    <t>인주면</t>
  </si>
  <si>
    <t>충청남도 아산시 인주면 금성리 123</t>
  </si>
  <si>
    <t>실옥동</t>
  </si>
  <si>
    <t>충청남도 아산시 실옥동 254-2</t>
  </si>
  <si>
    <t>둔포면</t>
  </si>
  <si>
    <t>충청남도 아산시 둔포면 송용리 228</t>
  </si>
  <si>
    <t>충청남도 아산시 배방읍 장재리 1762</t>
  </si>
  <si>
    <t>선장면</t>
  </si>
  <si>
    <t>충청남도 아산시 선장면 군덕리 124-2</t>
  </si>
  <si>
    <t>신창면</t>
  </si>
  <si>
    <t>충청남도 아산시 신창면 행목리 498</t>
  </si>
  <si>
    <t>충청남도 아산시 선장면 군덕리 441-3</t>
  </si>
  <si>
    <t>충청남도 아산시 인주면 걸매리 1030</t>
  </si>
  <si>
    <t>배미동</t>
  </si>
  <si>
    <t>충청남도 아산시 배미동 9-1</t>
  </si>
  <si>
    <t>신인동</t>
  </si>
  <si>
    <t>충청남도 아산시 신인동 308</t>
  </si>
  <si>
    <t>충청남도 아산시 인주면 문방리 234</t>
  </si>
  <si>
    <t>법곡동</t>
  </si>
  <si>
    <t>충청남도 아산시 법곡동 277-1</t>
  </si>
  <si>
    <t>충청남도 아산시 배방읍 공수리 449</t>
  </si>
  <si>
    <t>충청남도 아산시 신동 306-15</t>
  </si>
  <si>
    <t>충청남도 아산시 배방읍 장재리 2000</t>
  </si>
  <si>
    <t>충청남도 아산시 온천동 1139</t>
  </si>
  <si>
    <t>충청남도 아산시 도고면 기곡리 261-22</t>
  </si>
  <si>
    <t>용화동</t>
  </si>
  <si>
    <t>충청남도 아산시 용화동 1394</t>
  </si>
  <si>
    <t>충청남도 아산시 둔포면 석곡리 1715</t>
  </si>
  <si>
    <t>충청남도 아산시 둔포면 운용리 279-47</t>
  </si>
  <si>
    <t>음봉면</t>
  </si>
  <si>
    <t>충청남도 아산시 음봉면 신수리 291-11</t>
  </si>
  <si>
    <t>영인면</t>
  </si>
  <si>
    <t>충청남도 아산시 영인면 신봉리 1440</t>
  </si>
  <si>
    <t>예산군</t>
  </si>
  <si>
    <t>예산읍</t>
  </si>
  <si>
    <t>충청남도 예산군 예산읍 대회리 1</t>
  </si>
  <si>
    <t>삽교읍</t>
  </si>
  <si>
    <t>충청남도 예산군 삽교읍 목리 513</t>
  </si>
  <si>
    <t>충청남도 예산군 예산읍 향천리 315-6</t>
  </si>
  <si>
    <t>충청남도 예산군 예산읍 예산리 23-6</t>
  </si>
  <si>
    <t>충청남도 예산군 예산읍 석양리 150-1</t>
  </si>
  <si>
    <t>충청남도 예산군 예산읍 발연리 90-1</t>
  </si>
  <si>
    <t>충청남도 예산군 삽교읍 신가리 191</t>
  </si>
  <si>
    <t>고덕면</t>
  </si>
  <si>
    <t>충청남도 예산군 고덕면 호음리 930</t>
  </si>
  <si>
    <t>충청남도 예산군 삽교읍 목리 764</t>
  </si>
  <si>
    <t>덕산면</t>
  </si>
  <si>
    <t>충청남도 예산군 덕산면 신평리 507</t>
  </si>
  <si>
    <t>충청남도 예산군 삽교읍 두리 121-8</t>
  </si>
  <si>
    <t>충청남도 예산군 예산읍 대회리 85</t>
  </si>
  <si>
    <t>신암면</t>
  </si>
  <si>
    <t>충청남도 예산군 신암면 계촌리 224-6</t>
  </si>
  <si>
    <t>충청남도 예산군 삽교읍 목리 844</t>
  </si>
  <si>
    <t>충청남도 예산군 덕산면 사동리 477</t>
  </si>
  <si>
    <t>충청남도 예산군 삽교읍 효림리 531</t>
  </si>
  <si>
    <t>충청남도 예산군 고덕면 오추리 825</t>
  </si>
  <si>
    <t>충청남도 예산군 예산읍 예산리 777</t>
  </si>
  <si>
    <t>충청남도 예산군 예산읍 관작리 180-3</t>
  </si>
  <si>
    <t>천안시</t>
  </si>
  <si>
    <t>두정동</t>
  </si>
  <si>
    <t>충청남도 천안시 서북구 두정동 1835</t>
  </si>
  <si>
    <t>성정동</t>
  </si>
  <si>
    <t>충청남도 천안시 서북구 성정동 750</t>
  </si>
  <si>
    <t>병천면</t>
  </si>
  <si>
    <t>충청남도 천안시 동남구 병천면 도원리 553</t>
  </si>
  <si>
    <t>성거읍</t>
  </si>
  <si>
    <t>충청남도 천안시 서북구 성거읍 문덕리 181</t>
  </si>
  <si>
    <t>충청남도 천안시 동남구 구성동 산43-10</t>
  </si>
  <si>
    <t>입장면</t>
  </si>
  <si>
    <t>충청남도 천안시 서북구 입장면 도림리 330</t>
  </si>
  <si>
    <t>불당동</t>
  </si>
  <si>
    <t>충청남도 천안시 서북구 불당동 1612</t>
  </si>
  <si>
    <t>신방동</t>
  </si>
  <si>
    <t>충청남도 천안시 동남구 신방동 588-18</t>
  </si>
  <si>
    <t>충청남도 천안시 서북구 성거읍 소우리 193</t>
  </si>
  <si>
    <t>성환읍</t>
  </si>
  <si>
    <t>충청남도 천안시 서북구 성환읍 성환리 242-1</t>
  </si>
  <si>
    <t>업성동</t>
  </si>
  <si>
    <t>충청남도 천안시 서북구 업성동 40-7</t>
  </si>
  <si>
    <t>유량동</t>
  </si>
  <si>
    <t>충청남도 천안시 동남구 유량동 60-1</t>
  </si>
  <si>
    <t>쌍용동</t>
  </si>
  <si>
    <t>충청남도 천안시 서북구 쌍용동 890</t>
  </si>
  <si>
    <t>충청남도 천안시 동남구 북면 명덕리 604</t>
  </si>
  <si>
    <t>차암동</t>
  </si>
  <si>
    <t>충청남도 천안시 서북구 차암동 426</t>
  </si>
  <si>
    <t>직산읍</t>
  </si>
  <si>
    <t>충청남도 천안시 서북구 직산읍 모시리 208-4</t>
  </si>
  <si>
    <t>신부동</t>
  </si>
  <si>
    <t>충청남도 천안시 동남구 신부동 42-26</t>
  </si>
  <si>
    <t>구룡동</t>
  </si>
  <si>
    <t>충청남도 천안시 동남구 구룡동 231-3</t>
  </si>
  <si>
    <t>충청남도 천안시 서북구 성거읍 천흥리 350-3</t>
  </si>
  <si>
    <t>목천읍</t>
  </si>
  <si>
    <t>충청남도 천안시 동남구 목천읍 남화리 105-1</t>
  </si>
  <si>
    <t>청양군</t>
  </si>
  <si>
    <t>대치면</t>
  </si>
  <si>
    <t>충청남도 청양군 대치면 작천리 8-5</t>
  </si>
  <si>
    <t>정산면</t>
  </si>
  <si>
    <t>충청남도 청양군 정산면 신덕리 348-2</t>
  </si>
  <si>
    <t>운곡면</t>
  </si>
  <si>
    <t>충청남도 청양군 운곡면 효제리 979-13</t>
  </si>
  <si>
    <t>청양읍</t>
  </si>
  <si>
    <t>충청남도 청양군 청양읍 읍내리 201-15</t>
  </si>
  <si>
    <t>충청남도 청양군 대치면 광대리 316-10</t>
  </si>
  <si>
    <t>충청남도 청양군 정산면 역촌리 710-7</t>
  </si>
  <si>
    <t>충청남도 청양군 청양읍 송방리 371</t>
  </si>
  <si>
    <t>충청남도 청양군 청양읍 송방리 83-6</t>
  </si>
  <si>
    <t>충청남도 청양군 청양읍 학당리 360-4</t>
  </si>
  <si>
    <t>충청남도 청양군 청양읍 읍내리 376-8</t>
  </si>
  <si>
    <t>충청남도 청양군 청양읍 교월리 59</t>
  </si>
  <si>
    <t>충청남도 청양군 청양읍 송방리 133</t>
  </si>
  <si>
    <t>충청남도 청양군 청양읍 읍내리 184-11</t>
  </si>
  <si>
    <t>장평면</t>
  </si>
  <si>
    <t>충청남도 청양군 장평면 적곡리 599-1</t>
  </si>
  <si>
    <t>충청남도 청양군 청양읍 읍내리 376-46</t>
  </si>
  <si>
    <t>충청남도 청양군 청양읍 백천리 640</t>
  </si>
  <si>
    <t>충청남도 청양군 정산면 역촌리 631-1</t>
  </si>
  <si>
    <t>충청남도 청양군 청양읍 송방리 133-1</t>
  </si>
  <si>
    <t>충청남도 청양군 청양읍 읍내리 306</t>
  </si>
  <si>
    <t>태안군</t>
  </si>
  <si>
    <t>태안읍</t>
  </si>
  <si>
    <t>충청남도 태안군 태안읍 반곡리 1202</t>
  </si>
  <si>
    <t>안면읍</t>
  </si>
  <si>
    <t>충청남도 태안군 안면읍 승언리 1111-3</t>
  </si>
  <si>
    <t>충청남도 태안군 태안읍 동문리 810-1</t>
  </si>
  <si>
    <t>충청남도 태안군 태안읍 동문리 350-3</t>
  </si>
  <si>
    <t>충청남도 태안군 안면읍 승언리 산29-122</t>
  </si>
  <si>
    <t>충청남도 태안군 태안읍 남문리 156-3</t>
  </si>
  <si>
    <t>충청남도 태안군 태안읍 남문리 701</t>
  </si>
  <si>
    <t>소원면</t>
  </si>
  <si>
    <t>충청남도 태안군 소원면 모항리 1396</t>
  </si>
  <si>
    <t>충청남도 태안군 안면읍 중장리 765-81</t>
  </si>
  <si>
    <t>충청남도 태안군 태안읍 남산리 1140</t>
  </si>
  <si>
    <t>충청남도 태안군 태안읍 장산리 877</t>
  </si>
  <si>
    <t>충청남도 태안군 남면 달산리 663-1</t>
  </si>
  <si>
    <t>충청남도 태안군 태안읍 동문리 23-24</t>
  </si>
  <si>
    <t>충청남도 태안군 태안읍 남문리 84-10</t>
  </si>
  <si>
    <t>충청남도 태안군 남면 달산리 산75-10</t>
  </si>
  <si>
    <t>충청남도 태안군 남면 신장리 845-4</t>
  </si>
  <si>
    <t>충청남도 태안군 태안읍 송암리 1521-5</t>
  </si>
  <si>
    <t>충청남도 태안군 안면읍 승언리 350</t>
  </si>
  <si>
    <t>충청남도 태안군 남면 달산리 1174-2</t>
  </si>
  <si>
    <t>충청남도 태안군 태안읍 송암리 1533</t>
  </si>
  <si>
    <t>충청남도 태안군 태안읍 평천리 351</t>
  </si>
  <si>
    <t>충청남도 태안군 남면 신장리 375-21</t>
  </si>
  <si>
    <t>충청남도 태안군 태안읍 남문리 790</t>
  </si>
  <si>
    <t>충청남도 태안군 태안읍 평천리 1492</t>
  </si>
  <si>
    <t>충청남도 태안군 태안읍 평천리 737</t>
  </si>
  <si>
    <t>충청남도 태안군 안면읍 승언리 339-644</t>
  </si>
  <si>
    <t>충청남도 태안군 태안읍 동문리 756</t>
  </si>
  <si>
    <t>충청남도 태안군 태안읍 동문리 산14</t>
  </si>
  <si>
    <t>충청남도 태안군 태안읍 동문리 807-3</t>
  </si>
  <si>
    <t>충청남도 태안군 태안읍 삭선리 614-16</t>
  </si>
  <si>
    <t>충청남도 태안군 남면 신장리 374-28</t>
  </si>
  <si>
    <t>충청남도 태안군 안면읍 승언리 60-1</t>
  </si>
  <si>
    <t>충청남도 태안군 소원면 의항리 1190</t>
  </si>
  <si>
    <t>충청남도 태안군 태안읍 동문리 산5</t>
  </si>
  <si>
    <t>충청남도 태안군 태안읍 송암리 1529</t>
  </si>
  <si>
    <t>충청남도 태안군 소원면 의항리 1223</t>
  </si>
  <si>
    <t>충청남도 태안군 태안읍 동문리 877</t>
  </si>
  <si>
    <t>근흥면</t>
  </si>
  <si>
    <t>충청남도 태안군 근흥면 용신리 409-6</t>
  </si>
  <si>
    <t>충청남도 태안군 태안읍 동문리 2</t>
  </si>
  <si>
    <t>충청남도 태안군 태안읍 반곡리 943-12</t>
  </si>
  <si>
    <t>충청남도 태안군 태안읍 평천리 1488</t>
  </si>
  <si>
    <t>충청남도 태안군 태안읍 남문리 377-3</t>
  </si>
  <si>
    <t>충청남도 태안군 안면읍 승언리 1162-1</t>
  </si>
  <si>
    <t>충청남도 태안군 태안읍 평천리 291-1</t>
  </si>
  <si>
    <t>충청남도 태안군 안면읍 승언리 60-31</t>
  </si>
  <si>
    <t>홍성군</t>
  </si>
  <si>
    <t>홍북읍</t>
  </si>
  <si>
    <t>충청남도 홍성군 홍북읍 신경리 2010</t>
  </si>
  <si>
    <t>충청남도 홍성군 홍북읍 신경리 1917</t>
  </si>
  <si>
    <t>충청남도 홍성군 홍북읍 신경리 943</t>
  </si>
  <si>
    <t>충청남도 홍성군 홍북읍 신경리 1725</t>
  </si>
  <si>
    <t>홍성읍</t>
  </si>
  <si>
    <t>충청남도 홍성군 홍성읍 남장리 596</t>
  </si>
  <si>
    <t>충청남도 홍성군 홍북읍 신경리 874</t>
  </si>
  <si>
    <t>충청남도 홍성군 홍성읍 대교리 410-2</t>
  </si>
  <si>
    <t>충청남도 홍성군 홍성읍 옥암리 275-1</t>
  </si>
  <si>
    <t>충청남도 홍성군 홍성읍 소향리 397-118</t>
  </si>
  <si>
    <t>광천읍</t>
  </si>
  <si>
    <t>충청남도 홍성군 광천읍 광천리 17-1</t>
  </si>
  <si>
    <t>충청남도 홍성군 광천읍 옹암리 353-2</t>
  </si>
  <si>
    <t>충청남도 홍성군 홍북읍 신경리 1750</t>
  </si>
  <si>
    <t>충청남도 홍성군 홍성읍 월산리 837</t>
  </si>
  <si>
    <t>충청남도 홍성군 홍북읍 신경리 1859</t>
  </si>
  <si>
    <t>충청남도 홍성군 광천읍 신진리 380-7</t>
  </si>
  <si>
    <t>홍동면</t>
  </si>
  <si>
    <t>충청남도 홍성군 홍동면 문당리 636</t>
  </si>
  <si>
    <t>충청남도 홍성군 홍북읍 신경리 1829</t>
  </si>
  <si>
    <t>충청남도 홍성군 홍성읍 대교리 5-6</t>
  </si>
  <si>
    <t>충청남도 홍성군 홍북읍 신경리 1772</t>
  </si>
  <si>
    <t>충청남도 홍성군 홍성읍 오관리 499-109</t>
  </si>
  <si>
    <t>충청남도 홍성군 홍북읍 신경리 945</t>
  </si>
  <si>
    <t>충청남도 홍성군 홍북읍 신경리 887</t>
  </si>
  <si>
    <t>충청남도 홍성군 홍성읍 대교리 168-2</t>
  </si>
  <si>
    <t>충청북도</t>
  </si>
  <si>
    <t>괴산군</t>
  </si>
  <si>
    <t>문광면</t>
  </si>
  <si>
    <t>충청북도 괴산군 문광면 광덕리 443-2</t>
  </si>
  <si>
    <t>괴산읍</t>
  </si>
  <si>
    <t>충청북도 괴산군 괴산읍 제월리 934</t>
  </si>
  <si>
    <t>연풍면</t>
  </si>
  <si>
    <t>충청북도 괴산군 연풍면 행촌리 644-1</t>
  </si>
  <si>
    <t>칠성면</t>
  </si>
  <si>
    <t>충청북도 괴산군 칠성면 두천리 368-5</t>
  </si>
  <si>
    <t>충청북도 괴산군 괴산읍 동부리 65-1</t>
  </si>
  <si>
    <t>사리면</t>
  </si>
  <si>
    <t>충청북도 괴산군 사리면 방축리 613-6</t>
  </si>
  <si>
    <t>충청북도 괴산군 괴산읍 동부리 684-1</t>
  </si>
  <si>
    <t>충청북도 괴산군 괴산읍 서부리 816-1</t>
  </si>
  <si>
    <t>청안면</t>
  </si>
  <si>
    <t>충청북도 괴산군 청안면 조천리 산68-3</t>
  </si>
  <si>
    <t>충청북도 괴산군 괴산읍 서부리 362</t>
  </si>
  <si>
    <t>충청북도 괴산군 괴산읍 대사리 76-4</t>
  </si>
  <si>
    <t>충청북도 괴산군 괴산읍 서부리 252-17</t>
  </si>
  <si>
    <t>단양군</t>
  </si>
  <si>
    <t>영춘면</t>
  </si>
  <si>
    <t>충청북도 단양군 영춘면 상리 526-1</t>
  </si>
  <si>
    <t>대강면</t>
  </si>
  <si>
    <t>충청북도 단양군 대강면 올산리 산74-81</t>
  </si>
  <si>
    <t>가곡면</t>
  </si>
  <si>
    <t>충청북도 단양군 가곡면 사평리 700-1</t>
  </si>
  <si>
    <t>충청북도 단양군 대강면 당동리 152-25</t>
  </si>
  <si>
    <t>매포읍</t>
  </si>
  <si>
    <t>충청북도 단양군 매포읍 평동리 산80-4</t>
  </si>
  <si>
    <t>충청북도 단양군 가곡면 여천리 736-3</t>
  </si>
  <si>
    <t>단양읍</t>
  </si>
  <si>
    <t>충청북도 단양군 단양읍 천동리 178</t>
  </si>
  <si>
    <t>충청북도 단양군 가곡면 사평리 492-2</t>
  </si>
  <si>
    <t>충청북도 단양군 단양읍 별곡리 29-2</t>
  </si>
  <si>
    <t>충청북도 단양군 영춘면 하리 704-22</t>
  </si>
  <si>
    <t>어상천면</t>
  </si>
  <si>
    <t>충청북도 단양군 어상천면 율곡리 564</t>
  </si>
  <si>
    <t>충청북도 단양군 매포읍 하괴리 111-12</t>
  </si>
  <si>
    <t>충청북도 단양군 매포읍 평동리 616-1</t>
  </si>
  <si>
    <t>충청북도 단양군 단양읍 천동리 201</t>
  </si>
  <si>
    <t>충청북도 단양군 매포읍 하괴리 308-4</t>
  </si>
  <si>
    <t>보은군</t>
  </si>
  <si>
    <t>보은읍</t>
  </si>
  <si>
    <t>충청북도 보은군 보은읍 지산리 18-6</t>
  </si>
  <si>
    <t>속리산면</t>
  </si>
  <si>
    <t>충청북도 보은군 속리산면 사내리 310-17</t>
  </si>
  <si>
    <t>충청북도 보은군 보은읍 이평리 244</t>
  </si>
  <si>
    <t>충청북도 보은군 보은읍 금굴리 496</t>
  </si>
  <si>
    <t>삼승면</t>
  </si>
  <si>
    <t>충청북도 보은군 삼승면 우진리 534</t>
  </si>
  <si>
    <t>회인면</t>
  </si>
  <si>
    <t>충청북도 보은군 회인면 부수리 산8-1</t>
  </si>
  <si>
    <t>충청북도 보은군 보은읍 이평리 142-1</t>
  </si>
  <si>
    <t>충청북도 보은군 보은읍 금굴리 302-10</t>
  </si>
  <si>
    <t>충청북도 보은군 회인면 용촌리 101</t>
  </si>
  <si>
    <t>충청북도 보은군 보은읍 교사리 287-3</t>
  </si>
  <si>
    <t>충청북도 보은군 보은읍 교사리 6-3</t>
  </si>
  <si>
    <t>충청북도 보은군 장안면 불목리 204</t>
  </si>
  <si>
    <t>충청북도 보은군 보은읍 이평리 157-3</t>
  </si>
  <si>
    <t>충청북도 보은군 회인면 부수리 474-5</t>
  </si>
  <si>
    <t>충청북도 보은군 보은읍 성족리 산16</t>
  </si>
  <si>
    <t>충청북도 보은군 회인면 눌곡리 288-7</t>
  </si>
  <si>
    <t>충청북도 보은군 보은읍 이평리 135</t>
  </si>
  <si>
    <t>충청북도 보은군 회인면 눌곡리 258-11</t>
  </si>
  <si>
    <t>충청북도 보은군 보은읍 교사리 54-1</t>
  </si>
  <si>
    <t>마로면</t>
  </si>
  <si>
    <t>충청북도 보은군 마로면 관기리 314-1</t>
  </si>
  <si>
    <t>충청북도 보은군 회인면 눌곡리 136</t>
  </si>
  <si>
    <t>충청북도 보은군 마로면 적암리 76-6</t>
  </si>
  <si>
    <t>충청북도 보은군 장안면 봉비리 796</t>
  </si>
  <si>
    <t>충청북도 보은군 속리산면 상판리 172-1</t>
  </si>
  <si>
    <t>충청북도 보은군 삼승면 우진리 739</t>
  </si>
  <si>
    <t>충청북도 보은군 보은읍 죽전리 54-4</t>
  </si>
  <si>
    <t>충청북도 보은군 회인면 부수리 563</t>
  </si>
  <si>
    <t>충청북도 보은군 보은읍 장신리 135-1</t>
  </si>
  <si>
    <t>충청북도 보은군 보은읍 이평리 204</t>
  </si>
  <si>
    <t>충청북도 보은군 보은읍 장신리 183</t>
  </si>
  <si>
    <t>충청북도 보은군 회인면 눌곡리 420</t>
  </si>
  <si>
    <t>충청북도 보은군 보은읍 이평리 30-1</t>
  </si>
  <si>
    <t>충청북도 보은군 장안면 불목리 197</t>
  </si>
  <si>
    <t>충청북도 보은군 보은읍 삼산리 155-5</t>
  </si>
  <si>
    <t>충청북도 보은군 삼승면 우진리 567</t>
  </si>
  <si>
    <t>충청북도 보은군 장안면 봉비리 793</t>
  </si>
  <si>
    <t>충청북도 보은군 장안면 봉비리 794</t>
  </si>
  <si>
    <t>충청북도 보은군 장안면 장안리 265-3</t>
  </si>
  <si>
    <t>충청북도 보은군 보은읍 교사리 2-8</t>
  </si>
  <si>
    <t>충청북도 보은군 속리산면 상판리 85-1</t>
  </si>
  <si>
    <t>충청북도 보은군 삼승면 상가리 442</t>
  </si>
  <si>
    <t>충청북도 보은군 보은읍 죽전리 7-18</t>
  </si>
  <si>
    <t>충청북도 보은군 마로면 관기리 253-4</t>
  </si>
  <si>
    <t>충청북도 보은군 회인면 중앙리 22-2</t>
  </si>
  <si>
    <t>충청북도 보은군 보은읍 어암리 313-5</t>
  </si>
  <si>
    <t>영동군</t>
  </si>
  <si>
    <t>영동읍</t>
  </si>
  <si>
    <t>충청북도 영동군 영동읍 매천리 산4-7</t>
  </si>
  <si>
    <t>추풍령면</t>
  </si>
  <si>
    <t>충청북도 영동군 추풍령면 계룡리 137-2</t>
  </si>
  <si>
    <t>황간면</t>
  </si>
  <si>
    <t>충청북도 영동군 황간면 소계리 233</t>
  </si>
  <si>
    <t>충청북도 영동군 황간면 마산리 106-2</t>
  </si>
  <si>
    <t>용산면</t>
  </si>
  <si>
    <t>충청북도 영동군 용산면 백자전리 160-3</t>
  </si>
  <si>
    <t>충청북도 영동군 영동읍 부용리 302</t>
  </si>
  <si>
    <t>충청북도 영동군 용산면 상용리 산5-3</t>
  </si>
  <si>
    <t>충청북도 영동군 용산면 법화리 345-49</t>
  </si>
  <si>
    <t>충청북도 영동군 황간면 신흥리 62-3</t>
  </si>
  <si>
    <t>심천면</t>
  </si>
  <si>
    <t>충청북도 영동군 심천면 초강리 520</t>
  </si>
  <si>
    <t>충청북도 영동군 황간면 마산리 549-1</t>
  </si>
  <si>
    <t>옥천군</t>
  </si>
  <si>
    <t>옥천읍</t>
  </si>
  <si>
    <t>충청북도 옥천군 옥천읍 장야리 364-6</t>
  </si>
  <si>
    <t>충청북도 옥천군 옥천읍 장야리 431-3</t>
  </si>
  <si>
    <t>이원면</t>
  </si>
  <si>
    <t>충청북도 옥천군 이원면 건진리 754-1</t>
  </si>
  <si>
    <t>충청북도 옥천군 옥천읍 서대리 254-1</t>
  </si>
  <si>
    <t>충청북도 옥천군 옥천읍 삼청리 886-5</t>
  </si>
  <si>
    <t>충청북도 옥천군 옥천읍 문정리 439</t>
  </si>
  <si>
    <t>충청북도 옥천군 옥천읍 대천리 433-10</t>
  </si>
  <si>
    <t>충청북도 옥천군 군서면 오동리 472</t>
  </si>
  <si>
    <t>충청북도 옥천군 옥천읍 삼양리 115-4</t>
  </si>
  <si>
    <t>충청북도 옥천군 옥천읍 하계리 17-22</t>
  </si>
  <si>
    <t>충청북도 옥천군 이원면 장찬리 496</t>
  </si>
  <si>
    <t>충청북도 옥천군 옥천읍 마암리 9-17</t>
  </si>
  <si>
    <t>충청북도 옥천군 옥천읍 매화리 122-6</t>
  </si>
  <si>
    <t>충청북도 옥천군 군서면 사양리 284</t>
  </si>
  <si>
    <t>충청북도 옥천군 이원면 윤정리 746-1</t>
  </si>
  <si>
    <t>충청북도 옥천군 옥천읍 서대리 23-1</t>
  </si>
  <si>
    <t>충청북도 옥천군 이원면 건진리 535</t>
  </si>
  <si>
    <t>충청북도 옥천군 이원면 건진리 566-1</t>
  </si>
  <si>
    <t>충청북도 옥천군 옥천읍 문정리 291-10</t>
  </si>
  <si>
    <t>충청북도 옥천군 옥천읍 문정리 산22-14</t>
  </si>
  <si>
    <t>충청북도 옥천군 옥천읍 문정리 83</t>
  </si>
  <si>
    <t>음성군</t>
  </si>
  <si>
    <t>금왕읍</t>
  </si>
  <si>
    <t>충청북도 음성군 금왕읍 무극리 576</t>
  </si>
  <si>
    <t>대소면</t>
  </si>
  <si>
    <t>충청북도 음성군 대소면 오류리 215-28</t>
  </si>
  <si>
    <t>삼성면</t>
  </si>
  <si>
    <t>충청북도 음성군 삼성면 용성리 955</t>
  </si>
  <si>
    <t>충청북도 음성군 대소면 대풍리 47-6</t>
  </si>
  <si>
    <t>소이면</t>
  </si>
  <si>
    <t>충청북도 음성군 소이면 대장리 1</t>
  </si>
  <si>
    <t>음성읍</t>
  </si>
  <si>
    <t>충청북도 음성군 음성읍 평곡리 산14-2</t>
  </si>
  <si>
    <t>충청북도 음성군 음성읍 읍내리 817-242</t>
  </si>
  <si>
    <t>원남면</t>
  </si>
  <si>
    <t>충청북도 음성군 원남면 상노리 772</t>
  </si>
  <si>
    <t>충청북도 음성군 금왕읍 금석리 116-1</t>
  </si>
  <si>
    <t>충청북도 음성군 금왕읍 무극리 591-10</t>
  </si>
  <si>
    <t>충청북도 음성군 금왕읍 내송리 156-50</t>
  </si>
  <si>
    <t>맹동면</t>
  </si>
  <si>
    <t>충청북도 음성군 맹동면 쌍정리 76-23</t>
  </si>
  <si>
    <t>충청북도 음성군 맹동면 두성리 1006</t>
  </si>
  <si>
    <t>충청북도 음성군 대소면 소석리 11-7</t>
  </si>
  <si>
    <t>충청북도 음성군 삼성면 덕정리 938-2</t>
  </si>
  <si>
    <t>충청북도 음성군 대소면 대풍리 582-7</t>
  </si>
  <si>
    <t>충청북도 음성군 금왕읍 금석리 313-2</t>
  </si>
  <si>
    <t>충청북도 음성군 삼성면 대사리 500-5</t>
  </si>
  <si>
    <t>충청북도 음성군 음성읍 평곡리 408-3</t>
  </si>
  <si>
    <t>충청북도 음성군 삼성면 용성리 540-3</t>
  </si>
  <si>
    <t>충청북도 음성군 대소면 소석리 28</t>
  </si>
  <si>
    <t>충청북도 음성군 맹동면 두성리 1407</t>
  </si>
  <si>
    <t>충청북도 음성군 삼성면 상곡리 780</t>
  </si>
  <si>
    <t>충청북도 음성군 대소면 대풍리 384</t>
  </si>
  <si>
    <t>충청북도 음성군 대소면 성본리 871</t>
  </si>
  <si>
    <t>충청북도 음성군 삼성면 덕정리 39-1</t>
  </si>
  <si>
    <t>충청북도 음성군 소이면 대장리 1-4</t>
  </si>
  <si>
    <t>충청북도 음성군 대소면 삼호리 970</t>
  </si>
  <si>
    <t>생극면</t>
  </si>
  <si>
    <t>충청북도 음성군 생극면 생리 843</t>
  </si>
  <si>
    <t>충청북도 음성군 음성읍 용산리 1355-6</t>
  </si>
  <si>
    <t>충청북도 음성군 금왕읍 금석리 194-3</t>
  </si>
  <si>
    <t>제천시</t>
  </si>
  <si>
    <t>중앙로2가</t>
  </si>
  <si>
    <t>충청북도 제천시 중앙로2가 160</t>
  </si>
  <si>
    <t>청전동</t>
  </si>
  <si>
    <t>충청북도 제천시 청전동 470-3</t>
  </si>
  <si>
    <t>송학면</t>
  </si>
  <si>
    <t>충청북도 제천시 송학면 입석리 431-9</t>
  </si>
  <si>
    <t>충청북도 제천시 고암동 145-11</t>
  </si>
  <si>
    <t>충청북도 제천시 고암동 590-6</t>
  </si>
  <si>
    <t>충청북도 제천시 고암동 707-2</t>
  </si>
  <si>
    <t>신백동</t>
  </si>
  <si>
    <t>충청북도 제천시 신백동 410-24</t>
  </si>
  <si>
    <t>충청북도 제천시 청전동 50-5</t>
  </si>
  <si>
    <t>충청북도 제천시 청전동 304</t>
  </si>
  <si>
    <t>모산동</t>
  </si>
  <si>
    <t>충청북도 제천시 모산동 568-1</t>
  </si>
  <si>
    <t>충청북도 제천시 신월동 149-6</t>
  </si>
  <si>
    <t>충청북도 제천시 신월동 579</t>
  </si>
  <si>
    <t>충청북도 제천시 신월동 599</t>
  </si>
  <si>
    <t>충청북도 제천시 신월동 1017-15</t>
  </si>
  <si>
    <t>충청북도 제천시 신월동 산41-5</t>
  </si>
  <si>
    <t>청풍면</t>
  </si>
  <si>
    <t>충청북도 제천시 청풍면 교리 33</t>
  </si>
  <si>
    <t>왕암동</t>
  </si>
  <si>
    <t>충청북도 제천시 왕암동 933</t>
  </si>
  <si>
    <t>봉양읍</t>
  </si>
  <si>
    <t>충청북도 제천시 봉양읍 장평리 668-2</t>
  </si>
  <si>
    <t>충청북도 제천시 봉양읍 봉양리 720-21</t>
  </si>
  <si>
    <t>충청북도 제천시 서부동 1155</t>
  </si>
  <si>
    <t>충청북도 제천시 신월동 산41-46</t>
  </si>
  <si>
    <t>충청북도 제천시 왕암동 100-5</t>
  </si>
  <si>
    <t>충청북도 제천시 흑석동 126</t>
  </si>
  <si>
    <t>충청북도 제천시 송학면 도화리 958-57</t>
  </si>
  <si>
    <t>두학동</t>
  </si>
  <si>
    <t>충청북도 제천시 두학동 산110-3</t>
  </si>
  <si>
    <t>충청북도 제천시 왕암동 932</t>
  </si>
  <si>
    <t>충청북도 제천시 청전동 366</t>
  </si>
  <si>
    <t>증평군</t>
  </si>
  <si>
    <t>도안면</t>
  </si>
  <si>
    <t>충청북도 증평군 도안면 노암리 867-8</t>
  </si>
  <si>
    <t>증평읍</t>
  </si>
  <si>
    <t>충청북도 증평군 증평읍 율리 산2-11</t>
  </si>
  <si>
    <t>충청북도 증평군 증평읍 율리 337</t>
  </si>
  <si>
    <t>충청북도 증평군 도안면 화성리 406</t>
  </si>
  <si>
    <t>충청북도 증평군 증평읍 장동리 3</t>
  </si>
  <si>
    <t>충청북도 증평군 증평읍 송산리 504-4</t>
  </si>
  <si>
    <t>충청북도 증평군 증평읍 초중리 310-4</t>
  </si>
  <si>
    <t>충청북도 증평군 증평읍 연탄리 205</t>
  </si>
  <si>
    <t>충청북도 증평군 증평읍 연탄리 307</t>
  </si>
  <si>
    <t>충청북도 증평군 증평읍 창동리 822</t>
  </si>
  <si>
    <t>충청북도 증평군 증평읍 교동리 139-1</t>
  </si>
  <si>
    <t>충청북도 증평군 증평읍 초중리 391-5</t>
  </si>
  <si>
    <t>충청북도 증평군 증평읍 송산리 1031</t>
  </si>
  <si>
    <t>충청북도 증평군 증평읍 송산리 725</t>
  </si>
  <si>
    <t>충청북도 증평군 증평읍 증평리 73</t>
  </si>
  <si>
    <t>충청북도 증평군 증평읍 내성리 383</t>
  </si>
  <si>
    <t>충청북도 증평군 증평읍 창동리 100-1</t>
  </si>
  <si>
    <t>충청북도 증평군 증평읍 송산리 717</t>
  </si>
  <si>
    <t>진천군</t>
  </si>
  <si>
    <t>덕산읍</t>
  </si>
  <si>
    <t>충청북도 진천군 덕산읍 산수리 1103</t>
  </si>
  <si>
    <t>충청북도 진천군 덕산읍 두촌리 2843</t>
  </si>
  <si>
    <t>광혜원면</t>
  </si>
  <si>
    <t>충청북도 진천군 광혜원면 광혜원리 173</t>
  </si>
  <si>
    <t>충청북도 진천군 광혜원면 실원리 28</t>
  </si>
  <si>
    <t>진천읍</t>
  </si>
  <si>
    <t>충청북도 진천군 진천읍 읍내리 산3-10</t>
  </si>
  <si>
    <t>이월면</t>
  </si>
  <si>
    <t>충청북도 진천군 이월면 사곡리 604-23</t>
  </si>
  <si>
    <t>충청북도 진천군 이월면 노원리 39-26</t>
  </si>
  <si>
    <t>충청북도 진천군 진천읍 장관리 768-62</t>
  </si>
  <si>
    <t>충청북도 진천군 진천읍 연곡리 27</t>
  </si>
  <si>
    <t>충청북도 진천군 덕산읍 두촌리 2447</t>
  </si>
  <si>
    <t>충청북도 진천군 덕산읍 용몽리 330-6</t>
  </si>
  <si>
    <t>충청북도 진천군 덕산읍 용몽리 665-13</t>
  </si>
  <si>
    <t>충청북도 진천군 광혜원면 광혜원리 384-8</t>
  </si>
  <si>
    <t>충청북도 진천군 이월면 신계리 산77</t>
  </si>
  <si>
    <t>충청북도 진천군 광혜원면 광혜원리 767-3</t>
  </si>
  <si>
    <t>충청북도 진천군 덕산읍 용몽리 317</t>
  </si>
  <si>
    <t>충청북도 진천군 이월면 신계리 산78-5</t>
  </si>
  <si>
    <t>충청북도 진천군 광혜원면 광혜원리 486-1</t>
  </si>
  <si>
    <t>충청북도 진천군 덕산읍 신척리 490-9</t>
  </si>
  <si>
    <t>청주시</t>
  </si>
  <si>
    <t>모충동</t>
  </si>
  <si>
    <t>충청북도 청주시 서원구 모충동 138</t>
  </si>
  <si>
    <t>오송읍</t>
  </si>
  <si>
    <t>충청북도 청주시 흥덕구 오송읍 봉산리 1617</t>
  </si>
  <si>
    <t>내수읍</t>
  </si>
  <si>
    <t>충청북도 청주시 청원구 내수읍 우산리 221</t>
  </si>
  <si>
    <t>남일면</t>
  </si>
  <si>
    <t>충청북도 청주시 상당구 남일면 고은리 598-90</t>
  </si>
  <si>
    <t>충청북도 청주시 서원구 죽림동 77-3</t>
  </si>
  <si>
    <t>충청북도 청주시 흥덕구 원평동 94-2</t>
  </si>
  <si>
    <t>개신동</t>
  </si>
  <si>
    <t>충청북도 청주시 서원구 개신동 300-4</t>
  </si>
  <si>
    <t>월오동</t>
  </si>
  <si>
    <t>충청북도 청주시 상당구 월오동 4</t>
  </si>
  <si>
    <t>오창읍</t>
  </si>
  <si>
    <t>충청북도 청주시 청원구 오창읍 송대리 320-2</t>
  </si>
  <si>
    <t>강내면</t>
  </si>
  <si>
    <t>충청북도 청주시 흥덕구 강내면 월탄리 산24-1</t>
  </si>
  <si>
    <t>동막동</t>
  </si>
  <si>
    <t>충청북도 청주시 흥덕구 동막동 산106-3</t>
  </si>
  <si>
    <t>충청북도 청주시 흥덕구 오송읍 연제리 731</t>
  </si>
  <si>
    <t>복대동</t>
  </si>
  <si>
    <t>충청북도 청주시 흥덕구 복대동 2842</t>
  </si>
  <si>
    <t>충청북도 청주시 서원구 남이면 척산리 596-1</t>
  </si>
  <si>
    <t>용담동</t>
  </si>
  <si>
    <t>충청북도 청주시 상당구 용담동 산55-3</t>
  </si>
  <si>
    <t>지북동</t>
  </si>
  <si>
    <t>충청북도 청주시 상당구 지북동 396</t>
  </si>
  <si>
    <t>충청북도 청주시 청원구 오창읍 각리 646-6</t>
  </si>
  <si>
    <t>운동동</t>
  </si>
  <si>
    <t>충청북도 청주시 상당구 운동동 530-6</t>
  </si>
  <si>
    <t>충청북도 청주시 서원구 죽림동 93-2</t>
  </si>
  <si>
    <t>북문로2가</t>
  </si>
  <si>
    <t>충청북도 청주시 상당구 북문로2가 138-1</t>
  </si>
  <si>
    <t>충청북도 청주시 청원구 오창읍 각리 646-1</t>
  </si>
  <si>
    <t>충주시</t>
  </si>
  <si>
    <t>수안보면</t>
  </si>
  <si>
    <t>충청북도 충주시 수안보면 온천리 988</t>
  </si>
  <si>
    <t>대소원면</t>
  </si>
  <si>
    <t>충청북도 충주시 대소원면 완오리 1105</t>
  </si>
  <si>
    <t>중앙탑면</t>
  </si>
  <si>
    <t>충청북도 충주시 중앙탑면 용전리 719</t>
  </si>
  <si>
    <t>교현동</t>
  </si>
  <si>
    <t>충청북도 충주시 교현동 1150</t>
  </si>
  <si>
    <t>충청북도 충주시 대소원면 본리 1142</t>
  </si>
  <si>
    <t>목행동</t>
  </si>
  <si>
    <t>충청북도 충주시 목행동 산43-5</t>
  </si>
  <si>
    <t>안림동</t>
  </si>
  <si>
    <t>충청북도 충주시 안림동 1143</t>
  </si>
  <si>
    <t>호암동</t>
  </si>
  <si>
    <t>충청북도 충주시 호암동 680</t>
  </si>
  <si>
    <t>충청북도 충주시 연수동 1228</t>
  </si>
  <si>
    <t>산척면</t>
  </si>
  <si>
    <t>충청북도 충주시 산척면 영덕리 1744-64</t>
  </si>
  <si>
    <t>금릉동</t>
  </si>
  <si>
    <t>충청북도 충주시 금릉동 600</t>
  </si>
  <si>
    <t>충청북도 충주시 안림동 산24-2</t>
  </si>
  <si>
    <t>엄정면</t>
  </si>
  <si>
    <t>충청북도 충주시 엄정면 용산리 590-1</t>
  </si>
  <si>
    <t>충청북도 충주시 대소원면 완오리 1170</t>
  </si>
  <si>
    <t>동량면</t>
  </si>
  <si>
    <t>충청북도 충주시 동량면 용교리 878</t>
  </si>
  <si>
    <t>용탄동</t>
  </si>
  <si>
    <t>충청북도 충주시 용탄동 1137-3</t>
  </si>
  <si>
    <t>칠금동</t>
  </si>
  <si>
    <t>충청북도 충주시 칠금동 428-4</t>
  </si>
  <si>
    <t>충청북도 충주시 대소원면 영평리 575</t>
  </si>
  <si>
    <t>단월동</t>
  </si>
  <si>
    <t>충청북도 충주시 단월동 322</t>
  </si>
  <si>
    <t>앙성면</t>
  </si>
  <si>
    <t>충청북도 충주시 앙성면 능암리 산12-6</t>
  </si>
  <si>
    <t>강릉시_필수_1</t>
  </si>
  <si>
    <t>강릉시_필수_2</t>
  </si>
  <si>
    <t>강릉시_필수_3</t>
  </si>
  <si>
    <t>강릉시_필수_4</t>
  </si>
  <si>
    <t>강릉시_필수_5</t>
  </si>
  <si>
    <t>강릉시_필수_6</t>
  </si>
  <si>
    <t>강릉시_필수_7</t>
  </si>
  <si>
    <t>강릉시_필수_8</t>
  </si>
  <si>
    <t>강릉시_필수_9</t>
  </si>
  <si>
    <t>강릉시_필수_10</t>
  </si>
  <si>
    <t>강릉시_필수_11</t>
  </si>
  <si>
    <t>강릉시_필수_12</t>
  </si>
  <si>
    <t>강릉시_필수_13</t>
  </si>
  <si>
    <t>강릉시_필수_14</t>
  </si>
  <si>
    <t>강릉시_필수_15</t>
  </si>
  <si>
    <t>강릉시_필수_16</t>
  </si>
  <si>
    <t>강릉시_필수_17</t>
  </si>
  <si>
    <t>강릉시_필수_18</t>
  </si>
  <si>
    <t>강릉시_예비_1</t>
  </si>
  <si>
    <t>강릉시_예비_2</t>
  </si>
  <si>
    <t>강릉시_예비_3</t>
  </si>
  <si>
    <t>강릉시_예비_4</t>
  </si>
  <si>
    <t>강릉시_예비_5</t>
  </si>
  <si>
    <t>강릉시_예비_6</t>
  </si>
  <si>
    <t>강릉시_예비_7</t>
  </si>
  <si>
    <t>강릉시_예비_8</t>
  </si>
  <si>
    <t>강릉시_예비_9</t>
  </si>
  <si>
    <t>고성군_필수_1</t>
  </si>
  <si>
    <t>고성군_필수_2</t>
  </si>
  <si>
    <t>고성군_필수_3</t>
  </si>
  <si>
    <t>고성군_필수_4</t>
  </si>
  <si>
    <t>고성군_필수_5</t>
  </si>
  <si>
    <t>고성군_필수_6</t>
  </si>
  <si>
    <t>고성군_필수_7</t>
  </si>
  <si>
    <t>고성군_필수_8</t>
  </si>
  <si>
    <t>고성군_필수_9</t>
  </si>
  <si>
    <t>고성군_필수_10</t>
  </si>
  <si>
    <t>고성군_필수_11</t>
  </si>
  <si>
    <t>고성군_필수_12</t>
  </si>
  <si>
    <t>고성군_필수_13</t>
  </si>
  <si>
    <t>고성군_필수_14</t>
  </si>
  <si>
    <t>고성군_예비_1</t>
  </si>
  <si>
    <t>고성군_예비_2</t>
  </si>
  <si>
    <t>고성군_예비_3</t>
  </si>
  <si>
    <t>고성군_예비_4</t>
  </si>
  <si>
    <t>고성군_예비_5</t>
  </si>
  <si>
    <t>고성군_예비_6</t>
  </si>
  <si>
    <t>고성군_예비_7</t>
  </si>
  <si>
    <t>동해시_필수_1</t>
  </si>
  <si>
    <t>동해시_필수_2</t>
  </si>
  <si>
    <t>동해시_필수_3</t>
  </si>
  <si>
    <t>동해시_필수_4</t>
  </si>
  <si>
    <t>동해시_필수_5</t>
  </si>
  <si>
    <t>동해시_필수_6</t>
  </si>
  <si>
    <t>동해시_필수_7</t>
  </si>
  <si>
    <t>동해시_필수_8</t>
  </si>
  <si>
    <t>동해시_필수_9</t>
  </si>
  <si>
    <t>동해시_필수_10</t>
  </si>
  <si>
    <t>동해시_필수_11</t>
  </si>
  <si>
    <t>동해시_필수_12</t>
  </si>
  <si>
    <t>동해시_필수_13</t>
  </si>
  <si>
    <t>동해시_필수_14</t>
  </si>
  <si>
    <t>동해시_필수_15</t>
  </si>
  <si>
    <t>동해시_필수_16</t>
  </si>
  <si>
    <t>동해시_필수_17</t>
  </si>
  <si>
    <t>동해시_필수_18</t>
  </si>
  <si>
    <t>동해시_필수_19</t>
  </si>
  <si>
    <t>동해시_필수_20</t>
  </si>
  <si>
    <t>동해시_필수_21</t>
  </si>
  <si>
    <t>동해시_필수_22</t>
  </si>
  <si>
    <t>동해시_필수_23</t>
  </si>
  <si>
    <t>동해시_필수_24</t>
  </si>
  <si>
    <t>동해시_필수_25</t>
  </si>
  <si>
    <t>동해시_예비_1</t>
  </si>
  <si>
    <t>동해시_예비_2</t>
  </si>
  <si>
    <t>동해시_예비_3</t>
  </si>
  <si>
    <t>동해시_예비_4</t>
  </si>
  <si>
    <t>동해시_예비_5</t>
  </si>
  <si>
    <t>동해시_예비_6</t>
  </si>
  <si>
    <t>동해시_예비_7</t>
  </si>
  <si>
    <t>동해시_예비_8</t>
  </si>
  <si>
    <t>동해시_예비_9</t>
  </si>
  <si>
    <t>동해시_예비_10</t>
  </si>
  <si>
    <t>동해시_예비_11</t>
  </si>
  <si>
    <t>동해시_예비_12</t>
  </si>
  <si>
    <t>동해시_예비_13</t>
  </si>
  <si>
    <t>삼척시_필수_1</t>
  </si>
  <si>
    <t>삼척시_필수_2</t>
  </si>
  <si>
    <t>삼척시_필수_3</t>
  </si>
  <si>
    <t>삼척시_필수_4</t>
  </si>
  <si>
    <t>삼척시_필수_5</t>
  </si>
  <si>
    <t>삼척시_필수_6</t>
  </si>
  <si>
    <t>삼척시_필수_7</t>
  </si>
  <si>
    <t>삼척시_필수_8</t>
  </si>
  <si>
    <t>삼척시_필수_9</t>
  </si>
  <si>
    <t>삼척시_필수_10</t>
  </si>
  <si>
    <t>삼척시_예비_1</t>
  </si>
  <si>
    <t>삼척시_예비_2</t>
  </si>
  <si>
    <t>삼척시_예비_3</t>
  </si>
  <si>
    <t>삼척시_예비_4</t>
  </si>
  <si>
    <t>삼척시_예비_5</t>
  </si>
  <si>
    <t>속초시_필수_1</t>
  </si>
  <si>
    <t>속초시_필수_2</t>
  </si>
  <si>
    <t>속초시_필수_3</t>
  </si>
  <si>
    <t>속초시_필수_4</t>
  </si>
  <si>
    <t>속초시_필수_5</t>
  </si>
  <si>
    <t>속초시_필수_6</t>
  </si>
  <si>
    <t>속초시_필수_7</t>
  </si>
  <si>
    <t>속초시_필수_8</t>
  </si>
  <si>
    <t>속초시_필수_9</t>
  </si>
  <si>
    <t>속초시_필수_10</t>
  </si>
  <si>
    <t>속초시_필수_11</t>
  </si>
  <si>
    <t>속초시_필수_12</t>
  </si>
  <si>
    <t>속초시_필수_13</t>
  </si>
  <si>
    <t>속초시_필수_14</t>
  </si>
  <si>
    <t>속초시_필수_15</t>
  </si>
  <si>
    <t>속초시_필수_16</t>
  </si>
  <si>
    <t>속초시_예비_1</t>
  </si>
  <si>
    <t>속초시_예비_2</t>
  </si>
  <si>
    <t>속초시_예비_3</t>
  </si>
  <si>
    <t>속초시_예비_4</t>
  </si>
  <si>
    <t>속초시_예비_5</t>
  </si>
  <si>
    <t>속초시_예비_6</t>
  </si>
  <si>
    <t>속초시_예비_7</t>
  </si>
  <si>
    <t>속초시_예비_8</t>
  </si>
  <si>
    <t>양구군_필수_1</t>
  </si>
  <si>
    <t>양구군_필수_2</t>
  </si>
  <si>
    <t>양구군_필수_3</t>
  </si>
  <si>
    <t>양구군_필수_4</t>
  </si>
  <si>
    <t>양구군_필수_5</t>
  </si>
  <si>
    <t>양구군_필수_6</t>
  </si>
  <si>
    <t>양구군_필수_7</t>
  </si>
  <si>
    <t>양구군_필수_8</t>
  </si>
  <si>
    <t>양구군_필수_9</t>
  </si>
  <si>
    <t>양구군_필수_10</t>
  </si>
  <si>
    <t>양구군_필수_11</t>
  </si>
  <si>
    <t>양구군_필수_12</t>
  </si>
  <si>
    <t>양구군_필수_13</t>
  </si>
  <si>
    <t>양구군_필수_14</t>
  </si>
  <si>
    <t>양구군_예비_1</t>
  </si>
  <si>
    <t>양구군_예비_2</t>
  </si>
  <si>
    <t>양구군_예비_3</t>
  </si>
  <si>
    <t>양구군_예비_4</t>
  </si>
  <si>
    <t>양구군_예비_5</t>
  </si>
  <si>
    <t>양구군_예비_6</t>
  </si>
  <si>
    <t>양구군_예비_7</t>
  </si>
  <si>
    <t>양양군_필수_1</t>
  </si>
  <si>
    <t>양양군_필수_2</t>
  </si>
  <si>
    <t>양양군_필수_3</t>
  </si>
  <si>
    <t>양양군_필수_4</t>
  </si>
  <si>
    <t>양양군_필수_5</t>
  </si>
  <si>
    <t>양양군_필수_6</t>
  </si>
  <si>
    <t>양양군_필수_7</t>
  </si>
  <si>
    <t>양양군_필수_8</t>
  </si>
  <si>
    <t>양양군_필수_9</t>
  </si>
  <si>
    <t>양양군_필수_10</t>
  </si>
  <si>
    <t>양양군_필수_11</t>
  </si>
  <si>
    <t>양양군_필수_12</t>
  </si>
  <si>
    <t>양양군_필수_13</t>
  </si>
  <si>
    <t>양양군_필수_14</t>
  </si>
  <si>
    <t>양양군_필수_15</t>
  </si>
  <si>
    <t>양양군_필수_16</t>
  </si>
  <si>
    <t>양양군_예비_1</t>
  </si>
  <si>
    <t>양양군_예비_2</t>
  </si>
  <si>
    <t>양양군_예비_3</t>
  </si>
  <si>
    <t>양양군_예비_4</t>
  </si>
  <si>
    <t>양양군_예비_5</t>
  </si>
  <si>
    <t>양양군_예비_6</t>
  </si>
  <si>
    <t>양양군_예비_7</t>
  </si>
  <si>
    <t>양양군_예비_8</t>
  </si>
  <si>
    <t>영월군_필수_1</t>
  </si>
  <si>
    <t>영월군_필수_2</t>
  </si>
  <si>
    <t>영월군_필수_3</t>
  </si>
  <si>
    <t>영월군_필수_4</t>
  </si>
  <si>
    <t>영월군_필수_5</t>
  </si>
  <si>
    <t>영월군_필수_6</t>
  </si>
  <si>
    <t>영월군_필수_7</t>
  </si>
  <si>
    <t>영월군_필수_8</t>
  </si>
  <si>
    <t>영월군_필수_9</t>
  </si>
  <si>
    <t>영월군_필수_10</t>
  </si>
  <si>
    <t>영월군_필수_11</t>
  </si>
  <si>
    <t>영월군_필수_12</t>
  </si>
  <si>
    <t>영월군_필수_13</t>
  </si>
  <si>
    <t>영월군_필수_14</t>
  </si>
  <si>
    <t>영월군_필수_15</t>
  </si>
  <si>
    <t>영월군_필수_16</t>
  </si>
  <si>
    <t>영월군_필수_17</t>
  </si>
  <si>
    <t>영월군_필수_18</t>
  </si>
  <si>
    <t>영월군_필수_19</t>
  </si>
  <si>
    <t>영월군_필수_20</t>
  </si>
  <si>
    <t>영월군_필수_21</t>
  </si>
  <si>
    <t>영월군_필수_22</t>
  </si>
  <si>
    <t>영월군_필수_23</t>
  </si>
  <si>
    <t>영월군_필수_24</t>
  </si>
  <si>
    <t>영월군_필수_25</t>
  </si>
  <si>
    <t>영월군_필수_26</t>
  </si>
  <si>
    <t>영월군_필수_27</t>
  </si>
  <si>
    <t>영월군_필수_28</t>
  </si>
  <si>
    <t>영월군_필수_29</t>
  </si>
  <si>
    <t>영월군_필수_30</t>
  </si>
  <si>
    <t>영월군_필수_31</t>
  </si>
  <si>
    <t>영월군_필수_32</t>
  </si>
  <si>
    <t>영월군_필수_33</t>
  </si>
  <si>
    <t>영월군_예비_1</t>
  </si>
  <si>
    <t>영월군_예비_2</t>
  </si>
  <si>
    <t>영월군_예비_3</t>
  </si>
  <si>
    <t>영월군_예비_4</t>
  </si>
  <si>
    <t>영월군_예비_5</t>
  </si>
  <si>
    <t>영월군_예비_6</t>
  </si>
  <si>
    <t>영월군_예비_7</t>
  </si>
  <si>
    <t>영월군_예비_8</t>
  </si>
  <si>
    <t>영월군_예비_9</t>
  </si>
  <si>
    <t>영월군_예비_10</t>
  </si>
  <si>
    <t>영월군_예비_11</t>
  </si>
  <si>
    <t>영월군_예비_12</t>
  </si>
  <si>
    <t>영월군_예비_13</t>
  </si>
  <si>
    <t>영월군_예비_14</t>
  </si>
  <si>
    <t>영월군_예비_15</t>
  </si>
  <si>
    <t>영월군_예비_16</t>
  </si>
  <si>
    <t>영월군_예비_17</t>
  </si>
  <si>
    <t>원주시_필수_1</t>
  </si>
  <si>
    <t>원주시_필수_2</t>
  </si>
  <si>
    <t>원주시_필수_3</t>
  </si>
  <si>
    <t>원주시_필수_4</t>
  </si>
  <si>
    <t>원주시_필수_5</t>
  </si>
  <si>
    <t>원주시_필수_6</t>
  </si>
  <si>
    <t>원주시_필수_7</t>
  </si>
  <si>
    <t>원주시_필수_8</t>
  </si>
  <si>
    <t>원주시_필수_9</t>
  </si>
  <si>
    <t>원주시_필수_10</t>
  </si>
  <si>
    <t>원주시_필수_11</t>
  </si>
  <si>
    <t>원주시_필수_12</t>
  </si>
  <si>
    <t>원주시_필수_13</t>
  </si>
  <si>
    <t>원주시_필수_14</t>
  </si>
  <si>
    <t>원주시_필수_15</t>
  </si>
  <si>
    <t>원주시_예비_1</t>
  </si>
  <si>
    <t>원주시_예비_2</t>
  </si>
  <si>
    <t>원주시_예비_3</t>
  </si>
  <si>
    <t>원주시_예비_4</t>
  </si>
  <si>
    <t>원주시_예비_5</t>
  </si>
  <si>
    <t>원주시_예비_6</t>
  </si>
  <si>
    <t>원주시_예비_7</t>
  </si>
  <si>
    <t>원주시_예비_8</t>
  </si>
  <si>
    <t>인제군_필수_1</t>
  </si>
  <si>
    <t>인제군_필수_2</t>
  </si>
  <si>
    <t>인제군_필수_3</t>
  </si>
  <si>
    <t>인제군_필수_4</t>
  </si>
  <si>
    <t>인제군_필수_5</t>
  </si>
  <si>
    <t>인제군_필수_6</t>
  </si>
  <si>
    <t>인제군_필수_7</t>
  </si>
  <si>
    <t>인제군_필수_8</t>
  </si>
  <si>
    <t>인제군_필수_9</t>
  </si>
  <si>
    <t>인제군_필수_10</t>
  </si>
  <si>
    <t>인제군_필수_11</t>
  </si>
  <si>
    <t>인제군_필수_12</t>
  </si>
  <si>
    <t>인제군_필수_13</t>
  </si>
  <si>
    <t>인제군_필수_14</t>
  </si>
  <si>
    <t>인제군_예비_1</t>
  </si>
  <si>
    <t>인제군_예비_2</t>
  </si>
  <si>
    <t>인제군_예비_3</t>
  </si>
  <si>
    <t>인제군_예비_4</t>
  </si>
  <si>
    <t>인제군_예비_5</t>
  </si>
  <si>
    <t>인제군_예비_6</t>
  </si>
  <si>
    <t>인제군_예비_7</t>
  </si>
  <si>
    <t>정선군_필수_1</t>
  </si>
  <si>
    <t>정선군_필수_2</t>
  </si>
  <si>
    <t>정선군_필수_3</t>
  </si>
  <si>
    <t>정선군_필수_4</t>
  </si>
  <si>
    <t>정선군_필수_5</t>
  </si>
  <si>
    <t>정선군_필수_6</t>
  </si>
  <si>
    <t>정선군_필수_7</t>
  </si>
  <si>
    <t>정선군_필수_8</t>
  </si>
  <si>
    <t>정선군_필수_9</t>
  </si>
  <si>
    <t>정선군_필수_10</t>
  </si>
  <si>
    <t>정선군_필수_11</t>
  </si>
  <si>
    <t>정선군_필수_12</t>
  </si>
  <si>
    <t>정선군_필수_13</t>
  </si>
  <si>
    <t>정선군_필수_14</t>
  </si>
  <si>
    <t>정선군_필수_15</t>
  </si>
  <si>
    <t>정선군_필수_16</t>
  </si>
  <si>
    <t>정선군_필수_17</t>
  </si>
  <si>
    <t>정선군_필수_18</t>
  </si>
  <si>
    <t>정선군_예비_1</t>
  </si>
  <si>
    <t>정선군_예비_2</t>
  </si>
  <si>
    <t>정선군_예비_3</t>
  </si>
  <si>
    <t>정선군_예비_4</t>
  </si>
  <si>
    <t>정선군_예비_5</t>
  </si>
  <si>
    <t>정선군_예비_6</t>
  </si>
  <si>
    <t>정선군_예비_7</t>
  </si>
  <si>
    <t>정선군_예비_8</t>
  </si>
  <si>
    <t>정선군_예비_9</t>
  </si>
  <si>
    <t>철원군_필수_1</t>
  </si>
  <si>
    <t>철원군_필수_2</t>
  </si>
  <si>
    <t>철원군_필수_3</t>
  </si>
  <si>
    <t>철원군_필수_4</t>
  </si>
  <si>
    <t>철원군_필수_5</t>
  </si>
  <si>
    <t>철원군_필수_6</t>
  </si>
  <si>
    <t>철원군_필수_7</t>
  </si>
  <si>
    <t>철원군_필수_8</t>
  </si>
  <si>
    <t>철원군_필수_9</t>
  </si>
  <si>
    <t>철원군_필수_10</t>
  </si>
  <si>
    <t>철원군_필수_11</t>
  </si>
  <si>
    <t>철원군_필수_12</t>
  </si>
  <si>
    <t>철원군_필수_13</t>
  </si>
  <si>
    <t>철원군_필수_14</t>
  </si>
  <si>
    <t>철원군_필수_15</t>
  </si>
  <si>
    <t>철원군_필수_16</t>
  </si>
  <si>
    <t>철원군_필수_17</t>
  </si>
  <si>
    <t>철원군_예비_1</t>
  </si>
  <si>
    <t>철원군_예비_2</t>
  </si>
  <si>
    <t>철원군_예비_3</t>
  </si>
  <si>
    <t>철원군_예비_4</t>
  </si>
  <si>
    <t>철원군_예비_5</t>
  </si>
  <si>
    <t>철원군_예비_6</t>
  </si>
  <si>
    <t>철원군_예비_7</t>
  </si>
  <si>
    <t>철원군_예비_8</t>
  </si>
  <si>
    <t>철원군_예비_9</t>
  </si>
  <si>
    <t>춘천시_필수_1</t>
  </si>
  <si>
    <t>춘천시_필수_2</t>
  </si>
  <si>
    <t>춘천시_필수_3</t>
  </si>
  <si>
    <t>춘천시_필수_4</t>
  </si>
  <si>
    <t>춘천시_필수_5</t>
  </si>
  <si>
    <t>춘천시_필수_6</t>
  </si>
  <si>
    <t>춘천시_필수_7</t>
  </si>
  <si>
    <t>춘천시_필수_8</t>
  </si>
  <si>
    <t>춘천시_필수_9</t>
  </si>
  <si>
    <t>춘천시_필수_10</t>
  </si>
  <si>
    <t>춘천시_필수_11</t>
  </si>
  <si>
    <t>춘천시_필수_12</t>
  </si>
  <si>
    <t>춘천시_필수_13</t>
  </si>
  <si>
    <t>춘천시_필수_14</t>
  </si>
  <si>
    <t>춘천시_필수_15</t>
  </si>
  <si>
    <t>춘천시_예비_1</t>
  </si>
  <si>
    <t>춘천시_예비_2</t>
  </si>
  <si>
    <t>춘천시_예비_3</t>
  </si>
  <si>
    <t>춘천시_예비_4</t>
  </si>
  <si>
    <t>춘천시_예비_5</t>
  </si>
  <si>
    <t>춘천시_예비_6</t>
  </si>
  <si>
    <t>춘천시_예비_7</t>
  </si>
  <si>
    <t>춘천시_예비_8</t>
  </si>
  <si>
    <t>태백시_필수_1</t>
  </si>
  <si>
    <t>태백시_필수_2</t>
  </si>
  <si>
    <t>태백시_필수_3</t>
  </si>
  <si>
    <t>태백시_필수_4</t>
  </si>
  <si>
    <t>태백시_필수_5</t>
  </si>
  <si>
    <t>태백시_필수_6</t>
  </si>
  <si>
    <t>태백시_필수_7</t>
  </si>
  <si>
    <t>태백시_필수_8</t>
  </si>
  <si>
    <t>태백시_필수_9</t>
  </si>
  <si>
    <t>태백시_필수_10</t>
  </si>
  <si>
    <t>태백시_필수_11</t>
  </si>
  <si>
    <t>태백시_필수_12</t>
  </si>
  <si>
    <t>태백시_필수_13</t>
  </si>
  <si>
    <t>태백시_필수_14</t>
  </si>
  <si>
    <t>태백시_필수_15</t>
  </si>
  <si>
    <t>태백시_필수_16</t>
  </si>
  <si>
    <t>태백시_필수_17</t>
  </si>
  <si>
    <t>태백시_필수_18</t>
  </si>
  <si>
    <t>태백시_예비_1</t>
  </si>
  <si>
    <t>태백시_예비_2</t>
  </si>
  <si>
    <t>태백시_예비_3</t>
  </si>
  <si>
    <t>태백시_예비_4</t>
  </si>
  <si>
    <t>태백시_예비_5</t>
  </si>
  <si>
    <t>태백시_예비_6</t>
  </si>
  <si>
    <t>태백시_예비_7</t>
  </si>
  <si>
    <t>태백시_예비_8</t>
  </si>
  <si>
    <t>태백시_예비_9</t>
  </si>
  <si>
    <t>평창군_필수_1</t>
  </si>
  <si>
    <t>평창군_필수_2</t>
  </si>
  <si>
    <t>평창군_필수_3</t>
  </si>
  <si>
    <t>평창군_필수_4</t>
  </si>
  <si>
    <t>평창군_필수_5</t>
  </si>
  <si>
    <t>평창군_필수_6</t>
  </si>
  <si>
    <t>평창군_필수_7</t>
  </si>
  <si>
    <t>평창군_필수_8</t>
  </si>
  <si>
    <t>평창군_필수_9</t>
  </si>
  <si>
    <t>평창군_필수_10</t>
  </si>
  <si>
    <t>평창군_필수_11</t>
  </si>
  <si>
    <t>평창군_필수_12</t>
  </si>
  <si>
    <t>평창군_필수_13</t>
  </si>
  <si>
    <t>평창군_필수_14</t>
  </si>
  <si>
    <t>평창군_필수_15</t>
  </si>
  <si>
    <t>평창군_필수_16</t>
  </si>
  <si>
    <t>평창군_필수_17</t>
  </si>
  <si>
    <t>평창군_필수_18</t>
  </si>
  <si>
    <t>평창군_필수_19</t>
  </si>
  <si>
    <t>평창군_필수_20</t>
  </si>
  <si>
    <t>평창군_필수_21</t>
  </si>
  <si>
    <t>평창군_필수_22</t>
  </si>
  <si>
    <t>평창군_필수_23</t>
  </si>
  <si>
    <t>평창군_필수_24</t>
  </si>
  <si>
    <t>평창군_필수_25</t>
  </si>
  <si>
    <t>평창군_필수_26</t>
  </si>
  <si>
    <t>평창군_예비_1</t>
  </si>
  <si>
    <t>평창군_예비_2</t>
  </si>
  <si>
    <t>평창군_예비_3</t>
  </si>
  <si>
    <t>평창군_예비_4</t>
  </si>
  <si>
    <t>평창군_예비_5</t>
  </si>
  <si>
    <t>평창군_예비_6</t>
  </si>
  <si>
    <t>평창군_예비_7</t>
  </si>
  <si>
    <t>평창군_예비_8</t>
  </si>
  <si>
    <t>평창군_예비_9</t>
  </si>
  <si>
    <t>평창군_예비_10</t>
  </si>
  <si>
    <t>평창군_예비_11</t>
  </si>
  <si>
    <t>평창군_예비_12</t>
  </si>
  <si>
    <t>평창군_예비_13</t>
  </si>
  <si>
    <t>홍천군_필수_1</t>
  </si>
  <si>
    <t>홍천군_필수_2</t>
  </si>
  <si>
    <t>홍천군_필수_3</t>
  </si>
  <si>
    <t>홍천군_필수_4</t>
  </si>
  <si>
    <t>홍천군_필수_5</t>
  </si>
  <si>
    <t>홍천군_필수_6</t>
  </si>
  <si>
    <t>홍천군_필수_7</t>
  </si>
  <si>
    <t>홍천군_필수_8</t>
  </si>
  <si>
    <t>홍천군_필수_9</t>
  </si>
  <si>
    <t>홍천군_필수_10</t>
  </si>
  <si>
    <t>홍천군_필수_11</t>
  </si>
  <si>
    <t>홍천군_필수_12</t>
  </si>
  <si>
    <t>홍천군_필수_13</t>
  </si>
  <si>
    <t>홍천군_필수_14</t>
  </si>
  <si>
    <t>홍천군_필수_15</t>
  </si>
  <si>
    <t>홍천군_필수_16</t>
  </si>
  <si>
    <t>홍천군_필수_17</t>
  </si>
  <si>
    <t>홍천군_필수_18</t>
  </si>
  <si>
    <t>홍천군_예비_1</t>
  </si>
  <si>
    <t>홍천군_예비_2</t>
  </si>
  <si>
    <t>홍천군_예비_3</t>
  </si>
  <si>
    <t>홍천군_예비_4</t>
  </si>
  <si>
    <t>홍천군_예비_5</t>
  </si>
  <si>
    <t>홍천군_예비_6</t>
  </si>
  <si>
    <t>홍천군_예비_7</t>
  </si>
  <si>
    <t>홍천군_예비_8</t>
  </si>
  <si>
    <t>홍천군_예비_9</t>
  </si>
  <si>
    <t>화천군_필수_1</t>
  </si>
  <si>
    <t>화천군_필수_2</t>
  </si>
  <si>
    <t>화천군_필수_3</t>
  </si>
  <si>
    <t>화천군_필수_4</t>
  </si>
  <si>
    <t>화천군_필수_5</t>
  </si>
  <si>
    <t>화천군_필수_6</t>
  </si>
  <si>
    <t>화천군_필수_7</t>
  </si>
  <si>
    <t>화천군_필수_8</t>
  </si>
  <si>
    <t>화천군_필수_9</t>
  </si>
  <si>
    <t>화천군_필수_10</t>
  </si>
  <si>
    <t>화천군_필수_11</t>
  </si>
  <si>
    <t>화천군_필수_12</t>
  </si>
  <si>
    <t>화천군_필수_13</t>
  </si>
  <si>
    <t>화천군_필수_14</t>
  </si>
  <si>
    <t>화천군_예비_1</t>
  </si>
  <si>
    <t>화천군_예비_2</t>
  </si>
  <si>
    <t>화천군_예비_3</t>
  </si>
  <si>
    <t>화천군_예비_4</t>
  </si>
  <si>
    <t>화천군_예비_5</t>
  </si>
  <si>
    <t>화천군_예비_6</t>
  </si>
  <si>
    <t>화천군_예비_7</t>
  </si>
  <si>
    <t>횡성군_필수_1</t>
  </si>
  <si>
    <t>횡성군_필수_2</t>
  </si>
  <si>
    <t>횡성군_필수_3</t>
  </si>
  <si>
    <t>횡성군_필수_4</t>
  </si>
  <si>
    <t>횡성군_필수_5</t>
  </si>
  <si>
    <t>횡성군_필수_6</t>
  </si>
  <si>
    <t>횡성군_필수_7</t>
  </si>
  <si>
    <t>횡성군_필수_8</t>
  </si>
  <si>
    <t>횡성군_필수_9</t>
  </si>
  <si>
    <t>횡성군_필수_10</t>
  </si>
  <si>
    <t>횡성군_필수_11</t>
  </si>
  <si>
    <t>횡성군_필수_12</t>
  </si>
  <si>
    <t>횡성군_필수_13</t>
  </si>
  <si>
    <t>횡성군_필수_14</t>
  </si>
  <si>
    <t>횡성군_필수_15</t>
  </si>
  <si>
    <t>횡성군_필수_16</t>
  </si>
  <si>
    <t>횡성군_필수_17</t>
  </si>
  <si>
    <t>횡성군_필수_18</t>
  </si>
  <si>
    <t>횡성군_필수_19</t>
  </si>
  <si>
    <t>횡성군_필수_20</t>
  </si>
  <si>
    <t>횡성군_필수_21</t>
  </si>
  <si>
    <t>횡성군_필수_22</t>
  </si>
  <si>
    <t>횡성군_필수_23</t>
  </si>
  <si>
    <t>횡성군_필수_24</t>
  </si>
  <si>
    <t>횡성군_필수_25</t>
  </si>
  <si>
    <t>횡성군_필수_26</t>
  </si>
  <si>
    <t>횡성군_필수_27</t>
  </si>
  <si>
    <t>횡성군_필수_28</t>
  </si>
  <si>
    <t>횡성군_필수_29</t>
  </si>
  <si>
    <t>횡성군_필수_30</t>
  </si>
  <si>
    <t>횡성군_필수_31</t>
  </si>
  <si>
    <t>횡성군_필수_32</t>
  </si>
  <si>
    <t>횡성군_필수_33</t>
  </si>
  <si>
    <t>횡성군_필수_34</t>
  </si>
  <si>
    <t>횡성군_필수_35</t>
  </si>
  <si>
    <t>횡성군_필수_36</t>
  </si>
  <si>
    <t>횡성군_필수_37</t>
  </si>
  <si>
    <t>횡성군_필수_38</t>
  </si>
  <si>
    <t>횡성군_필수_39</t>
  </si>
  <si>
    <t>횡성군_필수_40</t>
  </si>
  <si>
    <t>횡성군_필수_41</t>
  </si>
  <si>
    <t>횡성군_필수_42</t>
  </si>
  <si>
    <t>횡성군_필수_43</t>
  </si>
  <si>
    <t>횡성군_필수_44</t>
  </si>
  <si>
    <t>횡성군_필수_45</t>
  </si>
  <si>
    <t>횡성군_필수_46</t>
  </si>
  <si>
    <t>횡성군_필수_47</t>
  </si>
  <si>
    <t>횡성군_필수_48</t>
  </si>
  <si>
    <t>횡성군_필수_49</t>
  </si>
  <si>
    <t>횡성군_필수_50</t>
  </si>
  <si>
    <t>횡성군_필수_51</t>
  </si>
  <si>
    <t>횡성군_예비_1</t>
  </si>
  <si>
    <t>횡성군_예비_2</t>
  </si>
  <si>
    <t>횡성군_예비_3</t>
  </si>
  <si>
    <t>횡성군_예비_4</t>
  </si>
  <si>
    <t>횡성군_예비_5</t>
  </si>
  <si>
    <t>횡성군_예비_6</t>
  </si>
  <si>
    <t>횡성군_예비_7</t>
  </si>
  <si>
    <t>횡성군_예비_8</t>
  </si>
  <si>
    <t>횡성군_예비_9</t>
  </si>
  <si>
    <t>횡성군_예비_10</t>
  </si>
  <si>
    <t>횡성군_예비_11</t>
  </si>
  <si>
    <t>횡성군_예비_12</t>
  </si>
  <si>
    <t>횡성군_예비_13</t>
  </si>
  <si>
    <t>횡성군_예비_14</t>
  </si>
  <si>
    <t>횡성군_예비_15</t>
  </si>
  <si>
    <t>횡성군_예비_16</t>
  </si>
  <si>
    <t>횡성군_예비_17</t>
  </si>
  <si>
    <t>횡성군_예비_18</t>
  </si>
  <si>
    <t>횡성군_예비_19</t>
  </si>
  <si>
    <t>횡성군_예비_20</t>
  </si>
  <si>
    <t>횡성군_예비_21</t>
  </si>
  <si>
    <t>횡성군_예비_22</t>
  </si>
  <si>
    <t>횡성군_예비_23</t>
  </si>
  <si>
    <t>횡성군_예비_24</t>
  </si>
  <si>
    <t>횡성군_예비_25</t>
  </si>
  <si>
    <t>횡성군_예비_26</t>
  </si>
  <si>
    <t>가평군_필수_1</t>
  </si>
  <si>
    <t>가평군_필수_2</t>
  </si>
  <si>
    <t>가평군_필수_3</t>
  </si>
  <si>
    <t>가평군_필수_4</t>
  </si>
  <si>
    <t>가평군_필수_5</t>
  </si>
  <si>
    <t>가평군_필수_6</t>
  </si>
  <si>
    <t>가평군_필수_7</t>
  </si>
  <si>
    <t>가평군_예비_1</t>
  </si>
  <si>
    <t>가평군_예비_2</t>
  </si>
  <si>
    <t>가평군_예비_3</t>
  </si>
  <si>
    <t>가평군_예비_4</t>
  </si>
  <si>
    <t>고양시_필수_1</t>
  </si>
  <si>
    <t>고양시_필수_2</t>
  </si>
  <si>
    <t>고양시_필수_3</t>
  </si>
  <si>
    <t>고양시_필수_4</t>
  </si>
  <si>
    <t>고양시_필수_5</t>
  </si>
  <si>
    <t>고양시_필수_6</t>
  </si>
  <si>
    <t>고양시_필수_7</t>
  </si>
  <si>
    <t>고양시_필수_8</t>
  </si>
  <si>
    <t>고양시_필수_9</t>
  </si>
  <si>
    <t>고양시_필수_10</t>
  </si>
  <si>
    <t>고양시_필수_11</t>
  </si>
  <si>
    <t>고양시_필수_12</t>
  </si>
  <si>
    <t>고양시_필수_13</t>
  </si>
  <si>
    <t>고양시_필수_14</t>
  </si>
  <si>
    <t>고양시_필수_15</t>
  </si>
  <si>
    <t>고양시_필수_16</t>
  </si>
  <si>
    <t>고양시_필수_17</t>
  </si>
  <si>
    <t>고양시_필수_18</t>
  </si>
  <si>
    <t>고양시_예비_1</t>
  </si>
  <si>
    <t>고양시_예비_2</t>
  </si>
  <si>
    <t>고양시_예비_3</t>
  </si>
  <si>
    <t>고양시_예비_4</t>
  </si>
  <si>
    <t>고양시_예비_5</t>
  </si>
  <si>
    <t>고양시_예비_6</t>
  </si>
  <si>
    <t>고양시_예비_7</t>
  </si>
  <si>
    <t>고양시_예비_8</t>
  </si>
  <si>
    <t>고양시_예비_9</t>
  </si>
  <si>
    <t>과천시_필수_1</t>
  </si>
  <si>
    <t>과천시_필수_2</t>
  </si>
  <si>
    <t>과천시_필수_3</t>
  </si>
  <si>
    <t>과천시_예비_1</t>
  </si>
  <si>
    <t>과천시_예비_2</t>
  </si>
  <si>
    <t>광명시_필수_1</t>
  </si>
  <si>
    <t>광명시_필수_2</t>
  </si>
  <si>
    <t>광명시_필수_3</t>
  </si>
  <si>
    <t>광명시_필수_4</t>
  </si>
  <si>
    <t>광명시_필수_5</t>
  </si>
  <si>
    <t>광명시_필수_6</t>
  </si>
  <si>
    <t>광명시_필수_7</t>
  </si>
  <si>
    <t>광명시_필수_8</t>
  </si>
  <si>
    <t>광명시_필수_9</t>
  </si>
  <si>
    <t>광명시_필수_10</t>
  </si>
  <si>
    <t>광명시_필수_11</t>
  </si>
  <si>
    <t>광명시_필수_12</t>
  </si>
  <si>
    <t>광명시_필수_13</t>
  </si>
  <si>
    <t>광명시_필수_14</t>
  </si>
  <si>
    <t>광명시_필수_15</t>
  </si>
  <si>
    <t>광명시_필수_16</t>
  </si>
  <si>
    <t>광명시_예비_1</t>
  </si>
  <si>
    <t>광명시_예비_2</t>
  </si>
  <si>
    <t>광명시_예비_3</t>
  </si>
  <si>
    <t>광명시_예비_4</t>
  </si>
  <si>
    <t>광명시_예비_5</t>
  </si>
  <si>
    <t>광명시_예비_6</t>
  </si>
  <si>
    <t>광명시_예비_7</t>
  </si>
  <si>
    <t>광명시_예비_8</t>
  </si>
  <si>
    <t>광주시_필수_1</t>
  </si>
  <si>
    <t>광주시_필수_2</t>
  </si>
  <si>
    <t>광주시_필수_3</t>
  </si>
  <si>
    <t>광주시_필수_4</t>
  </si>
  <si>
    <t>광주시_필수_5</t>
  </si>
  <si>
    <t>광주시_필수_6</t>
  </si>
  <si>
    <t>광주시_필수_7</t>
  </si>
  <si>
    <t>광주시_필수_8</t>
  </si>
  <si>
    <t>광주시_필수_9</t>
  </si>
  <si>
    <t>광주시_필수_10</t>
  </si>
  <si>
    <t>광주시_필수_11</t>
  </si>
  <si>
    <t>광주시_필수_12</t>
  </si>
  <si>
    <t>광주시_필수_13</t>
  </si>
  <si>
    <t>광주시_예비_1</t>
  </si>
  <si>
    <t>광주시_예비_2</t>
  </si>
  <si>
    <t>광주시_예비_3</t>
  </si>
  <si>
    <t>광주시_예비_4</t>
  </si>
  <si>
    <t>광주시_예비_5</t>
  </si>
  <si>
    <t>광주시_예비_6</t>
  </si>
  <si>
    <t>광주시_예비_7</t>
  </si>
  <si>
    <t>구리시_필수_1</t>
  </si>
  <si>
    <t>구리시_필수_2</t>
  </si>
  <si>
    <t>구리시_필수_3</t>
  </si>
  <si>
    <t>구리시_필수_4</t>
  </si>
  <si>
    <t>구리시_필수_5</t>
  </si>
  <si>
    <t>구리시_필수_6</t>
  </si>
  <si>
    <t>구리시_필수_7</t>
  </si>
  <si>
    <t>구리시_필수_8</t>
  </si>
  <si>
    <t>구리시_필수_9</t>
  </si>
  <si>
    <t>구리시_필수_10</t>
  </si>
  <si>
    <t>구리시_필수_11</t>
  </si>
  <si>
    <t>구리시_필수_12</t>
  </si>
  <si>
    <t>구리시_필수_13</t>
  </si>
  <si>
    <t>구리시_필수_14</t>
  </si>
  <si>
    <t>구리시_필수_15</t>
  </si>
  <si>
    <t>구리시_필수_16</t>
  </si>
  <si>
    <t>구리시_필수_17</t>
  </si>
  <si>
    <t>구리시_필수_18</t>
  </si>
  <si>
    <t>구리시_예비_1</t>
  </si>
  <si>
    <t>구리시_예비_2</t>
  </si>
  <si>
    <t>구리시_예비_3</t>
  </si>
  <si>
    <t>구리시_예비_4</t>
  </si>
  <si>
    <t>구리시_예비_5</t>
  </si>
  <si>
    <t>구리시_예비_6</t>
  </si>
  <si>
    <t>구리시_예비_7</t>
  </si>
  <si>
    <t>구리시_예비_8</t>
  </si>
  <si>
    <t>구리시_예비_9</t>
  </si>
  <si>
    <t>군포시_필수_1</t>
  </si>
  <si>
    <t>군포시_필수_2</t>
  </si>
  <si>
    <t>군포시_필수_3</t>
  </si>
  <si>
    <t>군포시_필수_4</t>
  </si>
  <si>
    <t>군포시_필수_5</t>
  </si>
  <si>
    <t>군포시_필수_6</t>
  </si>
  <si>
    <t>군포시_필수_7</t>
  </si>
  <si>
    <t>군포시_필수_8</t>
  </si>
  <si>
    <t>군포시_필수_9</t>
  </si>
  <si>
    <t>군포시_필수_10</t>
  </si>
  <si>
    <t>군포시_예비_1</t>
  </si>
  <si>
    <t>군포시_예비_2</t>
  </si>
  <si>
    <t>군포시_예비_3</t>
  </si>
  <si>
    <t>군포시_예비_4</t>
  </si>
  <si>
    <t>군포시_예비_5</t>
  </si>
  <si>
    <t>김포시_필수_1</t>
  </si>
  <si>
    <t>김포시_필수_2</t>
  </si>
  <si>
    <t>김포시_필수_3</t>
  </si>
  <si>
    <t>김포시_필수_4</t>
  </si>
  <si>
    <t>김포시_필수_5</t>
  </si>
  <si>
    <t>김포시_필수_6</t>
  </si>
  <si>
    <t>김포시_필수_7</t>
  </si>
  <si>
    <t>김포시_필수_8</t>
  </si>
  <si>
    <t>김포시_필수_9</t>
  </si>
  <si>
    <t>김포시_예비_1</t>
  </si>
  <si>
    <t>김포시_예비_2</t>
  </si>
  <si>
    <t>김포시_예비_3</t>
  </si>
  <si>
    <t>김포시_예비_4</t>
  </si>
  <si>
    <t>김포시_예비_5</t>
  </si>
  <si>
    <t>남양주시_필수_1</t>
  </si>
  <si>
    <t>남양주시_필수_2</t>
  </si>
  <si>
    <t>남양주시_필수_3</t>
  </si>
  <si>
    <t>남양주시_필수_4</t>
  </si>
  <si>
    <t>남양주시_필수_5</t>
  </si>
  <si>
    <t>남양주시_필수_6</t>
  </si>
  <si>
    <t>남양주시_필수_7</t>
  </si>
  <si>
    <t>남양주시_예비_1</t>
  </si>
  <si>
    <t>남양주시_예비_2</t>
  </si>
  <si>
    <t>남양주시_예비_3</t>
  </si>
  <si>
    <t>남양주시_예비_4</t>
  </si>
  <si>
    <t>동두천시_필수_1</t>
  </si>
  <si>
    <t>동두천시_필수_2</t>
  </si>
  <si>
    <t>동두천시_필수_3</t>
  </si>
  <si>
    <t>동두천시_필수_4</t>
  </si>
  <si>
    <t>동두천시_필수_5</t>
  </si>
  <si>
    <t>동두천시_필수_6</t>
  </si>
  <si>
    <t>동두천시_필수_7</t>
  </si>
  <si>
    <t>동두천시_필수_8</t>
  </si>
  <si>
    <t>동두천시_예비_1</t>
  </si>
  <si>
    <t>동두천시_예비_2</t>
  </si>
  <si>
    <t>동두천시_예비_3</t>
  </si>
  <si>
    <t>동두천시_예비_4</t>
  </si>
  <si>
    <t>부천시_필수_1</t>
  </si>
  <si>
    <t>부천시_필수_2</t>
  </si>
  <si>
    <t>부천시_필수_3</t>
  </si>
  <si>
    <t>부천시_필수_4</t>
  </si>
  <si>
    <t>부천시_필수_5</t>
  </si>
  <si>
    <t>부천시_필수_6</t>
  </si>
  <si>
    <t>부천시_필수_7</t>
  </si>
  <si>
    <t>부천시_필수_8</t>
  </si>
  <si>
    <t>부천시_예비_1</t>
  </si>
  <si>
    <t>부천시_예비_2</t>
  </si>
  <si>
    <t>부천시_예비_3</t>
  </si>
  <si>
    <t>부천시_예비_4</t>
  </si>
  <si>
    <t>성남시_필수_1</t>
  </si>
  <si>
    <t>성남시_필수_2</t>
  </si>
  <si>
    <t>성남시_필수_3</t>
  </si>
  <si>
    <t>성남시_필수_4</t>
  </si>
  <si>
    <t>성남시_필수_5</t>
  </si>
  <si>
    <t>성남시_필수_6</t>
  </si>
  <si>
    <t>성남시_필수_7</t>
  </si>
  <si>
    <t>성남시_필수_8</t>
  </si>
  <si>
    <t>성남시_예비_1</t>
  </si>
  <si>
    <t>성남시_예비_2</t>
  </si>
  <si>
    <t>성남시_예비_3</t>
  </si>
  <si>
    <t>성남시_예비_4</t>
  </si>
  <si>
    <t>수원시_필수_1</t>
  </si>
  <si>
    <t>수원시_필수_2</t>
  </si>
  <si>
    <t>수원시_필수_3</t>
  </si>
  <si>
    <t>수원시_필수_4</t>
  </si>
  <si>
    <t>수원시_필수_5</t>
  </si>
  <si>
    <t>수원시_필수_6</t>
  </si>
  <si>
    <t>수원시_필수_7</t>
  </si>
  <si>
    <t>수원시_필수_8</t>
  </si>
  <si>
    <t>수원시_예비_1</t>
  </si>
  <si>
    <t>수원시_예비_2</t>
  </si>
  <si>
    <t>수원시_예비_3</t>
  </si>
  <si>
    <t>수원시_예비_4</t>
  </si>
  <si>
    <t>시흥시_필수_1</t>
  </si>
  <si>
    <t>시흥시_필수_2</t>
  </si>
  <si>
    <t>시흥시_필수_3</t>
  </si>
  <si>
    <t>시흥시_필수_4</t>
  </si>
  <si>
    <t>시흥시_필수_5</t>
  </si>
  <si>
    <t>시흥시_필수_6</t>
  </si>
  <si>
    <t>시흥시_필수_7</t>
  </si>
  <si>
    <t>시흥시_필수_8</t>
  </si>
  <si>
    <t>시흥시_필수_9</t>
  </si>
  <si>
    <t>시흥시_필수_10</t>
  </si>
  <si>
    <t>시흥시_예비_1</t>
  </si>
  <si>
    <t>시흥시_예비_2</t>
  </si>
  <si>
    <t>시흥시_예비_3</t>
  </si>
  <si>
    <t>시흥시_예비_4</t>
  </si>
  <si>
    <t>시흥시_예비_5</t>
  </si>
  <si>
    <t>안산시_필수_1</t>
  </si>
  <si>
    <t>안산시_필수_2</t>
  </si>
  <si>
    <t>안산시_필수_3</t>
  </si>
  <si>
    <t>안산시_필수_4</t>
  </si>
  <si>
    <t>안산시_필수_5</t>
  </si>
  <si>
    <t>안산시_필수_6</t>
  </si>
  <si>
    <t>안산시_필수_7</t>
  </si>
  <si>
    <t>안산시_예비_1</t>
  </si>
  <si>
    <t>안산시_예비_2</t>
  </si>
  <si>
    <t>안산시_예비_3</t>
  </si>
  <si>
    <t>안산시_예비_4</t>
  </si>
  <si>
    <t>안성시_필수_1</t>
  </si>
  <si>
    <t>안성시_필수_2</t>
  </si>
  <si>
    <t>안성시_필수_3</t>
  </si>
  <si>
    <t>안성시_필수_4</t>
  </si>
  <si>
    <t>안성시_필수_5</t>
  </si>
  <si>
    <t>안성시_필수_6</t>
  </si>
  <si>
    <t>안성시_필수_7</t>
  </si>
  <si>
    <t>안성시_필수_8</t>
  </si>
  <si>
    <t>안성시_필수_9</t>
  </si>
  <si>
    <t>안성시_필수_10</t>
  </si>
  <si>
    <t>안성시_필수_11</t>
  </si>
  <si>
    <t>안성시_필수_12</t>
  </si>
  <si>
    <t>안성시_필수_13</t>
  </si>
  <si>
    <t>안성시_필수_14</t>
  </si>
  <si>
    <t>안성시_필수_15</t>
  </si>
  <si>
    <t>안성시_필수_16</t>
  </si>
  <si>
    <t>안성시_필수_17</t>
  </si>
  <si>
    <t>안성시_필수_18</t>
  </si>
  <si>
    <t>안성시_필수_19</t>
  </si>
  <si>
    <t>안성시_필수_20</t>
  </si>
  <si>
    <t>안성시_필수_21</t>
  </si>
  <si>
    <t>안성시_필수_22</t>
  </si>
  <si>
    <t>안성시_필수_23</t>
  </si>
  <si>
    <t>안성시_필수_24</t>
  </si>
  <si>
    <t>안성시_예비_1</t>
  </si>
  <si>
    <t>안성시_예비_2</t>
  </si>
  <si>
    <t>안성시_예비_3</t>
  </si>
  <si>
    <t>안성시_예비_4</t>
  </si>
  <si>
    <t>안성시_예비_5</t>
  </si>
  <si>
    <t>안성시_예비_6</t>
  </si>
  <si>
    <t>안성시_예비_7</t>
  </si>
  <si>
    <t>안성시_예비_8</t>
  </si>
  <si>
    <t>안성시_예비_9</t>
  </si>
  <si>
    <t>안성시_예비_10</t>
  </si>
  <si>
    <t>안성시_예비_11</t>
  </si>
  <si>
    <t>안성시_예비_12</t>
  </si>
  <si>
    <t>안양시_필수_1</t>
  </si>
  <si>
    <t>안양시_필수_2</t>
  </si>
  <si>
    <t>안양시_필수_3</t>
  </si>
  <si>
    <t>안양시_필수_4</t>
  </si>
  <si>
    <t>안양시_필수_5</t>
  </si>
  <si>
    <t>안양시_필수_6</t>
  </si>
  <si>
    <t>안양시_필수_7</t>
  </si>
  <si>
    <t>안양시_필수_8</t>
  </si>
  <si>
    <t>안양시_예비_1</t>
  </si>
  <si>
    <t>안양시_예비_2</t>
  </si>
  <si>
    <t>안양시_예비_3</t>
  </si>
  <si>
    <t>안양시_예비_4</t>
  </si>
  <si>
    <t>양주시_필수_1</t>
  </si>
  <si>
    <t>양주시_필수_2</t>
  </si>
  <si>
    <t>양주시_필수_3</t>
  </si>
  <si>
    <t>양주시_필수_4</t>
  </si>
  <si>
    <t>양주시_필수_5</t>
  </si>
  <si>
    <t>양주시_필수_6</t>
  </si>
  <si>
    <t>양주시_필수_7</t>
  </si>
  <si>
    <t>양주시_필수_8</t>
  </si>
  <si>
    <t>양주시_필수_9</t>
  </si>
  <si>
    <t>양주시_필수_10</t>
  </si>
  <si>
    <t>양주시_필수_11</t>
  </si>
  <si>
    <t>양주시_필수_12</t>
  </si>
  <si>
    <t>양주시_필수_13</t>
  </si>
  <si>
    <t>양주시_필수_14</t>
  </si>
  <si>
    <t>양주시_예비_1</t>
  </si>
  <si>
    <t>양주시_예비_2</t>
  </si>
  <si>
    <t>양주시_예비_3</t>
  </si>
  <si>
    <t>양주시_예비_4</t>
  </si>
  <si>
    <t>양주시_예비_5</t>
  </si>
  <si>
    <t>양주시_예비_6</t>
  </si>
  <si>
    <t>양주시_예비_7</t>
  </si>
  <si>
    <t>양평군_필수_1</t>
  </si>
  <si>
    <t>양평군_필수_2</t>
  </si>
  <si>
    <t>양평군_필수_3</t>
  </si>
  <si>
    <t>양평군_필수_4</t>
  </si>
  <si>
    <t>양평군_필수_5</t>
  </si>
  <si>
    <t>양평군_필수_6</t>
  </si>
  <si>
    <t>양평군_필수_7</t>
  </si>
  <si>
    <t>양평군_필수_8</t>
  </si>
  <si>
    <t>양평군_필수_9</t>
  </si>
  <si>
    <t>양평군_필수_10</t>
  </si>
  <si>
    <t>양평군_필수_11</t>
  </si>
  <si>
    <t>양평군_필수_12</t>
  </si>
  <si>
    <t>양평군_필수_13</t>
  </si>
  <si>
    <t>양평군_예비_1</t>
  </si>
  <si>
    <t>양평군_예비_2</t>
  </si>
  <si>
    <t>양평군_예비_3</t>
  </si>
  <si>
    <t>양평군_예비_4</t>
  </si>
  <si>
    <t>양평군_예비_5</t>
  </si>
  <si>
    <t>양평군_예비_6</t>
  </si>
  <si>
    <t>양평군_예비_7</t>
  </si>
  <si>
    <t>여주시_필수_1</t>
  </si>
  <si>
    <t>여주시_필수_2</t>
  </si>
  <si>
    <t>여주시_필수_3</t>
  </si>
  <si>
    <t>여주시_필수_4</t>
  </si>
  <si>
    <t>여주시_필수_5</t>
  </si>
  <si>
    <t>여주시_필수_6</t>
  </si>
  <si>
    <t>여주시_필수_7</t>
  </si>
  <si>
    <t>여주시_필수_8</t>
  </si>
  <si>
    <t>여주시_필수_9</t>
  </si>
  <si>
    <t>여주시_필수_10</t>
  </si>
  <si>
    <t>여주시_필수_11</t>
  </si>
  <si>
    <t>여주시_필수_12</t>
  </si>
  <si>
    <t>여주시_필수_13</t>
  </si>
  <si>
    <t>여주시_예비_1</t>
  </si>
  <si>
    <t>여주시_예비_2</t>
  </si>
  <si>
    <t>여주시_예비_3</t>
  </si>
  <si>
    <t>여주시_예비_4</t>
  </si>
  <si>
    <t>여주시_예비_5</t>
  </si>
  <si>
    <t>여주시_예비_6</t>
  </si>
  <si>
    <t>여주시_예비_7</t>
  </si>
  <si>
    <t>연천군_필수_1</t>
  </si>
  <si>
    <t>연천군_필수_2</t>
  </si>
  <si>
    <t>연천군_필수_3</t>
  </si>
  <si>
    <t>연천군_필수_4</t>
  </si>
  <si>
    <t>연천군_필수_5</t>
  </si>
  <si>
    <t>연천군_필수_6</t>
  </si>
  <si>
    <t>연천군_필수_7</t>
  </si>
  <si>
    <t>연천군_필수_8</t>
  </si>
  <si>
    <t>연천군_예비_1</t>
  </si>
  <si>
    <t>연천군_예비_2</t>
  </si>
  <si>
    <t>연천군_예비_3</t>
  </si>
  <si>
    <t>연천군_예비_4</t>
  </si>
  <si>
    <t>오산시_필수_1</t>
  </si>
  <si>
    <t>오산시_필수_2</t>
  </si>
  <si>
    <t>오산시_필수_3</t>
  </si>
  <si>
    <t>오산시_필수_4</t>
  </si>
  <si>
    <t>오산시_필수_5</t>
  </si>
  <si>
    <t>오산시_필수_6</t>
  </si>
  <si>
    <t>오산시_필수_7</t>
  </si>
  <si>
    <t>오산시_필수_8</t>
  </si>
  <si>
    <t>오산시_필수_9</t>
  </si>
  <si>
    <t>오산시_필수_10</t>
  </si>
  <si>
    <t>오산시_필수_11</t>
  </si>
  <si>
    <t>오산시_예비_1</t>
  </si>
  <si>
    <t>오산시_예비_2</t>
  </si>
  <si>
    <t>오산시_예비_3</t>
  </si>
  <si>
    <t>오산시_예비_4</t>
  </si>
  <si>
    <t>오산시_예비_5</t>
  </si>
  <si>
    <t>오산시_예비_6</t>
  </si>
  <si>
    <t>용인시_필수_1</t>
  </si>
  <si>
    <t>용인시_필수_2</t>
  </si>
  <si>
    <t>용인시_필수_3</t>
  </si>
  <si>
    <t>용인시_필수_4</t>
  </si>
  <si>
    <t>용인시_필수_5</t>
  </si>
  <si>
    <t>용인시_필수_6</t>
  </si>
  <si>
    <t>용인시_필수_7</t>
  </si>
  <si>
    <t>용인시_필수_8</t>
  </si>
  <si>
    <t>용인시_필수_9</t>
  </si>
  <si>
    <t>용인시_필수_10</t>
  </si>
  <si>
    <t>용인시_예비_1</t>
  </si>
  <si>
    <t>용인시_예비_2</t>
  </si>
  <si>
    <t>용인시_예비_3</t>
  </si>
  <si>
    <t>용인시_예비_4</t>
  </si>
  <si>
    <t>용인시_예비_5</t>
  </si>
  <si>
    <t>의왕시_필수_1</t>
  </si>
  <si>
    <t>의왕시_필수_2</t>
  </si>
  <si>
    <t>의왕시_필수_3</t>
  </si>
  <si>
    <t>의왕시_필수_4</t>
  </si>
  <si>
    <t>의왕시_필수_5</t>
  </si>
  <si>
    <t>의왕시_필수_6</t>
  </si>
  <si>
    <t>의왕시_필수_7</t>
  </si>
  <si>
    <t>의왕시_필수_8</t>
  </si>
  <si>
    <t>의왕시_필수_9</t>
  </si>
  <si>
    <t>의왕시_필수_10</t>
  </si>
  <si>
    <t>의왕시_필수_11</t>
  </si>
  <si>
    <t>의왕시_예비_1</t>
  </si>
  <si>
    <t>의왕시_예비_2</t>
  </si>
  <si>
    <t>의왕시_예비_3</t>
  </si>
  <si>
    <t>의왕시_예비_4</t>
  </si>
  <si>
    <t>의왕시_예비_5</t>
  </si>
  <si>
    <t>의왕시_예비_6</t>
  </si>
  <si>
    <t>의정부시_필수_1</t>
  </si>
  <si>
    <t>의정부시_필수_2</t>
  </si>
  <si>
    <t>의정부시_필수_3</t>
  </si>
  <si>
    <t>의정부시_필수_4</t>
  </si>
  <si>
    <t>의정부시_필수_5</t>
  </si>
  <si>
    <t>의정부시_필수_6</t>
  </si>
  <si>
    <t>의정부시_필수_7</t>
  </si>
  <si>
    <t>의정부시_필수_8</t>
  </si>
  <si>
    <t>의정부시_필수_9</t>
  </si>
  <si>
    <t>의정부시_필수_10</t>
  </si>
  <si>
    <t>의정부시_필수_11</t>
  </si>
  <si>
    <t>의정부시_필수_12</t>
  </si>
  <si>
    <t>의정부시_필수_13</t>
  </si>
  <si>
    <t>의정부시_필수_14</t>
  </si>
  <si>
    <t>의정부시_예비_1</t>
  </si>
  <si>
    <t>의정부시_예비_2</t>
  </si>
  <si>
    <t>의정부시_예비_3</t>
  </si>
  <si>
    <t>의정부시_예비_4</t>
  </si>
  <si>
    <t>의정부시_예비_5</t>
  </si>
  <si>
    <t>의정부시_예비_6</t>
  </si>
  <si>
    <t>의정부시_예비_7</t>
  </si>
  <si>
    <t>이천시_필수_1</t>
  </si>
  <si>
    <t>이천시_필수_2</t>
  </si>
  <si>
    <t>이천시_필수_3</t>
  </si>
  <si>
    <t>이천시_필수_4</t>
  </si>
  <si>
    <t>이천시_필수_5</t>
  </si>
  <si>
    <t>이천시_필수_6</t>
  </si>
  <si>
    <t>이천시_필수_7</t>
  </si>
  <si>
    <t>이천시_필수_8</t>
  </si>
  <si>
    <t>이천시_필수_9</t>
  </si>
  <si>
    <t>이천시_예비_1</t>
  </si>
  <si>
    <t>이천시_예비_2</t>
  </si>
  <si>
    <t>이천시_예비_3</t>
  </si>
  <si>
    <t>이천시_예비_4</t>
  </si>
  <si>
    <t>이천시_예비_5</t>
  </si>
  <si>
    <t>파주시_필수_1</t>
  </si>
  <si>
    <t>파주시_필수_2</t>
  </si>
  <si>
    <t>파주시_필수_3</t>
  </si>
  <si>
    <t>파주시_필수_4</t>
  </si>
  <si>
    <t>파주시_필수_5</t>
  </si>
  <si>
    <t>파주시_필수_6</t>
  </si>
  <si>
    <t>파주시_필수_7</t>
  </si>
  <si>
    <t>파주시_필수_8</t>
  </si>
  <si>
    <t>파주시_예비_1</t>
  </si>
  <si>
    <t>파주시_예비_2</t>
  </si>
  <si>
    <t>파주시_예비_3</t>
  </si>
  <si>
    <t>파주시_예비_4</t>
  </si>
  <si>
    <t>평택시_필수_1</t>
  </si>
  <si>
    <t>평택시_필수_2</t>
  </si>
  <si>
    <t>평택시_필수_3</t>
  </si>
  <si>
    <t>평택시_필수_4</t>
  </si>
  <si>
    <t>평택시_필수_5</t>
  </si>
  <si>
    <t>평택시_필수_6</t>
  </si>
  <si>
    <t>평택시_필수_7</t>
  </si>
  <si>
    <t>평택시_필수_8</t>
  </si>
  <si>
    <t>평택시_필수_9</t>
  </si>
  <si>
    <t>평택시_필수_10</t>
  </si>
  <si>
    <t>평택시_필수_11</t>
  </si>
  <si>
    <t>평택시_필수_12</t>
  </si>
  <si>
    <t>평택시_예비_1</t>
  </si>
  <si>
    <t>평택시_예비_2</t>
  </si>
  <si>
    <t>평택시_예비_3</t>
  </si>
  <si>
    <t>평택시_예비_4</t>
  </si>
  <si>
    <t>평택시_예비_5</t>
  </si>
  <si>
    <t>평택시_예비_6</t>
  </si>
  <si>
    <t>포천시_필수_1</t>
  </si>
  <si>
    <t>포천시_필수_2</t>
  </si>
  <si>
    <t>포천시_필수_3</t>
  </si>
  <si>
    <t>포천시_필수_4</t>
  </si>
  <si>
    <t>포천시_필수_5</t>
  </si>
  <si>
    <t>포천시_필수_6</t>
  </si>
  <si>
    <t>포천시_필수_7</t>
  </si>
  <si>
    <t>포천시_필수_8</t>
  </si>
  <si>
    <t>포천시_필수_9</t>
  </si>
  <si>
    <t>포천시_필수_10</t>
  </si>
  <si>
    <t>포천시_필수_11</t>
  </si>
  <si>
    <t>포천시_필수_12</t>
  </si>
  <si>
    <t>포천시_필수_13</t>
  </si>
  <si>
    <t>포천시_필수_14</t>
  </si>
  <si>
    <t>포천시_필수_15</t>
  </si>
  <si>
    <t>포천시_필수_16</t>
  </si>
  <si>
    <t>포천시_필수_17</t>
  </si>
  <si>
    <t>포천시_필수_18</t>
  </si>
  <si>
    <t>포천시_필수_19</t>
  </si>
  <si>
    <t>포천시_필수_20</t>
  </si>
  <si>
    <t>포천시_필수_21</t>
  </si>
  <si>
    <t>포천시_필수_22</t>
  </si>
  <si>
    <t>포천시_필수_23</t>
  </si>
  <si>
    <t>포천시_필수_24</t>
  </si>
  <si>
    <t>포천시_필수_25</t>
  </si>
  <si>
    <t>포천시_필수_26</t>
  </si>
  <si>
    <t>포천시_필수_27</t>
  </si>
  <si>
    <t>포천시_필수_28</t>
  </si>
  <si>
    <t>포천시_필수_29</t>
  </si>
  <si>
    <t>포천시_필수_30</t>
  </si>
  <si>
    <t>포천시_필수_31</t>
  </si>
  <si>
    <t>포천시_필수_32</t>
  </si>
  <si>
    <t>포천시_필수_33</t>
  </si>
  <si>
    <t>포천시_필수_34</t>
  </si>
  <si>
    <t>포천시_필수_35</t>
  </si>
  <si>
    <t>포천시_필수_36</t>
  </si>
  <si>
    <t>포천시_필수_37</t>
  </si>
  <si>
    <t>포천시_필수_38</t>
  </si>
  <si>
    <t>포천시_필수_39</t>
  </si>
  <si>
    <t>포천시_필수_40</t>
  </si>
  <si>
    <t>포천시_필수_41</t>
  </si>
  <si>
    <t>포천시_필수_42</t>
  </si>
  <si>
    <t>포천시_예비_1</t>
  </si>
  <si>
    <t>포천시_예비_2</t>
  </si>
  <si>
    <t>포천시_예비_3</t>
  </si>
  <si>
    <t>포천시_예비_4</t>
  </si>
  <si>
    <t>포천시_예비_5</t>
  </si>
  <si>
    <t>포천시_예비_6</t>
  </si>
  <si>
    <t>포천시_예비_7</t>
  </si>
  <si>
    <t>포천시_예비_8</t>
  </si>
  <si>
    <t>포천시_예비_9</t>
  </si>
  <si>
    <t>포천시_예비_10</t>
  </si>
  <si>
    <t>포천시_예비_11</t>
  </si>
  <si>
    <t>포천시_예비_12</t>
  </si>
  <si>
    <t>포천시_예비_13</t>
  </si>
  <si>
    <t>포천시_예비_14</t>
  </si>
  <si>
    <t>포천시_예비_15</t>
  </si>
  <si>
    <t>포천시_예비_16</t>
  </si>
  <si>
    <t>포천시_예비_17</t>
  </si>
  <si>
    <t>포천시_예비_18</t>
  </si>
  <si>
    <t>포천시_예비_19</t>
  </si>
  <si>
    <t>포천시_예비_20</t>
  </si>
  <si>
    <t>포천시_예비_21</t>
  </si>
  <si>
    <t>하남시_필수_1</t>
  </si>
  <si>
    <t>하남시_필수_2</t>
  </si>
  <si>
    <t>하남시_필수_3</t>
  </si>
  <si>
    <t>하남시_필수_4</t>
  </si>
  <si>
    <t>하남시_필수_5</t>
  </si>
  <si>
    <t>하남시_필수_6</t>
  </si>
  <si>
    <t>하남시_필수_7</t>
  </si>
  <si>
    <t>하남시_필수_8</t>
  </si>
  <si>
    <t>하남시_필수_9</t>
  </si>
  <si>
    <t>하남시_필수_10</t>
  </si>
  <si>
    <t>하남시_필수_11</t>
  </si>
  <si>
    <t>하남시_예비_1</t>
  </si>
  <si>
    <t>하남시_예비_2</t>
  </si>
  <si>
    <t>하남시_예비_3</t>
  </si>
  <si>
    <t>하남시_예비_4</t>
  </si>
  <si>
    <t>하남시_예비_5</t>
  </si>
  <si>
    <t>하남시_예비_6</t>
  </si>
  <si>
    <t>화성시_필수_1</t>
  </si>
  <si>
    <t>화성시_필수_2</t>
  </si>
  <si>
    <t>화성시_필수_3</t>
  </si>
  <si>
    <t>화성시_필수_4</t>
  </si>
  <si>
    <t>화성시_필수_5</t>
  </si>
  <si>
    <t>화성시_필수_6</t>
  </si>
  <si>
    <t>화성시_필수_7</t>
  </si>
  <si>
    <t>화성시_필수_8</t>
  </si>
  <si>
    <t>화성시_필수_9</t>
  </si>
  <si>
    <t>화성시_필수_10</t>
  </si>
  <si>
    <t>화성시_필수_11</t>
  </si>
  <si>
    <t>화성시_필수_12</t>
  </si>
  <si>
    <t>화성시_예비_1</t>
  </si>
  <si>
    <t>화성시_예비_2</t>
  </si>
  <si>
    <t>화성시_예비_3</t>
  </si>
  <si>
    <t>화성시_예비_4</t>
  </si>
  <si>
    <t>화성시_예비_5</t>
  </si>
  <si>
    <t>화성시_예비_6</t>
  </si>
  <si>
    <t>거제시_필수_1</t>
  </si>
  <si>
    <t>거제시_필수_2</t>
  </si>
  <si>
    <t>거제시_필수_3</t>
  </si>
  <si>
    <t>거제시_필수_4</t>
  </si>
  <si>
    <t>거제시_필수_5</t>
  </si>
  <si>
    <t>거제시_필수_6</t>
  </si>
  <si>
    <t>거제시_필수_7</t>
  </si>
  <si>
    <t>거제시_필수_8</t>
  </si>
  <si>
    <t>거제시_필수_9</t>
  </si>
  <si>
    <t>거제시_필수_10</t>
  </si>
  <si>
    <t>거제시_필수_11</t>
  </si>
  <si>
    <t>거제시_필수_12</t>
  </si>
  <si>
    <t>거제시_필수_13</t>
  </si>
  <si>
    <t>거제시_필수_14</t>
  </si>
  <si>
    <t>거제시_필수_15</t>
  </si>
  <si>
    <t>거제시_필수_16</t>
  </si>
  <si>
    <t>거제시_필수_17</t>
  </si>
  <si>
    <t>거제시_필수_18</t>
  </si>
  <si>
    <t>거제시_필수_19</t>
  </si>
  <si>
    <t>거제시_필수_20</t>
  </si>
  <si>
    <t>거제시_예비_1</t>
  </si>
  <si>
    <t>거제시_예비_2</t>
  </si>
  <si>
    <t>거제시_예비_3</t>
  </si>
  <si>
    <t>거제시_예비_4</t>
  </si>
  <si>
    <t>거제시_예비_5</t>
  </si>
  <si>
    <t>거제시_예비_6</t>
  </si>
  <si>
    <t>거제시_예비_7</t>
  </si>
  <si>
    <t>거제시_예비_8</t>
  </si>
  <si>
    <t>거제시_예비_9</t>
  </si>
  <si>
    <t>거제시_예비_10</t>
  </si>
  <si>
    <t>거창군_필수_1</t>
  </si>
  <si>
    <t>거창군_필수_2</t>
  </si>
  <si>
    <t>거창군_필수_3</t>
  </si>
  <si>
    <t>거창군_필수_4</t>
  </si>
  <si>
    <t>거창군_필수_5</t>
  </si>
  <si>
    <t>거창군_필수_6</t>
  </si>
  <si>
    <t>거창군_필수_7</t>
  </si>
  <si>
    <t>거창군_필수_8</t>
  </si>
  <si>
    <t>거창군_필수_9</t>
  </si>
  <si>
    <t>거창군_필수_10</t>
  </si>
  <si>
    <t>거창군_필수_11</t>
  </si>
  <si>
    <t>거창군_필수_12</t>
  </si>
  <si>
    <t>거창군_필수_13</t>
  </si>
  <si>
    <t>거창군_필수_14</t>
  </si>
  <si>
    <t>거창군_필수_15</t>
  </si>
  <si>
    <t>거창군_필수_16</t>
  </si>
  <si>
    <t>거창군_필수_17</t>
  </si>
  <si>
    <t>거창군_필수_18</t>
  </si>
  <si>
    <t>거창군_필수_19</t>
  </si>
  <si>
    <t>거창군_필수_20</t>
  </si>
  <si>
    <t>거창군_필수_21</t>
  </si>
  <si>
    <t>거창군_필수_22</t>
  </si>
  <si>
    <t>거창군_필수_23</t>
  </si>
  <si>
    <t>거창군_필수_24</t>
  </si>
  <si>
    <t>거창군_필수_25</t>
  </si>
  <si>
    <t>거창군_필수_26</t>
  </si>
  <si>
    <t>거창군_필수_27</t>
  </si>
  <si>
    <t>거창군_필수_28</t>
  </si>
  <si>
    <t>거창군_필수_29</t>
  </si>
  <si>
    <t>거창군_필수_30</t>
  </si>
  <si>
    <t>거창군_필수_31</t>
  </si>
  <si>
    <t>거창군_필수_32</t>
  </si>
  <si>
    <t>거창군_예비_1</t>
  </si>
  <si>
    <t>거창군_예비_2</t>
  </si>
  <si>
    <t>거창군_예비_3</t>
  </si>
  <si>
    <t>거창군_예비_4</t>
  </si>
  <si>
    <t>거창군_예비_5</t>
  </si>
  <si>
    <t>거창군_예비_6</t>
  </si>
  <si>
    <t>거창군_예비_7</t>
  </si>
  <si>
    <t>거창군_예비_8</t>
  </si>
  <si>
    <t>거창군_예비_9</t>
  </si>
  <si>
    <t>거창군_예비_10</t>
  </si>
  <si>
    <t>거창군_예비_11</t>
  </si>
  <si>
    <t>거창군_예비_12</t>
  </si>
  <si>
    <t>거창군_예비_13</t>
  </si>
  <si>
    <t>거창군_예비_14</t>
  </si>
  <si>
    <t>거창군_예비_15</t>
  </si>
  <si>
    <t>거창군_예비_16</t>
  </si>
  <si>
    <t>경남고성군_필수_1</t>
  </si>
  <si>
    <t>경남고성군_필수_2</t>
  </si>
  <si>
    <t>경남고성군_필수_3</t>
  </si>
  <si>
    <t>경남고성군_필수_4</t>
  </si>
  <si>
    <t>경남고성군_필수_5</t>
  </si>
  <si>
    <t>경남고성군_필수_6</t>
  </si>
  <si>
    <t>경남고성군_필수_7</t>
  </si>
  <si>
    <t>경남고성군_필수_8</t>
  </si>
  <si>
    <t>경남고성군_필수_9</t>
  </si>
  <si>
    <t>경남고성군_필수_10</t>
  </si>
  <si>
    <t>경남고성군_필수_11</t>
  </si>
  <si>
    <t>경남고성군_필수_12</t>
  </si>
  <si>
    <t>경남고성군_필수_13</t>
  </si>
  <si>
    <t>경남고성군_필수_14</t>
  </si>
  <si>
    <t>경남고성군_필수_15</t>
  </si>
  <si>
    <t>경남고성군_필수_16</t>
  </si>
  <si>
    <t>경남고성군_필수_17</t>
  </si>
  <si>
    <t>경남고성군_필수_18</t>
  </si>
  <si>
    <t>경남고성군_필수_19</t>
  </si>
  <si>
    <t>경남고성군_필수_20</t>
  </si>
  <si>
    <t>경남고성군_예비_1</t>
  </si>
  <si>
    <t>경남고성군_예비_2</t>
  </si>
  <si>
    <t>경남고성군_예비_3</t>
  </si>
  <si>
    <t>경남고성군_예비_4</t>
  </si>
  <si>
    <t>경남고성군_예비_5</t>
  </si>
  <si>
    <t>경남고성군_예비_6</t>
  </si>
  <si>
    <t>경남고성군_예비_7</t>
  </si>
  <si>
    <t>경남고성군_예비_8</t>
  </si>
  <si>
    <t>경남고성군_예비_9</t>
  </si>
  <si>
    <t>경남고성군_예비_10</t>
  </si>
  <si>
    <t>김해시_필수_1</t>
  </si>
  <si>
    <t>김해시_필수_2</t>
  </si>
  <si>
    <t>김해시_필수_3</t>
  </si>
  <si>
    <t>김해시_필수_4</t>
  </si>
  <si>
    <t>김해시_필수_5</t>
  </si>
  <si>
    <t>김해시_필수_6</t>
  </si>
  <si>
    <t>김해시_필수_7</t>
  </si>
  <si>
    <t>김해시_필수_8</t>
  </si>
  <si>
    <t>김해시_필수_9</t>
  </si>
  <si>
    <t>김해시_필수_10</t>
  </si>
  <si>
    <t>김해시_필수_11</t>
  </si>
  <si>
    <t>김해시_필수_12</t>
  </si>
  <si>
    <t>김해시_필수_13</t>
  </si>
  <si>
    <t>김해시_예비_1</t>
  </si>
  <si>
    <t>김해시_예비_2</t>
  </si>
  <si>
    <t>김해시_예비_3</t>
  </si>
  <si>
    <t>김해시_예비_4</t>
  </si>
  <si>
    <t>김해시_예비_5</t>
  </si>
  <si>
    <t>김해시_예비_6</t>
  </si>
  <si>
    <t>김해시_예비_7</t>
  </si>
  <si>
    <t>남해군_필수_1</t>
  </si>
  <si>
    <t>남해군_필수_2</t>
  </si>
  <si>
    <t>남해군_필수_3</t>
  </si>
  <si>
    <t>남해군_필수_4</t>
  </si>
  <si>
    <t>남해군_필수_5</t>
  </si>
  <si>
    <t>남해군_필수_6</t>
  </si>
  <si>
    <t>남해군_필수_7</t>
  </si>
  <si>
    <t>남해군_필수_8</t>
  </si>
  <si>
    <t>남해군_필수_9</t>
  </si>
  <si>
    <t>남해군_필수_10</t>
  </si>
  <si>
    <t>남해군_필수_11</t>
  </si>
  <si>
    <t>남해군_필수_12</t>
  </si>
  <si>
    <t>남해군_필수_13</t>
  </si>
  <si>
    <t>남해군_필수_14</t>
  </si>
  <si>
    <t>남해군_필수_15</t>
  </si>
  <si>
    <t>남해군_예비_1</t>
  </si>
  <si>
    <t>남해군_예비_2</t>
  </si>
  <si>
    <t>남해군_예비_3</t>
  </si>
  <si>
    <t>남해군_예비_4</t>
  </si>
  <si>
    <t>남해군_예비_5</t>
  </si>
  <si>
    <t>남해군_예비_6</t>
  </si>
  <si>
    <t>남해군_예비_7</t>
  </si>
  <si>
    <t>남해군_예비_8</t>
  </si>
  <si>
    <t>밀양시_필수_1</t>
  </si>
  <si>
    <t>밀양시_필수_2</t>
  </si>
  <si>
    <t>밀양시_필수_3</t>
  </si>
  <si>
    <t>밀양시_필수_4</t>
  </si>
  <si>
    <t>밀양시_필수_5</t>
  </si>
  <si>
    <t>밀양시_필수_6</t>
  </si>
  <si>
    <t>밀양시_필수_7</t>
  </si>
  <si>
    <t>밀양시_필수_8</t>
  </si>
  <si>
    <t>밀양시_필수_9</t>
  </si>
  <si>
    <t>밀양시_필수_10</t>
  </si>
  <si>
    <t>밀양시_예비_1</t>
  </si>
  <si>
    <t>밀양시_예비_2</t>
  </si>
  <si>
    <t>밀양시_예비_3</t>
  </si>
  <si>
    <t>밀양시_예비_4</t>
  </si>
  <si>
    <t>밀양시_예비_5</t>
  </si>
  <si>
    <t>사천시_필수_1</t>
  </si>
  <si>
    <t>사천시_필수_2</t>
  </si>
  <si>
    <t>사천시_필수_3</t>
  </si>
  <si>
    <t>사천시_필수_4</t>
  </si>
  <si>
    <t>사천시_필수_5</t>
  </si>
  <si>
    <t>사천시_필수_6</t>
  </si>
  <si>
    <t>사천시_필수_7</t>
  </si>
  <si>
    <t>사천시_필수_8</t>
  </si>
  <si>
    <t>사천시_필수_9</t>
  </si>
  <si>
    <t>사천시_필수_10</t>
  </si>
  <si>
    <t>사천시_필수_11</t>
  </si>
  <si>
    <t>사천시_필수_12</t>
  </si>
  <si>
    <t>사천시_필수_13</t>
  </si>
  <si>
    <t>사천시_필수_14</t>
  </si>
  <si>
    <t>사천시_필수_15</t>
  </si>
  <si>
    <t>사천시_예비_1</t>
  </si>
  <si>
    <t>사천시_예비_2</t>
  </si>
  <si>
    <t>사천시_예비_3</t>
  </si>
  <si>
    <t>사천시_예비_4</t>
  </si>
  <si>
    <t>사천시_예비_5</t>
  </si>
  <si>
    <t>사천시_예비_6</t>
  </si>
  <si>
    <t>사천시_예비_7</t>
  </si>
  <si>
    <t>사천시_예비_8</t>
  </si>
  <si>
    <t>산청군_필수_1</t>
  </si>
  <si>
    <t>산청군_필수_2</t>
  </si>
  <si>
    <t>산청군_필수_3</t>
  </si>
  <si>
    <t>산청군_필수_4</t>
  </si>
  <si>
    <t>산청군_필수_5</t>
  </si>
  <si>
    <t>산청군_필수_6</t>
  </si>
  <si>
    <t>산청군_필수_7</t>
  </si>
  <si>
    <t>산청군_필수_8</t>
  </si>
  <si>
    <t>산청군_예비_1</t>
  </si>
  <si>
    <t>산청군_예비_2</t>
  </si>
  <si>
    <t>산청군_예비_3</t>
  </si>
  <si>
    <t>산청군_예비_4</t>
  </si>
  <si>
    <t>양산시_필수_1</t>
  </si>
  <si>
    <t>양산시_필수_2</t>
  </si>
  <si>
    <t>양산시_필수_3</t>
  </si>
  <si>
    <t>양산시_필수_4</t>
  </si>
  <si>
    <t>양산시_필수_5</t>
  </si>
  <si>
    <t>양산시_필수_6</t>
  </si>
  <si>
    <t>양산시_필수_7</t>
  </si>
  <si>
    <t>양산시_필수_8</t>
  </si>
  <si>
    <t>양산시_필수_9</t>
  </si>
  <si>
    <t>양산시_필수_10</t>
  </si>
  <si>
    <t>양산시_필수_11</t>
  </si>
  <si>
    <t>양산시_필수_12</t>
  </si>
  <si>
    <t>양산시_필수_13</t>
  </si>
  <si>
    <t>양산시_필수_14</t>
  </si>
  <si>
    <t>양산시_필수_15</t>
  </si>
  <si>
    <t>양산시_예비_1</t>
  </si>
  <si>
    <t>양산시_예비_2</t>
  </si>
  <si>
    <t>양산시_예비_3</t>
  </si>
  <si>
    <t>양산시_예비_4</t>
  </si>
  <si>
    <t>양산시_예비_5</t>
  </si>
  <si>
    <t>양산시_예비_6</t>
  </si>
  <si>
    <t>양산시_예비_7</t>
  </si>
  <si>
    <t>양산시_예비_8</t>
  </si>
  <si>
    <t>의령군_필수_1</t>
  </si>
  <si>
    <t>의령군_필수_2</t>
  </si>
  <si>
    <t>의령군_필수_3</t>
  </si>
  <si>
    <t>의령군_필수_4</t>
  </si>
  <si>
    <t>의령군_필수_5</t>
  </si>
  <si>
    <t>의령군_필수_6</t>
  </si>
  <si>
    <t>의령군_필수_7</t>
  </si>
  <si>
    <t>의령군_필수_8</t>
  </si>
  <si>
    <t>의령군_예비_1</t>
  </si>
  <si>
    <t>의령군_예비_2</t>
  </si>
  <si>
    <t>의령군_예비_3</t>
  </si>
  <si>
    <t>의령군_예비_4</t>
  </si>
  <si>
    <t>진주시_필수_1</t>
  </si>
  <si>
    <t>진주시_필수_2</t>
  </si>
  <si>
    <t>진주시_필수_3</t>
  </si>
  <si>
    <t>진주시_필수_4</t>
  </si>
  <si>
    <t>진주시_필수_5</t>
  </si>
  <si>
    <t>진주시_필수_6</t>
  </si>
  <si>
    <t>진주시_필수_7</t>
  </si>
  <si>
    <t>진주시_필수_8</t>
  </si>
  <si>
    <t>진주시_필수_9</t>
  </si>
  <si>
    <t>진주시_예비_1</t>
  </si>
  <si>
    <t>진주시_예비_2</t>
  </si>
  <si>
    <t>진주시_예비_3</t>
  </si>
  <si>
    <t>진주시_예비_4</t>
  </si>
  <si>
    <t>진주시_예비_5</t>
  </si>
  <si>
    <t>창녕군_필수_1</t>
  </si>
  <si>
    <t>창녕군_필수_2</t>
  </si>
  <si>
    <t>창녕군_필수_3</t>
  </si>
  <si>
    <t>창녕군_필수_4</t>
  </si>
  <si>
    <t>창녕군_필수_5</t>
  </si>
  <si>
    <t>창녕군_필수_6</t>
  </si>
  <si>
    <t>창녕군_필수_7</t>
  </si>
  <si>
    <t>창녕군_필수_8</t>
  </si>
  <si>
    <t>창녕군_필수_9</t>
  </si>
  <si>
    <t>창녕군_필수_10</t>
  </si>
  <si>
    <t>창녕군_필수_11</t>
  </si>
  <si>
    <t>창녕군_필수_12</t>
  </si>
  <si>
    <t>창녕군_필수_13</t>
  </si>
  <si>
    <t>창녕군_필수_14</t>
  </si>
  <si>
    <t>창녕군_필수_15</t>
  </si>
  <si>
    <t>창녕군_필수_16</t>
  </si>
  <si>
    <t>창녕군_필수_17</t>
  </si>
  <si>
    <t>창녕군_필수_18</t>
  </si>
  <si>
    <t>창녕군_필수_19</t>
  </si>
  <si>
    <t>창녕군_필수_20</t>
  </si>
  <si>
    <t>창녕군_필수_21</t>
  </si>
  <si>
    <t>창녕군_필수_22</t>
  </si>
  <si>
    <t>창녕군_예비_1</t>
  </si>
  <si>
    <t>창녕군_예비_2</t>
  </si>
  <si>
    <t>창녕군_예비_3</t>
  </si>
  <si>
    <t>창녕군_예비_4</t>
  </si>
  <si>
    <t>창녕군_예비_5</t>
  </si>
  <si>
    <t>창녕군_예비_6</t>
  </si>
  <si>
    <t>창녕군_예비_7</t>
  </si>
  <si>
    <t>창녕군_예비_8</t>
  </si>
  <si>
    <t>창녕군_예비_9</t>
  </si>
  <si>
    <t>창녕군_예비_10</t>
  </si>
  <si>
    <t>창녕군_예비_11</t>
  </si>
  <si>
    <t>창원시_필수_1</t>
  </si>
  <si>
    <t>창원시_필수_2</t>
  </si>
  <si>
    <t>창원시_필수_3</t>
  </si>
  <si>
    <t>창원시_필수_4</t>
  </si>
  <si>
    <t>창원시_필수_5</t>
  </si>
  <si>
    <t>창원시_필수_6</t>
  </si>
  <si>
    <t>창원시_필수_7</t>
  </si>
  <si>
    <t>창원시_필수_8</t>
  </si>
  <si>
    <t>창원시_필수_9</t>
  </si>
  <si>
    <t>창원시_필수_10</t>
  </si>
  <si>
    <t>창원시_필수_11</t>
  </si>
  <si>
    <t>창원시_필수_12</t>
  </si>
  <si>
    <t>창원시_필수_13</t>
  </si>
  <si>
    <t>창원시_예비_1</t>
  </si>
  <si>
    <t>창원시_예비_2</t>
  </si>
  <si>
    <t>창원시_예비_3</t>
  </si>
  <si>
    <t>창원시_예비_4</t>
  </si>
  <si>
    <t>창원시_예비_5</t>
  </si>
  <si>
    <t>창원시_예비_6</t>
  </si>
  <si>
    <t>창원시_예비_7</t>
  </si>
  <si>
    <t>통영시_필수_1</t>
  </si>
  <si>
    <t>통영시_필수_2</t>
  </si>
  <si>
    <t>통영시_필수_3</t>
  </si>
  <si>
    <t>통영시_필수_4</t>
  </si>
  <si>
    <t>통영시_필수_5</t>
  </si>
  <si>
    <t>통영시_필수_6</t>
  </si>
  <si>
    <t>통영시_필수_7</t>
  </si>
  <si>
    <t>통영시_필수_8</t>
  </si>
  <si>
    <t>통영시_필수_9</t>
  </si>
  <si>
    <t>통영시_필수_10</t>
  </si>
  <si>
    <t>통영시_필수_11</t>
  </si>
  <si>
    <t>통영시_필수_12</t>
  </si>
  <si>
    <t>통영시_필수_13</t>
  </si>
  <si>
    <t>통영시_필수_14</t>
  </si>
  <si>
    <t>통영시_예비_1</t>
  </si>
  <si>
    <t>통영시_예비_2</t>
  </si>
  <si>
    <t>통영시_예비_3</t>
  </si>
  <si>
    <t>통영시_예비_4</t>
  </si>
  <si>
    <t>통영시_예비_5</t>
  </si>
  <si>
    <t>통영시_예비_6</t>
  </si>
  <si>
    <t>통영시_예비_7</t>
  </si>
  <si>
    <t>하동군_필수_1</t>
  </si>
  <si>
    <t>하동군_필수_2</t>
  </si>
  <si>
    <t>하동군_필수_3</t>
  </si>
  <si>
    <t>하동군_필수_4</t>
  </si>
  <si>
    <t>하동군_필수_5</t>
  </si>
  <si>
    <t>하동군_필수_6</t>
  </si>
  <si>
    <t>하동군_필수_7</t>
  </si>
  <si>
    <t>하동군_필수_8</t>
  </si>
  <si>
    <t>하동군_필수_9</t>
  </si>
  <si>
    <t>하동군_예비_1</t>
  </si>
  <si>
    <t>하동군_예비_2</t>
  </si>
  <si>
    <t>하동군_예비_3</t>
  </si>
  <si>
    <t>하동군_예비_4</t>
  </si>
  <si>
    <t>하동군_예비_5</t>
  </si>
  <si>
    <t>함안군_필수_1</t>
  </si>
  <si>
    <t>함안군_필수_2</t>
  </si>
  <si>
    <t>함안군_필수_3</t>
  </si>
  <si>
    <t>함안군_필수_4</t>
  </si>
  <si>
    <t>함안군_필수_5</t>
  </si>
  <si>
    <t>함안군_필수_6</t>
  </si>
  <si>
    <t>함안군_필수_7</t>
  </si>
  <si>
    <t>함안군_필수_8</t>
  </si>
  <si>
    <t>함안군_예비_1</t>
  </si>
  <si>
    <t>함안군_예비_2</t>
  </si>
  <si>
    <t>함안군_예비_3</t>
  </si>
  <si>
    <t>함안군_예비_4</t>
  </si>
  <si>
    <t>함양군_필수_1</t>
  </si>
  <si>
    <t>함양군_필수_2</t>
  </si>
  <si>
    <t>함양군_필수_3</t>
  </si>
  <si>
    <t>함양군_필수_4</t>
  </si>
  <si>
    <t>함양군_필수_5</t>
  </si>
  <si>
    <t>함양군_필수_6</t>
  </si>
  <si>
    <t>함양군_필수_7</t>
  </si>
  <si>
    <t>함양군_필수_8</t>
  </si>
  <si>
    <t>함양군_필수_9</t>
  </si>
  <si>
    <t>함양군_예비_1</t>
  </si>
  <si>
    <t>함양군_예비_2</t>
  </si>
  <si>
    <t>함양군_예비_3</t>
  </si>
  <si>
    <t>함양군_예비_4</t>
  </si>
  <si>
    <t>함양군_예비_5</t>
  </si>
  <si>
    <t>합천군_필수_1</t>
  </si>
  <si>
    <t>합천군_필수_2</t>
  </si>
  <si>
    <t>합천군_필수_3</t>
  </si>
  <si>
    <t>합천군_필수_4</t>
  </si>
  <si>
    <t>합천군_필수_5</t>
  </si>
  <si>
    <t>합천군_필수_6</t>
  </si>
  <si>
    <t>합천군_필수_7</t>
  </si>
  <si>
    <t>합천군_필수_8</t>
  </si>
  <si>
    <t>합천군_필수_9</t>
  </si>
  <si>
    <t>합천군_필수_10</t>
  </si>
  <si>
    <t>합천군_필수_11</t>
  </si>
  <si>
    <t>합천군_필수_12</t>
  </si>
  <si>
    <t>합천군_필수_13</t>
  </si>
  <si>
    <t>합천군_예비_1</t>
  </si>
  <si>
    <t>합천군_예비_2</t>
  </si>
  <si>
    <t>합천군_예비_3</t>
  </si>
  <si>
    <t>합천군_예비_4</t>
  </si>
  <si>
    <t>합천군_예비_5</t>
  </si>
  <si>
    <t>합천군_예비_6</t>
  </si>
  <si>
    <t>합천군_예비_7</t>
  </si>
  <si>
    <t>경산시_필수_1</t>
  </si>
  <si>
    <t>경산시_필수_2</t>
  </si>
  <si>
    <t>경산시_필수_3</t>
  </si>
  <si>
    <t>경산시_필수_4</t>
  </si>
  <si>
    <t>경산시_필수_5</t>
  </si>
  <si>
    <t>경산시_필수_6</t>
  </si>
  <si>
    <t>경산시_필수_7</t>
  </si>
  <si>
    <t>경산시_필수_8</t>
  </si>
  <si>
    <t>경산시_필수_9</t>
  </si>
  <si>
    <t>경산시_필수_10</t>
  </si>
  <si>
    <t>경산시_필수_11</t>
  </si>
  <si>
    <t>경산시_필수_12</t>
  </si>
  <si>
    <t>경산시_필수_13</t>
  </si>
  <si>
    <t>경산시_필수_14</t>
  </si>
  <si>
    <t>경산시_필수_15</t>
  </si>
  <si>
    <t>경산시_필수_16</t>
  </si>
  <si>
    <t>경산시_필수_17</t>
  </si>
  <si>
    <t>경산시_필수_18</t>
  </si>
  <si>
    <t>경산시_예비_1</t>
  </si>
  <si>
    <t>경산시_예비_2</t>
  </si>
  <si>
    <t>경산시_예비_3</t>
  </si>
  <si>
    <t>경산시_예비_4</t>
  </si>
  <si>
    <t>경산시_예비_5</t>
  </si>
  <si>
    <t>경산시_예비_6</t>
  </si>
  <si>
    <t>경산시_예비_7</t>
  </si>
  <si>
    <t>경산시_예비_8</t>
  </si>
  <si>
    <t>경산시_예비_9</t>
  </si>
  <si>
    <t>경주시_필수_1</t>
  </si>
  <si>
    <t>경주시_필수_2</t>
  </si>
  <si>
    <t>경주시_필수_3</t>
  </si>
  <si>
    <t>경주시_필수_4</t>
  </si>
  <si>
    <t>경주시_필수_5</t>
  </si>
  <si>
    <t>경주시_필수_6</t>
  </si>
  <si>
    <t>경주시_필수_7</t>
  </si>
  <si>
    <t>경주시_필수_8</t>
  </si>
  <si>
    <t>경주시_필수_9</t>
  </si>
  <si>
    <t>경주시_필수_10</t>
  </si>
  <si>
    <t>경주시_필수_11</t>
  </si>
  <si>
    <t>경주시_필수_12</t>
  </si>
  <si>
    <t>경주시_필수_13</t>
  </si>
  <si>
    <t>경주시_필수_14</t>
  </si>
  <si>
    <t>경주시_필수_15</t>
  </si>
  <si>
    <t>경주시_필수_16</t>
  </si>
  <si>
    <t>경주시_필수_17</t>
  </si>
  <si>
    <t>경주시_필수_18</t>
  </si>
  <si>
    <t>경주시_필수_19</t>
  </si>
  <si>
    <t>경주시_필수_20</t>
  </si>
  <si>
    <t>경주시_필수_21</t>
  </si>
  <si>
    <t>경주시_필수_22</t>
  </si>
  <si>
    <t>경주시_필수_23</t>
  </si>
  <si>
    <t>경주시_필수_24</t>
  </si>
  <si>
    <t>경주시_필수_25</t>
  </si>
  <si>
    <t>경주시_필수_26</t>
  </si>
  <si>
    <t>경주시_필수_27</t>
  </si>
  <si>
    <t>경주시_필수_28</t>
  </si>
  <si>
    <t>경주시_필수_29</t>
  </si>
  <si>
    <t>경주시_필수_30</t>
  </si>
  <si>
    <t>경주시_필수_31</t>
  </si>
  <si>
    <t>경주시_필수_32</t>
  </si>
  <si>
    <t>경주시_필수_33</t>
  </si>
  <si>
    <t>경주시_필수_34</t>
  </si>
  <si>
    <t>경주시_필수_35</t>
  </si>
  <si>
    <t>경주시_필수_36</t>
  </si>
  <si>
    <t>경주시_필수_37</t>
  </si>
  <si>
    <t>경주시_필수_38</t>
  </si>
  <si>
    <t>경주시_필수_39</t>
  </si>
  <si>
    <t>경주시_필수_40</t>
  </si>
  <si>
    <t>경주시_필수_41</t>
  </si>
  <si>
    <t>경주시_필수_42</t>
  </si>
  <si>
    <t>경주시_필수_43</t>
  </si>
  <si>
    <t>경주시_필수_44</t>
  </si>
  <si>
    <t>경주시_필수_45</t>
  </si>
  <si>
    <t>경주시_필수_46</t>
  </si>
  <si>
    <t>경주시_필수_47</t>
  </si>
  <si>
    <t>경주시_필수_48</t>
  </si>
  <si>
    <t>경주시_필수_49</t>
  </si>
  <si>
    <t>경주시_필수_50</t>
  </si>
  <si>
    <t>경주시_필수_51</t>
  </si>
  <si>
    <t>경주시_필수_52</t>
  </si>
  <si>
    <t>경주시_필수_53</t>
  </si>
  <si>
    <t>경주시_필수_54</t>
  </si>
  <si>
    <t>경주시_필수_55</t>
  </si>
  <si>
    <t>경주시_필수_56</t>
  </si>
  <si>
    <t>경주시_필수_57</t>
  </si>
  <si>
    <t>경주시_필수_58</t>
  </si>
  <si>
    <t>경주시_필수_59</t>
  </si>
  <si>
    <t>경주시_예비_1</t>
  </si>
  <si>
    <t>경주시_예비_2</t>
  </si>
  <si>
    <t>경주시_예비_3</t>
  </si>
  <si>
    <t>경주시_예비_4</t>
  </si>
  <si>
    <t>경주시_예비_5</t>
  </si>
  <si>
    <t>경주시_예비_6</t>
  </si>
  <si>
    <t>경주시_예비_7</t>
  </si>
  <si>
    <t>경주시_예비_8</t>
  </si>
  <si>
    <t>경주시_예비_9</t>
  </si>
  <si>
    <t>경주시_예비_10</t>
  </si>
  <si>
    <t>경주시_예비_11</t>
  </si>
  <si>
    <t>경주시_예비_12</t>
  </si>
  <si>
    <t>경주시_예비_13</t>
  </si>
  <si>
    <t>경주시_예비_14</t>
  </si>
  <si>
    <t>경주시_예비_15</t>
  </si>
  <si>
    <t>경주시_예비_16</t>
  </si>
  <si>
    <t>경주시_예비_17</t>
  </si>
  <si>
    <t>경주시_예비_18</t>
  </si>
  <si>
    <t>경주시_예비_19</t>
  </si>
  <si>
    <t>경주시_예비_20</t>
  </si>
  <si>
    <t>경주시_예비_21</t>
  </si>
  <si>
    <t>경주시_예비_22</t>
  </si>
  <si>
    <t>경주시_예비_23</t>
  </si>
  <si>
    <t>경주시_예비_24</t>
  </si>
  <si>
    <t>경주시_예비_25</t>
  </si>
  <si>
    <t>경주시_예비_26</t>
  </si>
  <si>
    <t>경주시_예비_27</t>
  </si>
  <si>
    <t>경주시_예비_28</t>
  </si>
  <si>
    <t>경주시_예비_29</t>
  </si>
  <si>
    <t>경주시_예비_30</t>
  </si>
  <si>
    <t>고령군_필수_1</t>
  </si>
  <si>
    <t>고령군_필수_2</t>
  </si>
  <si>
    <t>고령군_필수_3</t>
  </si>
  <si>
    <t>고령군_필수_4</t>
  </si>
  <si>
    <t>고령군_필수_5</t>
  </si>
  <si>
    <t>고령군_필수_6</t>
  </si>
  <si>
    <t>고령군_필수_7</t>
  </si>
  <si>
    <t>고령군_필수_8</t>
  </si>
  <si>
    <t>고령군_필수_9</t>
  </si>
  <si>
    <t>고령군_필수_10</t>
  </si>
  <si>
    <t>고령군_필수_11</t>
  </si>
  <si>
    <t>고령군_예비_1</t>
  </si>
  <si>
    <t>고령군_예비_2</t>
  </si>
  <si>
    <t>고령군_예비_3</t>
  </si>
  <si>
    <t>고령군_예비_4</t>
  </si>
  <si>
    <t>고령군_예비_5</t>
  </si>
  <si>
    <t>고령군_예비_6</t>
  </si>
  <si>
    <t>구미시_필수_1</t>
  </si>
  <si>
    <t>구미시_필수_2</t>
  </si>
  <si>
    <t>구미시_필수_3</t>
  </si>
  <si>
    <t>구미시_필수_4</t>
  </si>
  <si>
    <t>구미시_필수_5</t>
  </si>
  <si>
    <t>구미시_필수_6</t>
  </si>
  <si>
    <t>구미시_필수_7</t>
  </si>
  <si>
    <t>구미시_필수_8</t>
  </si>
  <si>
    <t>구미시_필수_9</t>
  </si>
  <si>
    <t>구미시_필수_10</t>
  </si>
  <si>
    <t>구미시_필수_11</t>
  </si>
  <si>
    <t>구미시_필수_12</t>
  </si>
  <si>
    <t>구미시_필수_13</t>
  </si>
  <si>
    <t>구미시_필수_14</t>
  </si>
  <si>
    <t>구미시_필수_15</t>
  </si>
  <si>
    <t>구미시_필수_16</t>
  </si>
  <si>
    <t>구미시_필수_17</t>
  </si>
  <si>
    <t>구미시_예비_1</t>
  </si>
  <si>
    <t>구미시_예비_2</t>
  </si>
  <si>
    <t>구미시_예비_3</t>
  </si>
  <si>
    <t>구미시_예비_4</t>
  </si>
  <si>
    <t>구미시_예비_5</t>
  </si>
  <si>
    <t>구미시_예비_6</t>
  </si>
  <si>
    <t>구미시_예비_7</t>
  </si>
  <si>
    <t>구미시_예비_8</t>
  </si>
  <si>
    <t>구미시_예비_9</t>
  </si>
  <si>
    <t>김천시_필수_1</t>
  </si>
  <si>
    <t>김천시_필수_2</t>
  </si>
  <si>
    <t>김천시_필수_3</t>
  </si>
  <si>
    <t>김천시_필수_4</t>
  </si>
  <si>
    <t>김천시_필수_5</t>
  </si>
  <si>
    <t>김천시_필수_6</t>
  </si>
  <si>
    <t>김천시_필수_7</t>
  </si>
  <si>
    <t>김천시_필수_8</t>
  </si>
  <si>
    <t>김천시_필수_9</t>
  </si>
  <si>
    <t>김천시_필수_10</t>
  </si>
  <si>
    <t>김천시_필수_11</t>
  </si>
  <si>
    <t>김천시_필수_12</t>
  </si>
  <si>
    <t>김천시_필수_13</t>
  </si>
  <si>
    <t>김천시_필수_14</t>
  </si>
  <si>
    <t>김천시_필수_15</t>
  </si>
  <si>
    <t>김천시_필수_16</t>
  </si>
  <si>
    <t>김천시_필수_17</t>
  </si>
  <si>
    <t>김천시_필수_18</t>
  </si>
  <si>
    <t>김천시_필수_19</t>
  </si>
  <si>
    <t>김천시_필수_20</t>
  </si>
  <si>
    <t>김천시_필수_21</t>
  </si>
  <si>
    <t>김천시_필수_22</t>
  </si>
  <si>
    <t>김천시_예비_1</t>
  </si>
  <si>
    <t>김천시_예비_2</t>
  </si>
  <si>
    <t>김천시_예비_3</t>
  </si>
  <si>
    <t>김천시_예비_4</t>
  </si>
  <si>
    <t>김천시_예비_5</t>
  </si>
  <si>
    <t>김천시_예비_6</t>
  </si>
  <si>
    <t>김천시_예비_7</t>
  </si>
  <si>
    <t>김천시_예비_8</t>
  </si>
  <si>
    <t>김천시_예비_9</t>
  </si>
  <si>
    <t>김천시_예비_10</t>
  </si>
  <si>
    <t>김천시_예비_11</t>
  </si>
  <si>
    <t>문경시_필수_1</t>
  </si>
  <si>
    <t>문경시_필수_2</t>
  </si>
  <si>
    <t>문경시_필수_3</t>
  </si>
  <si>
    <t>문경시_필수_4</t>
  </si>
  <si>
    <t>문경시_필수_5</t>
  </si>
  <si>
    <t>문경시_필수_6</t>
  </si>
  <si>
    <t>문경시_필수_7</t>
  </si>
  <si>
    <t>문경시_필수_8</t>
  </si>
  <si>
    <t>문경시_필수_9</t>
  </si>
  <si>
    <t>문경시_필수_10</t>
  </si>
  <si>
    <t>문경시_필수_11</t>
  </si>
  <si>
    <t>문경시_필수_12</t>
  </si>
  <si>
    <t>문경시_필수_13</t>
  </si>
  <si>
    <t>문경시_필수_14</t>
  </si>
  <si>
    <t>문경시_필수_15</t>
  </si>
  <si>
    <t>문경시_필수_16</t>
  </si>
  <si>
    <t>문경시_예비_1</t>
  </si>
  <si>
    <t>문경시_예비_2</t>
  </si>
  <si>
    <t>문경시_예비_3</t>
  </si>
  <si>
    <t>문경시_예비_4</t>
  </si>
  <si>
    <t>문경시_예비_5</t>
  </si>
  <si>
    <t>문경시_예비_6</t>
  </si>
  <si>
    <t>문경시_예비_7</t>
  </si>
  <si>
    <t>문경시_예비_8</t>
  </si>
  <si>
    <t>봉화군_필수_1</t>
  </si>
  <si>
    <t>봉화군_필수_2</t>
  </si>
  <si>
    <t>봉화군_필수_3</t>
  </si>
  <si>
    <t>봉화군_필수_4</t>
  </si>
  <si>
    <t>봉화군_필수_5</t>
  </si>
  <si>
    <t>봉화군_필수_6</t>
  </si>
  <si>
    <t>봉화군_필수_7</t>
  </si>
  <si>
    <t>봉화군_필수_8</t>
  </si>
  <si>
    <t>봉화군_필수_9</t>
  </si>
  <si>
    <t>봉화군_필수_10</t>
  </si>
  <si>
    <t>봉화군_필수_11</t>
  </si>
  <si>
    <t>봉화군_필수_12</t>
  </si>
  <si>
    <t>봉화군_필수_13</t>
  </si>
  <si>
    <t>봉화군_필수_14</t>
  </si>
  <si>
    <t>봉화군_필수_15</t>
  </si>
  <si>
    <t>봉화군_예비_1</t>
  </si>
  <si>
    <t>봉화군_예비_2</t>
  </si>
  <si>
    <t>봉화군_예비_3</t>
  </si>
  <si>
    <t>봉화군_예비_4</t>
  </si>
  <si>
    <t>봉화군_예비_5</t>
  </si>
  <si>
    <t>봉화군_예비_6</t>
  </si>
  <si>
    <t>봉화군_예비_7</t>
  </si>
  <si>
    <t>봉화군_예비_8</t>
  </si>
  <si>
    <t>상주시_필수_1</t>
  </si>
  <si>
    <t>상주시_필수_2</t>
  </si>
  <si>
    <t>상주시_필수_3</t>
  </si>
  <si>
    <t>상주시_필수_4</t>
  </si>
  <si>
    <t>상주시_필수_5</t>
  </si>
  <si>
    <t>상주시_필수_6</t>
  </si>
  <si>
    <t>상주시_필수_7</t>
  </si>
  <si>
    <t>상주시_필수_8</t>
  </si>
  <si>
    <t>상주시_필수_9</t>
  </si>
  <si>
    <t>상주시_필수_10</t>
  </si>
  <si>
    <t>상주시_필수_11</t>
  </si>
  <si>
    <t>상주시_필수_12</t>
  </si>
  <si>
    <t>상주시_필수_13</t>
  </si>
  <si>
    <t>상주시_필수_14</t>
  </si>
  <si>
    <t>상주시_필수_15</t>
  </si>
  <si>
    <t>상주시_필수_16</t>
  </si>
  <si>
    <t>상주시_필수_17</t>
  </si>
  <si>
    <t>상주시_필수_18</t>
  </si>
  <si>
    <t>상주시_필수_19</t>
  </si>
  <si>
    <t>상주시_예비_1</t>
  </si>
  <si>
    <t>상주시_예비_2</t>
  </si>
  <si>
    <t>상주시_예비_3</t>
  </si>
  <si>
    <t>상주시_예비_4</t>
  </si>
  <si>
    <t>상주시_예비_5</t>
  </si>
  <si>
    <t>상주시_예비_6</t>
  </si>
  <si>
    <t>상주시_예비_7</t>
  </si>
  <si>
    <t>상주시_예비_8</t>
  </si>
  <si>
    <t>상주시_예비_9</t>
  </si>
  <si>
    <t>상주시_예비_10</t>
  </si>
  <si>
    <t>성주군_필수_1</t>
  </si>
  <si>
    <t>성주군_필수_2</t>
  </si>
  <si>
    <t>성주군_필수_3</t>
  </si>
  <si>
    <t>성주군_필수_4</t>
  </si>
  <si>
    <t>성주군_필수_5</t>
  </si>
  <si>
    <t>성주군_필수_6</t>
  </si>
  <si>
    <t>성주군_필수_7</t>
  </si>
  <si>
    <t>성주군_필수_8</t>
  </si>
  <si>
    <t>성주군_필수_9</t>
  </si>
  <si>
    <t>성주군_필수_10</t>
  </si>
  <si>
    <t>성주군_필수_11</t>
  </si>
  <si>
    <t>성주군_필수_12</t>
  </si>
  <si>
    <t>성주군_필수_13</t>
  </si>
  <si>
    <t>성주군_필수_14</t>
  </si>
  <si>
    <t>성주군_필수_15</t>
  </si>
  <si>
    <t>성주군_필수_16</t>
  </si>
  <si>
    <t>성주군_필수_17</t>
  </si>
  <si>
    <t>성주군_예비_1</t>
  </si>
  <si>
    <t>성주군_예비_2</t>
  </si>
  <si>
    <t>성주군_예비_3</t>
  </si>
  <si>
    <t>성주군_예비_4</t>
  </si>
  <si>
    <t>성주군_예비_5</t>
  </si>
  <si>
    <t>성주군_예비_6</t>
  </si>
  <si>
    <t>성주군_예비_7</t>
  </si>
  <si>
    <t>성주군_예비_8</t>
  </si>
  <si>
    <t>성주군_예비_9</t>
  </si>
  <si>
    <t>안동시_필수_1</t>
  </si>
  <si>
    <t>안동시_필수_2</t>
  </si>
  <si>
    <t>안동시_필수_3</t>
  </si>
  <si>
    <t>안동시_필수_4</t>
  </si>
  <si>
    <t>안동시_필수_5</t>
  </si>
  <si>
    <t>안동시_필수_6</t>
  </si>
  <si>
    <t>안동시_필수_7</t>
  </si>
  <si>
    <t>안동시_필수_8</t>
  </si>
  <si>
    <t>안동시_필수_9</t>
  </si>
  <si>
    <t>안동시_필수_10</t>
  </si>
  <si>
    <t>안동시_필수_11</t>
  </si>
  <si>
    <t>안동시_필수_12</t>
  </si>
  <si>
    <t>안동시_필수_13</t>
  </si>
  <si>
    <t>안동시_필수_14</t>
  </si>
  <si>
    <t>안동시_필수_15</t>
  </si>
  <si>
    <t>안동시_예비_1</t>
  </si>
  <si>
    <t>안동시_예비_2</t>
  </si>
  <si>
    <t>안동시_예비_3</t>
  </si>
  <si>
    <t>안동시_예비_4</t>
  </si>
  <si>
    <t>안동시_예비_5</t>
  </si>
  <si>
    <t>안동시_예비_6</t>
  </si>
  <si>
    <t>안동시_예비_7</t>
  </si>
  <si>
    <t>안동시_예비_8</t>
  </si>
  <si>
    <t>영덕군_필수_1</t>
  </si>
  <si>
    <t>영덕군_필수_2</t>
  </si>
  <si>
    <t>영덕군_필수_3</t>
  </si>
  <si>
    <t>영덕군_필수_4</t>
  </si>
  <si>
    <t>영덕군_필수_5</t>
  </si>
  <si>
    <t>영덕군_필수_6</t>
  </si>
  <si>
    <t>영덕군_필수_7</t>
  </si>
  <si>
    <t>영덕군_필수_8</t>
  </si>
  <si>
    <t>영덕군_필수_9</t>
  </si>
  <si>
    <t>영덕군_필수_10</t>
  </si>
  <si>
    <t>영덕군_필수_11</t>
  </si>
  <si>
    <t>영덕군_예비_1</t>
  </si>
  <si>
    <t>영덕군_예비_2</t>
  </si>
  <si>
    <t>영덕군_예비_3</t>
  </si>
  <si>
    <t>영덕군_예비_4</t>
  </si>
  <si>
    <t>영덕군_예비_5</t>
  </si>
  <si>
    <t>영덕군_예비_6</t>
  </si>
  <si>
    <t>영양군_필수_1</t>
  </si>
  <si>
    <t>영양군_필수_2</t>
  </si>
  <si>
    <t>영양군_필수_3</t>
  </si>
  <si>
    <t>영양군_필수_4</t>
  </si>
  <si>
    <t>영양군_필수_5</t>
  </si>
  <si>
    <t>영양군_필수_6</t>
  </si>
  <si>
    <t>영양군_필수_7</t>
  </si>
  <si>
    <t>영양군_필수_8</t>
  </si>
  <si>
    <t>영양군_필수_9</t>
  </si>
  <si>
    <t>영양군_필수_10</t>
  </si>
  <si>
    <t>영양군_필수_11</t>
  </si>
  <si>
    <t>영양군_필수_12</t>
  </si>
  <si>
    <t>영양군_필수_13</t>
  </si>
  <si>
    <t>영양군_필수_14</t>
  </si>
  <si>
    <t>영양군_필수_15</t>
  </si>
  <si>
    <t>영양군_예비_1</t>
  </si>
  <si>
    <t>영양군_예비_2</t>
  </si>
  <si>
    <t>영양군_예비_3</t>
  </si>
  <si>
    <t>영양군_예비_4</t>
  </si>
  <si>
    <t>영양군_예비_5</t>
  </si>
  <si>
    <t>영양군_예비_6</t>
  </si>
  <si>
    <t>영양군_예비_7</t>
  </si>
  <si>
    <t>영양군_예비_8</t>
  </si>
  <si>
    <t>영주시_필수_1</t>
  </si>
  <si>
    <t>영주시_필수_2</t>
  </si>
  <si>
    <t>영주시_필수_3</t>
  </si>
  <si>
    <t>영주시_필수_4</t>
  </si>
  <si>
    <t>영주시_필수_5</t>
  </si>
  <si>
    <t>영주시_필수_6</t>
  </si>
  <si>
    <t>영주시_필수_7</t>
  </si>
  <si>
    <t>영주시_필수_8</t>
  </si>
  <si>
    <t>영주시_필수_9</t>
  </si>
  <si>
    <t>영주시_필수_10</t>
  </si>
  <si>
    <t>영주시_필수_11</t>
  </si>
  <si>
    <t>영주시_예비_1</t>
  </si>
  <si>
    <t>영주시_예비_2</t>
  </si>
  <si>
    <t>영주시_예비_3</t>
  </si>
  <si>
    <t>영주시_예비_4</t>
  </si>
  <si>
    <t>영주시_예비_5</t>
  </si>
  <si>
    <t>영주시_예비_6</t>
  </si>
  <si>
    <t>영천시_필수_1</t>
  </si>
  <si>
    <t>영천시_필수_2</t>
  </si>
  <si>
    <t>영천시_필수_3</t>
  </si>
  <si>
    <t>영천시_필수_4</t>
  </si>
  <si>
    <t>영천시_필수_5</t>
  </si>
  <si>
    <t>영천시_필수_6</t>
  </si>
  <si>
    <t>영천시_필수_7</t>
  </si>
  <si>
    <t>영천시_필수_8</t>
  </si>
  <si>
    <t>영천시_필수_9</t>
  </si>
  <si>
    <t>영천시_필수_10</t>
  </si>
  <si>
    <t>영천시_예비_1</t>
  </si>
  <si>
    <t>영천시_예비_2</t>
  </si>
  <si>
    <t>영천시_예비_3</t>
  </si>
  <si>
    <t>영천시_예비_4</t>
  </si>
  <si>
    <t>영천시_예비_5</t>
  </si>
  <si>
    <t>예천군_필수_1</t>
  </si>
  <si>
    <t>예천군_필수_2</t>
  </si>
  <si>
    <t>예천군_필수_3</t>
  </si>
  <si>
    <t>예천군_필수_4</t>
  </si>
  <si>
    <t>예천군_필수_5</t>
  </si>
  <si>
    <t>예천군_필수_6</t>
  </si>
  <si>
    <t>예천군_필수_7</t>
  </si>
  <si>
    <t>예천군_필수_8</t>
  </si>
  <si>
    <t>예천군_필수_9</t>
  </si>
  <si>
    <t>예천군_필수_10</t>
  </si>
  <si>
    <t>예천군_필수_11</t>
  </si>
  <si>
    <t>예천군_필수_12</t>
  </si>
  <si>
    <t>예천군_필수_13</t>
  </si>
  <si>
    <t>예천군_필수_14</t>
  </si>
  <si>
    <t>예천군_필수_15</t>
  </si>
  <si>
    <t>예천군_필수_16</t>
  </si>
  <si>
    <t>예천군_예비_1</t>
  </si>
  <si>
    <t>예천군_예비_2</t>
  </si>
  <si>
    <t>예천군_예비_3</t>
  </si>
  <si>
    <t>예천군_예비_4</t>
  </si>
  <si>
    <t>예천군_예비_5</t>
  </si>
  <si>
    <t>예천군_예비_6</t>
  </si>
  <si>
    <t>예천군_예비_7</t>
  </si>
  <si>
    <t>예천군_예비_8</t>
  </si>
  <si>
    <t>울진군_필수_1</t>
  </si>
  <si>
    <t>울진군_필수_2</t>
  </si>
  <si>
    <t>울진군_필수_3</t>
  </si>
  <si>
    <t>울진군_필수_4</t>
  </si>
  <si>
    <t>울진군_필수_5</t>
  </si>
  <si>
    <t>울진군_필수_6</t>
  </si>
  <si>
    <t>울진군_필수_7</t>
  </si>
  <si>
    <t>울진군_필수_8</t>
  </si>
  <si>
    <t>울진군_필수_9</t>
  </si>
  <si>
    <t>울진군_필수_10</t>
  </si>
  <si>
    <t>울진군_예비_1</t>
  </si>
  <si>
    <t>울진군_예비_2</t>
  </si>
  <si>
    <t>울진군_예비_3</t>
  </si>
  <si>
    <t>울진군_예비_4</t>
  </si>
  <si>
    <t>울진군_예비_5</t>
  </si>
  <si>
    <t>의성군_필수_1</t>
  </si>
  <si>
    <t>의성군_필수_2</t>
  </si>
  <si>
    <t>의성군_필수_3</t>
  </si>
  <si>
    <t>의성군_필수_4</t>
  </si>
  <si>
    <t>의성군_필수_5</t>
  </si>
  <si>
    <t>의성군_필수_6</t>
  </si>
  <si>
    <t>의성군_필수_7</t>
  </si>
  <si>
    <t>의성군_필수_8</t>
  </si>
  <si>
    <t>의성군_필수_9</t>
  </si>
  <si>
    <t>의성군_필수_10</t>
  </si>
  <si>
    <t>의성군_필수_11</t>
  </si>
  <si>
    <t>의성군_예비_1</t>
  </si>
  <si>
    <t>의성군_예비_2</t>
  </si>
  <si>
    <t>의성군_예비_3</t>
  </si>
  <si>
    <t>의성군_예비_4</t>
  </si>
  <si>
    <t>의성군_예비_5</t>
  </si>
  <si>
    <t>의성군_예비_6</t>
  </si>
  <si>
    <t>청도군_필수_1</t>
  </si>
  <si>
    <t>청도군_필수_2</t>
  </si>
  <si>
    <t>청도군_필수_3</t>
  </si>
  <si>
    <t>청도군_필수_4</t>
  </si>
  <si>
    <t>청도군_필수_5</t>
  </si>
  <si>
    <t>청도군_필수_6</t>
  </si>
  <si>
    <t>청도군_예비_1</t>
  </si>
  <si>
    <t>청도군_예비_2</t>
  </si>
  <si>
    <t>청도군_예비_3</t>
  </si>
  <si>
    <t>청송군_필수_1</t>
  </si>
  <si>
    <t>청송군_필수_2</t>
  </si>
  <si>
    <t>청송군_필수_3</t>
  </si>
  <si>
    <t>청송군_필수_4</t>
  </si>
  <si>
    <t>청송군_필수_5</t>
  </si>
  <si>
    <t>청송군_필수_6</t>
  </si>
  <si>
    <t>청송군_필수_7</t>
  </si>
  <si>
    <t>청송군_필수_8</t>
  </si>
  <si>
    <t>청송군_필수_9</t>
  </si>
  <si>
    <t>청송군_필수_10</t>
  </si>
  <si>
    <t>청송군_필수_11</t>
  </si>
  <si>
    <t>청송군_필수_12</t>
  </si>
  <si>
    <t>청송군_필수_13</t>
  </si>
  <si>
    <t>청송군_필수_14</t>
  </si>
  <si>
    <t>청송군_필수_15</t>
  </si>
  <si>
    <t>청송군_필수_16</t>
  </si>
  <si>
    <t>청송군_필수_17</t>
  </si>
  <si>
    <t>청송군_예비_1</t>
  </si>
  <si>
    <t>청송군_예비_2</t>
  </si>
  <si>
    <t>청송군_예비_3</t>
  </si>
  <si>
    <t>청송군_예비_4</t>
  </si>
  <si>
    <t>청송군_예비_5</t>
  </si>
  <si>
    <t>청송군_예비_6</t>
  </si>
  <si>
    <t>청송군_예비_7</t>
  </si>
  <si>
    <t>청송군_예비_8</t>
  </si>
  <si>
    <t>칠곡군_필수_1</t>
  </si>
  <si>
    <t>칠곡군_필수_2</t>
  </si>
  <si>
    <t>칠곡군_필수_3</t>
  </si>
  <si>
    <t>칠곡군_필수_4</t>
  </si>
  <si>
    <t>칠곡군_필수_5</t>
  </si>
  <si>
    <t>칠곡군_필수_6</t>
  </si>
  <si>
    <t>칠곡군_필수_7</t>
  </si>
  <si>
    <t>칠곡군_필수_8</t>
  </si>
  <si>
    <t>칠곡군_필수_9</t>
  </si>
  <si>
    <t>칠곡군_필수_10</t>
  </si>
  <si>
    <t>칠곡군_필수_11</t>
  </si>
  <si>
    <t>칠곡군_예비_1</t>
  </si>
  <si>
    <t>칠곡군_예비_2</t>
  </si>
  <si>
    <t>칠곡군_예비_3</t>
  </si>
  <si>
    <t>칠곡군_예비_4</t>
  </si>
  <si>
    <t>칠곡군_예비_5</t>
  </si>
  <si>
    <t>칠곡군_예비_6</t>
  </si>
  <si>
    <t>포항시_필수_1</t>
  </si>
  <si>
    <t>포항시_필수_2</t>
  </si>
  <si>
    <t>포항시_필수_3</t>
  </si>
  <si>
    <t>포항시_필수_4</t>
  </si>
  <si>
    <t>포항시_필수_5</t>
  </si>
  <si>
    <t>포항시_필수_6</t>
  </si>
  <si>
    <t>포항시_필수_7</t>
  </si>
  <si>
    <t>포항시_필수_8</t>
  </si>
  <si>
    <t>포항시_필수_9</t>
  </si>
  <si>
    <t>포항시_필수_10</t>
  </si>
  <si>
    <t>포항시_필수_11</t>
  </si>
  <si>
    <t>포항시_필수_12</t>
  </si>
  <si>
    <t>포항시_필수_13</t>
  </si>
  <si>
    <t>포항시_필수_14</t>
  </si>
  <si>
    <t>포항시_필수_15</t>
  </si>
  <si>
    <t>포항시_필수_16</t>
  </si>
  <si>
    <t>포항시_필수_17</t>
  </si>
  <si>
    <t>포항시_예비_1</t>
  </si>
  <si>
    <t>포항시_예비_2</t>
  </si>
  <si>
    <t>포항시_예비_3</t>
  </si>
  <si>
    <t>포항시_예비_4</t>
  </si>
  <si>
    <t>포항시_예비_5</t>
  </si>
  <si>
    <t>포항시_예비_6</t>
  </si>
  <si>
    <t>포항시_예비_7</t>
  </si>
  <si>
    <t>포항시_예비_8</t>
  </si>
  <si>
    <t>포항시_예비_9</t>
  </si>
  <si>
    <t>광산구_필수_1</t>
  </si>
  <si>
    <t>광산구_필수_2</t>
  </si>
  <si>
    <t>광산구_필수_3</t>
  </si>
  <si>
    <t>광산구_필수_4</t>
  </si>
  <si>
    <t>광산구_필수_5</t>
  </si>
  <si>
    <t>광산구_필수_6</t>
  </si>
  <si>
    <t>광산구_필수_7</t>
  </si>
  <si>
    <t>광산구_필수_8</t>
  </si>
  <si>
    <t>광산구_필수_9</t>
  </si>
  <si>
    <t>광산구_필수_10</t>
  </si>
  <si>
    <t>광산구_예비_1</t>
  </si>
  <si>
    <t>광산구_예비_2</t>
  </si>
  <si>
    <t>광산구_예비_3</t>
  </si>
  <si>
    <t>광산구_예비_4</t>
  </si>
  <si>
    <t>광산구_예비_5</t>
  </si>
  <si>
    <t>광주남구_필수_1</t>
  </si>
  <si>
    <t>광주남구_필수_2</t>
  </si>
  <si>
    <t>광주남구_필수_3</t>
  </si>
  <si>
    <t>광주남구_필수_4</t>
  </si>
  <si>
    <t>광주남구_필수_5</t>
  </si>
  <si>
    <t>광주남구_필수_6</t>
  </si>
  <si>
    <t>광주남구_필수_7</t>
  </si>
  <si>
    <t>광주남구_필수_8</t>
  </si>
  <si>
    <t>광주남구_필수_9</t>
  </si>
  <si>
    <t>광주남구_필수_10</t>
  </si>
  <si>
    <t>광주남구_필수_11</t>
  </si>
  <si>
    <t>광주남구_필수_12</t>
  </si>
  <si>
    <t>광주남구_필수_13</t>
  </si>
  <si>
    <t>광주남구_필수_14</t>
  </si>
  <si>
    <t>광주남구_필수_15</t>
  </si>
  <si>
    <t>광주남구_필수_16</t>
  </si>
  <si>
    <t>광주남구_필수_17</t>
  </si>
  <si>
    <t>광주남구_필수_18</t>
  </si>
  <si>
    <t>광주남구_필수_19</t>
  </si>
  <si>
    <t>광주남구_필수_20</t>
  </si>
  <si>
    <t>광주남구_필수_21</t>
  </si>
  <si>
    <t>광주남구_필수_22</t>
  </si>
  <si>
    <t>광주남구_필수_23</t>
  </si>
  <si>
    <t>광주남구_필수_24</t>
  </si>
  <si>
    <t>광주남구_필수_25</t>
  </si>
  <si>
    <t>광주남구_필수_26</t>
  </si>
  <si>
    <t>광주남구_예비_1</t>
  </si>
  <si>
    <t>광주남구_예비_2</t>
  </si>
  <si>
    <t>광주남구_예비_3</t>
  </si>
  <si>
    <t>광주남구_예비_4</t>
  </si>
  <si>
    <t>광주남구_예비_5</t>
  </si>
  <si>
    <t>광주남구_예비_6</t>
  </si>
  <si>
    <t>광주남구_예비_7</t>
  </si>
  <si>
    <t>광주남구_예비_8</t>
  </si>
  <si>
    <t>광주남구_예비_9</t>
  </si>
  <si>
    <t>광주남구_예비_10</t>
  </si>
  <si>
    <t>광주남구_예비_11</t>
  </si>
  <si>
    <t>광주남구_예비_12</t>
  </si>
  <si>
    <t>광주남구_예비_13</t>
  </si>
  <si>
    <t>광주동구_필수_1</t>
  </si>
  <si>
    <t>광주동구_필수_2</t>
  </si>
  <si>
    <t>광주동구_필수_3</t>
  </si>
  <si>
    <t>광주동구_필수_4</t>
  </si>
  <si>
    <t>광주동구_필수_5</t>
  </si>
  <si>
    <t>광주동구_필수_6</t>
  </si>
  <si>
    <t>광주동구_필수_7</t>
  </si>
  <si>
    <t>광주동구_필수_8</t>
  </si>
  <si>
    <t>광주동구_필수_9</t>
  </si>
  <si>
    <t>광주동구_예비_1</t>
  </si>
  <si>
    <t>광주동구_예비_2</t>
  </si>
  <si>
    <t>광주동구_예비_3</t>
  </si>
  <si>
    <t>광주동구_예비_4</t>
  </si>
  <si>
    <t>광주동구_예비_5</t>
  </si>
  <si>
    <t>광주북구_필수_1</t>
  </si>
  <si>
    <t>광주북구_필수_2</t>
  </si>
  <si>
    <t>광주북구_필수_3</t>
  </si>
  <si>
    <t>광주북구_필수_4</t>
  </si>
  <si>
    <t>광주북구_필수_5</t>
  </si>
  <si>
    <t>광주북구_필수_6</t>
  </si>
  <si>
    <t>광주북구_필수_7</t>
  </si>
  <si>
    <t>광주북구_필수_8</t>
  </si>
  <si>
    <t>광주북구_필수_9</t>
  </si>
  <si>
    <t>광주북구_필수_10</t>
  </si>
  <si>
    <t>광주북구_필수_11</t>
  </si>
  <si>
    <t>광주북구_필수_12</t>
  </si>
  <si>
    <t>광주북구_필수_13</t>
  </si>
  <si>
    <t>광주북구_필수_14</t>
  </si>
  <si>
    <t>광주북구_필수_15</t>
  </si>
  <si>
    <t>광주북구_필수_16</t>
  </si>
  <si>
    <t>광주북구_필수_17</t>
  </si>
  <si>
    <t>광주북구_필수_18</t>
  </si>
  <si>
    <t>광주북구_예비_1</t>
  </si>
  <si>
    <t>광주북구_예비_2</t>
  </si>
  <si>
    <t>광주북구_예비_3</t>
  </si>
  <si>
    <t>광주북구_예비_4</t>
  </si>
  <si>
    <t>광주북구_예비_5</t>
  </si>
  <si>
    <t>광주북구_예비_6</t>
  </si>
  <si>
    <t>광주북구_예비_7</t>
  </si>
  <si>
    <t>광주북구_예비_8</t>
  </si>
  <si>
    <t>광주북구_예비_9</t>
  </si>
  <si>
    <t>광주서구_필수_1</t>
  </si>
  <si>
    <t>광주서구_필수_2</t>
  </si>
  <si>
    <t>광주서구_필수_3</t>
  </si>
  <si>
    <t>광주서구_필수_4</t>
  </si>
  <si>
    <t>광주서구_필수_5</t>
  </si>
  <si>
    <t>광주서구_필수_6</t>
  </si>
  <si>
    <t>광주서구_필수_7</t>
  </si>
  <si>
    <t>광주서구_필수_8</t>
  </si>
  <si>
    <t>광주서구_필수_9</t>
  </si>
  <si>
    <t>광주서구_필수_10</t>
  </si>
  <si>
    <t>광주서구_필수_11</t>
  </si>
  <si>
    <t>광주서구_필수_12</t>
  </si>
  <si>
    <t>광주서구_필수_13</t>
  </si>
  <si>
    <t>광주서구_필수_14</t>
  </si>
  <si>
    <t>광주서구_필수_15</t>
  </si>
  <si>
    <t>광주서구_필수_16</t>
  </si>
  <si>
    <t>광주서구_필수_17</t>
  </si>
  <si>
    <t>광주서구_필수_18</t>
  </si>
  <si>
    <t>광주서구_필수_19</t>
  </si>
  <si>
    <t>광주서구_필수_20</t>
  </si>
  <si>
    <t>광주서구_필수_21</t>
  </si>
  <si>
    <t>광주서구_예비_1</t>
  </si>
  <si>
    <t>광주서구_예비_2</t>
  </si>
  <si>
    <t>광주서구_예비_3</t>
  </si>
  <si>
    <t>광주서구_예비_4</t>
  </si>
  <si>
    <t>광주서구_예비_5</t>
  </si>
  <si>
    <t>광주서구_예비_6</t>
  </si>
  <si>
    <t>광주서구_예비_7</t>
  </si>
  <si>
    <t>광주서구_예비_8</t>
  </si>
  <si>
    <t>광주서구_예비_9</t>
  </si>
  <si>
    <t>광주서구_예비_10</t>
  </si>
  <si>
    <t>광주서구_예비_11</t>
  </si>
  <si>
    <t>군위군_필수_1</t>
  </si>
  <si>
    <t>군위군_필수_2</t>
  </si>
  <si>
    <t>군위군_필수_3</t>
  </si>
  <si>
    <t>군위군_필수_4</t>
  </si>
  <si>
    <t>군위군_필수_5</t>
  </si>
  <si>
    <t>군위군_필수_6</t>
  </si>
  <si>
    <t>군위군_필수_7</t>
  </si>
  <si>
    <t>군위군_필수_8</t>
  </si>
  <si>
    <t>군위군_필수_9</t>
  </si>
  <si>
    <t>군위군_예비_1</t>
  </si>
  <si>
    <t>군위군_예비_2</t>
  </si>
  <si>
    <t>군위군_예비_3</t>
  </si>
  <si>
    <t>군위군_예비_4</t>
  </si>
  <si>
    <t>군위군_예비_5</t>
  </si>
  <si>
    <t>달서구_필수_1</t>
  </si>
  <si>
    <t>달서구_필수_2</t>
  </si>
  <si>
    <t>달서구_필수_3</t>
  </si>
  <si>
    <t>달서구_필수_4</t>
  </si>
  <si>
    <t>달서구_필수_5</t>
  </si>
  <si>
    <t>달서구_필수_6</t>
  </si>
  <si>
    <t>달서구_필수_7</t>
  </si>
  <si>
    <t>달서구_필수_8</t>
  </si>
  <si>
    <t>달서구_필수_9</t>
  </si>
  <si>
    <t>달서구_필수_10</t>
  </si>
  <si>
    <t>달서구_예비_1</t>
  </si>
  <si>
    <t>달서구_예비_2</t>
  </si>
  <si>
    <t>달서구_예비_3</t>
  </si>
  <si>
    <t>달서구_예비_4</t>
  </si>
  <si>
    <t>달서구_예비_5</t>
  </si>
  <si>
    <t>달성군_필수_1</t>
  </si>
  <si>
    <t>달성군_필수_2</t>
  </si>
  <si>
    <t>달성군_필수_3</t>
  </si>
  <si>
    <t>달성군_필수_4</t>
  </si>
  <si>
    <t>달성군_필수_5</t>
  </si>
  <si>
    <t>달성군_필수_6</t>
  </si>
  <si>
    <t>달성군_필수_7</t>
  </si>
  <si>
    <t>달성군_필수_8</t>
  </si>
  <si>
    <t>달성군_필수_9</t>
  </si>
  <si>
    <t>달성군_필수_10</t>
  </si>
  <si>
    <t>달성군_필수_11</t>
  </si>
  <si>
    <t>달성군_필수_12</t>
  </si>
  <si>
    <t>달성군_필수_13</t>
  </si>
  <si>
    <t>달성군_필수_14</t>
  </si>
  <si>
    <t>달성군_필수_15</t>
  </si>
  <si>
    <t>달성군_필수_16</t>
  </si>
  <si>
    <t>달성군_필수_17</t>
  </si>
  <si>
    <t>달성군_필수_18</t>
  </si>
  <si>
    <t>달성군_예비_1</t>
  </si>
  <si>
    <t>달성군_예비_2</t>
  </si>
  <si>
    <t>달성군_예비_3</t>
  </si>
  <si>
    <t>달성군_예비_4</t>
  </si>
  <si>
    <t>달성군_예비_5</t>
  </si>
  <si>
    <t>달성군_예비_6</t>
  </si>
  <si>
    <t>달성군_예비_7</t>
  </si>
  <si>
    <t>달성군_예비_8</t>
  </si>
  <si>
    <t>달성군_예비_9</t>
  </si>
  <si>
    <t>대구남구_필수_1</t>
  </si>
  <si>
    <t>대구남구_필수_2</t>
  </si>
  <si>
    <t>대구남구_필수_3</t>
  </si>
  <si>
    <t>대구남구_필수_4</t>
  </si>
  <si>
    <t>대구남구_필수_5</t>
  </si>
  <si>
    <t>대구남구_필수_6</t>
  </si>
  <si>
    <t>대구남구_필수_7</t>
  </si>
  <si>
    <t>대구남구_필수_8</t>
  </si>
  <si>
    <t>대구남구_필수_9</t>
  </si>
  <si>
    <t>대구남구_필수_10</t>
  </si>
  <si>
    <t>대구남구_필수_11</t>
  </si>
  <si>
    <t>대구남구_필수_12</t>
  </si>
  <si>
    <t>대구남구_필수_13</t>
  </si>
  <si>
    <t>대구남구_필수_14</t>
  </si>
  <si>
    <t>대구남구_필수_15</t>
  </si>
  <si>
    <t>대구남구_필수_16</t>
  </si>
  <si>
    <t>대구남구_필수_17</t>
  </si>
  <si>
    <t>대구남구_필수_18</t>
  </si>
  <si>
    <t>대구남구_예비_1</t>
  </si>
  <si>
    <t>대구남구_예비_2</t>
  </si>
  <si>
    <t>대구남구_예비_3</t>
  </si>
  <si>
    <t>대구남구_예비_4</t>
  </si>
  <si>
    <t>대구남구_예비_5</t>
  </si>
  <si>
    <t>대구남구_예비_6</t>
  </si>
  <si>
    <t>대구남구_예비_7</t>
  </si>
  <si>
    <t>대구남구_예비_8</t>
  </si>
  <si>
    <t>대구남구_예비_9</t>
  </si>
  <si>
    <t>대구동구_필수_1</t>
  </si>
  <si>
    <t>대구동구_필수_2</t>
  </si>
  <si>
    <t>대구동구_필수_3</t>
  </si>
  <si>
    <t>대구동구_필수_4</t>
  </si>
  <si>
    <t>대구동구_필수_5</t>
  </si>
  <si>
    <t>대구동구_필수_6</t>
  </si>
  <si>
    <t>대구동구_필수_7</t>
  </si>
  <si>
    <t>대구동구_필수_8</t>
  </si>
  <si>
    <t>대구동구_필수_9</t>
  </si>
  <si>
    <t>대구동구_예비_1</t>
  </si>
  <si>
    <t>대구동구_예비_2</t>
  </si>
  <si>
    <t>대구동구_예비_3</t>
  </si>
  <si>
    <t>대구동구_예비_4</t>
  </si>
  <si>
    <t>대구동구_예비_5</t>
  </si>
  <si>
    <t>대구북구_필수_1</t>
  </si>
  <si>
    <t>대구북구_필수_2</t>
  </si>
  <si>
    <t>대구북구_필수_3</t>
  </si>
  <si>
    <t>대구북구_필수_4</t>
  </si>
  <si>
    <t>대구북구_필수_5</t>
  </si>
  <si>
    <t>대구북구_필수_6</t>
  </si>
  <si>
    <t>대구북구_필수_7</t>
  </si>
  <si>
    <t>대구북구_필수_8</t>
  </si>
  <si>
    <t>대구북구_필수_9</t>
  </si>
  <si>
    <t>대구북구_필수_10</t>
  </si>
  <si>
    <t>대구북구_필수_11</t>
  </si>
  <si>
    <t>대구북구_필수_12</t>
  </si>
  <si>
    <t>대구북구_필수_13</t>
  </si>
  <si>
    <t>대구북구_필수_14</t>
  </si>
  <si>
    <t>대구북구_필수_15</t>
  </si>
  <si>
    <t>대구북구_필수_16</t>
  </si>
  <si>
    <t>대구북구_필수_17</t>
  </si>
  <si>
    <t>대구북구_필수_18</t>
  </si>
  <si>
    <t>대구북구_필수_19</t>
  </si>
  <si>
    <t>대구북구_예비_1</t>
  </si>
  <si>
    <t>대구북구_예비_2</t>
  </si>
  <si>
    <t>대구북구_예비_3</t>
  </si>
  <si>
    <t>대구북구_예비_4</t>
  </si>
  <si>
    <t>대구북구_예비_5</t>
  </si>
  <si>
    <t>대구북구_예비_6</t>
  </si>
  <si>
    <t>대구북구_예비_7</t>
  </si>
  <si>
    <t>대구북구_예비_8</t>
  </si>
  <si>
    <t>대구북구_예비_9</t>
  </si>
  <si>
    <t>대구북구_예비_10</t>
  </si>
  <si>
    <t>대구서구_필수_1</t>
  </si>
  <si>
    <t>대구서구_필수_2</t>
  </si>
  <si>
    <t>대구서구_필수_3</t>
  </si>
  <si>
    <t>대구서구_필수_4</t>
  </si>
  <si>
    <t>대구서구_필수_5</t>
  </si>
  <si>
    <t>대구서구_필수_6</t>
  </si>
  <si>
    <t>대구서구_필수_7</t>
  </si>
  <si>
    <t>대구서구_필수_8</t>
  </si>
  <si>
    <t>대구서구_필수_9</t>
  </si>
  <si>
    <t>대구서구_필수_10</t>
  </si>
  <si>
    <t>대구서구_예비_1</t>
  </si>
  <si>
    <t>대구서구_예비_2</t>
  </si>
  <si>
    <t>대구서구_예비_3</t>
  </si>
  <si>
    <t>대구서구_예비_4</t>
  </si>
  <si>
    <t>대구서구_예비_5</t>
  </si>
  <si>
    <t>대구중구_필수_1</t>
  </si>
  <si>
    <t>대구중구_필수_2</t>
  </si>
  <si>
    <t>대구중구_필수_3</t>
  </si>
  <si>
    <t>대구중구_필수_4</t>
  </si>
  <si>
    <t>대구중구_필수_5</t>
  </si>
  <si>
    <t>대구중구_필수_6</t>
  </si>
  <si>
    <t>대구중구_필수_7</t>
  </si>
  <si>
    <t>대구중구_필수_8</t>
  </si>
  <si>
    <t>대구중구_필수_9</t>
  </si>
  <si>
    <t>대구중구_필수_10</t>
  </si>
  <si>
    <t>대구중구_필수_11</t>
  </si>
  <si>
    <t>대구중구_필수_12</t>
  </si>
  <si>
    <t>대구중구_필수_13</t>
  </si>
  <si>
    <t>대구중구_필수_14</t>
  </si>
  <si>
    <t>대구중구_예비_1</t>
  </si>
  <si>
    <t>대구중구_예비_2</t>
  </si>
  <si>
    <t>대구중구_예비_3</t>
  </si>
  <si>
    <t>대구중구_예비_4</t>
  </si>
  <si>
    <t>대구중구_예비_5</t>
  </si>
  <si>
    <t>대구중구_예비_6</t>
  </si>
  <si>
    <t>대구중구_예비_7</t>
  </si>
  <si>
    <t>수성구_필수_1</t>
  </si>
  <si>
    <t>수성구_필수_2</t>
  </si>
  <si>
    <t>수성구_필수_3</t>
  </si>
  <si>
    <t>수성구_필수_4</t>
  </si>
  <si>
    <t>수성구_필수_5</t>
  </si>
  <si>
    <t>수성구_필수_6</t>
  </si>
  <si>
    <t>수성구_필수_7</t>
  </si>
  <si>
    <t>수성구_필수_8</t>
  </si>
  <si>
    <t>수성구_필수_9</t>
  </si>
  <si>
    <t>수성구_필수_10</t>
  </si>
  <si>
    <t>수성구_필수_11</t>
  </si>
  <si>
    <t>수성구_필수_12</t>
  </si>
  <si>
    <t>수성구_예비_1</t>
  </si>
  <si>
    <t>수성구_예비_2</t>
  </si>
  <si>
    <t>수성구_예비_3</t>
  </si>
  <si>
    <t>수성구_예비_4</t>
  </si>
  <si>
    <t>수성구_예비_5</t>
  </si>
  <si>
    <t>수성구_예비_6</t>
  </si>
  <si>
    <t>대덕구_필수_1</t>
  </si>
  <si>
    <t>대덕구_필수_2</t>
  </si>
  <si>
    <t>대덕구_필수_3</t>
  </si>
  <si>
    <t>대덕구_필수_4</t>
  </si>
  <si>
    <t>대덕구_필수_5</t>
  </si>
  <si>
    <t>대덕구_필수_6</t>
  </si>
  <si>
    <t>대덕구_필수_7</t>
  </si>
  <si>
    <t>대덕구_필수_8</t>
  </si>
  <si>
    <t>대덕구_필수_9</t>
  </si>
  <si>
    <t>대덕구_필수_10</t>
  </si>
  <si>
    <t>대덕구_필수_11</t>
  </si>
  <si>
    <t>대덕구_필수_12</t>
  </si>
  <si>
    <t>대덕구_필수_13</t>
  </si>
  <si>
    <t>대덕구_필수_14</t>
  </si>
  <si>
    <t>대덕구_필수_15</t>
  </si>
  <si>
    <t>대덕구_예비_1</t>
  </si>
  <si>
    <t>대덕구_예비_2</t>
  </si>
  <si>
    <t>대덕구_예비_3</t>
  </si>
  <si>
    <t>대덕구_예비_4</t>
  </si>
  <si>
    <t>대덕구_예비_5</t>
  </si>
  <si>
    <t>대덕구_예비_6</t>
  </si>
  <si>
    <t>대덕구_예비_7</t>
  </si>
  <si>
    <t>대덕구_예비_8</t>
  </si>
  <si>
    <t>대전동구_필수_1</t>
  </si>
  <si>
    <t>대전동구_필수_2</t>
  </si>
  <si>
    <t>대전동구_필수_3</t>
  </si>
  <si>
    <t>대전동구_필수_4</t>
  </si>
  <si>
    <t>대전동구_필수_5</t>
  </si>
  <si>
    <t>대전동구_필수_6</t>
  </si>
  <si>
    <t>대전동구_필수_7</t>
  </si>
  <si>
    <t>대전동구_필수_8</t>
  </si>
  <si>
    <t>대전동구_필수_9</t>
  </si>
  <si>
    <t>대전동구_필수_10</t>
  </si>
  <si>
    <t>대전동구_필수_11</t>
  </si>
  <si>
    <t>대전동구_필수_12</t>
  </si>
  <si>
    <t>대전동구_필수_13</t>
  </si>
  <si>
    <t>대전동구_필수_14</t>
  </si>
  <si>
    <t>대전동구_필수_15</t>
  </si>
  <si>
    <t>대전동구_필수_16</t>
  </si>
  <si>
    <t>대전동구_필수_17</t>
  </si>
  <si>
    <t>대전동구_필수_18</t>
  </si>
  <si>
    <t>대전동구_필수_19</t>
  </si>
  <si>
    <t>대전동구_필수_20</t>
  </si>
  <si>
    <t>대전동구_필수_21</t>
  </si>
  <si>
    <t>대전동구_필수_22</t>
  </si>
  <si>
    <t>대전동구_필수_23</t>
  </si>
  <si>
    <t>대전동구_필수_24</t>
  </si>
  <si>
    <t>대전동구_필수_25</t>
  </si>
  <si>
    <t>대전동구_필수_26</t>
  </si>
  <si>
    <t>대전동구_필수_27</t>
  </si>
  <si>
    <t>대전동구_필수_28</t>
  </si>
  <si>
    <t>대전동구_필수_29</t>
  </si>
  <si>
    <t>대전동구_예비_1</t>
  </si>
  <si>
    <t>대전동구_예비_2</t>
  </si>
  <si>
    <t>대전동구_예비_3</t>
  </si>
  <si>
    <t>대전동구_예비_4</t>
  </si>
  <si>
    <t>대전동구_예비_5</t>
  </si>
  <si>
    <t>대전동구_예비_6</t>
  </si>
  <si>
    <t>대전동구_예비_7</t>
  </si>
  <si>
    <t>대전동구_예비_8</t>
  </si>
  <si>
    <t>대전동구_예비_9</t>
  </si>
  <si>
    <t>대전동구_예비_10</t>
  </si>
  <si>
    <t>대전동구_예비_11</t>
  </si>
  <si>
    <t>대전동구_예비_12</t>
  </si>
  <si>
    <t>대전동구_예비_13</t>
  </si>
  <si>
    <t>대전동구_예비_14</t>
  </si>
  <si>
    <t>대전동구_예비_15</t>
  </si>
  <si>
    <t>대전서구_필수_1</t>
  </si>
  <si>
    <t>대전서구_필수_2</t>
  </si>
  <si>
    <t>대전서구_필수_3</t>
  </si>
  <si>
    <t>대전서구_필수_4</t>
  </si>
  <si>
    <t>대전서구_필수_5</t>
  </si>
  <si>
    <t>대전서구_필수_6</t>
  </si>
  <si>
    <t>대전서구_필수_7</t>
  </si>
  <si>
    <t>대전서구_필수_8</t>
  </si>
  <si>
    <t>대전서구_필수_9</t>
  </si>
  <si>
    <t>대전서구_필수_10</t>
  </si>
  <si>
    <t>대전서구_필수_11</t>
  </si>
  <si>
    <t>대전서구_필수_12</t>
  </si>
  <si>
    <t>대전서구_필수_13</t>
  </si>
  <si>
    <t>대전서구_필수_14</t>
  </si>
  <si>
    <t>대전서구_필수_15</t>
  </si>
  <si>
    <t>대전서구_필수_16</t>
  </si>
  <si>
    <t>대전서구_예비_1</t>
  </si>
  <si>
    <t>대전서구_예비_2</t>
  </si>
  <si>
    <t>대전서구_예비_3</t>
  </si>
  <si>
    <t>대전서구_예비_4</t>
  </si>
  <si>
    <t>대전서구_예비_5</t>
  </si>
  <si>
    <t>대전서구_예비_6</t>
  </si>
  <si>
    <t>대전서구_예비_7</t>
  </si>
  <si>
    <t>대전서구_예비_8</t>
  </si>
  <si>
    <t>대전중구_필수_1</t>
  </si>
  <si>
    <t>대전중구_필수_2</t>
  </si>
  <si>
    <t>대전중구_필수_3</t>
  </si>
  <si>
    <t>대전중구_필수_4</t>
  </si>
  <si>
    <t>대전중구_필수_5</t>
  </si>
  <si>
    <t>대전중구_필수_6</t>
  </si>
  <si>
    <t>대전중구_필수_7</t>
  </si>
  <si>
    <t>대전중구_필수_8</t>
  </si>
  <si>
    <t>대전중구_필수_9</t>
  </si>
  <si>
    <t>대전중구_필수_10</t>
  </si>
  <si>
    <t>대전중구_필수_11</t>
  </si>
  <si>
    <t>대전중구_필수_12</t>
  </si>
  <si>
    <t>대전중구_필수_13</t>
  </si>
  <si>
    <t>대전중구_필수_14</t>
  </si>
  <si>
    <t>대전중구_필수_15</t>
  </si>
  <si>
    <t>대전중구_필수_16</t>
  </si>
  <si>
    <t>대전중구_필수_17</t>
  </si>
  <si>
    <t>대전중구_필수_18</t>
  </si>
  <si>
    <t>대전중구_필수_19</t>
  </si>
  <si>
    <t>대전중구_필수_20</t>
  </si>
  <si>
    <t>대전중구_예비_1</t>
  </si>
  <si>
    <t>대전중구_예비_2</t>
  </si>
  <si>
    <t>대전중구_예비_3</t>
  </si>
  <si>
    <t>대전중구_예비_4</t>
  </si>
  <si>
    <t>대전중구_예비_5</t>
  </si>
  <si>
    <t>대전중구_예비_6</t>
  </si>
  <si>
    <t>대전중구_예비_7</t>
  </si>
  <si>
    <t>대전중구_예비_8</t>
  </si>
  <si>
    <t>대전중구_예비_9</t>
  </si>
  <si>
    <t>대전중구_예비_10</t>
  </si>
  <si>
    <t>유성구_필수_1</t>
  </si>
  <si>
    <t>유성구_필수_2</t>
  </si>
  <si>
    <t>유성구_필수_3</t>
  </si>
  <si>
    <t>유성구_필수_4</t>
  </si>
  <si>
    <t>유성구_필수_5</t>
  </si>
  <si>
    <t>유성구_필수_6</t>
  </si>
  <si>
    <t>유성구_필수_7</t>
  </si>
  <si>
    <t>유성구_필수_8</t>
  </si>
  <si>
    <t>유성구_필수_9</t>
  </si>
  <si>
    <t>유성구_필수_10</t>
  </si>
  <si>
    <t>유성구_필수_11</t>
  </si>
  <si>
    <t>유성구_필수_12</t>
  </si>
  <si>
    <t>유성구_필수_13</t>
  </si>
  <si>
    <t>유성구_필수_14</t>
  </si>
  <si>
    <t>유성구_필수_15</t>
  </si>
  <si>
    <t>유성구_필수_16</t>
  </si>
  <si>
    <t>유성구_필수_17</t>
  </si>
  <si>
    <t>유성구_필수_18</t>
  </si>
  <si>
    <t>유성구_예비_1</t>
  </si>
  <si>
    <t>유성구_예비_2</t>
  </si>
  <si>
    <t>유성구_예비_3</t>
  </si>
  <si>
    <t>유성구_예비_4</t>
  </si>
  <si>
    <t>유성구_예비_5</t>
  </si>
  <si>
    <t>유성구_예비_6</t>
  </si>
  <si>
    <t>유성구_예비_7</t>
  </si>
  <si>
    <t>유성구_예비_8</t>
  </si>
  <si>
    <t>유성구_예비_9</t>
  </si>
  <si>
    <t>금정구_필수_1</t>
  </si>
  <si>
    <t>금정구_필수_2</t>
  </si>
  <si>
    <t>금정구_필수_3</t>
  </si>
  <si>
    <t>금정구_필수_4</t>
  </si>
  <si>
    <t>금정구_필수_5</t>
  </si>
  <si>
    <t>금정구_필수_6</t>
  </si>
  <si>
    <t>금정구_필수_7</t>
  </si>
  <si>
    <t>금정구_필수_8</t>
  </si>
  <si>
    <t>금정구_필수_9</t>
  </si>
  <si>
    <t>금정구_필수_10</t>
  </si>
  <si>
    <t>금정구_필수_11</t>
  </si>
  <si>
    <t>금정구_필수_12</t>
  </si>
  <si>
    <t>금정구_예비_1</t>
  </si>
  <si>
    <t>금정구_예비_2</t>
  </si>
  <si>
    <t>금정구_예비_3</t>
  </si>
  <si>
    <t>금정구_예비_4</t>
  </si>
  <si>
    <t>금정구_예비_5</t>
  </si>
  <si>
    <t>금정구_예비_6</t>
  </si>
  <si>
    <t>기장군_필수_1</t>
  </si>
  <si>
    <t>기장군_필수_2</t>
  </si>
  <si>
    <t>기장군_필수_3</t>
  </si>
  <si>
    <t>기장군_필수_4</t>
  </si>
  <si>
    <t>기장군_필수_5</t>
  </si>
  <si>
    <t>기장군_필수_6</t>
  </si>
  <si>
    <t>기장군_필수_7</t>
  </si>
  <si>
    <t>기장군_필수_8</t>
  </si>
  <si>
    <t>기장군_필수_9</t>
  </si>
  <si>
    <t>기장군_필수_10</t>
  </si>
  <si>
    <t>기장군_필수_11</t>
  </si>
  <si>
    <t>기장군_필수_12</t>
  </si>
  <si>
    <t>기장군_필수_13</t>
  </si>
  <si>
    <t>기장군_예비_1</t>
  </si>
  <si>
    <t>기장군_예비_2</t>
  </si>
  <si>
    <t>기장군_예비_3</t>
  </si>
  <si>
    <t>기장군_예비_4</t>
  </si>
  <si>
    <t>기장군_예비_5</t>
  </si>
  <si>
    <t>기장군_예비_6</t>
  </si>
  <si>
    <t>기장군_예비_7</t>
  </si>
  <si>
    <t>동래구_필수_1</t>
  </si>
  <si>
    <t>동래구_필수_2</t>
  </si>
  <si>
    <t>동래구_필수_3</t>
  </si>
  <si>
    <t>동래구_필수_4</t>
  </si>
  <si>
    <t>동래구_필수_5</t>
  </si>
  <si>
    <t>동래구_필수_6</t>
  </si>
  <si>
    <t>동래구_필수_7</t>
  </si>
  <si>
    <t>동래구_필수_8</t>
  </si>
  <si>
    <t>동래구_필수_9</t>
  </si>
  <si>
    <t>동래구_필수_10</t>
  </si>
  <si>
    <t>동래구_예비_1</t>
  </si>
  <si>
    <t>동래구_예비_2</t>
  </si>
  <si>
    <t>동래구_예비_3</t>
  </si>
  <si>
    <t>동래구_예비_4</t>
  </si>
  <si>
    <t>동래구_예비_5</t>
  </si>
  <si>
    <t>부산강서구_필수_1</t>
  </si>
  <si>
    <t>부산강서구_필수_2</t>
  </si>
  <si>
    <t>부산강서구_필수_3</t>
  </si>
  <si>
    <t>부산강서구_필수_4</t>
  </si>
  <si>
    <t>부산강서구_필수_5</t>
  </si>
  <si>
    <t>부산강서구_필수_6</t>
  </si>
  <si>
    <t>부산강서구_필수_7</t>
  </si>
  <si>
    <t>부산강서구_필수_8</t>
  </si>
  <si>
    <t>부산강서구_필수_9</t>
  </si>
  <si>
    <t>부산강서구_필수_10</t>
  </si>
  <si>
    <t>부산강서구_필수_11</t>
  </si>
  <si>
    <t>부산강서구_필수_12</t>
  </si>
  <si>
    <t>부산강서구_예비_1</t>
  </si>
  <si>
    <t>부산강서구_예비_2</t>
  </si>
  <si>
    <t>부산강서구_예비_3</t>
  </si>
  <si>
    <t>부산강서구_예비_4</t>
  </si>
  <si>
    <t>부산강서구_예비_5</t>
  </si>
  <si>
    <t>부산강서구_예비_6</t>
  </si>
  <si>
    <t>부산남구_필수_1</t>
  </si>
  <si>
    <t>부산남구_필수_2</t>
  </si>
  <si>
    <t>부산남구_필수_3</t>
  </si>
  <si>
    <t>부산남구_필수_4</t>
  </si>
  <si>
    <t>부산남구_필수_5</t>
  </si>
  <si>
    <t>부산남구_필수_6</t>
  </si>
  <si>
    <t>부산남구_필수_7</t>
  </si>
  <si>
    <t>부산남구_필수_8</t>
  </si>
  <si>
    <t>부산남구_필수_9</t>
  </si>
  <si>
    <t>부산남구_필수_10</t>
  </si>
  <si>
    <t>부산남구_필수_11</t>
  </si>
  <si>
    <t>부산남구_필수_12</t>
  </si>
  <si>
    <t>부산남구_필수_13</t>
  </si>
  <si>
    <t>부산남구_필수_14</t>
  </si>
  <si>
    <t>부산남구_필수_15</t>
  </si>
  <si>
    <t>부산남구_필수_16</t>
  </si>
  <si>
    <t>부산남구_필수_17</t>
  </si>
  <si>
    <t>부산남구_필수_18</t>
  </si>
  <si>
    <t>부산남구_필수_19</t>
  </si>
  <si>
    <t>부산남구_필수_20</t>
  </si>
  <si>
    <t>부산남구_필수_21</t>
  </si>
  <si>
    <t>부산남구_필수_22</t>
  </si>
  <si>
    <t>부산남구_필수_23</t>
  </si>
  <si>
    <t>부산남구_필수_24</t>
  </si>
  <si>
    <t>부산남구_예비_1</t>
  </si>
  <si>
    <t>부산남구_예비_2</t>
  </si>
  <si>
    <t>부산남구_예비_3</t>
  </si>
  <si>
    <t>부산남구_예비_4</t>
  </si>
  <si>
    <t>부산남구_예비_5</t>
  </si>
  <si>
    <t>부산남구_예비_6</t>
  </si>
  <si>
    <t>부산남구_예비_7</t>
  </si>
  <si>
    <t>부산남구_예비_8</t>
  </si>
  <si>
    <t>부산남구_예비_9</t>
  </si>
  <si>
    <t>부산남구_예비_10</t>
  </si>
  <si>
    <t>부산남구_예비_11</t>
  </si>
  <si>
    <t>부산남구_예비_12</t>
  </si>
  <si>
    <t>부산동구_필수_1</t>
  </si>
  <si>
    <t>부산동구_필수_2</t>
  </si>
  <si>
    <t>부산동구_필수_3</t>
  </si>
  <si>
    <t>부산동구_필수_4</t>
  </si>
  <si>
    <t>부산동구_필수_5</t>
  </si>
  <si>
    <t>부산동구_필수_6</t>
  </si>
  <si>
    <t>부산동구_필수_7</t>
  </si>
  <si>
    <t>부산동구_필수_8</t>
  </si>
  <si>
    <t>부산동구_필수_9</t>
  </si>
  <si>
    <t>부산동구_예비_1</t>
  </si>
  <si>
    <t>부산동구_예비_2</t>
  </si>
  <si>
    <t>부산동구_예비_3</t>
  </si>
  <si>
    <t>부산동구_예비_4</t>
  </si>
  <si>
    <t>부산동구_예비_5</t>
  </si>
  <si>
    <t>부산북구_필수_1</t>
  </si>
  <si>
    <t>부산북구_필수_2</t>
  </si>
  <si>
    <t>부산북구_필수_3</t>
  </si>
  <si>
    <t>부산북구_필수_4</t>
  </si>
  <si>
    <t>부산북구_필수_5</t>
  </si>
  <si>
    <t>부산북구_필수_6</t>
  </si>
  <si>
    <t>부산북구_필수_7</t>
  </si>
  <si>
    <t>부산북구_예비_1</t>
  </si>
  <si>
    <t>부산북구_예비_2</t>
  </si>
  <si>
    <t>부산북구_예비_3</t>
  </si>
  <si>
    <t>부산북구_예비_4</t>
  </si>
  <si>
    <t>부산서구_필수_1</t>
  </si>
  <si>
    <t>부산서구_필수_2</t>
  </si>
  <si>
    <t>부산서구_필수_3</t>
  </si>
  <si>
    <t>부산서구_필수_4</t>
  </si>
  <si>
    <t>부산서구_필수_5</t>
  </si>
  <si>
    <t>부산서구_필수_6</t>
  </si>
  <si>
    <t>부산서구_필수_7</t>
  </si>
  <si>
    <t>부산서구_필수_8</t>
  </si>
  <si>
    <t>부산서구_필수_9</t>
  </si>
  <si>
    <t>부산서구_필수_10</t>
  </si>
  <si>
    <t>부산서구_필수_11</t>
  </si>
  <si>
    <t>부산서구_예비_1</t>
  </si>
  <si>
    <t>부산서구_예비_2</t>
  </si>
  <si>
    <t>부산서구_예비_3</t>
  </si>
  <si>
    <t>부산서구_예비_4</t>
  </si>
  <si>
    <t>부산서구_예비_5</t>
  </si>
  <si>
    <t>부산서구_예비_6</t>
  </si>
  <si>
    <t>부산중구_필수_1</t>
  </si>
  <si>
    <t>부산중구_필수_2</t>
  </si>
  <si>
    <t>부산중구_필수_3</t>
  </si>
  <si>
    <t>부산중구_필수_4</t>
  </si>
  <si>
    <t>부산중구_필수_5</t>
  </si>
  <si>
    <t>부산중구_필수_6</t>
  </si>
  <si>
    <t>부산중구_필수_7</t>
  </si>
  <si>
    <t>부산중구_필수_8</t>
  </si>
  <si>
    <t>부산중구_필수_9</t>
  </si>
  <si>
    <t>부산중구_필수_10</t>
  </si>
  <si>
    <t>부산중구_필수_11</t>
  </si>
  <si>
    <t>부산중구_예비_1</t>
  </si>
  <si>
    <t>부산중구_예비_2</t>
  </si>
  <si>
    <t>부산중구_예비_3</t>
  </si>
  <si>
    <t>부산중구_예비_4</t>
  </si>
  <si>
    <t>부산중구_예비_5</t>
  </si>
  <si>
    <t>부산중구_예비_6</t>
  </si>
  <si>
    <t>부산진구_필수_1</t>
  </si>
  <si>
    <t>부산진구_필수_2</t>
  </si>
  <si>
    <t>부산진구_필수_3</t>
  </si>
  <si>
    <t>부산진구_예비_1</t>
  </si>
  <si>
    <t>부산진구_예비_2</t>
  </si>
  <si>
    <t>사상구_필수_1</t>
  </si>
  <si>
    <t>사상구_필수_2</t>
  </si>
  <si>
    <t>사상구_필수_3</t>
  </si>
  <si>
    <t>사상구_필수_4</t>
  </si>
  <si>
    <t>사상구_필수_5</t>
  </si>
  <si>
    <t>사상구_필수_6</t>
  </si>
  <si>
    <t>사상구_필수_7</t>
  </si>
  <si>
    <t>사상구_필수_8</t>
  </si>
  <si>
    <t>사상구_예비_1</t>
  </si>
  <si>
    <t>사상구_예비_2</t>
  </si>
  <si>
    <t>사상구_예비_3</t>
  </si>
  <si>
    <t>사상구_예비_4</t>
  </si>
  <si>
    <t>사하구_필수_1</t>
  </si>
  <si>
    <t>사하구_필수_2</t>
  </si>
  <si>
    <t>사하구_필수_3</t>
  </si>
  <si>
    <t>사하구_필수_4</t>
  </si>
  <si>
    <t>사하구_필수_5</t>
  </si>
  <si>
    <t>사하구_필수_6</t>
  </si>
  <si>
    <t>사하구_필수_7</t>
  </si>
  <si>
    <t>사하구_예비_1</t>
  </si>
  <si>
    <t>사하구_예비_2</t>
  </si>
  <si>
    <t>사하구_예비_3</t>
  </si>
  <si>
    <t>사하구_예비_4</t>
  </si>
  <si>
    <t>수영구_필수_1</t>
  </si>
  <si>
    <t>수영구_필수_2</t>
  </si>
  <si>
    <t>수영구_필수_3</t>
  </si>
  <si>
    <t>수영구_필수_4</t>
  </si>
  <si>
    <t>수영구_필수_5</t>
  </si>
  <si>
    <t>수영구_필수_6</t>
  </si>
  <si>
    <t>수영구_필수_7</t>
  </si>
  <si>
    <t>수영구_필수_8</t>
  </si>
  <si>
    <t>수영구_필수_9</t>
  </si>
  <si>
    <t>수영구_필수_10</t>
  </si>
  <si>
    <t>수영구_필수_11</t>
  </si>
  <si>
    <t>수영구_필수_12</t>
  </si>
  <si>
    <t>수영구_예비_1</t>
  </si>
  <si>
    <t>수영구_예비_2</t>
  </si>
  <si>
    <t>수영구_예비_3</t>
  </si>
  <si>
    <t>수영구_예비_4</t>
  </si>
  <si>
    <t>수영구_예비_5</t>
  </si>
  <si>
    <t>수영구_예비_6</t>
  </si>
  <si>
    <t>연제구_필수_1</t>
  </si>
  <si>
    <t>연제구_필수_2</t>
  </si>
  <si>
    <t>연제구_필수_3</t>
  </si>
  <si>
    <t>연제구_필수_4</t>
  </si>
  <si>
    <t>연제구_필수_5</t>
  </si>
  <si>
    <t>연제구_필수_6</t>
  </si>
  <si>
    <t>연제구_필수_7</t>
  </si>
  <si>
    <t>연제구_필수_8</t>
  </si>
  <si>
    <t>연제구_필수_9</t>
  </si>
  <si>
    <t>연제구_필수_10</t>
  </si>
  <si>
    <t>연제구_필수_11</t>
  </si>
  <si>
    <t>연제구_예비_1</t>
  </si>
  <si>
    <t>연제구_예비_2</t>
  </si>
  <si>
    <t>연제구_예비_3</t>
  </si>
  <si>
    <t>연제구_예비_4</t>
  </si>
  <si>
    <t>연제구_예비_5</t>
  </si>
  <si>
    <t>연제구_예비_6</t>
  </si>
  <si>
    <t>영도구_필수_1</t>
  </si>
  <si>
    <t>영도구_필수_2</t>
  </si>
  <si>
    <t>영도구_필수_3</t>
  </si>
  <si>
    <t>영도구_예비_1</t>
  </si>
  <si>
    <t>영도구_예비_2</t>
  </si>
  <si>
    <t>해운대구_필수_1</t>
  </si>
  <si>
    <t>해운대구_필수_2</t>
  </si>
  <si>
    <t>해운대구_필수_3</t>
  </si>
  <si>
    <t>해운대구_필수_4</t>
  </si>
  <si>
    <t>해운대구_필수_5</t>
  </si>
  <si>
    <t>해운대구_필수_6</t>
  </si>
  <si>
    <t>해운대구_필수_7</t>
  </si>
  <si>
    <t>해운대구_필수_8</t>
  </si>
  <si>
    <t>해운대구_필수_9</t>
  </si>
  <si>
    <t>해운대구_예비_1</t>
  </si>
  <si>
    <t>해운대구_예비_2</t>
  </si>
  <si>
    <t>해운대구_예비_3</t>
  </si>
  <si>
    <t>해운대구_예비_4</t>
  </si>
  <si>
    <t>해운대구_예비_5</t>
  </si>
  <si>
    <t>강남구_필수_1</t>
  </si>
  <si>
    <t>강남구_필수_2</t>
  </si>
  <si>
    <t>강남구_필수_3</t>
  </si>
  <si>
    <t>강남구_필수_4</t>
  </si>
  <si>
    <t>강남구_필수_5</t>
  </si>
  <si>
    <t>강남구_필수_6</t>
  </si>
  <si>
    <t>강남구_필수_7</t>
  </si>
  <si>
    <t>강남구_필수_8</t>
  </si>
  <si>
    <t>강남구_필수_9</t>
  </si>
  <si>
    <t>강남구_예비_1</t>
  </si>
  <si>
    <t>강남구_예비_2</t>
  </si>
  <si>
    <t>강남구_예비_3</t>
  </si>
  <si>
    <t>강남구_예비_4</t>
  </si>
  <si>
    <t>강남구_예비_5</t>
  </si>
  <si>
    <t>강동구_필수_1</t>
  </si>
  <si>
    <t>강동구_필수_2</t>
  </si>
  <si>
    <t>강동구_필수_3</t>
  </si>
  <si>
    <t>강동구_필수_4</t>
  </si>
  <si>
    <t>강동구_필수_5</t>
  </si>
  <si>
    <t>강동구_필수_6</t>
  </si>
  <si>
    <t>강동구_예비_1</t>
  </si>
  <si>
    <t>강동구_예비_2</t>
  </si>
  <si>
    <t>강동구_예비_3</t>
  </si>
  <si>
    <t>강북구_필수_1</t>
  </si>
  <si>
    <t>강북구_필수_2</t>
  </si>
  <si>
    <t>강북구_필수_3</t>
  </si>
  <si>
    <t>강북구_필수_4</t>
  </si>
  <si>
    <t>강북구_필수_5</t>
  </si>
  <si>
    <t>강북구_필수_6</t>
  </si>
  <si>
    <t>강북구_필수_7</t>
  </si>
  <si>
    <t>강북구_필수_8</t>
  </si>
  <si>
    <t>강북구_필수_9</t>
  </si>
  <si>
    <t>강북구_예비_1</t>
  </si>
  <si>
    <t>강북구_예비_2</t>
  </si>
  <si>
    <t>강북구_예비_3</t>
  </si>
  <si>
    <t>강북구_예비_4</t>
  </si>
  <si>
    <t>강북구_예비_5</t>
  </si>
  <si>
    <t>관악구_필수_1</t>
  </si>
  <si>
    <t>관악구_필수_2</t>
  </si>
  <si>
    <t>관악구_필수_3</t>
  </si>
  <si>
    <t>관악구_필수_4</t>
  </si>
  <si>
    <t>관악구_필수_5</t>
  </si>
  <si>
    <t>관악구_필수_6</t>
  </si>
  <si>
    <t>관악구_필수_7</t>
  </si>
  <si>
    <t>관악구_필수_8</t>
  </si>
  <si>
    <t>관악구_필수_9</t>
  </si>
  <si>
    <t>관악구_예비_1</t>
  </si>
  <si>
    <t>관악구_예비_2</t>
  </si>
  <si>
    <t>관악구_예비_3</t>
  </si>
  <si>
    <t>관악구_예비_4</t>
  </si>
  <si>
    <t>관악구_예비_5</t>
  </si>
  <si>
    <t>광진구_필수_1</t>
  </si>
  <si>
    <t>광진구_필수_2</t>
  </si>
  <si>
    <t>광진구_필수_3</t>
  </si>
  <si>
    <t>광진구_필수_4</t>
  </si>
  <si>
    <t>광진구_필수_5</t>
  </si>
  <si>
    <t>광진구_필수_6</t>
  </si>
  <si>
    <t>광진구_필수_7</t>
  </si>
  <si>
    <t>광진구_예비_1</t>
  </si>
  <si>
    <t>광진구_예비_2</t>
  </si>
  <si>
    <t>광진구_예비_3</t>
  </si>
  <si>
    <t>광진구_예비_4</t>
  </si>
  <si>
    <t>구로구_필수_1</t>
  </si>
  <si>
    <t>구로구_필수_2</t>
  </si>
  <si>
    <t>구로구_필수_3</t>
  </si>
  <si>
    <t>구로구_필수_4</t>
  </si>
  <si>
    <t>구로구_필수_5</t>
  </si>
  <si>
    <t>구로구_필수_6</t>
  </si>
  <si>
    <t>구로구_필수_7</t>
  </si>
  <si>
    <t>구로구_필수_8</t>
  </si>
  <si>
    <t>구로구_필수_9</t>
  </si>
  <si>
    <t>구로구_필수_10</t>
  </si>
  <si>
    <t>구로구_필수_11</t>
  </si>
  <si>
    <t>구로구_필수_12</t>
  </si>
  <si>
    <t>구로구_필수_13</t>
  </si>
  <si>
    <t>구로구_필수_14</t>
  </si>
  <si>
    <t>구로구_필수_15</t>
  </si>
  <si>
    <t>구로구_필수_16</t>
  </si>
  <si>
    <t>구로구_필수_17</t>
  </si>
  <si>
    <t>구로구_필수_18</t>
  </si>
  <si>
    <t>구로구_필수_19</t>
  </si>
  <si>
    <t>구로구_필수_20</t>
  </si>
  <si>
    <t>구로구_예비_1</t>
  </si>
  <si>
    <t>구로구_예비_2</t>
  </si>
  <si>
    <t>구로구_예비_3</t>
  </si>
  <si>
    <t>구로구_예비_4</t>
  </si>
  <si>
    <t>구로구_예비_5</t>
  </si>
  <si>
    <t>구로구_예비_6</t>
  </si>
  <si>
    <t>구로구_예비_7</t>
  </si>
  <si>
    <t>구로구_예비_8</t>
  </si>
  <si>
    <t>구로구_예비_9</t>
  </si>
  <si>
    <t>구로구_예비_10</t>
  </si>
  <si>
    <t>금천구_필수_1</t>
  </si>
  <si>
    <t>금천구_필수_2</t>
  </si>
  <si>
    <t>금천구_필수_3</t>
  </si>
  <si>
    <t>금천구_필수_4</t>
  </si>
  <si>
    <t>금천구_예비_1</t>
  </si>
  <si>
    <t>금천구_예비_2</t>
  </si>
  <si>
    <t>노원구_필수_1</t>
  </si>
  <si>
    <t>노원구_필수_2</t>
  </si>
  <si>
    <t>노원구_필수_3</t>
  </si>
  <si>
    <t>노원구_필수_4</t>
  </si>
  <si>
    <t>노원구_필수_5</t>
  </si>
  <si>
    <t>노원구_필수_6</t>
  </si>
  <si>
    <t>노원구_필수_7</t>
  </si>
  <si>
    <t>노원구_필수_8</t>
  </si>
  <si>
    <t>노원구_예비_1</t>
  </si>
  <si>
    <t>노원구_예비_2</t>
  </si>
  <si>
    <t>노원구_예비_3</t>
  </si>
  <si>
    <t>노원구_예비_4</t>
  </si>
  <si>
    <t>도봉구_필수_1</t>
  </si>
  <si>
    <t>도봉구_필수_2</t>
  </si>
  <si>
    <t>도봉구_필수_3</t>
  </si>
  <si>
    <t>도봉구_필수_4</t>
  </si>
  <si>
    <t>도봉구_필수_5</t>
  </si>
  <si>
    <t>도봉구_필수_6</t>
  </si>
  <si>
    <t>도봉구_필수_7</t>
  </si>
  <si>
    <t>도봉구_예비_1</t>
  </si>
  <si>
    <t>도봉구_예비_2</t>
  </si>
  <si>
    <t>도봉구_예비_3</t>
  </si>
  <si>
    <t>도봉구_예비_4</t>
  </si>
  <si>
    <t>동대문구_필수_1</t>
  </si>
  <si>
    <t>동대문구_필수_2</t>
  </si>
  <si>
    <t>동대문구_필수_3</t>
  </si>
  <si>
    <t>동대문구_필수_4</t>
  </si>
  <si>
    <t>동대문구_필수_5</t>
  </si>
  <si>
    <t>동대문구_필수_6</t>
  </si>
  <si>
    <t>동대문구_필수_7</t>
  </si>
  <si>
    <t>동대문구_필수_8</t>
  </si>
  <si>
    <t>동대문구_필수_9</t>
  </si>
  <si>
    <t>동대문구_예비_1</t>
  </si>
  <si>
    <t>동대문구_예비_2</t>
  </si>
  <si>
    <t>동대문구_예비_3</t>
  </si>
  <si>
    <t>동대문구_예비_4</t>
  </si>
  <si>
    <t>동대문구_예비_5</t>
  </si>
  <si>
    <t>동작구_필수_1</t>
  </si>
  <si>
    <t>동작구_필수_2</t>
  </si>
  <si>
    <t>동작구_필수_3</t>
  </si>
  <si>
    <t>동작구_필수_4</t>
  </si>
  <si>
    <t>동작구_필수_5</t>
  </si>
  <si>
    <t>동작구_필수_6</t>
  </si>
  <si>
    <t>동작구_필수_7</t>
  </si>
  <si>
    <t>동작구_필수_8</t>
  </si>
  <si>
    <t>동작구_필수_9</t>
  </si>
  <si>
    <t>동작구_예비_1</t>
  </si>
  <si>
    <t>동작구_예비_2</t>
  </si>
  <si>
    <t>동작구_예비_3</t>
  </si>
  <si>
    <t>동작구_예비_4</t>
  </si>
  <si>
    <t>동작구_예비_5</t>
  </si>
  <si>
    <t>마포구_필수_1</t>
  </si>
  <si>
    <t>마포구_필수_2</t>
  </si>
  <si>
    <t>마포구_필수_3</t>
  </si>
  <si>
    <t>마포구_필수_4</t>
  </si>
  <si>
    <t>마포구_필수_5</t>
  </si>
  <si>
    <t>마포구_필수_6</t>
  </si>
  <si>
    <t>마포구_필수_7</t>
  </si>
  <si>
    <t>마포구_필수_8</t>
  </si>
  <si>
    <t>마포구_필수_9</t>
  </si>
  <si>
    <t>마포구_필수_10</t>
  </si>
  <si>
    <t>마포구_필수_11</t>
  </si>
  <si>
    <t>마포구_필수_12</t>
  </si>
  <si>
    <t>마포구_필수_13</t>
  </si>
  <si>
    <t>마포구_필수_14</t>
  </si>
  <si>
    <t>마포구_필수_15</t>
  </si>
  <si>
    <t>마포구_필수_16</t>
  </si>
  <si>
    <t>마포구_예비_1</t>
  </si>
  <si>
    <t>마포구_예비_2</t>
  </si>
  <si>
    <t>마포구_예비_3</t>
  </si>
  <si>
    <t>마포구_예비_4</t>
  </si>
  <si>
    <t>마포구_예비_5</t>
  </si>
  <si>
    <t>마포구_예비_6</t>
  </si>
  <si>
    <t>마포구_예비_7</t>
  </si>
  <si>
    <t>마포구_예비_8</t>
  </si>
  <si>
    <t>서대문구_필수_1</t>
  </si>
  <si>
    <t>서대문구_필수_2</t>
  </si>
  <si>
    <t>서대문구_필수_3</t>
  </si>
  <si>
    <t>서대문구_필수_4</t>
  </si>
  <si>
    <t>서대문구_예비_1</t>
  </si>
  <si>
    <t>서대문구_예비_2</t>
  </si>
  <si>
    <t>서울강서구_필수_1</t>
  </si>
  <si>
    <t>서울강서구_필수_2</t>
  </si>
  <si>
    <t>서울강서구_필수_3</t>
  </si>
  <si>
    <t>서울강서구_필수_4</t>
  </si>
  <si>
    <t>서울강서구_필수_5</t>
  </si>
  <si>
    <t>서울강서구_필수_6</t>
  </si>
  <si>
    <t>서울강서구_필수_7</t>
  </si>
  <si>
    <t>서울강서구_필수_8</t>
  </si>
  <si>
    <t>서울강서구_필수_9</t>
  </si>
  <si>
    <t>서울강서구_필수_10</t>
  </si>
  <si>
    <t>서울강서구_필수_11</t>
  </si>
  <si>
    <t>서울강서구_필수_12</t>
  </si>
  <si>
    <t>서울강서구_필수_13</t>
  </si>
  <si>
    <t>서울강서구_필수_14</t>
  </si>
  <si>
    <t>서울강서구_필수_15</t>
  </si>
  <si>
    <t>서울강서구_필수_16</t>
  </si>
  <si>
    <t>서울강서구_필수_17</t>
  </si>
  <si>
    <t>서울강서구_필수_18</t>
  </si>
  <si>
    <t>서울강서구_필수_19</t>
  </si>
  <si>
    <t>서울강서구_예비_1</t>
  </si>
  <si>
    <t>서울강서구_예비_2</t>
  </si>
  <si>
    <t>서울강서구_예비_3</t>
  </si>
  <si>
    <t>서울강서구_예비_4</t>
  </si>
  <si>
    <t>서울강서구_예비_5</t>
  </si>
  <si>
    <t>서울강서구_예비_6</t>
  </si>
  <si>
    <t>서울강서구_예비_7</t>
  </si>
  <si>
    <t>서울강서구_예비_8</t>
  </si>
  <si>
    <t>서울강서구_예비_9</t>
  </si>
  <si>
    <t>서울강서구_예비_10</t>
  </si>
  <si>
    <t>서울중구_필수_1</t>
  </si>
  <si>
    <t>서울중구_필수_2</t>
  </si>
  <si>
    <t>서울중구_필수_3</t>
  </si>
  <si>
    <t>서울중구_필수_4</t>
  </si>
  <si>
    <t>서울중구_필수_5</t>
  </si>
  <si>
    <t>서울중구_필수_6</t>
  </si>
  <si>
    <t>서울중구_필수_7</t>
  </si>
  <si>
    <t>서울중구_필수_8</t>
  </si>
  <si>
    <t>서울중구_예비_1</t>
  </si>
  <si>
    <t>서울중구_예비_2</t>
  </si>
  <si>
    <t>서울중구_예비_3</t>
  </si>
  <si>
    <t>서울중구_예비_4</t>
  </si>
  <si>
    <t>서초구_필수_1</t>
  </si>
  <si>
    <t>서초구_필수_2</t>
  </si>
  <si>
    <t>서초구_필수_3</t>
  </si>
  <si>
    <t>서초구_필수_4</t>
  </si>
  <si>
    <t>서초구_필수_5</t>
  </si>
  <si>
    <t>서초구_필수_6</t>
  </si>
  <si>
    <t>서초구_필수_7</t>
  </si>
  <si>
    <t>서초구_필수_8</t>
  </si>
  <si>
    <t>서초구_필수_9</t>
  </si>
  <si>
    <t>서초구_필수_10</t>
  </si>
  <si>
    <t>서초구_예비_1</t>
  </si>
  <si>
    <t>서초구_예비_2</t>
  </si>
  <si>
    <t>서초구_예비_3</t>
  </si>
  <si>
    <t>서초구_예비_4</t>
  </si>
  <si>
    <t>서초구_예비_5</t>
  </si>
  <si>
    <t>성동구_필수_1</t>
  </si>
  <si>
    <t>성동구_필수_2</t>
  </si>
  <si>
    <t>성동구_필수_3</t>
  </si>
  <si>
    <t>성동구_필수_4</t>
  </si>
  <si>
    <t>성동구_필수_5</t>
  </si>
  <si>
    <t>성동구_필수_6</t>
  </si>
  <si>
    <t>성동구_필수_7</t>
  </si>
  <si>
    <t>성동구_예비_1</t>
  </si>
  <si>
    <t>성동구_예비_2</t>
  </si>
  <si>
    <t>성동구_예비_3</t>
  </si>
  <si>
    <t>성동구_예비_4</t>
  </si>
  <si>
    <t>성북구_필수_1</t>
  </si>
  <si>
    <t>성북구_필수_2</t>
  </si>
  <si>
    <t>성북구_필수_3</t>
  </si>
  <si>
    <t>성북구_필수_4</t>
  </si>
  <si>
    <t>성북구_필수_5</t>
  </si>
  <si>
    <t>성북구_예비_1</t>
  </si>
  <si>
    <t>성북구_예비_2</t>
  </si>
  <si>
    <t>성북구_예비_3</t>
  </si>
  <si>
    <t>송파구_필수_1</t>
  </si>
  <si>
    <t>송파구_필수_2</t>
  </si>
  <si>
    <t>송파구_필수_3</t>
  </si>
  <si>
    <t>송파구_필수_4</t>
  </si>
  <si>
    <t>송파구_필수_5</t>
  </si>
  <si>
    <t>송파구_필수_6</t>
  </si>
  <si>
    <t>송파구_필수_7</t>
  </si>
  <si>
    <t>송파구_필수_8</t>
  </si>
  <si>
    <t>송파구_필수_9</t>
  </si>
  <si>
    <t>송파구_예비_1</t>
  </si>
  <si>
    <t>송파구_예비_2</t>
  </si>
  <si>
    <t>송파구_예비_3</t>
  </si>
  <si>
    <t>송파구_예비_4</t>
  </si>
  <si>
    <t>송파구_예비_5</t>
  </si>
  <si>
    <t>양천구_필수_1</t>
  </si>
  <si>
    <t>양천구_필수_2</t>
  </si>
  <si>
    <t>양천구_필수_3</t>
  </si>
  <si>
    <t>양천구_필수_4</t>
  </si>
  <si>
    <t>양천구_필수_5</t>
  </si>
  <si>
    <t>양천구_필수_6</t>
  </si>
  <si>
    <t>양천구_필수_7</t>
  </si>
  <si>
    <t>양천구_필수_8</t>
  </si>
  <si>
    <t>양천구_예비_1</t>
  </si>
  <si>
    <t>양천구_예비_2</t>
  </si>
  <si>
    <t>양천구_예비_3</t>
  </si>
  <si>
    <t>양천구_예비_4</t>
  </si>
  <si>
    <t>영등포구_필수_1</t>
  </si>
  <si>
    <t>영등포구_필수_2</t>
  </si>
  <si>
    <t>영등포구_필수_3</t>
  </si>
  <si>
    <t>영등포구_필수_4</t>
  </si>
  <si>
    <t>영등포구_필수_5</t>
  </si>
  <si>
    <t>영등포구_필수_6</t>
  </si>
  <si>
    <t>영등포구_예비_1</t>
  </si>
  <si>
    <t>영등포구_예비_2</t>
  </si>
  <si>
    <t>영등포구_예비_3</t>
  </si>
  <si>
    <t>용산구_필수_1</t>
  </si>
  <si>
    <t>용산구_필수_2</t>
  </si>
  <si>
    <t>용산구_필수_3</t>
  </si>
  <si>
    <t>용산구_필수_4</t>
  </si>
  <si>
    <t>용산구_필수_5</t>
  </si>
  <si>
    <t>용산구_필수_6</t>
  </si>
  <si>
    <t>용산구_필수_7</t>
  </si>
  <si>
    <t>용산구_예비_1</t>
  </si>
  <si>
    <t>용산구_예비_2</t>
  </si>
  <si>
    <t>용산구_예비_3</t>
  </si>
  <si>
    <t>용산구_예비_4</t>
  </si>
  <si>
    <t>은평구_필수_1</t>
  </si>
  <si>
    <t>은평구_필수_2</t>
  </si>
  <si>
    <t>은평구_필수_3</t>
  </si>
  <si>
    <t>은평구_필수_4</t>
  </si>
  <si>
    <t>은평구_필수_5</t>
  </si>
  <si>
    <t>은평구_필수_6</t>
  </si>
  <si>
    <t>은평구_필수_7</t>
  </si>
  <si>
    <t>은평구_필수_8</t>
  </si>
  <si>
    <t>은평구_필수_9</t>
  </si>
  <si>
    <t>은평구_필수_10</t>
  </si>
  <si>
    <t>은평구_필수_11</t>
  </si>
  <si>
    <t>은평구_필수_12</t>
  </si>
  <si>
    <t>은평구_필수_13</t>
  </si>
  <si>
    <t>은평구_필수_14</t>
  </si>
  <si>
    <t>은평구_예비_1</t>
  </si>
  <si>
    <t>은평구_예비_2</t>
  </si>
  <si>
    <t>은평구_예비_3</t>
  </si>
  <si>
    <t>은평구_예비_4</t>
  </si>
  <si>
    <t>은평구_예비_5</t>
  </si>
  <si>
    <t>은평구_예비_6</t>
  </si>
  <si>
    <t>은평구_예비_7</t>
  </si>
  <si>
    <t>종로구_필수_1</t>
  </si>
  <si>
    <t>종로구_필수_2</t>
  </si>
  <si>
    <t>종로구_필수_3</t>
  </si>
  <si>
    <t>종로구_필수_4</t>
  </si>
  <si>
    <t>종로구_필수_5</t>
  </si>
  <si>
    <t>종로구_필수_6</t>
  </si>
  <si>
    <t>종로구_필수_7</t>
  </si>
  <si>
    <t>종로구_예비_1</t>
  </si>
  <si>
    <t>종로구_예비_2</t>
  </si>
  <si>
    <t>종로구_예비_3</t>
  </si>
  <si>
    <t>종로구_예비_4</t>
  </si>
  <si>
    <t>중랑구_필수_1</t>
  </si>
  <si>
    <t>중랑구_필수_2</t>
  </si>
  <si>
    <t>중랑구_필수_3</t>
  </si>
  <si>
    <t>중랑구_필수_4</t>
  </si>
  <si>
    <t>중랑구_필수_5</t>
  </si>
  <si>
    <t>중랑구_필수_6</t>
  </si>
  <si>
    <t>중랑구_필수_7</t>
  </si>
  <si>
    <t>중랑구_필수_8</t>
  </si>
  <si>
    <t>중랑구_예비_1</t>
  </si>
  <si>
    <t>중랑구_예비_2</t>
  </si>
  <si>
    <t>중랑구_예비_3</t>
  </si>
  <si>
    <t>중랑구_예비_4</t>
  </si>
  <si>
    <t>세종특별자치시_필수_1</t>
  </si>
  <si>
    <t>세종특별자치시_필수_2</t>
  </si>
  <si>
    <t>세종특별자치시_필수_3</t>
  </si>
  <si>
    <t>세종특별자치시_필수_4</t>
  </si>
  <si>
    <t>세종특별자치시_필수_5</t>
  </si>
  <si>
    <t>세종특별자치시_필수_6</t>
  </si>
  <si>
    <t>세종특별자치시_필수_7</t>
  </si>
  <si>
    <t>세종특별자치시_필수_8</t>
  </si>
  <si>
    <t>세종특별자치시_필수_9</t>
  </si>
  <si>
    <t>세종특별자치시_필수_10</t>
  </si>
  <si>
    <t>세종특별자치시_필수_11</t>
  </si>
  <si>
    <t>세종특별자치시_필수_12</t>
  </si>
  <si>
    <t>세종특별자치시_필수_13</t>
  </si>
  <si>
    <t>세종특별자치시_필수_14</t>
  </si>
  <si>
    <t>세종특별자치시_필수_15</t>
  </si>
  <si>
    <t>세종특별자치시_필수_16</t>
  </si>
  <si>
    <t>세종특별자치시_필수_17</t>
  </si>
  <si>
    <t>세종특별자치시_필수_18</t>
  </si>
  <si>
    <t>세종특별자치시_예비_1</t>
  </si>
  <si>
    <t>세종특별자치시_예비_2</t>
  </si>
  <si>
    <t>세종특별자치시_예비_3</t>
  </si>
  <si>
    <t>세종특별자치시_예비_4</t>
  </si>
  <si>
    <t>세종특별자치시_예비_5</t>
  </si>
  <si>
    <t>세종특별자치시_예비_6</t>
  </si>
  <si>
    <t>세종특별자치시_예비_7</t>
  </si>
  <si>
    <t>세종특별자치시_예비_8</t>
  </si>
  <si>
    <t>세종특별자치시_예비_9</t>
  </si>
  <si>
    <t>울산남구_필수_1</t>
  </si>
  <si>
    <t>울산남구_필수_2</t>
  </si>
  <si>
    <t>울산남구_필수_3</t>
  </si>
  <si>
    <t>울산남구_필수_4</t>
  </si>
  <si>
    <t>울산남구_필수_5</t>
  </si>
  <si>
    <t>울산남구_필수_6</t>
  </si>
  <si>
    <t>울산남구_필수_7</t>
  </si>
  <si>
    <t>울산남구_필수_8</t>
  </si>
  <si>
    <t>울산남구_필수_9</t>
  </si>
  <si>
    <t>울산남구_필수_10</t>
  </si>
  <si>
    <t>울산남구_필수_11</t>
  </si>
  <si>
    <t>울산남구_필수_12</t>
  </si>
  <si>
    <t>울산남구_필수_13</t>
  </si>
  <si>
    <t>울산남구_필수_14</t>
  </si>
  <si>
    <t>울산남구_필수_15</t>
  </si>
  <si>
    <t>울산남구_예비_1</t>
  </si>
  <si>
    <t>울산남구_예비_2</t>
  </si>
  <si>
    <t>울산남구_예비_3</t>
  </si>
  <si>
    <t>울산남구_예비_4</t>
  </si>
  <si>
    <t>울산남구_예비_5</t>
  </si>
  <si>
    <t>울산남구_예비_6</t>
  </si>
  <si>
    <t>울산남구_예비_7</t>
  </si>
  <si>
    <t>울산남구_예비_8</t>
  </si>
  <si>
    <t>울산동구_필수_1</t>
  </si>
  <si>
    <t>울산동구_필수_2</t>
  </si>
  <si>
    <t>울산동구_필수_3</t>
  </si>
  <si>
    <t>울산동구_필수_4</t>
  </si>
  <si>
    <t>울산동구_필수_5</t>
  </si>
  <si>
    <t>울산동구_필수_6</t>
  </si>
  <si>
    <t>울산동구_필수_7</t>
  </si>
  <si>
    <t>울산동구_필수_8</t>
  </si>
  <si>
    <t>울산동구_필수_9</t>
  </si>
  <si>
    <t>울산동구_필수_10</t>
  </si>
  <si>
    <t>울산동구_필수_11</t>
  </si>
  <si>
    <t>울산동구_필수_12</t>
  </si>
  <si>
    <t>울산동구_필수_13</t>
  </si>
  <si>
    <t>울산동구_필수_14</t>
  </si>
  <si>
    <t>울산동구_예비_1</t>
  </si>
  <si>
    <t>울산동구_예비_2</t>
  </si>
  <si>
    <t>울산동구_예비_3</t>
  </si>
  <si>
    <t>울산동구_예비_4</t>
  </si>
  <si>
    <t>울산동구_예비_5</t>
  </si>
  <si>
    <t>울산동구_예비_6</t>
  </si>
  <si>
    <t>울산동구_예비_7</t>
  </si>
  <si>
    <t>울산북구_필수_1</t>
  </si>
  <si>
    <t>울산북구_필수_2</t>
  </si>
  <si>
    <t>울산북구_필수_3</t>
  </si>
  <si>
    <t>울산북구_필수_4</t>
  </si>
  <si>
    <t>울산북구_필수_5</t>
  </si>
  <si>
    <t>울산북구_필수_6</t>
  </si>
  <si>
    <t>울산북구_필수_7</t>
  </si>
  <si>
    <t>울산북구_필수_8</t>
  </si>
  <si>
    <t>울산북구_필수_9</t>
  </si>
  <si>
    <t>울산북구_필수_10</t>
  </si>
  <si>
    <t>울산북구_필수_11</t>
  </si>
  <si>
    <t>울산북구_필수_12</t>
  </si>
  <si>
    <t>울산북구_필수_13</t>
  </si>
  <si>
    <t>울산북구_예비_1</t>
  </si>
  <si>
    <t>울산북구_예비_2</t>
  </si>
  <si>
    <t>울산북구_예비_3</t>
  </si>
  <si>
    <t>울산북구_예비_4</t>
  </si>
  <si>
    <t>울산북구_예비_5</t>
  </si>
  <si>
    <t>울산북구_예비_6</t>
  </si>
  <si>
    <t>울산북구_예비_7</t>
  </si>
  <si>
    <t>울산중구_필수_1</t>
  </si>
  <si>
    <t>울산중구_필수_2</t>
  </si>
  <si>
    <t>울산중구_필수_3</t>
  </si>
  <si>
    <t>울산중구_필수_4</t>
  </si>
  <si>
    <t>울산중구_필수_5</t>
  </si>
  <si>
    <t>울산중구_필수_6</t>
  </si>
  <si>
    <t>울산중구_필수_7</t>
  </si>
  <si>
    <t>울산중구_필수_8</t>
  </si>
  <si>
    <t>울산중구_필수_9</t>
  </si>
  <si>
    <t>울산중구_필수_10</t>
  </si>
  <si>
    <t>울산중구_필수_11</t>
  </si>
  <si>
    <t>울산중구_필수_12</t>
  </si>
  <si>
    <t>울산중구_필수_13</t>
  </si>
  <si>
    <t>울산중구_필수_14</t>
  </si>
  <si>
    <t>울산중구_필수_15</t>
  </si>
  <si>
    <t>울산중구_필수_16</t>
  </si>
  <si>
    <t>울산중구_필수_17</t>
  </si>
  <si>
    <t>울산중구_필수_18</t>
  </si>
  <si>
    <t>울산중구_예비_1</t>
  </si>
  <si>
    <t>울산중구_예비_2</t>
  </si>
  <si>
    <t>울산중구_예비_3</t>
  </si>
  <si>
    <t>울산중구_예비_4</t>
  </si>
  <si>
    <t>울산중구_예비_5</t>
  </si>
  <si>
    <t>울산중구_예비_6</t>
  </si>
  <si>
    <t>울산중구_예비_7</t>
  </si>
  <si>
    <t>울산중구_예비_8</t>
  </si>
  <si>
    <t>울산중구_예비_9</t>
  </si>
  <si>
    <t>울주군_필수_1</t>
  </si>
  <si>
    <t>울주군_필수_2</t>
  </si>
  <si>
    <t>울주군_필수_3</t>
  </si>
  <si>
    <t>울주군_필수_4</t>
  </si>
  <si>
    <t>울주군_필수_5</t>
  </si>
  <si>
    <t>울주군_필수_6</t>
  </si>
  <si>
    <t>울주군_필수_7</t>
  </si>
  <si>
    <t>울주군_필수_8</t>
  </si>
  <si>
    <t>울주군_필수_9</t>
  </si>
  <si>
    <t>울주군_필수_10</t>
  </si>
  <si>
    <t>울주군_필수_11</t>
  </si>
  <si>
    <t>울주군_필수_12</t>
  </si>
  <si>
    <t>울주군_필수_13</t>
  </si>
  <si>
    <t>울주군_필수_14</t>
  </si>
  <si>
    <t>울주군_예비_1</t>
  </si>
  <si>
    <t>울주군_예비_2</t>
  </si>
  <si>
    <t>울주군_예비_3</t>
  </si>
  <si>
    <t>울주군_예비_4</t>
  </si>
  <si>
    <t>울주군_예비_5</t>
  </si>
  <si>
    <t>울주군_예비_6</t>
  </si>
  <si>
    <t>울주군_예비_7</t>
  </si>
  <si>
    <t>강화군_필수_1</t>
  </si>
  <si>
    <t>강화군_필수_2</t>
  </si>
  <si>
    <t>강화군_필수_3</t>
  </si>
  <si>
    <t>강화군_필수_4</t>
  </si>
  <si>
    <t>강화군_필수_5</t>
  </si>
  <si>
    <t>강화군_필수_6</t>
  </si>
  <si>
    <t>강화군_필수_7</t>
  </si>
  <si>
    <t>강화군_필수_8</t>
  </si>
  <si>
    <t>강화군_필수_9</t>
  </si>
  <si>
    <t>강화군_필수_10</t>
  </si>
  <si>
    <t>강화군_필수_11</t>
  </si>
  <si>
    <t>강화군_필수_12</t>
  </si>
  <si>
    <t>강화군_예비_1</t>
  </si>
  <si>
    <t>강화군_예비_2</t>
  </si>
  <si>
    <t>강화군_예비_3</t>
  </si>
  <si>
    <t>강화군_예비_4</t>
  </si>
  <si>
    <t>강화군_예비_5</t>
  </si>
  <si>
    <t>강화군_예비_6</t>
  </si>
  <si>
    <t>계양구_필수_1</t>
  </si>
  <si>
    <t>계양구_필수_2</t>
  </si>
  <si>
    <t>계양구_필수_3</t>
  </si>
  <si>
    <t>계양구_필수_4</t>
  </si>
  <si>
    <t>계양구_필수_5</t>
  </si>
  <si>
    <t>계양구_필수_6</t>
  </si>
  <si>
    <t>계양구_필수_7</t>
  </si>
  <si>
    <t>계양구_필수_8</t>
  </si>
  <si>
    <t>계양구_필수_9</t>
  </si>
  <si>
    <t>계양구_필수_10</t>
  </si>
  <si>
    <t>계양구_필수_11</t>
  </si>
  <si>
    <t>계양구_필수_12</t>
  </si>
  <si>
    <t>계양구_필수_13</t>
  </si>
  <si>
    <t>계양구_필수_14</t>
  </si>
  <si>
    <t>계양구_필수_15</t>
  </si>
  <si>
    <t>계양구_필수_16</t>
  </si>
  <si>
    <t>계양구_필수_17</t>
  </si>
  <si>
    <t>계양구_필수_18</t>
  </si>
  <si>
    <t>계양구_필수_19</t>
  </si>
  <si>
    <t>계양구_예비_1</t>
  </si>
  <si>
    <t>계양구_예비_2</t>
  </si>
  <si>
    <t>계양구_예비_3</t>
  </si>
  <si>
    <t>계양구_예비_4</t>
  </si>
  <si>
    <t>계양구_예비_5</t>
  </si>
  <si>
    <t>계양구_예비_6</t>
  </si>
  <si>
    <t>계양구_예비_7</t>
  </si>
  <si>
    <t>계양구_예비_8</t>
  </si>
  <si>
    <t>계양구_예비_9</t>
  </si>
  <si>
    <t>계양구_예비_10</t>
  </si>
  <si>
    <t>남동구_필수_1</t>
  </si>
  <si>
    <t>남동구_필수_2</t>
  </si>
  <si>
    <t>남동구_필수_3</t>
  </si>
  <si>
    <t>남동구_필수_4</t>
  </si>
  <si>
    <t>남동구_필수_5</t>
  </si>
  <si>
    <t>남동구_필수_6</t>
  </si>
  <si>
    <t>남동구_필수_7</t>
  </si>
  <si>
    <t>남동구_필수_8</t>
  </si>
  <si>
    <t>남동구_필수_9</t>
  </si>
  <si>
    <t>남동구_필수_10</t>
  </si>
  <si>
    <t>남동구_예비_1</t>
  </si>
  <si>
    <t>남동구_예비_2</t>
  </si>
  <si>
    <t>남동구_예비_3</t>
  </si>
  <si>
    <t>남동구_예비_4</t>
  </si>
  <si>
    <t>남동구_예비_5</t>
  </si>
  <si>
    <t>미추홀구_필수_1</t>
  </si>
  <si>
    <t>미추홀구_필수_2</t>
  </si>
  <si>
    <t>미추홀구_필수_3</t>
  </si>
  <si>
    <t>미추홀구_필수_4</t>
  </si>
  <si>
    <t>미추홀구_필수_5</t>
  </si>
  <si>
    <t>미추홀구_필수_6</t>
  </si>
  <si>
    <t>미추홀구_필수_7</t>
  </si>
  <si>
    <t>미추홀구_필수_8</t>
  </si>
  <si>
    <t>미추홀구_필수_9</t>
  </si>
  <si>
    <t>미추홀구_필수_10</t>
  </si>
  <si>
    <t>미추홀구_필수_11</t>
  </si>
  <si>
    <t>미추홀구_예비_1</t>
  </si>
  <si>
    <t>미추홀구_예비_2</t>
  </si>
  <si>
    <t>미추홀구_예비_3</t>
  </si>
  <si>
    <t>미추홀구_예비_4</t>
  </si>
  <si>
    <t>미추홀구_예비_5</t>
  </si>
  <si>
    <t>미추홀구_예비_6</t>
  </si>
  <si>
    <t>부평구_필수_1</t>
  </si>
  <si>
    <t>부평구_필수_2</t>
  </si>
  <si>
    <t>부평구_필수_3</t>
  </si>
  <si>
    <t>부평구_필수_4</t>
  </si>
  <si>
    <t>부평구_필수_5</t>
  </si>
  <si>
    <t>부평구_필수_6</t>
  </si>
  <si>
    <t>부평구_필수_7</t>
  </si>
  <si>
    <t>부평구_필수_8</t>
  </si>
  <si>
    <t>부평구_필수_9</t>
  </si>
  <si>
    <t>부평구_필수_10</t>
  </si>
  <si>
    <t>부평구_필수_11</t>
  </si>
  <si>
    <t>부평구_예비_1</t>
  </si>
  <si>
    <t>부평구_예비_2</t>
  </si>
  <si>
    <t>부평구_예비_3</t>
  </si>
  <si>
    <t>부평구_예비_4</t>
  </si>
  <si>
    <t>부평구_예비_5</t>
  </si>
  <si>
    <t>부평구_예비_6</t>
  </si>
  <si>
    <t>연수구_필수_1</t>
  </si>
  <si>
    <t>연수구_필수_2</t>
  </si>
  <si>
    <t>연수구_필수_3</t>
  </si>
  <si>
    <t>연수구_필수_4</t>
  </si>
  <si>
    <t>연수구_필수_5</t>
  </si>
  <si>
    <t>연수구_필수_6</t>
  </si>
  <si>
    <t>연수구_필수_7</t>
  </si>
  <si>
    <t>연수구_필수_8</t>
  </si>
  <si>
    <t>연수구_필수_9</t>
  </si>
  <si>
    <t>연수구_필수_10</t>
  </si>
  <si>
    <t>연수구_필수_11</t>
  </si>
  <si>
    <t>연수구_예비_1</t>
  </si>
  <si>
    <t>연수구_예비_2</t>
  </si>
  <si>
    <t>연수구_예비_3</t>
  </si>
  <si>
    <t>연수구_예비_4</t>
  </si>
  <si>
    <t>연수구_예비_5</t>
  </si>
  <si>
    <t>연수구_예비_6</t>
  </si>
  <si>
    <t>옹진군_필수_1</t>
  </si>
  <si>
    <t>옹진군_필수_2</t>
  </si>
  <si>
    <t>옹진군_필수_3</t>
  </si>
  <si>
    <t>옹진군_필수_4</t>
  </si>
  <si>
    <t>옹진군_필수_5</t>
  </si>
  <si>
    <t>옹진군_필수_6</t>
  </si>
  <si>
    <t>옹진군_필수_7</t>
  </si>
  <si>
    <t>옹진군_필수_8</t>
  </si>
  <si>
    <t>옹진군_필수_9</t>
  </si>
  <si>
    <t>옹진군_필수_10</t>
  </si>
  <si>
    <t>옹진군_필수_11</t>
  </si>
  <si>
    <t>옹진군_필수_12</t>
  </si>
  <si>
    <t>옹진군_예비_1</t>
  </si>
  <si>
    <t>옹진군_예비_2</t>
  </si>
  <si>
    <t>옹진군_예비_3</t>
  </si>
  <si>
    <t>옹진군_예비_4</t>
  </si>
  <si>
    <t>옹진군_예비_5</t>
  </si>
  <si>
    <t>옹진군_예비_6</t>
  </si>
  <si>
    <t>인천동구_필수_1</t>
  </si>
  <si>
    <t>인천동구_필수_2</t>
  </si>
  <si>
    <t>인천동구_필수_3</t>
  </si>
  <si>
    <t>인천동구_필수_4</t>
  </si>
  <si>
    <t>인천동구_필수_5</t>
  </si>
  <si>
    <t>인천동구_필수_6</t>
  </si>
  <si>
    <t>인천동구_예비_1</t>
  </si>
  <si>
    <t>인천동구_예비_2</t>
  </si>
  <si>
    <t>인천동구_예비_3</t>
  </si>
  <si>
    <t>인천서구_필수_1</t>
  </si>
  <si>
    <t>인천서구_필수_2</t>
  </si>
  <si>
    <t>인천서구_필수_3</t>
  </si>
  <si>
    <t>인천서구_필수_4</t>
  </si>
  <si>
    <t>인천서구_필수_5</t>
  </si>
  <si>
    <t>인천서구_필수_6</t>
  </si>
  <si>
    <t>인천서구_필수_7</t>
  </si>
  <si>
    <t>인천서구_필수_8</t>
  </si>
  <si>
    <t>인천서구_필수_9</t>
  </si>
  <si>
    <t>인천서구_필수_10</t>
  </si>
  <si>
    <t>인천서구_필수_11</t>
  </si>
  <si>
    <t>인천서구_예비_1</t>
  </si>
  <si>
    <t>인천서구_예비_2</t>
  </si>
  <si>
    <t>인천서구_예비_3</t>
  </si>
  <si>
    <t>인천서구_예비_4</t>
  </si>
  <si>
    <t>인천서구_예비_5</t>
  </si>
  <si>
    <t>인천서구_예비_6</t>
  </si>
  <si>
    <t>인천중구_필수_1</t>
  </si>
  <si>
    <t>인천중구_필수_2</t>
  </si>
  <si>
    <t>인천중구_필수_3</t>
  </si>
  <si>
    <t>인천중구_필수_4</t>
  </si>
  <si>
    <t>인천중구_필수_5</t>
  </si>
  <si>
    <t>인천중구_필수_6</t>
  </si>
  <si>
    <t>인천중구_필수_7</t>
  </si>
  <si>
    <t>인천중구_예비_1</t>
  </si>
  <si>
    <t>인천중구_예비_2</t>
  </si>
  <si>
    <t>인천중구_예비_3</t>
  </si>
  <si>
    <t>인천중구_예비_4</t>
  </si>
  <si>
    <t>강진군_필수_1</t>
  </si>
  <si>
    <t>강진군_필수_2</t>
  </si>
  <si>
    <t>강진군_필수_3</t>
  </si>
  <si>
    <t>강진군_필수_4</t>
  </si>
  <si>
    <t>강진군_필수_5</t>
  </si>
  <si>
    <t>강진군_필수_6</t>
  </si>
  <si>
    <t>강진군_필수_7</t>
  </si>
  <si>
    <t>강진군_필수_8</t>
  </si>
  <si>
    <t>강진군_필수_9</t>
  </si>
  <si>
    <t>강진군_필수_10</t>
  </si>
  <si>
    <t>강진군_필수_11</t>
  </si>
  <si>
    <t>강진군_필수_12</t>
  </si>
  <si>
    <t>강진군_필수_13</t>
  </si>
  <si>
    <t>강진군_예비_1</t>
  </si>
  <si>
    <t>강진군_예비_2</t>
  </si>
  <si>
    <t>강진군_예비_3</t>
  </si>
  <si>
    <t>강진군_예비_4</t>
  </si>
  <si>
    <t>강진군_예비_5</t>
  </si>
  <si>
    <t>강진군_예비_6</t>
  </si>
  <si>
    <t>강진군_예비_7</t>
  </si>
  <si>
    <t>고흥군_필수_1</t>
  </si>
  <si>
    <t>고흥군_필수_2</t>
  </si>
  <si>
    <t>고흥군_필수_3</t>
  </si>
  <si>
    <t>고흥군_필수_4</t>
  </si>
  <si>
    <t>고흥군_필수_5</t>
  </si>
  <si>
    <t>고흥군_필수_6</t>
  </si>
  <si>
    <t>고흥군_필수_7</t>
  </si>
  <si>
    <t>고흥군_필수_8</t>
  </si>
  <si>
    <t>고흥군_필수_9</t>
  </si>
  <si>
    <t>고흥군_필수_10</t>
  </si>
  <si>
    <t>고흥군_필수_11</t>
  </si>
  <si>
    <t>고흥군_필수_12</t>
  </si>
  <si>
    <t>고흥군_필수_13</t>
  </si>
  <si>
    <t>고흥군_예비_1</t>
  </si>
  <si>
    <t>고흥군_예비_2</t>
  </si>
  <si>
    <t>고흥군_예비_3</t>
  </si>
  <si>
    <t>고흥군_예비_4</t>
  </si>
  <si>
    <t>고흥군_예비_5</t>
  </si>
  <si>
    <t>고흥군_예비_6</t>
  </si>
  <si>
    <t>고흥군_예비_7</t>
  </si>
  <si>
    <t>곡성군_필수_1</t>
  </si>
  <si>
    <t>곡성군_필수_2</t>
  </si>
  <si>
    <t>곡성군_필수_3</t>
  </si>
  <si>
    <t>곡성군_필수_4</t>
  </si>
  <si>
    <t>곡성군_필수_5</t>
  </si>
  <si>
    <t>곡성군_필수_6</t>
  </si>
  <si>
    <t>곡성군_필수_7</t>
  </si>
  <si>
    <t>곡성군_필수_8</t>
  </si>
  <si>
    <t>곡성군_필수_9</t>
  </si>
  <si>
    <t>곡성군_예비_1</t>
  </si>
  <si>
    <t>곡성군_예비_2</t>
  </si>
  <si>
    <t>곡성군_예비_3</t>
  </si>
  <si>
    <t>곡성군_예비_4</t>
  </si>
  <si>
    <t>곡성군_예비_5</t>
  </si>
  <si>
    <t>광양시_필수_1</t>
  </si>
  <si>
    <t>광양시_필수_2</t>
  </si>
  <si>
    <t>광양시_필수_3</t>
  </si>
  <si>
    <t>광양시_필수_4</t>
  </si>
  <si>
    <t>광양시_필수_5</t>
  </si>
  <si>
    <t>광양시_필수_6</t>
  </si>
  <si>
    <t>광양시_필수_7</t>
  </si>
  <si>
    <t>광양시_필수_8</t>
  </si>
  <si>
    <t>광양시_필수_9</t>
  </si>
  <si>
    <t>광양시_필수_10</t>
  </si>
  <si>
    <t>광양시_필수_11</t>
  </si>
  <si>
    <t>광양시_예비_1</t>
  </si>
  <si>
    <t>광양시_예비_2</t>
  </si>
  <si>
    <t>광양시_예비_3</t>
  </si>
  <si>
    <t>광양시_예비_4</t>
  </si>
  <si>
    <t>광양시_예비_5</t>
  </si>
  <si>
    <t>광양시_예비_6</t>
  </si>
  <si>
    <t>구례군_필수_1</t>
  </si>
  <si>
    <t>구례군_필수_2</t>
  </si>
  <si>
    <t>구례군_필수_3</t>
  </si>
  <si>
    <t>구례군_필수_4</t>
  </si>
  <si>
    <t>구례군_필수_5</t>
  </si>
  <si>
    <t>구례군_필수_6</t>
  </si>
  <si>
    <t>구례군_필수_7</t>
  </si>
  <si>
    <t>구례군_필수_8</t>
  </si>
  <si>
    <t>구례군_필수_9</t>
  </si>
  <si>
    <t>구례군_예비_1</t>
  </si>
  <si>
    <t>구례군_예비_2</t>
  </si>
  <si>
    <t>구례군_예비_3</t>
  </si>
  <si>
    <t>구례군_예비_4</t>
  </si>
  <si>
    <t>구례군_예비_5</t>
  </si>
  <si>
    <t>나주시_필수_1</t>
  </si>
  <si>
    <t>나주시_필수_2</t>
  </si>
  <si>
    <t>나주시_필수_3</t>
  </si>
  <si>
    <t>나주시_필수_4</t>
  </si>
  <si>
    <t>나주시_필수_5</t>
  </si>
  <si>
    <t>나주시_필수_6</t>
  </si>
  <si>
    <t>나주시_필수_7</t>
  </si>
  <si>
    <t>나주시_필수_8</t>
  </si>
  <si>
    <t>나주시_필수_9</t>
  </si>
  <si>
    <t>나주시_필수_10</t>
  </si>
  <si>
    <t>나주시_필수_11</t>
  </si>
  <si>
    <t>나주시_필수_12</t>
  </si>
  <si>
    <t>나주시_필수_13</t>
  </si>
  <si>
    <t>나주시_필수_14</t>
  </si>
  <si>
    <t>나주시_필수_15</t>
  </si>
  <si>
    <t>나주시_예비_1</t>
  </si>
  <si>
    <t>나주시_예비_2</t>
  </si>
  <si>
    <t>나주시_예비_3</t>
  </si>
  <si>
    <t>나주시_예비_4</t>
  </si>
  <si>
    <t>나주시_예비_5</t>
  </si>
  <si>
    <t>나주시_예비_6</t>
  </si>
  <si>
    <t>나주시_예비_7</t>
  </si>
  <si>
    <t>나주시_예비_8</t>
  </si>
  <si>
    <t>담양군_필수_1</t>
  </si>
  <si>
    <t>담양군_필수_2</t>
  </si>
  <si>
    <t>담양군_필수_3</t>
  </si>
  <si>
    <t>담양군_필수_4</t>
  </si>
  <si>
    <t>담양군_필수_5</t>
  </si>
  <si>
    <t>담양군_필수_6</t>
  </si>
  <si>
    <t>담양군_필수_7</t>
  </si>
  <si>
    <t>담양군_필수_8</t>
  </si>
  <si>
    <t>담양군_필수_9</t>
  </si>
  <si>
    <t>담양군_필수_10</t>
  </si>
  <si>
    <t>담양군_필수_11</t>
  </si>
  <si>
    <t>담양군_필수_12</t>
  </si>
  <si>
    <t>담양군_예비_1</t>
  </si>
  <si>
    <t>담양군_예비_2</t>
  </si>
  <si>
    <t>담양군_예비_3</t>
  </si>
  <si>
    <t>담양군_예비_4</t>
  </si>
  <si>
    <t>담양군_예비_5</t>
  </si>
  <si>
    <t>담양군_예비_6</t>
  </si>
  <si>
    <t>목포시_필수_1</t>
  </si>
  <si>
    <t>목포시_필수_2</t>
  </si>
  <si>
    <t>목포시_필수_3</t>
  </si>
  <si>
    <t>목포시_필수_4</t>
  </si>
  <si>
    <t>목포시_필수_5</t>
  </si>
  <si>
    <t>목포시_필수_6</t>
  </si>
  <si>
    <t>목포시_필수_7</t>
  </si>
  <si>
    <t>목포시_필수_8</t>
  </si>
  <si>
    <t>목포시_필수_9</t>
  </si>
  <si>
    <t>목포시_예비_1</t>
  </si>
  <si>
    <t>목포시_예비_2</t>
  </si>
  <si>
    <t>목포시_예비_3</t>
  </si>
  <si>
    <t>목포시_예비_4</t>
  </si>
  <si>
    <t>목포시_예비_5</t>
  </si>
  <si>
    <t>무안군_필수_1</t>
  </si>
  <si>
    <t>무안군_필수_2</t>
  </si>
  <si>
    <t>무안군_필수_3</t>
  </si>
  <si>
    <t>무안군_필수_4</t>
  </si>
  <si>
    <t>무안군_필수_5</t>
  </si>
  <si>
    <t>무안군_필수_6</t>
  </si>
  <si>
    <t>무안군_필수_7</t>
  </si>
  <si>
    <t>무안군_필수_8</t>
  </si>
  <si>
    <t>무안군_필수_9</t>
  </si>
  <si>
    <t>무안군_필수_10</t>
  </si>
  <si>
    <t>무안군_필수_11</t>
  </si>
  <si>
    <t>무안군_필수_12</t>
  </si>
  <si>
    <t>무안군_필수_13</t>
  </si>
  <si>
    <t>무안군_필수_14</t>
  </si>
  <si>
    <t>무안군_필수_15</t>
  </si>
  <si>
    <t>무안군_예비_1</t>
  </si>
  <si>
    <t>무안군_예비_2</t>
  </si>
  <si>
    <t>무안군_예비_3</t>
  </si>
  <si>
    <t>무안군_예비_4</t>
  </si>
  <si>
    <t>무안군_예비_5</t>
  </si>
  <si>
    <t>무안군_예비_6</t>
  </si>
  <si>
    <t>무안군_예비_7</t>
  </si>
  <si>
    <t>무안군_예비_8</t>
  </si>
  <si>
    <t>보성군_필수_1</t>
  </si>
  <si>
    <t>보성군_필수_2</t>
  </si>
  <si>
    <t>보성군_필수_3</t>
  </si>
  <si>
    <t>보성군_필수_4</t>
  </si>
  <si>
    <t>보성군_필수_5</t>
  </si>
  <si>
    <t>보성군_필수_6</t>
  </si>
  <si>
    <t>보성군_필수_7</t>
  </si>
  <si>
    <t>보성군_필수_8</t>
  </si>
  <si>
    <t>보성군_예비_1</t>
  </si>
  <si>
    <t>보성군_예비_2</t>
  </si>
  <si>
    <t>보성군_예비_3</t>
  </si>
  <si>
    <t>보성군_예비_4</t>
  </si>
  <si>
    <t>순천시_필수_1</t>
  </si>
  <si>
    <t>순천시_필수_2</t>
  </si>
  <si>
    <t>순천시_필수_3</t>
  </si>
  <si>
    <t>순천시_필수_4</t>
  </si>
  <si>
    <t>순천시_필수_5</t>
  </si>
  <si>
    <t>순천시_필수_6</t>
  </si>
  <si>
    <t>순천시_필수_7</t>
  </si>
  <si>
    <t>순천시_필수_8</t>
  </si>
  <si>
    <t>순천시_필수_9</t>
  </si>
  <si>
    <t>순천시_필수_10</t>
  </si>
  <si>
    <t>순천시_필수_11</t>
  </si>
  <si>
    <t>순천시_필수_12</t>
  </si>
  <si>
    <t>순천시_필수_13</t>
  </si>
  <si>
    <t>순천시_필수_14</t>
  </si>
  <si>
    <t>순천시_필수_15</t>
  </si>
  <si>
    <t>순천시_필수_16</t>
  </si>
  <si>
    <t>순천시_필수_17</t>
  </si>
  <si>
    <t>순천시_필수_18</t>
  </si>
  <si>
    <t>순천시_필수_19</t>
  </si>
  <si>
    <t>순천시_필수_20</t>
  </si>
  <si>
    <t>순천시_필수_21</t>
  </si>
  <si>
    <t>순천시_필수_22</t>
  </si>
  <si>
    <t>순천시_필수_23</t>
  </si>
  <si>
    <t>순천시_예비_1</t>
  </si>
  <si>
    <t>순천시_예비_2</t>
  </si>
  <si>
    <t>순천시_예비_3</t>
  </si>
  <si>
    <t>순천시_예비_4</t>
  </si>
  <si>
    <t>순천시_예비_5</t>
  </si>
  <si>
    <t>순천시_예비_6</t>
  </si>
  <si>
    <t>순천시_예비_7</t>
  </si>
  <si>
    <t>순천시_예비_8</t>
  </si>
  <si>
    <t>순천시_예비_9</t>
  </si>
  <si>
    <t>순천시_예비_10</t>
  </si>
  <si>
    <t>순천시_예비_11</t>
  </si>
  <si>
    <t>순천시_예비_12</t>
  </si>
  <si>
    <t>신안군_필수_1</t>
  </si>
  <si>
    <t>신안군_필수_2</t>
  </si>
  <si>
    <t>신안군_필수_3</t>
  </si>
  <si>
    <t>신안군_필수_4</t>
  </si>
  <si>
    <t>신안군_필수_5</t>
  </si>
  <si>
    <t>신안군_필수_6</t>
  </si>
  <si>
    <t>신안군_필수_7</t>
  </si>
  <si>
    <t>신안군_필수_8</t>
  </si>
  <si>
    <t>신안군_필수_9</t>
  </si>
  <si>
    <t>신안군_필수_10</t>
  </si>
  <si>
    <t>신안군_필수_11</t>
  </si>
  <si>
    <t>신안군_예비_1</t>
  </si>
  <si>
    <t>신안군_예비_2</t>
  </si>
  <si>
    <t>신안군_예비_3</t>
  </si>
  <si>
    <t>신안군_예비_4</t>
  </si>
  <si>
    <t>신안군_예비_5</t>
  </si>
  <si>
    <t>신안군_예비_6</t>
  </si>
  <si>
    <t>여수시_필수_1</t>
  </si>
  <si>
    <t>여수시_필수_2</t>
  </si>
  <si>
    <t>여수시_필수_3</t>
  </si>
  <si>
    <t>여수시_필수_4</t>
  </si>
  <si>
    <t>여수시_필수_5</t>
  </si>
  <si>
    <t>여수시_필수_6</t>
  </si>
  <si>
    <t>여수시_필수_7</t>
  </si>
  <si>
    <t>여수시_필수_8</t>
  </si>
  <si>
    <t>여수시_필수_9</t>
  </si>
  <si>
    <t>여수시_필수_10</t>
  </si>
  <si>
    <t>여수시_필수_11</t>
  </si>
  <si>
    <t>여수시_필수_12</t>
  </si>
  <si>
    <t>여수시_필수_13</t>
  </si>
  <si>
    <t>여수시_필수_14</t>
  </si>
  <si>
    <t>여수시_필수_15</t>
  </si>
  <si>
    <t>여수시_필수_16</t>
  </si>
  <si>
    <t>여수시_예비_1</t>
  </si>
  <si>
    <t>여수시_예비_2</t>
  </si>
  <si>
    <t>여수시_예비_3</t>
  </si>
  <si>
    <t>여수시_예비_4</t>
  </si>
  <si>
    <t>여수시_예비_5</t>
  </si>
  <si>
    <t>여수시_예비_6</t>
  </si>
  <si>
    <t>여수시_예비_7</t>
  </si>
  <si>
    <t>여수시_예비_8</t>
  </si>
  <si>
    <t>영광군_필수_1</t>
  </si>
  <si>
    <t>영광군_필수_2</t>
  </si>
  <si>
    <t>영광군_필수_3</t>
  </si>
  <si>
    <t>영광군_필수_4</t>
  </si>
  <si>
    <t>영광군_필수_5</t>
  </si>
  <si>
    <t>영광군_필수_6</t>
  </si>
  <si>
    <t>영광군_필수_7</t>
  </si>
  <si>
    <t>영광군_필수_8</t>
  </si>
  <si>
    <t>영광군_필수_9</t>
  </si>
  <si>
    <t>영광군_필수_10</t>
  </si>
  <si>
    <t>영광군_필수_11</t>
  </si>
  <si>
    <t>영광군_필수_12</t>
  </si>
  <si>
    <t>영광군_필수_13</t>
  </si>
  <si>
    <t>영광군_필수_14</t>
  </si>
  <si>
    <t>영광군_필수_15</t>
  </si>
  <si>
    <t>영광군_예비_1</t>
  </si>
  <si>
    <t>영광군_예비_2</t>
  </si>
  <si>
    <t>영광군_예비_3</t>
  </si>
  <si>
    <t>영광군_예비_4</t>
  </si>
  <si>
    <t>영광군_예비_5</t>
  </si>
  <si>
    <t>영광군_예비_6</t>
  </si>
  <si>
    <t>영광군_예비_7</t>
  </si>
  <si>
    <t>영광군_예비_8</t>
  </si>
  <si>
    <t>영암군_필수_1</t>
  </si>
  <si>
    <t>영암군_필수_2</t>
  </si>
  <si>
    <t>영암군_필수_3</t>
  </si>
  <si>
    <t>영암군_필수_4</t>
  </si>
  <si>
    <t>영암군_필수_5</t>
  </si>
  <si>
    <t>영암군_필수_6</t>
  </si>
  <si>
    <t>영암군_필수_7</t>
  </si>
  <si>
    <t>영암군_필수_8</t>
  </si>
  <si>
    <t>영암군_필수_9</t>
  </si>
  <si>
    <t>영암군_필수_10</t>
  </si>
  <si>
    <t>영암군_예비_1</t>
  </si>
  <si>
    <t>영암군_예비_2</t>
  </si>
  <si>
    <t>영암군_예비_3</t>
  </si>
  <si>
    <t>영암군_예비_4</t>
  </si>
  <si>
    <t>영암군_예비_5</t>
  </si>
  <si>
    <t>완도군_필수_1</t>
  </si>
  <si>
    <t>완도군_필수_2</t>
  </si>
  <si>
    <t>완도군_필수_3</t>
  </si>
  <si>
    <t>완도군_필수_4</t>
  </si>
  <si>
    <t>완도군_필수_5</t>
  </si>
  <si>
    <t>완도군_필수_6</t>
  </si>
  <si>
    <t>완도군_필수_7</t>
  </si>
  <si>
    <t>완도군_필수_8</t>
  </si>
  <si>
    <t>완도군_필수_9</t>
  </si>
  <si>
    <t>완도군_필수_10</t>
  </si>
  <si>
    <t>완도군_필수_11</t>
  </si>
  <si>
    <t>완도군_예비_1</t>
  </si>
  <si>
    <t>완도군_예비_2</t>
  </si>
  <si>
    <t>완도군_예비_3</t>
  </si>
  <si>
    <t>완도군_예비_4</t>
  </si>
  <si>
    <t>완도군_예비_5</t>
  </si>
  <si>
    <t>완도군_예비_6</t>
  </si>
  <si>
    <t>장성군_필수_1</t>
  </si>
  <si>
    <t>장성군_필수_2</t>
  </si>
  <si>
    <t>장성군_필수_3</t>
  </si>
  <si>
    <t>장성군_필수_4</t>
  </si>
  <si>
    <t>장성군_필수_5</t>
  </si>
  <si>
    <t>장성군_필수_6</t>
  </si>
  <si>
    <t>장성군_필수_7</t>
  </si>
  <si>
    <t>장성군_필수_8</t>
  </si>
  <si>
    <t>장성군_필수_9</t>
  </si>
  <si>
    <t>장성군_필수_10</t>
  </si>
  <si>
    <t>장성군_필수_11</t>
  </si>
  <si>
    <t>장성군_필수_12</t>
  </si>
  <si>
    <t>장성군_필수_13</t>
  </si>
  <si>
    <t>장성군_예비_1</t>
  </si>
  <si>
    <t>장성군_예비_2</t>
  </si>
  <si>
    <t>장성군_예비_3</t>
  </si>
  <si>
    <t>장성군_예비_4</t>
  </si>
  <si>
    <t>장성군_예비_5</t>
  </si>
  <si>
    <t>장성군_예비_6</t>
  </si>
  <si>
    <t>장성군_예비_7</t>
  </si>
  <si>
    <t>장흥군_필수_1</t>
  </si>
  <si>
    <t>장흥군_필수_2</t>
  </si>
  <si>
    <t>장흥군_필수_3</t>
  </si>
  <si>
    <t>장흥군_필수_4</t>
  </si>
  <si>
    <t>장흥군_필수_5</t>
  </si>
  <si>
    <t>장흥군_필수_6</t>
  </si>
  <si>
    <t>장흥군_예비_1</t>
  </si>
  <si>
    <t>장흥군_예비_2</t>
  </si>
  <si>
    <t>장흥군_예비_3</t>
  </si>
  <si>
    <t>진도군_필수_1</t>
  </si>
  <si>
    <t>진도군_필수_2</t>
  </si>
  <si>
    <t>진도군_필수_3</t>
  </si>
  <si>
    <t>진도군_필수_4</t>
  </si>
  <si>
    <t>진도군_필수_5</t>
  </si>
  <si>
    <t>진도군_필수_6</t>
  </si>
  <si>
    <t>진도군_필수_7</t>
  </si>
  <si>
    <t>진도군_필수_8</t>
  </si>
  <si>
    <t>진도군_필수_9</t>
  </si>
  <si>
    <t>진도군_예비_1</t>
  </si>
  <si>
    <t>진도군_예비_2</t>
  </si>
  <si>
    <t>진도군_예비_3</t>
  </si>
  <si>
    <t>진도군_예비_4</t>
  </si>
  <si>
    <t>진도군_예비_5</t>
  </si>
  <si>
    <t>함평군_필수_1</t>
  </si>
  <si>
    <t>함평군_필수_2</t>
  </si>
  <si>
    <t>함평군_필수_3</t>
  </si>
  <si>
    <t>함평군_필수_4</t>
  </si>
  <si>
    <t>함평군_필수_5</t>
  </si>
  <si>
    <t>함평군_필수_6</t>
  </si>
  <si>
    <t>함평군_필수_7</t>
  </si>
  <si>
    <t>함평군_필수_8</t>
  </si>
  <si>
    <t>함평군_필수_9</t>
  </si>
  <si>
    <t>함평군_필수_10</t>
  </si>
  <si>
    <t>함평군_필수_11</t>
  </si>
  <si>
    <t>함평군_필수_12</t>
  </si>
  <si>
    <t>함평군_필수_13</t>
  </si>
  <si>
    <t>함평군_예비_1</t>
  </si>
  <si>
    <t>함평군_예비_2</t>
  </si>
  <si>
    <t>함평군_예비_3</t>
  </si>
  <si>
    <t>함평군_예비_4</t>
  </si>
  <si>
    <t>함평군_예비_5</t>
  </si>
  <si>
    <t>함평군_예비_6</t>
  </si>
  <si>
    <t>함평군_예비_7</t>
  </si>
  <si>
    <t>해남군_필수_1</t>
  </si>
  <si>
    <t>해남군_필수_2</t>
  </si>
  <si>
    <t>해남군_필수_3</t>
  </si>
  <si>
    <t>해남군_필수_4</t>
  </si>
  <si>
    <t>해남군_필수_5</t>
  </si>
  <si>
    <t>해남군_필수_6</t>
  </si>
  <si>
    <t>해남군_예비_1</t>
  </si>
  <si>
    <t>해남군_예비_2</t>
  </si>
  <si>
    <t>해남군_예비_3</t>
  </si>
  <si>
    <t>화순군_필수_1</t>
  </si>
  <si>
    <t>화순군_필수_2</t>
  </si>
  <si>
    <t>화순군_필수_3</t>
  </si>
  <si>
    <t>화순군_필수_4</t>
  </si>
  <si>
    <t>화순군_필수_5</t>
  </si>
  <si>
    <t>화순군_필수_6</t>
  </si>
  <si>
    <t>화순군_필수_7</t>
  </si>
  <si>
    <t>화순군_필수_8</t>
  </si>
  <si>
    <t>화순군_필수_9</t>
  </si>
  <si>
    <t>화순군_필수_10</t>
  </si>
  <si>
    <t>화순군_필수_11</t>
  </si>
  <si>
    <t>화순군_필수_12</t>
  </si>
  <si>
    <t>화순군_예비_1</t>
  </si>
  <si>
    <t>화순군_예비_2</t>
  </si>
  <si>
    <t>화순군_예비_3</t>
  </si>
  <si>
    <t>화순군_예비_4</t>
  </si>
  <si>
    <t>화순군_예비_5</t>
  </si>
  <si>
    <t>화순군_예비_6</t>
  </si>
  <si>
    <t>고창군_필수_1</t>
  </si>
  <si>
    <t>고창군_필수_2</t>
  </si>
  <si>
    <t>고창군_필수_3</t>
  </si>
  <si>
    <t>고창군_필수_4</t>
  </si>
  <si>
    <t>고창군_필수_5</t>
  </si>
  <si>
    <t>고창군_필수_6</t>
  </si>
  <si>
    <t>고창군_필수_7</t>
  </si>
  <si>
    <t>고창군_예비_1</t>
  </si>
  <si>
    <t>고창군_예비_2</t>
  </si>
  <si>
    <t>고창군_예비_3</t>
  </si>
  <si>
    <t>고창군_예비_4</t>
  </si>
  <si>
    <t>군산시_필수_1</t>
  </si>
  <si>
    <t>군산시_필수_2</t>
  </si>
  <si>
    <t>군산시_필수_3</t>
  </si>
  <si>
    <t>군산시_필수_4</t>
  </si>
  <si>
    <t>군산시_필수_5</t>
  </si>
  <si>
    <t>군산시_필수_6</t>
  </si>
  <si>
    <t>군산시_필수_7</t>
  </si>
  <si>
    <t>군산시_필수_8</t>
  </si>
  <si>
    <t>군산시_필수_9</t>
  </si>
  <si>
    <t>군산시_필수_10</t>
  </si>
  <si>
    <t>군산시_필수_11</t>
  </si>
  <si>
    <t>군산시_필수_12</t>
  </si>
  <si>
    <t>군산시_필수_13</t>
  </si>
  <si>
    <t>군산시_필수_14</t>
  </si>
  <si>
    <t>군산시_필수_15</t>
  </si>
  <si>
    <t>군산시_필수_16</t>
  </si>
  <si>
    <t>군산시_필수_17</t>
  </si>
  <si>
    <t>군산시_예비_1</t>
  </si>
  <si>
    <t>군산시_예비_2</t>
  </si>
  <si>
    <t>군산시_예비_3</t>
  </si>
  <si>
    <t>군산시_예비_4</t>
  </si>
  <si>
    <t>군산시_예비_5</t>
  </si>
  <si>
    <t>군산시_예비_6</t>
  </si>
  <si>
    <t>군산시_예비_7</t>
  </si>
  <si>
    <t>군산시_예비_8</t>
  </si>
  <si>
    <t>군산시_예비_9</t>
  </si>
  <si>
    <t>김제시_필수_1</t>
  </si>
  <si>
    <t>김제시_필수_2</t>
  </si>
  <si>
    <t>김제시_필수_3</t>
  </si>
  <si>
    <t>김제시_필수_4</t>
  </si>
  <si>
    <t>김제시_필수_5</t>
  </si>
  <si>
    <t>김제시_필수_6</t>
  </si>
  <si>
    <t>김제시_필수_7</t>
  </si>
  <si>
    <t>김제시_필수_8</t>
  </si>
  <si>
    <t>김제시_필수_9</t>
  </si>
  <si>
    <t>김제시_필수_10</t>
  </si>
  <si>
    <t>김제시_필수_11</t>
  </si>
  <si>
    <t>김제시_예비_1</t>
  </si>
  <si>
    <t>김제시_예비_2</t>
  </si>
  <si>
    <t>김제시_예비_3</t>
  </si>
  <si>
    <t>김제시_예비_4</t>
  </si>
  <si>
    <t>김제시_예비_5</t>
  </si>
  <si>
    <t>김제시_예비_6</t>
  </si>
  <si>
    <t>남원시_필수_1</t>
  </si>
  <si>
    <t>남원시_필수_2</t>
  </si>
  <si>
    <t>남원시_필수_3</t>
  </si>
  <si>
    <t>남원시_필수_4</t>
  </si>
  <si>
    <t>남원시_필수_5</t>
  </si>
  <si>
    <t>남원시_필수_6</t>
  </si>
  <si>
    <t>남원시_필수_7</t>
  </si>
  <si>
    <t>남원시_필수_8</t>
  </si>
  <si>
    <t>남원시_필수_9</t>
  </si>
  <si>
    <t>남원시_필수_10</t>
  </si>
  <si>
    <t>남원시_필수_11</t>
  </si>
  <si>
    <t>남원시_필수_12</t>
  </si>
  <si>
    <t>남원시_필수_13</t>
  </si>
  <si>
    <t>남원시_필수_14</t>
  </si>
  <si>
    <t>남원시_필수_15</t>
  </si>
  <si>
    <t>남원시_필수_16</t>
  </si>
  <si>
    <t>남원시_필수_17</t>
  </si>
  <si>
    <t>남원시_필수_18</t>
  </si>
  <si>
    <t>남원시_예비_1</t>
  </si>
  <si>
    <t>남원시_예비_2</t>
  </si>
  <si>
    <t>남원시_예비_3</t>
  </si>
  <si>
    <t>남원시_예비_4</t>
  </si>
  <si>
    <t>남원시_예비_5</t>
  </si>
  <si>
    <t>남원시_예비_6</t>
  </si>
  <si>
    <t>남원시_예비_7</t>
  </si>
  <si>
    <t>남원시_예비_8</t>
  </si>
  <si>
    <t>남원시_예비_9</t>
  </si>
  <si>
    <t>무주군_필수_1</t>
  </si>
  <si>
    <t>무주군_필수_2</t>
  </si>
  <si>
    <t>무주군_필수_3</t>
  </si>
  <si>
    <t>무주군_필수_4</t>
  </si>
  <si>
    <t>무주군_필수_5</t>
  </si>
  <si>
    <t>무주군_필수_6</t>
  </si>
  <si>
    <t>무주군_필수_7</t>
  </si>
  <si>
    <t>무주군_필수_8</t>
  </si>
  <si>
    <t>무주군_필수_9</t>
  </si>
  <si>
    <t>무주군_필수_10</t>
  </si>
  <si>
    <t>무주군_필수_11</t>
  </si>
  <si>
    <t>무주군_필수_12</t>
  </si>
  <si>
    <t>무주군_필수_13</t>
  </si>
  <si>
    <t>무주군_필수_14</t>
  </si>
  <si>
    <t>무주군_필수_15</t>
  </si>
  <si>
    <t>무주군_필수_16</t>
  </si>
  <si>
    <t>무주군_필수_17</t>
  </si>
  <si>
    <t>무주군_필수_18</t>
  </si>
  <si>
    <t>무주군_필수_19</t>
  </si>
  <si>
    <t>무주군_예비_1</t>
  </si>
  <si>
    <t>무주군_예비_2</t>
  </si>
  <si>
    <t>무주군_예비_3</t>
  </si>
  <si>
    <t>무주군_예비_4</t>
  </si>
  <si>
    <t>무주군_예비_5</t>
  </si>
  <si>
    <t>무주군_예비_6</t>
  </si>
  <si>
    <t>무주군_예비_7</t>
  </si>
  <si>
    <t>무주군_예비_8</t>
  </si>
  <si>
    <t>무주군_예비_9</t>
  </si>
  <si>
    <t>무주군_예비_10</t>
  </si>
  <si>
    <t>부안군_필수_1</t>
  </si>
  <si>
    <t>부안군_필수_2</t>
  </si>
  <si>
    <t>부안군_필수_3</t>
  </si>
  <si>
    <t>부안군_필수_4</t>
  </si>
  <si>
    <t>부안군_필수_5</t>
  </si>
  <si>
    <t>부안군_필수_6</t>
  </si>
  <si>
    <t>부안군_필수_7</t>
  </si>
  <si>
    <t>부안군_필수_8</t>
  </si>
  <si>
    <t>부안군_필수_9</t>
  </si>
  <si>
    <t>부안군_예비_1</t>
  </si>
  <si>
    <t>부안군_예비_2</t>
  </si>
  <si>
    <t>부안군_예비_3</t>
  </si>
  <si>
    <t>부안군_예비_4</t>
  </si>
  <si>
    <t>부안군_예비_5</t>
  </si>
  <si>
    <t>순창군_필수_1</t>
  </si>
  <si>
    <t>순창군_필수_2</t>
  </si>
  <si>
    <t>순창군_필수_3</t>
  </si>
  <si>
    <t>순창군_필수_4</t>
  </si>
  <si>
    <t>순창군_필수_5</t>
  </si>
  <si>
    <t>순창군_필수_6</t>
  </si>
  <si>
    <t>순창군_필수_7</t>
  </si>
  <si>
    <t>순창군_필수_8</t>
  </si>
  <si>
    <t>순창군_필수_9</t>
  </si>
  <si>
    <t>순창군_필수_10</t>
  </si>
  <si>
    <t>순창군_필수_11</t>
  </si>
  <si>
    <t>순창군_필수_12</t>
  </si>
  <si>
    <t>순창군_예비_1</t>
  </si>
  <si>
    <t>순창군_예비_2</t>
  </si>
  <si>
    <t>순창군_예비_3</t>
  </si>
  <si>
    <t>순창군_예비_4</t>
  </si>
  <si>
    <t>순창군_예비_5</t>
  </si>
  <si>
    <t>순창군_예비_6</t>
  </si>
  <si>
    <t>완주군_필수_1</t>
  </si>
  <si>
    <t>완주군_필수_2</t>
  </si>
  <si>
    <t>완주군_필수_3</t>
  </si>
  <si>
    <t>완주군_필수_4</t>
  </si>
  <si>
    <t>완주군_필수_5</t>
  </si>
  <si>
    <t>완주군_필수_6</t>
  </si>
  <si>
    <t>완주군_필수_7</t>
  </si>
  <si>
    <t>완주군_필수_8</t>
  </si>
  <si>
    <t>완주군_필수_9</t>
  </si>
  <si>
    <t>완주군_필수_10</t>
  </si>
  <si>
    <t>완주군_필수_11</t>
  </si>
  <si>
    <t>완주군_필수_12</t>
  </si>
  <si>
    <t>완주군_필수_13</t>
  </si>
  <si>
    <t>완주군_필수_14</t>
  </si>
  <si>
    <t>완주군_필수_15</t>
  </si>
  <si>
    <t>완주군_필수_16</t>
  </si>
  <si>
    <t>완주군_필수_17</t>
  </si>
  <si>
    <t>완주군_필수_18</t>
  </si>
  <si>
    <t>완주군_필수_19</t>
  </si>
  <si>
    <t>완주군_필수_20</t>
  </si>
  <si>
    <t>완주군_필수_21</t>
  </si>
  <si>
    <t>완주군_필수_22</t>
  </si>
  <si>
    <t>완주군_예비_1</t>
  </si>
  <si>
    <t>완주군_예비_2</t>
  </si>
  <si>
    <t>완주군_예비_3</t>
  </si>
  <si>
    <t>완주군_예비_4</t>
  </si>
  <si>
    <t>완주군_예비_5</t>
  </si>
  <si>
    <t>완주군_예비_6</t>
  </si>
  <si>
    <t>완주군_예비_7</t>
  </si>
  <si>
    <t>완주군_예비_8</t>
  </si>
  <si>
    <t>완주군_예비_9</t>
  </si>
  <si>
    <t>완주군_예비_10</t>
  </si>
  <si>
    <t>완주군_예비_11</t>
  </si>
  <si>
    <t>익산시_필수_1</t>
  </si>
  <si>
    <t>익산시_필수_2</t>
  </si>
  <si>
    <t>익산시_필수_3</t>
  </si>
  <si>
    <t>익산시_필수_4</t>
  </si>
  <si>
    <t>익산시_필수_5</t>
  </si>
  <si>
    <t>익산시_필수_6</t>
  </si>
  <si>
    <t>익산시_필수_7</t>
  </si>
  <si>
    <t>익산시_필수_8</t>
  </si>
  <si>
    <t>익산시_필수_9</t>
  </si>
  <si>
    <t>익산시_필수_10</t>
  </si>
  <si>
    <t>익산시_필수_11</t>
  </si>
  <si>
    <t>익산시_필수_12</t>
  </si>
  <si>
    <t>익산시_예비_1</t>
  </si>
  <si>
    <t>익산시_예비_2</t>
  </si>
  <si>
    <t>익산시_예비_3</t>
  </si>
  <si>
    <t>익산시_예비_4</t>
  </si>
  <si>
    <t>익산시_예비_5</t>
  </si>
  <si>
    <t>익산시_예비_6</t>
  </si>
  <si>
    <t>임실군_필수_1</t>
  </si>
  <si>
    <t>임실군_필수_2</t>
  </si>
  <si>
    <t>임실군_필수_3</t>
  </si>
  <si>
    <t>임실군_필수_4</t>
  </si>
  <si>
    <t>임실군_필수_5</t>
  </si>
  <si>
    <t>임실군_필수_6</t>
  </si>
  <si>
    <t>임실군_필수_7</t>
  </si>
  <si>
    <t>임실군_필수_8</t>
  </si>
  <si>
    <t>임실군_필수_9</t>
  </si>
  <si>
    <t>임실군_예비_1</t>
  </si>
  <si>
    <t>임실군_예비_2</t>
  </si>
  <si>
    <t>임실군_예비_3</t>
  </si>
  <si>
    <t>임실군_예비_4</t>
  </si>
  <si>
    <t>임실군_예비_5</t>
  </si>
  <si>
    <t>장수군_필수_1</t>
  </si>
  <si>
    <t>장수군_필수_2</t>
  </si>
  <si>
    <t>장수군_필수_3</t>
  </si>
  <si>
    <t>장수군_필수_4</t>
  </si>
  <si>
    <t>장수군_필수_5</t>
  </si>
  <si>
    <t>장수군_필수_6</t>
  </si>
  <si>
    <t>장수군_필수_7</t>
  </si>
  <si>
    <t>장수군_필수_8</t>
  </si>
  <si>
    <t>장수군_필수_9</t>
  </si>
  <si>
    <t>장수군_필수_10</t>
  </si>
  <si>
    <t>장수군_필수_11</t>
  </si>
  <si>
    <t>장수군_필수_12</t>
  </si>
  <si>
    <t>장수군_필수_13</t>
  </si>
  <si>
    <t>장수군_예비_1</t>
  </si>
  <si>
    <t>장수군_예비_2</t>
  </si>
  <si>
    <t>장수군_예비_3</t>
  </si>
  <si>
    <t>장수군_예비_4</t>
  </si>
  <si>
    <t>장수군_예비_5</t>
  </si>
  <si>
    <t>장수군_예비_6</t>
  </si>
  <si>
    <t>장수군_예비_7</t>
  </si>
  <si>
    <t>전주시_필수_1</t>
  </si>
  <si>
    <t>전주시_필수_2</t>
  </si>
  <si>
    <t>전주시_필수_3</t>
  </si>
  <si>
    <t>전주시_필수_4</t>
  </si>
  <si>
    <t>전주시_필수_5</t>
  </si>
  <si>
    <t>전주시_필수_6</t>
  </si>
  <si>
    <t>전주시_필수_7</t>
  </si>
  <si>
    <t>전주시_필수_8</t>
  </si>
  <si>
    <t>전주시_필수_9</t>
  </si>
  <si>
    <t>전주시_필수_10</t>
  </si>
  <si>
    <t>전주시_필수_11</t>
  </si>
  <si>
    <t>전주시_필수_12</t>
  </si>
  <si>
    <t>전주시_필수_13</t>
  </si>
  <si>
    <t>전주시_필수_14</t>
  </si>
  <si>
    <t>전주시_필수_15</t>
  </si>
  <si>
    <t>전주시_필수_16</t>
  </si>
  <si>
    <t>전주시_예비_1</t>
  </si>
  <si>
    <t>전주시_예비_2</t>
  </si>
  <si>
    <t>전주시_예비_3</t>
  </si>
  <si>
    <t>전주시_예비_4</t>
  </si>
  <si>
    <t>전주시_예비_5</t>
  </si>
  <si>
    <t>전주시_예비_6</t>
  </si>
  <si>
    <t>전주시_예비_7</t>
  </si>
  <si>
    <t>전주시_예비_8</t>
  </si>
  <si>
    <t>정읍시_필수_1</t>
  </si>
  <si>
    <t>정읍시_필수_2</t>
  </si>
  <si>
    <t>정읍시_필수_3</t>
  </si>
  <si>
    <t>정읍시_필수_4</t>
  </si>
  <si>
    <t>정읍시_필수_5</t>
  </si>
  <si>
    <t>정읍시_예비_1</t>
  </si>
  <si>
    <t>정읍시_예비_2</t>
  </si>
  <si>
    <t>정읍시_예비_3</t>
  </si>
  <si>
    <t>진안군_필수_1</t>
  </si>
  <si>
    <t>진안군_필수_2</t>
  </si>
  <si>
    <t>진안군_필수_3</t>
  </si>
  <si>
    <t>진안군_필수_4</t>
  </si>
  <si>
    <t>진안군_필수_5</t>
  </si>
  <si>
    <t>진안군_예비_1</t>
  </si>
  <si>
    <t>진안군_예비_2</t>
  </si>
  <si>
    <t>진안군_예비_3</t>
  </si>
  <si>
    <t>서귀포시_필수_1</t>
  </si>
  <si>
    <t>서귀포시_필수_2</t>
  </si>
  <si>
    <t>서귀포시_필수_3</t>
  </si>
  <si>
    <t>서귀포시_필수_4</t>
  </si>
  <si>
    <t>서귀포시_필수_5</t>
  </si>
  <si>
    <t>서귀포시_필수_6</t>
  </si>
  <si>
    <t>서귀포시_필수_7</t>
  </si>
  <si>
    <t>서귀포시_필수_8</t>
  </si>
  <si>
    <t>서귀포시_필수_9</t>
  </si>
  <si>
    <t>서귀포시_필수_10</t>
  </si>
  <si>
    <t>서귀포시_필수_11</t>
  </si>
  <si>
    <t>서귀포시_필수_12</t>
  </si>
  <si>
    <t>서귀포시_필수_13</t>
  </si>
  <si>
    <t>서귀포시_필수_14</t>
  </si>
  <si>
    <t>서귀포시_필수_15</t>
  </si>
  <si>
    <t>서귀포시_필수_16</t>
  </si>
  <si>
    <t>서귀포시_필수_17</t>
  </si>
  <si>
    <t>서귀포시_필수_18</t>
  </si>
  <si>
    <t>서귀포시_필수_19</t>
  </si>
  <si>
    <t>서귀포시_예비_1</t>
  </si>
  <si>
    <t>서귀포시_예비_2</t>
  </si>
  <si>
    <t>서귀포시_예비_3</t>
  </si>
  <si>
    <t>서귀포시_예비_4</t>
  </si>
  <si>
    <t>서귀포시_예비_5</t>
  </si>
  <si>
    <t>서귀포시_예비_6</t>
  </si>
  <si>
    <t>서귀포시_예비_7</t>
  </si>
  <si>
    <t>서귀포시_예비_8</t>
  </si>
  <si>
    <t>서귀포시_예비_9</t>
  </si>
  <si>
    <t>서귀포시_예비_10</t>
  </si>
  <si>
    <t>제주시_필수_1</t>
  </si>
  <si>
    <t>제주시_필수_2</t>
  </si>
  <si>
    <t>제주시_필수_3</t>
  </si>
  <si>
    <t>제주시_필수_4</t>
  </si>
  <si>
    <t>제주시_필수_5</t>
  </si>
  <si>
    <t>제주시_필수_6</t>
  </si>
  <si>
    <t>제주시_필수_7</t>
  </si>
  <si>
    <t>제주시_필수_8</t>
  </si>
  <si>
    <t>제주시_필수_9</t>
  </si>
  <si>
    <t>제주시_필수_10</t>
  </si>
  <si>
    <t>제주시_필수_11</t>
  </si>
  <si>
    <t>제주시_필수_12</t>
  </si>
  <si>
    <t>제주시_필수_13</t>
  </si>
  <si>
    <t>제주시_필수_14</t>
  </si>
  <si>
    <t>제주시_필수_15</t>
  </si>
  <si>
    <t>제주시_필수_16</t>
  </si>
  <si>
    <t>제주시_필수_17</t>
  </si>
  <si>
    <t>제주시_필수_18</t>
  </si>
  <si>
    <t>제주시_필수_19</t>
  </si>
  <si>
    <t>제주시_필수_20</t>
  </si>
  <si>
    <t>제주시_필수_21</t>
  </si>
  <si>
    <t>제주시_필수_22</t>
  </si>
  <si>
    <t>제주시_필수_23</t>
  </si>
  <si>
    <t>제주시_필수_24</t>
  </si>
  <si>
    <t>제주시_필수_25</t>
  </si>
  <si>
    <t>제주시_필수_26</t>
  </si>
  <si>
    <t>제주시_필수_27</t>
  </si>
  <si>
    <t>제주시_필수_28</t>
  </si>
  <si>
    <t>제주시_필수_29</t>
  </si>
  <si>
    <t>제주시_필수_30</t>
  </si>
  <si>
    <t>제주시_필수_31</t>
  </si>
  <si>
    <t>제주시_필수_32</t>
  </si>
  <si>
    <t>제주시_필수_33</t>
  </si>
  <si>
    <t>제주시_필수_34</t>
  </si>
  <si>
    <t>제주시_필수_35</t>
  </si>
  <si>
    <t>제주시_필수_36</t>
  </si>
  <si>
    <t>제주시_필수_37</t>
  </si>
  <si>
    <t>제주시_필수_38</t>
  </si>
  <si>
    <t>제주시_필수_39</t>
  </si>
  <si>
    <t>제주시_필수_40</t>
  </si>
  <si>
    <t>제주시_필수_41</t>
  </si>
  <si>
    <t>제주시_필수_42</t>
  </si>
  <si>
    <t>제주시_필수_43</t>
  </si>
  <si>
    <t>제주시_필수_44</t>
  </si>
  <si>
    <t>제주시_필수_45</t>
  </si>
  <si>
    <t>제주시_필수_46</t>
  </si>
  <si>
    <t>제주시_필수_47</t>
  </si>
  <si>
    <t>제주시_필수_48</t>
  </si>
  <si>
    <t>제주시_필수_49</t>
  </si>
  <si>
    <t>제주시_필수_50</t>
  </si>
  <si>
    <t>제주시_필수_51</t>
  </si>
  <si>
    <t>제주시_필수_52</t>
  </si>
  <si>
    <t>제주시_필수_53</t>
  </si>
  <si>
    <t>제주시_필수_54</t>
  </si>
  <si>
    <t>제주시_필수_55</t>
  </si>
  <si>
    <t>제주시_필수_56</t>
  </si>
  <si>
    <t>제주시_필수_57</t>
  </si>
  <si>
    <t>제주시_필수_58</t>
  </si>
  <si>
    <t>제주시_필수_59</t>
  </si>
  <si>
    <t>제주시_필수_60</t>
  </si>
  <si>
    <t>제주시_필수_61</t>
  </si>
  <si>
    <t>제주시_필수_62</t>
  </si>
  <si>
    <t>제주시_필수_63</t>
  </si>
  <si>
    <t>제주시_필수_64</t>
  </si>
  <si>
    <t>제주시_필수_65</t>
  </si>
  <si>
    <t>제주시_필수_66</t>
  </si>
  <si>
    <t>제주시_필수_67</t>
  </si>
  <si>
    <t>제주시_필수_68</t>
  </si>
  <si>
    <t>제주시_필수_69</t>
  </si>
  <si>
    <t>제주시_필수_70</t>
  </si>
  <si>
    <t>제주시_필수_71</t>
  </si>
  <si>
    <t>제주시_필수_72</t>
  </si>
  <si>
    <t>제주시_필수_73</t>
  </si>
  <si>
    <t>제주시_예비_1</t>
  </si>
  <si>
    <t>제주시_예비_2</t>
  </si>
  <si>
    <t>제주시_예비_3</t>
  </si>
  <si>
    <t>제주시_예비_4</t>
  </si>
  <si>
    <t>제주시_예비_5</t>
  </si>
  <si>
    <t>제주시_예비_6</t>
  </si>
  <si>
    <t>제주시_예비_7</t>
  </si>
  <si>
    <t>제주시_예비_8</t>
  </si>
  <si>
    <t>제주시_예비_9</t>
  </si>
  <si>
    <t>제주시_예비_10</t>
  </si>
  <si>
    <t>제주시_예비_11</t>
  </si>
  <si>
    <t>제주시_예비_12</t>
  </si>
  <si>
    <t>제주시_예비_13</t>
  </si>
  <si>
    <t>제주시_예비_14</t>
  </si>
  <si>
    <t>제주시_예비_15</t>
  </si>
  <si>
    <t>제주시_예비_16</t>
  </si>
  <si>
    <t>제주시_예비_17</t>
  </si>
  <si>
    <t>제주시_예비_18</t>
  </si>
  <si>
    <t>제주시_예비_19</t>
  </si>
  <si>
    <t>제주시_예비_20</t>
  </si>
  <si>
    <t>제주시_예비_21</t>
  </si>
  <si>
    <t>제주시_예비_22</t>
  </si>
  <si>
    <t>제주시_예비_23</t>
  </si>
  <si>
    <t>제주시_예비_24</t>
  </si>
  <si>
    <t>제주시_예비_25</t>
  </si>
  <si>
    <t>제주시_예비_26</t>
  </si>
  <si>
    <t>제주시_예비_27</t>
  </si>
  <si>
    <t>제주시_예비_28</t>
  </si>
  <si>
    <t>제주시_예비_29</t>
  </si>
  <si>
    <t>제주시_예비_30</t>
  </si>
  <si>
    <t>제주시_예비_31</t>
  </si>
  <si>
    <t>제주시_예비_32</t>
  </si>
  <si>
    <t>제주시_예비_33</t>
  </si>
  <si>
    <t>제주시_예비_34</t>
  </si>
  <si>
    <t>제주시_예비_35</t>
  </si>
  <si>
    <t>제주시_예비_36</t>
  </si>
  <si>
    <t>제주시_예비_37</t>
  </si>
  <si>
    <t>계룡시_필수_1</t>
  </si>
  <si>
    <t>계룡시_필수_2</t>
  </si>
  <si>
    <t>계룡시_필수_3</t>
  </si>
  <si>
    <t>계룡시_필수_4</t>
  </si>
  <si>
    <t>계룡시_필수_5</t>
  </si>
  <si>
    <t>계룡시_필수_6</t>
  </si>
  <si>
    <t>계룡시_필수_7</t>
  </si>
  <si>
    <t>계룡시_필수_8</t>
  </si>
  <si>
    <t>계룡시_필수_9</t>
  </si>
  <si>
    <t>계룡시_필수_10</t>
  </si>
  <si>
    <t>계룡시_예비_1</t>
  </si>
  <si>
    <t>계룡시_예비_2</t>
  </si>
  <si>
    <t>계룡시_예비_3</t>
  </si>
  <si>
    <t>계룡시_예비_4</t>
  </si>
  <si>
    <t>계룡시_예비_5</t>
  </si>
  <si>
    <t>공주시_필수_1</t>
  </si>
  <si>
    <t>공주시_필수_2</t>
  </si>
  <si>
    <t>공주시_필수_3</t>
  </si>
  <si>
    <t>공주시_필수_4</t>
  </si>
  <si>
    <t>공주시_필수_5</t>
  </si>
  <si>
    <t>공주시_필수_6</t>
  </si>
  <si>
    <t>공주시_필수_7</t>
  </si>
  <si>
    <t>공주시_예비_1</t>
  </si>
  <si>
    <t>공주시_예비_2</t>
  </si>
  <si>
    <t>공주시_예비_3</t>
  </si>
  <si>
    <t>공주시_예비_4</t>
  </si>
  <si>
    <t>금산군_필수_1</t>
  </si>
  <si>
    <t>금산군_필수_2</t>
  </si>
  <si>
    <t>금산군_필수_3</t>
  </si>
  <si>
    <t>금산군_필수_4</t>
  </si>
  <si>
    <t>금산군_필수_5</t>
  </si>
  <si>
    <t>금산군_필수_6</t>
  </si>
  <si>
    <t>금산군_필수_7</t>
  </si>
  <si>
    <t>금산군_필수_8</t>
  </si>
  <si>
    <t>금산군_필수_9</t>
  </si>
  <si>
    <t>금산군_필수_10</t>
  </si>
  <si>
    <t>금산군_예비_1</t>
  </si>
  <si>
    <t>금산군_예비_2</t>
  </si>
  <si>
    <t>금산군_예비_3</t>
  </si>
  <si>
    <t>금산군_예비_4</t>
  </si>
  <si>
    <t>금산군_예비_5</t>
  </si>
  <si>
    <t>논산시_필수_1</t>
  </si>
  <si>
    <t>논산시_필수_2</t>
  </si>
  <si>
    <t>논산시_필수_3</t>
  </si>
  <si>
    <t>논산시_필수_4</t>
  </si>
  <si>
    <t>논산시_필수_5</t>
  </si>
  <si>
    <t>논산시_필수_6</t>
  </si>
  <si>
    <t>논산시_필수_7</t>
  </si>
  <si>
    <t>논산시_필수_8</t>
  </si>
  <si>
    <t>논산시_필수_9</t>
  </si>
  <si>
    <t>논산시_필수_10</t>
  </si>
  <si>
    <t>논산시_필수_11</t>
  </si>
  <si>
    <t>논산시_필수_12</t>
  </si>
  <si>
    <t>논산시_예비_1</t>
  </si>
  <si>
    <t>논산시_예비_2</t>
  </si>
  <si>
    <t>논산시_예비_3</t>
  </si>
  <si>
    <t>논산시_예비_4</t>
  </si>
  <si>
    <t>논산시_예비_5</t>
  </si>
  <si>
    <t>논산시_예비_6</t>
  </si>
  <si>
    <t>당진시_필수_1</t>
  </si>
  <si>
    <t>당진시_필수_2</t>
  </si>
  <si>
    <t>당진시_필수_3</t>
  </si>
  <si>
    <t>당진시_필수_4</t>
  </si>
  <si>
    <t>당진시_필수_5</t>
  </si>
  <si>
    <t>당진시_필수_6</t>
  </si>
  <si>
    <t>당진시_필수_7</t>
  </si>
  <si>
    <t>당진시_필수_8</t>
  </si>
  <si>
    <t>당진시_필수_9</t>
  </si>
  <si>
    <t>당진시_필수_10</t>
  </si>
  <si>
    <t>당진시_예비_1</t>
  </si>
  <si>
    <t>당진시_예비_2</t>
  </si>
  <si>
    <t>당진시_예비_3</t>
  </si>
  <si>
    <t>당진시_예비_4</t>
  </si>
  <si>
    <t>당진시_예비_5</t>
  </si>
  <si>
    <t>보령시_필수_1</t>
  </si>
  <si>
    <t>보령시_필수_2</t>
  </si>
  <si>
    <t>보령시_필수_3</t>
  </si>
  <si>
    <t>보령시_필수_4</t>
  </si>
  <si>
    <t>보령시_필수_5</t>
  </si>
  <si>
    <t>보령시_필수_6</t>
  </si>
  <si>
    <t>보령시_필수_7</t>
  </si>
  <si>
    <t>보령시_필수_8</t>
  </si>
  <si>
    <t>보령시_필수_9</t>
  </si>
  <si>
    <t>보령시_필수_10</t>
  </si>
  <si>
    <t>보령시_필수_11</t>
  </si>
  <si>
    <t>보령시_예비_1</t>
  </si>
  <si>
    <t>보령시_예비_2</t>
  </si>
  <si>
    <t>보령시_예비_3</t>
  </si>
  <si>
    <t>보령시_예비_4</t>
  </si>
  <si>
    <t>보령시_예비_5</t>
  </si>
  <si>
    <t>보령시_예비_6</t>
  </si>
  <si>
    <t>부여군_필수_1</t>
  </si>
  <si>
    <t>부여군_필수_2</t>
  </si>
  <si>
    <t>부여군_필수_3</t>
  </si>
  <si>
    <t>부여군_필수_4</t>
  </si>
  <si>
    <t>부여군_필수_5</t>
  </si>
  <si>
    <t>부여군_필수_6</t>
  </si>
  <si>
    <t>부여군_필수_7</t>
  </si>
  <si>
    <t>부여군_필수_8</t>
  </si>
  <si>
    <t>부여군_필수_9</t>
  </si>
  <si>
    <t>부여군_필수_10</t>
  </si>
  <si>
    <t>부여군_필수_11</t>
  </si>
  <si>
    <t>부여군_필수_12</t>
  </si>
  <si>
    <t>부여군_필수_13</t>
  </si>
  <si>
    <t>부여군_필수_14</t>
  </si>
  <si>
    <t>부여군_필수_15</t>
  </si>
  <si>
    <t>부여군_필수_16</t>
  </si>
  <si>
    <t>부여군_필수_17</t>
  </si>
  <si>
    <t>부여군_필수_18</t>
  </si>
  <si>
    <t>부여군_필수_19</t>
  </si>
  <si>
    <t>부여군_필수_20</t>
  </si>
  <si>
    <t>부여군_예비_1</t>
  </si>
  <si>
    <t>부여군_예비_2</t>
  </si>
  <si>
    <t>부여군_예비_3</t>
  </si>
  <si>
    <t>부여군_예비_4</t>
  </si>
  <si>
    <t>부여군_예비_5</t>
  </si>
  <si>
    <t>부여군_예비_6</t>
  </si>
  <si>
    <t>부여군_예비_7</t>
  </si>
  <si>
    <t>부여군_예비_8</t>
  </si>
  <si>
    <t>부여군_예비_9</t>
  </si>
  <si>
    <t>부여군_예비_10</t>
  </si>
  <si>
    <t>서산시_필수_1</t>
  </si>
  <si>
    <t>서산시_필수_2</t>
  </si>
  <si>
    <t>서산시_필수_3</t>
  </si>
  <si>
    <t>서산시_필수_4</t>
  </si>
  <si>
    <t>서산시_필수_5</t>
  </si>
  <si>
    <t>서산시_필수_6</t>
  </si>
  <si>
    <t>서산시_필수_7</t>
  </si>
  <si>
    <t>서산시_필수_8</t>
  </si>
  <si>
    <t>서산시_필수_9</t>
  </si>
  <si>
    <t>서산시_필수_10</t>
  </si>
  <si>
    <t>서산시_필수_11</t>
  </si>
  <si>
    <t>서산시_필수_12</t>
  </si>
  <si>
    <t>서산시_필수_13</t>
  </si>
  <si>
    <t>서산시_예비_1</t>
  </si>
  <si>
    <t>서산시_예비_2</t>
  </si>
  <si>
    <t>서산시_예비_3</t>
  </si>
  <si>
    <t>서산시_예비_4</t>
  </si>
  <si>
    <t>서산시_예비_5</t>
  </si>
  <si>
    <t>서산시_예비_6</t>
  </si>
  <si>
    <t>서산시_예비_7</t>
  </si>
  <si>
    <t>서천군_필수_1</t>
  </si>
  <si>
    <t>서천군_필수_2</t>
  </si>
  <si>
    <t>서천군_필수_3</t>
  </si>
  <si>
    <t>서천군_필수_4</t>
  </si>
  <si>
    <t>서천군_필수_5</t>
  </si>
  <si>
    <t>서천군_필수_6</t>
  </si>
  <si>
    <t>서천군_필수_7</t>
  </si>
  <si>
    <t>서천군_필수_8</t>
  </si>
  <si>
    <t>서천군_필수_9</t>
  </si>
  <si>
    <t>서천군_필수_10</t>
  </si>
  <si>
    <t>서천군_필수_11</t>
  </si>
  <si>
    <t>서천군_필수_12</t>
  </si>
  <si>
    <t>서천군_필수_13</t>
  </si>
  <si>
    <t>서천군_필수_14</t>
  </si>
  <si>
    <t>서천군_필수_15</t>
  </si>
  <si>
    <t>서천군_필수_16</t>
  </si>
  <si>
    <t>서천군_필수_17</t>
  </si>
  <si>
    <t>서천군_필수_18</t>
  </si>
  <si>
    <t>서천군_필수_19</t>
  </si>
  <si>
    <t>서천군_필수_20</t>
  </si>
  <si>
    <t>서천군_예비_1</t>
  </si>
  <si>
    <t>서천군_예비_2</t>
  </si>
  <si>
    <t>서천군_예비_3</t>
  </si>
  <si>
    <t>서천군_예비_4</t>
  </si>
  <si>
    <t>서천군_예비_5</t>
  </si>
  <si>
    <t>서천군_예비_6</t>
  </si>
  <si>
    <t>서천군_예비_7</t>
  </si>
  <si>
    <t>서천군_예비_8</t>
  </si>
  <si>
    <t>서천군_예비_9</t>
  </si>
  <si>
    <t>서천군_예비_10</t>
  </si>
  <si>
    <t>아산시_필수_1</t>
  </si>
  <si>
    <t>아산시_필수_2</t>
  </si>
  <si>
    <t>아산시_필수_3</t>
  </si>
  <si>
    <t>아산시_필수_4</t>
  </si>
  <si>
    <t>아산시_필수_5</t>
  </si>
  <si>
    <t>아산시_필수_6</t>
  </si>
  <si>
    <t>아산시_필수_7</t>
  </si>
  <si>
    <t>아산시_필수_8</t>
  </si>
  <si>
    <t>아산시_필수_9</t>
  </si>
  <si>
    <t>아산시_필수_10</t>
  </si>
  <si>
    <t>아산시_필수_11</t>
  </si>
  <si>
    <t>아산시_필수_12</t>
  </si>
  <si>
    <t>아산시_필수_13</t>
  </si>
  <si>
    <t>아산시_필수_14</t>
  </si>
  <si>
    <t>아산시_필수_15</t>
  </si>
  <si>
    <t>아산시_필수_16</t>
  </si>
  <si>
    <t>아산시_예비_1</t>
  </si>
  <si>
    <t>아산시_예비_2</t>
  </si>
  <si>
    <t>아산시_예비_3</t>
  </si>
  <si>
    <t>아산시_예비_4</t>
  </si>
  <si>
    <t>아산시_예비_5</t>
  </si>
  <si>
    <t>아산시_예비_6</t>
  </si>
  <si>
    <t>아산시_예비_7</t>
  </si>
  <si>
    <t>아산시_예비_8</t>
  </si>
  <si>
    <t>예산군_필수_1</t>
  </si>
  <si>
    <t>예산군_필수_2</t>
  </si>
  <si>
    <t>예산군_필수_3</t>
  </si>
  <si>
    <t>예산군_필수_4</t>
  </si>
  <si>
    <t>예산군_필수_5</t>
  </si>
  <si>
    <t>예산군_필수_6</t>
  </si>
  <si>
    <t>예산군_필수_7</t>
  </si>
  <si>
    <t>예산군_필수_8</t>
  </si>
  <si>
    <t>예산군_필수_9</t>
  </si>
  <si>
    <t>예산군_필수_10</t>
  </si>
  <si>
    <t>예산군_필수_11</t>
  </si>
  <si>
    <t>예산군_필수_12</t>
  </si>
  <si>
    <t>예산군_필수_13</t>
  </si>
  <si>
    <t>예산군_필수_14</t>
  </si>
  <si>
    <t>예산군_예비_1</t>
  </si>
  <si>
    <t>예산군_예비_2</t>
  </si>
  <si>
    <t>예산군_예비_3</t>
  </si>
  <si>
    <t>예산군_예비_4</t>
  </si>
  <si>
    <t>예산군_예비_5</t>
  </si>
  <si>
    <t>예산군_예비_6</t>
  </si>
  <si>
    <t>예산군_예비_7</t>
  </si>
  <si>
    <t>천안시_필수_1</t>
  </si>
  <si>
    <t>천안시_필수_2</t>
  </si>
  <si>
    <t>천안시_필수_3</t>
  </si>
  <si>
    <t>천안시_필수_4</t>
  </si>
  <si>
    <t>천안시_필수_5</t>
  </si>
  <si>
    <t>천안시_필수_6</t>
  </si>
  <si>
    <t>천안시_필수_7</t>
  </si>
  <si>
    <t>천안시_필수_8</t>
  </si>
  <si>
    <t>천안시_필수_9</t>
  </si>
  <si>
    <t>천안시_필수_10</t>
  </si>
  <si>
    <t>천안시_필수_11</t>
  </si>
  <si>
    <t>천안시_필수_12</t>
  </si>
  <si>
    <t>천안시_필수_13</t>
  </si>
  <si>
    <t>천안시_예비_1</t>
  </si>
  <si>
    <t>천안시_예비_2</t>
  </si>
  <si>
    <t>천안시_예비_3</t>
  </si>
  <si>
    <t>천안시_예비_4</t>
  </si>
  <si>
    <t>천안시_예비_5</t>
  </si>
  <si>
    <t>천안시_예비_6</t>
  </si>
  <si>
    <t>천안시_예비_7</t>
  </si>
  <si>
    <t>청양군_필수_1</t>
  </si>
  <si>
    <t>청양군_필수_2</t>
  </si>
  <si>
    <t>청양군_필수_3</t>
  </si>
  <si>
    <t>청양군_필수_4</t>
  </si>
  <si>
    <t>청양군_필수_5</t>
  </si>
  <si>
    <t>청양군_필수_6</t>
  </si>
  <si>
    <t>청양군_필수_7</t>
  </si>
  <si>
    <t>청양군_필수_8</t>
  </si>
  <si>
    <t>청양군_필수_9</t>
  </si>
  <si>
    <t>청양군_필수_10</t>
  </si>
  <si>
    <t>청양군_필수_11</t>
  </si>
  <si>
    <t>청양군_필수_12</t>
  </si>
  <si>
    <t>청양군_필수_13</t>
  </si>
  <si>
    <t>청양군_필수_14</t>
  </si>
  <si>
    <t>청양군_예비_1</t>
  </si>
  <si>
    <t>청양군_예비_2</t>
  </si>
  <si>
    <t>청양군_예비_3</t>
  </si>
  <si>
    <t>청양군_예비_4</t>
  </si>
  <si>
    <t>청양군_예비_5</t>
  </si>
  <si>
    <t>청양군_예비_6</t>
  </si>
  <si>
    <t>청양군_예비_7</t>
  </si>
  <si>
    <t>태안군_필수_1</t>
  </si>
  <si>
    <t>태안군_필수_2</t>
  </si>
  <si>
    <t>태안군_필수_3</t>
  </si>
  <si>
    <t>태안군_필수_4</t>
  </si>
  <si>
    <t>태안군_필수_5</t>
  </si>
  <si>
    <t>태안군_필수_6</t>
  </si>
  <si>
    <t>태안군_필수_7</t>
  </si>
  <si>
    <t>태안군_필수_8</t>
  </si>
  <si>
    <t>태안군_필수_9</t>
  </si>
  <si>
    <t>태안군_필수_10</t>
  </si>
  <si>
    <t>태안군_필수_11</t>
  </si>
  <si>
    <t>태안군_필수_12</t>
  </si>
  <si>
    <t>태안군_필수_13</t>
  </si>
  <si>
    <t>태안군_필수_14</t>
  </si>
  <si>
    <t>태안군_필수_15</t>
  </si>
  <si>
    <t>태안군_필수_16</t>
  </si>
  <si>
    <t>태안군_필수_17</t>
  </si>
  <si>
    <t>태안군_필수_18</t>
  </si>
  <si>
    <t>태안군_필수_19</t>
  </si>
  <si>
    <t>태안군_필수_20</t>
  </si>
  <si>
    <t>태안군_필수_21</t>
  </si>
  <si>
    <t>태안군_필수_22</t>
  </si>
  <si>
    <t>태안군_필수_23</t>
  </si>
  <si>
    <t>태안군_필수_24</t>
  </si>
  <si>
    <t>태안군_필수_25</t>
  </si>
  <si>
    <t>태안군_필수_26</t>
  </si>
  <si>
    <t>태안군_필수_27</t>
  </si>
  <si>
    <t>태안군_필수_28</t>
  </si>
  <si>
    <t>태안군_필수_29</t>
  </si>
  <si>
    <t>태안군_필수_30</t>
  </si>
  <si>
    <t>태안군_필수_31</t>
  </si>
  <si>
    <t>태안군_필수_32</t>
  </si>
  <si>
    <t>태안군_필수_33</t>
  </si>
  <si>
    <t>태안군_예비_1</t>
  </si>
  <si>
    <t>태안군_예비_2</t>
  </si>
  <si>
    <t>태안군_예비_3</t>
  </si>
  <si>
    <t>태안군_예비_4</t>
  </si>
  <si>
    <t>태안군_예비_5</t>
  </si>
  <si>
    <t>태안군_예비_6</t>
  </si>
  <si>
    <t>태안군_예비_7</t>
  </si>
  <si>
    <t>태안군_예비_8</t>
  </si>
  <si>
    <t>태안군_예비_9</t>
  </si>
  <si>
    <t>태안군_예비_10</t>
  </si>
  <si>
    <t>태안군_예비_11</t>
  </si>
  <si>
    <t>태안군_예비_12</t>
  </si>
  <si>
    <t>태안군_예비_13</t>
  </si>
  <si>
    <t>태안군_예비_14</t>
  </si>
  <si>
    <t>태안군_예비_15</t>
  </si>
  <si>
    <t>태안군_예비_16</t>
  </si>
  <si>
    <t>태안군_예비_17</t>
  </si>
  <si>
    <t>홍성군_필수_1</t>
  </si>
  <si>
    <t>홍성군_필수_2</t>
  </si>
  <si>
    <t>홍성군_필수_3</t>
  </si>
  <si>
    <t>홍성군_필수_4</t>
  </si>
  <si>
    <t>홍성군_필수_5</t>
  </si>
  <si>
    <t>홍성군_필수_6</t>
  </si>
  <si>
    <t>홍성군_필수_7</t>
  </si>
  <si>
    <t>홍성군_필수_8</t>
  </si>
  <si>
    <t>홍성군_필수_9</t>
  </si>
  <si>
    <t>홍성군_필수_10</t>
  </si>
  <si>
    <t>홍성군_필수_11</t>
  </si>
  <si>
    <t>홍성군_필수_12</t>
  </si>
  <si>
    <t>홍성군_필수_13</t>
  </si>
  <si>
    <t>홍성군_필수_14</t>
  </si>
  <si>
    <t>홍성군_필수_15</t>
  </si>
  <si>
    <t>홍성군_예비_1</t>
  </si>
  <si>
    <t>홍성군_예비_2</t>
  </si>
  <si>
    <t>홍성군_예비_3</t>
  </si>
  <si>
    <t>홍성군_예비_4</t>
  </si>
  <si>
    <t>홍성군_예비_5</t>
  </si>
  <si>
    <t>홍성군_예비_6</t>
  </si>
  <si>
    <t>홍성군_예비_7</t>
  </si>
  <si>
    <t>홍성군_예비_8</t>
  </si>
  <si>
    <t>괴산군_필수_1</t>
  </si>
  <si>
    <t>괴산군_필수_2</t>
  </si>
  <si>
    <t>괴산군_필수_3</t>
  </si>
  <si>
    <t>괴산군_필수_4</t>
  </si>
  <si>
    <t>괴산군_필수_5</t>
  </si>
  <si>
    <t>괴산군_필수_6</t>
  </si>
  <si>
    <t>괴산군_필수_7</t>
  </si>
  <si>
    <t>괴산군_필수_8</t>
  </si>
  <si>
    <t>괴산군_예비_1</t>
  </si>
  <si>
    <t>괴산군_예비_2</t>
  </si>
  <si>
    <t>괴산군_예비_3</t>
  </si>
  <si>
    <t>괴산군_예비_4</t>
  </si>
  <si>
    <t>단양군_필수_1</t>
  </si>
  <si>
    <t>단양군_필수_2</t>
  </si>
  <si>
    <t>단양군_필수_3</t>
  </si>
  <si>
    <t>단양군_필수_4</t>
  </si>
  <si>
    <t>단양군_필수_5</t>
  </si>
  <si>
    <t>단양군_필수_6</t>
  </si>
  <si>
    <t>단양군_필수_7</t>
  </si>
  <si>
    <t>단양군_필수_8</t>
  </si>
  <si>
    <t>단양군_필수_9</t>
  </si>
  <si>
    <t>단양군_필수_10</t>
  </si>
  <si>
    <t>단양군_예비_1</t>
  </si>
  <si>
    <t>단양군_예비_2</t>
  </si>
  <si>
    <t>단양군_예비_3</t>
  </si>
  <si>
    <t>단양군_예비_4</t>
  </si>
  <si>
    <t>단양군_예비_5</t>
  </si>
  <si>
    <t>보은군_필수_1</t>
  </si>
  <si>
    <t>보은군_필수_2</t>
  </si>
  <si>
    <t>보은군_필수_3</t>
  </si>
  <si>
    <t>보은군_필수_4</t>
  </si>
  <si>
    <t>보은군_필수_5</t>
  </si>
  <si>
    <t>보은군_필수_6</t>
  </si>
  <si>
    <t>보은군_필수_7</t>
  </si>
  <si>
    <t>보은군_필수_8</t>
  </si>
  <si>
    <t>보은군_필수_9</t>
  </si>
  <si>
    <t>보은군_필수_10</t>
  </si>
  <si>
    <t>보은군_필수_11</t>
  </si>
  <si>
    <t>보은군_필수_12</t>
  </si>
  <si>
    <t>보은군_필수_13</t>
  </si>
  <si>
    <t>보은군_필수_14</t>
  </si>
  <si>
    <t>보은군_필수_15</t>
  </si>
  <si>
    <t>보은군_필수_16</t>
  </si>
  <si>
    <t>보은군_필수_17</t>
  </si>
  <si>
    <t>보은군_필수_18</t>
  </si>
  <si>
    <t>보은군_필수_19</t>
  </si>
  <si>
    <t>보은군_필수_20</t>
  </si>
  <si>
    <t>보은군_필수_21</t>
  </si>
  <si>
    <t>보은군_필수_22</t>
  </si>
  <si>
    <t>보은군_필수_23</t>
  </si>
  <si>
    <t>보은군_필수_24</t>
  </si>
  <si>
    <t>보은군_필수_25</t>
  </si>
  <si>
    <t>보은군_필수_26</t>
  </si>
  <si>
    <t>보은군_필수_27</t>
  </si>
  <si>
    <t>보은군_필수_28</t>
  </si>
  <si>
    <t>보은군_필수_29</t>
  </si>
  <si>
    <t>보은군_필수_30</t>
  </si>
  <si>
    <t>보은군_필수_31</t>
  </si>
  <si>
    <t>보은군_필수_32</t>
  </si>
  <si>
    <t>보은군_예비_1</t>
  </si>
  <si>
    <t>보은군_예비_2</t>
  </si>
  <si>
    <t>보은군_예비_3</t>
  </si>
  <si>
    <t>보은군_예비_4</t>
  </si>
  <si>
    <t>보은군_예비_5</t>
  </si>
  <si>
    <t>보은군_예비_6</t>
  </si>
  <si>
    <t>보은군_예비_7</t>
  </si>
  <si>
    <t>보은군_예비_8</t>
  </si>
  <si>
    <t>보은군_예비_9</t>
  </si>
  <si>
    <t>보은군_예비_10</t>
  </si>
  <si>
    <t>보은군_예비_11</t>
  </si>
  <si>
    <t>보은군_예비_12</t>
  </si>
  <si>
    <t>보은군_예비_13</t>
  </si>
  <si>
    <t>보은군_예비_14</t>
  </si>
  <si>
    <t>보은군_예비_15</t>
  </si>
  <si>
    <t>보은군_예비_16</t>
  </si>
  <si>
    <t>영동군_필수_1</t>
  </si>
  <si>
    <t>영동군_필수_2</t>
  </si>
  <si>
    <t>영동군_필수_3</t>
  </si>
  <si>
    <t>영동군_필수_4</t>
  </si>
  <si>
    <t>영동군_필수_5</t>
  </si>
  <si>
    <t>영동군_필수_6</t>
  </si>
  <si>
    <t>영동군_필수_7</t>
  </si>
  <si>
    <t>영동군_예비_1</t>
  </si>
  <si>
    <t>영동군_예비_2</t>
  </si>
  <si>
    <t>영동군_예비_3</t>
  </si>
  <si>
    <t>영동군_예비_4</t>
  </si>
  <si>
    <t>옥천군_필수_1</t>
  </si>
  <si>
    <t>옥천군_필수_2</t>
  </si>
  <si>
    <t>옥천군_필수_3</t>
  </si>
  <si>
    <t>옥천군_필수_4</t>
  </si>
  <si>
    <t>옥천군_필수_5</t>
  </si>
  <si>
    <t>옥천군_필수_6</t>
  </si>
  <si>
    <t>옥천군_필수_7</t>
  </si>
  <si>
    <t>옥천군_필수_8</t>
  </si>
  <si>
    <t>옥천군_필수_9</t>
  </si>
  <si>
    <t>옥천군_필수_10</t>
  </si>
  <si>
    <t>옥천군_필수_11</t>
  </si>
  <si>
    <t>옥천군_필수_12</t>
  </si>
  <si>
    <t>옥천군_필수_13</t>
  </si>
  <si>
    <t>옥천군_필수_14</t>
  </si>
  <si>
    <t>옥천군_예비_1</t>
  </si>
  <si>
    <t>옥천군_예비_2</t>
  </si>
  <si>
    <t>옥천군_예비_3</t>
  </si>
  <si>
    <t>옥천군_예비_4</t>
  </si>
  <si>
    <t>옥천군_예비_5</t>
  </si>
  <si>
    <t>옥천군_예비_6</t>
  </si>
  <si>
    <t>옥천군_예비_7</t>
  </si>
  <si>
    <t>음성군_필수_1</t>
  </si>
  <si>
    <t>음성군_필수_2</t>
  </si>
  <si>
    <t>음성군_필수_3</t>
  </si>
  <si>
    <t>음성군_필수_4</t>
  </si>
  <si>
    <t>음성군_필수_5</t>
  </si>
  <si>
    <t>음성군_필수_6</t>
  </si>
  <si>
    <t>음성군_필수_7</t>
  </si>
  <si>
    <t>음성군_필수_8</t>
  </si>
  <si>
    <t>음성군_필수_9</t>
  </si>
  <si>
    <t>음성군_필수_10</t>
  </si>
  <si>
    <t>음성군_필수_11</t>
  </si>
  <si>
    <t>음성군_필수_12</t>
  </si>
  <si>
    <t>음성군_필수_13</t>
  </si>
  <si>
    <t>음성군_필수_14</t>
  </si>
  <si>
    <t>음성군_필수_15</t>
  </si>
  <si>
    <t>음성군_필수_16</t>
  </si>
  <si>
    <t>음성군_필수_17</t>
  </si>
  <si>
    <t>음성군_필수_18</t>
  </si>
  <si>
    <t>음성군_필수_19</t>
  </si>
  <si>
    <t>음성군_필수_20</t>
  </si>
  <si>
    <t>음성군_필수_21</t>
  </si>
  <si>
    <t>음성군_필수_22</t>
  </si>
  <si>
    <t>음성군_예비_1</t>
  </si>
  <si>
    <t>음성군_예비_2</t>
  </si>
  <si>
    <t>음성군_예비_3</t>
  </si>
  <si>
    <t>음성군_예비_4</t>
  </si>
  <si>
    <t>음성군_예비_5</t>
  </si>
  <si>
    <t>음성군_예비_6</t>
  </si>
  <si>
    <t>음성군_예비_7</t>
  </si>
  <si>
    <t>음성군_예비_8</t>
  </si>
  <si>
    <t>음성군_예비_9</t>
  </si>
  <si>
    <t>음성군_예비_10</t>
  </si>
  <si>
    <t>음성군_예비_11</t>
  </si>
  <si>
    <t>제천시_필수_1</t>
  </si>
  <si>
    <t>제천시_필수_2</t>
  </si>
  <si>
    <t>제천시_필수_3</t>
  </si>
  <si>
    <t>제천시_필수_4</t>
  </si>
  <si>
    <t>제천시_필수_5</t>
  </si>
  <si>
    <t>제천시_필수_6</t>
  </si>
  <si>
    <t>제천시_필수_7</t>
  </si>
  <si>
    <t>제천시_필수_8</t>
  </si>
  <si>
    <t>제천시_필수_9</t>
  </si>
  <si>
    <t>제천시_필수_10</t>
  </si>
  <si>
    <t>제천시_필수_11</t>
  </si>
  <si>
    <t>제천시_필수_12</t>
  </si>
  <si>
    <t>제천시_필수_13</t>
  </si>
  <si>
    <t>제천시_필수_14</t>
  </si>
  <si>
    <t>제천시_필수_15</t>
  </si>
  <si>
    <t>제천시_필수_16</t>
  </si>
  <si>
    <t>제천시_필수_17</t>
  </si>
  <si>
    <t>제천시_필수_18</t>
  </si>
  <si>
    <t>제천시_예비_1</t>
  </si>
  <si>
    <t>제천시_예비_2</t>
  </si>
  <si>
    <t>제천시_예비_3</t>
  </si>
  <si>
    <t>제천시_예비_4</t>
  </si>
  <si>
    <t>제천시_예비_5</t>
  </si>
  <si>
    <t>제천시_예비_6</t>
  </si>
  <si>
    <t>제천시_예비_7</t>
  </si>
  <si>
    <t>제천시_예비_8</t>
  </si>
  <si>
    <t>제천시_예비_9</t>
  </si>
  <si>
    <t>증평군_필수_1</t>
  </si>
  <si>
    <t>증평군_필수_2</t>
  </si>
  <si>
    <t>증평군_필수_3</t>
  </si>
  <si>
    <t>증평군_필수_4</t>
  </si>
  <si>
    <t>증평군_필수_5</t>
  </si>
  <si>
    <t>증평군_필수_6</t>
  </si>
  <si>
    <t>증평군_필수_7</t>
  </si>
  <si>
    <t>증평군_필수_8</t>
  </si>
  <si>
    <t>증평군_필수_9</t>
  </si>
  <si>
    <t>증평군_필수_10</t>
  </si>
  <si>
    <t>증평군_필수_11</t>
  </si>
  <si>
    <t>증평군_필수_12</t>
  </si>
  <si>
    <t>증평군_예비_1</t>
  </si>
  <si>
    <t>증평군_예비_2</t>
  </si>
  <si>
    <t>증평군_예비_3</t>
  </si>
  <si>
    <t>증평군_예비_4</t>
  </si>
  <si>
    <t>증평군_예비_5</t>
  </si>
  <si>
    <t>증평군_예비_6</t>
  </si>
  <si>
    <t>진천군_필수_1</t>
  </si>
  <si>
    <t>진천군_필수_2</t>
  </si>
  <si>
    <t>진천군_필수_3</t>
  </si>
  <si>
    <t>진천군_필수_4</t>
  </si>
  <si>
    <t>진천군_필수_5</t>
  </si>
  <si>
    <t>진천군_필수_6</t>
  </si>
  <si>
    <t>진천군_필수_7</t>
  </si>
  <si>
    <t>진천군_필수_8</t>
  </si>
  <si>
    <t>진천군_필수_9</t>
  </si>
  <si>
    <t>진천군_필수_10</t>
  </si>
  <si>
    <t>진천군_필수_11</t>
  </si>
  <si>
    <t>진천군_필수_12</t>
  </si>
  <si>
    <t>진천군_필수_13</t>
  </si>
  <si>
    <t>진천군_예비_1</t>
  </si>
  <si>
    <t>진천군_예비_2</t>
  </si>
  <si>
    <t>진천군_예비_3</t>
  </si>
  <si>
    <t>진천군_예비_4</t>
  </si>
  <si>
    <t>진천군_예비_5</t>
  </si>
  <si>
    <t>진천군_예비_6</t>
  </si>
  <si>
    <t>진천군_예비_7</t>
  </si>
  <si>
    <t>청주시_필수_1</t>
  </si>
  <si>
    <t>청주시_필수_2</t>
  </si>
  <si>
    <t>청주시_필수_3</t>
  </si>
  <si>
    <t>청주시_필수_4</t>
  </si>
  <si>
    <t>청주시_필수_5</t>
  </si>
  <si>
    <t>청주시_필수_6</t>
  </si>
  <si>
    <t>청주시_필수_7</t>
  </si>
  <si>
    <t>청주시_필수_8</t>
  </si>
  <si>
    <t>청주시_필수_9</t>
  </si>
  <si>
    <t>청주시_필수_10</t>
  </si>
  <si>
    <t>청주시_필수_11</t>
  </si>
  <si>
    <t>청주시_필수_12</t>
  </si>
  <si>
    <t>청주시_필수_13</t>
  </si>
  <si>
    <t>청주시_필수_14</t>
  </si>
  <si>
    <t>청주시_예비_1</t>
  </si>
  <si>
    <t>청주시_예비_2</t>
  </si>
  <si>
    <t>청주시_예비_3</t>
  </si>
  <si>
    <t>청주시_예비_4</t>
  </si>
  <si>
    <t>청주시_예비_5</t>
  </si>
  <si>
    <t>청주시_예비_6</t>
  </si>
  <si>
    <t>청주시_예비_7</t>
  </si>
  <si>
    <t>충주시_필수_1</t>
  </si>
  <si>
    <t>충주시_필수_2</t>
  </si>
  <si>
    <t>충주시_필수_3</t>
  </si>
  <si>
    <t>충주시_필수_4</t>
  </si>
  <si>
    <t>충주시_필수_5</t>
  </si>
  <si>
    <t>충주시_필수_6</t>
  </si>
  <si>
    <t>충주시_필수_7</t>
  </si>
  <si>
    <t>충주시_필수_8</t>
  </si>
  <si>
    <t>충주시_필수_9</t>
  </si>
  <si>
    <t>충주시_필수_10</t>
  </si>
  <si>
    <t>충주시_필수_11</t>
  </si>
  <si>
    <t>충주시_필수_12</t>
  </si>
  <si>
    <t>충주시_필수_13</t>
  </si>
  <si>
    <t>충주시_예비_1</t>
  </si>
  <si>
    <t>충주시_예비_2</t>
  </si>
  <si>
    <t>충주시_예비_3</t>
  </si>
  <si>
    <t>충주시_예비_4</t>
  </si>
  <si>
    <t>충주시_예비_5</t>
  </si>
  <si>
    <t>충주시_예비_6</t>
  </si>
  <si>
    <t>충주시_예비_7</t>
  </si>
  <si>
    <t>EPSG4326</t>
    <phoneticPr fontId="1" type="noConversion"/>
  </si>
  <si>
    <t>511121819730</t>
  </si>
  <si>
    <t>37.7485371221, 128.8825443522</t>
  </si>
  <si>
    <t>511124019753</t>
  </si>
  <si>
    <t>37.7689658337, 128.9079023539</t>
  </si>
  <si>
    <t>511126419757</t>
  </si>
  <si>
    <t>37.7722413235, 128.9352139744</t>
  </si>
  <si>
    <t>511122719736</t>
  </si>
  <si>
    <t>37.7538232264, 128.8928587923</t>
  </si>
  <si>
    <t>511127019754</t>
  </si>
  <si>
    <t>37.7694550429, 128.9419722169</t>
  </si>
  <si>
    <t>511117319895</t>
  </si>
  <si>
    <t>37.8978021505, 128.8341522568</t>
  </si>
  <si>
    <t>511116619878</t>
  </si>
  <si>
    <t>37.8825740113, 128.8259177443</t>
  </si>
  <si>
    <t>511122619740</t>
  </si>
  <si>
    <t>37.7574408789, 128.8917914568</t>
  </si>
  <si>
    <t>511120619734</t>
  </si>
  <si>
    <t>37.752300378, 128.8689932262</t>
  </si>
  <si>
    <t>511120319766</t>
  </si>
  <si>
    <t>37.7811740907, 128.8661190668</t>
  </si>
  <si>
    <t>511120519743</t>
  </si>
  <si>
    <t>37.7604231854, 128.8680077196</t>
  </si>
  <si>
    <t>511126219759</t>
  </si>
  <si>
    <t>37.7740710417, 128.932978506</t>
  </si>
  <si>
    <t>511121319735</t>
  </si>
  <si>
    <t>37.7531088891, 128.8769538899</t>
  </si>
  <si>
    <t>511121419736</t>
  </si>
  <si>
    <t>37.7539966892, 128.8781054683</t>
  </si>
  <si>
    <t>511121519746</t>
  </si>
  <si>
    <t>37.7629940637, 128.8794076806</t>
  </si>
  <si>
    <t>511121119724</t>
  </si>
  <si>
    <t>37.7432236345, 128.8745007915</t>
  </si>
  <si>
    <t>511123619737</t>
  </si>
  <si>
    <t>37.7546031122, 128.9030895767</t>
  </si>
  <si>
    <t>511120419720</t>
  </si>
  <si>
    <t>37.739711717, 128.8664915081</t>
  </si>
  <si>
    <t>511121419733</t>
  </si>
  <si>
    <t>37.7512934894, 128.8780553231</t>
  </si>
  <si>
    <t>511123219729</t>
  </si>
  <si>
    <t>37.7474486046, 128.898414386</t>
  </si>
  <si>
    <t>511121619737</t>
  </si>
  <si>
    <t>37.7548711882, 128.8803919627</t>
  </si>
  <si>
    <t>511123919724</t>
  </si>
  <si>
    <t>37.7428487913, 128.9062724664</t>
  </si>
  <si>
    <t>511122719723</t>
  </si>
  <si>
    <t>37.742109424, 128.8926392208</t>
  </si>
  <si>
    <t>511135219575</t>
  </si>
  <si>
    <t>37.6069975901, 129.0317248444</t>
  </si>
  <si>
    <t>511135119575</t>
  </si>
  <si>
    <t>37.6070122876, 129.0305922826</t>
  </si>
  <si>
    <t>511122319708</t>
  </si>
  <si>
    <t>37.7286469893, 128.8878480959</t>
  </si>
  <si>
    <t>511120919741</t>
  </si>
  <si>
    <t>37.7585682549, 128.8725143256</t>
  </si>
  <si>
    <t>511084220425</t>
  </si>
  <si>
    <t>38.3790721299, 128.463999742</t>
  </si>
  <si>
    <t>511086520436</t>
  </si>
  <si>
    <t>38.388764712, 128.4904638599</t>
  </si>
  <si>
    <t>511082920491</t>
  </si>
  <si>
    <t>38.4386663634, 128.4498963065</t>
  </si>
  <si>
    <t>511084720430</t>
  </si>
  <si>
    <t>38.3835304308, 128.4697836067</t>
  </si>
  <si>
    <t>511091220331</t>
  </si>
  <si>
    <t>38.2936834691, 128.5429153909</t>
  </si>
  <si>
    <t>511084520422</t>
  </si>
  <si>
    <t>38.3763405289, 128.4673979656</t>
  </si>
  <si>
    <t>511085420426</t>
  </si>
  <si>
    <t>38.3798594597, 128.4777487474</t>
  </si>
  <si>
    <t>511091820308</t>
  </si>
  <si>
    <t>38.2728970956, 128.5494771528</t>
  </si>
  <si>
    <t>511092920281</t>
  </si>
  <si>
    <t>38.248454393, 128.5616964332</t>
  </si>
  <si>
    <t>511084020424</t>
  </si>
  <si>
    <t>38.3781898307, 128.4616983248</t>
  </si>
  <si>
    <t>511093120284</t>
  </si>
  <si>
    <t>38.2511369819, 128.564021161</t>
  </si>
  <si>
    <t>511092520290</t>
  </si>
  <si>
    <t>38.2566055326, 128.557243303</t>
  </si>
  <si>
    <t>511084520426</t>
  </si>
  <si>
    <t>38.379944941, 128.4674459701</t>
  </si>
  <si>
    <t>511079720420</t>
  </si>
  <si>
    <t>38.3749788484, 128.4124291874</t>
  </si>
  <si>
    <t>511089220369</t>
  </si>
  <si>
    <t>38.3281263061, 128.5205276343</t>
  </si>
  <si>
    <t>511085520425</t>
  </si>
  <si>
    <t>38.3789488061, 128.4788813538</t>
  </si>
  <si>
    <t>511083120488</t>
  </si>
  <si>
    <t>38.4359444708, 128.4521521707</t>
  </si>
  <si>
    <t>511084420421</t>
  </si>
  <si>
    <t>38.3754488661, 128.466241281</t>
  </si>
  <si>
    <t>511083420486</t>
  </si>
  <si>
    <t>38.4341142966, 128.4555653445</t>
  </si>
  <si>
    <t>511091920309</t>
  </si>
  <si>
    <t>38.2737879615, 128.550633181</t>
  </si>
  <si>
    <t>511092220282</t>
  </si>
  <si>
    <t>38.2494275861, 128.5537108333</t>
  </si>
  <si>
    <t>511143019492</t>
  </si>
  <si>
    <t>37.5310351084, 129.1184427824</t>
  </si>
  <si>
    <t>511141519503</t>
  </si>
  <si>
    <t>37.5411776062, 129.1016842338</t>
  </si>
  <si>
    <t>511144619446</t>
  </si>
  <si>
    <t>37.4893397378, 129.1356396363</t>
  </si>
  <si>
    <t>511141619516</t>
  </si>
  <si>
    <t>37.5528753249, 129.1030666385</t>
  </si>
  <si>
    <t>511142719522</t>
  </si>
  <si>
    <t>37.5581116061, 129.1156320597</t>
  </si>
  <si>
    <t>511142119542</t>
  </si>
  <si>
    <t>37.5762243579, 129.1092291065</t>
  </si>
  <si>
    <t>511144919428</t>
  </si>
  <si>
    <t>37.4730747161, 129.1386775023</t>
  </si>
  <si>
    <t>511142119488</t>
  </si>
  <si>
    <t>37.5275702216, 129.1081830674</t>
  </si>
  <si>
    <t>511142619495</t>
  </si>
  <si>
    <t>37.5338000653, 129.1139755786</t>
  </si>
  <si>
    <t>511141819549</t>
  </si>
  <si>
    <t>37.5825776139, 129.105968439</t>
  </si>
  <si>
    <t>511139419565</t>
  </si>
  <si>
    <t>37.5973604091, 129.0791011907</t>
  </si>
  <si>
    <t>511140819448</t>
  </si>
  <si>
    <t>37.4917289896, 129.0927097007</t>
  </si>
  <si>
    <t>511142419437</t>
  </si>
  <si>
    <t>37.4815725015, 129.1105893208</t>
  </si>
  <si>
    <t>511139819554</t>
  </si>
  <si>
    <t>37.5873886239, 129.0834206897</t>
  </si>
  <si>
    <t>511141819444</t>
  </si>
  <si>
    <t>37.4879719076, 129.1039404321</t>
  </si>
  <si>
    <t>511143419468</t>
  </si>
  <si>
    <t>37.5093489604, 129.1224998114</t>
  </si>
  <si>
    <t>511143319465</t>
  </si>
  <si>
    <t>37.5066614839, 129.1213102991</t>
  </si>
  <si>
    <t>511142019493</t>
  </si>
  <si>
    <t>37.5320906582, 129.1071484308</t>
  </si>
  <si>
    <t>511141519480</t>
  </si>
  <si>
    <t>37.5204544003, 129.1012410413</t>
  </si>
  <si>
    <t>511142119439</t>
  </si>
  <si>
    <t>37.4834207286, 129.1072360581</t>
  </si>
  <si>
    <t>511142219488</t>
  </si>
  <si>
    <t>37.5275548071, 129.109314385</t>
  </si>
  <si>
    <t>511143819459</t>
  </si>
  <si>
    <t>37.5011777008, 129.126847926</t>
  </si>
  <si>
    <t>511145819429</t>
  </si>
  <si>
    <t>37.4738341384, 129.1488715765</t>
  </si>
  <si>
    <t>511141419547</t>
  </si>
  <si>
    <t>37.5808371522, 129.1014012193</t>
  </si>
  <si>
    <t>511145319428</t>
  </si>
  <si>
    <t>37.4730119023, 129.1431994115</t>
  </si>
  <si>
    <t>511141719435</t>
  </si>
  <si>
    <t>37.4798781168, 129.1026364424</t>
  </si>
  <si>
    <t>511142019516</t>
  </si>
  <si>
    <t>37.5528137631, 129.1075934447</t>
  </si>
  <si>
    <t>511146619435</t>
  </si>
  <si>
    <t>37.4791135069, 129.1580348852</t>
  </si>
  <si>
    <t>511141619480</t>
  </si>
  <si>
    <t>37.5204390549, 129.1023722554</t>
  </si>
  <si>
    <t>511141819439</t>
  </si>
  <si>
    <t>37.4834668337, 129.1038440966</t>
  </si>
  <si>
    <t>511141819550</t>
  </si>
  <si>
    <t>37.5834786128, 129.1059877989</t>
  </si>
  <si>
    <t>511141919440</t>
  </si>
  <si>
    <t>37.4843524907, 129.1049940302</t>
  </si>
  <si>
    <t>511141919493</t>
  </si>
  <si>
    <t>37.5321060535, 129.1060170435</t>
  </si>
  <si>
    <t>511142219429</t>
  </si>
  <si>
    <t>37.4743951998, 129.108173561</t>
  </si>
  <si>
    <t>511141619511</t>
  </si>
  <si>
    <t>37.5483702988, 129.1029701298</t>
  </si>
  <si>
    <t>511142419482</t>
  </si>
  <si>
    <t>37.5221179132, 129.1114607016</t>
  </si>
  <si>
    <t>511146019433</t>
  </si>
  <si>
    <t>37.4774065381, 129.1512118547</t>
  </si>
  <si>
    <t>511141519488</t>
  </si>
  <si>
    <t>37.5276624807, 129.1013951438</t>
  </si>
  <si>
    <t>511163319097</t>
  </si>
  <si>
    <t>37.1717996293, 129.339385707</t>
  </si>
  <si>
    <t>511151819344</t>
  </si>
  <si>
    <t>37.396285331, 129.2149503187</t>
  </si>
  <si>
    <t>511136819141</t>
  </si>
  <si>
    <t>37.2157046806, 129.0418080647</t>
  </si>
  <si>
    <t>511154419331</t>
  </si>
  <si>
    <t>37.3841431871, 129.2440398694</t>
  </si>
  <si>
    <t>511149619393</t>
  </si>
  <si>
    <t>37.4407914481, 129.1910986347</t>
  </si>
  <si>
    <t>511138519200</t>
  </si>
  <si>
    <t>37.2686169146, 129.0620585397</t>
  </si>
  <si>
    <t>511136919142</t>
  </si>
  <si>
    <t>37.2165910885, 129.0429531001</t>
  </si>
  <si>
    <t>511149319374</t>
  </si>
  <si>
    <t>37.4237211981, 129.1873243277</t>
  </si>
  <si>
    <t>511146419393</t>
  </si>
  <si>
    <t>37.4413034093, 129.1549393573</t>
  </si>
  <si>
    <t>511138619200</t>
  </si>
  <si>
    <t>37.2686020296, 129.0631859967</t>
  </si>
  <si>
    <t>511162619104</t>
  </si>
  <si>
    <t>37.178228422, 129.3316569877</t>
  </si>
  <si>
    <t>511137619159</t>
  </si>
  <si>
    <t>37.2318063847, 129.0511536925</t>
  </si>
  <si>
    <t>511147019393</t>
  </si>
  <si>
    <t>37.4412082587, 129.1617192914</t>
  </si>
  <si>
    <t>511138119153</t>
  </si>
  <si>
    <t>37.226325987, 129.0566770885</t>
  </si>
  <si>
    <t>511146519393</t>
  </si>
  <si>
    <t>37.4412875778, 129.1560693485</t>
  </si>
  <si>
    <t>511096420198</t>
  </si>
  <si>
    <t>38.1732952143, 128.600562089</t>
  </si>
  <si>
    <t>511095420210</t>
  </si>
  <si>
    <t>38.1842148386, 128.5893083738</t>
  </si>
  <si>
    <t>511089720228</t>
  </si>
  <si>
    <t>38.2010206398, 128.5244610337</t>
  </si>
  <si>
    <t>511091620229</t>
  </si>
  <si>
    <t>38.2017304057, 128.5461704678</t>
  </si>
  <si>
    <t>511093920234</t>
  </si>
  <si>
    <t>38.2059989115, 128.5725008497</t>
  </si>
  <si>
    <t>511094520186</t>
  </si>
  <si>
    <t>38.1626832412, 128.5787147108</t>
  </si>
  <si>
    <t>511093920228</t>
  </si>
  <si>
    <t>38.2005923087, 128.572421524</t>
  </si>
  <si>
    <t>511091920204</t>
  </si>
  <si>
    <t>38.1791720971, 128.5492729813</t>
  </si>
  <si>
    <t>511096620185</t>
  </si>
  <si>
    <t>38.1615595346, 128.602668523</t>
  </si>
  <si>
    <t>511094920242</t>
  </si>
  <si>
    <t>38.2131027894, 128.5840276334</t>
  </si>
  <si>
    <t>511090520191</t>
  </si>
  <si>
    <t>38.1675993184, 128.5331254219</t>
  </si>
  <si>
    <t>511096420194</t>
  </si>
  <si>
    <t>38.1696908264, 128.6005078828</t>
  </si>
  <si>
    <t>511094020244</t>
  </si>
  <si>
    <t>38.2149994623, 128.5737752357</t>
  </si>
  <si>
    <t>511090420218</t>
  </si>
  <si>
    <t>38.1919394803, 128.5323272799</t>
  </si>
  <si>
    <t>511091820210</t>
  </si>
  <si>
    <t>38.1845889582, 128.5482088723</t>
  </si>
  <si>
    <t>511090220236</t>
  </si>
  <si>
    <t>38.2081795751, 128.530272276</t>
  </si>
  <si>
    <t>511091620231</t>
  </si>
  <si>
    <t>38.2035326221, 128.5461962613</t>
  </si>
  <si>
    <t>511094820222</t>
  </si>
  <si>
    <t>38.1950913855, 128.582618574</t>
  </si>
  <si>
    <t>511092620214</t>
  </si>
  <si>
    <t>38.1881114934, 128.5573942684</t>
  </si>
  <si>
    <t>511092320186</t>
  </si>
  <si>
    <t>38.1629112056, 128.5536057412</t>
  </si>
  <si>
    <t>511093820230</t>
  </si>
  <si>
    <t>38.2024049369, 128.5713060309</t>
  </si>
  <si>
    <t>511091420211</t>
  </si>
  <si>
    <t>38.1855307509, 128.5436550718</t>
  </si>
  <si>
    <t>511089820190</t>
  </si>
  <si>
    <t>38.1667682213, 128.5251229605</t>
  </si>
  <si>
    <t>511090820227</t>
  </si>
  <si>
    <t>38.2000092399, 128.5370094298</t>
  </si>
  <si>
    <t>511047320218</t>
  </si>
  <si>
    <t>38.1952353371, 128.040174089</t>
  </si>
  <si>
    <t>511047420220</t>
  </si>
  <si>
    <t>38.1970325167, 128.0413294028</t>
  </si>
  <si>
    <t>511043120105</t>
  </si>
  <si>
    <t>38.0936067083, 127.9915273082</t>
  </si>
  <si>
    <t>511042020109</t>
  </si>
  <si>
    <t>38.0972634847, 127.9790064667</t>
  </si>
  <si>
    <t>511042320118</t>
  </si>
  <si>
    <t>38.1053606697, 127.9824811649</t>
  </si>
  <si>
    <t>511047520225</t>
  </si>
  <si>
    <t>38.2015333401, 128.0425048354</t>
  </si>
  <si>
    <t>511043420142</t>
  </si>
  <si>
    <t>38.1269382035, 127.995173562</t>
  </si>
  <si>
    <t>511042720111</t>
  </si>
  <si>
    <t>38.0990331555, 127.9870016065</t>
  </si>
  <si>
    <t>511043120113</t>
  </si>
  <si>
    <t>38.1008166428, 127.9915756038</t>
  </si>
  <si>
    <t>511042620125</t>
  </si>
  <si>
    <t>38.1116552552, 127.9859446959</t>
  </si>
  <si>
    <t>511042720112</t>
  </si>
  <si>
    <t>38.0999343976, 127.9870075881</t>
  </si>
  <si>
    <t>511053720284</t>
  </si>
  <si>
    <t>38.2543557824, 128.1137591173</t>
  </si>
  <si>
    <t>511042520116</t>
  </si>
  <si>
    <t>38.1035487973, 127.9847504146</t>
  </si>
  <si>
    <t>511053720282</t>
  </si>
  <si>
    <t>38.252553384, 128.1137439572</t>
  </si>
  <si>
    <t>511042820113</t>
  </si>
  <si>
    <t>38.1008309069, 127.9881540788</t>
  </si>
  <si>
    <t>511043420101</t>
  </si>
  <si>
    <t>38.0899873795, 127.9949241854</t>
  </si>
  <si>
    <t>511053820285</t>
  </si>
  <si>
    <t>38.2552509982, 128.1149095919</t>
  </si>
  <si>
    <t>511043120142</t>
  </si>
  <si>
    <t>38.1269525807, 127.99175082</t>
  </si>
  <si>
    <t>511042120122</t>
  </si>
  <si>
    <t>38.1089749818, 127.9802236034</t>
  </si>
  <si>
    <t>511043120115</t>
  </si>
  <si>
    <t>38.102619125, 127.9915876804</t>
  </si>
  <si>
    <t>511042020123</t>
  </si>
  <si>
    <t>38.1098808799, 127.979088853</t>
  </si>
  <si>
    <t>511101420111</t>
  </si>
  <si>
    <t>38.094351992, 128.6563968985</t>
  </si>
  <si>
    <t>511099320134</t>
  </si>
  <si>
    <t>38.1153104529, 128.6327722137</t>
  </si>
  <si>
    <t>511099320099</t>
  </si>
  <si>
    <t>38.083772016, 128.6322853814</t>
  </si>
  <si>
    <t>511105120024</t>
  </si>
  <si>
    <t>38.015534892, 128.6973065184</t>
  </si>
  <si>
    <t>511097420088</t>
  </si>
  <si>
    <t>38.0740665539, 128.6104741681</t>
  </si>
  <si>
    <t>511096620178</t>
  </si>
  <si>
    <t>38.1552518462, 128.6025735271</t>
  </si>
  <si>
    <t>511110319987</t>
  </si>
  <si>
    <t>37.9815771472, 128.7559636742</t>
  </si>
  <si>
    <t>511099220139</t>
  </si>
  <si>
    <t>38.1198269236, 128.631701201</t>
  </si>
  <si>
    <t>511097420087</t>
  </si>
  <si>
    <t>38.073165445, 128.6104605422</t>
  </si>
  <si>
    <t>511098020091</t>
  </si>
  <si>
    <t>38.0767050456, 128.6173548089</t>
  </si>
  <si>
    <t>511096220174</t>
  </si>
  <si>
    <t>38.1516902118, 128.597954735</t>
  </si>
  <si>
    <t>511099420100</t>
  </si>
  <si>
    <t>38.0846621253, 128.6334393559</t>
  </si>
  <si>
    <t>511094420155</t>
  </si>
  <si>
    <t>38.13475939, 128.5771624806</t>
  </si>
  <si>
    <t>511099520132</t>
  </si>
  <si>
    <t>38.1134862448, 128.6350254206</t>
  </si>
  <si>
    <t>511096320173</t>
  </si>
  <si>
    <t>38.1507784374, 128.5990823425</t>
  </si>
  <si>
    <t>511097120182</t>
  </si>
  <si>
    <t>38.1588025245, 128.6083340072</t>
  </si>
  <si>
    <t>511099920118</t>
  </si>
  <si>
    <t>38.1008267514, 128.6393915231</t>
  </si>
  <si>
    <t>511099620127</t>
  </si>
  <si>
    <t>38.1089697437, 128.636096145</t>
  </si>
  <si>
    <t>511097220089</t>
  </si>
  <si>
    <t>38.0749891844, 128.6082079258</t>
  </si>
  <si>
    <t>511097620089</t>
  </si>
  <si>
    <t>38.0749460969, 128.612767661</t>
  </si>
  <si>
    <t>511098020090</t>
  </si>
  <si>
    <t>38.0758039392, 128.6173410973</t>
  </si>
  <si>
    <t>511098620087</t>
  </si>
  <si>
    <t>38.0730353949, 128.6241393681</t>
  </si>
  <si>
    <t>511109519974</t>
  </si>
  <si>
    <t>37.9699600184, 128.746658054</t>
  </si>
  <si>
    <t>511096720175</t>
  </si>
  <si>
    <t>38.1525378304, 128.6036739666</t>
  </si>
  <si>
    <t>511118119042</t>
  </si>
  <si>
    <t>37.1290443604, 128.8295407945</t>
  </si>
  <si>
    <t>511118619047</t>
  </si>
  <si>
    <t>37.1334869903, 128.8352474611</t>
  </si>
  <si>
    <t>511073519156</t>
  </si>
  <si>
    <t>37.2363629106, 128.328629</t>
  </si>
  <si>
    <t>511084719107</t>
  </si>
  <si>
    <t>37.1912491858, 128.4543248875</t>
  </si>
  <si>
    <t>511087119096</t>
  </si>
  <si>
    <t>37.1811141929, 128.4812341202</t>
  </si>
  <si>
    <t>511084719103</t>
  </si>
  <si>
    <t>37.1876440309, 128.454279517</t>
  </si>
  <si>
    <t>511086019097</t>
  </si>
  <si>
    <t>37.1821174497, 128.4688550939</t>
  </si>
  <si>
    <t>511073219101</t>
  </si>
  <si>
    <t>37.1868140896, 128.3247074206</t>
  </si>
  <si>
    <t>511086519092</t>
  </si>
  <si>
    <t>37.1775648342, 128.4744293409</t>
  </si>
  <si>
    <t>511117419037</t>
  </si>
  <si>
    <t>37.1246265568, 128.8215839213</t>
  </si>
  <si>
    <t>511072819102</t>
  </si>
  <si>
    <t>37.1877466935, 128.3202109931</t>
  </si>
  <si>
    <t>511086219108</t>
  </si>
  <si>
    <t>37.1920131363, 128.4712349137</t>
  </si>
  <si>
    <t>511073719094</t>
  </si>
  <si>
    <t>37.1804655055, 128.3302710624</t>
  </si>
  <si>
    <t>511084019086</t>
  </si>
  <si>
    <t>37.1723853184, 128.4462027523</t>
  </si>
  <si>
    <t>511083419090</t>
  </si>
  <si>
    <t>37.1760442702, 128.4394896333</t>
  </si>
  <si>
    <t>511085619102</t>
  </si>
  <si>
    <t>37.1866606442, 128.464406676</t>
  </si>
  <si>
    <t>511083619097</t>
  </si>
  <si>
    <t>37.1823354417, 128.4418206565</t>
  </si>
  <si>
    <t>511087019088</t>
  </si>
  <si>
    <t>37.1739132469, 128.4800145603</t>
  </si>
  <si>
    <t>511072919092</t>
  </si>
  <si>
    <t>37.1787256668, 128.3212399553</t>
  </si>
  <si>
    <t>511083719101</t>
  </si>
  <si>
    <t>37.1859316518, 128.4429919203</t>
  </si>
  <si>
    <t>511086819090</t>
  </si>
  <si>
    <t>37.1757344266, 128.4777851836</t>
  </si>
  <si>
    <t>511093119105</t>
  </si>
  <si>
    <t>37.188646556, 128.5489299294</t>
  </si>
  <si>
    <t>511067819194</t>
  </si>
  <si>
    <t>37.2710454087, 128.2647195402</t>
  </si>
  <si>
    <t>511086419102</t>
  </si>
  <si>
    <t>37.1865869404, 128.4734186417</t>
  </si>
  <si>
    <t>511083319091</t>
  </si>
  <si>
    <t>37.1769544908, 128.4383744328</t>
  </si>
  <si>
    <t>511086819097</t>
  </si>
  <si>
    <t>37.1820434153, 128.4778665079</t>
  </si>
  <si>
    <t>511068819198</t>
  </si>
  <si>
    <t>37.2745772902, 128.276034658</t>
  </si>
  <si>
    <t>511082619175</t>
  </si>
  <si>
    <t>37.2527251105, 128.4314202136</t>
  </si>
  <si>
    <t>511086819096</t>
  </si>
  <si>
    <t>37.1811421316, 128.4778548886</t>
  </si>
  <si>
    <t>511085219093</t>
  </si>
  <si>
    <t>37.1785856443, 128.4597980293</t>
  </si>
  <si>
    <t>511085619092</t>
  </si>
  <si>
    <t>37.1776477722, 128.464292086</t>
  </si>
  <si>
    <t>511084919092</t>
  </si>
  <si>
    <t>37.1777116801, 128.4564075258</t>
  </si>
  <si>
    <t>511085519092</t>
  </si>
  <si>
    <t>37.177656934, 128.4631657218</t>
  </si>
  <si>
    <t>511119619060</t>
  </si>
  <si>
    <t>37.1450748904, 128.8467107333</t>
  </si>
  <si>
    <t>511085119097</t>
  </si>
  <si>
    <t>37.1821999194, 128.458717214</t>
  </si>
  <si>
    <t>511083719095</t>
  </si>
  <si>
    <t>37.1805238959, 128.4429246886</t>
  </si>
  <si>
    <t>511086419107</t>
  </si>
  <si>
    <t>37.1910933592, 128.4734764912</t>
  </si>
  <si>
    <t>511068519196</t>
  </si>
  <si>
    <t>37.2727967855, 128.2726326443</t>
  </si>
  <si>
    <t>511083219093</t>
  </si>
  <si>
    <t>37.178765996, 128.4372703412</t>
  </si>
  <si>
    <t>511086919098</t>
  </si>
  <si>
    <t>37.182935396, 128.4790045655</t>
  </si>
  <si>
    <t>511086619090</t>
  </si>
  <si>
    <t>37.1757529952, 128.4755325205</t>
  </si>
  <si>
    <t>511084119096</t>
  </si>
  <si>
    <t>37.1813892436, 128.4474415968</t>
  </si>
  <si>
    <t>511084219106</t>
  </si>
  <si>
    <t>37.1903931382, 128.4486807585</t>
  </si>
  <si>
    <t>511086419093</t>
  </si>
  <si>
    <t>37.1784753778, 128.473314545</t>
  </si>
  <si>
    <t>511073219095</t>
  </si>
  <si>
    <t>37.1814061618, 128.3246486197</t>
  </si>
  <si>
    <t>511084319098</t>
  </si>
  <si>
    <t>37.1831737887, 128.449717016</t>
  </si>
  <si>
    <t>511085319100</t>
  </si>
  <si>
    <t>37.1848855314, 128.4610043387</t>
  </si>
  <si>
    <t>511086319106</t>
  </si>
  <si>
    <t>37.1902013273, 128.4723383728</t>
  </si>
  <si>
    <t>511085219109</t>
  </si>
  <si>
    <t>37.1930062495, 128.4599805495</t>
  </si>
  <si>
    <t>511086819082</t>
  </si>
  <si>
    <t>37.1685241454, 128.4776922726</t>
  </si>
  <si>
    <t>511041419271</t>
  </si>
  <si>
    <t>37.3419995747, 127.9673939528</t>
  </si>
  <si>
    <t>511039819256</t>
  </si>
  <si>
    <t>37.3285490976, 127.9492504071</t>
  </si>
  <si>
    <t>511038719272</t>
  </si>
  <si>
    <t>37.343017437, 127.9369177987</t>
  </si>
  <si>
    <t>511027719232</t>
  </si>
  <si>
    <t>37.3073557023, 127.8125819178</t>
  </si>
  <si>
    <t>511041619270</t>
  </si>
  <si>
    <t>37.3410892723, 127.9696462124</t>
  </si>
  <si>
    <t>511033519339</t>
  </si>
  <si>
    <t>37.4036112262, 127.8785150882</t>
  </si>
  <si>
    <t>511038619305</t>
  </si>
  <si>
    <t>37.3727665551, 127.9359608562</t>
  </si>
  <si>
    <t>511036619292</t>
  </si>
  <si>
    <t>37.3611299353, 127.9133084818</t>
  </si>
  <si>
    <t>511038419293</t>
  </si>
  <si>
    <t>37.361958527, 127.9336397953</t>
  </si>
  <si>
    <t>511039419283</t>
  </si>
  <si>
    <t>37.3529029764, 127.9448789865</t>
  </si>
  <si>
    <t>511041819239</t>
  </si>
  <si>
    <t>37.3131380516, 127.9717293382</t>
  </si>
  <si>
    <t>511040119275</t>
  </si>
  <si>
    <t>37.3456620959, 127.952739402</t>
  </si>
  <si>
    <t>511042419264</t>
  </si>
  <si>
    <t>37.3356449161, 127.978643264</t>
  </si>
  <si>
    <t>511041619248</t>
  </si>
  <si>
    <t>37.3212593056, 127.9695227868</t>
  </si>
  <si>
    <t>511042419252</t>
  </si>
  <si>
    <t>37.324828583, 127.9785746496</t>
  </si>
  <si>
    <t>511032519305</t>
  </si>
  <si>
    <t>37.3730004408, 127.8670669014</t>
  </si>
  <si>
    <t>511038219268</t>
  </si>
  <si>
    <t>37.3394326882, 127.9312523958</t>
  </si>
  <si>
    <t>511039919271</t>
  </si>
  <si>
    <t>37.3420652653, 127.9504598765</t>
  </si>
  <si>
    <t>511037019249</t>
  </si>
  <si>
    <t>37.3223552916, 127.9176107275</t>
  </si>
  <si>
    <t>511029319248</t>
  </si>
  <si>
    <t>37.3217287162, 127.8307000956</t>
  </si>
  <si>
    <t>511037319266</t>
  </si>
  <si>
    <t>37.3376665535, 127.9210821884</t>
  </si>
  <si>
    <t>511028119237</t>
  </si>
  <si>
    <t>37.3118506037, 127.8171146014</t>
  </si>
  <si>
    <t>511039119267</t>
  </si>
  <si>
    <t>37.3384938521, 127.9414072451</t>
  </si>
  <si>
    <t>511062020135</t>
  </si>
  <si>
    <t>38.1195436689, 128.207317255</t>
  </si>
  <si>
    <t>511051219968</t>
  </si>
  <si>
    <t>37.9697143771, 128.0829191387</t>
  </si>
  <si>
    <t>511061520245</t>
  </si>
  <si>
    <t>38.2187094493, 128.2025644101</t>
  </si>
  <si>
    <t>511062420261</t>
  </si>
  <si>
    <t>38.2330664327, 128.2129858468</t>
  </si>
  <si>
    <t>511059920084</t>
  </si>
  <si>
    <t>38.0737236997, 128.182933456</t>
  </si>
  <si>
    <t>511058320075</t>
  </si>
  <si>
    <t>38.0657173118, 128.164619248</t>
  </si>
  <si>
    <t>511059820097</t>
  </si>
  <si>
    <t>38.0854460981, 128.1819022006</t>
  </si>
  <si>
    <t>511062720263</t>
  </si>
  <si>
    <t>38.2348479281, 128.2164311</t>
  </si>
  <si>
    <t>511070320209</t>
  </si>
  <si>
    <t>38.1856226426, 128.3027290845</t>
  </si>
  <si>
    <t>511062520254</t>
  </si>
  <si>
    <t>38.2267511953, 128.2140666874</t>
  </si>
  <si>
    <t>511061920249</t>
  </si>
  <si>
    <t>38.222286762, 128.2071685071</t>
  </si>
  <si>
    <t>511062420141</t>
  </si>
  <si>
    <t>38.1249233168, 128.211932774</t>
  </si>
  <si>
    <t>511060120086</t>
  </si>
  <si>
    <t>38.0755128562, 128.1852303684</t>
  </si>
  <si>
    <t>511062220148</t>
  </si>
  <si>
    <t>38.1312455292, 128.209712178</t>
  </si>
  <si>
    <t>511061720136</t>
  </si>
  <si>
    <t>38.1204654267, 128.2039036428</t>
  </si>
  <si>
    <t>511062120258</t>
  </si>
  <si>
    <t>38.2303836488, 128.2095320048</t>
  </si>
  <si>
    <t>511061920140</t>
  </si>
  <si>
    <t>38.1240565447, 128.206219904</t>
  </si>
  <si>
    <t>511071619948</t>
  </si>
  <si>
    <t>37.9503101934, 128.3149582149</t>
  </si>
  <si>
    <t>511062820264</t>
  </si>
  <si>
    <t>38.2357421312, 128.2175825072</t>
  </si>
  <si>
    <t>511062920265</t>
  </si>
  <si>
    <t>38.2366363226, 128.2187339425</t>
  </si>
  <si>
    <t>511060220088</t>
  </si>
  <si>
    <t>38.0773086303, 128.18638729</t>
  </si>
  <si>
    <t>511117119150</t>
  </si>
  <si>
    <t>37.2264971192, 128.8199783076</t>
  </si>
  <si>
    <t>511101419136</t>
  </si>
  <si>
    <t>37.2157200211, 128.6428484879</t>
  </si>
  <si>
    <t>511097619413</t>
  </si>
  <si>
    <t>37.4657644988, 128.603674757</t>
  </si>
  <si>
    <t>511119719131</t>
  </si>
  <si>
    <t>37.2090448575, 128.8489738053</t>
  </si>
  <si>
    <t>511102719316</t>
  </si>
  <si>
    <t>37.3777960795, 128.6599863218</t>
  </si>
  <si>
    <t>511120619449</t>
  </si>
  <si>
    <t>37.4954895472, 128.8642908126</t>
  </si>
  <si>
    <t>511107619421</t>
  </si>
  <si>
    <t>37.4718636697, 128.7168508059</t>
  </si>
  <si>
    <t>511119419149</t>
  </si>
  <si>
    <t>37.2253041981, 128.8458819589</t>
  </si>
  <si>
    <t>511097319395</t>
  </si>
  <si>
    <t>37.4495744154, 128.6000452246</t>
  </si>
  <si>
    <t>511105619134</t>
  </si>
  <si>
    <t>37.213451435, 128.6901479584</t>
  </si>
  <si>
    <t>511113919164</t>
  </si>
  <si>
    <t>37.2395101421, 128.7841295396</t>
  </si>
  <si>
    <t>511103719405</t>
  </si>
  <si>
    <t>37.4578906914, 128.6725290017</t>
  </si>
  <si>
    <t>511117019134</t>
  </si>
  <si>
    <t>37.2120909533, 128.8186003112</t>
  </si>
  <si>
    <t>511101519131</t>
  </si>
  <si>
    <t>37.2112029904, 128.6439073117</t>
  </si>
  <si>
    <t>511101519316</t>
  </si>
  <si>
    <t>37.3779282354, 128.6464349356</t>
  </si>
  <si>
    <t>511119919125</t>
  </si>
  <si>
    <t>37.2036122092, 128.8511307452</t>
  </si>
  <si>
    <t>511103919394</t>
  </si>
  <si>
    <t>37.4479552111, 128.6746349019</t>
  </si>
  <si>
    <t>511103819321</t>
  </si>
  <si>
    <t>37.3821795519, 128.6724785044</t>
  </si>
  <si>
    <t>511101419133</t>
  </si>
  <si>
    <t>37.2130163296, 128.6428077017</t>
  </si>
  <si>
    <t>511117519134</t>
  </si>
  <si>
    <t>37.2120280954, 128.8242339852</t>
  </si>
  <si>
    <t>511119619451</t>
  </si>
  <si>
    <t>37.4974218681, 128.8530137048</t>
  </si>
  <si>
    <t>511102419321</t>
  </si>
  <si>
    <t>37.3823352683, 128.6566676949</t>
  </si>
  <si>
    <t>511101519321</t>
  </si>
  <si>
    <t>37.3824342557, 128.6465035391</t>
  </si>
  <si>
    <t>511097619412</t>
  </si>
  <si>
    <t>37.4648632945, 128.6036615078</t>
  </si>
  <si>
    <t>511102919314</t>
  </si>
  <si>
    <t>37.3759715035, 128.6622170622</t>
  </si>
  <si>
    <t>511117119133</t>
  </si>
  <si>
    <t>37.2111772322, 128.8197113496</t>
  </si>
  <si>
    <t>511120419452</t>
  </si>
  <si>
    <t>37.4982189873, 128.8620780002</t>
  </si>
  <si>
    <t>510974820232</t>
  </si>
  <si>
    <t>38.2087426854, 127.2121577871</t>
  </si>
  <si>
    <t>510994420273</t>
  </si>
  <si>
    <t>38.2460295609, 127.436002341</t>
  </si>
  <si>
    <t>510992620276</t>
  </si>
  <si>
    <t>38.248720294, 127.4154285503</t>
  </si>
  <si>
    <t>510970720293</t>
  </si>
  <si>
    <t>38.2635940585, 127.1650749275</t>
  </si>
  <si>
    <t>510994120257</t>
  </si>
  <si>
    <t>38.2316075988, 127.4325872129</t>
  </si>
  <si>
    <t>510992620279</t>
  </si>
  <si>
    <t>38.2514240457, 127.4154254171</t>
  </si>
  <si>
    <t>510997620280</t>
  </si>
  <si>
    <t>38.2523525658, 127.4725700545</t>
  </si>
  <si>
    <t>510982720161</t>
  </si>
  <si>
    <t>38.1449399707, 127.3025661565</t>
  </si>
  <si>
    <t>510974720237</t>
  </si>
  <si>
    <t>38.2132461097, 127.2109977505</t>
  </si>
  <si>
    <t>510975020242</t>
  </si>
  <si>
    <t>38.2177607242, 127.2144070035</t>
  </si>
  <si>
    <t>510974620238</t>
  </si>
  <si>
    <t>38.2141445376, 127.2098518843</t>
  </si>
  <si>
    <t>510975020241</t>
  </si>
  <si>
    <t>38.2168594788, 127.2144105261</t>
  </si>
  <si>
    <t>510986420268</t>
  </si>
  <si>
    <t>38.2414378518, 127.3445869274</t>
  </si>
  <si>
    <t>510992520280</t>
  </si>
  <si>
    <t>38.2523244668, 127.4142814599</t>
  </si>
  <si>
    <t>510994020269</t>
  </si>
  <si>
    <t>38.2424219719, 127.4314344689</t>
  </si>
  <si>
    <t>510989320272</t>
  </si>
  <si>
    <t>38.2450820571, 127.377720362</t>
  </si>
  <si>
    <t>510994720271</t>
  </si>
  <si>
    <t>38.2442288767, 127.4394322809</t>
  </si>
  <si>
    <t>510982920154</t>
  </si>
  <si>
    <t>38.1386349441, 127.3048654199</t>
  </si>
  <si>
    <t>510983520159</t>
  </si>
  <si>
    <t>38.1431524356, 127.3117006317</t>
  </si>
  <si>
    <t>510975020226</t>
  </si>
  <si>
    <t>38.2033407816, 127.2144633468</t>
  </si>
  <si>
    <t>510993920269</t>
  </si>
  <si>
    <t>38.2424212988, 127.4302917108</t>
  </si>
  <si>
    <t>510983420159</t>
  </si>
  <si>
    <t>38.1431506007, 127.3105594292</t>
  </si>
  <si>
    <t>510975820224</t>
  </si>
  <si>
    <t>38.2015601514, 127.2236072347</t>
  </si>
  <si>
    <t>510975320229</t>
  </si>
  <si>
    <t>38.2060528076, 127.2178793135</t>
  </si>
  <si>
    <t>510994520260</t>
  </si>
  <si>
    <t>38.2343138956, 127.4371552419</t>
  </si>
  <si>
    <t>510984420207</t>
  </si>
  <si>
    <t>38.186428946, 127.321866223</t>
  </si>
  <si>
    <t>511020119914</t>
  </si>
  <si>
    <t>37.9222663394, 127.7286950119</t>
  </si>
  <si>
    <t>511019819840</t>
  </si>
  <si>
    <t>37.8555767159, 127.7250785521</t>
  </si>
  <si>
    <t>511020619843</t>
  </si>
  <si>
    <t>37.8582628956, 127.7341811205</t>
  </si>
  <si>
    <t>511022519885</t>
  </si>
  <si>
    <t>37.8960725537, 127.7559110927</t>
  </si>
  <si>
    <t>511020419942</t>
  </si>
  <si>
    <t>37.9474958497, 127.7321877124</t>
  </si>
  <si>
    <t>511023019802</t>
  </si>
  <si>
    <t>37.8212519612, 127.7613336969</t>
  </si>
  <si>
    <t>511022319845</t>
  </si>
  <si>
    <t>37.8600254814, 127.7535127536</t>
  </si>
  <si>
    <t>511022019850</t>
  </si>
  <si>
    <t>37.8645392874, 127.7501175278</t>
  </si>
  <si>
    <t>511021319854</t>
  </si>
  <si>
    <t>37.8681611334, 127.7421711077</t>
  </si>
  <si>
    <t>511011819794</t>
  </si>
  <si>
    <t>37.8142550331, 127.6340629799</t>
  </si>
  <si>
    <t>511021819902</t>
  </si>
  <si>
    <t>37.9114116309, 127.7480008992</t>
  </si>
  <si>
    <t>511024519809</t>
  </si>
  <si>
    <t>37.8275220592, 127.7784007194</t>
  </si>
  <si>
    <t>511021719963</t>
  </si>
  <si>
    <t>37.9663927738, 127.7470472536</t>
  </si>
  <si>
    <t>511021519895</t>
  </si>
  <si>
    <t>37.9051097015, 127.7445671873</t>
  </si>
  <si>
    <t>511022019918</t>
  </si>
  <si>
    <t>37.925827517, 127.7503249876</t>
  </si>
  <si>
    <t>511021819840</t>
  </si>
  <si>
    <t>37.8555310649, 127.7478135728</t>
  </si>
  <si>
    <t>511021819866</t>
  </si>
  <si>
    <t>37.8789649155, 127.747892066</t>
  </si>
  <si>
    <t>511022519855</t>
  </si>
  <si>
    <t>37.8690335824, 127.7558175447</t>
  </si>
  <si>
    <t>511019619848</t>
  </si>
  <si>
    <t>37.862791478, 127.722826753</t>
  </si>
  <si>
    <t>511022819803</t>
  </si>
  <si>
    <t>37.8221582891, 127.7590644017</t>
  </si>
  <si>
    <t>511021619909</t>
  </si>
  <si>
    <t>37.9177254668, 127.7457466689</t>
  </si>
  <si>
    <t>511023219865</t>
  </si>
  <si>
    <t>37.87802902, 127.7638083748</t>
  </si>
  <si>
    <t>511021219837</t>
  </si>
  <si>
    <t>37.8528413079, 127.7409842701</t>
  </si>
  <si>
    <t>511130619100</t>
  </si>
  <si>
    <t>37.1796478716, 128.9712350238</t>
  </si>
  <si>
    <t>511131919098</t>
  </si>
  <si>
    <t>37.1776629225, 128.9858400091</t>
  </si>
  <si>
    <t>511132119094</t>
  </si>
  <si>
    <t>37.1740302068, 128.9880215889</t>
  </si>
  <si>
    <t>511132319091</t>
  </si>
  <si>
    <t>37.1712985646, 128.9902206635</t>
  </si>
  <si>
    <t>511131419072</t>
  </si>
  <si>
    <t>37.1543043907, 128.9797523359</t>
  </si>
  <si>
    <t>511136319057</t>
  </si>
  <si>
    <t>37.1400862197, 129.0346424429</t>
  </si>
  <si>
    <t>511136919083</t>
  </si>
  <si>
    <t>37.1634269833, 129.0418715248</t>
  </si>
  <si>
    <t>511132219086</t>
  </si>
  <si>
    <t>37.1668071633, 128.989006194</t>
  </si>
  <si>
    <t>511133319020</t>
  </si>
  <si>
    <t>37.10717746, 129.0002169373</t>
  </si>
  <si>
    <t>511137118995</t>
  </si>
  <si>
    <t>37.0841011883, 129.0425130536</t>
  </si>
  <si>
    <t>511135419010</t>
  </si>
  <si>
    <t>37.0978650297, 129.0236631786</t>
  </si>
  <si>
    <t>511132919049</t>
  </si>
  <si>
    <t>37.1333667076, 128.9962308807</t>
  </si>
  <si>
    <t>511133519054</t>
  </si>
  <si>
    <t>37.1377868194, 129.003072903</t>
  </si>
  <si>
    <t>511136718996</t>
  </si>
  <si>
    <t>37.0850607342, 129.0380323399</t>
  </si>
  <si>
    <t>511136619091</t>
  </si>
  <si>
    <t>37.1706796249, 129.0386399767</t>
  </si>
  <si>
    <t>511132019069</t>
  </si>
  <si>
    <t>37.1515164975, 128.9864541971</t>
  </si>
  <si>
    <t>511132319087</t>
  </si>
  <si>
    <t>37.1676941188, 128.9901498713</t>
  </si>
  <si>
    <t>511132419084</t>
  </si>
  <si>
    <t>37.1649766168, 128.9912227391</t>
  </si>
  <si>
    <t>511129019093</t>
  </si>
  <si>
    <t>37.1735624046, 128.9530951846</t>
  </si>
  <si>
    <t>511132019095</t>
  </si>
  <si>
    <t>37.1749454575, 128.9869131615</t>
  </si>
  <si>
    <t>511137019016</t>
  </si>
  <si>
    <t>37.1030389477, 129.0417717427</t>
  </si>
  <si>
    <t>511130419103</t>
  </si>
  <si>
    <t>37.1823791777, 128.9690350215</t>
  </si>
  <si>
    <t>511130819048</t>
  </si>
  <si>
    <t>37.1327616126, 128.9725781145</t>
  </si>
  <si>
    <t>511131719080</t>
  </si>
  <si>
    <t>37.1614710942, 128.9832705968</t>
  </si>
  <si>
    <t>511132719058</t>
  </si>
  <si>
    <t>37.1415051365, 128.9941394261</t>
  </si>
  <si>
    <t>511137419039</t>
  </si>
  <si>
    <t>37.1237055575, 129.0466933464</t>
  </si>
  <si>
    <t>511129619041</t>
  </si>
  <si>
    <t>37.1266207407, 128.9589511135</t>
  </si>
  <si>
    <t>511107619643</t>
  </si>
  <si>
    <t>37.6719192606, 128.7201105744</t>
  </si>
  <si>
    <t>511093719601</t>
  </si>
  <si>
    <t>37.6355945041, 128.561981515</t>
  </si>
  <si>
    <t>511084119451</t>
  </si>
  <si>
    <t>37.5013389658, 128.4514698599</t>
  </si>
  <si>
    <t>511082619405</t>
  </si>
  <si>
    <t>37.4600169517, 128.4339854146</t>
  </si>
  <si>
    <t>511103019609</t>
  </si>
  <si>
    <t>37.6418080156, 128.6674799575</t>
  </si>
  <si>
    <t>511084719447</t>
  </si>
  <si>
    <t>37.4976791373, 128.4582110553</t>
  </si>
  <si>
    <t>511084719457</t>
  </si>
  <si>
    <t>37.5066915367, 128.4583262473</t>
  </si>
  <si>
    <t>511079619303</t>
  </si>
  <si>
    <t>37.368350796, 128.3989678922</t>
  </si>
  <si>
    <t>511106019612</t>
  </si>
  <si>
    <t>37.6441700811, 128.701521017</t>
  </si>
  <si>
    <t>511078719289</t>
  </si>
  <si>
    <t>37.3558097036, 128.388655994</t>
  </si>
  <si>
    <t>511084319440</t>
  </si>
  <si>
    <t>37.4914070577, 128.4536062073</t>
  </si>
  <si>
    <t>511084519456</t>
  </si>
  <si>
    <t>37.5058086327, 128.4560521699</t>
  </si>
  <si>
    <t>511096719660</t>
  </si>
  <si>
    <t>37.6884529865, 128.5967594978</t>
  </si>
  <si>
    <t>511093819607</t>
  </si>
  <si>
    <t>37.6409914372, 128.5631917774</t>
  </si>
  <si>
    <t>511093719611</t>
  </si>
  <si>
    <t>37.6446064039, 128.562109817</t>
  </si>
  <si>
    <t>511079919305</t>
  </si>
  <si>
    <t>37.3701275465, 128.4023771695</t>
  </si>
  <si>
    <t>511082119521</t>
  </si>
  <si>
    <t>37.564606033, 128.4296282968</t>
  </si>
  <si>
    <t>511105719644</t>
  </si>
  <si>
    <t>37.6730412939, 128.6985847309</t>
  </si>
  <si>
    <t>511103719611</t>
  </si>
  <si>
    <t>37.6435315473, 128.6754411634</t>
  </si>
  <si>
    <t>511106819646</t>
  </si>
  <si>
    <t>37.6747161613, 128.7110849295</t>
  </si>
  <si>
    <t>511096919693</t>
  </si>
  <si>
    <t>37.7181704541, 128.5994667152</t>
  </si>
  <si>
    <t>511086919392</t>
  </si>
  <si>
    <t>37.4479065644, 128.4824472789</t>
  </si>
  <si>
    <t>511104219613</t>
  </si>
  <si>
    <t>37.6452772526, 128.6811361112</t>
  </si>
  <si>
    <t>511084219459</t>
  </si>
  <si>
    <t>37.5085397764, 128.4526926943</t>
  </si>
  <si>
    <t>511104519616</t>
  </si>
  <si>
    <t>37.6479466131, 128.6845789695</t>
  </si>
  <si>
    <t>511096719661</t>
  </si>
  <si>
    <t>37.6893541587, 128.5967727707</t>
  </si>
  <si>
    <t>511093119602</t>
  </si>
  <si>
    <t>37.6365567071, 128.5551950129</t>
  </si>
  <si>
    <t>511079119300</t>
  </si>
  <si>
    <t>37.3656897468, 128.39328968</t>
  </si>
  <si>
    <t>511106419646</t>
  </si>
  <si>
    <t>37.6747626474, 128.7065499553</t>
  </si>
  <si>
    <t>511084419455</t>
  </si>
  <si>
    <t>37.5049165438, 128.4549094109</t>
  </si>
  <si>
    <t>511106719647</t>
  </si>
  <si>
    <t>37.6756289375, 128.7099658222</t>
  </si>
  <si>
    <t>511107019643</t>
  </si>
  <si>
    <t>37.6719894404, 128.7133083873</t>
  </si>
  <si>
    <t>511073019541</t>
  </si>
  <si>
    <t>37.5833976258, 128.3267975987</t>
  </si>
  <si>
    <t>511084519457</t>
  </si>
  <si>
    <t>37.5067098726, 128.4560636642</t>
  </si>
  <si>
    <t>511084319449</t>
  </si>
  <si>
    <t>37.4995182373, 128.4537093563</t>
  </si>
  <si>
    <t>511085019458</t>
  </si>
  <si>
    <t>37.5075651899, 128.461731681</t>
  </si>
  <si>
    <t>511096619660</t>
  </si>
  <si>
    <t>37.6884635286, 128.5956255005</t>
  </si>
  <si>
    <t>511078919303</t>
  </si>
  <si>
    <t>37.3684106156, 128.3910632734</t>
  </si>
  <si>
    <t>511080319308</t>
  </si>
  <si>
    <t>37.3727968145, 128.4069267379</t>
  </si>
  <si>
    <t>511034619664</t>
  </si>
  <si>
    <t>37.6965055996, 127.8924767119</t>
  </si>
  <si>
    <t>511036119676</t>
  </si>
  <si>
    <t>37.7072634942, 127.9095507102</t>
  </si>
  <si>
    <t>511060719689</t>
  </si>
  <si>
    <t>37.7176803795, 128.1887288148</t>
  </si>
  <si>
    <t>511059419690</t>
  </si>
  <si>
    <t>37.7186668932, 128.1739875572</t>
  </si>
  <si>
    <t>511033719648</t>
  </si>
  <si>
    <t>37.6821180546, 127.882193975</t>
  </si>
  <si>
    <t>511030919664</t>
  </si>
  <si>
    <t>37.6966378188, 127.8505074227</t>
  </si>
  <si>
    <t>511033519647</t>
  </si>
  <si>
    <t>37.6812240642, 127.8799212105</t>
  </si>
  <si>
    <t>511016219612</t>
  </si>
  <si>
    <t>37.6501461174, 127.6836467695</t>
  </si>
  <si>
    <t>511035119668</t>
  </si>
  <si>
    <t>37.7000918445, 127.8981674972</t>
  </si>
  <si>
    <t>511031819652</t>
  </si>
  <si>
    <t>37.6857911982, 127.8606638063</t>
  </si>
  <si>
    <t>511033319645</t>
  </si>
  <si>
    <t>37.6794287102, 127.8776439314</t>
  </si>
  <si>
    <t>511034819658</t>
  </si>
  <si>
    <t>37.6910901337, 127.8947166457</t>
  </si>
  <si>
    <t>511060219687</t>
  </si>
  <si>
    <t>37.7159108451, 128.1830394176</t>
  </si>
  <si>
    <t>511033819645</t>
  </si>
  <si>
    <t>37.6794104175, 127.8833141451</t>
  </si>
  <si>
    <t>511024419581</t>
  </si>
  <si>
    <t>37.6220233923, 127.7764993911</t>
  </si>
  <si>
    <t>511017219670</t>
  </si>
  <si>
    <t>37.7024053237, 127.6951197852</t>
  </si>
  <si>
    <t>511023819580</t>
  </si>
  <si>
    <t>37.6211377901, 127.7696970395</t>
  </si>
  <si>
    <t>511015919605</t>
  </si>
  <si>
    <t>37.6438419847, 127.6802306726</t>
  </si>
  <si>
    <t>511023519572</t>
  </si>
  <si>
    <t>37.6139347995, 127.7662718153</t>
  </si>
  <si>
    <t>511034719663</t>
  </si>
  <si>
    <t>37.6956005034, 127.8936062482</t>
  </si>
  <si>
    <t>511032819644</t>
  </si>
  <si>
    <t>37.67854541, 127.8719692124</t>
  </si>
  <si>
    <t>511031219657</t>
  </si>
  <si>
    <t>37.6903184161, 127.853880362</t>
  </si>
  <si>
    <t>511043319774</t>
  </si>
  <si>
    <t>37.7952783916, 127.991815702</t>
  </si>
  <si>
    <t>511016119627</t>
  </si>
  <si>
    <t>37.6636679477, 127.6825462508</t>
  </si>
  <si>
    <t>511024019570</t>
  </si>
  <si>
    <t>37.6121192021, 127.771930551</t>
  </si>
  <si>
    <t>511032619666</t>
  </si>
  <si>
    <t>37.6983815595, 127.8697995973</t>
  </si>
  <si>
    <t>511016019614</t>
  </si>
  <si>
    <t>37.6519523031, 127.6813839203</t>
  </si>
  <si>
    <t>511017520128</t>
  </si>
  <si>
    <t>38.1151943826, 127.6996352807</t>
  </si>
  <si>
    <t>511001420079</t>
  </si>
  <si>
    <t>38.0712003951, 127.5159612599</t>
  </si>
  <si>
    <t>511001120076</t>
  </si>
  <si>
    <t>38.0684969721, 127.5125405284</t>
  </si>
  <si>
    <t>511028420056</t>
  </si>
  <si>
    <t>38.0500263799, 127.8236918539</t>
  </si>
  <si>
    <t>511028420062</t>
  </si>
  <si>
    <t>38.0554339848, 127.8237156693</t>
  </si>
  <si>
    <t>511028620063</t>
  </si>
  <si>
    <t>38.0563289517, 127.825999321</t>
  </si>
  <si>
    <t>511017320116</t>
  </si>
  <si>
    <t>38.1043830238, 127.6973246505</t>
  </si>
  <si>
    <t>511014220236</t>
  </si>
  <si>
    <t>38.2125885253, 127.6622054484</t>
  </si>
  <si>
    <t>511013120174</t>
  </si>
  <si>
    <t>38.1567271848, 127.6495260198</t>
  </si>
  <si>
    <t>511001420073</t>
  </si>
  <si>
    <t>38.0657927184, 127.515960085</t>
  </si>
  <si>
    <t>511018620121</t>
  </si>
  <si>
    <t>38.1088635247, 127.7121654565</t>
  </si>
  <si>
    <t>511001720075</t>
  </si>
  <si>
    <t>38.0675947637, 127.5193805786</t>
  </si>
  <si>
    <t>511002720077</t>
  </si>
  <si>
    <t>38.0693948898, 127.5307816729</t>
  </si>
  <si>
    <t>511014320236</t>
  </si>
  <si>
    <t>38.2125869414, 127.663347736</t>
  </si>
  <si>
    <t>511016420122</t>
  </si>
  <si>
    <t>38.1098074267, 127.6870730477</t>
  </si>
  <si>
    <t>511018120125</t>
  </si>
  <si>
    <t>38.1124787533, 127.7064722665</t>
  </si>
  <si>
    <t>511018020124</t>
  </si>
  <si>
    <t>38.1115794854, 127.7053290194</t>
  </si>
  <si>
    <t>511018120119</t>
  </si>
  <si>
    <t>38.1070711497, 127.7064570454</t>
  </si>
  <si>
    <t>511001220078</t>
  </si>
  <si>
    <t>38.0702994035, 127.5136809121</t>
  </si>
  <si>
    <t>511001520072</t>
  </si>
  <si>
    <t>38.0648912782, 127.5170998812</t>
  </si>
  <si>
    <t>511018120109</t>
  </si>
  <si>
    <t>38.0980584659, 127.706431686</t>
  </si>
  <si>
    <t>511043519438</t>
  </si>
  <si>
    <t>37.4924283299, 127.9920854405</t>
  </si>
  <si>
    <t>511043919439</t>
  </si>
  <si>
    <t>37.4933107298, 127.9966161771</t>
  </si>
  <si>
    <t>511063219460</t>
  </si>
  <si>
    <t>37.5111184683, 128.2151136114</t>
  </si>
  <si>
    <t>511043319447</t>
  </si>
  <si>
    <t>37.5005497394, 127.9898760411</t>
  </si>
  <si>
    <t>511063419459</t>
  </si>
  <si>
    <t>37.5102034522, 128.2173678408</t>
  </si>
  <si>
    <t>511063119466</t>
  </si>
  <si>
    <t>37.5165330793, 128.2140337036</t>
  </si>
  <si>
    <t>511044519436</t>
  </si>
  <si>
    <t>37.4905780041, 128.0033852561</t>
  </si>
  <si>
    <t>511043419439</t>
  </si>
  <si>
    <t>37.4933343708, 127.9909601476</t>
  </si>
  <si>
    <t>511042119434</t>
  </si>
  <si>
    <t>37.4888878862, 127.9762258267</t>
  </si>
  <si>
    <t>511062819461</t>
  </si>
  <si>
    <t>37.5120470775, 128.2105964406</t>
  </si>
  <si>
    <t>511044019444</t>
  </si>
  <si>
    <t>37.4978126354, 127.9977772937</t>
  </si>
  <si>
    <t>511043619439</t>
  </si>
  <si>
    <t>37.4933249469, 127.9932225602</t>
  </si>
  <si>
    <t>511063319463</t>
  </si>
  <si>
    <t>37.5138154952, 128.2162708796</t>
  </si>
  <si>
    <t>511043419434</t>
  </si>
  <si>
    <t>37.4888276965, 127.9909306505</t>
  </si>
  <si>
    <t>511042519419</t>
  </si>
  <si>
    <t>37.4753494972, 127.9806637747</t>
  </si>
  <si>
    <t>511042519433</t>
  </si>
  <si>
    <t>37.4879682246, 127.9807446162</t>
  </si>
  <si>
    <t>511049819402</t>
  </si>
  <si>
    <t>37.4596622324, 128.0631065194</t>
  </si>
  <si>
    <t>511041919431</t>
  </si>
  <si>
    <t>37.4861929707, 127.9739464586</t>
  </si>
  <si>
    <t>511043519434</t>
  </si>
  <si>
    <t>37.4888229908, 127.992061789</t>
  </si>
  <si>
    <t>511043019443</t>
  </si>
  <si>
    <t>37.496958428, 127.9864587041</t>
  </si>
  <si>
    <t>511042019436</t>
  </si>
  <si>
    <t>37.4906951147, 127.9751061021</t>
  </si>
  <si>
    <t>511043819435</t>
  </si>
  <si>
    <t>37.489710143, 127.9954611561</t>
  </si>
  <si>
    <t>511056719404</t>
  </si>
  <si>
    <t>37.4610673541, 128.1411384956</t>
  </si>
  <si>
    <t>511043219442</t>
  </si>
  <si>
    <t>37.4960477552, 127.9887153538</t>
  </si>
  <si>
    <t>511031019386</t>
  </si>
  <si>
    <t>37.4460622588, 127.8504656024</t>
  </si>
  <si>
    <t>511042019435</t>
  </si>
  <si>
    <t>37.4897937776, 127.9751003932</t>
  </si>
  <si>
    <t>511041919434</t>
  </si>
  <si>
    <t>37.4888969837, 127.9739635422</t>
  </si>
  <si>
    <t>511043619437</t>
  </si>
  <si>
    <t>37.4915222782, 127.9932107062</t>
  </si>
  <si>
    <t>511064119461</t>
  </si>
  <si>
    <t>37.5119576707, 128.2253051713</t>
  </si>
  <si>
    <t>511049919401</t>
  </si>
  <si>
    <t>37.4587555101, 128.064230433</t>
  </si>
  <si>
    <t>511042719441</t>
  </si>
  <si>
    <t>37.4951696842, 127.9830533056</t>
  </si>
  <si>
    <t>511063019461</t>
  </si>
  <si>
    <t>37.5120334418, 128.2128593265</t>
  </si>
  <si>
    <t>511043819440</t>
  </si>
  <si>
    <t>37.4942168135, 127.9954909263</t>
  </si>
  <si>
    <t>511043719436</t>
  </si>
  <si>
    <t>37.4906162159, 127.9943359447</t>
  </si>
  <si>
    <t>511050619392</t>
  </si>
  <si>
    <t>37.4506054988, 128.0720833391</t>
  </si>
  <si>
    <t>511042819441</t>
  </si>
  <si>
    <t>37.4951650532, 127.9841845411</t>
  </si>
  <si>
    <t>511043519431</t>
  </si>
  <si>
    <t>37.486118985, 127.9920440531</t>
  </si>
  <si>
    <t>511049219400</t>
  </si>
  <si>
    <t>37.4578917039, 128.0563090437</t>
  </si>
  <si>
    <t>511056819400</t>
  </si>
  <si>
    <t>37.4574559496, 128.1422383516</t>
  </si>
  <si>
    <t>511050019400</t>
  </si>
  <si>
    <t>37.4578487772, 128.0653543195</t>
  </si>
  <si>
    <t>511063819460</t>
  </si>
  <si>
    <t>37.5110771725, 128.2219021736</t>
  </si>
  <si>
    <t>511042819436</t>
  </si>
  <si>
    <t>37.4906583757, 127.9841554491</t>
  </si>
  <si>
    <t>511042319430</t>
  </si>
  <si>
    <t>37.4852733968, 127.9784651151</t>
  </si>
  <si>
    <t>511042419437</t>
  </si>
  <si>
    <t>37.4915781682, 127.9796365412</t>
  </si>
  <si>
    <t>511055019290</t>
  </si>
  <si>
    <t>37.3584187677, 128.1210678345</t>
  </si>
  <si>
    <t>511049419433</t>
  </si>
  <si>
    <t>37.487624857, 128.0587917581</t>
  </si>
  <si>
    <t>511042919439</t>
  </si>
  <si>
    <t>37.4933577411, 127.9853041115</t>
  </si>
  <si>
    <t>511059319432</t>
  </si>
  <si>
    <t>37.4861408447, 128.170761844</t>
  </si>
  <si>
    <t>511043719445</t>
  </si>
  <si>
    <t>37.4987282206, 127.994389416</t>
  </si>
  <si>
    <t>511049719402</t>
  </si>
  <si>
    <t>37.4596676148, 128.0619758333</t>
  </si>
  <si>
    <t>511042019430</t>
  </si>
  <si>
    <t>37.48528709, 127.9750718526</t>
  </si>
  <si>
    <t>511043719440</t>
  </si>
  <si>
    <t>37.4942215527, 127.9943597071</t>
  </si>
  <si>
    <t>511062819465</t>
  </si>
  <si>
    <t>37.5156522577, 128.2106306244</t>
  </si>
  <si>
    <t>511063019467</t>
  </si>
  <si>
    <t>37.5174412086, 128.2129107677</t>
  </si>
  <si>
    <t>511063219462</t>
  </si>
  <si>
    <t>37.5129210572, 128.2151308106</t>
  </si>
  <si>
    <t>511063419464</t>
  </si>
  <si>
    <t>37.5147099218, 128.2174109758</t>
  </si>
  <si>
    <t>511049419431</t>
  </si>
  <si>
    <t>37.4858222056, 128.058778331</t>
  </si>
  <si>
    <t>511062919461</t>
  </si>
  <si>
    <t>37.5120402651, 128.2117278837</t>
  </si>
  <si>
    <t>511057119401</t>
  </si>
  <si>
    <t>37.4583387828, 128.1456380079</t>
  </si>
  <si>
    <t>511048519411</t>
  </si>
  <si>
    <t>37.4678433374, 128.0484668299</t>
  </si>
  <si>
    <t>511043319437</t>
  </si>
  <si>
    <t>37.4915363969, 127.9898171685</t>
  </si>
  <si>
    <t>511043819437</t>
  </si>
  <si>
    <t>37.4915128116, 127.9954730634</t>
  </si>
  <si>
    <t>511063319464</t>
  </si>
  <si>
    <t>37.5147167891, 128.2162794938</t>
  </si>
  <si>
    <t>511043019438</t>
  </si>
  <si>
    <t>37.4924517535, 127.9864294737</t>
  </si>
  <si>
    <t>511048619412</t>
  </si>
  <si>
    <t>37.4687394132, 128.0496042406</t>
  </si>
  <si>
    <t>511044119436</t>
  </si>
  <si>
    <t>37.4905971967, 127.9988606026</t>
  </si>
  <si>
    <t>511048519412</t>
  </si>
  <si>
    <t>37.4687446675, 128.0484734151</t>
  </si>
  <si>
    <t>511043319436</t>
  </si>
  <si>
    <t>37.4906350619, 127.9898112826</t>
  </si>
  <si>
    <t>511043419445</t>
  </si>
  <si>
    <t>37.4987423754, 127.9909955528</t>
  </si>
  <si>
    <t>511056919402</t>
  </si>
  <si>
    <t>37.4592524317, 128.1433844316</t>
  </si>
  <si>
    <t>511050519392</t>
  </si>
  <si>
    <t>37.450610966, 128.0709527911</t>
  </si>
  <si>
    <t>511041919433</t>
  </si>
  <si>
    <t>37.4879956462, 127.9739578474</t>
  </si>
  <si>
    <t>511062919463</t>
  </si>
  <si>
    <t>37.513842855, 128.2117450021</t>
  </si>
  <si>
    <t>511042519434</t>
  </si>
  <si>
    <t>37.4888695612, 127.9807503925</t>
  </si>
  <si>
    <t>511042319437</t>
  </si>
  <si>
    <t>37.4915827553, 127.9785053591</t>
  </si>
  <si>
    <t>511062719461</t>
  </si>
  <si>
    <t>37.5120538791, 128.2094649971</t>
  </si>
  <si>
    <t>511043119433</t>
  </si>
  <si>
    <t>37.4879404132, 127.9875313756</t>
  </si>
  <si>
    <t>411001319800</t>
  </si>
  <si>
    <t>37.8197383027, 127.5147707462</t>
  </si>
  <si>
    <t>410993619706</t>
  </si>
  <si>
    <t>37.7349923775, 127.4273654492</t>
  </si>
  <si>
    <t>410992319728</t>
  </si>
  <si>
    <t>37.7548115819, 127.4125882527</t>
  </si>
  <si>
    <t>410989619651</t>
  </si>
  <si>
    <t>37.6853823727, 127.3820475269</t>
  </si>
  <si>
    <t>411001819795</t>
  </si>
  <si>
    <t>37.8152308634, 127.5204505588</t>
  </si>
  <si>
    <t>411001719799</t>
  </si>
  <si>
    <t>37.8188363274, 127.5193153561</t>
  </si>
  <si>
    <t>411002219785</t>
  </si>
  <si>
    <t>37.8062167969, 127.5249920889</t>
  </si>
  <si>
    <t>411002219781</t>
  </si>
  <si>
    <t>37.8026115171, 127.524990874</t>
  </si>
  <si>
    <t>410993719707</t>
  </si>
  <si>
    <t>37.7358944013, 127.4284994965</t>
  </si>
  <si>
    <t>410996219669</t>
  </si>
  <si>
    <t>37.7016575457, 127.4568925533</t>
  </si>
  <si>
    <t>410990719734</t>
  </si>
  <si>
    <t>37.7602046655, 127.394417113</t>
  </si>
  <si>
    <t>410940419595</t>
  </si>
  <si>
    <t>37.6330325953, 126.8245199634</t>
  </si>
  <si>
    <t>410941219582</t>
  </si>
  <si>
    <t>37.6213674342, 126.8336908494</t>
  </si>
  <si>
    <t>410934619625</t>
  </si>
  <si>
    <t>37.6596760276, 126.7585214052</t>
  </si>
  <si>
    <t>410942519587</t>
  </si>
  <si>
    <t>37.6259561421, 126.8483819541</t>
  </si>
  <si>
    <t>410946519678</t>
  </si>
  <si>
    <t>37.7082151888, 126.8930419281</t>
  </si>
  <si>
    <t>410946319553</t>
  </si>
  <si>
    <t>37.5955419354, 126.8916927566</t>
  </si>
  <si>
    <t>410941819578</t>
  </si>
  <si>
    <t>37.6178004755, 126.8405213534</t>
  </si>
  <si>
    <t>410934719648</t>
  </si>
  <si>
    <t>37.6804122476, 126.7594491124</t>
  </si>
  <si>
    <t>410938819569</t>
  </si>
  <si>
    <t>37.6094940597, 126.8066051599</t>
  </si>
  <si>
    <t>410933319626</t>
  </si>
  <si>
    <t>37.6604837266, 126.7437745577</t>
  </si>
  <si>
    <t>410936419662</t>
  </si>
  <si>
    <t>37.693149457, 126.7786047568</t>
  </si>
  <si>
    <t>410935219656</t>
  </si>
  <si>
    <t>37.6876578288, 126.7650479163</t>
  </si>
  <si>
    <t>410946419608</t>
  </si>
  <si>
    <t>37.6451191294, 126.8924221959</t>
  </si>
  <si>
    <t>410945519582</t>
  </si>
  <si>
    <t>37.621632512, 126.8824148413</t>
  </si>
  <si>
    <t>410933019642</t>
  </si>
  <si>
    <t>37.6748820576, 126.7402265247</t>
  </si>
  <si>
    <t>410941319604</t>
  </si>
  <si>
    <t>37.6412021118, 126.834647198</t>
  </si>
  <si>
    <t>410936019611</t>
  </si>
  <si>
    <t>37.6471569402, 126.774515629</t>
  </si>
  <si>
    <t>410937119641</t>
  </si>
  <si>
    <t>37.6742711219, 126.7867253402</t>
  </si>
  <si>
    <t>410935619617</t>
  </si>
  <si>
    <t>37.6525365922, 126.7699287516</t>
  </si>
  <si>
    <t>410942519579</t>
  </si>
  <si>
    <t>37.618745826, 126.8484448888</t>
  </si>
  <si>
    <t>410940619591</t>
  </si>
  <si>
    <t>37.6294404133, 126.8268190526</t>
  </si>
  <si>
    <t>410935619633</t>
  </si>
  <si>
    <t>37.6669568937, 126.769787518</t>
  </si>
  <si>
    <t>410941819546</t>
  </si>
  <si>
    <t>37.5889591632, 126.8407759177</t>
  </si>
  <si>
    <t>410941719579</t>
  </si>
  <si>
    <t>37.6186954261, 126.8393803229</t>
  </si>
  <si>
    <t>410935219628</t>
  </si>
  <si>
    <t>37.6624223934, 126.7652967982</t>
  </si>
  <si>
    <t>410933419632</t>
  </si>
  <si>
    <t>37.6658985687, 126.7448534575</t>
  </si>
  <si>
    <t>410936819618</t>
  </si>
  <si>
    <t>37.653521269, 126.7835229191</t>
  </si>
  <si>
    <t>410955119372</t>
  </si>
  <si>
    <t>37.4328730675, 126.9924801401</t>
  </si>
  <si>
    <t>410955319378</t>
  </si>
  <si>
    <t>37.4382908002, 126.9947043701</t>
  </si>
  <si>
    <t>410955719367</t>
  </si>
  <si>
    <t>37.4283952774, 126.9992919231</t>
  </si>
  <si>
    <t>410956019371</t>
  </si>
  <si>
    <t>37.4320149643, 127.0026587534</t>
  </si>
  <si>
    <t>410954519366</t>
  </si>
  <si>
    <t>37.427435709, 126.9857353834</t>
  </si>
  <si>
    <t>410945319394</t>
  </si>
  <si>
    <t>37.4521746764, 126.8815496185</t>
  </si>
  <si>
    <t>410945419390</t>
  </si>
  <si>
    <t>37.4485753001, 126.8827098081</t>
  </si>
  <si>
    <t>410946619375</t>
  </si>
  <si>
    <t>37.4351254977, 126.8963845445</t>
  </si>
  <si>
    <t>410945419393</t>
  </si>
  <si>
    <t>37.4512792657, 126.882687588</t>
  </si>
  <si>
    <t>410945319363</t>
  </si>
  <si>
    <t>37.4242336481, 126.8817795137</t>
  </si>
  <si>
    <t>410944419431</t>
  </si>
  <si>
    <t>37.4854697213, 126.8710952466</t>
  </si>
  <si>
    <t>410942419365</t>
  </si>
  <si>
    <t>37.4258603433, 126.8489899344</t>
  </si>
  <si>
    <t>410945519378</t>
  </si>
  <si>
    <t>37.4377653221, 126.8839290045</t>
  </si>
  <si>
    <t>410944919383</t>
  </si>
  <si>
    <t>37.4422363898, 126.8771095818</t>
  </si>
  <si>
    <t>410945619386</t>
  </si>
  <si>
    <t>37.444981797, 126.8850003387</t>
  </si>
  <si>
    <t>410944819389</t>
  </si>
  <si>
    <t>37.4476383559, 126.875934253</t>
  </si>
  <si>
    <t>410945619370</t>
  </si>
  <si>
    <t>37.4305606108, 126.885118341</t>
  </si>
  <si>
    <t>410945719374</t>
  </si>
  <si>
    <t>37.4341717854, 126.8862191403</t>
  </si>
  <si>
    <t>410944019396</t>
  </si>
  <si>
    <t>37.4538994875, 126.866837145</t>
  </si>
  <si>
    <t>410942419355</t>
  </si>
  <si>
    <t>37.4168471396, 126.8490679606</t>
  </si>
  <si>
    <t>410944819414</t>
  </si>
  <si>
    <t>37.4701713392, 126.8757469676</t>
  </si>
  <si>
    <t>410946119390</t>
  </si>
  <si>
    <t>37.4486163685, 126.8906233728</t>
  </si>
  <si>
    <t>410946319389</t>
  </si>
  <si>
    <t>37.4477266812, 126.8928916782</t>
  </si>
  <si>
    <t>410946319384</t>
  </si>
  <si>
    <t>37.4432200598, 126.8929280933</t>
  </si>
  <si>
    <t>410945319411</t>
  </si>
  <si>
    <t>37.467497119, 126.8814234121</t>
  </si>
  <si>
    <t>410942219418</t>
  </si>
  <si>
    <t>37.4736175991, 126.8463140598</t>
  </si>
  <si>
    <t>410945619362</t>
  </si>
  <si>
    <t>37.4233500044, 126.8851773106</t>
  </si>
  <si>
    <t>410945319403</t>
  </si>
  <si>
    <t>37.4602865628, 126.8814828153</t>
  </si>
  <si>
    <t>410945519398</t>
  </si>
  <si>
    <t>37.4557917732, 126.8837811647</t>
  </si>
  <si>
    <t>410968819290</t>
  </si>
  <si>
    <t>37.3595245475, 127.1476787408</t>
  </si>
  <si>
    <t>410977419321</t>
  </si>
  <si>
    <t>37.3877166253, 127.244697202</t>
  </si>
  <si>
    <t>410986219480</t>
  </si>
  <si>
    <t>37.531207209, 127.3438088965</t>
  </si>
  <si>
    <t>410983319411</t>
  </si>
  <si>
    <t>37.4689652776, 127.3111429831</t>
  </si>
  <si>
    <t>410978419345</t>
  </si>
  <si>
    <t>37.4093734495, 127.255923544</t>
  </si>
  <si>
    <t>410978219339</t>
  </si>
  <si>
    <t>37.4039605269, 127.2536813018</t>
  </si>
  <si>
    <t>410978119309</t>
  </si>
  <si>
    <t>37.3769169177, 127.252640274</t>
  </si>
  <si>
    <t>410978019361</t>
  </si>
  <si>
    <t>37.4237859669, 127.2513559756</t>
  </si>
  <si>
    <t>410977419407</t>
  </si>
  <si>
    <t>37.4652343536, 127.2444338449</t>
  </si>
  <si>
    <t>410977219331</t>
  </si>
  <si>
    <t>37.3967254663, 127.2424070643</t>
  </si>
  <si>
    <t>410977219336</t>
  </si>
  <si>
    <t>37.4012323312, 127.2423916384</t>
  </si>
  <si>
    <t>410978519335</t>
  </si>
  <si>
    <t>37.4003620458, 127.2570826196</t>
  </si>
  <si>
    <t>410976519328</t>
  </si>
  <si>
    <t>37.3940038547, 127.2345081238</t>
  </si>
  <si>
    <t>410976419318</t>
  </si>
  <si>
    <t>37.3849875749, 127.2334103018</t>
  </si>
  <si>
    <t>410975419328</t>
  </si>
  <si>
    <t>37.3939753002, 127.2220809752</t>
  </si>
  <si>
    <t>410975719389</t>
  </si>
  <si>
    <t>37.4489666835, 127.2252693945</t>
  </si>
  <si>
    <t>410978719363</t>
  </si>
  <si>
    <t>37.4256050826, 127.2592615397</t>
  </si>
  <si>
    <t>410973819344</t>
  </si>
  <si>
    <t>37.4083533507, 127.2039484246</t>
  </si>
  <si>
    <t>410977619328</t>
  </si>
  <si>
    <t>37.3940311031, 127.2469352896</t>
  </si>
  <si>
    <t>410976319323</t>
  </si>
  <si>
    <t>37.3894918933, 127.2322646701</t>
  </si>
  <si>
    <t>410966219591</t>
  </si>
  <si>
    <t>37.6307389905, 127.1169359775</t>
  </si>
  <si>
    <t>410967919570</t>
  </si>
  <si>
    <t>37.6118720392, 127.1362943694</t>
  </si>
  <si>
    <t>410968919599</t>
  </si>
  <si>
    <t>37.6380449977, 127.1475011519</t>
  </si>
  <si>
    <t>410967719536</t>
  </si>
  <si>
    <t>37.5812196955, 127.1341783938</t>
  </si>
  <si>
    <t>410966119586</t>
  </si>
  <si>
    <t>37.6262286722, 127.1158258728</t>
  </si>
  <si>
    <t>410967919563</t>
  </si>
  <si>
    <t>37.6055627164, 127.1363250914</t>
  </si>
  <si>
    <t>410968419584</t>
  </si>
  <si>
    <t>37.624507996, 127.1418989484</t>
  </si>
  <si>
    <t>410969519548</t>
  </si>
  <si>
    <t>37.5920971562, 127.1545144008</t>
  </si>
  <si>
    <t>410968319540</t>
  </si>
  <si>
    <t>37.5848459039, 127.1409564035</t>
  </si>
  <si>
    <t>410967919530</t>
  </si>
  <si>
    <t>37.5758186747, 127.1364697951</t>
  </si>
  <si>
    <t>410969019598</t>
  </si>
  <si>
    <t>37.63714705, 127.1486388136</t>
  </si>
  <si>
    <t>410965619586</t>
  </si>
  <si>
    <t>37.6262100879, 127.1101597071</t>
  </si>
  <si>
    <t>410965819602</t>
  </si>
  <si>
    <t>37.6406387634, 127.1123512656</t>
  </si>
  <si>
    <t>410970419538</t>
  </si>
  <si>
    <t>37.5831131779, 127.1647493238</t>
  </si>
  <si>
    <t>410966119604</t>
  </si>
  <si>
    <t>37.6424525365, 127.1157423376</t>
  </si>
  <si>
    <t>410967519535</t>
  </si>
  <si>
    <t>37.5803113185, 127.1319177247</t>
  </si>
  <si>
    <t>410966619589</t>
  </si>
  <si>
    <t>37.6289509667, 127.121478331</t>
  </si>
  <si>
    <t>410968419534</t>
  </si>
  <si>
    <t>37.5794413247, 127.1421149018</t>
  </si>
  <si>
    <t>410967719530</t>
  </si>
  <si>
    <t>37.5758116781, 127.1342048516</t>
  </si>
  <si>
    <t>410968419543</t>
  </si>
  <si>
    <t>37.5875533511, 127.1420760657</t>
  </si>
  <si>
    <t>410966519529</t>
  </si>
  <si>
    <t>37.5748674507, 127.1206197798</t>
  </si>
  <si>
    <t>410968219572</t>
  </si>
  <si>
    <t>37.6136851291, 127.139684728</t>
  </si>
  <si>
    <t>410967419550</t>
  </si>
  <si>
    <t>37.5938278003, 127.1307183984</t>
  </si>
  <si>
    <t>410970319552</t>
  </si>
  <si>
    <t>37.5957286796, 127.1635599419</t>
  </si>
  <si>
    <t>410969319535</t>
  </si>
  <si>
    <t>37.5803731245, 127.1523034658</t>
  </si>
  <si>
    <t>410968019561</t>
  </si>
  <si>
    <t>37.603763537, 127.1374667629</t>
  </si>
  <si>
    <t>410967719533</t>
  </si>
  <si>
    <t>37.5785156875, 127.1341916236</t>
  </si>
  <si>
    <t>410949319247</t>
  </si>
  <si>
    <t>37.3199058567, 126.9277801967</t>
  </si>
  <si>
    <t>410946619275</t>
  </si>
  <si>
    <t>37.3449921592, 126.8971067984</t>
  </si>
  <si>
    <t>410951819290</t>
  </si>
  <si>
    <t>37.3587970055, 126.9557153443</t>
  </si>
  <si>
    <t>410951119297</t>
  </si>
  <si>
    <t>37.3650697911, 126.9477648953</t>
  </si>
  <si>
    <t>410948719247</t>
  </si>
  <si>
    <t>37.3198729167, 126.9210086787</t>
  </si>
  <si>
    <t>410945919254</t>
  </si>
  <si>
    <t>37.3260234706, 126.8893573594</t>
  </si>
  <si>
    <t>410948819244</t>
  </si>
  <si>
    <t>37.3171743883, 126.922157966</t>
  </si>
  <si>
    <t>410948419244</t>
  </si>
  <si>
    <t>37.3171522583, 126.9176437873</t>
  </si>
  <si>
    <t>410949419295</t>
  </si>
  <si>
    <t>37.3631759156, 126.9285810661</t>
  </si>
  <si>
    <t>410948819287</t>
  </si>
  <si>
    <t>37.355932252, 126.9218609774</t>
  </si>
  <si>
    <t>410947919254</t>
  </si>
  <si>
    <t>37.3261378169, 126.9119308415</t>
  </si>
  <si>
    <t>410949919250</t>
  </si>
  <si>
    <t>37.3226424591, 126.9345314659</t>
  </si>
  <si>
    <t>410949719249</t>
  </si>
  <si>
    <t>37.3217303008, 126.9322809881</t>
  </si>
  <si>
    <t>410948519290</t>
  </si>
  <si>
    <t>37.3586196733, 126.9184527402</t>
  </si>
  <si>
    <t>410949219303</t>
  </si>
  <si>
    <t>37.3703757171, 126.9262676926</t>
  </si>
  <si>
    <t>410932019560</t>
  </si>
  <si>
    <t>37.6009048328, 126.7296510123</t>
  </si>
  <si>
    <t>410927919601</t>
  </si>
  <si>
    <t>37.6375440554, 126.6828033374</t>
  </si>
  <si>
    <t>410923119599</t>
  </si>
  <si>
    <t>37.635352222, 126.6284257699</t>
  </si>
  <si>
    <t>410928619625</t>
  </si>
  <si>
    <t>37.6592288312, 126.6905018121</t>
  </si>
  <si>
    <t>410921319655</t>
  </si>
  <si>
    <t>37.6856687816, 126.6074229626</t>
  </si>
  <si>
    <t>410927819619</t>
  </si>
  <si>
    <t>37.653758739, 126.681492016</t>
  </si>
  <si>
    <t>410923519612</t>
  </si>
  <si>
    <t>37.6471017639, 126.6328226524</t>
  </si>
  <si>
    <t>410923719605</t>
  </si>
  <si>
    <t>37.6408097146, 126.6351626947</t>
  </si>
  <si>
    <t>410923019569</t>
  </si>
  <si>
    <t>37.6083065475, 126.6276085305</t>
  </si>
  <si>
    <t>410932819566</t>
  </si>
  <si>
    <t>37.6063712642, 126.7386580918</t>
  </si>
  <si>
    <t>410922819569</t>
  </si>
  <si>
    <t>37.6082897759, 126.6253428203</t>
  </si>
  <si>
    <t>410924219605</t>
  </si>
  <si>
    <t>37.6408511209, 126.6408294565</t>
  </si>
  <si>
    <t>410926119611</t>
  </si>
  <si>
    <t>37.6464134714, 126.6623025293</t>
  </si>
  <si>
    <t>410930819584</t>
  </si>
  <si>
    <t>37.6224456796, 126.7158306763</t>
  </si>
  <si>
    <t>410972219566</t>
  </si>
  <si>
    <t>37.6084067918, 127.1850295391</t>
  </si>
  <si>
    <t>410976519608</t>
  </si>
  <si>
    <t>37.646382931, 127.2336123923</t>
  </si>
  <si>
    <t>410965819611</t>
  </si>
  <si>
    <t>37.6487506779, 127.1123091068</t>
  </si>
  <si>
    <t>410969119563</t>
  </si>
  <si>
    <t>37.6056038272, 127.149920178</t>
  </si>
  <si>
    <t>410971619559</t>
  </si>
  <si>
    <t>37.6020790989, 127.178258889</t>
  </si>
  <si>
    <t>410973419687</t>
  </si>
  <si>
    <t>37.717503128, 127.1981839637</t>
  </si>
  <si>
    <t>410967319634</t>
  </si>
  <si>
    <t>37.6695357702, 127.1292096719</t>
  </si>
  <si>
    <t>410970419605</t>
  </si>
  <si>
    <t>37.6435025457, 127.1644781091</t>
  </si>
  <si>
    <t>410969219579</t>
  </si>
  <si>
    <t>37.6200285047, 127.1509857114</t>
  </si>
  <si>
    <t>410968719623</t>
  </si>
  <si>
    <t>37.6596700406, 127.1451314062</t>
  </si>
  <si>
    <t>410972419684</t>
  </si>
  <si>
    <t>37.7147695755, 127.1868490301</t>
  </si>
  <si>
    <t>410960319874</t>
  </si>
  <si>
    <t>37.8855706339, 127.0485240175</t>
  </si>
  <si>
    <t>410960019891</t>
  </si>
  <si>
    <t>37.9008792255, 127.0450181689</t>
  </si>
  <si>
    <t>410961619943</t>
  </si>
  <si>
    <t>37.9478144829, 127.0629396385</t>
  </si>
  <si>
    <t>410960619872</t>
  </si>
  <si>
    <t>37.883781108, 127.0519465004</t>
  </si>
  <si>
    <t>410963619884</t>
  </si>
  <si>
    <t>37.8947214066, 127.0860008407</t>
  </si>
  <si>
    <t>410960519900</t>
  </si>
  <si>
    <t>37.9090125626, 127.0506559571</t>
  </si>
  <si>
    <t>410961519861</t>
  </si>
  <si>
    <t>37.8739055106, 127.0622396285</t>
  </si>
  <si>
    <t>410963919881</t>
  </si>
  <si>
    <t>37.8920295077, 127.0894278579</t>
  </si>
  <si>
    <t>410960919884</t>
  </si>
  <si>
    <t>37.8946094004, 127.0552929333</t>
  </si>
  <si>
    <t>410960119921</t>
  </si>
  <si>
    <t>37.9279218607, 127.0459894386</t>
  </si>
  <si>
    <t>410961819898</t>
  </si>
  <si>
    <t>37.9072655352, 127.0654546988</t>
  </si>
  <si>
    <t>410961319887</t>
  </si>
  <si>
    <t>37.8973303373, 127.0598261413</t>
  </si>
  <si>
    <t>410935019470</t>
  </si>
  <si>
    <t>37.5200063088, 126.7644322836</t>
  </si>
  <si>
    <t>410936219470</t>
  </si>
  <si>
    <t>37.5200900979, 126.7780109987</t>
  </si>
  <si>
    <t>410939219403</t>
  </si>
  <si>
    <t>37.4599054355, 126.8125117228</t>
  </si>
  <si>
    <t>410934219458</t>
  </si>
  <si>
    <t>37.5091341246, 126.755487292</t>
  </si>
  <si>
    <t>410933219450</t>
  </si>
  <si>
    <t>37.501851971, 126.7442460957</t>
  </si>
  <si>
    <t>410935919453</t>
  </si>
  <si>
    <t>37.5047473268, 126.7747645925</t>
  </si>
  <si>
    <t>410937319480</t>
  </si>
  <si>
    <t>37.5291784692, 126.7903728341</t>
  </si>
  <si>
    <t>410938019445</t>
  </si>
  <si>
    <t>37.4976804157, 126.7985900517</t>
  </si>
  <si>
    <t>410935819442</t>
  </si>
  <si>
    <t>37.4948261404, 126.7737292974</t>
  </si>
  <si>
    <t>410933719443</t>
  </si>
  <si>
    <t>37.4955789991, 126.7499655991</t>
  </si>
  <si>
    <t>410936919456</t>
  </si>
  <si>
    <t>37.5075201327, 126.7860521564</t>
  </si>
  <si>
    <t>410940719408</t>
  </si>
  <si>
    <t>37.4645094399, 126.8294314603</t>
  </si>
  <si>
    <t>410966019311</t>
  </si>
  <si>
    <t>37.3783548409, 127.115964317</t>
  </si>
  <si>
    <t>410965619269</t>
  </si>
  <si>
    <t>37.3404826532, 127.1116414657</t>
  </si>
  <si>
    <t>410962219328</t>
  </si>
  <si>
    <t>37.393530782, 127.0729568196</t>
  </si>
  <si>
    <t>410966319295</t>
  </si>
  <si>
    <t>37.3639439328, 127.1194256601</t>
  </si>
  <si>
    <t>410968419390</t>
  </si>
  <si>
    <t>37.4496473789, 127.1427341668</t>
  </si>
  <si>
    <t>410966819348</t>
  </si>
  <si>
    <t>37.4117342817, 127.1248340829</t>
  </si>
  <si>
    <t>410965919278</t>
  </si>
  <si>
    <t>37.3486060525, 127.1149868266</t>
  </si>
  <si>
    <t>410965419273</t>
  </si>
  <si>
    <t>37.3440806991, 127.1093649399</t>
  </si>
  <si>
    <t>410970719387</t>
  </si>
  <si>
    <t>37.4470190447, 127.1687492026</t>
  </si>
  <si>
    <t>410965319305</t>
  </si>
  <si>
    <t>37.3729207152, 127.1080860075</t>
  </si>
  <si>
    <t>410967519312</t>
  </si>
  <si>
    <t>37.3793100102, 127.1329023491</t>
  </si>
  <si>
    <t>410966219363</t>
  </si>
  <si>
    <t>37.4252329586, 127.1179854417</t>
  </si>
  <si>
    <t>410959619174</t>
  </si>
  <si>
    <t>37.2546108556, 127.0444230659</t>
  </si>
  <si>
    <t>410960819195</t>
  </si>
  <si>
    <t>37.2735910396, 127.0578440294</t>
  </si>
  <si>
    <t>410958919217</t>
  </si>
  <si>
    <t>37.2933392011, 127.036291971</t>
  </si>
  <si>
    <t>410956819185</t>
  </si>
  <si>
    <t>37.2644002389, 127.0127855752</t>
  </si>
  <si>
    <t>410960519190</t>
  </si>
  <si>
    <t>37.2690714815, 127.0544868323</t>
  </si>
  <si>
    <t>410955519196</t>
  </si>
  <si>
    <t>37.2742540366, 126.9980587227</t>
  </si>
  <si>
    <t>410957119220</t>
  </si>
  <si>
    <t>37.2959619947, 127.0159669126</t>
  </si>
  <si>
    <t>410960619159</t>
  </si>
  <si>
    <t>37.241133036, 127.0557787855</t>
  </si>
  <si>
    <t>410957519159</t>
  </si>
  <si>
    <t>37.2409967696, 127.020828445</t>
  </si>
  <si>
    <t>410962619178</t>
  </si>
  <si>
    <t>37.2583417038, 127.078232065</t>
  </si>
  <si>
    <t>410961519219</t>
  </si>
  <si>
    <t>37.2952532332, 127.0656151375</t>
  </si>
  <si>
    <t>410951919183</t>
  </si>
  <si>
    <t>37.2623572044, 126.9575379041</t>
  </si>
  <si>
    <t>410938319320</t>
  </si>
  <si>
    <t>37.3850369337, 126.8030295228</t>
  </si>
  <si>
    <t>410932019273</t>
  </si>
  <si>
    <t>37.3422347146, 126.7323012509</t>
  </si>
  <si>
    <t>410930519285</t>
  </si>
  <si>
    <t>37.3529392791, 126.7152555921</t>
  </si>
  <si>
    <t>410932819268</t>
  </si>
  <si>
    <t>37.3377864165, 126.7413776055</t>
  </si>
  <si>
    <t>410943019320</t>
  </si>
  <si>
    <t>37.3853379132, 126.8561180858</t>
  </si>
  <si>
    <t>410931319304</t>
  </si>
  <si>
    <t>37.3701236509, 126.7241115651</t>
  </si>
  <si>
    <t>410931219310</t>
  </si>
  <si>
    <t>37.3755240549, 126.7229264893</t>
  </si>
  <si>
    <t>410932519300</t>
  </si>
  <si>
    <t>37.3666065506, 126.7376995741</t>
  </si>
  <si>
    <t>410937219356</t>
  </si>
  <si>
    <t>37.4174102996, 126.7902987097</t>
  </si>
  <si>
    <t>410939319301</t>
  </si>
  <si>
    <t>37.3679778716, 126.8144807777</t>
  </si>
  <si>
    <t>410932919285</t>
  </si>
  <si>
    <t>37.3531159415, 126.7423524757</t>
  </si>
  <si>
    <t>410932819262</t>
  </si>
  <si>
    <t>37.3323785405, 126.741431991</t>
  </si>
  <si>
    <t>410938519356</t>
  </si>
  <si>
    <t>37.4174975777, 126.8049889795</t>
  </si>
  <si>
    <t>410932019279</t>
  </si>
  <si>
    <t>37.34764257, 126.7322461911</t>
  </si>
  <si>
    <t>410931319264</t>
  </si>
  <si>
    <t>37.3340713928, 126.7244825396</t>
  </si>
  <si>
    <t>410941319254</t>
  </si>
  <si>
    <t>37.3257441324, 126.8374388512</t>
  </si>
  <si>
    <t>410933019247</t>
  </si>
  <si>
    <t>37.3188732741, 126.7438249499</t>
  </si>
  <si>
    <t>410940719208</t>
  </si>
  <si>
    <t>37.284244615, 126.8310343206</t>
  </si>
  <si>
    <t>410940919243</t>
  </si>
  <si>
    <t>37.3158041046, 126.83301186</t>
  </si>
  <si>
    <t>410939219253</t>
  </si>
  <si>
    <t>37.3247077067, 126.8137453649</t>
  </si>
  <si>
    <t>410934919243</t>
  </si>
  <si>
    <t>37.3154030779, 126.765302179</t>
  </si>
  <si>
    <t>410938419224</t>
  </si>
  <si>
    <t>37.2985164547, 126.8049569823</t>
  </si>
  <si>
    <t>410939919271</t>
  </si>
  <si>
    <t>37.3409771845, 126.8214999106</t>
  </si>
  <si>
    <t>410941719242</t>
  </si>
  <si>
    <t>37.3149533126, 126.842047773</t>
  </si>
  <si>
    <t>410931419232</t>
  </si>
  <si>
    <t>37.3052368115, 126.7259071648</t>
  </si>
  <si>
    <t>410924319118</t>
  </si>
  <si>
    <t>37.2019370194, 126.6469567626</t>
  </si>
  <si>
    <t>410979218900</t>
  </si>
  <si>
    <t>37.008267174, 127.2662041379</t>
  </si>
  <si>
    <t>410970318944</t>
  </si>
  <si>
    <t>37.0476905912, 127.1659941801</t>
  </si>
  <si>
    <t>410993118963</t>
  </si>
  <si>
    <t>37.0652626031, 127.4223846778</t>
  </si>
  <si>
    <t>410984018909</t>
  </si>
  <si>
    <t>37.0164741179, 127.3201376339</t>
  </si>
  <si>
    <t>410979218905</t>
  </si>
  <si>
    <t>37.0127743432, 127.2661903324</t>
  </si>
  <si>
    <t>410978318862</t>
  </si>
  <si>
    <t>36.9739922427, 127.2561974091</t>
  </si>
  <si>
    <t>410978218893</t>
  </si>
  <si>
    <t>37.0019344632, 127.254984295</t>
  </si>
  <si>
    <t>410978018895</t>
  </si>
  <si>
    <t>37.0037326702, 127.2527306249</t>
  </si>
  <si>
    <t>410977518910</t>
  </si>
  <si>
    <t>37.0172423185, 127.2470661143</t>
  </si>
  <si>
    <t>410977318893</t>
  </si>
  <si>
    <t>37.0019131521, 127.2448690572</t>
  </si>
  <si>
    <t>410976418892</t>
  </si>
  <si>
    <t>37.0009895459, 127.2347569616</t>
  </si>
  <si>
    <t>410976018894</t>
  </si>
  <si>
    <t>37.0027822802, 127.2302549928</t>
  </si>
  <si>
    <t>410975918888</t>
  </si>
  <si>
    <t>36.9973711235, 127.2291502517</t>
  </si>
  <si>
    <t>410975818851</t>
  </si>
  <si>
    <t>36.9640154316, 127.2281450901</t>
  </si>
  <si>
    <t>410973618907</t>
  </si>
  <si>
    <t>37.0144364981, 127.2032352527</t>
  </si>
  <si>
    <t>410972218884</t>
  </si>
  <si>
    <t>36.993663238, 127.1875827856</t>
  </si>
  <si>
    <t>410972218925</t>
  </si>
  <si>
    <t>37.030621773, 127.1874314712</t>
  </si>
  <si>
    <t>410971518905</t>
  </si>
  <si>
    <t>37.0125722697, 127.179636857</t>
  </si>
  <si>
    <t>410971218896</t>
  </si>
  <si>
    <t>37.0044502739, 127.1762990661</t>
  </si>
  <si>
    <t>410970418877</t>
  </si>
  <si>
    <t>36.9872982723, 127.167382111</t>
  </si>
  <si>
    <t>410970118899</t>
  </si>
  <si>
    <t>37.007120192, 127.1639237743</t>
  </si>
  <si>
    <t>410968618938</t>
  </si>
  <si>
    <t>37.0422267158, 127.146901375</t>
  </si>
  <si>
    <t>410973018903</t>
  </si>
  <si>
    <t>37.010813728, 127.1965050224</t>
  </si>
  <si>
    <t>410992518970</t>
  </si>
  <si>
    <t>37.0715680161, 127.4156285367</t>
  </si>
  <si>
    <t>410978718898</t>
  </si>
  <si>
    <t>37.0064531025, 127.2605897432</t>
  </si>
  <si>
    <t>410967118934</t>
  </si>
  <si>
    <t>37.0385696471, 127.130051414</t>
  </si>
  <si>
    <t>410971118912</t>
  </si>
  <si>
    <t>37.01887003, 127.1751137364</t>
  </si>
  <si>
    <t>410972718908</t>
  </si>
  <si>
    <t>37.0153121972, 127.1931147779</t>
  </si>
  <si>
    <t>410969218901</t>
  </si>
  <si>
    <t>37.0088939678, 127.1537997571</t>
  </si>
  <si>
    <t>410978518906</t>
  </si>
  <si>
    <t>37.0136600141, 127.2583189461</t>
  </si>
  <si>
    <t>410977918905</t>
  </si>
  <si>
    <t>37.0127446557, 127.2515773495</t>
  </si>
  <si>
    <t>410972418898</t>
  </si>
  <si>
    <t>37.0062891483, 127.1897790955</t>
  </si>
  <si>
    <t>410968718932</t>
  </si>
  <si>
    <t>37.0368215375, 127.1480508387</t>
  </si>
  <si>
    <t>410977918888</t>
  </si>
  <si>
    <t>36.9974202826, 127.2516272084</t>
  </si>
  <si>
    <t>410969618914</t>
  </si>
  <si>
    <t>37.0206255176, 127.1582433193</t>
  </si>
  <si>
    <t>410974918988</t>
  </si>
  <si>
    <t>37.0874875027, 127.2175780799</t>
  </si>
  <si>
    <t>410946119356</t>
  </si>
  <si>
    <t>37.4179712921, 126.8908717681</t>
  </si>
  <si>
    <t>410949419338</t>
  </si>
  <si>
    <t>37.4019335209, 126.92828689</t>
  </si>
  <si>
    <t>410952419331</t>
  </si>
  <si>
    <t>37.3957831579, 126.9622266021</t>
  </si>
  <si>
    <t>410952019323</t>
  </si>
  <si>
    <t>37.388551778, 126.9577596252</t>
  </si>
  <si>
    <t>410949819322</t>
  </si>
  <si>
    <t>37.3875338708, 126.9329148189</t>
  </si>
  <si>
    <t>410946419340</t>
  </si>
  <si>
    <t>37.4035674344, 126.8943780306</t>
  </si>
  <si>
    <t>410945919351</t>
  </si>
  <si>
    <t>37.4134529846, 126.8886483019</t>
  </si>
  <si>
    <t>410950219329</t>
  </si>
  <si>
    <t>37.3938648314, 126.937386075</t>
  </si>
  <si>
    <t>410951119332</t>
  </si>
  <si>
    <t>37.3966167923, 126.9475335136</t>
  </si>
  <si>
    <t>410946919341</t>
  </si>
  <si>
    <t>37.4044975675, 126.9000200178</t>
  </si>
  <si>
    <t>410945319348</t>
  </si>
  <si>
    <t>37.4107137478, 126.8818906394</t>
  </si>
  <si>
    <t>410946219353</t>
  </si>
  <si>
    <t>37.4152731237, 126.8920236765</t>
  </si>
  <si>
    <t>410960019882</t>
  </si>
  <si>
    <t>37.8927677292, 127.045068096</t>
  </si>
  <si>
    <t>410963119783</t>
  </si>
  <si>
    <t>37.8036710842, 127.0808298331</t>
  </si>
  <si>
    <t>410964619769</t>
  </si>
  <si>
    <t>37.7911122948, 127.0979372729</t>
  </si>
  <si>
    <t>410964319780</t>
  </si>
  <si>
    <t>37.8010149039, 127.0944758483</t>
  </si>
  <si>
    <t>410963919790</t>
  </si>
  <si>
    <t>37.8100121437, 127.0898824264</t>
  </si>
  <si>
    <t>410963619809</t>
  </si>
  <si>
    <t>37.8271248214, 127.0863787834</t>
  </si>
  <si>
    <t>410963519775</t>
  </si>
  <si>
    <t>37.7964767874, 127.0854138763</t>
  </si>
  <si>
    <t>410963319802</t>
  </si>
  <si>
    <t>37.8208037492, 127.0830054003</t>
  </si>
  <si>
    <t>410963219823</t>
  </si>
  <si>
    <t>37.8397268535, 127.0817623784</t>
  </si>
  <si>
    <t>410963019778</t>
  </si>
  <si>
    <t>37.799160556, 127.0797194348</t>
  </si>
  <si>
    <t>410962719793</t>
  </si>
  <si>
    <t>37.812667777, 127.0762345929</t>
  </si>
  <si>
    <t>410961019834</t>
  </si>
  <si>
    <t>37.8495495619, 127.0567003678</t>
  </si>
  <si>
    <t>410959619807</t>
  </si>
  <si>
    <t>37.8251538618, 127.0409383438</t>
  </si>
  <si>
    <t>410951319679</t>
  </si>
  <si>
    <t>37.7093842267, 126.9474888496</t>
  </si>
  <si>
    <t>410961919750</t>
  </si>
  <si>
    <t>37.773879004, 127.0673720754</t>
  </si>
  <si>
    <t>410950719685</t>
  </si>
  <si>
    <t>37.7147598795, 126.9406413766</t>
  </si>
  <si>
    <t>410949519661</t>
  </si>
  <si>
    <t>37.6930635334, 126.927193264</t>
  </si>
  <si>
    <t>410961619761</t>
  </si>
  <si>
    <t>37.7837807242, 127.0639074064</t>
  </si>
  <si>
    <t>410964219819</t>
  </si>
  <si>
    <t>37.8361614972, 127.0931470662</t>
  </si>
  <si>
    <t>410962719817</t>
  </si>
  <si>
    <t>37.8342987944, 127.0761108904</t>
  </si>
  <si>
    <t>410964119814</t>
  </si>
  <si>
    <t>37.8316511028, 127.0920354489</t>
  </si>
  <si>
    <t>410986619549</t>
  </si>
  <si>
    <t>37.5934065336, 127.3482100331</t>
  </si>
  <si>
    <t>410999019442</t>
  </si>
  <si>
    <t>37.4970581013, 127.4886869563</t>
  </si>
  <si>
    <t>410996219468</t>
  </si>
  <si>
    <t>37.5204863131, 127.4569969972</t>
  </si>
  <si>
    <t>410983419483</t>
  </si>
  <si>
    <t>37.5338651148, 127.3121113076</t>
  </si>
  <si>
    <t>410998119441</t>
  </si>
  <si>
    <t>37.4961553204, 127.4785054758</t>
  </si>
  <si>
    <t>411003519367</t>
  </si>
  <si>
    <t>37.4294491016, 127.5395600155</t>
  </si>
  <si>
    <t>410998219432</t>
  </si>
  <si>
    <t>37.4880432104, 127.4796389687</t>
  </si>
  <si>
    <t>411002819372</t>
  </si>
  <si>
    <t>37.4339583695, 127.5316499111</t>
  </si>
  <si>
    <t>410984219488</t>
  </si>
  <si>
    <t>37.5383859575, 127.3211553802</t>
  </si>
  <si>
    <t>410998819439</t>
  </si>
  <si>
    <t>37.4943537611, 127.4864248371</t>
  </si>
  <si>
    <t>410990319573</t>
  </si>
  <si>
    <t>37.615085369, 127.3900902812</t>
  </si>
  <si>
    <t>411022419355</t>
  </si>
  <si>
    <t>37.4183681524, 127.7531465785</t>
  </si>
  <si>
    <t>410990419572</t>
  </si>
  <si>
    <t>37.6141850714, 127.3912246822</t>
  </si>
  <si>
    <t>411000219434</t>
  </si>
  <si>
    <t>37.4898476799, 127.5022623912</t>
  </si>
  <si>
    <t>411003619365</t>
  </si>
  <si>
    <t>37.4276459632, 127.5406893257</t>
  </si>
  <si>
    <t>410998619442</t>
  </si>
  <si>
    <t>37.4970575813, 127.484161739</t>
  </si>
  <si>
    <t>410998919440</t>
  </si>
  <si>
    <t>37.4952552531, 127.4875559511</t>
  </si>
  <si>
    <t>411000419444</t>
  </si>
  <si>
    <t>37.4988612903, 127.5045253263</t>
  </si>
  <si>
    <t>410999019452</t>
  </si>
  <si>
    <t>37.5060717655, 127.4886855963</t>
  </si>
  <si>
    <t>411018019504</t>
  </si>
  <si>
    <t>37.552767282, 127.703786154</t>
  </si>
  <si>
    <t>411011919223</t>
  </si>
  <si>
    <t>37.2995797734, 127.6342724146</t>
  </si>
  <si>
    <t>411011519203</t>
  </si>
  <si>
    <t>37.2815568805, 127.6297281104</t>
  </si>
  <si>
    <t>411017719121</t>
  </si>
  <si>
    <t>37.2075447525, 127.6994732584</t>
  </si>
  <si>
    <t>411013119218</t>
  </si>
  <si>
    <t>37.2950566646, 127.6478036319</t>
  </si>
  <si>
    <t>411012519230</t>
  </si>
  <si>
    <t>37.3058816578, 127.641054218</t>
  </si>
  <si>
    <t>411011919239</t>
  </si>
  <si>
    <t>37.3140020729, 127.6342980617</t>
  </si>
  <si>
    <t>411011519233</t>
  </si>
  <si>
    <t>37.3085987506, 127.6297745554</t>
  </si>
  <si>
    <t>411010819103</t>
  </si>
  <si>
    <t>37.191424782, 127.6216866602</t>
  </si>
  <si>
    <t>411005919306</t>
  </si>
  <si>
    <t>37.3744526666, 127.5666381624</t>
  </si>
  <si>
    <t>410995119339</t>
  </si>
  <si>
    <t>37.4042041357, 127.4446345659</t>
  </si>
  <si>
    <t>411013819214</t>
  </si>
  <si>
    <t>37.2914409588, 127.6556940794</t>
  </si>
  <si>
    <t>411012519217</t>
  </si>
  <si>
    <t>37.2941635293, 127.6410323364</t>
  </si>
  <si>
    <t>411014219220</t>
  </si>
  <si>
    <t>37.2968433042, 127.6602184048</t>
  </si>
  <si>
    <t>411012719235</t>
  </si>
  <si>
    <t>37.3103859122, 127.6433196332</t>
  </si>
  <si>
    <t>411012819228</t>
  </si>
  <si>
    <t>37.3040747873, 127.6444360615</t>
  </si>
  <si>
    <t>411008819160</t>
  </si>
  <si>
    <t>37.2428260701, 127.5992193955</t>
  </si>
  <si>
    <t>411011819231</t>
  </si>
  <si>
    <t>37.3067922026, 127.6331567913</t>
  </si>
  <si>
    <t>411011819223</t>
  </si>
  <si>
    <t>37.2995810481, 127.6331440778</t>
  </si>
  <si>
    <t>411011719239</t>
  </si>
  <si>
    <t>37.3140046128, 127.6320409569</t>
  </si>
  <si>
    <t>411011919236</t>
  </si>
  <si>
    <t>37.3112978944, 127.6342932515</t>
  </si>
  <si>
    <t>410962320012</t>
  </si>
  <si>
    <t>38.0100312923, 127.0705444427</t>
  </si>
  <si>
    <t>410961720024</t>
  </si>
  <si>
    <t>38.0208212709, 127.0636456719</t>
  </si>
  <si>
    <t>410962320107</t>
  </si>
  <si>
    <t>38.0956506579, 127.0700438863</t>
  </si>
  <si>
    <t>410961820013</t>
  </si>
  <si>
    <t>38.0109116166, 127.0648435683</t>
  </si>
  <si>
    <t>410961720009</t>
  </si>
  <si>
    <t>38.0073023461, 127.0637258109</t>
  </si>
  <si>
    <t>410961020013</t>
  </si>
  <si>
    <t>38.010877541, 127.0557305944</t>
  </si>
  <si>
    <t>410960120146</t>
  </si>
  <si>
    <t>38.1307046992, 127.0447361859</t>
  </si>
  <si>
    <t>410962920048</t>
  </si>
  <si>
    <t>38.0425014635, 127.0771926862</t>
  </si>
  <si>
    <t>410961920031</t>
  </si>
  <si>
    <t>38.0271385273, 127.065887003</t>
  </si>
  <si>
    <t>410963120121</t>
  </si>
  <si>
    <t>38.1083011852, 127.0790950173</t>
  </si>
  <si>
    <t>410962520045</t>
  </si>
  <si>
    <t>38.0397812053, 127.0726499471</t>
  </si>
  <si>
    <t>410963320115</t>
  </si>
  <si>
    <t>38.1029018372, 127.0814071448</t>
  </si>
  <si>
    <t>410960319102</t>
  </si>
  <si>
    <t>37.1897414926, 127.0526999241</t>
  </si>
  <si>
    <t>410961119090</t>
  </si>
  <si>
    <t>37.1789585176, 127.0617757835</t>
  </si>
  <si>
    <t>410961619064</t>
  </si>
  <si>
    <t>37.1555430301, 127.067541899</t>
  </si>
  <si>
    <t>410961619084</t>
  </si>
  <si>
    <t>37.1735708732, 127.0674391736</t>
  </si>
  <si>
    <t>410961319104</t>
  </si>
  <si>
    <t>37.1915862688, 127.063956261</t>
  </si>
  <si>
    <t>410961219044</t>
  </si>
  <si>
    <t>37.1374986199, 127.0631409489</t>
  </si>
  <si>
    <t>410961219053</t>
  </si>
  <si>
    <t>37.1456111761, 127.063094294</t>
  </si>
  <si>
    <t>410960719102</t>
  </si>
  <si>
    <t>37.1897584214, 127.0572066025</t>
  </si>
  <si>
    <t>410960219084</t>
  </si>
  <si>
    <t>37.1735122563, 127.0516691593</t>
  </si>
  <si>
    <t>410959719098</t>
  </si>
  <si>
    <t>37.186110234, 127.0459615001</t>
  </si>
  <si>
    <t>410961719072</t>
  </si>
  <si>
    <t>37.162758279, 127.0686270906</t>
  </si>
  <si>
    <t>410959619105</t>
  </si>
  <si>
    <t>37.1924156106, 127.0447970135</t>
  </si>
  <si>
    <t>410960519093</t>
  </si>
  <si>
    <t>37.1816374917, 127.0550008631</t>
  </si>
  <si>
    <t>410961219048</t>
  </si>
  <si>
    <t>37.1411042018, 127.0631202157</t>
  </si>
  <si>
    <t>410959219095</t>
  </si>
  <si>
    <t>37.1833843561, 127.0403448206</t>
  </si>
  <si>
    <t>410963519060</t>
  </si>
  <si>
    <t>37.1520135902, 127.0889585685</t>
  </si>
  <si>
    <t>410962219037</t>
  </si>
  <si>
    <t>37.1312297962, 127.0744352554</t>
  </si>
  <si>
    <t>410964219265</t>
  </si>
  <si>
    <t>37.3368242403, 127.0958558482</t>
  </si>
  <si>
    <t>410962319229</t>
  </si>
  <si>
    <t>37.3042997389, 127.0745903226</t>
  </si>
  <si>
    <t>410964319251</t>
  </si>
  <si>
    <t>37.324208908, 127.097052119</t>
  </si>
  <si>
    <t>410964919171</t>
  </si>
  <si>
    <t>37.2521215795, 127.1042020934</t>
  </si>
  <si>
    <t>410977519178</t>
  </si>
  <si>
    <t>37.2588210316, 127.2462606038</t>
  </si>
  <si>
    <t>410981419144</t>
  </si>
  <si>
    <t>37.2282595245, 127.2903267213</t>
  </si>
  <si>
    <t>410976719120</t>
  </si>
  <si>
    <t>37.2065202686, 127.2374202132</t>
  </si>
  <si>
    <t>410962719224</t>
  </si>
  <si>
    <t>37.2998090143, 127.079128957</t>
  </si>
  <si>
    <t>410964319247</t>
  </si>
  <si>
    <t>37.3206034221, 127.097071369</t>
  </si>
  <si>
    <t>410964719158</t>
  </si>
  <si>
    <t>37.2403960323, 127.1020085135</t>
  </si>
  <si>
    <t>410964819264</t>
  </si>
  <si>
    <t>37.3359458134, 127.1026338122</t>
  </si>
  <si>
    <t>410965519212</t>
  </si>
  <si>
    <t>37.2891006177, 127.1107775328</t>
  </si>
  <si>
    <t>410983819060</t>
  </si>
  <si>
    <t>37.1525859438, 127.3175634545</t>
  </si>
  <si>
    <t>410977919259</t>
  </si>
  <si>
    <t>37.3318431534, 127.2505304954</t>
  </si>
  <si>
    <t>410976719236</t>
  </si>
  <si>
    <t>37.3110819751, 127.2370570054</t>
  </si>
  <si>
    <t>410952819307</t>
  </si>
  <si>
    <t>37.3741713407, 126.9668987041</t>
  </si>
  <si>
    <t>410951219239</t>
  </si>
  <si>
    <t>37.3127967865, 126.94927602</t>
  </si>
  <si>
    <t>410957019306</t>
  </si>
  <si>
    <t>37.3734742922, 127.0143398612</t>
  </si>
  <si>
    <t>410956019303</t>
  </si>
  <si>
    <t>37.3707233185, 127.003063661</t>
  </si>
  <si>
    <t>410955919329</t>
  </si>
  <si>
    <t>37.3941536806, 127.0017792749</t>
  </si>
  <si>
    <t>410951419234</t>
  </si>
  <si>
    <t>37.3083004976, 126.9515657287</t>
  </si>
  <si>
    <t>410953219282</t>
  </si>
  <si>
    <t>37.3516578885, 126.9715743706</t>
  </si>
  <si>
    <t>410952219246</t>
  </si>
  <si>
    <t>37.31915825, 126.9605157951</t>
  </si>
  <si>
    <t>410951719233</t>
  </si>
  <si>
    <t>37.3074147825, 126.9549574914</t>
  </si>
  <si>
    <t>410955619325</t>
  </si>
  <si>
    <t>37.3905339582, 126.9984141605</t>
  </si>
  <si>
    <t>410955519324</t>
  </si>
  <si>
    <t>37.3896278124, 126.9972905212</t>
  </si>
  <si>
    <t>410953819320</t>
  </si>
  <si>
    <t>37.385939228, 126.9781115966</t>
  </si>
  <si>
    <t>410951619242</t>
  </si>
  <si>
    <t>37.3155217698, 126.9537703975</t>
  </si>
  <si>
    <t>410952119246</t>
  </si>
  <si>
    <t>37.3191530993, 126.9593872129</t>
  </si>
  <si>
    <t>410953619322</t>
  </si>
  <si>
    <t>37.3877319284, 126.9758398761</t>
  </si>
  <si>
    <t>410954119333</t>
  </si>
  <si>
    <t>37.3976716354, 126.9814196419</t>
  </si>
  <si>
    <t>410951419233</t>
  </si>
  <si>
    <t>37.307399143, 126.9515722754</t>
  </si>
  <si>
    <t>410963719702</t>
  </si>
  <si>
    <t>37.7306896459, 127.0880506185</t>
  </si>
  <si>
    <t>410958219736</t>
  </si>
  <si>
    <t>37.7610991444, 127.0254402467</t>
  </si>
  <si>
    <t>410965419723</t>
  </si>
  <si>
    <t>37.7496829659, 127.1072425954</t>
  </si>
  <si>
    <t>410965219724</t>
  </si>
  <si>
    <t>37.7505766858, 127.1049675794</t>
  </si>
  <si>
    <t>410963619720</t>
  </si>
  <si>
    <t>37.7469091938, 127.0868256388</t>
  </si>
  <si>
    <t>410961319704</t>
  </si>
  <si>
    <t>37.7323939327, 127.0608043607</t>
  </si>
  <si>
    <t>410960719717</t>
  </si>
  <si>
    <t>37.7440853037, 127.0539250127</t>
  </si>
  <si>
    <t>410960319689</t>
  </si>
  <si>
    <t>37.7188315422, 127.0495378454</t>
  </si>
  <si>
    <t>410958519734</t>
  </si>
  <si>
    <t>37.7593102172, 127.0288575053</t>
  </si>
  <si>
    <t>410963519715</t>
  </si>
  <si>
    <t>37.7423986815, 127.0857156921</t>
  </si>
  <si>
    <t>410960319670</t>
  </si>
  <si>
    <t>37.7017067177, 127.0496414956</t>
  </si>
  <si>
    <t>410961219693</t>
  </si>
  <si>
    <t>37.7224753423, 127.0597282164</t>
  </si>
  <si>
    <t>410960519664</t>
  </si>
  <si>
    <t>37.6963075097, 127.051942789</t>
  </si>
  <si>
    <t>410964219710</t>
  </si>
  <si>
    <t>37.7379198023, 127.0936853187</t>
  </si>
  <si>
    <t>410959219736</t>
  </si>
  <si>
    <t>37.7611443128, 127.036793006</t>
  </si>
  <si>
    <t>410960019722</t>
  </si>
  <si>
    <t>37.7485614705, 127.0459523523</t>
  </si>
  <si>
    <t>410963819703</t>
  </si>
  <si>
    <t>37.7315949142, 127.089180459</t>
  </si>
  <si>
    <t>410966219722</t>
  </si>
  <si>
    <t>37.7488115682, 127.1163281558</t>
  </si>
  <si>
    <t>410963419699</t>
  </si>
  <si>
    <t>37.7279737762, 127.0846612621</t>
  </si>
  <si>
    <t>410966419725</t>
  </si>
  <si>
    <t>37.7515228613, 127.1185844785</t>
  </si>
  <si>
    <t>410962519728</t>
  </si>
  <si>
    <t>37.7540751913, 127.0742986064</t>
  </si>
  <si>
    <t>411010119033</t>
  </si>
  <si>
    <t>37.1283334418, 127.6137050311</t>
  </si>
  <si>
    <t>410998719204</t>
  </si>
  <si>
    <t>37.282528457, 127.4853348913</t>
  </si>
  <si>
    <t>410999219197</t>
  </si>
  <si>
    <t>37.2762192188, 127.490976071</t>
  </si>
  <si>
    <t>410994219204</t>
  </si>
  <si>
    <t>37.2825112832, 127.4345710721</t>
  </si>
  <si>
    <t>411010119021</t>
  </si>
  <si>
    <t>37.1175163721, 127.6136888528</t>
  </si>
  <si>
    <t>411009919021</t>
  </si>
  <si>
    <t>37.1175185095, 127.6114375923</t>
  </si>
  <si>
    <t>410999119207</t>
  </si>
  <si>
    <t>37.2852331291, 127.4898468691</t>
  </si>
  <si>
    <t>410998419191</t>
  </si>
  <si>
    <t>37.2708097796, 127.4819534333</t>
  </si>
  <si>
    <t>410992219220</t>
  </si>
  <si>
    <t>37.2969190265, 127.4119925975</t>
  </si>
  <si>
    <t>410995319204</t>
  </si>
  <si>
    <t>37.2825174916, 127.4469800013</t>
  </si>
  <si>
    <t>410997819216</t>
  </si>
  <si>
    <t>37.2933435518, 127.4751785717</t>
  </si>
  <si>
    <t>410987419171</t>
  </si>
  <si>
    <t>37.252697848, 127.3579173524</t>
  </si>
  <si>
    <t>410993519198</t>
  </si>
  <si>
    <t>37.2770982576, 127.4266797293</t>
  </si>
  <si>
    <t>410998519171</t>
  </si>
  <si>
    <t>37.2527818855, 127.4830853757</t>
  </si>
  <si>
    <t>410935619731</t>
  </si>
  <si>
    <t>37.7552804586, 126.7689202616</t>
  </si>
  <si>
    <t>410933219681</t>
  </si>
  <si>
    <t>37.7100457146, 126.7421366595</t>
  </si>
  <si>
    <t>410935119705</t>
  </si>
  <si>
    <t>37.7318124921, 126.7634768524</t>
  </si>
  <si>
    <t>410933319880</t>
  </si>
  <si>
    <t>37.8894001098, 126.741439127</t>
  </si>
  <si>
    <t>410941619750</t>
  </si>
  <si>
    <t>37.7728073245, 126.836876</t>
  </si>
  <si>
    <t>410938819845</t>
  </si>
  <si>
    <t>37.8582430498, 126.8042814138</t>
  </si>
  <si>
    <t>410934219692</t>
  </si>
  <si>
    <t>37.7200319177, 126.7533815479</t>
  </si>
  <si>
    <t>410935219695</t>
  </si>
  <si>
    <t>37.7228070026, 126.7647007414</t>
  </si>
  <si>
    <t>410942119808</t>
  </si>
  <si>
    <t>37.8251122935, 126.8420896058</t>
  </si>
  <si>
    <t>410936419860</t>
  </si>
  <si>
    <t>37.8715972776, 126.7768681968</t>
  </si>
  <si>
    <t>410934119798</t>
  </si>
  <si>
    <t>37.8155570783, 126.7512843635</t>
  </si>
  <si>
    <t>410928119683</t>
  </si>
  <si>
    <t>37.7114621074, 126.6842612673</t>
  </si>
  <si>
    <t>410962718876</t>
  </si>
  <si>
    <t>36.9861228916, 127.080863346</t>
  </si>
  <si>
    <t>410948918850</t>
  </si>
  <si>
    <t>36.9620377005, 126.9259761911</t>
  </si>
  <si>
    <t>410963718907</t>
  </si>
  <si>
    <t>37.0141060537, 127.0919506907</t>
  </si>
  <si>
    <t>410968318889</t>
  </si>
  <si>
    <t>36.9980469294, 127.14373417</t>
  </si>
  <si>
    <t>410961118856</t>
  </si>
  <si>
    <t>36.9680296505, 127.0629878642</t>
  </si>
  <si>
    <t>410967118888</t>
  </si>
  <si>
    <t>36.9971042615, 127.1302523818</t>
  </si>
  <si>
    <t>410965018948</t>
  </si>
  <si>
    <t>37.0511134808, 127.1063730117</t>
  </si>
  <si>
    <t>410942518880</t>
  </si>
  <si>
    <t>36.9887100815, 126.8538581413</t>
  </si>
  <si>
    <t>410966518892</t>
  </si>
  <si>
    <t>37.0006887604, 127.1234916179</t>
  </si>
  <si>
    <t>410964218918</t>
  </si>
  <si>
    <t>37.0240408402, 127.0975187809</t>
  </si>
  <si>
    <t>410963718896</t>
  </si>
  <si>
    <t>37.0041904485, 127.0920036918</t>
  </si>
  <si>
    <t>410962618903</t>
  </si>
  <si>
    <t>37.0104572296, 127.0796057188</t>
  </si>
  <si>
    <t>410962118885</t>
  </si>
  <si>
    <t>36.994211672, 127.0740761361</t>
  </si>
  <si>
    <t>410943818832</t>
  </si>
  <si>
    <t>36.9455218253, 126.8688230685</t>
  </si>
  <si>
    <t>410953418956</t>
  </si>
  <si>
    <t>37.0578200941, 126.9758685386</t>
  </si>
  <si>
    <t>410964018947</t>
  </si>
  <si>
    <t>37.0501742213, 127.0951315667</t>
  </si>
  <si>
    <t>410960518949</t>
  </si>
  <si>
    <t>37.0518361829, 127.0557598797</t>
  </si>
  <si>
    <t>410963818916</t>
  </si>
  <si>
    <t>37.0222226699, 127.0930315034</t>
  </si>
  <si>
    <t>410973519888</t>
  </si>
  <si>
    <t>37.8986687345, 127.1985831114</t>
  </si>
  <si>
    <t>410974919876</t>
  </si>
  <si>
    <t>37.8878928909, 127.2145486009</t>
  </si>
  <si>
    <t>410980320101</t>
  </si>
  <si>
    <t>38.0908148437, 127.2753424053</t>
  </si>
  <si>
    <t>410977120007</t>
  </si>
  <si>
    <t>38.0060197334, 127.239150913</t>
  </si>
  <si>
    <t>410976619951</t>
  </si>
  <si>
    <t>37.9555351037, 127.2336380669</t>
  </si>
  <si>
    <t>410976019749</t>
  </si>
  <si>
    <t>37.7734567268, 127.2274796287</t>
  </si>
  <si>
    <t>410973919870</t>
  </si>
  <si>
    <t>37.8824569923, 127.2031978788</t>
  </si>
  <si>
    <t>410975819765</t>
  </si>
  <si>
    <t>37.7878724656, 127.2251552574</t>
  </si>
  <si>
    <t>410980120098</t>
  </si>
  <si>
    <t>38.0881066538, 127.273069993</t>
  </si>
  <si>
    <t>410973119897</t>
  </si>
  <si>
    <t>37.9067686251, 127.1939998957</t>
  </si>
  <si>
    <t>410974819890</t>
  </si>
  <si>
    <t>37.9005082572, 127.2133624348</t>
  </si>
  <si>
    <t>410977820014</t>
  </si>
  <si>
    <t>38.0123461076, 127.2471027209</t>
  </si>
  <si>
    <t>410969019816</t>
  </si>
  <si>
    <t>37.8336334118, 127.1477090174</t>
  </si>
  <si>
    <t>410974119871</t>
  </si>
  <si>
    <t>37.8833640002, 127.2054686073</t>
  </si>
  <si>
    <t>410972119830</t>
  </si>
  <si>
    <t>37.8463517287, 127.182883573</t>
  </si>
  <si>
    <t>410968719807</t>
  </si>
  <si>
    <t>37.825511476, 127.1443387483</t>
  </si>
  <si>
    <t>410973719894</t>
  </si>
  <si>
    <t>37.9040822947, 127.2008360374</t>
  </si>
  <si>
    <t>410969719845</t>
  </si>
  <si>
    <t>37.8597945571, 127.1555422788</t>
  </si>
  <si>
    <t>410978220174</t>
  </si>
  <si>
    <t>38.1565587831, 127.251171132</t>
  </si>
  <si>
    <t>410976119750</t>
  </si>
  <si>
    <t>37.7743606619, 127.228611824</t>
  </si>
  <si>
    <t>410973519894</t>
  </si>
  <si>
    <t>37.9040764905, 127.1985610551</t>
  </si>
  <si>
    <t>410970019841</t>
  </si>
  <si>
    <t>37.8561993011, 127.158969306</t>
  </si>
  <si>
    <t>410988120021</t>
  </si>
  <si>
    <t>38.0188489043, 127.3644258907</t>
  </si>
  <si>
    <t>410974819877</t>
  </si>
  <si>
    <t>37.8887914236, 127.2134078639</t>
  </si>
  <si>
    <t>410975819751</t>
  </si>
  <si>
    <t>37.7752540815, 127.2252019776</t>
  </si>
  <si>
    <t>410975719760</t>
  </si>
  <si>
    <t>37.7833632487, 127.2240363055</t>
  </si>
  <si>
    <t>410977119997</t>
  </si>
  <si>
    <t>37.9970069292, 127.2391828374</t>
  </si>
  <si>
    <t>410974719896</t>
  </si>
  <si>
    <t>37.9059132427, 127.2122039379</t>
  </si>
  <si>
    <t>410970619836</t>
  </si>
  <si>
    <t>37.8517123715, 127.1658101559</t>
  </si>
  <si>
    <t>410977320001</t>
  </si>
  <si>
    <t>38.0006170827, 127.2414480385</t>
  </si>
  <si>
    <t>410975119877</t>
  </si>
  <si>
    <t>37.8887996802, 127.2168196365</t>
  </si>
  <si>
    <t>410967619800</t>
  </si>
  <si>
    <t>37.8191639803, 127.1318710427</t>
  </si>
  <si>
    <t>410971719880</t>
  </si>
  <si>
    <t>37.8914041933, 127.1781411951</t>
  </si>
  <si>
    <t>410977619773</t>
  </si>
  <si>
    <t>37.7951288832, 127.2455733386</t>
  </si>
  <si>
    <t>410971919877</t>
  </si>
  <si>
    <t>37.888706512, 127.1804274704</t>
  </si>
  <si>
    <t>410969219818</t>
  </si>
  <si>
    <t>37.8354427854, 127.1499733065</t>
  </si>
  <si>
    <t>410975719761</t>
  </si>
  <si>
    <t>37.7842645614, 127.2240329542</t>
  </si>
  <si>
    <t>410973319887</t>
  </si>
  <si>
    <t>37.8977615945, 127.1963119994</t>
  </si>
  <si>
    <t>410974419890</t>
  </si>
  <si>
    <t>37.9004970898, 127.2088126858</t>
  </si>
  <si>
    <t>410978320175</t>
  </si>
  <si>
    <t>38.1574624532, 127.2523094904</t>
  </si>
  <si>
    <t>410977820012</t>
  </si>
  <si>
    <t>38.0105435487, 127.2471089137</t>
  </si>
  <si>
    <t>410968819817</t>
  </si>
  <si>
    <t>37.8345278897, 127.1454318986</t>
  </si>
  <si>
    <t>410971719856</t>
  </si>
  <si>
    <t>37.869773135, 127.1782353158</t>
  </si>
  <si>
    <t>410967719801</t>
  </si>
  <si>
    <t>37.8200688249, 127.1330027592</t>
  </si>
  <si>
    <t>410973519879</t>
  </si>
  <si>
    <t>37.8905570913, 127.1986161847</t>
  </si>
  <si>
    <t>410968919812</t>
  </si>
  <si>
    <t>37.8300248126, 127.146589812</t>
  </si>
  <si>
    <t>410969219809</t>
  </si>
  <si>
    <t>37.827331094, 127.1500116263</t>
  </si>
  <si>
    <t>410969919840</t>
  </si>
  <si>
    <t>37.8552947074, 127.1578367216</t>
  </si>
  <si>
    <t>410968419811</t>
  </si>
  <si>
    <t>37.8291063285, 127.1409124459</t>
  </si>
  <si>
    <t>410976319949</t>
  </si>
  <si>
    <t>37.953724749, 127.2302297976</t>
  </si>
  <si>
    <t>410972419886</t>
  </si>
  <si>
    <t>37.8968334474, 127.1860792921</t>
  </si>
  <si>
    <t>410974919875</t>
  </si>
  <si>
    <t>37.8869915948, 127.2145520803</t>
  </si>
  <si>
    <t>410977520013</t>
  </si>
  <si>
    <t>38.0114374292, 127.2436883597</t>
  </si>
  <si>
    <t>410973619875</t>
  </si>
  <si>
    <t>37.8869548187, 127.1997681072</t>
  </si>
  <si>
    <t>410974819901</t>
  </si>
  <si>
    <t>37.9104224826, 127.2133239742</t>
  </si>
  <si>
    <t>410977920014</t>
  </si>
  <si>
    <t>38.012348552, 127.2482418877</t>
  </si>
  <si>
    <t>410971719823</t>
  </si>
  <si>
    <t>37.8400302993, 127.1783645675</t>
  </si>
  <si>
    <t>410977719772</t>
  </si>
  <si>
    <t>37.7942300179, 127.2467122388</t>
  </si>
  <si>
    <t>410968319809</t>
  </si>
  <si>
    <t>37.8273002615, 127.1397848764</t>
  </si>
  <si>
    <t>410978320176</t>
  </si>
  <si>
    <t>38.1583637105, 127.2523064418</t>
  </si>
  <si>
    <t>410972319831</t>
  </si>
  <si>
    <t>37.847259128, 127.1851529452</t>
  </si>
  <si>
    <t>410972619892</t>
  </si>
  <si>
    <t>37.9022472443, 127.1883312455</t>
  </si>
  <si>
    <t>410971719825</t>
  </si>
  <si>
    <t>37.8418328997, 127.1783567394</t>
  </si>
  <si>
    <t>410973919512</t>
  </si>
  <si>
    <t>37.5597841693, 127.2044825463</t>
  </si>
  <si>
    <t>410975519495</t>
  </si>
  <si>
    <t>37.544505205, 127.2226551451</t>
  </si>
  <si>
    <t>410975719481</t>
  </si>
  <si>
    <t>37.5318915951, 127.2249655128</t>
  </si>
  <si>
    <t>410974919488</t>
  </si>
  <si>
    <t>37.5381796124, 127.2158870445</t>
  </si>
  <si>
    <t>410974819512</t>
  </si>
  <si>
    <t>37.5598092351, 127.2146726855</t>
  </si>
  <si>
    <t>410974319509</t>
  </si>
  <si>
    <t>37.55709138, 127.2090220109</t>
  </si>
  <si>
    <t>410974219499</t>
  </si>
  <si>
    <t>37.5480751155, 127.2079249916</t>
  </si>
  <si>
    <t>410973019493</t>
  </si>
  <si>
    <t>37.5426326504, 127.1943623609</t>
  </si>
  <si>
    <t>410972919512</t>
  </si>
  <si>
    <t>37.5597552869, 127.1931601845</t>
  </si>
  <si>
    <t>410972719528</t>
  </si>
  <si>
    <t>37.5741708724, 127.1908361157</t>
  </si>
  <si>
    <t>410972419534</t>
  </si>
  <si>
    <t>37.579569975, 127.1874161504</t>
  </si>
  <si>
    <t>410974619497</t>
  </si>
  <si>
    <t>37.5462835333, 127.2124601582</t>
  </si>
  <si>
    <t>410972419519</t>
  </si>
  <si>
    <t>37.5660498437, 127.1874726542</t>
  </si>
  <si>
    <t>410972319513</t>
  </si>
  <si>
    <t>37.5606387802, 127.1863629971</t>
  </si>
  <si>
    <t>410972119522</t>
  </si>
  <si>
    <t>37.5687448302, 127.1840642444</t>
  </si>
  <si>
    <t>410971719531</t>
  </si>
  <si>
    <t>37.5768446944, 127.1795000019</t>
  </si>
  <si>
    <t>410973019536</t>
  </si>
  <si>
    <t>37.5813904561, 127.1942039889</t>
  </si>
  <si>
    <t>410941419169</t>
  </si>
  <si>
    <t>37.249136633, 126.8392377952</t>
  </si>
  <si>
    <t>410960319113</t>
  </si>
  <si>
    <t>37.1996567359, 127.0526414255</t>
  </si>
  <si>
    <t>410945719156</t>
  </si>
  <si>
    <t>37.2376796601, 126.887815919</t>
  </si>
  <si>
    <t>410966019065</t>
  </si>
  <si>
    <t>37.15661488, 127.1170887698</t>
  </si>
  <si>
    <t>410965519132</t>
  </si>
  <si>
    <t>37.2169899321, 127.1111483197</t>
  </si>
  <si>
    <t>410961819114</t>
  </si>
  <si>
    <t>37.2006207447, 127.0695385803</t>
  </si>
  <si>
    <t>410960819143</t>
  </si>
  <si>
    <t>37.2267193862, 127.0581178344</t>
  </si>
  <si>
    <t>410963719078</t>
  </si>
  <si>
    <t>37.1682465, 127.0911234201</t>
  </si>
  <si>
    <t>410940719128</t>
  </si>
  <si>
    <t>37.2121371271, 126.8316714794</t>
  </si>
  <si>
    <t>410960519134</t>
  </si>
  <si>
    <t>37.2185942851, 127.0547838631</t>
  </si>
  <si>
    <t>410936019114</t>
  </si>
  <si>
    <t>37.1992076661, 126.7788248658</t>
  </si>
  <si>
    <t>410962819123</t>
  </si>
  <si>
    <t>37.2087736424, 127.0807620542</t>
  </si>
  <si>
    <t>410947319022</t>
  </si>
  <si>
    <t>37.1169882983, 126.9067987486</t>
  </si>
  <si>
    <t>410965419068</t>
  </si>
  <si>
    <t>37.1592970499, 127.1103177745</t>
  </si>
  <si>
    <t>410966619095</t>
  </si>
  <si>
    <t>37.1836784459, 127.1237118308</t>
  </si>
  <si>
    <t>410941619012</t>
  </si>
  <si>
    <t>37.1076362709, 126.8427200326</t>
  </si>
  <si>
    <t>410963519117</t>
  </si>
  <si>
    <t>37.2033929698, 127.088680106</t>
  </si>
  <si>
    <t>410940119190</t>
  </si>
  <si>
    <t>37.2679820853, 126.824411135</t>
  </si>
  <si>
    <t>481101716561</t>
  </si>
  <si>
    <t>34.894556392, 128.6130499628</t>
  </si>
  <si>
    <t>481097616559</t>
  </si>
  <si>
    <t>34.893155763, 128.5681614599</t>
  </si>
  <si>
    <t>481109316499</t>
  </si>
  <si>
    <t>34.8378692076, 128.6954029628</t>
  </si>
  <si>
    <t>481108816566</t>
  </si>
  <si>
    <t>34.8983279141, 128.69080618</t>
  </si>
  <si>
    <t>481108716536</t>
  </si>
  <si>
    <t>34.8712916397, 128.6893221071</t>
  </si>
  <si>
    <t>481103816557</t>
  </si>
  <si>
    <t>34.8907374538, 128.6359796806</t>
  </si>
  <si>
    <t>481103316533</t>
  </si>
  <si>
    <t>34.869150398, 128.63021239</t>
  </si>
  <si>
    <t>481103116559</t>
  </si>
  <si>
    <t>34.8926119662, 128.6283449091</t>
  </si>
  <si>
    <t>481102116583</t>
  </si>
  <si>
    <t>34.9143511292, 128.6176957571</t>
  </si>
  <si>
    <t>481101716560</t>
  </si>
  <si>
    <t>34.8936548028, 128.6130378008</t>
  </si>
  <si>
    <t>481109216486</t>
  </si>
  <si>
    <t>34.826159505, 128.694140238</t>
  </si>
  <si>
    <t>481108316529</t>
  </si>
  <si>
    <t>34.8650233734, 128.6848558658</t>
  </si>
  <si>
    <t>481101816558</t>
  </si>
  <si>
    <t>34.8918415991, 128.6141077035</t>
  </si>
  <si>
    <t>481104416521</t>
  </si>
  <si>
    <t>34.8582189283, 128.6420958626</t>
  </si>
  <si>
    <t>481101516563</t>
  </si>
  <si>
    <t>34.8963795934, 128.6108857171</t>
  </si>
  <si>
    <t>481103816561</t>
  </si>
  <si>
    <t>34.8943437833, 128.6360293293</t>
  </si>
  <si>
    <t>481102816542</t>
  </si>
  <si>
    <t>34.877315418, 128.6248533209</t>
  </si>
  <si>
    <t>481104216563</t>
  </si>
  <si>
    <t>34.8961059552, 128.6404312473</t>
  </si>
  <si>
    <t>481106416580</t>
  </si>
  <si>
    <t>34.9112044008, 128.6647214936</t>
  </si>
  <si>
    <t>481110116506</t>
  </si>
  <si>
    <t>34.8440938937, 128.7042426985</t>
  </si>
  <si>
    <t>481111616525</t>
  </si>
  <si>
    <t>34.8610600214, 128.7208990464</t>
  </si>
  <si>
    <t>481097216564</t>
  </si>
  <si>
    <t>34.8977021689, 128.5638425432</t>
  </si>
  <si>
    <t>481107316698</t>
  </si>
  <si>
    <t>35.0174935724, 128.6760910075</t>
  </si>
  <si>
    <t>481111016569</t>
  </si>
  <si>
    <t>34.9007943192, 128.7149200606</t>
  </si>
  <si>
    <t>481104316528</t>
  </si>
  <si>
    <t>34.8645402943, 128.6410892632</t>
  </si>
  <si>
    <t>481104116566</t>
  </si>
  <si>
    <t>34.8988209597, 128.6393743287</t>
  </si>
  <si>
    <t>481108516533</t>
  </si>
  <si>
    <t>34.8686083144, 128.6870953798</t>
  </si>
  <si>
    <t>481107416583</t>
  </si>
  <si>
    <t>34.9138037054, 128.675704655</t>
  </si>
  <si>
    <t>481100616555</t>
  </si>
  <si>
    <t>34.8892564658, 128.600940881</t>
  </si>
  <si>
    <t>481111816536</t>
  </si>
  <si>
    <t>34.8709551746, 128.7232334584</t>
  </si>
  <si>
    <t>481047417447</t>
  </si>
  <si>
    <t>35.6974182539, 128.0239244504</t>
  </si>
  <si>
    <t>481036417430</t>
  </si>
  <si>
    <t>35.6825585261, 127.9022647322</t>
  </si>
  <si>
    <t>481038917399</t>
  </si>
  <si>
    <t>35.6545128633, 127.9297423024</t>
  </si>
  <si>
    <t>481038817421</t>
  </si>
  <si>
    <t>35.6743524305, 127.9287436292</t>
  </si>
  <si>
    <t>481038717435</t>
  </si>
  <si>
    <t>35.6869790015, 127.9277060042</t>
  </si>
  <si>
    <t>481038617418</t>
  </si>
  <si>
    <t>35.6716554239, 127.9265192746</t>
  </si>
  <si>
    <t>481038317444</t>
  </si>
  <si>
    <t>35.6951091714, 127.9233282541</t>
  </si>
  <si>
    <t>481037617567</t>
  </si>
  <si>
    <t>35.8060339292, 127.9161683102</t>
  </si>
  <si>
    <t>481036517437</t>
  </si>
  <si>
    <t>35.6888661635, 127.9034016024</t>
  </si>
  <si>
    <t>481036117466</t>
  </si>
  <si>
    <t>35.7150277978, 127.8991111473</t>
  </si>
  <si>
    <t>481037917428</t>
  </si>
  <si>
    <t>35.6806987629, 127.9188317628</t>
  </si>
  <si>
    <t>481038217566</t>
  </si>
  <si>
    <t>35.8051091585, 127.9228043546</t>
  </si>
  <si>
    <t>481035817446</t>
  </si>
  <si>
    <t>35.6970064099, 127.8957053805</t>
  </si>
  <si>
    <t>481037417424</t>
  </si>
  <si>
    <t>35.6771113809, 127.9132878107</t>
  </si>
  <si>
    <t>481036617439</t>
  </si>
  <si>
    <t>35.6906656921, 127.904515892</t>
  </si>
  <si>
    <t>481038517560</t>
  </si>
  <si>
    <t>35.7996878406, 127.9260958349</t>
  </si>
  <si>
    <t>481035717428</t>
  </si>
  <si>
    <t>35.6807808827, 127.8945201608</t>
  </si>
  <si>
    <t>481036217437</t>
  </si>
  <si>
    <t>35.688877228, 127.9000860455</t>
  </si>
  <si>
    <t>481038917290</t>
  </si>
  <si>
    <t>35.5562353762, 127.9292171222</t>
  </si>
  <si>
    <t>481037317421</t>
  </si>
  <si>
    <t>35.6744103095, 127.9121688806</t>
  </si>
  <si>
    <t>481035917414</t>
  </si>
  <si>
    <t>35.6681509164, 127.896667846</t>
  </si>
  <si>
    <t>481038317422</t>
  </si>
  <si>
    <t>35.6752735956, 127.9232234784</t>
  </si>
  <si>
    <t>481038117427</t>
  </si>
  <si>
    <t>35.679789436, 127.921037167</t>
  </si>
  <si>
    <t>481028817535</t>
  </si>
  <si>
    <t>35.7774800626, 127.8186535708</t>
  </si>
  <si>
    <t>481037117388</t>
  </si>
  <si>
    <t>35.6446643131, 127.9098068632</t>
  </si>
  <si>
    <t>481036817428</t>
  </si>
  <si>
    <t>35.6807404364, 127.9066759741</t>
  </si>
  <si>
    <t>481038717303</t>
  </si>
  <si>
    <t>35.5679644678, 127.9270725867</t>
  </si>
  <si>
    <t>481038817291</t>
  </si>
  <si>
    <t>35.5571409347, 127.9281185582</t>
  </si>
  <si>
    <t>481029717521</t>
  </si>
  <si>
    <t>35.76483067, 127.8285594267</t>
  </si>
  <si>
    <t>481035817456</t>
  </si>
  <si>
    <t>35.7060225873, 127.895749933</t>
  </si>
  <si>
    <t>481036517440</t>
  </si>
  <si>
    <t>35.6915710193, 127.9034152219</t>
  </si>
  <si>
    <t>481046717463</t>
  </si>
  <si>
    <t>35.7118773149, 128.0162804544</t>
  </si>
  <si>
    <t>481047717448</t>
  </si>
  <si>
    <t>35.6983053774, 128.0272462377</t>
  </si>
  <si>
    <t>481038917424</t>
  </si>
  <si>
    <t>35.6770533439, 127.9298631154</t>
  </si>
  <si>
    <t>481029717522</t>
  </si>
  <si>
    <t>35.7657322849, 127.8285631344</t>
  </si>
  <si>
    <t>481037217441</t>
  </si>
  <si>
    <t>35.6924464619, 127.9111564028</t>
  </si>
  <si>
    <t>481038617397</t>
  </si>
  <si>
    <t>35.6527214006, 127.9264185921</t>
  </si>
  <si>
    <t>481036017442</t>
  </si>
  <si>
    <t>35.6933926489, 127.8978980624</t>
  </si>
  <si>
    <t>481035917427</t>
  </si>
  <si>
    <t>35.6798719993, 127.8967258475</t>
  </si>
  <si>
    <t>481038917441</t>
  </si>
  <si>
    <t>35.6923808222, 127.9299453449</t>
  </si>
  <si>
    <t>481039717429</t>
  </si>
  <si>
    <t>35.6815295386, 127.9387279341</t>
  </si>
  <si>
    <t>481039217428</t>
  </si>
  <si>
    <t>35.6806479302, 127.9331976623</t>
  </si>
  <si>
    <t>481047117447</t>
  </si>
  <si>
    <t>35.6974326406, 128.0206085959</t>
  </si>
  <si>
    <t>481038317443</t>
  </si>
  <si>
    <t>35.6942075557, 127.9233234894</t>
  </si>
  <si>
    <t>481037217439</t>
  </si>
  <si>
    <t>35.6906432268, 127.9111471484</t>
  </si>
  <si>
    <t>481036317441</t>
  </si>
  <si>
    <t>35.6924800251, 127.9012092916</t>
  </si>
  <si>
    <t>481038817398</t>
  </si>
  <si>
    <t>35.6536151791, 127.9286327768</t>
  </si>
  <si>
    <t>481039417427</t>
  </si>
  <si>
    <t>35.6797383412, 127.9354028993</t>
  </si>
  <si>
    <t>481082816669</t>
  </si>
  <si>
    <t>34.9936514431, 128.4072976467</t>
  </si>
  <si>
    <t>481079616740</t>
  </si>
  <si>
    <t>35.0579245351, 128.3729169685</t>
  </si>
  <si>
    <t>481082216741</t>
  </si>
  <si>
    <t>35.0586176439, 128.4014361558</t>
  </si>
  <si>
    <t>481081216699</t>
  </si>
  <si>
    <t>35.0208302166, 128.3900601734</t>
  </si>
  <si>
    <t>481077116659</t>
  </si>
  <si>
    <t>34.9850856652, 128.3447523629</t>
  </si>
  <si>
    <t>481073116647</t>
  </si>
  <si>
    <t>34.9745627583, 128.3008245955</t>
  </si>
  <si>
    <t>481075416656</t>
  </si>
  <si>
    <t>34.9825088642, 128.3261007428</t>
  </si>
  <si>
    <t>481081816737</t>
  </si>
  <si>
    <t>35.0550436608, 128.397010639</t>
  </si>
  <si>
    <t>481074116648</t>
  </si>
  <si>
    <t>34.9753916774, 128.3117877159</t>
  </si>
  <si>
    <t>481073716654</t>
  </si>
  <si>
    <t>34.9808308378, 128.3074590862</t>
  </si>
  <si>
    <t>481082216740</t>
  </si>
  <si>
    <t>35.0577160203, 128.4014262456</t>
  </si>
  <si>
    <t>481074816647</t>
  </si>
  <si>
    <t>34.9744385159, 128.3194467516</t>
  </si>
  <si>
    <t>481077916635</t>
  </si>
  <si>
    <t>34.9633848235, 128.3532922961</t>
  </si>
  <si>
    <t>481062916671</t>
  </si>
  <si>
    <t>34.9968885882, 128.1892707429</t>
  </si>
  <si>
    <t>481073616653</t>
  </si>
  <si>
    <t>34.9799364607, 128.3063547406</t>
  </si>
  <si>
    <t>481072916652</t>
  </si>
  <si>
    <t>34.9790854861, 128.2986775155</t>
  </si>
  <si>
    <t>481073916651</t>
  </si>
  <si>
    <t>34.9781112765, 128.3096234721</t>
  </si>
  <si>
    <t>481056116587</t>
  </si>
  <si>
    <t>34.921546141, 128.1141936337</t>
  </si>
  <si>
    <t>481075916648</t>
  </si>
  <si>
    <t>34.9752582548, 128.3315054339</t>
  </si>
  <si>
    <t>481075916618</t>
  </si>
  <si>
    <t>34.9482086155, 128.3312322147</t>
  </si>
  <si>
    <t>481084216723</t>
  </si>
  <si>
    <t>35.0422235375, 128.4231837563</t>
  </si>
  <si>
    <t>481076116626</t>
  </si>
  <si>
    <t>34.9554068533, 128.3334953592</t>
  </si>
  <si>
    <t>481076716629</t>
  </si>
  <si>
    <t>34.9580665425, 128.3400939175</t>
  </si>
  <si>
    <t>481076216632</t>
  </si>
  <si>
    <t>34.9608092595, 128.3346453695</t>
  </si>
  <si>
    <t>481073916646</t>
  </si>
  <si>
    <t>34.9736029892, 128.3095791045</t>
  </si>
  <si>
    <t>481086416727</t>
  </si>
  <si>
    <t>35.0456440708, 128.4473436916</t>
  </si>
  <si>
    <t>481079716742</t>
  </si>
  <si>
    <t>35.0597198995, 128.3740327027</t>
  </si>
  <si>
    <t>481076716639</t>
  </si>
  <si>
    <t>34.9670830675, 128.3401859542</t>
  </si>
  <si>
    <t>481073916645</t>
  </si>
  <si>
    <t>34.9727013313, 128.3095702322</t>
  </si>
  <si>
    <t>481081616734</t>
  </si>
  <si>
    <t>35.0523549797, 128.39478819</t>
  </si>
  <si>
    <t>481125116965</t>
  </si>
  <si>
    <t>35.2561373461, 128.8751887932</t>
  </si>
  <si>
    <t>481124716940</t>
  </si>
  <si>
    <t>35.2336510097, 128.8704135339</t>
  </si>
  <si>
    <t>481122016909</t>
  </si>
  <si>
    <t>35.2060379105, 128.8402891219</t>
  </si>
  <si>
    <t>481115216977</t>
  </si>
  <si>
    <t>35.2681429173, 128.7665539429</t>
  </si>
  <si>
    <t>481123416919</t>
  </si>
  <si>
    <t>35.2148812969, 128.8558155596</t>
  </si>
  <si>
    <t>481123416926</t>
  </si>
  <si>
    <t>35.221191506, 128.8559205164</t>
  </si>
  <si>
    <t>481125016876</t>
  </si>
  <si>
    <t>35.1759205914, 128.8727381866</t>
  </si>
  <si>
    <t>481124316977</t>
  </si>
  <si>
    <t>35.2670543342, 128.8665784828</t>
  </si>
  <si>
    <t>481128016950</t>
  </si>
  <si>
    <t>35.2422493818, 128.9068255587</t>
  </si>
  <si>
    <t>481114916974</t>
  </si>
  <si>
    <t>35.2654729434, 128.7632143559</t>
  </si>
  <si>
    <t>481111016985</t>
  </si>
  <si>
    <t>35.2758294465, 128.7204951939</t>
  </si>
  <si>
    <t>481118116891</t>
  </si>
  <si>
    <t>35.19027787, 128.7971957048</t>
  </si>
  <si>
    <t>481120416914</t>
  </si>
  <si>
    <t>35.2107385494, 128.8227888699</t>
  </si>
  <si>
    <t>481118616904</t>
  </si>
  <si>
    <t>35.2019381801, 128.8028735189</t>
  </si>
  <si>
    <t>481123916953</t>
  </si>
  <si>
    <t>35.2454691102, 128.8618199226</t>
  </si>
  <si>
    <t>481120716917</t>
  </si>
  <si>
    <t>35.2134069089, 128.826128055</t>
  </si>
  <si>
    <t>481128316949</t>
  </si>
  <si>
    <t>35.2413095794, 128.9101063104</t>
  </si>
  <si>
    <t>481136516965</t>
  </si>
  <si>
    <t>35.2546484913, 129.0004690764</t>
  </si>
  <si>
    <t>481118416908</t>
  </si>
  <si>
    <t>35.2055677212, 128.8007344401</t>
  </si>
  <si>
    <t>481134316942</t>
  </si>
  <si>
    <t>35.2342135349, 128.9759170993</t>
  </si>
  <si>
    <t>481036016508</t>
  </si>
  <si>
    <t>34.8512217258, 127.893800851</t>
  </si>
  <si>
    <t>481029916475</t>
  </si>
  <si>
    <t>34.8216615977, 127.8269568748</t>
  </si>
  <si>
    <t>481041016427</t>
  </si>
  <si>
    <t>34.7779910718, 127.9480983953</t>
  </si>
  <si>
    <t>481036516510</t>
  </si>
  <si>
    <t>34.8530073824, 127.8992789028</t>
  </si>
  <si>
    <t>481049316451</t>
  </si>
  <si>
    <t>34.7992650451, 128.0389485143</t>
  </si>
  <si>
    <t>481036016516</t>
  </si>
  <si>
    <t>34.8584356809, 127.8938352281</t>
  </si>
  <si>
    <t>481034216558</t>
  </si>
  <si>
    <t>34.896371066, 127.8743154957</t>
  </si>
  <si>
    <t>481035016547</t>
  </si>
  <si>
    <t>34.886424647, 127.8830252038</t>
  </si>
  <si>
    <t>481031616428</t>
  </si>
  <si>
    <t>34.7792276268, 127.8453692978</t>
  </si>
  <si>
    <t>481031716428</t>
  </si>
  <si>
    <t>34.7792245213, 127.846462221</t>
  </si>
  <si>
    <t>481052116494</t>
  </si>
  <si>
    <t>34.837899888, 128.0698237948</t>
  </si>
  <si>
    <t>481036516496</t>
  </si>
  <si>
    <t>34.8403829523, 127.8992179317</t>
  </si>
  <si>
    <t>481047016521</t>
  </si>
  <si>
    <t>34.8624950924, 128.0141980352</t>
  </si>
  <si>
    <t>481035916509</t>
  </si>
  <si>
    <t>34.8521270076, 127.892711267</t>
  </si>
  <si>
    <t>481037116492</t>
  </si>
  <si>
    <t>34.8367542562, 127.905762574</t>
  </si>
  <si>
    <t>481032916431</t>
  </si>
  <si>
    <t>34.7818917665, 127.8595890238</t>
  </si>
  <si>
    <t>481035016548</t>
  </si>
  <si>
    <t>34.8873263878, 127.8830293882</t>
  </si>
  <si>
    <t>481035916493</t>
  </si>
  <si>
    <t>34.8376990719, 127.8926427373</t>
  </si>
  <si>
    <t>481036616515</t>
  </si>
  <si>
    <t>34.8575125043, 127.9003946382</t>
  </si>
  <si>
    <t>481035916511</t>
  </si>
  <si>
    <t>34.8539304972, 127.8927198367</t>
  </si>
  <si>
    <t>481035716420</t>
  </si>
  <si>
    <t>34.7718782021, 127.8901450463</t>
  </si>
  <si>
    <t>481049116456</t>
  </si>
  <si>
    <t>34.8037833772, 128.0367914227</t>
  </si>
  <si>
    <t>481052516493</t>
  </si>
  <si>
    <t>34.8369775939, 128.0741921865</t>
  </si>
  <si>
    <t>481114417198</t>
  </si>
  <si>
    <t>35.4674597233, 128.7608551037</t>
  </si>
  <si>
    <t>481112817229</t>
  </si>
  <si>
    <t>35.4955878731, 128.7436549432</t>
  </si>
  <si>
    <t>481121317121</t>
  </si>
  <si>
    <t>35.3972310316, 128.8357383171</t>
  </si>
  <si>
    <t>481112217192</t>
  </si>
  <si>
    <t>35.4623017774, 128.7365301827</t>
  </si>
  <si>
    <t>481111417086</t>
  </si>
  <si>
    <t>35.3668354239, 128.7262665973</t>
  </si>
  <si>
    <t>481112517220</t>
  </si>
  <si>
    <t>35.4875087871, 128.7402233476</t>
  </si>
  <si>
    <t>481109817093</t>
  </si>
  <si>
    <t>35.3733232625, 128.708751766</t>
  </si>
  <si>
    <t>481114117238</t>
  </si>
  <si>
    <t>35.5035523661, 128.7581112956</t>
  </si>
  <si>
    <t>481112617205</t>
  </si>
  <si>
    <t>35.4739755494, 128.7411176367</t>
  </si>
  <si>
    <t>481116717229</t>
  </si>
  <si>
    <t>35.495137055, 128.7866441272</t>
  </si>
  <si>
    <t>481111217100</t>
  </si>
  <si>
    <t>35.3794784914, 128.7242561058</t>
  </si>
  <si>
    <t>481104617198</t>
  </si>
  <si>
    <t>35.4685396447, 128.6528652311</t>
  </si>
  <si>
    <t>481120917110</t>
  </si>
  <si>
    <t>35.3873637952, 128.8311716523</t>
  </si>
  <si>
    <t>481113017214</t>
  </si>
  <si>
    <t>35.482043265, 128.745650818</t>
  </si>
  <si>
    <t>481111717196</t>
  </si>
  <si>
    <t>35.4659639608, 128.7310758892</t>
  </si>
  <si>
    <t>481052916618</t>
  </si>
  <si>
    <t>34.9496710981, 128.0793575772</t>
  </si>
  <si>
    <t>481050016741</t>
  </si>
  <si>
    <t>35.060727772, 128.0483378273</t>
  </si>
  <si>
    <t>481055416618</t>
  </si>
  <si>
    <t>34.949537429, 128.1067360932</t>
  </si>
  <si>
    <t>481053716612</t>
  </si>
  <si>
    <t>34.9442187688, 128.0880800881</t>
  </si>
  <si>
    <t>481051116743</t>
  </si>
  <si>
    <t>35.0624760254, 128.060413076</t>
  </si>
  <si>
    <t>481050116751</t>
  </si>
  <si>
    <t>35.0697397384, 128.0494948824</t>
  </si>
  <si>
    <t>481049916663</t>
  </si>
  <si>
    <t>34.9904001913, 128.0467726842</t>
  </si>
  <si>
    <t>481042216735</t>
  </si>
  <si>
    <t>35.0556740494, 127.9627693076</t>
  </si>
  <si>
    <t>481050516598</t>
  </si>
  <si>
    <t>34.9317593983, 128.0529529671</t>
  </si>
  <si>
    <t>481053516611</t>
  </si>
  <si>
    <t>34.9433276463, 128.0858835335</t>
  </si>
  <si>
    <t>481051316655</t>
  </si>
  <si>
    <t>34.9831165174, 128.0620630472</t>
  </si>
  <si>
    <t>481054116780</t>
  </si>
  <si>
    <t>35.0956818674, 128.0935540979</t>
  </si>
  <si>
    <t>481050416745</t>
  </si>
  <si>
    <t>35.0643146346, 128.0527486604</t>
  </si>
  <si>
    <t>481049216705</t>
  </si>
  <si>
    <t>35.0283060052, 128.0393513683</t>
  </si>
  <si>
    <t>481053516742</t>
  </si>
  <si>
    <t>35.0614498821, 128.0867261964</t>
  </si>
  <si>
    <t>481053416757</t>
  </si>
  <si>
    <t>35.0749804829, 128.0857261833</t>
  </si>
  <si>
    <t>481040216797</t>
  </si>
  <si>
    <t>35.1116614358, 127.9411385819</t>
  </si>
  <si>
    <t>481051216683</t>
  </si>
  <si>
    <t>35.0083692244, 128.0611397662</t>
  </si>
  <si>
    <t>481053516751</t>
  </si>
  <si>
    <t>35.0695650649, 128.0867842694</t>
  </si>
  <si>
    <t>481043416684</t>
  </si>
  <si>
    <t>35.0096360228, 127.9756617012</t>
  </si>
  <si>
    <t>481054516747</t>
  </si>
  <si>
    <t>35.0659047693, 128.0977253785</t>
  </si>
  <si>
    <t>481043416680</t>
  </si>
  <si>
    <t>35.0060291755, 127.9756408228</t>
  </si>
  <si>
    <t>481054716611</t>
  </si>
  <si>
    <t>34.9432635594, 128.0990242161</t>
  </si>
  <si>
    <t>481034617138</t>
  </si>
  <si>
    <t>35.4193439393, 127.8811248789</t>
  </si>
  <si>
    <t>481033917127</t>
  </si>
  <si>
    <t>35.4094497314, 127.8733686525</t>
  </si>
  <si>
    <t>481035117134</t>
  </si>
  <si>
    <t>35.4157197883, 127.8866151229</t>
  </si>
  <si>
    <t>481033617141</t>
  </si>
  <si>
    <t>35.4220831854, 127.8701222893</t>
  </si>
  <si>
    <t>481031516978</t>
  </si>
  <si>
    <t>35.2751787418, 127.8463620641</t>
  </si>
  <si>
    <t>481031417129</t>
  </si>
  <si>
    <t>35.4113350392, 127.8458422607</t>
  </si>
  <si>
    <t>481031317130</t>
  </si>
  <si>
    <t>35.4122398542, 127.8447447101</t>
  </si>
  <si>
    <t>481030216983</t>
  </si>
  <si>
    <t>35.2797272584, 127.8320863785</t>
  </si>
  <si>
    <t>481032117140</t>
  </si>
  <si>
    <t>35.4212310306, 127.8535953201</t>
  </si>
  <si>
    <t>481031716977</t>
  </si>
  <si>
    <t>35.2742707395, 127.8485572892</t>
  </si>
  <si>
    <t>481033217143</t>
  </si>
  <si>
    <t>35.4238999342, 127.865724303</t>
  </si>
  <si>
    <t>481033517129</t>
  </si>
  <si>
    <t>35.4112665976, 127.868971424</t>
  </si>
  <si>
    <t>481138617051</t>
  </si>
  <si>
    <t>35.3318788062, 129.0249996232</t>
  </si>
  <si>
    <t>481137917023</t>
  </si>
  <si>
    <t>35.306737078, 129.0168285276</t>
  </si>
  <si>
    <t>481136217141</t>
  </si>
  <si>
    <t>35.413333093, 129.000101603</t>
  </si>
  <si>
    <t>481140317191</t>
  </si>
  <si>
    <t>35.4578313549, 129.0461059066</t>
  </si>
  <si>
    <t>481139317045</t>
  </si>
  <si>
    <t>35.326373188, 129.0325970825</t>
  </si>
  <si>
    <t>481138317034</t>
  </si>
  <si>
    <t>35.3165969866, 129.0214126353</t>
  </si>
  <si>
    <t>481141817096</t>
  </si>
  <si>
    <t>35.37199063, 129.0609777621</t>
  </si>
  <si>
    <t>481141417093</t>
  </si>
  <si>
    <t>35.3693433602, 129.0565239616</t>
  </si>
  <si>
    <t>481143217217</t>
  </si>
  <si>
    <t>35.480852459, 129.0785111912</t>
  </si>
  <si>
    <t>481134817023</t>
  </si>
  <si>
    <t>35.3071599173, 128.9827404287</t>
  </si>
  <si>
    <t>481149817116</t>
  </si>
  <si>
    <t>35.3888473188, 129.1493794633</t>
  </si>
  <si>
    <t>481141817128</t>
  </si>
  <si>
    <t>35.4008338551, 129.0615336769</t>
  </si>
  <si>
    <t>481136317029</t>
  </si>
  <si>
    <t>35.3123648471, 128.999334573</t>
  </si>
  <si>
    <t>481136817035</t>
  </si>
  <si>
    <t>35.3177048453, 129.0049332186</t>
  </si>
  <si>
    <t>481143217068</t>
  </si>
  <si>
    <t>35.346552827, 129.0758936445</t>
  </si>
  <si>
    <t>481137317041</t>
  </si>
  <si>
    <t>35.3230445611, 129.0105326041</t>
  </si>
  <si>
    <t>481136317017</t>
  </si>
  <si>
    <t>35.3015481816, 128.9991349711</t>
  </si>
  <si>
    <t>481140817088</t>
  </si>
  <si>
    <t>35.3649214522, 129.0498351849</t>
  </si>
  <si>
    <t>481141717140</t>
  </si>
  <si>
    <t>35.4116642617, 129.0606413436</t>
  </si>
  <si>
    <t>481135817043</t>
  </si>
  <si>
    <t>35.3250523596, 128.9940682654</t>
  </si>
  <si>
    <t>481139217073</t>
  </si>
  <si>
    <t>35.3516255003, 129.0319736154</t>
  </si>
  <si>
    <t>481144017073</t>
  </si>
  <si>
    <t>35.3509444709, 129.0847825701</t>
  </si>
  <si>
    <t>481135817035</t>
  </si>
  <si>
    <t>35.3178412493, 128.9939355908</t>
  </si>
  <si>
    <t>481072917190</t>
  </si>
  <si>
    <t>35.4641585131, 128.3034443429</t>
  </si>
  <si>
    <t>481074217187</t>
  </si>
  <si>
    <t>35.4613575499, 128.3177432134</t>
  </si>
  <si>
    <t>481069617032</t>
  </si>
  <si>
    <t>35.321941587, 128.2657295452</t>
  </si>
  <si>
    <t>481065817157</t>
  </si>
  <si>
    <t>35.4349010391, 128.2249329428</t>
  </si>
  <si>
    <t>481071117029</t>
  </si>
  <si>
    <t>35.3191311175, 128.2822049299</t>
  </si>
  <si>
    <t>481070017032</t>
  </si>
  <si>
    <t>35.3219136383, 128.2701299363</t>
  </si>
  <si>
    <t>481072417025</t>
  </si>
  <si>
    <t>35.3154313187, 128.2964702642</t>
  </si>
  <si>
    <t>481071517030</t>
  </si>
  <si>
    <t>35.3200041824, 128.2866138835</t>
  </si>
  <si>
    <t>481070517028</t>
  </si>
  <si>
    <t>35.318272023, 128.2755959764</t>
  </si>
  <si>
    <t>481070117032</t>
  </si>
  <si>
    <t>35.3219066261, 128.2712300331</t>
  </si>
  <si>
    <t>481072317025</t>
  </si>
  <si>
    <t>35.3154385594, 128.2953702617</t>
  </si>
  <si>
    <t>481072017022</t>
  </si>
  <si>
    <t>35.3127553887, 128.29204388</t>
  </si>
  <si>
    <t>481058116873</t>
  </si>
  <si>
    <t>35.1793141918, 128.1380914605</t>
  </si>
  <si>
    <t>481055116796</t>
  </si>
  <si>
    <t>35.11005452, 128.1046315091</t>
  </si>
  <si>
    <t>481055616853</t>
  </si>
  <si>
    <t>35.1614223719, 128.1105014646</t>
  </si>
  <si>
    <t>481057116898</t>
  </si>
  <si>
    <t>35.2019130892, 128.1272826425</t>
  </si>
  <si>
    <t>481053716883</t>
  </si>
  <si>
    <t>35.1885758084, 128.0898353566</t>
  </si>
  <si>
    <t>481051316861</t>
  </si>
  <si>
    <t>35.1688644991, 128.0633382803</t>
  </si>
  <si>
    <t>481056216845</t>
  </si>
  <si>
    <t>35.1541756491, 128.1170347992</t>
  </si>
  <si>
    <t>481051916894</t>
  </si>
  <si>
    <t>35.198588858, 128.0701345166</t>
  </si>
  <si>
    <t>481055716801</t>
  </si>
  <si>
    <t>35.1145298839, 128.1112488539</t>
  </si>
  <si>
    <t>481050416854</t>
  </si>
  <si>
    <t>35.1625983137, 128.0534128051</t>
  </si>
  <si>
    <t>481058816865</t>
  </si>
  <si>
    <t>35.1720601643, 128.1457218348</t>
  </si>
  <si>
    <t>481059016868</t>
  </si>
  <si>
    <t>35.1747534185, 128.1479395041</t>
  </si>
  <si>
    <t>481054516815</t>
  </si>
  <si>
    <t>35.1272190456, 128.0981730381</t>
  </si>
  <si>
    <t>481056716910</t>
  </si>
  <si>
    <t>35.2127556903, 128.1229712375</t>
  </si>
  <si>
    <t>481089017295</t>
  </si>
  <si>
    <t>35.5575083013, 128.4820162908</t>
  </si>
  <si>
    <t>481099917163</t>
  </si>
  <si>
    <t>35.4374704587, 128.6006423766</t>
  </si>
  <si>
    <t>481098917166</t>
  </si>
  <si>
    <t>35.4402749258, 128.5896631699</t>
  </si>
  <si>
    <t>481093217182</t>
  </si>
  <si>
    <t>35.455249861, 128.5270540954</t>
  </si>
  <si>
    <t>481091617316</t>
  </si>
  <si>
    <t>35.5762031398, 128.5109382642</t>
  </si>
  <si>
    <t>481091417291</t>
  </si>
  <si>
    <t>35.553683638, 128.5084488398</t>
  </si>
  <si>
    <t>481090817286</t>
  </si>
  <si>
    <t>35.5492312025, 128.5017736529</t>
  </si>
  <si>
    <t>481090117120</t>
  </si>
  <si>
    <t>35.399639889, 128.4922112457</t>
  </si>
  <si>
    <t>481089917273</t>
  </si>
  <si>
    <t>35.5375934234, 128.4917012082</t>
  </si>
  <si>
    <t>481086517108</t>
  </si>
  <si>
    <t>35.3891402764, 128.4524446037</t>
  </si>
  <si>
    <t>481084917354</t>
  </si>
  <si>
    <t>35.611058877, 128.4374026355</t>
  </si>
  <si>
    <t>481088417336</t>
  </si>
  <si>
    <t>35.5945246457, 128.4758450647</t>
  </si>
  <si>
    <t>481097717167</t>
  </si>
  <si>
    <t>35.4412950361, 128.5764558752</t>
  </si>
  <si>
    <t>481089717113</t>
  </si>
  <si>
    <t>35.3933651337, 128.487729926</t>
  </si>
  <si>
    <t>481090217275</t>
  </si>
  <si>
    <t>35.5393692211, 128.4950323803</t>
  </si>
  <si>
    <t>481091317316</t>
  </si>
  <si>
    <t>35.5762308599, 128.5076277897</t>
  </si>
  <si>
    <t>481093517176</t>
  </si>
  <si>
    <t>35.4498125079, 128.5302906267</t>
  </si>
  <si>
    <t>481091617189</t>
  </si>
  <si>
    <t>35.4617093233, 128.5095035727</t>
  </si>
  <si>
    <t>481090917277</t>
  </si>
  <si>
    <t>35.541108314, 128.5027757524</t>
  </si>
  <si>
    <t>481085017364</t>
  </si>
  <si>
    <t>35.6200655914, 128.4386119578</t>
  </si>
  <si>
    <t>481089817265</t>
  </si>
  <si>
    <t>35.5303902547, 128.4905095756</t>
  </si>
  <si>
    <t>481091917140</t>
  </si>
  <si>
    <t>35.4175062988, 128.5122561589</t>
  </si>
  <si>
    <t>481094317171</t>
  </si>
  <si>
    <t>35.4452293157, 128.5390467144</t>
  </si>
  <si>
    <t>481091417318</t>
  </si>
  <si>
    <t>35.5780246656, 128.5087538906</t>
  </si>
  <si>
    <t>481089517266</t>
  </si>
  <si>
    <t>35.5313189143, 128.4872120076</t>
  </si>
  <si>
    <t>481090417279</t>
  </si>
  <si>
    <t>35.5429571036, 128.4972830061</t>
  </si>
  <si>
    <t>481086417106</t>
  </si>
  <si>
    <t>35.3873458284, 128.4513224728</t>
  </si>
  <si>
    <t>481085217368</t>
  </si>
  <si>
    <t>35.6236544841, 128.4408624343</t>
  </si>
  <si>
    <t>481099017162</t>
  </si>
  <si>
    <t>35.4366589184, 128.5907161307</t>
  </si>
  <si>
    <t>481087217384</t>
  </si>
  <si>
    <t>35.6379043441, 128.4631186647</t>
  </si>
  <si>
    <t>481086217108</t>
  </si>
  <si>
    <t>35.3891662717, 128.4491417327</t>
  </si>
  <si>
    <t>481088017103</t>
  </si>
  <si>
    <t>35.3845011602, 128.4689049827</t>
  </si>
  <si>
    <t>481089017103</t>
  </si>
  <si>
    <t>35.3844123675, 128.479913838</t>
  </si>
  <si>
    <t>481098716945</t>
  </si>
  <si>
    <t>35.2410564708, 128.5847933984</t>
  </si>
  <si>
    <t>481098917006</t>
  </si>
  <si>
    <t>35.2960307676, 128.5877261008</t>
  </si>
  <si>
    <t>481095816878</t>
  </si>
  <si>
    <t>35.1809334111, 128.5521452305</t>
  </si>
  <si>
    <t>481097516827</t>
  </si>
  <si>
    <t>35.1347900922, 128.5702105635</t>
  </si>
  <si>
    <t>481108616888</t>
  </si>
  <si>
    <t>35.1886459832, 128.692830363</t>
  </si>
  <si>
    <t>481089516821</t>
  </si>
  <si>
    <t>35.1301241577, 128.4823454302</t>
  </si>
  <si>
    <t>481107516923</t>
  </si>
  <si>
    <t>35.2203176268, 128.6812074587</t>
  </si>
  <si>
    <t>481101916956</t>
  </si>
  <si>
    <t>35.2506530331, 128.6200945018</t>
  </si>
  <si>
    <t>481106916931</t>
  </si>
  <si>
    <t>35.2275939349, 128.6747198555</t>
  </si>
  <si>
    <t>481098916958</t>
  </si>
  <si>
    <t>35.2527568297, 128.5871476587</t>
  </si>
  <si>
    <t>481102716889</t>
  </si>
  <si>
    <t>35.1901684213, 128.6280504651</t>
  </si>
  <si>
    <t>481118216814</t>
  </si>
  <si>
    <t>35.1208514475, 128.7971913535</t>
  </si>
  <si>
    <t>481107516931</t>
  </si>
  <si>
    <t>35.2275297755, 128.6813119873</t>
  </si>
  <si>
    <t>481120416779</t>
  </si>
  <si>
    <t>35.0890385916, 128.8208205159</t>
  </si>
  <si>
    <t>481098717012</t>
  </si>
  <si>
    <t>35.3014597521, 128.5855990504</t>
  </si>
  <si>
    <t>481110116840</t>
  </si>
  <si>
    <t>35.1452097404, 128.7086621427</t>
  </si>
  <si>
    <t>481107017003</t>
  </si>
  <si>
    <t>35.292492333, 128.6767565951</t>
  </si>
  <si>
    <t>481109616911</t>
  </si>
  <si>
    <t>35.2092721537, 128.7041179318</t>
  </si>
  <si>
    <t>481102316949</t>
  </si>
  <si>
    <t>35.2443015283, 128.6244034472</t>
  </si>
  <si>
    <t>481093116971</t>
  </si>
  <si>
    <t>35.2650330676, 128.5235484861</t>
  </si>
  <si>
    <t>481083316623</t>
  </si>
  <si>
    <t>34.9521352356, 128.4123158527</t>
  </si>
  <si>
    <t>481082216459</t>
  </si>
  <si>
    <t>34.8043543861, 128.3986588651</t>
  </si>
  <si>
    <t>481085416506</t>
  </si>
  <si>
    <t>34.8464685838, 128.4341175012</t>
  </si>
  <si>
    <t>481085316515</t>
  </si>
  <si>
    <t>34.8545917969, 128.433115428</t>
  </si>
  <si>
    <t>481083616496</t>
  </si>
  <si>
    <t>34.8376016661, 128.4143313664</t>
  </si>
  <si>
    <t>481083016621</t>
  </si>
  <si>
    <t>34.9503565926, 128.409010661</t>
  </si>
  <si>
    <t>481082416456</t>
  </si>
  <si>
    <t>34.8016332361, 128.4008157135</t>
  </si>
  <si>
    <t>481082316482</t>
  </si>
  <si>
    <t>34.8250844921, 128.3999774946</t>
  </si>
  <si>
    <t>481082216484</t>
  </si>
  <si>
    <t>34.8268958933, 128.398903676</t>
  </si>
  <si>
    <t>481086516551</t>
  </si>
  <si>
    <t>34.8869494165, 128.4466128906</t>
  </si>
  <si>
    <t>481092216419</t>
  </si>
  <si>
    <t>34.7674325883, 128.5075318957</t>
  </si>
  <si>
    <t>481087116532</t>
  </si>
  <si>
    <t>34.8697670084, 128.4529804327</t>
  </si>
  <si>
    <t>481087816547</t>
  </si>
  <si>
    <t>34.8832312761, 128.4607957006</t>
  </si>
  <si>
    <t>481084216546</t>
  </si>
  <si>
    <t>34.8826345715, 128.421395438</t>
  </si>
  <si>
    <t>481082616522</t>
  </si>
  <si>
    <t>34.8611263838, 128.4036518687</t>
  </si>
  <si>
    <t>481085316484</t>
  </si>
  <si>
    <t>34.8266407103, 128.4328000275</t>
  </si>
  <si>
    <t>481088216540</t>
  </si>
  <si>
    <t>34.8768851704, 128.4650985689</t>
  </si>
  <si>
    <t>481085216462</t>
  </si>
  <si>
    <t>34.8068127487, 128.4314832961</t>
  </si>
  <si>
    <t>481084316485</t>
  </si>
  <si>
    <t>34.8276257118, 128.4218758155</t>
  </si>
  <si>
    <t>481085916482</t>
  </si>
  <si>
    <t>34.8247869324, 128.4393400855</t>
  </si>
  <si>
    <t>481085416486</t>
  </si>
  <si>
    <t>34.8284356207, 128.4339138102</t>
  </si>
  <si>
    <t>481012816922</t>
  </si>
  <si>
    <t>35.225097247, 127.6406576615</t>
  </si>
  <si>
    <t>481031016643</t>
  </si>
  <si>
    <t>34.9731216001, 127.8396081656</t>
  </si>
  <si>
    <t>481032616620</t>
  </si>
  <si>
    <t>34.9523314774, 127.8570460572</t>
  </si>
  <si>
    <t>481030216639</t>
  </si>
  <si>
    <t>34.9695388597, 127.830829713</t>
  </si>
  <si>
    <t>481028016796</t>
  </si>
  <si>
    <t>35.1111729724, 127.8072594038</t>
  </si>
  <si>
    <t>481027616620</t>
  </si>
  <si>
    <t>34.9524800987, 127.8022851297</t>
  </si>
  <si>
    <t>481023716741</t>
  </si>
  <si>
    <t>35.0616886767, 127.7599162308</t>
  </si>
  <si>
    <t>481022616739</t>
  </si>
  <si>
    <t>35.0599104723, 127.7478472607</t>
  </si>
  <si>
    <t>481022216743</t>
  </si>
  <si>
    <t>35.0635262629, 127.7434713273</t>
  </si>
  <si>
    <t>481030616631</t>
  </si>
  <si>
    <t>34.9623129738, 127.8351821164</t>
  </si>
  <si>
    <t>481023716753</t>
  </si>
  <si>
    <t>35.0725093751, 127.7599505352</t>
  </si>
  <si>
    <t>481023816750</t>
  </si>
  <si>
    <t>35.0698018468, 127.7610387488</t>
  </si>
  <si>
    <t>481030216598</t>
  </si>
  <si>
    <t>34.9325676681, 127.8306812126</t>
  </si>
  <si>
    <t>481024316738</t>
  </si>
  <si>
    <t>35.0589692227, 127.7664875358</t>
  </si>
  <si>
    <t>481084016953</t>
  </si>
  <si>
    <t>35.2496094175, 128.4233305101</t>
  </si>
  <si>
    <t>481089117081</t>
  </si>
  <si>
    <t>35.3645692061, 128.4807746882</t>
  </si>
  <si>
    <t>481094417042</t>
  </si>
  <si>
    <t>35.3289214768, 128.5386563046</t>
  </si>
  <si>
    <t>481081816983</t>
  </si>
  <si>
    <t>35.2768393028, 128.3994495944</t>
  </si>
  <si>
    <t>481077216971</t>
  </si>
  <si>
    <t>35.2663855174, 128.348761523</t>
  </si>
  <si>
    <t>481091217030</t>
  </si>
  <si>
    <t>35.3184001247, 128.5033188368</t>
  </si>
  <si>
    <t>481082616945</t>
  </si>
  <si>
    <t>35.242513094, 128.4078629961</t>
  </si>
  <si>
    <t>481090017079</t>
  </si>
  <si>
    <t>35.3626852943, 128.4906581592</t>
  </si>
  <si>
    <t>481084016963</t>
  </si>
  <si>
    <t>35.2586253059, 128.4234327634</t>
  </si>
  <si>
    <t>481088817085</t>
  </si>
  <si>
    <t>35.3682021914, 128.4775163239</t>
  </si>
  <si>
    <t>481083616953</t>
  </si>
  <si>
    <t>35.2496428822, 128.418934203</t>
  </si>
  <si>
    <t>481081716984</t>
  </si>
  <si>
    <t>35.2777490642, 128.3983601001</t>
  </si>
  <si>
    <t>481027517280</t>
  </si>
  <si>
    <t>35.5476010434, 127.803399059</t>
  </si>
  <si>
    <t>481027017282</t>
  </si>
  <si>
    <t>35.5494180965, 127.7978894495</t>
  </si>
  <si>
    <t>481027417281</t>
  </si>
  <si>
    <t>35.5485054639, 127.8022991877</t>
  </si>
  <si>
    <t>481024617300</t>
  </si>
  <si>
    <t>35.5657103157, 127.7714653827</t>
  </si>
  <si>
    <t>481020917241</t>
  </si>
  <si>
    <t>35.5125976149, 127.7304833091</t>
  </si>
  <si>
    <t>481020617250</t>
  </si>
  <si>
    <t>35.5207188296, 127.7271978234</t>
  </si>
  <si>
    <t>481020617255</t>
  </si>
  <si>
    <t>35.5252271244, 127.7272105295</t>
  </si>
  <si>
    <t>481020017269</t>
  </si>
  <si>
    <t>35.537862622, 127.7206273468</t>
  </si>
  <si>
    <t>481028317362</t>
  </si>
  <si>
    <t>35.6215132735, 127.812512235</t>
  </si>
  <si>
    <t>481026817278</t>
  </si>
  <si>
    <t>35.545816926, 127.7956696472</t>
  </si>
  <si>
    <t>481027917363</t>
  </si>
  <si>
    <t>35.622426288, 127.808098617</t>
  </si>
  <si>
    <t>481020017255</t>
  </si>
  <si>
    <t>35.5252394088, 127.7205927915</t>
  </si>
  <si>
    <t>481020517250</t>
  </si>
  <si>
    <t>35.5207209018, 127.7260949291</t>
  </si>
  <si>
    <t>481017617391</t>
  </si>
  <si>
    <t>35.6479094982, 127.6944180026</t>
  </si>
  <si>
    <t>481057417519</t>
  </si>
  <si>
    <t>35.7618001685, 128.1349665121</t>
  </si>
  <si>
    <t>481069617293</t>
  </si>
  <si>
    <t>35.5572585498, 128.2679611944</t>
  </si>
  <si>
    <t>481074517297</t>
  </si>
  <si>
    <t>35.5605083483, 128.3220594409</t>
  </si>
  <si>
    <t>481060817307</t>
  </si>
  <si>
    <t>35.5704602646, 128.1709742482</t>
  </si>
  <si>
    <t>481057617520</t>
  </si>
  <si>
    <t>35.7626900436, 128.1371860061</t>
  </si>
  <si>
    <t>481055317405</t>
  </si>
  <si>
    <t>35.6591396956, 128.1109523537</t>
  </si>
  <si>
    <t>481054917486</t>
  </si>
  <si>
    <t>35.7321907801, 128.1070866339</t>
  </si>
  <si>
    <t>481060817306</t>
  </si>
  <si>
    <t>35.5695586676, 128.1709667308</t>
  </si>
  <si>
    <t>481056417126</t>
  </si>
  <si>
    <t>35.4075279018, 128.1211623821</t>
  </si>
  <si>
    <t>481058117527</t>
  </si>
  <si>
    <t>35.7689716259, 128.142767597</t>
  </si>
  <si>
    <t>481061617317</t>
  </si>
  <si>
    <t>35.5794267509, 128.1798784868</t>
  </si>
  <si>
    <t>481048517156</t>
  </si>
  <si>
    <t>35.434993259, 128.034337834</t>
  </si>
  <si>
    <t>481046917254</t>
  </si>
  <si>
    <t>35.5234302866, 128.0172766028</t>
  </si>
  <si>
    <t>481060517304</t>
  </si>
  <si>
    <t>35.5677738522, 128.1676412814</t>
  </si>
  <si>
    <t>481060217305</t>
  </si>
  <si>
    <t>35.5686937388, 128.1643383056</t>
  </si>
  <si>
    <t>481060817309</t>
  </si>
  <si>
    <t>35.5722634582, 128.1709892841</t>
  </si>
  <si>
    <t>481047017252</t>
  </si>
  <si>
    <t>35.5216222935, 128.0183679023</t>
  </si>
  <si>
    <t>481060417456</t>
  </si>
  <si>
    <t>35.704821303, 128.1676766606</t>
  </si>
  <si>
    <t>481048517157</t>
  </si>
  <si>
    <t>35.4358948988, 128.0343437912</t>
  </si>
  <si>
    <t>481052717277</t>
  </si>
  <si>
    <t>35.5438762106, 128.0813936626</t>
  </si>
  <si>
    <t>471119317638</t>
  </si>
  <si>
    <t>35.8635019471, 128.8213681072</t>
  </si>
  <si>
    <t>471110817582</t>
  </si>
  <si>
    <t>35.8140214215, 128.7264647731</t>
  </si>
  <si>
    <t>471124117561</t>
  </si>
  <si>
    <t>35.793500773, 128.8733229964</t>
  </si>
  <si>
    <t>471121817683</t>
  </si>
  <si>
    <t>35.9037554933, 128.8497394848</t>
  </si>
  <si>
    <t>471121217681</t>
  </si>
  <si>
    <t>35.9020273138, 128.8430617023</t>
  </si>
  <si>
    <t>471119817645</t>
  </si>
  <si>
    <t>35.8697505197, 128.8270099861</t>
  </si>
  <si>
    <t>471119717700</t>
  </si>
  <si>
    <t>35.9193379913, 128.8267296115</t>
  </si>
  <si>
    <t>471119617632</t>
  </si>
  <si>
    <t>35.8580571165, 128.8246001165</t>
  </si>
  <si>
    <t>471119317633</t>
  </si>
  <si>
    <t>35.8589950728, 128.8212932951</t>
  </si>
  <si>
    <t>471118017699</t>
  </si>
  <si>
    <t>35.9186433346, 128.8078767679</t>
  </si>
  <si>
    <t>471118017701</t>
  </si>
  <si>
    <t>35.9204460765, 128.8079064518</t>
  </si>
  <si>
    <t>471117717634</t>
  </si>
  <si>
    <t>35.860090009, 128.8035915853</t>
  </si>
  <si>
    <t>471117717629</t>
  </si>
  <si>
    <t>35.8555831, 128.8035177888</t>
  </si>
  <si>
    <t>471114917660</t>
  </si>
  <si>
    <t>35.8838586117, 128.7729618878</t>
  </si>
  <si>
    <t>471114317607</t>
  </si>
  <si>
    <t>35.8361549467, 128.7655562945</t>
  </si>
  <si>
    <t>471113817577</t>
  </si>
  <si>
    <t>35.8091710372, 128.7595940112</t>
  </si>
  <si>
    <t>471113717632</t>
  </si>
  <si>
    <t>35.8587596918, 128.7592706606</t>
  </si>
  <si>
    <t>471113217599</t>
  </si>
  <si>
    <t>35.8290713499, 128.7532660443</t>
  </si>
  <si>
    <t>471119617716</t>
  </si>
  <si>
    <t>35.9337720477, 128.8258622729</t>
  </si>
  <si>
    <t>471113017588</t>
  </si>
  <si>
    <t>35.8191789576, 128.7508966552</t>
  </si>
  <si>
    <t>471111717582</t>
  </si>
  <si>
    <t>35.8139193751, 128.7364249601</t>
  </si>
  <si>
    <t>471111617604</t>
  </si>
  <si>
    <t>35.83376179, 128.7356256398</t>
  </si>
  <si>
    <t>471111217610</t>
  </si>
  <si>
    <t>35.8392156995, 128.7312813714</t>
  </si>
  <si>
    <t>471111017599</t>
  </si>
  <si>
    <t>35.829322842, 128.7289143593</t>
  </si>
  <si>
    <t>471110417590</t>
  </si>
  <si>
    <t>35.82127784, 128.7221485411</t>
  </si>
  <si>
    <t>471117217688</t>
  </si>
  <si>
    <t>35.9088244609, 128.7988497513</t>
  </si>
  <si>
    <t>471121917682</t>
  </si>
  <si>
    <t>35.9028416762, 128.8508320488</t>
  </si>
  <si>
    <t>471160717649</t>
  </si>
  <si>
    <t>35.8674979947, 129.2799636994</t>
  </si>
  <si>
    <t>471155717632</t>
  </si>
  <si>
    <t>35.8529851813, 129.2242730726</t>
  </si>
  <si>
    <t>471181417597</t>
  </si>
  <si>
    <t>35.8170277159, 129.5079424571</t>
  </si>
  <si>
    <t>471180317569</t>
  </si>
  <si>
    <t>35.7920003451, 129.495141742</t>
  </si>
  <si>
    <t>471178117462</t>
  </si>
  <si>
    <t>35.6959842113, 129.468434263</t>
  </si>
  <si>
    <t>471177817448</t>
  </si>
  <si>
    <t>35.6834228472, 129.4648107672</t>
  </si>
  <si>
    <t>471171017568</t>
  </si>
  <si>
    <t>35.7927625684, 129.3922612568</t>
  </si>
  <si>
    <t>471166117487</t>
  </si>
  <si>
    <t>35.7206091078, 129.3363853786</t>
  </si>
  <si>
    <t>471165817432</t>
  </si>
  <si>
    <t>35.6710948964, 129.3319358419</t>
  </si>
  <si>
    <t>471165217660</t>
  </si>
  <si>
    <t>35.8766619601, 129.3300126162</t>
  </si>
  <si>
    <t>471165117443</t>
  </si>
  <si>
    <t>35.6811253367, 129.3244306909</t>
  </si>
  <si>
    <t>471164917476</t>
  </si>
  <si>
    <t>35.7108978308, 129.3228984858</t>
  </si>
  <si>
    <t>471164817558</t>
  </si>
  <si>
    <t>35.7848109047, 129.3234787653</t>
  </si>
  <si>
    <t>471164317534</t>
  </si>
  <si>
    <t>35.7632664979, 129.3174564875</t>
  </si>
  <si>
    <t>471164317433</t>
  </si>
  <si>
    <t>35.6722470673, 129.3153901315</t>
  </si>
  <si>
    <t>471163717440</t>
  </si>
  <si>
    <t>35.6786551735, 129.3089059438</t>
  </si>
  <si>
    <t>471163117462</t>
  </si>
  <si>
    <t>35.6985808532, 129.3027249807</t>
  </si>
  <si>
    <t>471162917561</t>
  </si>
  <si>
    <t>35.7878313575, 129.3025260902</t>
  </si>
  <si>
    <t>471162817464</t>
  </si>
  <si>
    <t>35.7004328481, 129.2994510902</t>
  </si>
  <si>
    <t>471162617410</t>
  </si>
  <si>
    <t>35.6518011502, 129.2961503189</t>
  </si>
  <si>
    <t>471162417613</t>
  </si>
  <si>
    <t>35.8347754023, 129.298052346</t>
  </si>
  <si>
    <t>471162117415</t>
  </si>
  <si>
    <t>35.6563894082, 129.2907301294</t>
  </si>
  <si>
    <t>471162017508</t>
  </si>
  <si>
    <t>35.7402172639, 129.2915001689</t>
  </si>
  <si>
    <t>471160717560</t>
  </si>
  <si>
    <t>35.7872925725, 129.2781730859</t>
  </si>
  <si>
    <t>471160217786</t>
  </si>
  <si>
    <t>35.9910403101, 129.2771895284</t>
  </si>
  <si>
    <t>471159917733</t>
  </si>
  <si>
    <t>35.9433277442, 129.2727945456</t>
  </si>
  <si>
    <t>471159817575</t>
  </si>
  <si>
    <t>35.8009573273, 129.2685183041</t>
  </si>
  <si>
    <t>471159617545</t>
  </si>
  <si>
    <t>35.7739539545, 129.2657075636</t>
  </si>
  <si>
    <t>471159117555</t>
  </si>
  <si>
    <t>35.7830470414, 129.2603769532</t>
  </si>
  <si>
    <t>471158917679</t>
  </si>
  <si>
    <t>35.8948272652, 129.2606332304</t>
  </si>
  <si>
    <t>471158817641</t>
  </si>
  <si>
    <t>35.860598408, 129.2587683151</t>
  </si>
  <si>
    <t>471158617658</t>
  </si>
  <si>
    <t>35.8759510262, 129.2568924166</t>
  </si>
  <si>
    <t>471158017593</t>
  </si>
  <si>
    <t>35.8174703033, 129.2489616868</t>
  </si>
  <si>
    <t>471157517572</t>
  </si>
  <si>
    <t>35.7986253932, 129.2430155992</t>
  </si>
  <si>
    <t>471157217589</t>
  </si>
  <si>
    <t>35.8139939858, 129.240031177</t>
  </si>
  <si>
    <t>471157017619</t>
  </si>
  <si>
    <t>35.8410621356, 129.238408001</t>
  </si>
  <si>
    <t>471156917621</t>
  </si>
  <si>
    <t>35.8428805511, 129.2373405072</t>
  </si>
  <si>
    <t>471155517658</t>
  </si>
  <si>
    <t>35.8764483039, 129.2225662172</t>
  </si>
  <si>
    <t>471155117780</t>
  </si>
  <si>
    <t>35.9864578686, 129.2205181986</t>
  </si>
  <si>
    <t>471154717617</t>
  </si>
  <si>
    <t>35.8396253695, 129.2129124027</t>
  </si>
  <si>
    <t>471154617780</t>
  </si>
  <si>
    <t>35.9865372707, 129.214973955</t>
  </si>
  <si>
    <t>471154617623</t>
  </si>
  <si>
    <t>35.8450484321, 129.2119218189</t>
  </si>
  <si>
    <t>471154417596</t>
  </si>
  <si>
    <t>35.8207470953, 129.2091859838</t>
  </si>
  <si>
    <t>471154117641</t>
  </si>
  <si>
    <t>35.8613490482, 129.2067351302</t>
  </si>
  <si>
    <t>471154117537</t>
  </si>
  <si>
    <t>35.7676219965, 129.2047299049</t>
  </si>
  <si>
    <t>471153817649</t>
  </si>
  <si>
    <t>35.8686059176, 129.2035681295</t>
  </si>
  <si>
    <t>471153717517</t>
  </si>
  <si>
    <t>35.7496599726, 129.1999230939</t>
  </si>
  <si>
    <t>471153217712</t>
  </si>
  <si>
    <t>35.9254763884, 129.198137377</t>
  </si>
  <si>
    <t>471152517618</t>
  </si>
  <si>
    <t>35.8408712938, 129.1885816147</t>
  </si>
  <si>
    <t>471152117603</t>
  </si>
  <si>
    <t>35.827415006, 129.1838685272</t>
  </si>
  <si>
    <t>471151917568</t>
  </si>
  <si>
    <t>35.7959028309, 129.1809901113</t>
  </si>
  <si>
    <t>471151517638</t>
  </si>
  <si>
    <t>35.8590509373, 129.1778930009</t>
  </si>
  <si>
    <t>471151017750</t>
  </si>
  <si>
    <t>35.9600650422, 129.1744835075</t>
  </si>
  <si>
    <t>471150117624</t>
  </si>
  <si>
    <t>35.8466491417, 129.1621301744</t>
  </si>
  <si>
    <t>471143717627</t>
  </si>
  <si>
    <t>35.8503122386, 129.0913389696</t>
  </si>
  <si>
    <t>471140317670</t>
  </si>
  <si>
    <t>35.8895600292, 129.0544567549</t>
  </si>
  <si>
    <t>471139217682</t>
  </si>
  <si>
    <t>35.90053252, 129.0424831014</t>
  </si>
  <si>
    <t>471166117555</t>
  </si>
  <si>
    <t>35.7818884678, 129.337794145</t>
  </si>
  <si>
    <t>471159617682</t>
  </si>
  <si>
    <t>35.8974168653, 129.2684461625</t>
  </si>
  <si>
    <t>471169517576</t>
  </si>
  <si>
    <t>35.8002317321, 129.3758399909</t>
  </si>
  <si>
    <t>471153717607</t>
  </si>
  <si>
    <t>35.8307704579, 129.2016518139</t>
  </si>
  <si>
    <t>471160217794</t>
  </si>
  <si>
    <t>35.9982495921, 129.2773513094</t>
  </si>
  <si>
    <t>471163817565</t>
  </si>
  <si>
    <t>35.7912863769, 129.3125622183</t>
  </si>
  <si>
    <t>471165117450</t>
  </si>
  <si>
    <t>35.6874336208, 129.3245743635</t>
  </si>
  <si>
    <t>471165617537</t>
  </si>
  <si>
    <t>35.7657518832, 129.3318922921</t>
  </si>
  <si>
    <t>471162117418</t>
  </si>
  <si>
    <t>35.6590930209, 129.290790506</t>
  </si>
  <si>
    <t>471157617562</t>
  </si>
  <si>
    <t>35.7895972813, 129.2439248266</t>
  </si>
  <si>
    <t>471158817590</t>
  </si>
  <si>
    <t>35.8146375589, 129.2577538496</t>
  </si>
  <si>
    <t>471180017547</t>
  </si>
  <si>
    <t>35.7722315926, 129.4913291871</t>
  </si>
  <si>
    <t>471163817563</t>
  </si>
  <si>
    <t>35.7894840299, 129.3125212786</t>
  </si>
  <si>
    <t>471170617571</t>
  </si>
  <si>
    <t>35.7955355397, 129.3879010412</t>
  </si>
  <si>
    <t>471156617622</t>
  </si>
  <si>
    <t>35.8438297284, 129.2340396202</t>
  </si>
  <si>
    <t>471150617605</t>
  </si>
  <si>
    <t>35.8294489573, 129.1673063796</t>
  </si>
  <si>
    <t>471161117535</t>
  </si>
  <si>
    <t>35.7646972828, 129.2820942799</t>
  </si>
  <si>
    <t>471153317624</t>
  </si>
  <si>
    <t>35.8461538422, 129.1975515192</t>
  </si>
  <si>
    <t>471161617600</t>
  </si>
  <si>
    <t>35.8231922435, 129.2889357935</t>
  </si>
  <si>
    <t>471160717686</t>
  </si>
  <si>
    <t>35.9008414834, 129.2807101964</t>
  </si>
  <si>
    <t>471154517619</t>
  </si>
  <si>
    <t>35.8414593403, 129.2107375049</t>
  </si>
  <si>
    <t>471154517600</t>
  </si>
  <si>
    <t>35.8243362246, 129.2103698821</t>
  </si>
  <si>
    <t>471161817671</t>
  </si>
  <si>
    <t>35.8871426335, 129.2925890614</t>
  </si>
  <si>
    <t>471158717596</t>
  </si>
  <si>
    <t>35.8200609187, 129.2567665732</t>
  </si>
  <si>
    <t>471161817543</t>
  </si>
  <si>
    <t>35.7717918241, 129.2899959103</t>
  </si>
  <si>
    <t>471157317593</t>
  </si>
  <si>
    <t>35.8175827792, 129.2412163388</t>
  </si>
  <si>
    <t>471165117565</t>
  </si>
  <si>
    <t>35.7910686969, 129.3269411014</t>
  </si>
  <si>
    <t>471181217588</t>
  </si>
  <si>
    <t>35.8089550522, 129.5055258301</t>
  </si>
  <si>
    <t>471162717553</t>
  </si>
  <si>
    <t>35.7806550623, 129.3001514139</t>
  </si>
  <si>
    <t>471155817662</t>
  </si>
  <si>
    <t>35.8800054188, 129.2259663638</t>
  </si>
  <si>
    <t>471163717516</t>
  </si>
  <si>
    <t>35.7471453534, 129.3104547787</t>
  </si>
  <si>
    <t>471163417498</t>
  </si>
  <si>
    <t>35.7309739199, 129.3067717524</t>
  </si>
  <si>
    <t>471083617579</t>
  </si>
  <si>
    <t>35.8140116817, 128.4253927352</t>
  </si>
  <si>
    <t>471085817595</t>
  </si>
  <si>
    <t>35.8282457118, 128.4499140565</t>
  </si>
  <si>
    <t>471088017584</t>
  </si>
  <si>
    <t>35.8181343607, 128.4741465246</t>
  </si>
  <si>
    <t>471087917581</t>
  </si>
  <si>
    <t>35.8154388514, 128.473006681</t>
  </si>
  <si>
    <t>471070217475</t>
  </si>
  <si>
    <t>35.7213011853, 128.2761661021</t>
  </si>
  <si>
    <t>471070117471</t>
  </si>
  <si>
    <t>35.7177020957, 128.2750256179</t>
  </si>
  <si>
    <t>471069417467</t>
  </si>
  <si>
    <t>35.7141454616, 128.267252472</t>
  </si>
  <si>
    <t>471085317589</t>
  </si>
  <si>
    <t>35.8228803451, 128.4443150233</t>
  </si>
  <si>
    <t>471085717607</t>
  </si>
  <si>
    <t>35.8390724017, 128.4489358791</t>
  </si>
  <si>
    <t>471084717603</t>
  </si>
  <si>
    <t>35.8355533291, 128.4378220096</t>
  </si>
  <si>
    <t>471069417466</t>
  </si>
  <si>
    <t>35.7132439052, 128.2672438304</t>
  </si>
  <si>
    <t>471086117596</t>
  </si>
  <si>
    <t>35.8291209123, 128.4532458045</t>
  </si>
  <si>
    <t>471086317607</t>
  </si>
  <si>
    <t>35.8390197611, 128.4555787114</t>
  </si>
  <si>
    <t>471085117612</t>
  </si>
  <si>
    <t>35.8436321552, 128.4423463459</t>
  </si>
  <si>
    <t>471072717473</t>
  </si>
  <si>
    <t>35.7193166434, 128.3037868393</t>
  </si>
  <si>
    <t>471086117607</t>
  </si>
  <si>
    <t>35.8390373488, 128.4533644359</t>
  </si>
  <si>
    <t>471087317577</t>
  </si>
  <si>
    <t>35.8118864496, 128.4663221514</t>
  </si>
  <si>
    <t>471074017944</t>
  </si>
  <si>
    <t>36.1438319594, 128.3225455041</t>
  </si>
  <si>
    <t>471075317930</t>
  </si>
  <si>
    <t>36.1311111676, 128.3368602146</t>
  </si>
  <si>
    <t>471079417916</t>
  </si>
  <si>
    <t>36.1181636111, 128.3822803246</t>
  </si>
  <si>
    <t>471077717878</t>
  </si>
  <si>
    <t>36.0840451258, 128.3630174048</t>
  </si>
  <si>
    <t>471076817912</t>
  </si>
  <si>
    <t>36.1147669833, 128.3533534479</t>
  </si>
  <si>
    <t>471072318057</t>
  </si>
  <si>
    <t>36.2458270287, 128.3046925992</t>
  </si>
  <si>
    <t>471079117962</t>
  </si>
  <si>
    <t>36.1596555978, 128.3794097892</t>
  </si>
  <si>
    <t>471074117948</t>
  </si>
  <si>
    <t>36.1474302366, 128.32369465</t>
  </si>
  <si>
    <t>471076117925</t>
  </si>
  <si>
    <t>36.1265413411, 128.345701934</t>
  </si>
  <si>
    <t>471081417902</t>
  </si>
  <si>
    <t>36.1053773792, 128.4043568378</t>
  </si>
  <si>
    <t>471085417933</t>
  </si>
  <si>
    <t>36.1329787557, 128.4491279167</t>
  </si>
  <si>
    <t>471084717944</t>
  </si>
  <si>
    <t>36.1429561136, 128.4414675924</t>
  </si>
  <si>
    <t>471084217964</t>
  </si>
  <si>
    <t>36.1610286876, 128.4361248667</t>
  </si>
  <si>
    <t>471077817936</t>
  </si>
  <si>
    <t>36.1363226679, 128.3647009558</t>
  </si>
  <si>
    <t>471079017909</t>
  </si>
  <si>
    <t>36.1118859643, 128.3777658246</t>
  </si>
  <si>
    <t>471076617913</t>
  </si>
  <si>
    <t>36.1156842684, 128.351141123</t>
  </si>
  <si>
    <t>471076117996</t>
  </si>
  <si>
    <t>36.1905458495, 128.3463896289</t>
  </si>
  <si>
    <t>471085017951</t>
  </si>
  <si>
    <t>36.149240002, 128.4448774637</t>
  </si>
  <si>
    <t>471075817965</t>
  </si>
  <si>
    <t>36.1626238256, 128.3427539899</t>
  </si>
  <si>
    <t>471073417955</t>
  </si>
  <si>
    <t>36.1537938597, 128.3159795429</t>
  </si>
  <si>
    <t>471085217889</t>
  </si>
  <si>
    <t>36.0933323735, 128.4464293408</t>
  </si>
  <si>
    <t>471084417942</t>
  </si>
  <si>
    <t>36.1411793751, 128.4381119328</t>
  </si>
  <si>
    <t>471083317942</t>
  </si>
  <si>
    <t>36.1412745135, 128.4258868025</t>
  </si>
  <si>
    <t>471081317887</t>
  </si>
  <si>
    <t>36.0918637509, 128.4030912021</t>
  </si>
  <si>
    <t>471084817947</t>
  </si>
  <si>
    <t>36.1456517222, 128.4426113454</t>
  </si>
  <si>
    <t>471084717943</t>
  </si>
  <si>
    <t>36.1420546627, 128.4414568206</t>
  </si>
  <si>
    <t>471055717896</t>
  </si>
  <si>
    <t>36.1017831356, 128.1188049667</t>
  </si>
  <si>
    <t>471056917964</t>
  </si>
  <si>
    <t>36.1630168659, 128.1326276082</t>
  </si>
  <si>
    <t>471062517920</t>
  </si>
  <si>
    <t>36.123005458, 128.1945360396</t>
  </si>
  <si>
    <t>471062417926</t>
  </si>
  <si>
    <t>36.128420951, 128.1934724318</t>
  </si>
  <si>
    <t>471061117915</t>
  </si>
  <si>
    <t>36.1185870811, 128.1789406152</t>
  </si>
  <si>
    <t>471060617917</t>
  </si>
  <si>
    <t>36.1204214668, 128.1734003799</t>
  </si>
  <si>
    <t>471058817909</t>
  </si>
  <si>
    <t>36.1133200848, 128.1533398273</t>
  </si>
  <si>
    <t>471057817940</t>
  </si>
  <si>
    <t>36.1413272312, 128.1424569502</t>
  </si>
  <si>
    <t>471057717937</t>
  </si>
  <si>
    <t>36.1386286382, 128.1413234836</t>
  </si>
  <si>
    <t>471057417973</t>
  </si>
  <si>
    <t>36.1711009855, 128.1382521974</t>
  </si>
  <si>
    <t>471057317964</t>
  </si>
  <si>
    <t>36.1629932876, 128.1370746557</t>
  </si>
  <si>
    <t>471057317943</t>
  </si>
  <si>
    <t>36.1440614642, 128.1369215371</t>
  </si>
  <si>
    <t>471057117923</t>
  </si>
  <si>
    <t>36.1260428939, 128.1345533622</t>
  </si>
  <si>
    <t>471056417965</t>
  </si>
  <si>
    <t>36.1639476223, 128.127075972</t>
  </si>
  <si>
    <t>471056017952</t>
  </si>
  <si>
    <t>36.1522511062, 128.1225362038</t>
  </si>
  <si>
    <t>471055917911</t>
  </si>
  <si>
    <t>36.1152945146, 128.1211332324</t>
  </si>
  <si>
    <t>471055317935</t>
  </si>
  <si>
    <t>36.1369654549, 128.1146353327</t>
  </si>
  <si>
    <t>471053417920</t>
  </si>
  <si>
    <t>36.1235490636, 128.0934168912</t>
  </si>
  <si>
    <t>471053017938</t>
  </si>
  <si>
    <t>36.1397984824, 128.0890932984</t>
  </si>
  <si>
    <t>471052717941</t>
  </si>
  <si>
    <t>36.1425194138, 128.0857790713</t>
  </si>
  <si>
    <t>471046717915</t>
  </si>
  <si>
    <t>36.1193870517, 128.0189352435</t>
  </si>
  <si>
    <t>471055217917</t>
  </si>
  <si>
    <t>36.120743736, 128.1133976526</t>
  </si>
  <si>
    <t>471053717931</t>
  </si>
  <si>
    <t>36.1334492891, 128.0968256051</t>
  </si>
  <si>
    <t>471062417924</t>
  </si>
  <si>
    <t>36.126617933, 128.1934565716</t>
  </si>
  <si>
    <t>471061417924</t>
  </si>
  <si>
    <t>36.1266817493, 128.1823442008</t>
  </si>
  <si>
    <t>471058117917</t>
  </si>
  <si>
    <t>36.1205744012, 128.1456214581</t>
  </si>
  <si>
    <t>471055617919</t>
  </si>
  <si>
    <t>36.1225239418, 128.1178564592</t>
  </si>
  <si>
    <t>471046017912</t>
  </si>
  <si>
    <t>36.1167158708, 128.0111395218</t>
  </si>
  <si>
    <t>471052417922</t>
  </si>
  <si>
    <t>36.1254066536, 128.0823180536</t>
  </si>
  <si>
    <t>471067717959</t>
  </si>
  <si>
    <t>36.1578148248, 128.2526528777</t>
  </si>
  <si>
    <t>471055717931</t>
  </si>
  <si>
    <t>36.1333364738, 128.1190525996</t>
  </si>
  <si>
    <t>471053217958</t>
  </si>
  <si>
    <t>36.1578180048, 128.0914515474</t>
  </si>
  <si>
    <t>471061717928</t>
  </si>
  <si>
    <t>36.1302687539, 128.1857092818</t>
  </si>
  <si>
    <t>471054218597</t>
  </si>
  <si>
    <t>36.7338062024, 128.1070397368</t>
  </si>
  <si>
    <t>471054718597</t>
  </si>
  <si>
    <t>36.7337775088, 128.1126394454</t>
  </si>
  <si>
    <t>471063918454</t>
  </si>
  <si>
    <t>36.6042990521, 128.2144799175</t>
  </si>
  <si>
    <t>471063818453</t>
  </si>
  <si>
    <t>36.6034043169, 128.2133535734</t>
  </si>
  <si>
    <t>471061318438</t>
  </si>
  <si>
    <t>36.5900467567, 128.1852831055</t>
  </si>
  <si>
    <t>471061018444</t>
  </si>
  <si>
    <t>36.5954746356, 128.1819771625</t>
  </si>
  <si>
    <t>471060518495</t>
  </si>
  <si>
    <t>36.6414798225, 128.1767892687</t>
  </si>
  <si>
    <t>471060418488</t>
  </si>
  <si>
    <t>36.6351761268, 128.1756155773</t>
  </si>
  <si>
    <t>471060118490</t>
  </si>
  <si>
    <t>36.6369979809, 128.172275744</t>
  </si>
  <si>
    <t>471059618474</t>
  </si>
  <si>
    <t>36.622606401, 128.1665588851</t>
  </si>
  <si>
    <t>471054618594</t>
  </si>
  <si>
    <t>36.7310789721, 128.1114980574</t>
  </si>
  <si>
    <t>471054118599</t>
  </si>
  <si>
    <t>36.735614775, 128.1059339628</t>
  </si>
  <si>
    <t>471050218486</t>
  </si>
  <si>
    <t>36.6339655905, 128.0615139414</t>
  </si>
  <si>
    <t>471058718657</t>
  </si>
  <si>
    <t>36.7876236659, 128.1578986073</t>
  </si>
  <si>
    <t>471061518436</t>
  </si>
  <si>
    <t>36.588231001, 128.1875028026</t>
  </si>
  <si>
    <t>471062218433</t>
  </si>
  <si>
    <t>36.5854812933, 128.1953032618</t>
  </si>
  <si>
    <t>471051318493</t>
  </si>
  <si>
    <t>36.6402171358, 128.0738642764</t>
  </si>
  <si>
    <t>471054618595</t>
  </si>
  <si>
    <t>36.7319804044, 128.1115052061</t>
  </si>
  <si>
    <t>471062018496</t>
  </si>
  <si>
    <t>36.6422847466, 128.1935761492</t>
  </si>
  <si>
    <t>471059918489</t>
  </si>
  <si>
    <t>36.6361091475, 128.1700308865</t>
  </si>
  <si>
    <t>471061018489</t>
  </si>
  <si>
    <t>36.6360393135, 128.1823345101</t>
  </si>
  <si>
    <t>471062418437</t>
  </si>
  <si>
    <t>36.5890739863, 128.1975712615</t>
  </si>
  <si>
    <t>471050118492</t>
  </si>
  <si>
    <t>36.6393795867, 128.0604346095</t>
  </si>
  <si>
    <t>471061118437</t>
  </si>
  <si>
    <t>36.5891581488, 128.1830394718</t>
  </si>
  <si>
    <t>471126218835</t>
  </si>
  <si>
    <t>36.9414464814, 128.9172324089</t>
  </si>
  <si>
    <t>471113418790</t>
  </si>
  <si>
    <t>36.9025192926, 128.7728474654</t>
  </si>
  <si>
    <t>471126018839</t>
  </si>
  <si>
    <t>36.9450779631, 128.9150536954</t>
  </si>
  <si>
    <t>471124918743</t>
  </si>
  <si>
    <t>36.8587105196, 128.9011204663</t>
  </si>
  <si>
    <t>471118018905</t>
  </si>
  <si>
    <t>37.0055939253, 128.8262635482</t>
  </si>
  <si>
    <t>471116718907</t>
  </si>
  <si>
    <t>37.0075586929, 128.8116866471</t>
  </si>
  <si>
    <t>471110818774</t>
  </si>
  <si>
    <t>36.8884083967, 128.7434363585</t>
  </si>
  <si>
    <t>471109818779</t>
  </si>
  <si>
    <t>36.8930315425, 128.7322888186</t>
  </si>
  <si>
    <t>471125918842</t>
  </si>
  <si>
    <t>36.9477948655, 128.9139809212</t>
  </si>
  <si>
    <t>471110318779</t>
  </si>
  <si>
    <t>36.8929732189, 128.7378991466</t>
  </si>
  <si>
    <t>471109518782</t>
  </si>
  <si>
    <t>36.8957701629, 128.7289659675</t>
  </si>
  <si>
    <t>471116618905</t>
  </si>
  <si>
    <t>37.0057686973, 128.8105319862</t>
  </si>
  <si>
    <t>471110018870</t>
  </si>
  <si>
    <t>36.9750213552, 128.7358565963</t>
  </si>
  <si>
    <t>471116618907</t>
  </si>
  <si>
    <t>37.0075711083, 128.8105629331</t>
  </si>
  <si>
    <t>471110318758</t>
  </si>
  <si>
    <t>36.8740469735, 128.7375936198</t>
  </si>
  <si>
    <t>471113018786</t>
  </si>
  <si>
    <t>36.8989623569, 128.7682990346</t>
  </si>
  <si>
    <t>471116318906</t>
  </si>
  <si>
    <t>37.006707084, 128.8071763529</t>
  </si>
  <si>
    <t>471109818788</t>
  </si>
  <si>
    <t>36.9011427885, 128.7324192525</t>
  </si>
  <si>
    <t>471124318663</t>
  </si>
  <si>
    <t>36.7866934609, 128.8930838365</t>
  </si>
  <si>
    <t>471109118774</t>
  </si>
  <si>
    <t>36.8886064848, 128.7243623529</t>
  </si>
  <si>
    <t>471118118911</t>
  </si>
  <si>
    <t>37.0109885566, 128.8274812683</t>
  </si>
  <si>
    <t>471109218773</t>
  </si>
  <si>
    <t>36.8876936641, 128.7254699513</t>
  </si>
  <si>
    <t>471110018779</t>
  </si>
  <si>
    <t>36.8930082448, 128.7345329517</t>
  </si>
  <si>
    <t>471057818248</t>
  </si>
  <si>
    <t>36.4189877257, 128.1447364857</t>
  </si>
  <si>
    <t>471056718244</t>
  </si>
  <si>
    <t>36.4154474392, 128.1324378585</t>
  </si>
  <si>
    <t>471064118243</t>
  </si>
  <si>
    <t>36.4140803188, 128.214964516</t>
  </si>
  <si>
    <t>471060518408</t>
  </si>
  <si>
    <t>36.5630545079, 128.1761045145</t>
  </si>
  <si>
    <t>471060318246</t>
  </si>
  <si>
    <t>36.4170309658, 128.1726057642</t>
  </si>
  <si>
    <t>471060018424</t>
  </si>
  <si>
    <t>36.5775092034, 128.170641916</t>
  </si>
  <si>
    <t>471059618263</t>
  </si>
  <si>
    <t>36.4323996696, 128.1649288782</t>
  </si>
  <si>
    <t>471059318246</t>
  </si>
  <si>
    <t>36.4170932718, 128.161452117</t>
  </si>
  <si>
    <t>471056218140</t>
  </si>
  <si>
    <t>36.3217224323, 128.1261094362</t>
  </si>
  <si>
    <t>471055718137</t>
  </si>
  <si>
    <t>36.3190469999, 128.1205179248</t>
  </si>
  <si>
    <t>471055318134</t>
  </si>
  <si>
    <t>36.3163655654, 128.1160407328</t>
  </si>
  <si>
    <t>471048818376</t>
  </si>
  <si>
    <t>36.5348772016, 128.0451570995</t>
  </si>
  <si>
    <t>471041318136</t>
  </si>
  <si>
    <t>36.3188705802, 127.9600969566</t>
  </si>
  <si>
    <t>471040518217</t>
  </si>
  <si>
    <t>36.3919270811, 127.9516065391</t>
  </si>
  <si>
    <t>471037818400</t>
  </si>
  <si>
    <t>36.5570112953, 127.9223944844</t>
  </si>
  <si>
    <t>471071518195</t>
  </si>
  <si>
    <t>36.3702881483, 128.2970545979</t>
  </si>
  <si>
    <t>471072518192</t>
  </si>
  <si>
    <t>36.3675089131, 128.3081732486</t>
  </si>
  <si>
    <t>471041318165</t>
  </si>
  <si>
    <t>36.3450145202, 127.9602507107</t>
  </si>
  <si>
    <t>471063518247</t>
  </si>
  <si>
    <t>36.4177260487, 128.2083053863</t>
  </si>
  <si>
    <t>471058518220</t>
  </si>
  <si>
    <t>36.3937040269, 128.1523332114</t>
  </si>
  <si>
    <t>471060118254</t>
  </si>
  <si>
    <t>36.4242552625, 128.1704370295</t>
  </si>
  <si>
    <t>471058618222</t>
  </si>
  <si>
    <t>36.3955008838, 128.1534633373</t>
  </si>
  <si>
    <t>471039818154</t>
  </si>
  <si>
    <t>36.3351610535, 127.9434788188</t>
  </si>
  <si>
    <t>471067018201</t>
  </si>
  <si>
    <t>36.3760210475, 128.2469460112</t>
  </si>
  <si>
    <t>471041118216</t>
  </si>
  <si>
    <t>36.3910000917, 127.9582915227</t>
  </si>
  <si>
    <t>471062018252</t>
  </si>
  <si>
    <t>36.4223314461, 128.1916148462</t>
  </si>
  <si>
    <t>471057918232</t>
  </si>
  <si>
    <t>36.4045581006, 128.1457324894</t>
  </si>
  <si>
    <t>471058318223</t>
  </si>
  <si>
    <t>36.3964206158, 128.1501256647</t>
  </si>
  <si>
    <t>471056718130</t>
  </si>
  <si>
    <t>36.3126782099, 128.1316067662</t>
  </si>
  <si>
    <t>471071417712</t>
  </si>
  <si>
    <t>35.9348784964, 128.2915517827</t>
  </si>
  <si>
    <t>471059317653</t>
  </si>
  <si>
    <t>35.8824966695, 128.1569781192</t>
  </si>
  <si>
    <t>471071017683</t>
  </si>
  <si>
    <t>35.9087635473, 128.2868586682</t>
  </si>
  <si>
    <t>471067717690</t>
  </si>
  <si>
    <t>35.9153083295, 128.2503488378</t>
  </si>
  <si>
    <t>471070217705</t>
  </si>
  <si>
    <t>35.9286548265, 128.2781876533</t>
  </si>
  <si>
    <t>471068217759</t>
  </si>
  <si>
    <t>35.9774787104, 128.2564828464</t>
  </si>
  <si>
    <t>471059617657</t>
  </si>
  <si>
    <t>35.8860846526, 128.1603315245</t>
  </si>
  <si>
    <t>471060617654</t>
  </si>
  <si>
    <t>35.8833185842, 128.171387406</t>
  </si>
  <si>
    <t>471071517715</t>
  </si>
  <si>
    <t>35.9375757341, 128.2926873072</t>
  </si>
  <si>
    <t>471070717695</t>
  </si>
  <si>
    <t>35.91960356, 128.2836408838</t>
  </si>
  <si>
    <t>471075517701</t>
  </si>
  <si>
    <t>35.9246536039, 128.3368962798</t>
  </si>
  <si>
    <t>471070617693</t>
  </si>
  <si>
    <t>35.9178077442, 128.2825148132</t>
  </si>
  <si>
    <t>471071517695</t>
  </si>
  <si>
    <t>35.9195453609, 128.2925073499</t>
  </si>
  <si>
    <t>471069917716</t>
  </si>
  <si>
    <t>35.9385930749, 128.2749591248</t>
  </si>
  <si>
    <t>471075817735</t>
  </si>
  <si>
    <t>35.9552815892, 128.3405458813</t>
  </si>
  <si>
    <t>471071417724</t>
  </si>
  <si>
    <t>35.9456967018, 128.2916596684</t>
  </si>
  <si>
    <t>471061317644</t>
  </si>
  <si>
    <t>35.8742594955, 128.1790652654</t>
  </si>
  <si>
    <t>471069617706</t>
  </si>
  <si>
    <t>35.9295992766, 128.2715457797</t>
  </si>
  <si>
    <t>471075617655</t>
  </si>
  <si>
    <t>35.88317631, 128.3375675424</t>
  </si>
  <si>
    <t>471060717648</t>
  </si>
  <si>
    <t>35.877903086, 128.1724495127</t>
  </si>
  <si>
    <t>471059617655</t>
  </si>
  <si>
    <t>35.8842815493, 128.1603165557</t>
  </si>
  <si>
    <t>471070717704</t>
  </si>
  <si>
    <t>35.927717252, 128.2837209393</t>
  </si>
  <si>
    <t>471076217665</t>
  </si>
  <si>
    <t>35.8921449078, 128.3443099584</t>
  </si>
  <si>
    <t>471068617745</t>
  </si>
  <si>
    <t>35.96482939, 128.2607982303</t>
  </si>
  <si>
    <t>471071417718</t>
  </si>
  <si>
    <t>35.9402876016, 128.2916057184</t>
  </si>
  <si>
    <t>471058117564</t>
  </si>
  <si>
    <t>35.8023297064, 128.1430362303</t>
  </si>
  <si>
    <t>471092818447</t>
  </si>
  <si>
    <t>36.5956144358, 128.5374921552</t>
  </si>
  <si>
    <t>471111718411</t>
  </si>
  <si>
    <t>36.5611414988, 128.7482276883</t>
  </si>
  <si>
    <t>471114718417</t>
  </si>
  <si>
    <t>36.5661935403, 128.7818340162</t>
  </si>
  <si>
    <t>471114018418</t>
  </si>
  <si>
    <t>36.5671786711, 128.7740277004</t>
  </si>
  <si>
    <t>471113318401</t>
  </si>
  <si>
    <t>36.5519400907, 128.7659564276</t>
  </si>
  <si>
    <t>471112818406</t>
  </si>
  <si>
    <t>36.5565057288, 128.760444103</t>
  </si>
  <si>
    <t>471110718399</t>
  </si>
  <si>
    <t>36.5504423608, 128.736882823</t>
  </si>
  <si>
    <t>471110518428</t>
  </si>
  <si>
    <t>36.5766031982, 128.7350646998</t>
  </si>
  <si>
    <t>471110318440</t>
  </si>
  <si>
    <t>36.5874419015, 128.7330017673</t>
  </si>
  <si>
    <t>471110218396</t>
  </si>
  <si>
    <t>36.5477962671, 128.7312544559</t>
  </si>
  <si>
    <t>471110018402</t>
  </si>
  <si>
    <t>36.5532271369, 128.7291059779</t>
  </si>
  <si>
    <t>471107718398</t>
  </si>
  <si>
    <t>36.5498840122, 128.7033557725</t>
  </si>
  <si>
    <t>471106718410</t>
  </si>
  <si>
    <t>36.5608120145, 128.6923509303</t>
  </si>
  <si>
    <t>471095218439</t>
  </si>
  <si>
    <t>36.5881670732, 128.5642206854</t>
  </si>
  <si>
    <t>471089818423</t>
  </si>
  <si>
    <t>36.5742688444, 128.5036771454</t>
  </si>
  <si>
    <t>471090218422</t>
  </si>
  <si>
    <t>36.5733297549, 128.5081355249</t>
  </si>
  <si>
    <t>471106518397</t>
  </si>
  <si>
    <t>36.5491172402, 128.6899367221</t>
  </si>
  <si>
    <t>471117318386</t>
  </si>
  <si>
    <t>36.5379381137, 128.8104117519</t>
  </si>
  <si>
    <t>471095018434</t>
  </si>
  <si>
    <t>36.5836802597, 128.5619235332</t>
  </si>
  <si>
    <t>471111118440</t>
  </si>
  <si>
    <t>36.5873490649, 128.7419427679</t>
  </si>
  <si>
    <t>471110718401</t>
  </si>
  <si>
    <t>36.5522449618, 128.7369115517</t>
  </si>
  <si>
    <t>471112518400</t>
  </si>
  <si>
    <t>36.551133357, 128.7570049912</t>
  </si>
  <si>
    <t>471106218398</t>
  </si>
  <si>
    <t>36.5500519573, 128.6865992184</t>
  </si>
  <si>
    <t>471167818259</t>
  </si>
  <si>
    <t>36.4159747123, 129.3715839555</t>
  </si>
  <si>
    <t>471169118207</t>
  </si>
  <si>
    <t>36.3688922302, 129.3849447021</t>
  </si>
  <si>
    <t>471170718219</t>
  </si>
  <si>
    <t>36.3794220258, 129.4030343894</t>
  </si>
  <si>
    <t>471169118181</t>
  </si>
  <si>
    <t>36.3454648925, 129.3843797121</t>
  </si>
  <si>
    <t>471169018202</t>
  </si>
  <si>
    <t>36.3644045568, 129.3837219156</t>
  </si>
  <si>
    <t>471172018429</t>
  </si>
  <si>
    <t>36.5684035336, 129.4221884087</t>
  </si>
  <si>
    <t>471168118265</t>
  </si>
  <si>
    <t>36.4213285115, 129.3750584407</t>
  </si>
  <si>
    <t>471164918402</t>
  </si>
  <si>
    <t>36.5453281308, 129.3423023777</t>
  </si>
  <si>
    <t>471161218460</t>
  </si>
  <si>
    <t>36.5982210623, 129.3021980862</t>
  </si>
  <si>
    <t>471171518402</t>
  </si>
  <si>
    <t>36.5441663523, 129.4160025709</t>
  </si>
  <si>
    <t>471173818360</t>
  </si>
  <si>
    <t>36.5059089506, 129.4407391525</t>
  </si>
  <si>
    <t>471167218259</t>
  </si>
  <si>
    <t>36.4160793991, 129.3648949687</t>
  </si>
  <si>
    <t>471168618194</t>
  </si>
  <si>
    <t>36.3572663279, 129.3790922093</t>
  </si>
  <si>
    <t>471169418430</t>
  </si>
  <si>
    <t>36.5697694207, 129.3931685372</t>
  </si>
  <si>
    <t>471168418096</t>
  </si>
  <si>
    <t>36.268997214, 129.374748066</t>
  </si>
  <si>
    <t>471168918176</t>
  </si>
  <si>
    <t>36.3409947359, 129.3820436329</t>
  </si>
  <si>
    <t>471168418201</t>
  </si>
  <si>
    <t>36.3636087416, 129.3770157439</t>
  </si>
  <si>
    <t>471144618522</t>
  </si>
  <si>
    <t>36.6567533344, 129.1178503576</t>
  </si>
  <si>
    <t>471142818589</t>
  </si>
  <si>
    <t>36.7174014491, 129.0989680315</t>
  </si>
  <si>
    <t>471144418526</t>
  </si>
  <si>
    <t>36.660388246, 129.1156888148</t>
  </si>
  <si>
    <t>471141518465</t>
  </si>
  <si>
    <t>36.6058535627, 129.0821276266</t>
  </si>
  <si>
    <t>471145018532</t>
  </si>
  <si>
    <t>36.6657037897, 129.1225132752</t>
  </si>
  <si>
    <t>471144518525</t>
  </si>
  <si>
    <t>36.6594719297, 129.1167884597</t>
  </si>
  <si>
    <t>471145718530</t>
  </si>
  <si>
    <t>36.6637945803, 129.13030521</t>
  </si>
  <si>
    <t>471144218532</t>
  </si>
  <si>
    <t>36.6658253921, 129.1135647037</t>
  </si>
  <si>
    <t>471146018529</t>
  </si>
  <si>
    <t>36.6628474619, 129.1336417662</t>
  </si>
  <si>
    <t>471144718528</t>
  </si>
  <si>
    <t>36.6621449369, 129.1190820496</t>
  </si>
  <si>
    <t>471152418646</t>
  </si>
  <si>
    <t>36.7672708323, 129.2075575289</t>
  </si>
  <si>
    <t>471151418640</t>
  </si>
  <si>
    <t>36.7620245988, 129.1962384436</t>
  </si>
  <si>
    <t>471142218452</t>
  </si>
  <si>
    <t>36.594034385, 129.0897112515</t>
  </si>
  <si>
    <t>471144618525</t>
  </si>
  <si>
    <t>36.6594567381, 129.1179069404</t>
  </si>
  <si>
    <t>471143718528</t>
  </si>
  <si>
    <t>36.6622965002, 129.1078968229</t>
  </si>
  <si>
    <t>471152418642</t>
  </si>
  <si>
    <t>36.7636665233, 129.2074775949</t>
  </si>
  <si>
    <t>471145218538</t>
  </si>
  <si>
    <t>36.6710800635, 129.1248641022</t>
  </si>
  <si>
    <t>471145918531</t>
  </si>
  <si>
    <t>36.6646650567, 129.1325613167</t>
  </si>
  <si>
    <t>471141518468</t>
  </si>
  <si>
    <t>36.6085570367, 129.0821828579</t>
  </si>
  <si>
    <t>471145218536</t>
  </si>
  <si>
    <t>36.6692778042, 129.1248262013</t>
  </si>
  <si>
    <t>471141518466</t>
  </si>
  <si>
    <t>36.6067547208, 129.0821460362</t>
  </si>
  <si>
    <t>471145618539</t>
  </si>
  <si>
    <t>36.6719200417, 129.1293576776</t>
  </si>
  <si>
    <t>471144518530</t>
  </si>
  <si>
    <t>36.663977602, 129.1168827159</t>
  </si>
  <si>
    <t>471101818715</t>
  </si>
  <si>
    <t>36.8362465341, 128.6416628227</t>
  </si>
  <si>
    <t>471100518699</t>
  </si>
  <si>
    <t>36.8219649234, 128.626874674</t>
  </si>
  <si>
    <t>471100418685</t>
  </si>
  <si>
    <t>36.8093573916, 128.6255688159</t>
  </si>
  <si>
    <t>471099918664</t>
  </si>
  <si>
    <t>36.7904829935, 128.6196887825</t>
  </si>
  <si>
    <t>471099018686</t>
  </si>
  <si>
    <t>36.8104061979, 128.6098893367</t>
  </si>
  <si>
    <t>471091218748</t>
  </si>
  <si>
    <t>36.8670721848, 128.5232009156</t>
  </si>
  <si>
    <t>471099018705</t>
  </si>
  <si>
    <t>36.8275309145, 128.6101366621</t>
  </si>
  <si>
    <t>471104718892</t>
  </si>
  <si>
    <t>36.9954538183, 128.6766278451</t>
  </si>
  <si>
    <t>471100918683</t>
  </si>
  <si>
    <t>36.807501618, 128.631146729</t>
  </si>
  <si>
    <t>471099518685</t>
  </si>
  <si>
    <t>36.8094524532, 128.6154807994</t>
  </si>
  <si>
    <t>471092118744</t>
  </si>
  <si>
    <t>36.8633795683, 128.533248258</t>
  </si>
  <si>
    <t>471101418705</t>
  </si>
  <si>
    <t>36.8272766174, 128.6370443109</t>
  </si>
  <si>
    <t>471091318749</t>
  </si>
  <si>
    <t>36.8679638402, 128.5243347172</t>
  </si>
  <si>
    <t>471091918750</t>
  </si>
  <si>
    <t>36.868806953, 128.5310775064</t>
  </si>
  <si>
    <t>471100818665</t>
  </si>
  <si>
    <t>36.791288916, 128.6297875322</t>
  </si>
  <si>
    <t>471106218628</t>
  </si>
  <si>
    <t>36.7573512373, 128.6897848001</t>
  </si>
  <si>
    <t>471087218771</t>
  </si>
  <si>
    <t>36.8881806199, 128.4785942422</t>
  </si>
  <si>
    <t>471130117754</t>
  </si>
  <si>
    <t>35.9666801609, 128.9428541722</t>
  </si>
  <si>
    <t>471131317776</t>
  </si>
  <si>
    <t>35.9863481534, 128.9565230807</t>
  </si>
  <si>
    <t>471132217756</t>
  </si>
  <si>
    <t>35.9682005098, 128.9661704377</t>
  </si>
  <si>
    <t>471131217780</t>
  </si>
  <si>
    <t>35.9899668322, 128.955480324</t>
  </si>
  <si>
    <t>471130717761</t>
  </si>
  <si>
    <t>35.9729091439, 128.9496218291</t>
  </si>
  <si>
    <t>471128417748</t>
  </si>
  <si>
    <t>35.9614974246, 128.9239087369</t>
  </si>
  <si>
    <t>471128217751</t>
  </si>
  <si>
    <t>35.9642276824, 128.9217399016</t>
  </si>
  <si>
    <t>471126317716</t>
  </si>
  <si>
    <t>35.9329288239, 128.9001177755</t>
  </si>
  <si>
    <t>471123517712</t>
  </si>
  <si>
    <t>35.9296814139, 128.8690238301</t>
  </si>
  <si>
    <t>471122417681</t>
  </si>
  <si>
    <t>35.9018778723, 128.8563560139</t>
  </si>
  <si>
    <t>471129017747</t>
  </si>
  <si>
    <t>35.9605169818, 128.9305443986</t>
  </si>
  <si>
    <t>471124617717</t>
  </si>
  <si>
    <t>35.9340484647, 128.8812928032</t>
  </si>
  <si>
    <t>471127317792</t>
  </si>
  <si>
    <t>36.0012997241, 128.9124201383</t>
  </si>
  <si>
    <t>471128617728</t>
  </si>
  <si>
    <t>35.9434446596, 128.9258020238</t>
  </si>
  <si>
    <t>471131617766</t>
  </si>
  <si>
    <t>35.9772946724, 128.9596840092</t>
  </si>
  <si>
    <t>471086118500</t>
  </si>
  <si>
    <t>36.6440156789, 128.4631911212</t>
  </si>
  <si>
    <t>471083518501</t>
  </si>
  <si>
    <t>36.6451486679, 128.4341196525</t>
  </si>
  <si>
    <t>471088818424</t>
  </si>
  <si>
    <t>36.5752637875, 128.4925134027</t>
  </si>
  <si>
    <t>471085118514</t>
  </si>
  <si>
    <t>36.6567247987, 128.4521609986</t>
  </si>
  <si>
    <t>471084118511</t>
  </si>
  <si>
    <t>36.6541095906, 128.4409407349</t>
  </si>
  <si>
    <t>471082818617</t>
  </si>
  <si>
    <t>36.749768811, 128.427545025</t>
  </si>
  <si>
    <t>471069518464</t>
  </si>
  <si>
    <t>36.6129214258, 128.2771801833</t>
  </si>
  <si>
    <t>471069418460</t>
  </si>
  <si>
    <t>36.6093230368, 128.2760259017</t>
  </si>
  <si>
    <t>471083418508</t>
  </si>
  <si>
    <t>36.6514670705, 128.4330772007</t>
  </si>
  <si>
    <t>471085418512</t>
  </si>
  <si>
    <t>36.654895181, 128.4554949174</t>
  </si>
  <si>
    <t>471086118521</t>
  </si>
  <si>
    <t>36.6629444041, 128.4634269332</t>
  </si>
  <si>
    <t>471071818410</t>
  </si>
  <si>
    <t>36.5640744096, 128.302393512</t>
  </si>
  <si>
    <t>471084218510</t>
  </si>
  <si>
    <t>36.6531993741, 128.4420484521</t>
  </si>
  <si>
    <t>471086518534</t>
  </si>
  <si>
    <t>36.6746258526, 128.4680489743</t>
  </si>
  <si>
    <t>471071118340</t>
  </si>
  <si>
    <t>36.5010269013, 128.2939261649</t>
  </si>
  <si>
    <t>471071718353</t>
  </si>
  <si>
    <t>36.5127007151, 128.3007460653</t>
  </si>
  <si>
    <t>471084318504</t>
  </si>
  <si>
    <t>36.6477822791, 128.4431011805</t>
  </si>
  <si>
    <t>471071918409</t>
  </si>
  <si>
    <t>36.5631654632, 128.3035016164</t>
  </si>
  <si>
    <t>471089018427</t>
  </si>
  <si>
    <t>36.5779492696, 128.4947831788</t>
  </si>
  <si>
    <t>471083418509</t>
  </si>
  <si>
    <t>36.6523684465, 128.433088077</t>
  </si>
  <si>
    <t>471088118425</t>
  </si>
  <si>
    <t>36.5762300402, 128.4847020319</t>
  </si>
  <si>
    <t>471086818424</t>
  </si>
  <si>
    <t>36.5754477938, 128.4701624316</t>
  </si>
  <si>
    <t>471085718515</t>
  </si>
  <si>
    <t>36.6575723155, 128.4588845672</t>
  </si>
  <si>
    <t>471086418710</t>
  </si>
  <si>
    <t>36.8332727893, 128.4689230587</t>
  </si>
  <si>
    <t>471171218973</t>
  </si>
  <si>
    <t>37.0586718202, 129.4254933221</t>
  </si>
  <si>
    <t>471173618609</t>
  </si>
  <si>
    <t>36.7302898059, 129.4441337492</t>
  </si>
  <si>
    <t>471173618607</t>
  </si>
  <si>
    <t>36.7284878783, 129.444088306</t>
  </si>
  <si>
    <t>471170718976</t>
  </si>
  <si>
    <t>37.0614657294, 129.4199408102</t>
  </si>
  <si>
    <t>471169318904</t>
  </si>
  <si>
    <t>36.9968518376, 129.4025830877</t>
  </si>
  <si>
    <t>471169018871</t>
  </si>
  <si>
    <t>36.9671744909, 129.3984742834</t>
  </si>
  <si>
    <t>471168718895</t>
  </si>
  <si>
    <t>36.988851162, 129.3956423633</t>
  </si>
  <si>
    <t>471164918597</t>
  </si>
  <si>
    <t>36.7210290512, 129.346491232</t>
  </si>
  <si>
    <t>471164418597</t>
  </si>
  <si>
    <t>36.7211157601, 129.3408950355</t>
  </si>
  <si>
    <t>471174018602</t>
  </si>
  <si>
    <t>36.7239098291, 129.448451574</t>
  </si>
  <si>
    <t>471166519024</t>
  </si>
  <si>
    <t>37.1054662513, 129.3737892688</t>
  </si>
  <si>
    <t>471172818611</t>
  </si>
  <si>
    <t>36.7322377264, 129.4352244911</t>
  </si>
  <si>
    <t>471170118869</t>
  </si>
  <si>
    <t>36.9651744115, 129.4107799358</t>
  </si>
  <si>
    <t>471166019028</t>
  </si>
  <si>
    <t>37.1091588113, 129.3682535487</t>
  </si>
  <si>
    <t>471175718605</t>
  </si>
  <si>
    <t>36.7262995896, 129.4675470143</t>
  </si>
  <si>
    <t>471107818186</t>
  </si>
  <si>
    <t>36.3587915049, 128.7015215255</t>
  </si>
  <si>
    <t>471107618181</t>
  </si>
  <si>
    <t>36.3543071859, 128.6992236551</t>
  </si>
  <si>
    <t>471115818128</t>
  </si>
  <si>
    <t>36.3055853995, 128.7898064003</t>
  </si>
  <si>
    <t>471108518176</t>
  </si>
  <si>
    <t>36.3496994034, 128.7091826215</t>
  </si>
  <si>
    <t>471105718093</t>
  </si>
  <si>
    <t>36.2751984908, 128.6768588585</t>
  </si>
  <si>
    <t>471076618287</t>
  </si>
  <si>
    <t>36.4528270704, 128.3548101308</t>
  </si>
  <si>
    <t>471077918266</t>
  </si>
  <si>
    <t>36.4337924106, 128.3691046998</t>
  </si>
  <si>
    <t>471107218192</t>
  </si>
  <si>
    <t>36.3642666211, 128.6949180227</t>
  </si>
  <si>
    <t>471110318045</t>
  </si>
  <si>
    <t>36.2314188347, 128.7273876834</t>
  </si>
  <si>
    <t>471096718102</t>
  </si>
  <si>
    <t>36.2842550771, 128.5767814119</t>
  </si>
  <si>
    <t>471083218214</t>
  </si>
  <si>
    <t>36.3864738226, 128.4276707547</t>
  </si>
  <si>
    <t>471105818087</t>
  </si>
  <si>
    <t>36.2697793564, 128.6778907944</t>
  </si>
  <si>
    <t>471106318072</t>
  </si>
  <si>
    <t>36.2562039788, 128.6832523352</t>
  </si>
  <si>
    <t>471108418176</t>
  </si>
  <si>
    <t>36.3497106745, 128.7080683912</t>
  </si>
  <si>
    <t>471082418213</t>
  </si>
  <si>
    <t>36.3856413402, 128.4187412784</t>
  </si>
  <si>
    <t>471084918207</t>
  </si>
  <si>
    <t>36.3800152273, 128.4465467702</t>
  </si>
  <si>
    <t>471107718180</t>
  </si>
  <si>
    <t>36.3533946534, 128.7003241148</t>
  </si>
  <si>
    <t>471112517402</t>
  </si>
  <si>
    <t>35.6515721075, 128.7427546898</t>
  </si>
  <si>
    <t>471111017400</t>
  </si>
  <si>
    <t>35.6499390576, 128.7261604906</t>
  </si>
  <si>
    <t>471112017407</t>
  </si>
  <si>
    <t>35.6561361486, 128.7373020123</t>
  </si>
  <si>
    <t>471108517402</t>
  </si>
  <si>
    <t>35.6520199245, 128.6985766701</t>
  </si>
  <si>
    <t>471108817398</t>
  </si>
  <si>
    <t>35.6483811079, 128.7018360367</t>
  </si>
  <si>
    <t>471111717399</t>
  </si>
  <si>
    <t>35.648958655, 128.7338775703</t>
  </si>
  <si>
    <t>471109917398</t>
  </si>
  <si>
    <t>35.6482592552, 128.7139845234</t>
  </si>
  <si>
    <t>471113417382</t>
  </si>
  <si>
    <t>35.6334404744, 128.7524132063</t>
  </si>
  <si>
    <t>471105917412</t>
  </si>
  <si>
    <t>35.6613168931, 128.6699919322</t>
  </si>
  <si>
    <t>471139018387</t>
  </si>
  <si>
    <t>36.5359296288, 129.0527760977</t>
  </si>
  <si>
    <t>471131518117</t>
  </si>
  <si>
    <t>36.2936573895, 128.9644426866</t>
  </si>
  <si>
    <t>471139818273</t>
  </si>
  <si>
    <t>36.4330777575, 129.0596488719</t>
  </si>
  <si>
    <t>471125618098</t>
  </si>
  <si>
    <t>36.2773196542, 128.898450109</t>
  </si>
  <si>
    <t>471144318214</t>
  </si>
  <si>
    <t>36.3792420383, 129.1087377746</t>
  </si>
  <si>
    <t>471141818282</t>
  </si>
  <si>
    <t>36.440894881, 129.08211847</t>
  </si>
  <si>
    <t>471146418215</t>
  </si>
  <si>
    <t>36.3798256661, 129.1321600769</t>
  </si>
  <si>
    <t>471139918273</t>
  </si>
  <si>
    <t>36.4330631798, 129.0607641267</t>
  </si>
  <si>
    <t>471138518377</t>
  </si>
  <si>
    <t>36.5269903686, 129.0470128873</t>
  </si>
  <si>
    <t>471139218278</t>
  </si>
  <si>
    <t>36.4376709876, 129.0530471193</t>
  </si>
  <si>
    <t>471138018382</t>
  </si>
  <si>
    <t>36.5315686057, 129.0415192669</t>
  </si>
  <si>
    <t>471139118270</t>
  </si>
  <si>
    <t>36.4304759164, 129.051788239</t>
  </si>
  <si>
    <t>471147118227</t>
  </si>
  <si>
    <t>36.3905327878, 129.1401884054</t>
  </si>
  <si>
    <t>471139418275</t>
  </si>
  <si>
    <t>36.4349383556, 129.0552238111</t>
  </si>
  <si>
    <t>471140318178</t>
  </si>
  <si>
    <t>36.3473909025, 129.0635094281</t>
  </si>
  <si>
    <t>471147618232</t>
  </si>
  <si>
    <t>36.3949619215, 129.1458564202</t>
  </si>
  <si>
    <t>471137918383</t>
  </si>
  <si>
    <t>36.5324842242, 129.0404204651</t>
  </si>
  <si>
    <t>471137218387</t>
  </si>
  <si>
    <t>36.5361897139, 129.032674758</t>
  </si>
  <si>
    <t>471142118279</t>
  </si>
  <si>
    <t>36.4381469331, 129.0854095226</t>
  </si>
  <si>
    <t>471138918381</t>
  </si>
  <si>
    <t>36.5305370725, 129.0515513246</t>
  </si>
  <si>
    <t>471125218097</t>
  </si>
  <si>
    <t>36.2764703614, 128.89398161</t>
  </si>
  <si>
    <t>471137318385</t>
  </si>
  <si>
    <t>36.5343729742, 129.0337559041</t>
  </si>
  <si>
    <t>471139718270</t>
  </si>
  <si>
    <t>36.4303887403, 129.0584795572</t>
  </si>
  <si>
    <t>471146218216</t>
  </si>
  <si>
    <t>36.3807572779, 129.1299499755</t>
  </si>
  <si>
    <t>471144318213</t>
  </si>
  <si>
    <t>36.3783408574, 129.1087192102</t>
  </si>
  <si>
    <t>471094717798</t>
  </si>
  <si>
    <t>36.0104219738, 128.5508521897</t>
  </si>
  <si>
    <t>471081517856</t>
  </si>
  <si>
    <t>36.0639014229, 128.40499229</t>
  </si>
  <si>
    <t>471080417866</t>
  </si>
  <si>
    <t>36.0730077563, 128.392880891</t>
  </si>
  <si>
    <t>471080817839</t>
  </si>
  <si>
    <t>36.0486347748, 128.3970462621</t>
  </si>
  <si>
    <t>471082017716</t>
  </si>
  <si>
    <t>35.9376521363, 128.4090939374</t>
  </si>
  <si>
    <t>471088817740</t>
  </si>
  <si>
    <t>35.9586928242, 128.4847410504</t>
  </si>
  <si>
    <t>471082717748</t>
  </si>
  <si>
    <t>35.9664406632, 128.4171870214</t>
  </si>
  <si>
    <t>471084117779</t>
  </si>
  <si>
    <t>35.9942667968, 128.4330408541</t>
  </si>
  <si>
    <t>471089717678</t>
  </si>
  <si>
    <t>35.9027194622, 128.494020263</t>
  </si>
  <si>
    <t>471075717839</t>
  </si>
  <si>
    <t>36.0490450315, 128.3404314311</t>
  </si>
  <si>
    <t>471076417861</t>
  </si>
  <si>
    <t>36.0688230062, 128.3484150421</t>
  </si>
  <si>
    <t>471073517851</t>
  </si>
  <si>
    <t>36.0600316864, 128.3161206869</t>
  </si>
  <si>
    <t>471082217767</t>
  </si>
  <si>
    <t>35.9836111062, 128.4118393795</t>
  </si>
  <si>
    <t>471095117761</t>
  </si>
  <si>
    <t>35.9770296491, 128.5548459542</t>
  </si>
  <si>
    <t>471081817770</t>
  </si>
  <si>
    <t>35.9863491948, 128.407433674</t>
  </si>
  <si>
    <t>471081117873</t>
  </si>
  <si>
    <t>36.0792598952, 128.4007258314</t>
  </si>
  <si>
    <t>471080417867</t>
  </si>
  <si>
    <t>36.0739092298, 128.3928910813</t>
  </si>
  <si>
    <t>471180017763</t>
  </si>
  <si>
    <t>35.9668619885, 129.4962067428</t>
  </si>
  <si>
    <t>471169117749</t>
  </si>
  <si>
    <t>35.9561961137, 129.375087029</t>
  </si>
  <si>
    <t>471173117735</t>
  </si>
  <si>
    <t>35.9428797247, 129.4191142198</t>
  </si>
  <si>
    <t>471167317803</t>
  </si>
  <si>
    <t>36.0051668997, 129.3562765709</t>
  </si>
  <si>
    <t>471165717804</t>
  </si>
  <si>
    <t>36.0063414095, 129.3385529607</t>
  </si>
  <si>
    <t>471169417879</t>
  </si>
  <si>
    <t>36.0732878303, 129.3811946142</t>
  </si>
  <si>
    <t>471169617880</t>
  </si>
  <si>
    <t>36.0741540506, 129.3834360364</t>
  </si>
  <si>
    <t>471163817867</t>
  </si>
  <si>
    <t>36.0634340923, 129.3187860117</t>
  </si>
  <si>
    <t>471170817878</t>
  </si>
  <si>
    <t>36.072141758, 129.3967124008</t>
  </si>
  <si>
    <t>471168617784</t>
  </si>
  <si>
    <t>35.9878216952, 129.3702894295</t>
  </si>
  <si>
    <t>471163817871</t>
  </si>
  <si>
    <t>36.0670386085, 129.3188690073</t>
  </si>
  <si>
    <t>471167117803</t>
  </si>
  <si>
    <t>36.0052012158, 129.3540585167</t>
  </si>
  <si>
    <t>471169317740</t>
  </si>
  <si>
    <t>35.9480514019, 129.377111751</t>
  </si>
  <si>
    <t>471170817790</t>
  </si>
  <si>
    <t>35.9928454303, 129.3948115711</t>
  </si>
  <si>
    <t>471169117826</t>
  </si>
  <si>
    <t>36.0255816764, 129.3767303359</t>
  </si>
  <si>
    <t>471167817900</t>
  </si>
  <si>
    <t>36.0924885235, 129.3638817915</t>
  </si>
  <si>
    <t>471171417762</t>
  </si>
  <si>
    <t>35.9675093379, 129.4008591604</t>
  </si>
  <si>
    <t>471168417845</t>
  </si>
  <si>
    <t>36.0428240413, 129.3693698951</t>
  </si>
  <si>
    <t>471165317888</t>
  </si>
  <si>
    <t>36.0821037698, 129.335873784</t>
  </si>
  <si>
    <t>471167517936</t>
  </si>
  <si>
    <t>36.1249799427, 129.3613165125</t>
  </si>
  <si>
    <t>471162517825</t>
  </si>
  <si>
    <t>36.0258043485, 129.3034939993</t>
  </si>
  <si>
    <t>471165817806</t>
  </si>
  <si>
    <t>36.008126654, 129.3397038983</t>
  </si>
  <si>
    <t>471169517867</t>
  </si>
  <si>
    <t>36.0624572417, 129.382046899</t>
  </si>
  <si>
    <t>471171417758</t>
  </si>
  <si>
    <t>35.9639049297, 129.4007727405</t>
  </si>
  <si>
    <t>471168517829</t>
  </si>
  <si>
    <t>36.0283890134, 129.3701384348</t>
  </si>
  <si>
    <t>471164017827</t>
  </si>
  <si>
    <t>36.0273551353, 129.3201755866</t>
  </si>
  <si>
    <t>290939616911</t>
  </si>
  <si>
    <t>35.2134413522, 126.836371334</t>
  </si>
  <si>
    <t>290936716892</t>
  </si>
  <si>
    <t>35.1961312234, 126.8046564629</t>
  </si>
  <si>
    <t>290930316855</t>
  </si>
  <si>
    <t>35.162346595, 126.7346712744</t>
  </si>
  <si>
    <t>290938016882</t>
  </si>
  <si>
    <t>35.1871958592, 126.8190111554</t>
  </si>
  <si>
    <t>290935916857</t>
  </si>
  <si>
    <t>35.1645227303, 126.796141255</t>
  </si>
  <si>
    <t>290939216916</t>
  </si>
  <si>
    <t>35.2179254365, 126.8319397703</t>
  </si>
  <si>
    <t>290933316820</t>
  </si>
  <si>
    <t>35.1309925113, 126.7678924906</t>
  </si>
  <si>
    <t>290937316868</t>
  </si>
  <si>
    <t>35.1745292585, 126.8114295358</t>
  </si>
  <si>
    <t>290932516839</t>
  </si>
  <si>
    <t>35.1480704599, 126.7589569968</t>
  </si>
  <si>
    <t>290937616872</t>
  </si>
  <si>
    <t>35.1781545541, 126.8146936526</t>
  </si>
  <si>
    <t>290937816853</t>
  </si>
  <si>
    <t>35.1610355232, 126.817033275</t>
  </si>
  <si>
    <t>290940316891</t>
  </si>
  <si>
    <t>35.1954501744, 126.8442069382</t>
  </si>
  <si>
    <t>290929816844</t>
  </si>
  <si>
    <t>35.1523937614, 126.7292751066</t>
  </si>
  <si>
    <t>290936516878</t>
  </si>
  <si>
    <t>35.1834955047, 126.8025675081</t>
  </si>
  <si>
    <t>290938316879</t>
  </si>
  <si>
    <t>35.1845093819, 126.8223285143</t>
  </si>
  <si>
    <t>290946316836</t>
  </si>
  <si>
    <t>35.1461972559, 126.9104705789</t>
  </si>
  <si>
    <t>290946716823</t>
  </si>
  <si>
    <t>35.1344967508, 126.9149455335</t>
  </si>
  <si>
    <t>290947316812</t>
  </si>
  <si>
    <t>35.1246098986, 126.92160135</t>
  </si>
  <si>
    <t>290946116830</t>
  </si>
  <si>
    <t>35.1407765068, 126.9083141975</t>
  </si>
  <si>
    <t>290945216815</t>
  </si>
  <si>
    <t>35.1272027507, 126.8985344272</t>
  </si>
  <si>
    <t>290945116839</t>
  </si>
  <si>
    <t>35.1488374651, 126.8972774338</t>
  </si>
  <si>
    <t>290943916783</t>
  </si>
  <si>
    <t>35.0982775007, 126.8844838276</t>
  </si>
  <si>
    <t>290932216745</t>
  </si>
  <si>
    <t>35.063294968, 126.7564338939</t>
  </si>
  <si>
    <t>290945116810</t>
  </si>
  <si>
    <t>35.1226889215, 126.8974701203</t>
  </si>
  <si>
    <t>290943116770</t>
  </si>
  <si>
    <t>35.0865108273, 126.8757962055</t>
  </si>
  <si>
    <t>290946816816</t>
  </si>
  <si>
    <t>35.1281903013, 126.9160882064</t>
  </si>
  <si>
    <t>290943516800</t>
  </si>
  <si>
    <t>35.1135836247, 126.879979273</t>
  </si>
  <si>
    <t>290945316810</t>
  </si>
  <si>
    <t>35.1226998128, 126.8996650216</t>
  </si>
  <si>
    <t>290943916772</t>
  </si>
  <si>
    <t>35.0883590417, 126.8845583571</t>
  </si>
  <si>
    <t>290946416830</t>
  </si>
  <si>
    <t>35.1407925413, 126.9116072846</t>
  </si>
  <si>
    <t>290946016801</t>
  </si>
  <si>
    <t>35.1146225161, 126.9074059549</t>
  </si>
  <si>
    <t>290945116800</t>
  </si>
  <si>
    <t>35.1136721559, 126.8975365063</t>
  </si>
  <si>
    <t>290942816791</t>
  </si>
  <si>
    <t>35.1054290305, 126.8723602314</t>
  </si>
  <si>
    <t>290945016783</t>
  </si>
  <si>
    <t>35.0983381677, 126.8965521711</t>
  </si>
  <si>
    <t>290943416785</t>
  </si>
  <si>
    <t>35.1000528802, 126.8789845535</t>
  </si>
  <si>
    <t>290945816814</t>
  </si>
  <si>
    <t>35.1263335745, 126.9051260559</t>
  </si>
  <si>
    <t>290945316826</t>
  </si>
  <si>
    <t>35.1371266153, 126.8995591296</t>
  </si>
  <si>
    <t>290946416814</t>
  </si>
  <si>
    <t>35.1263657159, 126.9117110659</t>
  </si>
  <si>
    <t>290946216827</t>
  </si>
  <si>
    <t>35.1380768355, 126.9094314301</t>
  </si>
  <si>
    <t>290946216830</t>
  </si>
  <si>
    <t>35.1407818616, 126.9094118929</t>
  </si>
  <si>
    <t>290945316816</t>
  </si>
  <si>
    <t>35.1281098678, 126.8996253209</t>
  </si>
  <si>
    <t>290943016770</t>
  </si>
  <si>
    <t>35.0865051756, 126.8746992445</t>
  </si>
  <si>
    <t>290946916816</t>
  </si>
  <si>
    <t>35.1281955841, 126.9171857344</t>
  </si>
  <si>
    <t>290946316831</t>
  </si>
  <si>
    <t>35.1416888817, 126.9105030877</t>
  </si>
  <si>
    <t>290943716788</t>
  </si>
  <si>
    <t>35.1027747244, 126.8822555774</t>
  </si>
  <si>
    <t>290944716809</t>
  </si>
  <si>
    <t>35.1217653446, 126.8930870095</t>
  </si>
  <si>
    <t>290944716814</t>
  </si>
  <si>
    <t>35.1262737193, 126.893053565</t>
  </si>
  <si>
    <t>290945716831</t>
  </si>
  <si>
    <t>35.1416566624, 126.9039168454</t>
  </si>
  <si>
    <t>290945516820</t>
  </si>
  <si>
    <t>35.1317274235, 126.9017939923</t>
  </si>
  <si>
    <t>290946116836</t>
  </si>
  <si>
    <t>35.1461865542, 126.9082750426</t>
  </si>
  <si>
    <t>290946216820</t>
  </si>
  <si>
    <t>35.1317651033, 126.9094770069</t>
  </si>
  <si>
    <t>290946716825</t>
  </si>
  <si>
    <t>35.1363001045, 126.9149326323</t>
  </si>
  <si>
    <t>290945716819</t>
  </si>
  <si>
    <t>35.1308365632, 126.9039957082</t>
  </si>
  <si>
    <t>290945516805</t>
  </si>
  <si>
    <t>35.1182022795, 126.901892879</t>
  </si>
  <si>
    <t>290947516827</t>
  </si>
  <si>
    <t>35.1381455362, 126.9237010243</t>
  </si>
  <si>
    <t>290948216848</t>
  </si>
  <si>
    <t>35.157117063, 126.9312529417</t>
  </si>
  <si>
    <t>290950816821</t>
  </si>
  <si>
    <t>35.1329022818, 126.9599597788</t>
  </si>
  <si>
    <t>290948316840</t>
  </si>
  <si>
    <t>35.1499087968, 126.9324009615</t>
  </si>
  <si>
    <t>290948316834</t>
  </si>
  <si>
    <t>35.1444987296, 126.9324385252</t>
  </si>
  <si>
    <t>290948216833</t>
  </si>
  <si>
    <t>35.1435919048, 126.9313470472</t>
  </si>
  <si>
    <t>290947716846</t>
  </si>
  <si>
    <t>35.1552878174, 126.9257760215</t>
  </si>
  <si>
    <t>290947716841</t>
  </si>
  <si>
    <t>35.1507794377, 126.9258076969</t>
  </si>
  <si>
    <t>290948316803</t>
  </si>
  <si>
    <t>35.1165466382, 126.932632445</t>
  </si>
  <si>
    <t>290946816841</t>
  </si>
  <si>
    <t>35.1507322116, 126.9159272115</t>
  </si>
  <si>
    <t>290947716805</t>
  </si>
  <si>
    <t>35.1183190036, 126.9260355527</t>
  </si>
  <si>
    <t>290947816831</t>
  </si>
  <si>
    <t>35.1417678639, 126.9269687388</t>
  </si>
  <si>
    <t>290948616814</t>
  </si>
  <si>
    <t>35.1264805073, 126.9358561902</t>
  </si>
  <si>
    <t>290948216832</t>
  </si>
  <si>
    <t>35.1426902265, 126.9313533186</t>
  </si>
  <si>
    <t>290946316859</t>
  </si>
  <si>
    <t>35.1669357339, 126.9103209456</t>
  </si>
  <si>
    <t>290940216931</t>
  </si>
  <si>
    <t>35.2315103364, 126.8428179171</t>
  </si>
  <si>
    <t>290948916870</t>
  </si>
  <si>
    <t>35.1769897675, 126.9388021141</t>
  </si>
  <si>
    <t>290948816854</t>
  </si>
  <si>
    <t>35.1625578691, 126.937803238</t>
  </si>
  <si>
    <t>290948716861</t>
  </si>
  <si>
    <t>35.1688644991, 126.9366617197</t>
  </si>
  <si>
    <t>290948416876</t>
  </si>
  <si>
    <t>35.1823742413, 126.9332736279</t>
  </si>
  <si>
    <t>290948216934</t>
  </si>
  <si>
    <t>35.2346607153, 126.9307121916</t>
  </si>
  <si>
    <t>290947616885</t>
  </si>
  <si>
    <t>35.1904478481, 126.9244303452</t>
  </si>
  <si>
    <t>290947516856</t>
  </si>
  <si>
    <t>35.1642941365, 126.9235166207</t>
  </si>
  <si>
    <t>290947116878</t>
  </si>
  <si>
    <t>35.1841099345, 126.9189834486</t>
  </si>
  <si>
    <t>290946816884</t>
  </si>
  <si>
    <t>35.1895040993, 126.9156498818</t>
  </si>
  <si>
    <t>290946316880</t>
  </si>
  <si>
    <t>35.1858708033, 126.9101841903</t>
  </si>
  <si>
    <t>290945916867</t>
  </si>
  <si>
    <t>35.1741276353, 126.9058762896</t>
  </si>
  <si>
    <t>290945416870</t>
  </si>
  <si>
    <t>35.1768055851, 126.9003657161</t>
  </si>
  <si>
    <t>290945416890</t>
  </si>
  <si>
    <t>35.1948389238, 126.9002332287</t>
  </si>
  <si>
    <t>290945216905</t>
  </si>
  <si>
    <t>35.2083529865, 126.8979365816</t>
  </si>
  <si>
    <t>290944916869</t>
  </si>
  <si>
    <t>35.1758766103, 126.8948815128</t>
  </si>
  <si>
    <t>290944416858</t>
  </si>
  <si>
    <t>35.1659307141, 126.8894648437</t>
  </si>
  <si>
    <t>290945216911</t>
  </si>
  <si>
    <t>35.2137629632, 126.8978966402</t>
  </si>
  <si>
    <t>290943516868</t>
  </si>
  <si>
    <t>35.1748971632, 126.8795140952</t>
  </si>
  <si>
    <t>290942716892</t>
  </si>
  <si>
    <t>35.1964917284, 126.8705620773</t>
  </si>
  <si>
    <t>290942716897</t>
  </si>
  <si>
    <t>35.2010000282, 126.8705272955</t>
  </si>
  <si>
    <t>290942216910</t>
  </si>
  <si>
    <t>35.2126929026, 126.8649435554</t>
  </si>
  <si>
    <t>290942216929</t>
  </si>
  <si>
    <t>35.2298243595, 126.8648100835</t>
  </si>
  <si>
    <t>290941416917</t>
  </si>
  <si>
    <t>35.2189580655, 126.8561044965</t>
  </si>
  <si>
    <t>290940016873</t>
  </si>
  <si>
    <t>35.1792024685, 126.8410427297</t>
  </si>
  <si>
    <t>290945116902</t>
  </si>
  <si>
    <t>35.2056425291, 126.896857983</t>
  </si>
  <si>
    <t>290942516849</t>
  </si>
  <si>
    <t>35.1577087869, 126.8686650522</t>
  </si>
  <si>
    <t>290942316806</t>
  </si>
  <si>
    <t>35.1189255874, 126.8667695398</t>
  </si>
  <si>
    <t>290943816819</t>
  </si>
  <si>
    <t>35.1307322157, 126.8831421029</t>
  </si>
  <si>
    <t>290943016840</t>
  </si>
  <si>
    <t>35.1496222631, 126.87421677</t>
  </si>
  <si>
    <t>290942916818</t>
  </si>
  <si>
    <t>35.129779865, 126.8732710259</t>
  </si>
  <si>
    <t>290942616818</t>
  </si>
  <si>
    <t>35.1297627934, 126.8699784057</t>
  </si>
  <si>
    <t>290941716819</t>
  </si>
  <si>
    <t>35.1306127101, 126.8600935082</t>
  </si>
  <si>
    <t>290941116854</t>
  </si>
  <si>
    <t>35.1621360275, 126.853258595</t>
  </si>
  <si>
    <t>290940316841</t>
  </si>
  <si>
    <t>35.1503672146, 126.8445688626</t>
  </si>
  <si>
    <t>290940116814</t>
  </si>
  <si>
    <t>35.1260103889, 126.8425690006</t>
  </si>
  <si>
    <t>290940016843</t>
  </si>
  <si>
    <t>35.1521526779, 126.8412608978</t>
  </si>
  <si>
    <t>290939316847</t>
  </si>
  <si>
    <t>35.1557172928, 126.8335466567</t>
  </si>
  <si>
    <t>290939116839</t>
  </si>
  <si>
    <t>35.148491915, 126.8314099084</t>
  </si>
  <si>
    <t>290938216817</t>
  </si>
  <si>
    <t>35.1286004716, 126.8216944474</t>
  </si>
  <si>
    <t>290937216779</t>
  </si>
  <si>
    <t>35.0942753876, 126.8110077996</t>
  </si>
  <si>
    <t>290940416807</t>
  </si>
  <si>
    <t>35.119716535, 126.845911912</t>
  </si>
  <si>
    <t>290943216841</t>
  </si>
  <si>
    <t>35.1505352511, 126.8764055056</t>
  </si>
  <si>
    <t>290943616815</t>
  </si>
  <si>
    <t>35.1271143344, 126.8809742872</t>
  </si>
  <si>
    <t>290939816814</t>
  </si>
  <si>
    <t>35.1259924848, 126.8392765521</t>
  </si>
  <si>
    <t>290940016839</t>
  </si>
  <si>
    <t>35.1485460299, 126.8412899649</t>
  </si>
  <si>
    <t>290939916817</t>
  </si>
  <si>
    <t>35.1287034585, 126.8403522226</t>
  </si>
  <si>
    <t>290941816806</t>
  </si>
  <si>
    <t>35.1188967983, 126.8612825761</t>
  </si>
  <si>
    <t>290943916835</t>
  </si>
  <si>
    <t>35.1451645392, 126.8841310133</t>
  </si>
  <si>
    <t>290940616836</t>
  </si>
  <si>
    <t>35.145876668, 126.8478982628</t>
  </si>
  <si>
    <t>290940916842</t>
  </si>
  <si>
    <t>35.1513043307, 126.8511485746</t>
  </si>
  <si>
    <t>290943216842</t>
  </si>
  <si>
    <t>35.1514369192, 126.8763986261</t>
  </si>
  <si>
    <t>290940116846</t>
  </si>
  <si>
    <t>35.1548636269, 126.8423369645</t>
  </si>
  <si>
    <t>290939416846</t>
  </si>
  <si>
    <t>35.154821667, 126.8346518782</t>
  </si>
  <si>
    <t>290938716848</t>
  </si>
  <si>
    <t>35.1565825368, 126.8269519556</t>
  </si>
  <si>
    <t>290941216802</t>
  </si>
  <si>
    <t>35.1152552461, 126.854726669</t>
  </si>
  <si>
    <t>290938116810</t>
  </si>
  <si>
    <t>35.1222826907, 126.820649348</t>
  </si>
  <si>
    <t>290941516865</t>
  </si>
  <si>
    <t>35.1720776807, 126.8575724796</t>
  </si>
  <si>
    <t>271096218045</t>
  </si>
  <si>
    <t>36.2329254213, 128.5705133068</t>
  </si>
  <si>
    <t>271095718056</t>
  </si>
  <si>
    <t>36.2428904969, 128.5650846839</t>
  </si>
  <si>
    <t>271107317967</t>
  </si>
  <si>
    <t>36.161449852, 128.6929439553</t>
  </si>
  <si>
    <t>271104017856</t>
  </si>
  <si>
    <t>36.0617550264, 128.654796073</t>
  </si>
  <si>
    <t>271103917849</t>
  </si>
  <si>
    <t>36.0554559011, 128.6535937841</t>
  </si>
  <si>
    <t>271107517970</t>
  </si>
  <si>
    <t>36.1641317999, 128.6952081412</t>
  </si>
  <si>
    <t>271103117842</t>
  </si>
  <si>
    <t>36.049231196, 128.6446216723</t>
  </si>
  <si>
    <t>271095618069</t>
  </si>
  <si>
    <t>36.2546186123, 128.5641307972</t>
  </si>
  <si>
    <t>271095918046</t>
  </si>
  <si>
    <t>36.2338566447, 128.5671876813</t>
  </si>
  <si>
    <t>271095918062</t>
  </si>
  <si>
    <t>36.2482790639, 128.5673837668</t>
  </si>
  <si>
    <t>271095818040</t>
  </si>
  <si>
    <t>36.2284581462, 128.5660016225</t>
  </si>
  <si>
    <t>271096318060</t>
  </si>
  <si>
    <t>36.246436462, 128.5718105153</t>
  </si>
  <si>
    <t>271095018064</t>
  </si>
  <si>
    <t>36.2501708234, 128.5573924452</t>
  </si>
  <si>
    <t>271103217844</t>
  </si>
  <si>
    <t>36.0510234044, 128.6457578072</t>
  </si>
  <si>
    <t>271093217571</t>
  </si>
  <si>
    <t>35.8059349246, 128.5315499978</t>
  </si>
  <si>
    <t>271092017568</t>
  </si>
  <si>
    <t>35.8033437044, 128.5182356107</t>
  </si>
  <si>
    <t>271089317600</t>
  </si>
  <si>
    <t>35.8324406601, 128.4887143075</t>
  </si>
  <si>
    <t>271090417624</t>
  </si>
  <si>
    <t>35.8539753776, 128.5011635409</t>
  </si>
  <si>
    <t>271089217626</t>
  </si>
  <si>
    <t>35.8558883339, 128.4878979127</t>
  </si>
  <si>
    <t>271088117613</t>
  </si>
  <si>
    <t>35.84426856, 128.4755733397</t>
  </si>
  <si>
    <t>271094617624</t>
  </si>
  <si>
    <t>35.8535788334, 128.5476709535</t>
  </si>
  <si>
    <t>271091517593</t>
  </si>
  <si>
    <t>35.8259274688, 128.5129887491</t>
  </si>
  <si>
    <t>271089417627</t>
  </si>
  <si>
    <t>35.8567715837, 128.4901238442</t>
  </si>
  <si>
    <t>271093017588</t>
  </si>
  <si>
    <t>35.8212789977, 128.5295345225</t>
  </si>
  <si>
    <t>271089117612</t>
  </si>
  <si>
    <t>35.8432766727, 128.4866341863</t>
  </si>
  <si>
    <t>271092317600</t>
  </si>
  <si>
    <t>35.8321628373, 128.5219251313</t>
  </si>
  <si>
    <t>271092917615</t>
  </si>
  <si>
    <t>35.8456282659, 128.5287418269</t>
  </si>
  <si>
    <t>271094417573</t>
  </si>
  <si>
    <t>35.8076231815, 128.544853406</t>
  </si>
  <si>
    <t>271089717591</t>
  </si>
  <si>
    <t>35.8242907873, 128.4930413522</t>
  </si>
  <si>
    <t>271083517402</t>
  </si>
  <si>
    <t>35.6544516946, 128.4224437636</t>
  </si>
  <si>
    <t>271085817482</t>
  </si>
  <si>
    <t>35.7263757816, 128.4487030246</t>
  </si>
  <si>
    <t>271090317584</t>
  </si>
  <si>
    <t>35.8179253424, 128.4996037413</t>
  </si>
  <si>
    <t>271077717452</t>
  </si>
  <si>
    <t>35.700002468, 128.3588593933</t>
  </si>
  <si>
    <t>271087617491</t>
  </si>
  <si>
    <t>35.7343307817, 128.4687016125</t>
  </si>
  <si>
    <t>271088317575</t>
  </si>
  <si>
    <t>35.8099939857, 128.4773676023</t>
  </si>
  <si>
    <t>271090017497</t>
  </si>
  <si>
    <t>35.7395231822, 128.4953051584</t>
  </si>
  <si>
    <t>271082617499</t>
  </si>
  <si>
    <t>35.7419753579, 128.4134992918</t>
  </si>
  <si>
    <t>271087417658</t>
  </si>
  <si>
    <t>35.8848980936, 128.4683162804</t>
  </si>
  <si>
    <t>271085717428</t>
  </si>
  <si>
    <t>35.6777026496, 128.4470215366</t>
  </si>
  <si>
    <t>271085217547</t>
  </si>
  <si>
    <t>35.7850259759, 128.4427605488</t>
  </si>
  <si>
    <t>271090917558</t>
  </si>
  <si>
    <t>35.7944313407, 128.5059490864</t>
  </si>
  <si>
    <t>271087417636</t>
  </si>
  <si>
    <t>35.8650654425, 128.4680749499</t>
  </si>
  <si>
    <t>271084217401</t>
  </si>
  <si>
    <t>35.6534906916, 128.4301654632</t>
  </si>
  <si>
    <t>271083517443</t>
  </si>
  <si>
    <t>35.6914142748, 128.4228691936</t>
  </si>
  <si>
    <t>271083317538</t>
  </si>
  <si>
    <t>35.7770753645, 128.4216453516</t>
  </si>
  <si>
    <t>271085317408</t>
  </si>
  <si>
    <t>35.6597068963, 128.442389947</t>
  </si>
  <si>
    <t>271083017393</t>
  </si>
  <si>
    <t>35.6463800927, 128.4168280582</t>
  </si>
  <si>
    <t>271087117441</t>
  </si>
  <si>
    <t>35.6892996642, 128.462630975</t>
  </si>
  <si>
    <t>271085817452</t>
  </si>
  <si>
    <t>35.6993303711, 128.4483825313</t>
  </si>
  <si>
    <t>271083217405</t>
  </si>
  <si>
    <t>35.6571816216, 128.4191609679</t>
  </si>
  <si>
    <t>271086317486</t>
  </si>
  <si>
    <t>35.7299381091, 128.4542739258</t>
  </si>
  <si>
    <t>271090217649</t>
  </si>
  <si>
    <t>35.8765307425, 128.499231768</t>
  </si>
  <si>
    <t>271080717626</t>
  </si>
  <si>
    <t>35.8566254347, 128.3937704777</t>
  </si>
  <si>
    <t>271104017510</t>
  </si>
  <si>
    <t>35.7498617473, 128.6502729302</t>
  </si>
  <si>
    <t>271087117456</t>
  </si>
  <si>
    <t>35.7028223514, 128.4627935148</t>
  </si>
  <si>
    <t>271086817446</t>
  </si>
  <si>
    <t>35.6938337, 128.4593697672</t>
  </si>
  <si>
    <t>271096917599</t>
  </si>
  <si>
    <t>35.8308175615, 128.5728353562</t>
  </si>
  <si>
    <t>271095517603</t>
  </si>
  <si>
    <t>35.8345607769, 128.5573853845</t>
  </si>
  <si>
    <t>271099917619</t>
  </si>
  <si>
    <t>35.8485455075, 128.6062949313</t>
  </si>
  <si>
    <t>271099917622</t>
  </si>
  <si>
    <t>35.8512498528, 128.6063324994</t>
  </si>
  <si>
    <t>271099717611</t>
  </si>
  <si>
    <t>35.8413542775, 128.603980539</t>
  </si>
  <si>
    <t>271098417596</t>
  </si>
  <si>
    <t>35.8279638107, 128.5894030754</t>
  </si>
  <si>
    <t>271097417616</t>
  </si>
  <si>
    <t>35.8460928181, 128.5785777074</t>
  </si>
  <si>
    <t>271098817625</t>
  </si>
  <si>
    <t>35.8540657445, 128.594189824</t>
  </si>
  <si>
    <t>271099217608</t>
  </si>
  <si>
    <t>35.8387006516, 128.5984076551</t>
  </si>
  <si>
    <t>271099617599</t>
  </si>
  <si>
    <t>35.8305470247, 128.6027237021</t>
  </si>
  <si>
    <t>271098517617</t>
  </si>
  <si>
    <t>35.8468843279, 128.5907691455</t>
  </si>
  <si>
    <t>271098117616</t>
  </si>
  <si>
    <t>35.8460229966, 128.5863280469</t>
  </si>
  <si>
    <t>271098817612</t>
  </si>
  <si>
    <t>35.8423468632, 128.5940288343</t>
  </si>
  <si>
    <t>271099517608</t>
  </si>
  <si>
    <t>35.8386702465, 128.6017289023</t>
  </si>
  <si>
    <t>271099517604</t>
  </si>
  <si>
    <t>35.8350644393, 128.601679044</t>
  </si>
  <si>
    <t>271097317601</t>
  </si>
  <si>
    <t>35.8325808707, 128.5772876562</t>
  </si>
  <si>
    <t>271097717612</t>
  </si>
  <si>
    <t>35.8424571291, 128.5818503104</t>
  </si>
  <si>
    <t>271097117614</t>
  </si>
  <si>
    <t>35.8443196717, 128.5752317872</t>
  </si>
  <si>
    <t>271099217622</t>
  </si>
  <si>
    <t>35.8513209734, 128.598581703</t>
  </si>
  <si>
    <t>271096717609</t>
  </si>
  <si>
    <t>35.8398519189, 128.5707425185</t>
  </si>
  <si>
    <t>271095917611</t>
  </si>
  <si>
    <t>35.8417334399, 128.5619096583</t>
  </si>
  <si>
    <t>271099517619</t>
  </si>
  <si>
    <t>35.848586205, 128.6018660584</t>
  </si>
  <si>
    <t>271098517614</t>
  </si>
  <si>
    <t>35.8441799664, 128.5907321117</t>
  </si>
  <si>
    <t>271099817607</t>
  </si>
  <si>
    <t>35.8377382991, 128.6050376416</t>
  </si>
  <si>
    <t>271099717604</t>
  </si>
  <si>
    <t>35.835044121, 128.6038931059</t>
  </si>
  <si>
    <t>271099417602</t>
  </si>
  <si>
    <t>35.833271678, 128.6005471114</t>
  </si>
  <si>
    <t>271099517605</t>
  </si>
  <si>
    <t>35.8359658913, 128.6016915077</t>
  </si>
  <si>
    <t>271112417648</t>
  </si>
  <si>
    <t>35.8733321401, 128.7451013438</t>
  </si>
  <si>
    <t>271111217646</t>
  </si>
  <si>
    <t>35.8716663625, 128.7317833101</t>
  </si>
  <si>
    <t>271101717650</t>
  </si>
  <si>
    <t>35.8763050015, 128.6266201887</t>
  </si>
  <si>
    <t>271100517654</t>
  </si>
  <si>
    <t>35.8800347022, 128.6133794632</t>
  </si>
  <si>
    <t>271109017655</t>
  </si>
  <si>
    <t>35.8800264641, 128.707541529</t>
  </si>
  <si>
    <t>271101517768</t>
  </si>
  <si>
    <t>35.9826945803, 128.6259122419</t>
  </si>
  <si>
    <t>271105717650</t>
  </si>
  <si>
    <t>35.875881275, 128.6709235522</t>
  </si>
  <si>
    <t>271110617696</t>
  </si>
  <si>
    <t>35.9168044983, 128.7258330687</t>
  </si>
  <si>
    <t>271103117701</t>
  </si>
  <si>
    <t>35.9221314779, 128.6427871849</t>
  </si>
  <si>
    <t>271110517646</t>
  </si>
  <si>
    <t>35.8717456136, 128.7240308716</t>
  </si>
  <si>
    <t>271104117659</t>
  </si>
  <si>
    <t>35.8841655895, 128.6533199348</t>
  </si>
  <si>
    <t>271109717747</t>
  </si>
  <si>
    <t>35.9628773046, 128.716564375</t>
  </si>
  <si>
    <t>271103117661</t>
  </si>
  <si>
    <t>35.8860743145, 128.6422688513</t>
  </si>
  <si>
    <t>271111117649</t>
  </si>
  <si>
    <t>35.8743819295, 128.7307176476</t>
  </si>
  <si>
    <t>271099017658</t>
  </si>
  <si>
    <t>35.8837933566, 128.596814331</t>
  </si>
  <si>
    <t>271094617712</t>
  </si>
  <si>
    <t>35.9329072413, 128.5487167286</t>
  </si>
  <si>
    <t>271101617668</t>
  </si>
  <si>
    <t>35.8925412572, 128.6257422272</t>
  </si>
  <si>
    <t>271101317675</t>
  </si>
  <si>
    <t>35.8988824222, 128.6225078469</t>
  </si>
  <si>
    <t>271100817683</t>
  </si>
  <si>
    <t>35.9061455758, 128.6170696286</t>
  </si>
  <si>
    <t>271100217676</t>
  </si>
  <si>
    <t>35.899897167, 128.6103333764</t>
  </si>
  <si>
    <t>271099017684</t>
  </si>
  <si>
    <t>35.9072309118, 128.5971377148</t>
  </si>
  <si>
    <t>271098617653</t>
  </si>
  <si>
    <t>35.8793264992, 128.5923215869</t>
  </si>
  <si>
    <t>271098317665</t>
  </si>
  <si>
    <t>35.8901740548, 128.5891467534</t>
  </si>
  <si>
    <t>271098317656</t>
  </si>
  <si>
    <t>35.8820610208, 128.5890356556</t>
  </si>
  <si>
    <t>271097617733</t>
  </si>
  <si>
    <t>35.9515424029, 128.5822269789</t>
  </si>
  <si>
    <t>271097417661</t>
  </si>
  <si>
    <t>35.8866582589, 128.5791275761</t>
  </si>
  <si>
    <t>271096317711</t>
  </si>
  <si>
    <t>35.9318396907, 128.5675475566</t>
  </si>
  <si>
    <t>271095517725</t>
  </si>
  <si>
    <t>35.9445385133, 128.558848735</t>
  </si>
  <si>
    <t>271094117678</t>
  </si>
  <si>
    <t>35.9023059938, 128.5427722585</t>
  </si>
  <si>
    <t>271091017671</t>
  </si>
  <si>
    <t>35.8962890739, 128.5083443189</t>
  </si>
  <si>
    <t>271091417675</t>
  </si>
  <si>
    <t>35.8998576546, 128.5128219197</t>
  </si>
  <si>
    <t>271098117661</t>
  </si>
  <si>
    <t>35.8865883338, 128.5868818649</t>
  </si>
  <si>
    <t>271094217682</t>
  </si>
  <si>
    <t>35.905902202, 128.5439276063</t>
  </si>
  <si>
    <t>271095817713</t>
  </si>
  <si>
    <t>35.9336917482, 128.5620297078</t>
  </si>
  <si>
    <t>271095217730</t>
  </si>
  <si>
    <t>35.9490750524, 128.5555829703</t>
  </si>
  <si>
    <t>271095117725</t>
  </si>
  <si>
    <t>35.9445775517, 128.5544144425</t>
  </si>
  <si>
    <t>271100217682</t>
  </si>
  <si>
    <t>35.9053058027, 128.6104089342</t>
  </si>
  <si>
    <t>271100917674</t>
  </si>
  <si>
    <t>35.8980223295, 128.6180635177</t>
  </si>
  <si>
    <t>271091617675</t>
  </si>
  <si>
    <t>35.8998389442, 128.5150378483</t>
  </si>
  <si>
    <t>271101417678</t>
  </si>
  <si>
    <t>35.9015763671, 128.623653985</t>
  </si>
  <si>
    <t>271093517666</t>
  </si>
  <si>
    <t>35.8915459957, 128.5359833445</t>
  </si>
  <si>
    <t>271096517667</t>
  </si>
  <si>
    <t>35.8921561489, 128.5692304582</t>
  </si>
  <si>
    <t>271100517666</t>
  </si>
  <si>
    <t>35.8908519933, 128.6135309032</t>
  </si>
  <si>
    <t>271095417661</t>
  </si>
  <si>
    <t>35.886855287, 128.5569723191</t>
  </si>
  <si>
    <t>271095417629</t>
  </si>
  <si>
    <t>35.8580085728, 128.556589215</t>
  </si>
  <si>
    <t>271096017632</t>
  </si>
  <si>
    <t>35.8606543348, 128.5632695252</t>
  </si>
  <si>
    <t>271094817638</t>
  </si>
  <si>
    <t>35.8661799931, 128.5500520203</t>
  </si>
  <si>
    <t>271094717658</t>
  </si>
  <si>
    <t>35.8842189015, 128.5491822531</t>
  </si>
  <si>
    <t>271094217658</t>
  </si>
  <si>
    <t>35.8842671578, 128.5436435751</t>
  </si>
  <si>
    <t>271094017639</t>
  </si>
  <si>
    <t>35.8671585768, 128.5412039335</t>
  </si>
  <si>
    <t>271093717648</t>
  </si>
  <si>
    <t>35.8753005177, 128.5379872544</t>
  </si>
  <si>
    <t>271093517659</t>
  </si>
  <si>
    <t>35.8852357517, 128.5359011447</t>
  </si>
  <si>
    <t>271094017660</t>
  </si>
  <si>
    <t>35.8860893135, 128.5414517078</t>
  </si>
  <si>
    <t>271094817637</t>
  </si>
  <si>
    <t>35.8652785303, 128.5500401275</t>
  </si>
  <si>
    <t>271094017638</t>
  </si>
  <si>
    <t>35.8662571116, 128.5411921405</t>
  </si>
  <si>
    <t>271094217630</t>
  </si>
  <si>
    <t>35.8590261718, 128.5433125878</t>
  </si>
  <si>
    <t>271095217638</t>
  </si>
  <si>
    <t>35.8661411889, 128.5544819476</t>
  </si>
  <si>
    <t>271093217634</t>
  </si>
  <si>
    <t>35.8627277047, 128.5322854615</t>
  </si>
  <si>
    <t>271099417647</t>
  </si>
  <si>
    <t>35.8738369087, 128.6011079149</t>
  </si>
  <si>
    <t>271098217639</t>
  </si>
  <si>
    <t>35.8667464035, 128.5877184486</t>
  </si>
  <si>
    <t>271100117634</t>
  </si>
  <si>
    <t>35.8620468017, 128.6086976311</t>
  </si>
  <si>
    <t>271099917644</t>
  </si>
  <si>
    <t>35.8710816805, 128.6066081522</t>
  </si>
  <si>
    <t>271099417634</t>
  </si>
  <si>
    <t>35.8621180932, 128.6009457898</t>
  </si>
  <si>
    <t>271097217646</t>
  </si>
  <si>
    <t>35.8731563535, 128.5767290248</t>
  </si>
  <si>
    <t>271097817634</t>
  </si>
  <si>
    <t>35.8622791678, 128.5832271939</t>
  </si>
  <si>
    <t>271099917643</t>
  </si>
  <si>
    <t>35.8701802352, 128.6065956167</t>
  </si>
  <si>
    <t>271099217628</t>
  </si>
  <si>
    <t>35.8567296744, 128.5986563281</t>
  </si>
  <si>
    <t>271099017631</t>
  </si>
  <si>
    <t>35.8594542574, 128.5964789043</t>
  </si>
  <si>
    <t>271097817650</t>
  </si>
  <si>
    <t>35.8767024068, 128.5834235356</t>
  </si>
  <si>
    <t>271097517634</t>
  </si>
  <si>
    <t>35.8623090784, 128.5799049415</t>
  </si>
  <si>
    <t>271100517639</t>
  </si>
  <si>
    <t>35.8665130601, 128.6131902767</t>
  </si>
  <si>
    <t>271097317636</t>
  </si>
  <si>
    <t>35.8641318779, 128.5777145137</t>
  </si>
  <si>
    <t>271098717638</t>
  </si>
  <si>
    <t>35.865794686, 128.5932434451</t>
  </si>
  <si>
    <t>271097717650</t>
  </si>
  <si>
    <t>35.8767123925, 128.5823159181</t>
  </si>
  <si>
    <t>271097617630</t>
  </si>
  <si>
    <t>35.8586933005, 128.5809633962</t>
  </si>
  <si>
    <t>271098617636</t>
  </si>
  <si>
    <t>35.8640018586, 128.5921112451</t>
  </si>
  <si>
    <t>271099217629</t>
  </si>
  <si>
    <t>35.8576311241, 128.5986687675</t>
  </si>
  <si>
    <t>271099417641</t>
  </si>
  <si>
    <t>35.8684282276, 128.6010330763</t>
  </si>
  <si>
    <t>271097417647</t>
  </si>
  <si>
    <t>35.8740379297, 128.578956388</t>
  </si>
  <si>
    <t>271102017594</t>
  </si>
  <si>
    <t>35.8257930861, 128.6292269213</t>
  </si>
  <si>
    <t>271105917639</t>
  </si>
  <si>
    <t>35.8659439922, 128.6729925231</t>
  </si>
  <si>
    <t>271109217599</t>
  </si>
  <si>
    <t>35.8295249396, 128.7089900309</t>
  </si>
  <si>
    <t>271108017605</t>
  </si>
  <si>
    <t>35.8350663734, 128.695788193</t>
  </si>
  <si>
    <t>271105917643</t>
  </si>
  <si>
    <t>35.8695496915, 128.6730456686</t>
  </si>
  <si>
    <t>271103917652</t>
  </si>
  <si>
    <t>35.8778768344, 128.651013236</t>
  </si>
  <si>
    <t>271103717627</t>
  </si>
  <si>
    <t>35.8553622226, 128.6484727763</t>
  </si>
  <si>
    <t>271103517588</t>
  </si>
  <si>
    <t>35.8202272921, 128.6457525023</t>
  </si>
  <si>
    <t>271102017627</t>
  </si>
  <si>
    <t>35.8555406959, 128.6296486647</t>
  </si>
  <si>
    <t>271101117604</t>
  </si>
  <si>
    <t>35.8349007509, 128.6193914768</t>
  </si>
  <si>
    <t>271101117636</t>
  </si>
  <si>
    <t>35.8637469739, 128.6197970051</t>
  </si>
  <si>
    <t>271101017581</t>
  </si>
  <si>
    <t>35.8141777392, 128.6179936239</t>
  </si>
  <si>
    <t>271102917647</t>
  </si>
  <si>
    <t>35.8734752958, 128.6398725509</t>
  </si>
  <si>
    <t>271100317608</t>
  </si>
  <si>
    <t>35.8385887178, 128.6105855372</t>
  </si>
  <si>
    <t>271100717633</t>
  </si>
  <si>
    <t>35.8610838527, 128.6153294146</t>
  </si>
  <si>
    <t>271106517629</t>
  </si>
  <si>
    <t>35.8568646887, 128.679503538</t>
  </si>
  <si>
    <t>271101317576</t>
  </si>
  <si>
    <t>35.8096395632, 128.6212504554</t>
  </si>
  <si>
    <t>271103317630</t>
  </si>
  <si>
    <t>35.8581087888, 128.6440824482</t>
  </si>
  <si>
    <t>300995118179</t>
  </si>
  <si>
    <t>36.3585099122, 127.4453843841</t>
  </si>
  <si>
    <t>300993018278</t>
  </si>
  <si>
    <t>36.4477486606, 127.4218884307</t>
  </si>
  <si>
    <t>300997618306</t>
  </si>
  <si>
    <t>36.4730139067, 127.4732101989</t>
  </si>
  <si>
    <t>300997218270</t>
  </si>
  <si>
    <t>36.4405579098, 127.4687582528</t>
  </si>
  <si>
    <t>300995218276</t>
  </si>
  <si>
    <t>36.4459591469, 127.4464390085</t>
  </si>
  <si>
    <t>300994818186</t>
  </si>
  <si>
    <t>36.3648191126, 127.4420358926</t>
  </si>
  <si>
    <t>300994518236</t>
  </si>
  <si>
    <t>36.4098942151, 127.4386564111</t>
  </si>
  <si>
    <t>300993418261</t>
  </si>
  <si>
    <t>36.432425535, 127.4263664263</t>
  </si>
  <si>
    <t>300992818203</t>
  </si>
  <si>
    <t>36.3801323514, 127.4197262775</t>
  </si>
  <si>
    <t>300992818175</t>
  </si>
  <si>
    <t>36.3548892856, 127.4197522035</t>
  </si>
  <si>
    <t>300992718281</t>
  </si>
  <si>
    <t>36.4504510002, 127.4185379673</t>
  </si>
  <si>
    <t>300992718191</t>
  </si>
  <si>
    <t>36.3693131537, 127.4186226351</t>
  </si>
  <si>
    <t>300991418179</t>
  </si>
  <si>
    <t>36.3584839451, 127.4041440619</t>
  </si>
  <si>
    <t>300991218195</t>
  </si>
  <si>
    <t>36.3729067424, 127.4018967515</t>
  </si>
  <si>
    <t>300990818273</t>
  </si>
  <si>
    <t>36.4432224441, 127.3973450501</t>
  </si>
  <si>
    <t>300990718269</t>
  </si>
  <si>
    <t>36.4396153742, 127.3962340385</t>
  </si>
  <si>
    <t>300993718269</t>
  </si>
  <si>
    <t>36.4396397755, 127.4297069011</t>
  </si>
  <si>
    <t>300994218228</t>
  </si>
  <si>
    <t>36.4026801894, 127.4353163776</t>
  </si>
  <si>
    <t>300992918257</t>
  </si>
  <si>
    <t>36.4288158502, 127.4207917936</t>
  </si>
  <si>
    <t>300991318264</t>
  </si>
  <si>
    <t>36.4351133698, 127.4029342212</t>
  </si>
  <si>
    <t>300993018273</t>
  </si>
  <si>
    <t>36.443241029, 127.4218929491</t>
  </si>
  <si>
    <t>300993618213</t>
  </si>
  <si>
    <t>36.3891533686, 127.4286373359</t>
  </si>
  <si>
    <t>300992018264</t>
  </si>
  <si>
    <t>36.435119464, 127.4107441025</t>
  </si>
  <si>
    <t>300994518139</t>
  </si>
  <si>
    <t>36.3224449674, 127.4387250155</t>
  </si>
  <si>
    <t>300995018144</t>
  </si>
  <si>
    <t>36.3269554181, 127.4442922579</t>
  </si>
  <si>
    <t>300996918101</t>
  </si>
  <si>
    <t>36.2881968521, 127.4654782874</t>
  </si>
  <si>
    <t>300996518136</t>
  </si>
  <si>
    <t>36.3197496754, 127.4610081693</t>
  </si>
  <si>
    <t>300996218088</t>
  </si>
  <si>
    <t>36.276474177, 127.45768939</t>
  </si>
  <si>
    <t>300996118047</t>
  </si>
  <si>
    <t>36.2395100129, 127.4565964059</t>
  </si>
  <si>
    <t>300995918148</t>
  </si>
  <si>
    <t>36.3305658489, 127.4543175433</t>
  </si>
  <si>
    <t>300995618100</t>
  </si>
  <si>
    <t>36.2872902457, 127.4510020079</t>
  </si>
  <si>
    <t>300995018128</t>
  </si>
  <si>
    <t>36.3125306861, 127.4443025218</t>
  </si>
  <si>
    <t>300993718148</t>
  </si>
  <si>
    <t>36.3305539666, 127.4298050192</t>
  </si>
  <si>
    <t>301001418204</t>
  </si>
  <si>
    <t>36.3810598395, 127.5156089662</t>
  </si>
  <si>
    <t>300994618145</t>
  </si>
  <si>
    <t>36.3278548024, 127.4398349476</t>
  </si>
  <si>
    <t>300996018135</t>
  </si>
  <si>
    <t>36.3188461826, 127.4554384224</t>
  </si>
  <si>
    <t>300996118152</t>
  </si>
  <si>
    <t>36.3341728559, 127.4565439525</t>
  </si>
  <si>
    <t>300995718126</t>
  </si>
  <si>
    <t>36.3107309706, 127.452101269</t>
  </si>
  <si>
    <t>300995718038</t>
  </si>
  <si>
    <t>36.2313942878, 127.4521497011</t>
  </si>
  <si>
    <t>300993318163</t>
  </si>
  <si>
    <t>36.3440744073, 127.4253352931</t>
  </si>
  <si>
    <t>300995818126</t>
  </si>
  <si>
    <t>36.3107314117, 127.4532151927</t>
  </si>
  <si>
    <t>300998018055</t>
  </si>
  <si>
    <t>36.2467282768, 127.4777396994</t>
  </si>
  <si>
    <t>300995018154</t>
  </si>
  <si>
    <t>36.3359708578, 127.4442858393</t>
  </si>
  <si>
    <t>300994218153</t>
  </si>
  <si>
    <t>36.3350648267, 127.435372323</t>
  </si>
  <si>
    <t>300995818144</t>
  </si>
  <si>
    <t>36.3269592399, 127.4532054937</t>
  </si>
  <si>
    <t>300995818169</t>
  </si>
  <si>
    <t>36.3494978168, 127.45319201</t>
  </si>
  <si>
    <t>300996218117</t>
  </si>
  <si>
    <t>36.3026191413, 127.4576752725</t>
  </si>
  <si>
    <t>300994518144</t>
  </si>
  <si>
    <t>36.3269526919, 127.4387214864</t>
  </si>
  <si>
    <t>300997318126</t>
  </si>
  <si>
    <t>36.3107367829, 127.4699240498</t>
  </si>
  <si>
    <t>300996218135</t>
  </si>
  <si>
    <t>36.3188469925, 127.4576665007</t>
  </si>
  <si>
    <t>300996018149</t>
  </si>
  <si>
    <t>36.3314678138, 127.4554312357</t>
  </si>
  <si>
    <t>300996418127</t>
  </si>
  <si>
    <t>36.3116353877, 127.4598982733</t>
  </si>
  <si>
    <t>300994018143</t>
  </si>
  <si>
    <t>36.3260481616, 127.4331514858</t>
  </si>
  <si>
    <t>300993418164</t>
  </si>
  <si>
    <t>36.34497664, 127.4264488431</t>
  </si>
  <si>
    <t>300996518132</t>
  </si>
  <si>
    <t>36.3161434904, 127.4610099653</t>
  </si>
  <si>
    <t>300996018122</t>
  </si>
  <si>
    <t>36.3071260727, 127.4554450917</t>
  </si>
  <si>
    <t>300995718174</t>
  </si>
  <si>
    <t>36.3540050801, 127.4520747716</t>
  </si>
  <si>
    <t>300993218155</t>
  </si>
  <si>
    <t>36.3368613679, 127.424227882</t>
  </si>
  <si>
    <t>300994618159</t>
  </si>
  <si>
    <t>36.3404764114, 127.4398252413</t>
  </si>
  <si>
    <t>300994818090</t>
  </si>
  <si>
    <t>36.2782707505, 127.4420999452</t>
  </si>
  <si>
    <t>300996318144</t>
  </si>
  <si>
    <t>36.326961291, 127.4587762669</t>
  </si>
  <si>
    <t>300996318158</t>
  </si>
  <si>
    <t>36.3395829055, 127.4587696166</t>
  </si>
  <si>
    <t>300994618136</t>
  </si>
  <si>
    <t>36.3197408969, 127.4398411842</t>
  </si>
  <si>
    <t>300993018159</t>
  </si>
  <si>
    <t>36.3404661041, 127.4219956964</t>
  </si>
  <si>
    <t>300997718128</t>
  </si>
  <si>
    <t>36.3125409155, 127.4743791557</t>
  </si>
  <si>
    <t>300997818080</t>
  </si>
  <si>
    <t>36.2692667275, 127.4755066345</t>
  </si>
  <si>
    <t>300996218136</t>
  </si>
  <si>
    <t>36.3197485385, 127.4576660132</t>
  </si>
  <si>
    <t>300990218178</t>
  </si>
  <si>
    <t>36.3575709279, 127.390770095</t>
  </si>
  <si>
    <t>300984618115</t>
  </si>
  <si>
    <t>36.3007005033, 127.3284777463</t>
  </si>
  <si>
    <t>300991118179</t>
  </si>
  <si>
    <t>36.3584812159, 127.4008002545</t>
  </si>
  <si>
    <t>300990418190</t>
  </si>
  <si>
    <t>36.3683914016, 127.3929844616</t>
  </si>
  <si>
    <t>300990218191</t>
  </si>
  <si>
    <t>36.3692909209, 127.3907537145</t>
  </si>
  <si>
    <t>300989918190</t>
  </si>
  <si>
    <t>36.3683862791, 127.3874107451</t>
  </si>
  <si>
    <t>300989718190</t>
  </si>
  <si>
    <t>36.3683841573, 127.385181259</t>
  </si>
  <si>
    <t>300989618150</t>
  </si>
  <si>
    <t>36.332321493, 127.3841199689</t>
  </si>
  <si>
    <t>300989618181</t>
  </si>
  <si>
    <t>36.3602692426, 127.3840785512</t>
  </si>
  <si>
    <t>300988918173</t>
  </si>
  <si>
    <t>36.3530491103, 127.3762875755</t>
  </si>
  <si>
    <t>300988918164</t>
  </si>
  <si>
    <t>36.3449352535, 127.3763004111</t>
  </si>
  <si>
    <t>300988718180</t>
  </si>
  <si>
    <t>36.3593575511, 127.374048361</t>
  </si>
  <si>
    <t>300988718122</t>
  </si>
  <si>
    <t>36.3070681177, 127.374132504</t>
  </si>
  <si>
    <t>300988218155</t>
  </si>
  <si>
    <t>36.3368130588, 127.3685131937</t>
  </si>
  <si>
    <t>300988018112</t>
  </si>
  <si>
    <t>36.2980441915, 127.3663508039</t>
  </si>
  <si>
    <t>300986218135</t>
  </si>
  <si>
    <t>36.3187556288, 127.346262786</t>
  </si>
  <si>
    <t>300989818178</t>
  </si>
  <si>
    <t>36.3575667691, 127.3863117393</t>
  </si>
  <si>
    <t>300985818118</t>
  </si>
  <si>
    <t>36.3034235662, 127.3418376081</t>
  </si>
  <si>
    <t>300985818111</t>
  </si>
  <si>
    <t>36.2971127465, 127.3418503488</t>
  </si>
  <si>
    <t>300985518143</t>
  </si>
  <si>
    <t>36.3259576827, 127.3384496642</t>
  </si>
  <si>
    <t>300985718114</t>
  </si>
  <si>
    <t>36.2998159059, 127.3407311244</t>
  </si>
  <si>
    <t>300985418122</t>
  </si>
  <si>
    <t>36.3070237683, 127.3373748581</t>
  </si>
  <si>
    <t>300985118090</t>
  </si>
  <si>
    <t>36.2781696886, 127.3340943492</t>
  </si>
  <si>
    <t>300987018171</t>
  </si>
  <si>
    <t>36.3512222338, 127.3551149727</t>
  </si>
  <si>
    <t>300992618150</t>
  </si>
  <si>
    <t>36.3323492272, 127.4175468634</t>
  </si>
  <si>
    <t>300993318133</t>
  </si>
  <si>
    <t>36.3170280941, 127.4253610949</t>
  </si>
  <si>
    <t>300993918126</t>
  </si>
  <si>
    <t>36.3107212557, 127.4320506483</t>
  </si>
  <si>
    <t>300993518139</t>
  </si>
  <si>
    <t>36.3224387372, 127.4275841167</t>
  </si>
  <si>
    <t>300992018133</t>
  </si>
  <si>
    <t>36.3170181745, 127.4108789339</t>
  </si>
  <si>
    <t>300992018113</t>
  </si>
  <si>
    <t>36.2989872374, 127.4108994498</t>
  </si>
  <si>
    <t>300991818140</t>
  </si>
  <si>
    <t>36.3233273074, 127.4086435452</t>
  </si>
  <si>
    <t>300991418153</t>
  </si>
  <si>
    <t>36.3350438837, 127.4041727878</t>
  </si>
  <si>
    <t>300990818106</t>
  </si>
  <si>
    <t>36.2926656923, 127.3975426381</t>
  </si>
  <si>
    <t>300990718049</t>
  </si>
  <si>
    <t>36.2412762305, 127.3964968073</t>
  </si>
  <si>
    <t>300989918097</t>
  </si>
  <si>
    <t>36.2845427416, 127.3875312964</t>
  </si>
  <si>
    <t>300993918057</t>
  </si>
  <si>
    <t>36.2485141951, 127.4321045427</t>
  </si>
  <si>
    <t>300990318076</t>
  </si>
  <si>
    <t>36.2656142702, 127.3920115722</t>
  </si>
  <si>
    <t>300993918058</t>
  </si>
  <si>
    <t>36.2494157514, 127.4321037628</t>
  </si>
  <si>
    <t>300992518141</t>
  </si>
  <si>
    <t>36.324234558, 127.4164412967</t>
  </si>
  <si>
    <t>300993418090</t>
  </si>
  <si>
    <t>36.2782621874, 127.4265114793</t>
  </si>
  <si>
    <t>300992918139</t>
  </si>
  <si>
    <t>36.3224345007, 127.4208995791</t>
  </si>
  <si>
    <t>300988818093</t>
  </si>
  <si>
    <t>36.2809243955, 127.3752879919</t>
  </si>
  <si>
    <t>300990818084</t>
  </si>
  <si>
    <t>36.2728315853, 127.3975685585</t>
  </si>
  <si>
    <t>300991818153</t>
  </si>
  <si>
    <t>36.3350473742, 127.4086298622</t>
  </si>
  <si>
    <t>300992918138</t>
  </si>
  <si>
    <t>36.3215329557, 127.4209004901</t>
  </si>
  <si>
    <t>300989618114</t>
  </si>
  <si>
    <t>36.2998658774, 127.3841679954</t>
  </si>
  <si>
    <t>300992918145</t>
  </si>
  <si>
    <t>36.3278437677, 127.4208941121</t>
  </si>
  <si>
    <t>300990518104</t>
  </si>
  <si>
    <t>36.2908596851, 127.3942040765</t>
  </si>
  <si>
    <t>300993618126</t>
  </si>
  <si>
    <t>36.3107193096, 127.4287088792</t>
  </si>
  <si>
    <t>300993518138</t>
  </si>
  <si>
    <t>36.3215371921, 127.4275849507</t>
  </si>
  <si>
    <t>300993518142</t>
  </si>
  <si>
    <t>36.3251433717, 127.4275816143</t>
  </si>
  <si>
    <t>300991318157</t>
  </si>
  <si>
    <t>36.3386491543, 127.4030540507</t>
  </si>
  <si>
    <t>300989818135</t>
  </si>
  <si>
    <t>36.31880048, 127.3863680624</t>
  </si>
  <si>
    <t>300991518140</t>
  </si>
  <si>
    <t>36.3233247063, 127.4053012399</t>
  </si>
  <si>
    <t>300985218162</t>
  </si>
  <si>
    <t>36.3430823823, 127.3350711519</t>
  </si>
  <si>
    <t>300982818180</t>
  </si>
  <si>
    <t>36.3592701339, 127.3082862761</t>
  </si>
  <si>
    <t>300981418201</t>
  </si>
  <si>
    <t>36.3781762677, 127.2926315249</t>
  </si>
  <si>
    <t>300983818193</t>
  </si>
  <si>
    <t>36.3710074504, 127.3194052911</t>
  </si>
  <si>
    <t>300984218195</t>
  </si>
  <si>
    <t>36.3728171757, 127.3238603358</t>
  </si>
  <si>
    <t>300981618188</t>
  </si>
  <si>
    <t>36.3664601958, 127.2948920491</t>
  </si>
  <si>
    <t>300985618196</t>
  </si>
  <si>
    <t>36.3737407013, 127.3394657374</t>
  </si>
  <si>
    <t>300987618200</t>
  </si>
  <si>
    <t>36.3773747217, 127.3617557183</t>
  </si>
  <si>
    <t>300986918219</t>
  </si>
  <si>
    <t>36.3944945672, 127.3539195899</t>
  </si>
  <si>
    <t>300982118183</t>
  </si>
  <si>
    <t>36.3619619642, 127.3004771118</t>
  </si>
  <si>
    <t>300987618192</t>
  </si>
  <si>
    <t>36.3701624387, 127.3617684794</t>
  </si>
  <si>
    <t>300990618294</t>
  </si>
  <si>
    <t>36.4621525197, 127.3950879314</t>
  </si>
  <si>
    <t>300983018154</t>
  </si>
  <si>
    <t>36.3358337272, 127.3105722803</t>
  </si>
  <si>
    <t>300983618204</t>
  </si>
  <si>
    <t>36.3809209231, 127.3171525276</t>
  </si>
  <si>
    <t>300989818216</t>
  </si>
  <si>
    <t>36.3918251403, 127.3862618757</t>
  </si>
  <si>
    <t>300985818194</t>
  </si>
  <si>
    <t>36.3719406072, 127.3416990254</t>
  </si>
  <si>
    <t>300989918259</t>
  </si>
  <si>
    <t>36.4305920124, 127.3873209814</t>
  </si>
  <si>
    <t>300979718144</t>
  </si>
  <si>
    <t>36.3267544165, 127.2738273141</t>
  </si>
  <si>
    <t>300986418177</t>
  </si>
  <si>
    <t>36.3566231661, 127.3484175053</t>
  </si>
  <si>
    <t>300990618252</t>
  </si>
  <si>
    <t>36.4242884285, 127.3951388931</t>
  </si>
  <si>
    <t>300984218179</t>
  </si>
  <si>
    <t>36.3583926162, 127.3238928431</t>
  </si>
  <si>
    <t>300981718193</t>
  </si>
  <si>
    <t>36.3709697694, 127.2959949922</t>
  </si>
  <si>
    <t>300986918195</t>
  </si>
  <si>
    <t>36.3728577615, 127.3539600544</t>
  </si>
  <si>
    <t>300990618212</t>
  </si>
  <si>
    <t>36.3882271655, 127.3951873397</t>
  </si>
  <si>
    <t>300989418260</t>
  </si>
  <si>
    <t>36.4314881451, 127.3817414552</t>
  </si>
  <si>
    <t>300983418109</t>
  </si>
  <si>
    <t>36.295271314, 127.3151252013</t>
  </si>
  <si>
    <t>300991018203</t>
  </si>
  <si>
    <t>36.3801171804, 127.3996578718</t>
  </si>
  <si>
    <t>261144316932</t>
  </si>
  <si>
    <t>35.2238101586, 129.0856025282</t>
  </si>
  <si>
    <t>261144216960</t>
  </si>
  <si>
    <t>35.2490627084, 129.0849950939</t>
  </si>
  <si>
    <t>261146017016</t>
  </si>
  <si>
    <t>35.2992775042, 129.1057693112</t>
  </si>
  <si>
    <t>261145616986</t>
  </si>
  <si>
    <t>35.2722953743, 129.1008389899</t>
  </si>
  <si>
    <t>261145516987</t>
  </si>
  <si>
    <t>35.2732112667, 129.0997576205</t>
  </si>
  <si>
    <t>261143716944</t>
  </si>
  <si>
    <t>35.2347127229, 129.0792214522</t>
  </si>
  <si>
    <t>261147016999</t>
  </si>
  <si>
    <t>35.2838082034, 129.116459114</t>
  </si>
  <si>
    <t>261146616979</t>
  </si>
  <si>
    <t>35.2658399871, 129.1117049038</t>
  </si>
  <si>
    <t>261144216968</t>
  </si>
  <si>
    <t>35.2562735919, 129.0851354961</t>
  </si>
  <si>
    <t>261143416945</t>
  </si>
  <si>
    <t>35.2356570556, 129.0759430886</t>
  </si>
  <si>
    <t>261145216939</t>
  </si>
  <si>
    <t>35.2299897549, 129.0956120837</t>
  </si>
  <si>
    <t>261144317014</t>
  </si>
  <si>
    <t>35.2977215704, 129.0870432235</t>
  </si>
  <si>
    <t>261144516973</t>
  </si>
  <si>
    <t>35.260737143, 129.0885201128</t>
  </si>
  <si>
    <t>261145216957</t>
  </si>
  <si>
    <t>35.2462141974, 129.0959299504</t>
  </si>
  <si>
    <t>261146017015</t>
  </si>
  <si>
    <t>35.2983761598, 129.1057515014</t>
  </si>
  <si>
    <t>261145617009</t>
  </si>
  <si>
    <t>35.2930264001, 129.1012471664</t>
  </si>
  <si>
    <t>261145316959</t>
  </si>
  <si>
    <t>35.2480024119, 129.0970640541</t>
  </si>
  <si>
    <t>261145216929</t>
  </si>
  <si>
    <t>35.2209761557, 129.0954356007</t>
  </si>
  <si>
    <t>261159617074</t>
  </si>
  <si>
    <t>35.3494731487, 129.2564184382</t>
  </si>
  <si>
    <t>261155216912</t>
  </si>
  <si>
    <t>35.204156138, 129.2049516888</t>
  </si>
  <si>
    <t>261161017061</t>
  </si>
  <si>
    <t>35.3375319214, 129.2715632115</t>
  </si>
  <si>
    <t>261151816953</t>
  </si>
  <si>
    <t>35.2416306759, 129.1683715557</t>
  </si>
  <si>
    <t>261151917044</t>
  </si>
  <si>
    <t>35.3236354373, 129.1711550089</t>
  </si>
  <si>
    <t>261158817082</t>
  </si>
  <si>
    <t>35.3568109141, 129.247773377</t>
  </si>
  <si>
    <t>261157516980</t>
  </si>
  <si>
    <t>35.2650859466, 129.2315104681</t>
  </si>
  <si>
    <t>261158617081</t>
  </si>
  <si>
    <t>35.355941451, 129.2455536617</t>
  </si>
  <si>
    <t>261155216917</t>
  </si>
  <si>
    <t>35.208662703, 129.2050459166</t>
  </si>
  <si>
    <t>261156716956</t>
  </si>
  <si>
    <t>35.2435803312, 129.2222613012</t>
  </si>
  <si>
    <t>261156016910</t>
  </si>
  <si>
    <t>35.20222947, 129.2136987296</t>
  </si>
  <si>
    <t>261153017050</t>
  </si>
  <si>
    <t>35.3288754164, 129.183364347</t>
  </si>
  <si>
    <t>261152117046</t>
  </si>
  <si>
    <t>35.3254076288, 129.1733916626</t>
  </si>
  <si>
    <t>261155116921</t>
  </si>
  <si>
    <t>35.2122834183, 129.204023086</t>
  </si>
  <si>
    <t>261149917074</t>
  </si>
  <si>
    <t>35.3509770973, 129.1497094348</t>
  </si>
  <si>
    <t>261155216916</t>
  </si>
  <si>
    <t>35.2077613903, 129.2050270693</t>
  </si>
  <si>
    <t>261158117019</t>
  </si>
  <si>
    <t>35.3001415272, 129.2388555184</t>
  </si>
  <si>
    <t>261155317044</t>
  </si>
  <si>
    <t>35.3231127122, 129.2085460521</t>
  </si>
  <si>
    <t>261151317061</t>
  </si>
  <si>
    <t>35.3390488049, 129.1648707456</t>
  </si>
  <si>
    <t>261154117039</t>
  </si>
  <si>
    <t>35.3187920209, 129.1952552334</t>
  </si>
  <si>
    <t>261142716911</t>
  </si>
  <si>
    <t>35.2051102923, 129.0676632056</t>
  </si>
  <si>
    <t>261143016919</t>
  </si>
  <si>
    <t>35.2122785676, 129.0710967548</t>
  </si>
  <si>
    <t>261143616914</t>
  </si>
  <si>
    <t>35.2076860066, 129.0775993461</t>
  </si>
  <si>
    <t>261141616901</t>
  </si>
  <si>
    <t>35.1962523179, 129.0554109873</t>
  </si>
  <si>
    <t>261146916892</t>
  </si>
  <si>
    <t>35.187378435, 129.1134484489</t>
  </si>
  <si>
    <t>261143916926</t>
  </si>
  <si>
    <t>35.2184594414, 129.0811038063</t>
  </si>
  <si>
    <t>261146016912</t>
  </si>
  <si>
    <t>35.2055369184, 129.1039213291</t>
  </si>
  <si>
    <t>261141616902</t>
  </si>
  <si>
    <t>35.1971536995, 129.0554281738</t>
  </si>
  <si>
    <t>261142916918</t>
  </si>
  <si>
    <t>35.2113914448, 129.0699810959</t>
  </si>
  <si>
    <t>261143316922</t>
  </si>
  <si>
    <t>35.2149398697, 129.0744438769</t>
  </si>
  <si>
    <t>261146816900</t>
  </si>
  <si>
    <t>35.1946039212, 129.1124930043</t>
  </si>
  <si>
    <t>261143316914</t>
  </si>
  <si>
    <t>35.2077288997, 129.0743046345</t>
  </si>
  <si>
    <t>261144016904</t>
  </si>
  <si>
    <t>35.1986149844, 129.0818174519</t>
  </si>
  <si>
    <t>261146316912</t>
  </si>
  <si>
    <t>35.2054932219, 129.1072159047</t>
  </si>
  <si>
    <t>261146616911</t>
  </si>
  <si>
    <t>35.2045480794, 129.1104926727</t>
  </si>
  <si>
    <t>261122316779</t>
  </si>
  <si>
    <t>35.0888097801, 128.8416589884</t>
  </si>
  <si>
    <t>261121716770</t>
  </si>
  <si>
    <t>35.0807690488, 128.834946228</t>
  </si>
  <si>
    <t>261124416791</t>
  </si>
  <si>
    <t>35.0993704017, 128.8648709873</t>
  </si>
  <si>
    <t>261132616847</t>
  </si>
  <si>
    <t>35.1488046543, 128.9557114282</t>
  </si>
  <si>
    <t>261131816832</t>
  </si>
  <si>
    <t>35.13538832, 128.9466920377</t>
  </si>
  <si>
    <t>261128216903</t>
  </si>
  <si>
    <t>35.1998562319, 128.908290909</t>
  </si>
  <si>
    <t>261132616869</t>
  </si>
  <si>
    <t>35.1686360824, 128.9560648445</t>
  </si>
  <si>
    <t>261125816798</t>
  </si>
  <si>
    <t>35.1055067939, 128.8803337209</t>
  </si>
  <si>
    <t>261132616928</t>
  </si>
  <si>
    <t>35.2218200305, 128.9570143487</t>
  </si>
  <si>
    <t>261120616789</t>
  </si>
  <si>
    <t>35.0980295658, 128.8231596913</t>
  </si>
  <si>
    <t>261125016774</t>
  </si>
  <si>
    <t>35.0839711075, 128.8711956969</t>
  </si>
  <si>
    <t>261126916829</t>
  </si>
  <si>
    <t>35.1333140197, 128.8928759271</t>
  </si>
  <si>
    <t>261126116776</t>
  </si>
  <si>
    <t>35.0856370153, 128.8832895499</t>
  </si>
  <si>
    <t>261128016899</t>
  </si>
  <si>
    <t>35.1962759915, 128.9060323273</t>
  </si>
  <si>
    <t>261131216818</t>
  </si>
  <si>
    <t>35.1228466025, 128.9398858372</t>
  </si>
  <si>
    <t>261132916864</t>
  </si>
  <si>
    <t>35.1640893148, 128.9592776252</t>
  </si>
  <si>
    <t>261133016889</t>
  </si>
  <si>
    <t>35.1866116894, 128.9607784853</t>
  </si>
  <si>
    <t>261124716848</t>
  </si>
  <si>
    <t>35.1507169564, 128.8690213459</t>
  </si>
  <si>
    <t>261146916825</t>
  </si>
  <si>
    <t>35.1269871517, 129.1122561915</t>
  </si>
  <si>
    <t>261146116829</t>
  </si>
  <si>
    <t>35.1307091008, 129.1035497952</t>
  </si>
  <si>
    <t>261147716797</t>
  </si>
  <si>
    <t>35.1016318222, 129.1205333199</t>
  </si>
  <si>
    <t>261147316831</t>
  </si>
  <si>
    <t>35.1323368695, 129.1167516322</t>
  </si>
  <si>
    <t>261146216834</t>
  </si>
  <si>
    <t>35.1352014237, 129.1047354274</t>
  </si>
  <si>
    <t>261145016813</t>
  </si>
  <si>
    <t>35.1164461944, 129.0912001101</t>
  </si>
  <si>
    <t>261143416848</t>
  </si>
  <si>
    <t>35.1482237938, 129.0742552085</t>
  </si>
  <si>
    <t>261145816842</t>
  </si>
  <si>
    <t>35.1424704408, 129.1004875979</t>
  </si>
  <si>
    <t>261146716827</t>
  </si>
  <si>
    <t>35.1288190638, 129.1100974139</t>
  </si>
  <si>
    <t>261144116838</t>
  </si>
  <si>
    <t>35.1391099395, 129.0817628164</t>
  </si>
  <si>
    <t>261145716817</t>
  </si>
  <si>
    <t>35.1199506238, 129.0989495751</t>
  </si>
  <si>
    <t>261144116820</t>
  </si>
  <si>
    <t>35.1228850979, 129.0814490167</t>
  </si>
  <si>
    <t>261145616834</t>
  </si>
  <si>
    <t>35.1352884418, 129.0981519294</t>
  </si>
  <si>
    <t>261144916814</t>
  </si>
  <si>
    <t>35.1173619715, 129.0901206246</t>
  </si>
  <si>
    <t>261146716806</t>
  </si>
  <si>
    <t>35.1098903069, 129.1097249247</t>
  </si>
  <si>
    <t>261146816824</t>
  </si>
  <si>
    <t>35.126100377, 129.1111413021</t>
  </si>
  <si>
    <t>261143116839</t>
  </si>
  <si>
    <t>35.1401540883, 129.0708069772</t>
  </si>
  <si>
    <t>261146316815</t>
  </si>
  <si>
    <t>35.1180608526, 129.1054964585</t>
  </si>
  <si>
    <t>261144516828</t>
  </si>
  <si>
    <t>35.1300387792, 129.0859772108</t>
  </si>
  <si>
    <t>261143416849</t>
  </si>
  <si>
    <t>35.1491251744, 129.0742725723</t>
  </si>
  <si>
    <t>261146516835</t>
  </si>
  <si>
    <t>35.1360591484, 129.1080448934</t>
  </si>
  <si>
    <t>261143816844</t>
  </si>
  <si>
    <t>35.1445611522, 129.0785753148</t>
  </si>
  <si>
    <t>261146516829</t>
  </si>
  <si>
    <t>35.1306509395, 129.1079385397</t>
  </si>
  <si>
    <t>261145616819</t>
  </si>
  <si>
    <t>35.1217678428, 129.0978877407</t>
  </si>
  <si>
    <t>261145816841</t>
  </si>
  <si>
    <t>35.1415690706, 129.1004699494</t>
  </si>
  <si>
    <t>261145916810</t>
  </si>
  <si>
    <t>35.1136120383, 129.1010201948</t>
  </si>
  <si>
    <t>261147616832</t>
  </si>
  <si>
    <t>35.1331942661, 129.120061094</t>
  </si>
  <si>
    <t>261144816811</t>
  </si>
  <si>
    <t>35.1146722234, 129.0889710931</t>
  </si>
  <si>
    <t>261146616830</t>
  </si>
  <si>
    <t>35.1315377424, 129.1090534596</t>
  </si>
  <si>
    <t>261144916811</t>
  </si>
  <si>
    <t>35.1146578357, 129.0900680732</t>
  </si>
  <si>
    <t>261147016826</t>
  </si>
  <si>
    <t>35.1278739155, 129.1133711051</t>
  </si>
  <si>
    <t>261147416798</t>
  </si>
  <si>
    <t>35.1025771373, 129.1172607571</t>
  </si>
  <si>
    <t>261143816837</t>
  </si>
  <si>
    <t>35.1382514931, 129.0784534732</t>
  </si>
  <si>
    <t>261146916828</t>
  </si>
  <si>
    <t>35.1296912527, 129.1123095004</t>
  </si>
  <si>
    <t>261147116808</t>
  </si>
  <si>
    <t>35.1116346896, 129.1141480962</t>
  </si>
  <si>
    <t>261146216828</t>
  </si>
  <si>
    <t>35.1297932053, 129.1046292959</t>
  </si>
  <si>
    <t>261142516828</t>
  </si>
  <si>
    <t>35.1303240165, 129.0640332944</t>
  </si>
  <si>
    <t>261139816819</t>
  </si>
  <si>
    <t>35.1225901783, 129.0342563356</t>
  </si>
  <si>
    <t>261140316823</t>
  </si>
  <si>
    <t>35.1261261986, 129.0398097752</t>
  </si>
  <si>
    <t>261140416814</t>
  </si>
  <si>
    <t>35.1179996612, 129.0407541294</t>
  </si>
  <si>
    <t>261140716816</t>
  </si>
  <si>
    <t>35.1197605699, 129.044079301</t>
  </si>
  <si>
    <t>261141716829</t>
  </si>
  <si>
    <t>35.1313383909, 129.0552727849</t>
  </si>
  <si>
    <t>261141516812</t>
  </si>
  <si>
    <t>35.116042848, 129.0527874237</t>
  </si>
  <si>
    <t>261142516834</t>
  </si>
  <si>
    <t>35.1357323407, 129.0641367436</t>
  </si>
  <si>
    <t>261140016825</t>
  </si>
  <si>
    <t>35.1279707796, 129.0365521607</t>
  </si>
  <si>
    <t>261141916829</t>
  </si>
  <si>
    <t>35.1313102038, 129.0574672267</t>
  </si>
  <si>
    <t>261142516838</t>
  </si>
  <si>
    <t>35.1393378874, 129.0642057251</t>
  </si>
  <si>
    <t>261141916828</t>
  </si>
  <si>
    <t>35.1304088133, 129.0574500596</t>
  </si>
  <si>
    <t>261142616838</t>
  </si>
  <si>
    <t>35.1393237151, 129.0653030491</t>
  </si>
  <si>
    <t>261140716826</t>
  </si>
  <si>
    <t>35.128774542, 129.0442494657</t>
  </si>
  <si>
    <t>261138316978</t>
  </si>
  <si>
    <t>35.2661195892, 129.0204682212</t>
  </si>
  <si>
    <t>261138216977</t>
  </si>
  <si>
    <t>35.2652320118, 129.0193523361</t>
  </si>
  <si>
    <t>261139416918</t>
  </si>
  <si>
    <t>35.2118839141, 129.0315404792</t>
  </si>
  <si>
    <t>261138516978</t>
  </si>
  <si>
    <t>35.2660919408, 129.0226663271</t>
  </si>
  <si>
    <t>261137216960</t>
  </si>
  <si>
    <t>35.2500458795, 129.0080779297</t>
  </si>
  <si>
    <t>261137116935</t>
  </si>
  <si>
    <t>35.2275246745, 129.0065622108</t>
  </si>
  <si>
    <t>261137116948</t>
  </si>
  <si>
    <t>35.2392428316, 129.0067789283</t>
  </si>
  <si>
    <t>261137716957</t>
  </si>
  <si>
    <t>35.2472730988, 129.0135218672</t>
  </si>
  <si>
    <t>261137016939</t>
  </si>
  <si>
    <t>35.2311439356, 129.0055302908</t>
  </si>
  <si>
    <t>261136016909</t>
  </si>
  <si>
    <t>35.204237981, 128.9940486359</t>
  </si>
  <si>
    <t>261137416958</t>
  </si>
  <si>
    <t>35.2482156813, 129.0102421742</t>
  </si>
  <si>
    <t>261138416810</t>
  </si>
  <si>
    <t>35.1146709922, 129.0187460442</t>
  </si>
  <si>
    <t>261139016777</t>
  </si>
  <si>
    <t>35.0848418346, 129.0247740425</t>
  </si>
  <si>
    <t>261138116768</t>
  </si>
  <si>
    <t>35.0768528142, 129.014754484</t>
  </si>
  <si>
    <t>261137816815</t>
  </si>
  <si>
    <t>35.1192603561, 129.0122472281</t>
  </si>
  <si>
    <t>261138616795</t>
  </si>
  <si>
    <t>35.1011223351, 129.020688841</t>
  </si>
  <si>
    <t>261138516817</t>
  </si>
  <si>
    <t>35.1209670988, 129.019960277</t>
  </si>
  <si>
    <t>261137616830</t>
  </si>
  <si>
    <t>35.1328088849, 129.0103027099</t>
  </si>
  <si>
    <t>261138716774</t>
  </si>
  <si>
    <t>35.0821789265, 129.0214339727</t>
  </si>
  <si>
    <t>261137616762</t>
  </si>
  <si>
    <t>35.0715126661, 129.0091723074</t>
  </si>
  <si>
    <t>261138416807</t>
  </si>
  <si>
    <t>35.1119667635, 129.0186958561</t>
  </si>
  <si>
    <t>261137516817</t>
  </si>
  <si>
    <t>35.1211042067, 129.0089892318</t>
  </si>
  <si>
    <t>261138316761</t>
  </si>
  <si>
    <t>35.0705154839, 129.0168307151</t>
  </si>
  <si>
    <t>261138016753</t>
  </si>
  <si>
    <t>35.063345235, 129.0134082875</t>
  </si>
  <si>
    <t>261138916809</t>
  </si>
  <si>
    <t>35.1137007245, 129.0242143296</t>
  </si>
  <si>
    <t>261138116802</t>
  </si>
  <si>
    <t>35.107500899, 129.0153214594</t>
  </si>
  <si>
    <t>261138716809</t>
  </si>
  <si>
    <t>35.1137282976, 129.0220203256</t>
  </si>
  <si>
    <t>261137916809</t>
  </si>
  <si>
    <t>35.1138381929, 129.01324428</t>
  </si>
  <si>
    <t>261139016794</t>
  </si>
  <si>
    <t>35.1001658059, 129.0250593817</t>
  </si>
  <si>
    <t>261140016802</t>
  </si>
  <si>
    <t>35.1072385447, 129.0361628561</t>
  </si>
  <si>
    <t>261140016792</t>
  </si>
  <si>
    <t>35.0982245063, 129.0359937172</t>
  </si>
  <si>
    <t>261139716799</t>
  </si>
  <si>
    <t>35.104575993, 129.0328214862</t>
  </si>
  <si>
    <t>261139116805</t>
  </si>
  <si>
    <t>35.1100674855, 129.0263410796</t>
  </si>
  <si>
    <t>261139716795</t>
  </si>
  <si>
    <t>35.100970372, 129.0327539755</t>
  </si>
  <si>
    <t>261139516809</t>
  </si>
  <si>
    <t>35.1136177672, 129.0307963236</t>
  </si>
  <si>
    <t>261139116798</t>
  </si>
  <si>
    <t>35.103757634, 129.026223419</t>
  </si>
  <si>
    <t>261139016804</t>
  </si>
  <si>
    <t>35.1091798876, 129.0252273289</t>
  </si>
  <si>
    <t>261140116798</t>
  </si>
  <si>
    <t>35.1036190256, 129.0371920514</t>
  </si>
  <si>
    <t>261140216799</t>
  </si>
  <si>
    <t>35.1045065129, 129.0383058497</t>
  </si>
  <si>
    <t>261139016795</t>
  </si>
  <si>
    <t>35.1010672147, 129.0250761731</t>
  </si>
  <si>
    <t>261140116797</t>
  </si>
  <si>
    <t>35.1027176223, 129.0371751251</t>
  </si>
  <si>
    <t>261139716804</t>
  </si>
  <si>
    <t>35.109083016, 129.0329058916</t>
  </si>
  <si>
    <t>261139316805</t>
  </si>
  <si>
    <t>35.1100398367, 129.028534981</t>
  </si>
  <si>
    <t>261140516802</t>
  </si>
  <si>
    <t>35.1071689089, 129.0416473893</t>
  </si>
  <si>
    <t>261140216795</t>
  </si>
  <si>
    <t>35.1009009012, 129.0382380976</t>
  </si>
  <si>
    <t>261139116853</t>
  </si>
  <si>
    <t>35.153334852, 129.0271488808</t>
  </si>
  <si>
    <t>261143316882</t>
  </si>
  <si>
    <t>35.1788849286, 129.0737481592</t>
  </si>
  <si>
    <t>261142216871</t>
  </si>
  <si>
    <t>35.1691260646, 129.0614821158</t>
  </si>
  <si>
    <t>261142616855</t>
  </si>
  <si>
    <t>35.1546472552, 129.0655965625</t>
  </si>
  <si>
    <t>261141116871</t>
  </si>
  <si>
    <t>35.1692811462, 129.0494070856</t>
  </si>
  <si>
    <t>261135416883</t>
  </si>
  <si>
    <t>35.1808824431, 128.9870320235</t>
  </si>
  <si>
    <t>261136016887</t>
  </si>
  <si>
    <t>35.1844070091, 128.9936855242</t>
  </si>
  <si>
    <t>261134016875</t>
  </si>
  <si>
    <t>35.1738588644, 128.9715310538</t>
  </si>
  <si>
    <t>261134416886</t>
  </si>
  <si>
    <t>35.1837210189, 128.9761016719</t>
  </si>
  <si>
    <t>261134816896</t>
  </si>
  <si>
    <t>35.1926815446, 128.9806570736</t>
  </si>
  <si>
    <t>261134316819</t>
  </si>
  <si>
    <t>35.1233391354, 128.9739138759</t>
  </si>
  <si>
    <t>261136316888</t>
  </si>
  <si>
    <t>35.1852677411, 128.9969959527</t>
  </si>
  <si>
    <t>261134116890</t>
  </si>
  <si>
    <t>35.1873667973, 128.9728728422</t>
  </si>
  <si>
    <t>261135716838</t>
  </si>
  <si>
    <t>35.1402783011, 128.9895859267</t>
  </si>
  <si>
    <t>261134116852</t>
  </si>
  <si>
    <t>35.1531128331, 128.972255142</t>
  </si>
  <si>
    <t>261134016830</t>
  </si>
  <si>
    <t>35.1332948222, 128.9708007117</t>
  </si>
  <si>
    <t>261134216891</t>
  </si>
  <si>
    <t>35.1882548532, 128.9739871394</t>
  </si>
  <si>
    <t>261132116801</t>
  </si>
  <si>
    <t>35.1074044356, 128.9494888199</t>
  </si>
  <si>
    <t>261133016749</t>
  </si>
  <si>
    <t>35.0604111692, 128.9585265955</t>
  </si>
  <si>
    <t>261132316814</t>
  </si>
  <si>
    <t>35.11909686, 128.9518906249</t>
  </si>
  <si>
    <t>261131316800</t>
  </si>
  <si>
    <t>35.1066076213, 128.9406972978</t>
  </si>
  <si>
    <t>261131516800</t>
  </si>
  <si>
    <t>35.1065815247, 128.9428911918</t>
  </si>
  <si>
    <t>261135616771</t>
  </si>
  <si>
    <t>35.0798964603, 128.987390527</t>
  </si>
  <si>
    <t>261131916799</t>
  </si>
  <si>
    <t>35.1056277726, 128.9472630331</t>
  </si>
  <si>
    <t>261135216777</t>
  </si>
  <si>
    <t>35.0853587623, 128.9831021607</t>
  </si>
  <si>
    <t>261131916800</t>
  </si>
  <si>
    <t>35.1065292124, 128.9472789713</t>
  </si>
  <si>
    <t>261131516786</t>
  </si>
  <si>
    <t>35.0939613297, 128.9426687969</t>
  </si>
  <si>
    <t>261131616792</t>
  </si>
  <si>
    <t>35.0993569284, 128.9438609415</t>
  </si>
  <si>
    <t>261147216851</t>
  </si>
  <si>
    <t>35.1503787745, 129.1160107759</t>
  </si>
  <si>
    <t>261148716861</t>
  </si>
  <si>
    <t>35.1591715915, 129.1326524666</t>
  </si>
  <si>
    <t>261147316840</t>
  </si>
  <si>
    <t>35.1404491434, 129.1169120577</t>
  </si>
  <si>
    <t>261146916875</t>
  </si>
  <si>
    <t>35.172055334, 129.1131456</t>
  </si>
  <si>
    <t>261146616872</t>
  </si>
  <si>
    <t>35.1693950706, 129.1097990722</t>
  </si>
  <si>
    <t>261146616867</t>
  </si>
  <si>
    <t>35.164888259, 129.1097102358</t>
  </si>
  <si>
    <t>261147616867</t>
  </si>
  <si>
    <t>35.1647418769, 129.1206866285</t>
  </si>
  <si>
    <t>261146916843</t>
  </si>
  <si>
    <t>35.1432117383, 129.1125761511</t>
  </si>
  <si>
    <t>261146116867</t>
  </si>
  <si>
    <t>35.1649610773, 129.1042220099</t>
  </si>
  <si>
    <t>261146916838</t>
  </si>
  <si>
    <t>35.1387049133, 129.1124872478</t>
  </si>
  <si>
    <t>261147216888</t>
  </si>
  <si>
    <t>35.1837290728, 129.1166708515</t>
  </si>
  <si>
    <t>261147016843</t>
  </si>
  <si>
    <t>35.1431971267, 129.1136735013</t>
  </si>
  <si>
    <t>261146916858</t>
  </si>
  <si>
    <t>35.1567321919, 129.1128429796</t>
  </si>
  <si>
    <t>261146716860</t>
  </si>
  <si>
    <t>35.1585641266, 129.1106834562</t>
  </si>
  <si>
    <t>261148116862</t>
  </si>
  <si>
    <t>35.1601615345, 129.126085071</t>
  </si>
  <si>
    <t>261146716854</t>
  </si>
  <si>
    <t>35.1531559449, 129.1105768392</t>
  </si>
  <si>
    <t>261146816876</t>
  </si>
  <si>
    <t>35.1729713118, 129.1120656581</t>
  </si>
  <si>
    <t>261146216866</t>
  </si>
  <si>
    <t>35.1640451688, 129.1053019402</t>
  </si>
  <si>
    <t>261142416882</t>
  </si>
  <si>
    <t>35.1790129341, 129.0638674731</t>
  </si>
  <si>
    <t>261143716879</t>
  </si>
  <si>
    <t>35.1761236547, 129.0780872809</t>
  </si>
  <si>
    <t>261143616881</t>
  </si>
  <si>
    <t>35.1779407061, 129.0770242939</t>
  </si>
  <si>
    <t>261145916895</t>
  </si>
  <si>
    <t>35.1902283291, 129.1025220782</t>
  </si>
  <si>
    <t>261144116884</t>
  </si>
  <si>
    <t>35.1805732146, 129.0825658892</t>
  </si>
  <si>
    <t>261143016893</t>
  </si>
  <si>
    <t>35.1888428337, 129.0706454036</t>
  </si>
  <si>
    <t>261142816897</t>
  </si>
  <si>
    <t>35.1924768072, 129.0685187376</t>
  </si>
  <si>
    <t>261145916888</t>
  </si>
  <si>
    <t>35.183918791, 129.1023981794</t>
  </si>
  <si>
    <t>261146516881</t>
  </si>
  <si>
    <t>35.1775219129, 129.1088612142</t>
  </si>
  <si>
    <t>261142516887</t>
  </si>
  <si>
    <t>35.18350565, 129.0650517429</t>
  </si>
  <si>
    <t>261144816876</t>
  </si>
  <si>
    <t>35.1732615782, 129.0901104894</t>
  </si>
  <si>
    <t>261143716904</t>
  </si>
  <si>
    <t>35.1986579827, 129.0785231133</t>
  </si>
  <si>
    <t>261143816883</t>
  </si>
  <si>
    <t>35.1797148403, 129.0792548407</t>
  </si>
  <si>
    <t>261143116898</t>
  </si>
  <si>
    <t>35.1933354627, 129.0718302077</t>
  </si>
  <si>
    <t>261145616889</t>
  </si>
  <si>
    <t>35.1848636979, 129.0991221281</t>
  </si>
  <si>
    <t>261142616894</t>
  </si>
  <si>
    <t>35.1898011039, 129.0662707545</t>
  </si>
  <si>
    <t>261143616882</t>
  </si>
  <si>
    <t>35.1788420811, 129.0770417074</t>
  </si>
  <si>
    <t>261143516779</t>
  </si>
  <si>
    <t>35.0860139532, 129.0741555731</t>
  </si>
  <si>
    <t>261143216781</t>
  </si>
  <si>
    <t>35.0878594072, 129.0709003301</t>
  </si>
  <si>
    <t>261145016769</t>
  </si>
  <si>
    <t>35.0767854224, 129.090429561</t>
  </si>
  <si>
    <t>261143816764</t>
  </si>
  <si>
    <t>35.0724503476, 129.0771850924</t>
  </si>
  <si>
    <t>261144016763</t>
  </si>
  <si>
    <t>35.0715204154, 129.0793605631</t>
  </si>
  <si>
    <t>261148716926</t>
  </si>
  <si>
    <t>35.2177592544, 129.1338251075</t>
  </si>
  <si>
    <t>261153416881</t>
  </si>
  <si>
    <t>35.1764918524, 129.1846084372</t>
  </si>
  <si>
    <t>261149216877</t>
  </si>
  <si>
    <t>35.1735190909, 129.1384295306</t>
  </si>
  <si>
    <t>261148116873</t>
  </si>
  <si>
    <t>35.1700764429, 129.1262824903</t>
  </si>
  <si>
    <t>261148316939</t>
  </si>
  <si>
    <t>35.2295359656, 129.129666039</t>
  </si>
  <si>
    <t>261147716880</t>
  </si>
  <si>
    <t>35.1764448174, 129.1220170098</t>
  </si>
  <si>
    <t>261149416865</t>
  </si>
  <si>
    <t>35.1626731862, 129.1404077282</t>
  </si>
  <si>
    <t>261149616869</t>
  </si>
  <si>
    <t>35.1662488267, 129.1426754333</t>
  </si>
  <si>
    <t>261151816883</t>
  </si>
  <si>
    <t>35.1785375929, 129.1670810209</t>
  </si>
  <si>
    <t>261148416876</t>
  </si>
  <si>
    <t>35.1727362351, 129.1296295658</t>
  </si>
  <si>
    <t>261152016884</t>
  </si>
  <si>
    <t>35.17940868, 129.1692950417</t>
  </si>
  <si>
    <t>261150016865</t>
  </si>
  <si>
    <t>35.1625838124, 129.146993294</t>
  </si>
  <si>
    <t>261153116874</t>
  </si>
  <si>
    <t>35.1702283192, 129.181185237</t>
  </si>
  <si>
    <t>261148016928</t>
  </si>
  <si>
    <t>35.2196654888, 129.1261726632</t>
  </si>
  <si>
    <t>110962319433</t>
  </si>
  <si>
    <t>37.4881766815, 127.0735497821</t>
  </si>
  <si>
    <t>110960719433</t>
  </si>
  <si>
    <t>37.4881099681, 127.0554515876</t>
  </si>
  <si>
    <t>110958919473</t>
  </si>
  <si>
    <t>37.524085041, 127.0348675548</t>
  </si>
  <si>
    <t>110961419464</t>
  </si>
  <si>
    <t>37.5160810394, 127.0632067957</t>
  </si>
  <si>
    <t>110957919480</t>
  </si>
  <si>
    <t>37.5303492486, 127.0235106873</t>
  </si>
  <si>
    <t>110964419408</t>
  </si>
  <si>
    <t>37.4657263388, 127.0974246459</t>
  </si>
  <si>
    <t>110960919435</t>
  </si>
  <si>
    <t>37.4899211418, 127.0577032298</t>
  </si>
  <si>
    <t>110962119434</t>
  </si>
  <si>
    <t>37.4890698371, 127.0712823533</t>
  </si>
  <si>
    <t>110965819417</t>
  </si>
  <si>
    <t>37.4738913685, 127.1132141281</t>
  </si>
  <si>
    <t>110963219434</t>
  </si>
  <si>
    <t>37.4891143341, 127.0837250406</t>
  </si>
  <si>
    <t>110965419408</t>
  </si>
  <si>
    <t>37.4657643219, 127.1087326975</t>
  </si>
  <si>
    <t>110962219445</t>
  </si>
  <si>
    <t>37.498988703, 127.0723569769</t>
  </si>
  <si>
    <t>110963719443</t>
  </si>
  <si>
    <t>37.4972462273, 127.0893364029</t>
  </si>
  <si>
    <t>110961419427</t>
  </si>
  <si>
    <t>37.4827314404, 127.0634010133</t>
  </si>
  <si>
    <t>110971519519</t>
  </si>
  <si>
    <t>37.5660224264, 127.1772816909</t>
  </si>
  <si>
    <t>110968719475</t>
  </si>
  <si>
    <t>37.5262724399, 127.1457642791</t>
  </si>
  <si>
    <t>110969419502</t>
  </si>
  <si>
    <t>37.5506322309, 127.1535737791</t>
  </si>
  <si>
    <t>110970619506</t>
  </si>
  <si>
    <t>37.5542766806, 127.1671428726</t>
  </si>
  <si>
    <t>110970719501</t>
  </si>
  <si>
    <t>37.549773149, 127.1682949965</t>
  </si>
  <si>
    <t>110970219514</t>
  </si>
  <si>
    <t>37.5614745644, 127.1625817622</t>
  </si>
  <si>
    <t>110967919484</t>
  </si>
  <si>
    <t>37.5343570318, 127.1366711486</t>
  </si>
  <si>
    <t>110966719507</t>
  </si>
  <si>
    <t>37.5550452902, 127.1229846394</t>
  </si>
  <si>
    <t>110967019479</t>
  </si>
  <si>
    <t>37.5298185395, 127.1265070282</t>
  </si>
  <si>
    <t>110959219593</t>
  </si>
  <si>
    <t>37.6322574013, 127.0375941883</t>
  </si>
  <si>
    <t>110958019593</t>
  </si>
  <si>
    <t>37.6322033185, 127.0239944416</t>
  </si>
  <si>
    <t>110959819589</t>
  </si>
  <si>
    <t>37.6286785824, 127.0444160841</t>
  </si>
  <si>
    <t>110959219597</t>
  </si>
  <si>
    <t>37.6358626682, 127.037571847</t>
  </si>
  <si>
    <t>110959019577</t>
  </si>
  <si>
    <t>37.6178274112, 127.0354173248</t>
  </si>
  <si>
    <t>110957519575</t>
  </si>
  <si>
    <t>37.6159566378, 127.0184325646</t>
  </si>
  <si>
    <t>110957419604</t>
  </si>
  <si>
    <t>37.6420901388, 127.0171304231</t>
  </si>
  <si>
    <t>110957119579</t>
  </si>
  <si>
    <t>37.6195433195, 127.0138768417</t>
  </si>
  <si>
    <t>110957019588</t>
  </si>
  <si>
    <t>37.6276504816, 127.012690774</t>
  </si>
  <si>
    <t>110958119596</t>
  </si>
  <si>
    <t>37.6349118308, 127.0251105451</t>
  </si>
  <si>
    <t>110956919618</t>
  </si>
  <si>
    <t>37.6546851623, 127.0113804665</t>
  </si>
  <si>
    <t>110956719611</t>
  </si>
  <si>
    <t>37.6483665769, 127.0091546955</t>
  </si>
  <si>
    <t>110957319576</t>
  </si>
  <si>
    <t>37.6168486848, 127.0161605985</t>
  </si>
  <si>
    <t>110957519595</t>
  </si>
  <si>
    <t>37.6339829501, 127.0183162558</t>
  </si>
  <si>
    <t>110948519435</t>
  </si>
  <si>
    <t>37.4893127644, 126.9174410384</t>
  </si>
  <si>
    <t>110951319436</t>
  </si>
  <si>
    <t>37.490366021, 126.9491061489</t>
  </si>
  <si>
    <t>110952219416</t>
  </si>
  <si>
    <t>37.4723864685, 126.9594164076</t>
  </si>
  <si>
    <t>110952319431</t>
  </si>
  <si>
    <t>37.4859115838, 126.9604500885</t>
  </si>
  <si>
    <t>110951619411</t>
  </si>
  <si>
    <t>37.4678485807, 126.9526639823</t>
  </si>
  <si>
    <t>110951819407</t>
  </si>
  <si>
    <t>37.464253711, 126.9549517826</t>
  </si>
  <si>
    <t>110949419403</t>
  </si>
  <si>
    <t>37.4605201114, 126.9278411346</t>
  </si>
  <si>
    <t>110950719432</t>
  </si>
  <si>
    <t>37.4867288757, 126.9423460503</t>
  </si>
  <si>
    <t>110948019424</t>
  </si>
  <si>
    <t>37.4793702047, 126.9118631239</t>
  </si>
  <si>
    <t>110951019439</t>
  </si>
  <si>
    <t>37.4930541253, 126.9456927148</t>
  </si>
  <si>
    <t>110953119415</t>
  </si>
  <si>
    <t>37.4715312624, 126.9696007259</t>
  </si>
  <si>
    <t>110947819423</t>
  </si>
  <si>
    <t>37.4784576015, 126.90960826</t>
  </si>
  <si>
    <t>110948819401</t>
  </si>
  <si>
    <t>37.4586844159, 126.9210708548</t>
  </si>
  <si>
    <t>110946919424</t>
  </si>
  <si>
    <t>37.4793076218, 126.899422386</t>
  </si>
  <si>
    <t>110964819496</t>
  </si>
  <si>
    <t>37.545059935, 127.1015265027</t>
  </si>
  <si>
    <t>110962019488</t>
  </si>
  <si>
    <t>37.5377380422, 127.0698719614</t>
  </si>
  <si>
    <t>110965219502</t>
  </si>
  <si>
    <t>37.5504831562, 127.1060260497</t>
  </si>
  <si>
    <t>110964319499</t>
  </si>
  <si>
    <t>37.5477447106, 127.0958518977</t>
  </si>
  <si>
    <t>110963019492</t>
  </si>
  <si>
    <t>37.5413840734, 127.0811706734</t>
  </si>
  <si>
    <t>110962819523</t>
  </si>
  <si>
    <t>37.5693173695, 127.0787495317</t>
  </si>
  <si>
    <t>110961819480</t>
  </si>
  <si>
    <t>37.5305190892, 127.0676498177</t>
  </si>
  <si>
    <t>110962519501</t>
  </si>
  <si>
    <t>37.549475878, 127.0754649586</t>
  </si>
  <si>
    <t>110963119477</t>
  </si>
  <si>
    <t>37.5278680223, 127.0823780173</t>
  </si>
  <si>
    <t>110963019499</t>
  </si>
  <si>
    <t>37.5476934234, 127.0811353739</t>
  </si>
  <si>
    <t>110961719497</t>
  </si>
  <si>
    <t>37.5458376347, 127.0664293292</t>
  </si>
  <si>
    <t>110946619423</t>
  </si>
  <si>
    <t>37.4783890067, 126.8960367185</t>
  </si>
  <si>
    <t>110939919430</t>
  </si>
  <si>
    <t>37.4842865142, 126.8202060054</t>
  </si>
  <si>
    <t>110946019458</t>
  </si>
  <si>
    <t>37.5099001919, 126.8889940185</t>
  </si>
  <si>
    <t>110944319438</t>
  </si>
  <si>
    <t>37.4917728913, 126.8699111928</t>
  </si>
  <si>
    <t>110942119442</t>
  </si>
  <si>
    <t>37.4952427776, 126.844994357</t>
  </si>
  <si>
    <t>110941719420</t>
  </si>
  <si>
    <t>37.4753888031, 126.8406438419</t>
  </si>
  <si>
    <t>110941719424</t>
  </si>
  <si>
    <t>37.4789940443, 126.8406121649</t>
  </si>
  <si>
    <t>110941619431</t>
  </si>
  <si>
    <t>37.4852968925, 126.8394256647</t>
  </si>
  <si>
    <t>110940419424</t>
  </si>
  <si>
    <t>37.4789110766, 126.8259097553</t>
  </si>
  <si>
    <t>110940119426</t>
  </si>
  <si>
    <t>37.4806942836, 126.8225006249</t>
  </si>
  <si>
    <t>110942219436</t>
  </si>
  <si>
    <t>37.4898411905, 126.8461727039</t>
  </si>
  <si>
    <t>110945819458</t>
  </si>
  <si>
    <t>37.5098884647, 126.8867311518</t>
  </si>
  <si>
    <t>110940619431</t>
  </si>
  <si>
    <t>37.4852331109, 126.8281151662</t>
  </si>
  <si>
    <t>110940519423</t>
  </si>
  <si>
    <t>37.4780162161, 126.8270487905</t>
  </si>
  <si>
    <t>110940019437</t>
  </si>
  <si>
    <t>37.4906021529, 126.8212799575</t>
  </si>
  <si>
    <t>110946319456</t>
  </si>
  <si>
    <t>37.5081150724, 126.8924029327</t>
  </si>
  <si>
    <t>110946819424</t>
  </si>
  <si>
    <t>37.4793018675, 126.8982914118</t>
  </si>
  <si>
    <t>110940019425</t>
  </si>
  <si>
    <t>37.4797864865, 126.8213777981</t>
  </si>
  <si>
    <t>110942119439</t>
  </si>
  <si>
    <t>37.4925388519, 126.8450179713</t>
  </si>
  <si>
    <t>110945319464</t>
  </si>
  <si>
    <t>37.5152668292, 126.8810293313</t>
  </si>
  <si>
    <t>110945819453</t>
  </si>
  <si>
    <t>37.505381896, 126.886768019</t>
  </si>
  <si>
    <t>110944419442</t>
  </si>
  <si>
    <t>37.4953841718, 126.8710121145</t>
  </si>
  <si>
    <t>110946119441</t>
  </si>
  <si>
    <t>37.4945836818, 126.8902500738</t>
  </si>
  <si>
    <t>110939819422</t>
  </si>
  <si>
    <t>37.4770695544, 126.8191404036</t>
  </si>
  <si>
    <t>110942619456</t>
  </si>
  <si>
    <t>37.5078923201, 126.8505410859</t>
  </si>
  <si>
    <t>110943019458</t>
  </si>
  <si>
    <t>37.5097197328, 126.855051159</t>
  </si>
  <si>
    <t>110946019452</t>
  </si>
  <si>
    <t>37.5044923068, 126.8890380949</t>
  </si>
  <si>
    <t>110945319465</t>
  </si>
  <si>
    <t>37.5161681407, 126.8810218869</t>
  </si>
  <si>
    <t>110944819457</t>
  </si>
  <si>
    <t>37.508927867, 126.8754243485</t>
  </si>
  <si>
    <t>110944019451</t>
  </si>
  <si>
    <t>37.5034717967, 126.8664187372</t>
  </si>
  <si>
    <t>110947219376</t>
  </si>
  <si>
    <t>37.4360612639, 126.9031592446</t>
  </si>
  <si>
    <t>110946819415</t>
  </si>
  <si>
    <t>37.4711899818, 126.8983564443</t>
  </si>
  <si>
    <t>110947719412</t>
  </si>
  <si>
    <t>37.4685373965, 126.9085554293</t>
  </si>
  <si>
    <t>110945919399</t>
  </si>
  <si>
    <t>37.4567165904, 126.8882962938</t>
  </si>
  <si>
    <t>110945819419</t>
  </si>
  <si>
    <t>37.4747371367, 126.8870184984</t>
  </si>
  <si>
    <t>110946819388</t>
  </si>
  <si>
    <t>37.4468542574, 126.8985513854</t>
  </si>
  <si>
    <t>110960919633</t>
  </si>
  <si>
    <t>37.6683839999, 127.0566462797</t>
  </si>
  <si>
    <t>110960819640</t>
  </si>
  <si>
    <t>37.6746889249, 127.0554747802</t>
  </si>
  <si>
    <t>110961219629</t>
  </si>
  <si>
    <t>37.6647914789, 127.0600691588</t>
  </si>
  <si>
    <t>110960219590</t>
  </si>
  <si>
    <t>37.629597317, 127.0489436808</t>
  </si>
  <si>
    <t>110963419591</t>
  </si>
  <si>
    <t>37.6306317014, 127.0852035966</t>
  </si>
  <si>
    <t>110961619583</t>
  </si>
  <si>
    <t>37.6233476541, 127.06484634</t>
  </si>
  <si>
    <t>110962319618</t>
  </si>
  <si>
    <t>37.6549228488, 127.072597945</t>
  </si>
  <si>
    <t>110962319600</t>
  </si>
  <si>
    <t>37.6386991057, 127.0726909011</t>
  </si>
  <si>
    <t>110960819612</t>
  </si>
  <si>
    <t>37.6494521141, 127.0556252451</t>
  </si>
  <si>
    <t>110961819601</t>
  </si>
  <si>
    <t>37.6395797638, 127.0670185884</t>
  </si>
  <si>
    <t>110961419607</t>
  </si>
  <si>
    <t>37.6449709494, 127.0624531543</t>
  </si>
  <si>
    <t>110963319597</t>
  </si>
  <si>
    <t>37.6360356465, 127.084040157</t>
  </si>
  <si>
    <t>110960019630</t>
  </si>
  <si>
    <t>37.6656412617, 127.0464579512</t>
  </si>
  <si>
    <t>110960219627</t>
  </si>
  <si>
    <t>37.6629460188, 127.0487419665</t>
  </si>
  <si>
    <t>110958419625</t>
  </si>
  <si>
    <t>37.661063556, 127.0283453378</t>
  </si>
  <si>
    <t>110958419608</t>
  </si>
  <si>
    <t>37.6457412422, 127.0284422429</t>
  </si>
  <si>
    <t>110960119622</t>
  </si>
  <si>
    <t>37.6584351064, 127.0476355314</t>
  </si>
  <si>
    <t>110960619619</t>
  </si>
  <si>
    <t>37.6557527632, 127.0533202996</t>
  </si>
  <si>
    <t>110960319657</t>
  </si>
  <si>
    <t>37.6899897036, 127.0497123636</t>
  </si>
  <si>
    <t>110959719632</t>
  </si>
  <si>
    <t>37.6674307584, 127.0430454332</t>
  </si>
  <si>
    <t>110957819625</t>
  </si>
  <si>
    <t>37.6610361597, 127.0215428423</t>
  </si>
  <si>
    <t>110957419612</t>
  </si>
  <si>
    <t>37.649300637, 127.0170837423</t>
  </si>
  <si>
    <t>110960619612</t>
  </si>
  <si>
    <t>37.6494435522, 127.05335809</t>
  </si>
  <si>
    <t>110959119541</t>
  </si>
  <si>
    <t>37.5853842903, 127.0367516611</t>
  </si>
  <si>
    <t>110959819526</t>
  </si>
  <si>
    <t>37.5718952474, 127.0447622077</t>
  </si>
  <si>
    <t>110962219559</t>
  </si>
  <si>
    <t>37.6017407514, 127.0717695003</t>
  </si>
  <si>
    <t>110960819557</t>
  </si>
  <si>
    <t>37.5998794905, 127.0559202553</t>
  </si>
  <si>
    <t>110960219527</t>
  </si>
  <si>
    <t>37.5728139554, 127.049286376</t>
  </si>
  <si>
    <t>110960019526</t>
  </si>
  <si>
    <t>37.5719039593, 127.0470270073</t>
  </si>
  <si>
    <t>110958719530</t>
  </si>
  <si>
    <t>37.5754518566, 127.0322832797</t>
  </si>
  <si>
    <t>110958019528</t>
  </si>
  <si>
    <t>37.5736175342, 127.0243675913</t>
  </si>
  <si>
    <t>110959019545</t>
  </si>
  <si>
    <t>37.5889851345, 127.0355966598</t>
  </si>
  <si>
    <t>110959219543</t>
  </si>
  <si>
    <t>37.587191378, 127.0378731195</t>
  </si>
  <si>
    <t>110962519527</t>
  </si>
  <si>
    <t>37.5729105228, 127.0753319651</t>
  </si>
  <si>
    <t>110959619551</t>
  </si>
  <si>
    <t>37.5944196203, 127.042359492</t>
  </si>
  <si>
    <t>110961019521</t>
  </si>
  <si>
    <t>37.5674402212, 127.0583776297</t>
  </si>
  <si>
    <t>110961219550</t>
  </si>
  <si>
    <t>37.5935871764, 127.0604886707</t>
  </si>
  <si>
    <t>110949019454</t>
  </si>
  <si>
    <t>37.5064656197, 126.9229649259</t>
  </si>
  <si>
    <t>110952919429</t>
  </si>
  <si>
    <t>37.4841397222, 126.9672494104</t>
  </si>
  <si>
    <t>110954019440</t>
  </si>
  <si>
    <t>37.4941098112, 126.9796223188</t>
  </si>
  <si>
    <t>110953819448</t>
  </si>
  <si>
    <t>37.5013104591, 126.9773096366</t>
  </si>
  <si>
    <t>110953219448</t>
  </si>
  <si>
    <t>37.501280229, 126.9705217137</t>
  </si>
  <si>
    <t>110948519442</t>
  </si>
  <si>
    <t>37.4956220121, 126.9173920321</t>
  </si>
  <si>
    <t>110952919456</t>
  </si>
  <si>
    <t>37.5084755824, 126.9670765024</t>
  </si>
  <si>
    <t>110950319447</t>
  </si>
  <si>
    <t>37.5002272958, 126.937720325</t>
  </si>
  <si>
    <t>110949619457</t>
  </si>
  <si>
    <t>37.5092025484, 126.9297326944</t>
  </si>
  <si>
    <t>110949619456</t>
  </si>
  <si>
    <t>37.5083012278, 126.9297395513</t>
  </si>
  <si>
    <t>110948819437</t>
  </si>
  <si>
    <t>37.4911320927, 126.9208205079</t>
  </si>
  <si>
    <t>110952119451</t>
  </si>
  <si>
    <t>37.5039277718, 126.9580576707</t>
  </si>
  <si>
    <t>110951119458</t>
  </si>
  <si>
    <t>37.510184589, 126.9466975468</t>
  </si>
  <si>
    <t>110953519436</t>
  </si>
  <si>
    <t>37.4904794423, 126.9739915414</t>
  </si>
  <si>
    <t>110945619538</t>
  </si>
  <si>
    <t>37.5819812895, 126.8838751127</t>
  </si>
  <si>
    <t>110946119536</t>
  </si>
  <si>
    <t>37.5802081047, 126.889552448</t>
  </si>
  <si>
    <t>110950519504</t>
  </si>
  <si>
    <t>37.5516132557, 126.9395987313</t>
  </si>
  <si>
    <t>110947119504</t>
  </si>
  <si>
    <t>37.5514242977, 126.9011083873</t>
  </si>
  <si>
    <t>110947119527</t>
  </si>
  <si>
    <t>37.5721543778, 126.900942422</t>
  </si>
  <si>
    <t>110947019517</t>
  </si>
  <si>
    <t>37.5631355586, 126.899882361</t>
  </si>
  <si>
    <t>110946219513</t>
  </si>
  <si>
    <t>37.5594839434, 126.890853801</t>
  </si>
  <si>
    <t>110945819528</t>
  </si>
  <si>
    <t>37.5729800611, 126.8862141478</t>
  </si>
  <si>
    <t>110945619519</t>
  </si>
  <si>
    <t>37.5648565288, 126.884016183</t>
  </si>
  <si>
    <t>110944819528</t>
  </si>
  <si>
    <t>37.5729206405, 126.8748902976</t>
  </si>
  <si>
    <t>110944819521</t>
  </si>
  <si>
    <t>37.566611525, 126.8749430256</t>
  </si>
  <si>
    <t>110944919527</t>
  </si>
  <si>
    <t>37.5720253295, 126.876030201</t>
  </si>
  <si>
    <t>110950419492</t>
  </si>
  <si>
    <t>37.5407920827, 126.9385477839</t>
  </si>
  <si>
    <t>110947819518</t>
  </si>
  <si>
    <t>37.5640825629, 126.9089331745</t>
  </si>
  <si>
    <t>110950819492</t>
  </si>
  <si>
    <t>37.5408135233, 126.9430754276</t>
  </si>
  <si>
    <t>110946119535</t>
  </si>
  <si>
    <t>37.5793068015, 126.8895598068</t>
  </si>
  <si>
    <t>110945919535</t>
  </si>
  <si>
    <t>37.5792950668, 126.8872948411</t>
  </si>
  <si>
    <t>110947819498</t>
  </si>
  <si>
    <t>37.5460563595, 126.9090755352</t>
  </si>
  <si>
    <t>110946619508</t>
  </si>
  <si>
    <t>37.5550006844, 126.8954189494</t>
  </si>
  <si>
    <t>110946119528</t>
  </si>
  <si>
    <t>37.5729976754, 126.8896113093</t>
  </si>
  <si>
    <t>110944719522</t>
  </si>
  <si>
    <t>37.567506827, 126.8738031927</t>
  </si>
  <si>
    <t>110951819493</t>
  </si>
  <si>
    <t>37.5417676848, 126.9543879896</t>
  </si>
  <si>
    <t>110947119503</t>
  </si>
  <si>
    <t>37.5505229882, 126.9011155994</t>
  </si>
  <si>
    <t>110951219506</t>
  </si>
  <si>
    <t>37.5534532346, 126.9475099506</t>
  </si>
  <si>
    <t>110950619524</t>
  </si>
  <si>
    <t>37.56964491, 126.9405960437</t>
  </si>
  <si>
    <t>110950819510</t>
  </si>
  <si>
    <t>37.55703722, 126.9429547027</t>
  </si>
  <si>
    <t>110952119528</t>
  </si>
  <si>
    <t>37.5733294347, 126.9575551373</t>
  </si>
  <si>
    <t>110951019511</t>
  </si>
  <si>
    <t>37.5579491969, 126.9452123346</t>
  </si>
  <si>
    <t>110950619525</t>
  </si>
  <si>
    <t>37.5705462229, 126.9405893024</t>
  </si>
  <si>
    <t>110950319515</t>
  </si>
  <si>
    <t>37.5615169466, 126.9372600294</t>
  </si>
  <si>
    <t>110939619532</t>
  </si>
  <si>
    <t>37.5761993093, 126.8159738552</t>
  </si>
  <si>
    <t>110938519529</t>
  </si>
  <si>
    <t>37.5734226051, 126.8035424441</t>
  </si>
  <si>
    <t>110942619512</t>
  </si>
  <si>
    <t>37.5583653164, 126.8501032444</t>
  </si>
  <si>
    <t>110941419526</t>
  </si>
  <si>
    <t>37.5709078965, 126.8364054562</t>
  </si>
  <si>
    <t>110941219524</t>
  </si>
  <si>
    <t>37.5690925544, 126.834156816</t>
  </si>
  <si>
    <t>110940319507</t>
  </si>
  <si>
    <t>37.5537126313, 126.8241044187</t>
  </si>
  <si>
    <t>110940119513</t>
  </si>
  <si>
    <t>37.5591074166, 126.821791246</t>
  </si>
  <si>
    <t>110939919527</t>
  </si>
  <si>
    <t>37.5717124884, 126.8194121302</t>
  </si>
  <si>
    <t>110939519530</t>
  </si>
  <si>
    <t>37.5743901608, 126.8148579517</t>
  </si>
  <si>
    <t>110938619551</t>
  </si>
  <si>
    <t>37.5932576022, 126.8044903666</t>
  </si>
  <si>
    <t>110938519520</t>
  </si>
  <si>
    <t>37.5653110014, 126.8036179726</t>
  </si>
  <si>
    <t>110938519521</t>
  </si>
  <si>
    <t>37.5662122912, 126.803609582</t>
  </si>
  <si>
    <t>110943819516</t>
  </si>
  <si>
    <t>37.5620445266, 126.8636584987</t>
  </si>
  <si>
    <t>110939319537</t>
  </si>
  <si>
    <t>37.5806860226, 126.8125351648</t>
  </si>
  <si>
    <t>110937819493</t>
  </si>
  <si>
    <t>37.5409291455, 126.7959211987</t>
  </si>
  <si>
    <t>110942119529</t>
  </si>
  <si>
    <t>37.5736560762, 126.844308169</t>
  </si>
  <si>
    <t>110940519539</t>
  </si>
  <si>
    <t>37.5825669713, 126.8261087846</t>
  </si>
  <si>
    <t>110944519510</t>
  </si>
  <si>
    <t>37.5566791594, 126.8716294386</t>
  </si>
  <si>
    <t>110940119501</t>
  </si>
  <si>
    <t>37.5482918748, 126.8218892549</t>
  </si>
  <si>
    <t>110940419502</t>
  </si>
  <si>
    <t>37.5492126259, 126.8252771282</t>
  </si>
  <si>
    <t>110940119512</t>
  </si>
  <si>
    <t>37.5582061222, 126.8217994154</t>
  </si>
  <si>
    <t>110942319511</t>
  </si>
  <si>
    <t>37.5574452722, 126.8467146423</t>
  </si>
  <si>
    <t>110938919514</t>
  </si>
  <si>
    <t>37.5599298827, 126.8081969912</t>
  </si>
  <si>
    <t>110937519498</t>
  </si>
  <si>
    <t>37.5454153056, 126.7924829695</t>
  </si>
  <si>
    <t>110941419524</t>
  </si>
  <si>
    <t>37.5691053058, 126.8364214494</t>
  </si>
  <si>
    <t>110940319513</t>
  </si>
  <si>
    <t>37.5591204022, 126.8240555713</t>
  </si>
  <si>
    <t>110938319552</t>
  </si>
  <si>
    <t>37.5941388143, 126.8010839128</t>
  </si>
  <si>
    <t>110943319497</t>
  </si>
  <si>
    <t>37.5448891442, 126.8581443109</t>
  </si>
  <si>
    <t>110941719501</t>
  </si>
  <si>
    <t>37.5483945041, 126.8400012807</t>
  </si>
  <si>
    <t>110956119514</t>
  </si>
  <si>
    <t>37.5609103708, 127.0029354715</t>
  </si>
  <si>
    <t>110954919513</t>
  </si>
  <si>
    <t>37.5599510655, 126.9893549256</t>
  </si>
  <si>
    <t>110957519517</t>
  </si>
  <si>
    <t>37.5636800182, 127.0187692746</t>
  </si>
  <si>
    <t>110956119507</t>
  </si>
  <si>
    <t>37.5546011039, 127.002977381</t>
  </si>
  <si>
    <t>110954919517</t>
  </si>
  <si>
    <t>37.5635563508, 126.9893303178</t>
  </si>
  <si>
    <t>110955119512</t>
  </si>
  <si>
    <t>37.5590595157, 126.9916254691</t>
  </si>
  <si>
    <t>110956519516</t>
  </si>
  <si>
    <t>37.5627319989, 127.0074525118</t>
  </si>
  <si>
    <t>110957819514</t>
  </si>
  <si>
    <t>37.560989838, 127.0221833584</t>
  </si>
  <si>
    <t>110957819519</t>
  </si>
  <si>
    <t>37.5654964659, 127.0221545744</t>
  </si>
  <si>
    <t>110953019508</t>
  </si>
  <si>
    <t>37.5553494692, 126.9678750438</t>
  </si>
  <si>
    <t>110953719520</t>
  </si>
  <si>
    <t>37.5662007547, 126.975724219</t>
  </si>
  <si>
    <t>110957619511</t>
  </si>
  <si>
    <t>37.5582766743, 127.0199362464</t>
  </si>
  <si>
    <t>110956419450</t>
  </si>
  <si>
    <t>37.5032396148, 127.006712224</t>
  </si>
  <si>
    <t>110955719451</t>
  </si>
  <si>
    <t>37.5041076096, 126.9987867158</t>
  </si>
  <si>
    <t>110957319442</t>
  </si>
  <si>
    <t>37.4960710194, 127.0169408888</t>
  </si>
  <si>
    <t>110955819459</t>
  </si>
  <si>
    <t>37.5113230532, 126.9998699785</t>
  </si>
  <si>
    <t>110959519420</t>
  </si>
  <si>
    <t>37.4763406872, 127.0419495181</t>
  </si>
  <si>
    <t>110955719449</t>
  </si>
  <si>
    <t>37.5023049464, 126.9987987666</t>
  </si>
  <si>
    <t>110958019405</t>
  </si>
  <si>
    <t>37.4627536003, 127.0250707551</t>
  </si>
  <si>
    <t>110954919445</t>
  </si>
  <si>
    <t>37.4986608754, 126.9897725875</t>
  </si>
  <si>
    <t>110954919444</t>
  </si>
  <si>
    <t>37.4977595443, 126.9897787202</t>
  </si>
  <si>
    <t>110956819467</t>
  </si>
  <si>
    <t>37.5185810719, 127.0111377226</t>
  </si>
  <si>
    <t>110955719457</t>
  </si>
  <si>
    <t>37.5095155959, 126.9987505572</t>
  </si>
  <si>
    <t>110957619448</t>
  </si>
  <si>
    <t>37.501492859, 127.0203000433</t>
  </si>
  <si>
    <t>110957119434</t>
  </si>
  <si>
    <t>37.488851063, 127.0147250458</t>
  </si>
  <si>
    <t>110954619453</t>
  </si>
  <si>
    <t>37.5058568082, 126.9863293406</t>
  </si>
  <si>
    <t>110955919445</t>
  </si>
  <si>
    <t>37.4987091957, 127.0010854368</t>
  </si>
  <si>
    <t>110958119504</t>
  </si>
  <si>
    <t>37.5519902654, 127.0256371918</t>
  </si>
  <si>
    <t>110957319492</t>
  </si>
  <si>
    <t>37.5411376037, 127.0166502803</t>
  </si>
  <si>
    <t>110959419495</t>
  </si>
  <si>
    <t>37.5439365028, 127.0404042608</t>
  </si>
  <si>
    <t>110959319500</t>
  </si>
  <si>
    <t>37.5484387435, 127.0392445475</t>
  </si>
  <si>
    <t>110957819496</t>
  </si>
  <si>
    <t>37.5447659491, 127.0222869277</t>
  </si>
  <si>
    <t>110959619496</t>
  </si>
  <si>
    <t>37.5448466239, 127.0426627068</t>
  </si>
  <si>
    <t>110961819505</t>
  </si>
  <si>
    <t>37.5530524527, 127.0675196772</t>
  </si>
  <si>
    <t>110957319496</t>
  </si>
  <si>
    <t>37.5447429155, 127.0166270036</t>
  </si>
  <si>
    <t>110959719492</t>
  </si>
  <si>
    <t>37.541245677, 127.0438166654</t>
  </si>
  <si>
    <t>110960219510</t>
  </si>
  <si>
    <t>37.5574913667, 127.0493786847</t>
  </si>
  <si>
    <t>110959019512</t>
  </si>
  <si>
    <t>37.5592413878, 127.0357813314</t>
  </si>
  <si>
    <t>110957919545</t>
  </si>
  <si>
    <t>37.5889354561, 127.0231374483</t>
  </si>
  <si>
    <t>110958519555</t>
  </si>
  <si>
    <t>37.5979759359, 127.0298766803</t>
  </si>
  <si>
    <t>110961919573</t>
  </si>
  <si>
    <t>37.6143469138, 127.0682980072</t>
  </si>
  <si>
    <t>110957319565</t>
  </si>
  <si>
    <t>37.6069341942, 127.0162248278</t>
  </si>
  <si>
    <t>110957619562</t>
  </si>
  <si>
    <t>37.6042441216, 127.0196409953</t>
  </si>
  <si>
    <t>110957919559</t>
  </si>
  <si>
    <t>37.6015539472, 127.0230569168</t>
  </si>
  <si>
    <t>110962119566</t>
  </si>
  <si>
    <t>37.6080459121, 127.0706003784</t>
  </si>
  <si>
    <t>110957319571</t>
  </si>
  <si>
    <t>37.6123421002, 127.0161897975</t>
  </si>
  <si>
    <t>110967419433</t>
  </si>
  <si>
    <t>37.4883708285, 127.1312381548</t>
  </si>
  <si>
    <t>110963819465</t>
  </si>
  <si>
    <t>37.5170796892, 127.0903593388</t>
  </si>
  <si>
    <t>110962719460</t>
  </si>
  <si>
    <t>37.5125291635, 127.0779373802</t>
  </si>
  <si>
    <t>110966819419</t>
  </si>
  <si>
    <t>37.4757305496, 127.1245144123</t>
  </si>
  <si>
    <t>110963519461</t>
  </si>
  <si>
    <t>37.5134625032, 127.086984477</t>
  </si>
  <si>
    <t>110966419454</t>
  </si>
  <si>
    <t>37.50726327, 127.1198307206</t>
  </si>
  <si>
    <t>110964319470</t>
  </si>
  <si>
    <t>37.5216058828, 127.0959929315</t>
  </si>
  <si>
    <t>110968719422</t>
  </si>
  <si>
    <t>37.4785009405, 127.1459899033</t>
  </si>
  <si>
    <t>110968219418</t>
  </si>
  <si>
    <t>37.4748784521, 127.1403521694</t>
  </si>
  <si>
    <t>110967519452</t>
  </si>
  <si>
    <t>37.5054999759, 127.1322853423</t>
  </si>
  <si>
    <t>110962619449</t>
  </si>
  <si>
    <t>37.5026103654, 127.0768618411</t>
  </si>
  <si>
    <t>110962619454</t>
  </si>
  <si>
    <t>37.5071170718, 127.0768364046</t>
  </si>
  <si>
    <t>110967219469</t>
  </si>
  <si>
    <t>37.5208122381, 127.1288152396</t>
  </si>
  <si>
    <t>110967419423</t>
  </si>
  <si>
    <t>37.4793573243, 127.1312824529</t>
  </si>
  <si>
    <t>110945019493</t>
  </si>
  <si>
    <t>37.5413869523, 126.8774175862</t>
  </si>
  <si>
    <t>110945719491</t>
  </si>
  <si>
    <t>37.5396258447, 126.8853557402</t>
  </si>
  <si>
    <t>110945319483</t>
  </si>
  <si>
    <t>37.5323917245, 126.8808878304</t>
  </si>
  <si>
    <t>110944619463</t>
  </si>
  <si>
    <t>37.514323745, 126.873116288</t>
  </si>
  <si>
    <t>110944119466</t>
  </si>
  <si>
    <t>37.5169975099, 126.867435984</t>
  </si>
  <si>
    <t>110943019468</t>
  </si>
  <si>
    <t>37.5187328051, 126.8549735903</t>
  </si>
  <si>
    <t>110941719460</t>
  </si>
  <si>
    <t>37.5114411153, 126.8403268175</t>
  </si>
  <si>
    <t>110941019478</t>
  </si>
  <si>
    <t>37.5276200578, 126.8322621425</t>
  </si>
  <si>
    <t>110944819487</t>
  </si>
  <si>
    <t>37.5359671527, 126.8751988992</t>
  </si>
  <si>
    <t>110940919479</t>
  </si>
  <si>
    <t>37.5285149544, 126.8311224059</t>
  </si>
  <si>
    <t>110940619465</t>
  </si>
  <si>
    <t>37.5158774613, 126.8278405145</t>
  </si>
  <si>
    <t>110944119487</t>
  </si>
  <si>
    <t>37.5359249681, 126.8672761366</t>
  </si>
  <si>
    <t>110949819476</t>
  </si>
  <si>
    <t>37.5263385227, 126.9318657361</t>
  </si>
  <si>
    <t>110948319484</t>
  </si>
  <si>
    <t>37.5334661608, 126.9148340829</t>
  </si>
  <si>
    <t>110946719494</t>
  </si>
  <si>
    <t>37.5423881486, 126.8966527865</t>
  </si>
  <si>
    <t>110949019477</t>
  </si>
  <si>
    <t>37.5271959395, 126.9228052764</t>
  </si>
  <si>
    <t>110949619480</t>
  </si>
  <si>
    <t>37.5299328831, 126.9295749017</t>
  </si>
  <si>
    <t>110946419465</t>
  </si>
  <si>
    <t>37.5162327145, 126.8934686992</t>
  </si>
  <si>
    <t>110948419484</t>
  </si>
  <si>
    <t>37.5334717636, 126.915965878</t>
  </si>
  <si>
    <t>110945119475</t>
  </si>
  <si>
    <t>37.5251693629, 126.8786840997</t>
  </si>
  <si>
    <t>110948319473</t>
  </si>
  <si>
    <t>37.5235516938, 126.9149115297</t>
  </si>
  <si>
    <t>110953919468</t>
  </si>
  <si>
    <t>37.5193420123, 126.9783155104</t>
  </si>
  <si>
    <t>110955019471</t>
  </si>
  <si>
    <t>37.5221003205, 126.99074468</t>
  </si>
  <si>
    <t>110956019490</t>
  </si>
  <si>
    <t>37.539273802, 127.0019472078</t>
  </si>
  <si>
    <t>110954419472</t>
  </si>
  <si>
    <t>37.5229721751, 126.9839486515</t>
  </si>
  <si>
    <t>110954019470</t>
  </si>
  <si>
    <t>37.5211496577, 126.9794345805</t>
  </si>
  <si>
    <t>110952219491</t>
  </si>
  <si>
    <t>37.5399858783, 126.9589287314</t>
  </si>
  <si>
    <t>110951919471</t>
  </si>
  <si>
    <t>37.5219438474, 126.95566405</t>
  </si>
  <si>
    <t>110953219470</t>
  </si>
  <si>
    <t>37.5211094089, 126.97038162</t>
  </si>
  <si>
    <t>110951319483</t>
  </si>
  <si>
    <t>37.532728207, 126.9487947021</t>
  </si>
  <si>
    <t>110952919468</t>
  </si>
  <si>
    <t>37.5192914878, 126.9669995876</t>
  </si>
  <si>
    <t>110955519479</t>
  </si>
  <si>
    <t>37.5293352049, 126.9963543968</t>
  </si>
  <si>
    <t>110947119543</t>
  </si>
  <si>
    <t>37.5865752598, 126.9008268675</t>
  </si>
  <si>
    <t>110948419563</t>
  </si>
  <si>
    <t>37.604675183, 126.915409631</t>
  </si>
  <si>
    <t>110949919598</t>
  </si>
  <si>
    <t>37.6363037704, 126.932162877</t>
  </si>
  <si>
    <t>110949819591</t>
  </si>
  <si>
    <t>37.629989198, 126.9310776233</t>
  </si>
  <si>
    <t>110949419556</t>
  </si>
  <si>
    <t>37.5984216151, 126.926786787</t>
  </si>
  <si>
    <t>110948919608</t>
  </si>
  <si>
    <t>37.6452616679, 126.9207593523</t>
  </si>
  <si>
    <t>110948819594</t>
  </si>
  <si>
    <t>37.6326379104, 126.9197240119</t>
  </si>
  <si>
    <t>110947519561</t>
  </si>
  <si>
    <t>37.6028216331, 126.905228139</t>
  </si>
  <si>
    <t>110948619607</t>
  </si>
  <si>
    <t>37.6443436249, 126.9173659231</t>
  </si>
  <si>
    <t>110949319593</t>
  </si>
  <si>
    <t>37.6317643423, 126.9253974469</t>
  </si>
  <si>
    <t>110949519579</t>
  </si>
  <si>
    <t>37.6191571255, 126.9277607631</t>
  </si>
  <si>
    <t>110946419541</t>
  </si>
  <si>
    <t>37.5847321425, 126.8929133458</t>
  </si>
  <si>
    <t>110947419560</t>
  </si>
  <si>
    <t>37.6019146164, 126.9041024857</t>
  </si>
  <si>
    <t>110949219546</t>
  </si>
  <si>
    <t>37.5893975227, 126.9245906312</t>
  </si>
  <si>
    <t>110945619547</t>
  </si>
  <si>
    <t>37.5900930008, 126.8838082483</t>
  </si>
  <si>
    <t>110947219537</t>
  </si>
  <si>
    <t>37.581173176, 126.902002724</t>
  </si>
  <si>
    <t>110947919569</t>
  </si>
  <si>
    <t>37.6100548023, 126.9097025331</t>
  </si>
  <si>
    <t>110949919555</t>
  </si>
  <si>
    <t>37.5975476804, 126.9324575394</t>
  </si>
  <si>
    <t>110949619591</t>
  </si>
  <si>
    <t>37.6299782474, 126.9288111034</t>
  </si>
  <si>
    <t>110948919547</t>
  </si>
  <si>
    <t>37.5902822155, 126.9211857228</t>
  </si>
  <si>
    <t>110950119558</t>
  </si>
  <si>
    <t>37.6002624757, 126.9347026192</t>
  </si>
  <si>
    <t>110953519539</t>
  </si>
  <si>
    <t>37.5833157004, 126.9733390236</t>
  </si>
  <si>
    <t>110952619562</t>
  </si>
  <si>
    <t>37.6039999727, 126.9629970466</t>
  </si>
  <si>
    <t>110955619536</t>
  </si>
  <si>
    <t>37.5807154638, 126.9971410411</t>
  </si>
  <si>
    <t>110955419525</t>
  </si>
  <si>
    <t>37.5707912733, 126.9949429586</t>
  </si>
  <si>
    <t>110954219531</t>
  </si>
  <si>
    <t>37.5761402671, 126.9813169771</t>
  </si>
  <si>
    <t>110954119532</t>
  </si>
  <si>
    <t>37.5770366036, 126.9801782585</t>
  </si>
  <si>
    <t>110957119528</t>
  </si>
  <si>
    <t>37.5735760308, 127.0141758004</t>
  </si>
  <si>
    <t>110954719530</t>
  </si>
  <si>
    <t>37.5752636917, 126.9869854299</t>
  </si>
  <si>
    <t>110953919537</t>
  </si>
  <si>
    <t>37.5815331932, 126.977881857</t>
  </si>
  <si>
    <t>110954119531</t>
  </si>
  <si>
    <t>37.5761352858, 126.9801845241</t>
  </si>
  <si>
    <t>110953619536</t>
  </si>
  <si>
    <t>37.5806167998, 126.9744905909</t>
  </si>
  <si>
    <t>110964219543</t>
  </si>
  <si>
    <t>37.5873995139, 127.0945049251</t>
  </si>
  <si>
    <t>110964619566</t>
  </si>
  <si>
    <t>37.6081455712, 127.098924233</t>
  </si>
  <si>
    <t>110965719557</t>
  </si>
  <si>
    <t>37.6000752982, 127.1114289697</t>
  </si>
  <si>
    <t>110965419575</t>
  </si>
  <si>
    <t>37.6162879815, 127.107945312</t>
  </si>
  <si>
    <t>110963519578</t>
  </si>
  <si>
    <t>37.6189184677, 127.0864018203</t>
  </si>
  <si>
    <t>110963019536</t>
  </si>
  <si>
    <t>37.5810427319, 127.0809486079</t>
  </si>
  <si>
    <t>110963919562</t>
  </si>
  <si>
    <t>37.6045130423, 127.0910132804</t>
  </si>
  <si>
    <t>110963219537</t>
  </si>
  <si>
    <t>37.5819520815, 127.0832086708</t>
  </si>
  <si>
    <t>110964119555</t>
  </si>
  <si>
    <t>37.5982115739, 127.0933134287</t>
  </si>
  <si>
    <t>110964619571</t>
  </si>
  <si>
    <t>37.6126522094, 127.0989000308</t>
  </si>
  <si>
    <t>110965719564</t>
  </si>
  <si>
    <t>37.6063846088, 127.111396151</t>
  </si>
  <si>
    <t>110962319566</t>
  </si>
  <si>
    <t>37.608054135, 127.0728662815</t>
  </si>
  <si>
    <t>360976318334</t>
  </si>
  <si>
    <t>36.4979660195, 127.2353661392</t>
  </si>
  <si>
    <t>360982018324</t>
  </si>
  <si>
    <t>36.4890750694, 127.2990351399</t>
  </si>
  <si>
    <t>360982018327</t>
  </si>
  <si>
    <t>36.4917796137, 127.2990281532</t>
  </si>
  <si>
    <t>360981818313</t>
  </si>
  <si>
    <t>36.4791546159, 127.296828104</t>
  </si>
  <si>
    <t>360981718460</t>
  </si>
  <si>
    <t>36.6116741306, 127.2953627831</t>
  </si>
  <si>
    <t>360981418253</t>
  </si>
  <si>
    <t>36.4250557168, 127.2925069325</t>
  </si>
  <si>
    <t>360981318329</t>
  </si>
  <si>
    <t>36.4935692218, 127.291207788</t>
  </si>
  <si>
    <t>360980818458</t>
  </si>
  <si>
    <t>36.6098534319, 127.285303718</t>
  </si>
  <si>
    <t>360980318312</t>
  </si>
  <si>
    <t>36.4782234166, 127.2800858222</t>
  </si>
  <si>
    <t>360979418447</t>
  </si>
  <si>
    <t>36.5999077472, 127.2696783755</t>
  </si>
  <si>
    <t>360979218387</t>
  </si>
  <si>
    <t>36.5458133798, 127.2676043871</t>
  </si>
  <si>
    <t>360979018384</t>
  </si>
  <si>
    <t>36.5431044903, 127.2653780036</t>
  </si>
  <si>
    <t>360978618342</t>
  </si>
  <si>
    <t>36.5052323046, 127.2610255309</t>
  </si>
  <si>
    <t>360978618352</t>
  </si>
  <si>
    <t>36.5142474002, 127.2609978166</t>
  </si>
  <si>
    <t>360977418344</t>
  </si>
  <si>
    <t>36.5070077279, 127.2476193552</t>
  </si>
  <si>
    <t>360977318312</t>
  </si>
  <si>
    <t>36.4781570025, 127.2465966301</t>
  </si>
  <si>
    <t>360977218335</t>
  </si>
  <si>
    <t>36.4988893963, 127.2454124837</t>
  </si>
  <si>
    <t>360977118348</t>
  </si>
  <si>
    <t>36.5106066277, 127.2442573374</t>
  </si>
  <si>
    <t>360978818365</t>
  </si>
  <si>
    <t>36.5259714603, 127.2631957544</t>
  </si>
  <si>
    <t>360976618340</t>
  </si>
  <si>
    <t>36.5033824588, 127.2386977287</t>
  </si>
  <si>
    <t>360976518357</t>
  </si>
  <si>
    <t>36.5187056394, 127.237529322</t>
  </si>
  <si>
    <t>360981118422</t>
  </si>
  <si>
    <t>36.57740548, 127.2887468078</t>
  </si>
  <si>
    <t>360977218325</t>
  </si>
  <si>
    <t>36.489874288, 127.2454419887</t>
  </si>
  <si>
    <t>360979318298</t>
  </si>
  <si>
    <t>36.4655811015, 127.2689602069</t>
  </si>
  <si>
    <t>360977118358</t>
  </si>
  <si>
    <t>36.5196217037, 127.2442276727</t>
  </si>
  <si>
    <t>360978718349</t>
  </si>
  <si>
    <t>36.5115451051, 127.2621229172</t>
  </si>
  <si>
    <t>360980418303</t>
  </si>
  <si>
    <t>36.4701118226, 127.2812249353</t>
  </si>
  <si>
    <t>311164417289</t>
  </si>
  <si>
    <t>35.5424576446, 129.3135626614</t>
  </si>
  <si>
    <t>311166017275</t>
  </si>
  <si>
    <t>35.5295741178, 129.3309180802</t>
  </si>
  <si>
    <t>311170617248</t>
  </si>
  <si>
    <t>35.504461521, 129.3810623319</t>
  </si>
  <si>
    <t>311170517237</t>
  </si>
  <si>
    <t>35.4945656933, 129.3797292068</t>
  </si>
  <si>
    <t>311170217246</t>
  </si>
  <si>
    <t>35.5027278289, 129.3766120437</t>
  </si>
  <si>
    <t>311169917260</t>
  </si>
  <si>
    <t>35.5153958133, 129.3735990025</t>
  </si>
  <si>
    <t>311169317252</t>
  </si>
  <si>
    <t>35.5082888829, 129.3668186039</t>
  </si>
  <si>
    <t>311167417258</t>
  </si>
  <si>
    <t>35.5140184077, 129.3460014666</t>
  </si>
  <si>
    <t>311167317270</t>
  </si>
  <si>
    <t>35.5248496486, 129.3451467869</t>
  </si>
  <si>
    <t>311167117293</t>
  </si>
  <si>
    <t>35.545610883, 129.3434163015</t>
  </si>
  <si>
    <t>311166217278</t>
  </si>
  <si>
    <t>35.5322442215, 129.3331845146</t>
  </si>
  <si>
    <t>311165617286</t>
  </si>
  <si>
    <t>35.5395542549, 129.3267330265</t>
  </si>
  <si>
    <t>311165017276</t>
  </si>
  <si>
    <t>35.530642235, 129.3199137982</t>
  </si>
  <si>
    <t>311164417249</t>
  </si>
  <si>
    <t>35.5064091214, 129.3127515662</t>
  </si>
  <si>
    <t>311164217237</t>
  </si>
  <si>
    <t>35.4956276176, 129.310304504</t>
  </si>
  <si>
    <t>311164117272</t>
  </si>
  <si>
    <t>35.5271867405, 129.3099104552</t>
  </si>
  <si>
    <t>311163817275</t>
  </si>
  <si>
    <t>35.529939987, 129.306663755</t>
  </si>
  <si>
    <t>311163317255</t>
  </si>
  <si>
    <t>35.511998066, 129.3007485803</t>
  </si>
  <si>
    <t>311159717288</t>
  </si>
  <si>
    <t>35.5423249041, 129.2617175832</t>
  </si>
  <si>
    <t>311163517293</t>
  </si>
  <si>
    <t>35.5462113854, 129.3037195533</t>
  </si>
  <si>
    <t>311166917290</t>
  </si>
  <si>
    <t>35.5429409989, 129.3411491403</t>
  </si>
  <si>
    <t>311168017280</t>
  </si>
  <si>
    <t>35.5337432394, 129.3530707271</t>
  </si>
  <si>
    <t>311167317273</t>
  </si>
  <si>
    <t>35.5275532387, 129.345208697</t>
  </si>
  <si>
    <t>311175017240</t>
  </si>
  <si>
    <t>35.4964862112, 129.4293806824</t>
  </si>
  <si>
    <t>311173917233</t>
  </si>
  <si>
    <t>35.4903713499, 129.4171093204</t>
  </si>
  <si>
    <t>311174817270</t>
  </si>
  <si>
    <t>35.523556135, 129.4278231179</t>
  </si>
  <si>
    <t>311174717263</t>
  </si>
  <si>
    <t>35.5172656677, 129.4265700012</t>
  </si>
  <si>
    <t>311174217251</t>
  </si>
  <si>
    <t>35.5065396786, 129.4208011687</t>
  </si>
  <si>
    <t>311173917225</t>
  </si>
  <si>
    <t>35.483162027, 129.4169380499</t>
  </si>
  <si>
    <t>311175017264</t>
  </si>
  <si>
    <t>35.5181139457, 129.4298982654</t>
  </si>
  <si>
    <t>311174117239</t>
  </si>
  <si>
    <t>35.4957432842, 129.4194416972</t>
  </si>
  <si>
    <t>311177417310</t>
  </si>
  <si>
    <t>35.5591399371, 129.457358922</t>
  </si>
  <si>
    <t>311174617232</t>
  </si>
  <si>
    <t>35.4893473565, 129.4248008836</t>
  </si>
  <si>
    <t>311174917295</t>
  </si>
  <si>
    <t>35.5460672987, 129.4294650047</t>
  </si>
  <si>
    <t>311174917272</t>
  </si>
  <si>
    <t>35.5253408124, 129.4289685768</t>
  </si>
  <si>
    <t>311173717240</t>
  </si>
  <si>
    <t>35.4967145124, 129.4150553195</t>
  </si>
  <si>
    <t>311175017275</t>
  </si>
  <si>
    <t>35.5280266291, 129.4301356754</t>
  </si>
  <si>
    <t>311174917289</t>
  </si>
  <si>
    <t>35.5406603967, 129.4293354529</t>
  </si>
  <si>
    <t>311174517224</t>
  </si>
  <si>
    <t>35.4821556374, 129.4235271803</t>
  </si>
  <si>
    <t>311173417229</t>
  </si>
  <si>
    <t>35.486854114, 129.4115145652</t>
  </si>
  <si>
    <t>311173717224</t>
  </si>
  <si>
    <t>35.4822958551, 129.4147131262</t>
  </si>
  <si>
    <t>311175017270</t>
  </si>
  <si>
    <t>35.5235208661, 129.4300277474</t>
  </si>
  <si>
    <t>311175317224</t>
  </si>
  <si>
    <t>35.4820147765, 129.4323411734</t>
  </si>
  <si>
    <t>311174317271</t>
  </si>
  <si>
    <t>35.5245452879, 129.4223330249</t>
  </si>
  <si>
    <t>311175517388</t>
  </si>
  <si>
    <t>35.629767204, 129.4381000842</t>
  </si>
  <si>
    <t>311176817333</t>
  </si>
  <si>
    <t>35.579973316, 129.4512448611</t>
  </si>
  <si>
    <t>311175317397</t>
  </si>
  <si>
    <t>35.6379129112, 129.436088194</t>
  </si>
  <si>
    <t>311170917294</t>
  </si>
  <si>
    <t>35.5458640258, 129.385338237</t>
  </si>
  <si>
    <t>311169917329</t>
  </si>
  <si>
    <t>35.5775771448, 129.3750465003</t>
  </si>
  <si>
    <t>311169917318</t>
  </si>
  <si>
    <t>35.5676642254, 129.3748154426</t>
  </si>
  <si>
    <t>311169217353</t>
  </si>
  <si>
    <t>35.5993252709, 129.3678272959</t>
  </si>
  <si>
    <t>311168817326</t>
  </si>
  <si>
    <t>35.5750618038, 129.362849843</t>
  </si>
  <si>
    <t>311168517356</t>
  </si>
  <si>
    <t>35.6021483095, 129.3601661118</t>
  </si>
  <si>
    <t>311168317379</t>
  </si>
  <si>
    <t>35.6229094399, 129.3584387537</t>
  </si>
  <si>
    <t>311168317312</t>
  </si>
  <si>
    <t>35.5625303586, 129.3570432683</t>
  </si>
  <si>
    <t>311167917305</t>
  </si>
  <si>
    <t>35.5562899366, 129.3524864714</t>
  </si>
  <si>
    <t>311166817416</t>
  </si>
  <si>
    <t>35.6565074738, 129.3426483714</t>
  </si>
  <si>
    <t>311168117409</t>
  </si>
  <si>
    <t>35.6499787134, 129.356856756</t>
  </si>
  <si>
    <t>311165917388</t>
  </si>
  <si>
    <t>35.6314259728, 129.3321342592</t>
  </si>
  <si>
    <t>311165017387</t>
  </si>
  <si>
    <t>35.6306755142, 129.3221790656</t>
  </si>
  <si>
    <t>311168617385</t>
  </si>
  <si>
    <t>35.6282653406, 129.3618753095</t>
  </si>
  <si>
    <t>311167717394</t>
  </si>
  <si>
    <t>35.636529111, 129.3521282829</t>
  </si>
  <si>
    <t>311175517383</t>
  </si>
  <si>
    <t>35.6252615384, 129.4379913042</t>
  </si>
  <si>
    <t>311166517388</t>
  </si>
  <si>
    <t>35.6313250286, 129.3387573749</t>
  </si>
  <si>
    <t>311167617310</t>
  </si>
  <si>
    <t>35.5608466881, 129.3492815658</t>
  </si>
  <si>
    <t>311166617316</t>
  </si>
  <si>
    <t>35.5664225701, 129.3383762895</t>
  </si>
  <si>
    <t>311167517316</t>
  </si>
  <si>
    <t>35.5662707421, 129.3483028858</t>
  </si>
  <si>
    <t>311167417304</t>
  </si>
  <si>
    <t>35.5554733659, 129.3469517223</t>
  </si>
  <si>
    <t>311165917305</t>
  </si>
  <si>
    <t>35.5566269071, 129.3304300546</t>
  </si>
  <si>
    <t>311164817317</t>
  </si>
  <si>
    <t>35.5676249796, 129.3185432447</t>
  </si>
  <si>
    <t>311163217308</t>
  </si>
  <si>
    <t>35.5597790638, 129.3007138051</t>
  </si>
  <si>
    <t>311163017300</t>
  </si>
  <si>
    <t>35.5526022728, 129.2983469305</t>
  </si>
  <si>
    <t>311165217313</t>
  </si>
  <si>
    <t>35.5639535172, 129.3228735193</t>
  </si>
  <si>
    <t>311166817333</t>
  </si>
  <si>
    <t>35.5817091611, 129.3409328075</t>
  </si>
  <si>
    <t>311164817325</t>
  </si>
  <si>
    <t>35.5748346064, 129.3187062336</t>
  </si>
  <si>
    <t>311162317341</t>
  </si>
  <si>
    <t>35.5896670939, 129.2914499974</t>
  </si>
  <si>
    <t>311163617311</t>
  </si>
  <si>
    <t>35.5624167092, 129.3051860088</t>
  </si>
  <si>
    <t>311164717300</t>
  </si>
  <si>
    <t>35.5523211211, 129.3170943069</t>
  </si>
  <si>
    <t>311164517313</t>
  </si>
  <si>
    <t>35.5640700411, 129.3151529521</t>
  </si>
  <si>
    <t>311163917335</t>
  </si>
  <si>
    <t>35.5839960981, 129.3089811231</t>
  </si>
  <si>
    <t>311162317307</t>
  </si>
  <si>
    <t>35.5590257312, 129.2907676938</t>
  </si>
  <si>
    <t>311163317307</t>
  </si>
  <si>
    <t>35.5588613681, 129.3017965196</t>
  </si>
  <si>
    <t>311161617311</t>
  </si>
  <si>
    <t>35.5627450755, 129.283127335</t>
  </si>
  <si>
    <t>311163217324</t>
  </si>
  <si>
    <t>35.574198469, 129.3010365518</t>
  </si>
  <si>
    <t>311167617319</t>
  </si>
  <si>
    <t>35.5689573869, 129.349467984</t>
  </si>
  <si>
    <t>311167417313</t>
  </si>
  <si>
    <t>35.5635840826, 129.3471378689</t>
  </si>
  <si>
    <t>311162417297</t>
  </si>
  <si>
    <t>35.5499971483, 129.2916699755</t>
  </si>
  <si>
    <t>311167117309</t>
  </si>
  <si>
    <t>35.5600299792, 129.343746527</t>
  </si>
  <si>
    <t>311164317315</t>
  </si>
  <si>
    <t>35.5659056572, 129.3129876788</t>
  </si>
  <si>
    <t>311164217328</t>
  </si>
  <si>
    <t>35.5776379293, 129.3121486107</t>
  </si>
  <si>
    <t>311167617320</t>
  </si>
  <si>
    <t>35.5698585749, 129.3494887018</t>
  </si>
  <si>
    <t>311166517215</t>
  </si>
  <si>
    <t>35.475417987, 129.3351995218</t>
  </si>
  <si>
    <t>311150117392</t>
  </si>
  <si>
    <t>35.6375582764, 129.1577885409</t>
  </si>
  <si>
    <t>311149817377</t>
  </si>
  <si>
    <t>35.6240847311, 129.1541977944</t>
  </si>
  <si>
    <t>311165717083</t>
  </si>
  <si>
    <t>35.3565902521, 129.3237023444</t>
  </si>
  <si>
    <t>311158717313</t>
  </si>
  <si>
    <t>35.5650165174, 129.251180855</t>
  </si>
  <si>
    <t>311166617179</t>
  </si>
  <si>
    <t>35.4429576135, 129.3355638621</t>
  </si>
  <si>
    <t>311144517246</t>
  </si>
  <si>
    <t>35.5068024966, 129.0933524351</t>
  </si>
  <si>
    <t>311163717226</t>
  </si>
  <si>
    <t>35.4857967418, 129.3045727188</t>
  </si>
  <si>
    <t>311157417318</t>
  </si>
  <si>
    <t>35.5697302243, 129.2369391537</t>
  </si>
  <si>
    <t>311152117195</t>
  </si>
  <si>
    <t>35.4597012201, 129.176168938</t>
  </si>
  <si>
    <t>311146317310</t>
  </si>
  <si>
    <t>35.564222313, 129.1143489871</t>
  </si>
  <si>
    <t>311167717117</t>
  </si>
  <si>
    <t>35.3868976062, 129.3464023056</t>
  </si>
  <si>
    <t>311155117325</t>
  </si>
  <si>
    <t>35.5764019872, 129.2117026524</t>
  </si>
  <si>
    <t>311156417309</t>
  </si>
  <si>
    <t>35.5617774513, 129.2257344795</t>
  </si>
  <si>
    <t>311161317231</t>
  </si>
  <si>
    <t>35.490695613, 129.2782267065</t>
  </si>
  <si>
    <t>311157017414</t>
  </si>
  <si>
    <t>35.6563126526, 129.2343940606</t>
  </si>
  <si>
    <t>311167417163</t>
  </si>
  <si>
    <t>35.4284039339, 129.3440451131</t>
  </si>
  <si>
    <t>311148417350</t>
  </si>
  <si>
    <t>35.5999613471, 129.1382473216</t>
  </si>
  <si>
    <t>311150217264</t>
  </si>
  <si>
    <t>35.5221793501, 129.1565146914</t>
  </si>
  <si>
    <t>311144117257</t>
  </si>
  <si>
    <t>35.516775182, 129.089138686</t>
  </si>
  <si>
    <t>311165917215</t>
  </si>
  <si>
    <t>35.4755183557, 129.3285892039</t>
  </si>
  <si>
    <t>280910019586</t>
  </si>
  <si>
    <t>37.6224464384, 126.4801322563</t>
  </si>
  <si>
    <t>280912419587</t>
  </si>
  <si>
    <t>37.6235795658, 126.5073129507</t>
  </si>
  <si>
    <t>280898419632</t>
  </si>
  <si>
    <t>37.6626906686, 126.3480655782</t>
  </si>
  <si>
    <t>280911419574</t>
  </si>
  <si>
    <t>37.6117679636, 126.4961400333</t>
  </si>
  <si>
    <t>280891819767</t>
  </si>
  <si>
    <t>37.7835881021, 126.271242185</t>
  </si>
  <si>
    <t>280911019606</t>
  </si>
  <si>
    <t>37.6405679612, 126.4912188699</t>
  </si>
  <si>
    <t>280911119598</t>
  </si>
  <si>
    <t>37.6333679992, 126.4924495402</t>
  </si>
  <si>
    <t>280911019608</t>
  </si>
  <si>
    <t>37.642370371, 126.4911944948</t>
  </si>
  <si>
    <t>280910619726</t>
  </si>
  <si>
    <t>37.7486725505, 126.485212727</t>
  </si>
  <si>
    <t>280893019767</t>
  </si>
  <si>
    <t>37.7837294187, 126.284866982</t>
  </si>
  <si>
    <t>280912119746</t>
  </si>
  <si>
    <t>37.7668417113, 126.5019948403</t>
  </si>
  <si>
    <t>280902019687</t>
  </si>
  <si>
    <t>37.7126464256, 126.3881351975</t>
  </si>
  <si>
    <t>280911119562</t>
  </si>
  <si>
    <t>37.6009244725, 126.4928872724</t>
  </si>
  <si>
    <t>280910319699</t>
  </si>
  <si>
    <t>37.7243111128, 126.4821411068</t>
  </si>
  <si>
    <t>280910319610</t>
  </si>
  <si>
    <t>37.6441046668, 126.4832366419</t>
  </si>
  <si>
    <t>280910719739</t>
  </si>
  <si>
    <t>37.7603977387, 126.4861878092</t>
  </si>
  <si>
    <t>280910419611</t>
  </si>
  <si>
    <t>37.6450156326, 126.4843577223</t>
  </si>
  <si>
    <t>280909519717</t>
  </si>
  <si>
    <t>37.740453736, 126.4728404679</t>
  </si>
  <si>
    <t>280933019496</t>
  </si>
  <si>
    <t>37.5432965414, 126.7415639567</t>
  </si>
  <si>
    <t>280933019491</t>
  </si>
  <si>
    <t>37.5387901353, 126.7416096053</t>
  </si>
  <si>
    <t>280934819531</t>
  </si>
  <si>
    <t>37.5749705416, 126.7616270453</t>
  </si>
  <si>
    <t>280933919524</t>
  </si>
  <si>
    <t>37.5685974038, 126.7514987176</t>
  </si>
  <si>
    <t>280933719485</t>
  </si>
  <si>
    <t>37.5334330522, 126.7495866541</t>
  </si>
  <si>
    <t>280932819506</t>
  </si>
  <si>
    <t>37.552294776, 126.7392085508</t>
  </si>
  <si>
    <t>280932219502</t>
  </si>
  <si>
    <t>37.5486457026, 126.732453298</t>
  </si>
  <si>
    <t>280932119530</t>
  </si>
  <si>
    <t>37.573874065, 126.7310619918</t>
  </si>
  <si>
    <t>280931419528</t>
  </si>
  <si>
    <t>37.5720196212, 126.7231541851</t>
  </si>
  <si>
    <t>280931019530</t>
  </si>
  <si>
    <t>37.5737922706, 126.7186060227</t>
  </si>
  <si>
    <t>280930819476</t>
  </si>
  <si>
    <t>37.5251084278, 126.7168507097</t>
  </si>
  <si>
    <t>280931819486</t>
  </si>
  <si>
    <t>37.5341957287, 126.7280740686</t>
  </si>
  <si>
    <t>280929619483</t>
  </si>
  <si>
    <t>37.5313265219, 126.7032041702</t>
  </si>
  <si>
    <t>280932619485</t>
  </si>
  <si>
    <t>37.5333532855, 126.7371373597</t>
  </si>
  <si>
    <t>280931419478</t>
  </si>
  <si>
    <t>37.5269558171, 126.7236217665</t>
  </si>
  <si>
    <t>280934719533</t>
  </si>
  <si>
    <t>37.5767660127, 126.760476831</t>
  </si>
  <si>
    <t>280933119479</t>
  </si>
  <si>
    <t>37.5279820074, 126.7428507924</t>
  </si>
  <si>
    <t>280934319529</t>
  </si>
  <si>
    <t>37.573132432, 126.7559830462</t>
  </si>
  <si>
    <t>280934319486</t>
  </si>
  <si>
    <t>37.5343772936, 126.7563682494</t>
  </si>
  <si>
    <t>280932619495</t>
  </si>
  <si>
    <t>37.5423660932, 126.737045532</t>
  </si>
  <si>
    <t>280934619541</t>
  </si>
  <si>
    <t>37.5839691437, 126.7592729842</t>
  </si>
  <si>
    <t>280933219483</t>
  </si>
  <si>
    <t>37.5315943912, 126.7439460751</t>
  </si>
  <si>
    <t>280932919500</t>
  </si>
  <si>
    <t>37.546894387, 126.740395473</t>
  </si>
  <si>
    <t>280932719497</t>
  </si>
  <si>
    <t>37.5441759616, 126.738159077</t>
  </si>
  <si>
    <t>280933419490</t>
  </si>
  <si>
    <t>37.5379178428, 126.7461460231</t>
  </si>
  <si>
    <t>280931419501</t>
  </si>
  <si>
    <t>37.5476852104, 126.7234068084</t>
  </si>
  <si>
    <t>280935019525</t>
  </si>
  <si>
    <t>37.5695769999, 126.7639450468</t>
  </si>
  <si>
    <t>280933719496</t>
  </si>
  <si>
    <t>37.5433471682, 126.7494872894</t>
  </si>
  <si>
    <t>280935319540</t>
  </si>
  <si>
    <t>37.5831173474, 126.7672094924</t>
  </si>
  <si>
    <t>280928919339</t>
  </si>
  <si>
    <t>37.4014880769, 126.6966721844</t>
  </si>
  <si>
    <t>280932119373</t>
  </si>
  <si>
    <t>37.4323723264, 126.7325118937</t>
  </si>
  <si>
    <t>280931919362</t>
  </si>
  <si>
    <t>37.4224433688, 126.7303529415</t>
  </si>
  <si>
    <t>280931219372</t>
  </si>
  <si>
    <t>37.4314045463, 126.7223491788</t>
  </si>
  <si>
    <t>280928919331</t>
  </si>
  <si>
    <t>37.3942777292, 126.6967491449</t>
  </si>
  <si>
    <t>280933919402</t>
  </si>
  <si>
    <t>37.4586403187, 126.7525960955</t>
  </si>
  <si>
    <t>280929319398</t>
  </si>
  <si>
    <t>37.454694791, 126.7006259724</t>
  </si>
  <si>
    <t>280929319395</t>
  </si>
  <si>
    <t>37.4519909335, 126.7006547489</t>
  </si>
  <si>
    <t>280931719335</t>
  </si>
  <si>
    <t>37.398093575, 126.7283424513</t>
  </si>
  <si>
    <t>280934819403</t>
  </si>
  <si>
    <t>37.4596055373, 126.7627629233</t>
  </si>
  <si>
    <t>280927919338</t>
  </si>
  <si>
    <t>37.4005094864, 126.6853844155</t>
  </si>
  <si>
    <t>280930219320</t>
  </si>
  <si>
    <t>37.3844623022, 126.7115384284</t>
  </si>
  <si>
    <t>280929619344</t>
  </si>
  <si>
    <t>37.4060480162, 126.7045328373</t>
  </si>
  <si>
    <t>280931219328</t>
  </si>
  <si>
    <t>37.3917474787, 126.7227590472</t>
  </si>
  <si>
    <t>280933319362</t>
  </si>
  <si>
    <t>37.4225453184, 126.7461740823</t>
  </si>
  <si>
    <t>280924719414</t>
  </si>
  <si>
    <t>37.468751931, 126.6484573483</t>
  </si>
  <si>
    <t>280929119384</t>
  </si>
  <si>
    <t>37.4420614687, 126.6984994994</t>
  </si>
  <si>
    <t>280928819381</t>
  </si>
  <si>
    <t>37.4393345635, 126.6951373684</t>
  </si>
  <si>
    <t>280928319378</t>
  </si>
  <si>
    <t>37.4365920848, 126.6895149202</t>
  </si>
  <si>
    <t>280927219408</t>
  </si>
  <si>
    <t>37.4635446065, 126.6767856003</t>
  </si>
  <si>
    <t>280923719402</t>
  </si>
  <si>
    <t>37.4578546611, 126.6372741306</t>
  </si>
  <si>
    <t>280927119393</t>
  </si>
  <si>
    <t>37.4500175276, 126.6758033033</t>
  </si>
  <si>
    <t>280923719401</t>
  </si>
  <si>
    <t>37.4569533904, 126.6372844846</t>
  </si>
  <si>
    <t>280928319379</t>
  </si>
  <si>
    <t>37.4374933706, 126.6895052001</t>
  </si>
  <si>
    <t>280928619376</t>
  </si>
  <si>
    <t>37.4348127142, 126.6929251201</t>
  </si>
  <si>
    <t>280925619395</t>
  </si>
  <si>
    <t>37.4517006036, 126.658825993</t>
  </si>
  <si>
    <t>280926119392</t>
  </si>
  <si>
    <t>37.4490368678, 126.6645085669</t>
  </si>
  <si>
    <t>280924819403</t>
  </si>
  <si>
    <t>37.4588460753, 126.6497003885</t>
  </si>
  <si>
    <t>280928819379</t>
  </si>
  <si>
    <t>37.4375319897, 126.6951566743</t>
  </si>
  <si>
    <t>280924119392</t>
  </si>
  <si>
    <t>37.4488748666, 126.641899451</t>
  </si>
  <si>
    <t>280926519390</t>
  </si>
  <si>
    <t>37.44726619, 126.6690503506</t>
  </si>
  <si>
    <t>280925919416</t>
  </si>
  <si>
    <t>37.4706514906, 126.662006287</t>
  </si>
  <si>
    <t>280928219419</t>
  </si>
  <si>
    <t>37.4735369247, 126.6879852078</t>
  </si>
  <si>
    <t>280933419471</t>
  </si>
  <si>
    <t>37.5207934473, 126.7463183526</t>
  </si>
  <si>
    <t>280933119459</t>
  </si>
  <si>
    <t>37.5099563098, 126.7430329154</t>
  </si>
  <si>
    <t>280931819458</t>
  </si>
  <si>
    <t>37.5089598501, 126.7283340287</t>
  </si>
  <si>
    <t>280931819431</t>
  </si>
  <si>
    <t>37.4846251491, 126.7285843976</t>
  </si>
  <si>
    <t>280931419438</t>
  </si>
  <si>
    <t>37.4909045221, 126.7239950826</t>
  </si>
  <si>
    <t>280930319444</t>
  </si>
  <si>
    <t>37.4962298296, 126.7114960731</t>
  </si>
  <si>
    <t>280929619430</t>
  </si>
  <si>
    <t>37.4835587774, 126.7037117547</t>
  </si>
  <si>
    <t>280928519428</t>
  </si>
  <si>
    <t>37.4816717118, 126.6912903061</t>
  </si>
  <si>
    <t>280930119453</t>
  </si>
  <si>
    <t>37.5043262318, 126.7091481539</t>
  </si>
  <si>
    <t>280931919458</t>
  </si>
  <si>
    <t>37.5089672361, 126.72946541</t>
  </si>
  <si>
    <t>280931919472</t>
  </si>
  <si>
    <t>37.5215851925, 126.7293356609</t>
  </si>
  <si>
    <t>280929819451</t>
  </si>
  <si>
    <t>37.5025009011, 126.7057733338</t>
  </si>
  <si>
    <t>280932619459</t>
  </si>
  <si>
    <t>37.5099199202, 126.7373759205</t>
  </si>
  <si>
    <t>280931619430</t>
  </si>
  <si>
    <t>37.4837090707, 126.7263316645</t>
  </si>
  <si>
    <t>280932519467</t>
  </si>
  <si>
    <t>37.5171228842, 126.73617104</t>
  </si>
  <si>
    <t>280932719455</t>
  </si>
  <si>
    <t>37.5063220773, 126.7385439414</t>
  </si>
  <si>
    <t>280928519355</t>
  </si>
  <si>
    <t>37.415877939, 126.6919982995</t>
  </si>
  <si>
    <t>280922019353</t>
  </si>
  <si>
    <t>37.4135505731, 126.6185723425</t>
  </si>
  <si>
    <t>280929219371</t>
  </si>
  <si>
    <t>37.4303523815, 126.6997546338</t>
  </si>
  <si>
    <t>280927119315</t>
  </si>
  <si>
    <t>37.3797171986, 126.6765733094</t>
  </si>
  <si>
    <t>280925319308</t>
  </si>
  <si>
    <t>37.3732648831, 126.6563144521</t>
  </si>
  <si>
    <t>280925419312</t>
  </si>
  <si>
    <t>37.3768780863, 126.6574034433</t>
  </si>
  <si>
    <t>280924919327</t>
  </si>
  <si>
    <t>37.3903569989, 126.6516042663</t>
  </si>
  <si>
    <t>280925419300</t>
  </si>
  <si>
    <t>37.3660626231, 126.6575244084</t>
  </si>
  <si>
    <t>280927019354</t>
  </si>
  <si>
    <t>37.41485959, 126.675058691</t>
  </si>
  <si>
    <t>280922819308</t>
  </si>
  <si>
    <t>37.3730601017, 126.6280815975</t>
  </si>
  <si>
    <t>280927719347</t>
  </si>
  <si>
    <t>37.408605502, 126.6830368718</t>
  </si>
  <si>
    <t>280926819361</t>
  </si>
  <si>
    <t>37.4211527936, 126.6727293947</t>
  </si>
  <si>
    <t>280923119344</t>
  </si>
  <si>
    <t>37.4055311009, 126.6310951125</t>
  </si>
  <si>
    <t>280926219338</t>
  </si>
  <si>
    <t>37.4003756037, 126.6661789516</t>
  </si>
  <si>
    <t>280926419324</t>
  </si>
  <si>
    <t>37.3877734888, 126.6685778012</t>
  </si>
  <si>
    <t>280926019338</t>
  </si>
  <si>
    <t>37.4003596478, 126.6639194936</t>
  </si>
  <si>
    <t>280926819335</t>
  </si>
  <si>
    <t>37.3977193488, 126.6729870504</t>
  </si>
  <si>
    <t>280908719169</t>
  </si>
  <si>
    <t>37.2465052548, 126.4705635459</t>
  </si>
  <si>
    <t>280878619161</t>
  </si>
  <si>
    <t>37.2358596918, 126.1313843021</t>
  </si>
  <si>
    <t>280907419172</t>
  </si>
  <si>
    <t>37.2490806902, 126.4558705308</t>
  </si>
  <si>
    <t>280877419147</t>
  </si>
  <si>
    <t>37.2230865575, 126.1180898413</t>
  </si>
  <si>
    <t>280877319148</t>
  </si>
  <si>
    <t>37.2239745474, 126.116946513</t>
  </si>
  <si>
    <t>280906819166</t>
  </si>
  <si>
    <t>37.243613323, 126.4491812435</t>
  </si>
  <si>
    <t>280906619167</t>
  </si>
  <si>
    <t>37.2444945453, 126.4469140736</t>
  </si>
  <si>
    <t>280907219172</t>
  </si>
  <si>
    <t>37.2490607842, 126.4536157345</t>
  </si>
  <si>
    <t>280906719166</t>
  </si>
  <si>
    <t>37.243603313, 126.4480539289</t>
  </si>
  <si>
    <t>280877119148</t>
  </si>
  <si>
    <t>37.2239482031, 126.1146927478</t>
  </si>
  <si>
    <t>280877119149</t>
  </si>
  <si>
    <t>37.2248493477, 126.1146762623</t>
  </si>
  <si>
    <t>280906719167</t>
  </si>
  <si>
    <t>37.2445045664, 126.448041401</t>
  </si>
  <si>
    <t>280879819151</t>
  </si>
  <si>
    <t>37.2270037015, 126.1450704499</t>
  </si>
  <si>
    <t>280877219149</t>
  </si>
  <si>
    <t>37.2248625256, 126.1158031579</t>
  </si>
  <si>
    <t>280877019148</t>
  </si>
  <si>
    <t>37.2239350149, 126.1135658663</t>
  </si>
  <si>
    <t>280877319145</t>
  </si>
  <si>
    <t>37.2212711102, 126.1169958849</t>
  </si>
  <si>
    <t>280906819167</t>
  </si>
  <si>
    <t>37.2445145768, 126.4491687291</t>
  </si>
  <si>
    <t>280877419146</t>
  </si>
  <si>
    <t>37.2221854113, 126.1181062852</t>
  </si>
  <si>
    <t>280924819417</t>
  </si>
  <si>
    <t>37.4714638898, 126.6495574676</t>
  </si>
  <si>
    <t>280924819429</t>
  </si>
  <si>
    <t>37.4822791374, 126.6494348931</t>
  </si>
  <si>
    <t>280926419426</t>
  </si>
  <si>
    <t>37.4797042053, 126.6675602535</t>
  </si>
  <si>
    <t>280925019427</t>
  </si>
  <si>
    <t>37.4804928594, 126.6517171864</t>
  </si>
  <si>
    <t>280922819431</t>
  </si>
  <si>
    <t>37.4839166565, 126.6267948753</t>
  </si>
  <si>
    <t>280924119426</t>
  </si>
  <si>
    <t>37.4795180721, 126.6415491434</t>
  </si>
  <si>
    <t>280923519431</t>
  </si>
  <si>
    <t>37.4839749061, 126.6347117081</t>
  </si>
  <si>
    <t>280921919433</t>
  </si>
  <si>
    <t>37.4856435079, 126.6165948988</t>
  </si>
  <si>
    <t>280923719424</t>
  </si>
  <si>
    <t>37.4776825818, 126.6370462263</t>
  </si>
  <si>
    <t>280925919573</t>
  </si>
  <si>
    <t>37.612149859, 126.6604210089</t>
  </si>
  <si>
    <t>280923219495</t>
  </si>
  <si>
    <t>37.5416306959, 126.630649952</t>
  </si>
  <si>
    <t>280926419451</t>
  </si>
  <si>
    <t>37.5022360212, 126.6673101485</t>
  </si>
  <si>
    <t>280921719508</t>
  </si>
  <si>
    <t>37.5532207441, 126.6135335568</t>
  </si>
  <si>
    <t>280927319469</t>
  </si>
  <si>
    <t>37.51853025, 126.6773134859</t>
  </si>
  <si>
    <t>280922219485</t>
  </si>
  <si>
    <t>37.5325342789, 126.6194374982</t>
  </si>
  <si>
    <t>280928519578</t>
  </si>
  <si>
    <t>37.6168620539, 126.6898282804</t>
  </si>
  <si>
    <t>280927619501</t>
  </si>
  <si>
    <t>37.547394461, 126.6803924527</t>
  </si>
  <si>
    <t>280924119524</t>
  </si>
  <si>
    <t>37.5678416982, 126.6405364603</t>
  </si>
  <si>
    <t>280921319550</t>
  </si>
  <si>
    <t>37.5910390043, 126.6085543985</t>
  </si>
  <si>
    <t>280926819527</t>
  </si>
  <si>
    <t>37.5707640945, 126.6710773111</t>
  </si>
  <si>
    <t>280924119492</t>
  </si>
  <si>
    <t>37.5390014787, 126.6408676185</t>
  </si>
  <si>
    <t>280922719509</t>
  </si>
  <si>
    <t>37.5542064494, 126.62484321</t>
  </si>
  <si>
    <t>280923719484</t>
  </si>
  <si>
    <t>37.531758384, 126.6364235331</t>
  </si>
  <si>
    <t>280923419492</t>
  </si>
  <si>
    <t>37.5389435695, 126.6329449587</t>
  </si>
  <si>
    <t>280926119467</t>
  </si>
  <si>
    <t>37.5166323522, 126.6637554962</t>
  </si>
  <si>
    <t>280927419526</t>
  </si>
  <si>
    <t>37.5699103417, 126.6778810229</t>
  </si>
  <si>
    <t>280913019425</t>
  </si>
  <si>
    <t>37.4776380536, 126.5160326291</t>
  </si>
  <si>
    <t>280912119479</t>
  </si>
  <si>
    <t>37.5262192856, 126.505209526</t>
  </si>
  <si>
    <t>280912119421</t>
  </si>
  <si>
    <t>37.4739479145, 126.5059028065</t>
  </si>
  <si>
    <t>280913819419</t>
  </si>
  <si>
    <t>37.4723056146, 126.5251496452</t>
  </si>
  <si>
    <t>280917219452</t>
  </si>
  <si>
    <t>37.5023577524, 126.5632246854</t>
  </si>
  <si>
    <t>280910619448</t>
  </si>
  <si>
    <t>37.4981371402, 126.4886130758</t>
  </si>
  <si>
    <t>280912619457</t>
  </si>
  <si>
    <t>37.5064397613, 126.5111290835</t>
  </si>
  <si>
    <t>280923219406</t>
  </si>
  <si>
    <t>37.4614183317, 126.6315795194</t>
  </si>
  <si>
    <t>280912919426</t>
  </si>
  <si>
    <t>37.4785298664, 126.5148899536</t>
  </si>
  <si>
    <t>280905719448</t>
  </si>
  <si>
    <t>37.4976495724, 126.4331876852</t>
  </si>
  <si>
    <t>280914719430</t>
  </si>
  <si>
    <t>37.4823028067, 126.5351991177</t>
  </si>
  <si>
    <t>280915019445</t>
  </si>
  <si>
    <t>37.4958490814, 126.5384185955</t>
  </si>
  <si>
    <t>460934316284</t>
  </si>
  <si>
    <t>34.6477528103, 126.7830784589</t>
  </si>
  <si>
    <t>460930116319</t>
  </si>
  <si>
    <t>34.6790347586, 126.7369620662</t>
  </si>
  <si>
    <t>460933316255</t>
  </si>
  <si>
    <t>34.6215381335, 126.7723955743</t>
  </si>
  <si>
    <t>460934416280</t>
  </si>
  <si>
    <t>34.6441523159, 126.7842005883</t>
  </si>
  <si>
    <t>460937116074</t>
  </si>
  <si>
    <t>34.4585620064, 126.8151836218</t>
  </si>
  <si>
    <t>460937716361</t>
  </si>
  <si>
    <t>34.7173983024, 126.8196092908</t>
  </si>
  <si>
    <t>460929016177</t>
  </si>
  <si>
    <t>34.5509149483, 126.7261445449</t>
  </si>
  <si>
    <t>460937816364</t>
  </si>
  <si>
    <t>34.7201095634, 126.8206792185</t>
  </si>
  <si>
    <t>460933816270</t>
  </si>
  <si>
    <t>34.6350964556, 126.7777322847</t>
  </si>
  <si>
    <t>460933016276</t>
  </si>
  <si>
    <t>34.6404548028, 126.7689571251</t>
  </si>
  <si>
    <t>460933516279</t>
  </si>
  <si>
    <t>34.6431925562, 126.7743887166</t>
  </si>
  <si>
    <t>460933716281</t>
  </si>
  <si>
    <t>34.6450089706, 126.7765551882</t>
  </si>
  <si>
    <t>460932316285</t>
  </si>
  <si>
    <t>34.6485242784, 126.7612479447</t>
  </si>
  <si>
    <t>460934116283</t>
  </si>
  <si>
    <t>34.6468382354, 126.7809039871</t>
  </si>
  <si>
    <t>460933816276</t>
  </si>
  <si>
    <t>34.6405068121, 126.7776853783</t>
  </si>
  <si>
    <t>460936816078</t>
  </si>
  <si>
    <t>34.4621507027, 126.8118880202</t>
  </si>
  <si>
    <t>460934516288</t>
  </si>
  <si>
    <t>34.6513725242, 126.7852297599</t>
  </si>
  <si>
    <t>460933116281</t>
  </si>
  <si>
    <t>34.6449699572, 126.770008644</t>
  </si>
  <si>
    <t>460933316264</t>
  </si>
  <si>
    <t>34.6296536748, 126.7723247259</t>
  </si>
  <si>
    <t>460940916287</t>
  </si>
  <si>
    <t>34.6508601578, 126.8550727653</t>
  </si>
  <si>
    <t>460992616278</t>
  </si>
  <si>
    <t>34.6444227592, 127.4192533327</t>
  </si>
  <si>
    <t>460978816223</t>
  </si>
  <si>
    <t>34.5946314601, 127.2688100177</t>
  </si>
  <si>
    <t>460987216319</t>
  </si>
  <si>
    <t>34.6813429639, 127.3602681575</t>
  </si>
  <si>
    <t>460976316204</t>
  </si>
  <si>
    <t>34.5774426331, 127.2416003235</t>
  </si>
  <si>
    <t>460968716155</t>
  </si>
  <si>
    <t>34.5330511759, 127.1589195083</t>
  </si>
  <si>
    <t>460985616196</t>
  </si>
  <si>
    <t>34.5704007428, 127.343010782</t>
  </si>
  <si>
    <t>460976516201</t>
  </si>
  <si>
    <t>34.5747418358, 127.2437891927</t>
  </si>
  <si>
    <t>460979516230</t>
  </si>
  <si>
    <t>34.6009582621, 127.2764266835</t>
  </si>
  <si>
    <t>460967816145</t>
  </si>
  <si>
    <t>34.5240054211, 127.1491500648</t>
  </si>
  <si>
    <t>460981416234</t>
  </si>
  <si>
    <t>34.6046016591, 127.297139221</t>
  </si>
  <si>
    <t>460985416189</t>
  </si>
  <si>
    <t>34.5640852848, 127.3408424112</t>
  </si>
  <si>
    <t>460966616154</t>
  </si>
  <si>
    <t>34.5320833282, 127.1360398326</t>
  </si>
  <si>
    <t>460972216284</t>
  </si>
  <si>
    <t>34.6494829256, 127.1966364513</t>
  </si>
  <si>
    <t>460967016169</t>
  </si>
  <si>
    <t>34.5456231614, 127.1403403876</t>
  </si>
  <si>
    <t>460967416169</t>
  </si>
  <si>
    <t>34.5456359238, 127.1446998236</t>
  </si>
  <si>
    <t>460979616226</t>
  </si>
  <si>
    <t>34.5973530681, 127.2775268961</t>
  </si>
  <si>
    <t>460985816198</t>
  </si>
  <si>
    <t>34.5722071364, 127.3451878378</t>
  </si>
  <si>
    <t>460980516093</t>
  </si>
  <si>
    <t>34.4774302908, 127.287646597</t>
  </si>
  <si>
    <t>460987216313</t>
  </si>
  <si>
    <t>34.6759322286, 127.3602772456</t>
  </si>
  <si>
    <t>460987216314</t>
  </si>
  <si>
    <t>34.6768340182, 127.3602757311</t>
  </si>
  <si>
    <t>460972617011</t>
  </si>
  <si>
    <t>35.3050551244, 127.1986091157</t>
  </si>
  <si>
    <t>460976016913</t>
  </si>
  <si>
    <t>35.216776367, 127.2362940268</t>
  </si>
  <si>
    <t>460982816971</t>
  </si>
  <si>
    <t>35.2692148296, 127.3108889072</t>
  </si>
  <si>
    <t>460980516987</t>
  </si>
  <si>
    <t>35.2835998076, 127.2855629208</t>
  </si>
  <si>
    <t>460977716816</t>
  </si>
  <si>
    <t>35.1293497305, 127.2552353219</t>
  </si>
  <si>
    <t>460977216813</t>
  </si>
  <si>
    <t>35.1266333738, 127.2497556459</t>
  </si>
  <si>
    <t>460974017020</t>
  </si>
  <si>
    <t>35.3132077021, 127.2139799107</t>
  </si>
  <si>
    <t>460982916978</t>
  </si>
  <si>
    <t>35.2755284339, 127.3119738</t>
  </si>
  <si>
    <t>460981616985</t>
  </si>
  <si>
    <t>35.2818172526, 127.2976637884</t>
  </si>
  <si>
    <t>460982616981</t>
  </si>
  <si>
    <t>35.2782283558, 127.3086687492</t>
  </si>
  <si>
    <t>460983316970</t>
  </si>
  <si>
    <t>35.2683215977, 127.3163883316</t>
  </si>
  <si>
    <t>460981116990</t>
  </si>
  <si>
    <t>35.2863164108, 127.2921540325</t>
  </si>
  <si>
    <t>460981916997</t>
  </si>
  <si>
    <t>35.292643076, 127.3009362461</t>
  </si>
  <si>
    <t>460981116985</t>
  </si>
  <si>
    <t>35.2818079315, 127.2921655536</t>
  </si>
  <si>
    <t>461020216615</t>
  </si>
  <si>
    <t>34.9481460284, 127.721226189</t>
  </si>
  <si>
    <t>461017316617</t>
  </si>
  <si>
    <t>34.9500032101, 127.6894703098</t>
  </si>
  <si>
    <t>461016716586</t>
  </si>
  <si>
    <t>34.9220590606, 127.682837072</t>
  </si>
  <si>
    <t>461007416648</t>
  </si>
  <si>
    <t>34.9780781459, 127.5810727947</t>
  </si>
  <si>
    <t>461013816558</t>
  </si>
  <si>
    <t>34.8968535591, 127.6510407826</t>
  </si>
  <si>
    <t>461021316604</t>
  </si>
  <si>
    <t>34.9382042954, 127.733244984</t>
  </si>
  <si>
    <t>461019916626</t>
  </si>
  <si>
    <t>34.958071158, 127.7179669288</t>
  </si>
  <si>
    <t>461020816608</t>
  </si>
  <si>
    <t>34.9418216674, 127.7277797615</t>
  </si>
  <si>
    <t>461006616611</t>
  </si>
  <si>
    <t>34.9447189612, 127.5722788721</t>
  </si>
  <si>
    <t>461011616630</t>
  </si>
  <si>
    <t>34.9618072708, 127.6270619359</t>
  </si>
  <si>
    <t>461009816605</t>
  </si>
  <si>
    <t>34.9392825487, 127.6073160792</t>
  </si>
  <si>
    <t>461009616610</t>
  </si>
  <si>
    <t>34.9437932202, 127.6051317126</t>
  </si>
  <si>
    <t>461013016602</t>
  </si>
  <si>
    <t>34.9365412895, 127.6423533057</t>
  </si>
  <si>
    <t>461019316610</t>
  </si>
  <si>
    <t>34.9436548486, 127.7113580669</t>
  </si>
  <si>
    <t>461017416588</t>
  </si>
  <si>
    <t>34.923850789, 127.6905050324</t>
  </si>
  <si>
    <t>461023116608</t>
  </si>
  <si>
    <t>34.941771832, 127.7529667396</t>
  </si>
  <si>
    <t>461006916632</t>
  </si>
  <si>
    <t>34.9636537162, 127.575581654</t>
  </si>
  <si>
    <t>460988716893</t>
  </si>
  <si>
    <t>35.198965674, 127.3758654321</t>
  </si>
  <si>
    <t>460994416948</t>
  </si>
  <si>
    <t>35.2486077386, 127.4384444965</t>
  </si>
  <si>
    <t>460997116913</t>
  </si>
  <si>
    <t>35.2170593686, 127.4681353802</t>
  </si>
  <si>
    <t>460996016909</t>
  </si>
  <si>
    <t>35.2134487369, 127.4560507471</t>
  </si>
  <si>
    <t>460996816919</t>
  </si>
  <si>
    <t>35.2224687237, 127.4648367073</t>
  </si>
  <si>
    <t>460996916915</t>
  </si>
  <si>
    <t>35.2188621934, 127.4659370671</t>
  </si>
  <si>
    <t>460996116908</t>
  </si>
  <si>
    <t>35.2125474186, 127.4571499519</t>
  </si>
  <si>
    <t>460996617027</t>
  </si>
  <si>
    <t>35.3198520485, 127.4625942625</t>
  </si>
  <si>
    <t>460998016904</t>
  </si>
  <si>
    <t>35.2089461563, 127.4780265862</t>
  </si>
  <si>
    <t>460988916888</t>
  </si>
  <si>
    <t>35.1944593423, 127.378069237</t>
  </si>
  <si>
    <t>460996916913</t>
  </si>
  <si>
    <t>35.2170587703, 127.4659378205</t>
  </si>
  <si>
    <t>461002616891</t>
  </si>
  <si>
    <t>35.1972225013, 127.5285613329</t>
  </si>
  <si>
    <t>460998916940</t>
  </si>
  <si>
    <t>35.2414091281, 127.4879098082</t>
  </si>
  <si>
    <t>460996716901</t>
  </si>
  <si>
    <t>35.2062375828, 127.4637450717</t>
  </si>
  <si>
    <t>460926616645</t>
  </si>
  <si>
    <t>34.9727377226, 126.6959067585</t>
  </si>
  <si>
    <t>460935116705</t>
  </si>
  <si>
    <t>35.0274190502, 126.7885489017</t>
  </si>
  <si>
    <t>460935916695</t>
  </si>
  <si>
    <t>35.0184534187, 126.7973952729</t>
  </si>
  <si>
    <t>460941116716</t>
  </si>
  <si>
    <t>35.0377053255, 126.8542405859</t>
  </si>
  <si>
    <t>460924816654</t>
  </si>
  <si>
    <t>34.9807204454, 126.6761083688</t>
  </si>
  <si>
    <t>460935216700</t>
  </si>
  <si>
    <t>35.0229171172, 126.7896840526</t>
  </si>
  <si>
    <t>460936416670</t>
  </si>
  <si>
    <t>34.9959431173, 126.8030666633</t>
  </si>
  <si>
    <t>460934616711</t>
  </si>
  <si>
    <t>35.0327968067, 126.7830209043</t>
  </si>
  <si>
    <t>460928716690</t>
  </si>
  <si>
    <t>35.0134626181, 126.7185246357</t>
  </si>
  <si>
    <t>460940216730</t>
  </si>
  <si>
    <t>35.0502759097, 126.8442729981</t>
  </si>
  <si>
    <t>460935816692</t>
  </si>
  <si>
    <t>35.0157420483, 126.7963224127</t>
  </si>
  <si>
    <t>460927916778</t>
  </si>
  <si>
    <t>35.0927510619, 126.70899231</t>
  </si>
  <si>
    <t>460930216732</t>
  </si>
  <si>
    <t>35.0514370187, 126.7346108995</t>
  </si>
  <si>
    <t>460935316692</t>
  </si>
  <si>
    <t>35.0157101519, 126.790842429</t>
  </si>
  <si>
    <t>460928416690</t>
  </si>
  <si>
    <t>35.0134414037, 126.7152367939</t>
  </si>
  <si>
    <t>460926116639</t>
  </si>
  <si>
    <t>34.9672913812, 126.6904829935</t>
  </si>
  <si>
    <t>460935716688</t>
  </si>
  <si>
    <t>35.0121289941, 126.7952573568</t>
  </si>
  <si>
    <t>460933116684</t>
  </si>
  <si>
    <t>35.0083535221, 126.7667949835</t>
  </si>
  <si>
    <t>460935216704</t>
  </si>
  <si>
    <t>35.0265238012, 126.7896528539</t>
  </si>
  <si>
    <t>460927416686</t>
  </si>
  <si>
    <t>35.0097634247, 126.7043122774</t>
  </si>
  <si>
    <t>460930216696</t>
  </si>
  <si>
    <t>35.0189773215, 126.734913508</t>
  </si>
  <si>
    <t>460934816702</t>
  </si>
  <si>
    <t>35.0246947161, 126.7852839934</t>
  </si>
  <si>
    <t>460934416621</t>
  </si>
  <si>
    <t>34.9516331589, 126.7815379601</t>
  </si>
  <si>
    <t>460955717056</t>
  </si>
  <si>
    <t>35.3450238378, 127.0124760626</t>
  </si>
  <si>
    <t>460958417065</t>
  </si>
  <si>
    <t>35.3532549926, 127.0421430462</t>
  </si>
  <si>
    <t>460960316844</t>
  </si>
  <si>
    <t>35.1540610939, 127.0641222805</t>
  </si>
  <si>
    <t>460956016876</t>
  </si>
  <si>
    <t>35.1827360416, 127.0167420833</t>
  </si>
  <si>
    <t>460953917032</t>
  </si>
  <si>
    <t>35.3233025098, 126.992802862</t>
  </si>
  <si>
    <t>460953916886</t>
  </si>
  <si>
    <t>35.1916586309, 126.9936223492</t>
  </si>
  <si>
    <t>460953817034</t>
  </si>
  <si>
    <t>35.3251012102, 126.9916914027</t>
  </si>
  <si>
    <t>460953517029</t>
  </si>
  <si>
    <t>35.3205789891, 126.9884192138</t>
  </si>
  <si>
    <t>460953417042</t>
  </si>
  <si>
    <t>35.3322959, 126.9872450691</t>
  </si>
  <si>
    <t>460953217005</t>
  </si>
  <si>
    <t>35.2989251048, 126.9852559189</t>
  </si>
  <si>
    <t>460952617007</t>
  </si>
  <si>
    <t>35.3007001632, 126.9786453113</t>
  </si>
  <si>
    <t>460946817009</t>
  </si>
  <si>
    <t>35.3022116513, 126.9148406766</t>
  </si>
  <si>
    <t>460951517043</t>
  </si>
  <si>
    <t>35.3331070812, 126.9663336178</t>
  </si>
  <si>
    <t>460945217003</t>
  </si>
  <si>
    <t>35.2967153271, 126.8972828709</t>
  </si>
  <si>
    <t>460950116919</t>
  </si>
  <si>
    <t>35.22123209, 126.9516835379</t>
  </si>
  <si>
    <t>460953017033</t>
  </si>
  <si>
    <t>35.3241622278, 126.9828955805</t>
  </si>
  <si>
    <t>460954817050</t>
  </si>
  <si>
    <t>35.339573532, 127.0026050009</t>
  </si>
  <si>
    <t>460952517016</t>
  </si>
  <si>
    <t>35.308810367, 126.977493276</t>
  </si>
  <si>
    <t>460899116475</t>
  </si>
  <si>
    <t>34.8170988361, 126.3967399008</t>
  </si>
  <si>
    <t>460899716489</t>
  </si>
  <si>
    <t>34.8297806064, 126.4031320071</t>
  </si>
  <si>
    <t>460904416463</t>
  </si>
  <si>
    <t>34.8067910037, 126.4548189822</t>
  </si>
  <si>
    <t>460903516471</t>
  </si>
  <si>
    <t>34.8139190543, 126.444888941</t>
  </si>
  <si>
    <t>460902216461</t>
  </si>
  <si>
    <t>34.8047788318, 126.4307936578</t>
  </si>
  <si>
    <t>460901516453</t>
  </si>
  <si>
    <t>34.7974984468, 126.4232358495</t>
  </si>
  <si>
    <t>460901116451</t>
  </si>
  <si>
    <t>34.7956564584, 126.4188874324</t>
  </si>
  <si>
    <t>460901016448</t>
  </si>
  <si>
    <t>34.7929419039, 126.4178298114</t>
  </si>
  <si>
    <t>460901016466</t>
  </si>
  <si>
    <t>34.8091709266, 126.4176176804</t>
  </si>
  <si>
    <t>460899816463</t>
  </si>
  <si>
    <t>34.8063487088, 126.404535802</t>
  </si>
  <si>
    <t>460896516446</t>
  </si>
  <si>
    <t>34.7906914527, 126.3686731966</t>
  </si>
  <si>
    <t>460899216479</t>
  </si>
  <si>
    <t>34.8207151597, 126.3977851014</t>
  </si>
  <si>
    <t>460896316445</t>
  </si>
  <si>
    <t>34.7897695166, 126.3664997743</t>
  </si>
  <si>
    <t>460902616467</t>
  </si>
  <si>
    <t>34.8102268712, 126.4350964296</t>
  </si>
  <si>
    <t>460906416468</t>
  </si>
  <si>
    <t>34.8114849681, 126.4766258372</t>
  </si>
  <si>
    <t>460906116469</t>
  </si>
  <si>
    <t>34.8123589673, 126.4733350736</t>
  </si>
  <si>
    <t>460908916513</t>
  </si>
  <si>
    <t>34.8522852209, 126.5034670803</t>
  </si>
  <si>
    <t>460906416668</t>
  </si>
  <si>
    <t>34.9918078086, 126.4743862943</t>
  </si>
  <si>
    <t>460906216470</t>
  </si>
  <si>
    <t>34.8132698137, 126.4744171056</t>
  </si>
  <si>
    <t>460905816472</t>
  </si>
  <si>
    <t>34.8150361274, 126.4700218005</t>
  </si>
  <si>
    <t>460904716465</t>
  </si>
  <si>
    <t>34.8086223739, 126.458075661</t>
  </si>
  <si>
    <t>460903116582</t>
  </si>
  <si>
    <t>34.9139597179, 126.4392317152</t>
  </si>
  <si>
    <t>460900516700</t>
  </si>
  <si>
    <t>35.0200950444, 126.4093647856</t>
  </si>
  <si>
    <t>460905916653</t>
  </si>
  <si>
    <t>34.9782374054, 126.4690779312</t>
  </si>
  <si>
    <t>460911316526</t>
  </si>
  <si>
    <t>34.8642187504, 126.529579379</t>
  </si>
  <si>
    <t>460904816661</t>
  </si>
  <si>
    <t>34.985347275, 126.4569370596</t>
  </si>
  <si>
    <t>460902316581</t>
  </si>
  <si>
    <t>34.9129813647, 126.4304871252</t>
  </si>
  <si>
    <t>460899416634</t>
  </si>
  <si>
    <t>34.9604819356, 126.398107267</t>
  </si>
  <si>
    <t>460906416465</t>
  </si>
  <si>
    <t>34.8087800838, 126.4766592791</t>
  </si>
  <si>
    <t>460908516509</t>
  </si>
  <si>
    <t>34.8486427786, 126.4991357903</t>
  </si>
  <si>
    <t>460905416673</t>
  </si>
  <si>
    <t>34.9962227393, 126.4633736223</t>
  </si>
  <si>
    <t>460894316637</t>
  </si>
  <si>
    <t>34.9626670245, 126.3422177371</t>
  </si>
  <si>
    <t>460902616577</t>
  </si>
  <si>
    <t>34.9094038172, 126.4338173231</t>
  </si>
  <si>
    <t>460905616465</t>
  </si>
  <si>
    <t>34.8087062208, 126.4679140291</t>
  </si>
  <si>
    <t>460904516468</t>
  </si>
  <si>
    <t>34.8113084999, 126.4558552422</t>
  </si>
  <si>
    <t>460898616689</t>
  </si>
  <si>
    <t>35.0099888252, 126.3886762176</t>
  </si>
  <si>
    <t>460902816580</t>
  </si>
  <si>
    <t>34.9121278069, 126.4359713741</t>
  </si>
  <si>
    <t>460963116438</t>
  </si>
  <si>
    <t>34.7880670527, 127.0966621272</t>
  </si>
  <si>
    <t>460985616505</t>
  </si>
  <si>
    <t>34.8490519608, 127.3424834299</t>
  </si>
  <si>
    <t>460984216484</t>
  </si>
  <si>
    <t>34.8300941222, 127.3272089538</t>
  </si>
  <si>
    <t>460962116426</t>
  </si>
  <si>
    <t>34.7772093095, 127.0857859057</t>
  </si>
  <si>
    <t>460960916423</t>
  </si>
  <si>
    <t>34.7744587242, 127.0726852127</t>
  </si>
  <si>
    <t>460961216410</t>
  </si>
  <si>
    <t>34.7627473884, 127.0760237154</t>
  </si>
  <si>
    <t>460977116455</t>
  </si>
  <si>
    <t>34.8038079443, 127.2496420227</t>
  </si>
  <si>
    <t>460962216423</t>
  </si>
  <si>
    <t>34.7745077612, 127.0868922771</t>
  </si>
  <si>
    <t>460962316324</t>
  </si>
  <si>
    <t>34.6852371316, 127.0884279014</t>
  </si>
  <si>
    <t>460987316494</t>
  </si>
  <si>
    <t>34.8391552101, 127.3610957511</t>
  </si>
  <si>
    <t>460977616456</t>
  </si>
  <si>
    <t>34.8047208317, 127.2551056422</t>
  </si>
  <si>
    <t>460971816431</t>
  </si>
  <si>
    <t>34.7820326679, 127.1917801236</t>
  </si>
  <si>
    <t>461002116632</t>
  </si>
  <si>
    <t>34.9636750556, 127.5230031201</t>
  </si>
  <si>
    <t>461006116558</t>
  </si>
  <si>
    <t>34.8969290631, 127.5667644867</t>
  </si>
  <si>
    <t>461001616616</t>
  </si>
  <si>
    <t>34.9492479597, 127.5175231159</t>
  </si>
  <si>
    <t>460979116733</t>
  </si>
  <si>
    <t>35.0545367607, 127.2708110978</t>
  </si>
  <si>
    <t>461003916605</t>
  </si>
  <si>
    <t>34.9393224401, 127.5427074473</t>
  </si>
  <si>
    <t>460993916535</t>
  </si>
  <si>
    <t>34.8761885734, 127.4332522866</t>
  </si>
  <si>
    <t>461002216640</t>
  </si>
  <si>
    <t>34.9708888348, 127.5241006192</t>
  </si>
  <si>
    <t>461003116619</t>
  </si>
  <si>
    <t>34.9519497332, 127.5339521505</t>
  </si>
  <si>
    <t>460985516570</t>
  </si>
  <si>
    <t>34.9076648606, 127.3412769356</t>
  </si>
  <si>
    <t>460994416527</t>
  </si>
  <si>
    <t>34.8689773529, 127.43872876</t>
  </si>
  <si>
    <t>461002616542</t>
  </si>
  <si>
    <t>34.8825159001, 127.5284520272</t>
  </si>
  <si>
    <t>461001216592</t>
  </si>
  <si>
    <t>34.9276064334, 127.5131388851</t>
  </si>
  <si>
    <t>460977116766</t>
  </si>
  <si>
    <t>35.0842502738, 127.2487881615</t>
  </si>
  <si>
    <t>461004316604</t>
  </si>
  <si>
    <t>34.9384190684, 127.5470871816</t>
  </si>
  <si>
    <t>461005316595</t>
  </si>
  <si>
    <t>34.9302985495, 127.5580319683</t>
  </si>
  <si>
    <t>460999016631</t>
  </si>
  <si>
    <t>34.9627749904, 127.489046253</t>
  </si>
  <si>
    <t>461000416653</t>
  </si>
  <si>
    <t>34.9826138663, 127.5043825554</t>
  </si>
  <si>
    <t>460995416611</t>
  </si>
  <si>
    <t>34.9447300183, 127.4496238072</t>
  </si>
  <si>
    <t>461004716562</t>
  </si>
  <si>
    <t>34.900543549, 127.551443745</t>
  </si>
  <si>
    <t>460976616759</t>
  </si>
  <si>
    <t>35.0779267263, 127.2433230065</t>
  </si>
  <si>
    <t>461003116623</t>
  </si>
  <si>
    <t>34.9555567368, 127.5339536379</t>
  </si>
  <si>
    <t>461000616674</t>
  </si>
  <si>
    <t>35.0015504196, 127.5065753473</t>
  </si>
  <si>
    <t>461001216601</t>
  </si>
  <si>
    <t>34.9357222222, 127.5131401792</t>
  </si>
  <si>
    <t>461001416619</t>
  </si>
  <si>
    <t>34.9519535104, 127.5153332302</t>
  </si>
  <si>
    <t>461000616593</t>
  </si>
  <si>
    <t>34.928508721, 127.5065695145</t>
  </si>
  <si>
    <t>461004216597</t>
  </si>
  <si>
    <t>34.9321072133, 127.5459886079</t>
  </si>
  <si>
    <t>460999416591</t>
  </si>
  <si>
    <t>34.9267052112, 127.4934306293</t>
  </si>
  <si>
    <t>460999716637</t>
  </si>
  <si>
    <t>34.9681859357, 127.4967136598</t>
  </si>
  <si>
    <t>460992816677</t>
  </si>
  <si>
    <t>35.0042301832, 127.4210932685</t>
  </si>
  <si>
    <t>460998516689</t>
  </si>
  <si>
    <t>35.0150756281, 127.4835589259</t>
  </si>
  <si>
    <t>460999116666</t>
  </si>
  <si>
    <t>34.9943362413, 127.4901378446</t>
  </si>
  <si>
    <t>460998116636</t>
  </si>
  <si>
    <t>34.9672824477, 127.4791867409</t>
  </si>
  <si>
    <t>461001016591</t>
  </si>
  <si>
    <t>34.9267048955, 127.5109489512</t>
  </si>
  <si>
    <t>460995616519</t>
  </si>
  <si>
    <t>34.8617691489, 127.4518625107</t>
  </si>
  <si>
    <t>460998616553</t>
  </si>
  <si>
    <t>34.8924376336, 127.4846778359</t>
  </si>
  <si>
    <t>460881916782</t>
  </si>
  <si>
    <t>35.0920152826, 126.2043625341</t>
  </si>
  <si>
    <t>460878616662</t>
  </si>
  <si>
    <t>34.9834437228, 126.1699223023</t>
  </si>
  <si>
    <t>460882216747</t>
  </si>
  <si>
    <t>35.0604978036, 126.2081504818</t>
  </si>
  <si>
    <t>460882316748</t>
  </si>
  <si>
    <t>35.0614109825, 126.2092326897</t>
  </si>
  <si>
    <t>460872316782</t>
  </si>
  <si>
    <t>35.0908443112, 126.0990709292</t>
  </si>
  <si>
    <t>460882416743</t>
  </si>
  <si>
    <t>35.056915115, 126.2103999908</t>
  </si>
  <si>
    <t>460881416762</t>
  </si>
  <si>
    <t>35.0739265773, 126.1991647515</t>
  </si>
  <si>
    <t>460881516755</t>
  </si>
  <si>
    <t>35.0676278291, 126.200361388</t>
  </si>
  <si>
    <t>460882116749</t>
  </si>
  <si>
    <t>35.0622891299, 126.2070256522</t>
  </si>
  <si>
    <t>460882316743</t>
  </si>
  <si>
    <t>35.0569034532, 126.2093036393</t>
  </si>
  <si>
    <t>460881416758</t>
  </si>
  <si>
    <t>35.070320576, 126.1992219817</t>
  </si>
  <si>
    <t>460877616656</t>
  </si>
  <si>
    <t>34.9779142244, 126.1590569935</t>
  </si>
  <si>
    <t>460881616757</t>
  </si>
  <si>
    <t>35.0694425783, 126.2014293172</t>
  </si>
  <si>
    <t>460882516743</t>
  </si>
  <si>
    <t>35.0569267669, 126.211496343</t>
  </si>
  <si>
    <t>460886116503</t>
  </si>
  <si>
    <t>34.8409706679, 126.2542432958</t>
  </si>
  <si>
    <t>460878616763</t>
  </si>
  <si>
    <t>35.0744948072, 126.1684462723</t>
  </si>
  <si>
    <t>460881816755</t>
  </si>
  <si>
    <t>35.0676630367, 126.2036508629</t>
  </si>
  <si>
    <t>461021216378</t>
  </si>
  <si>
    <t>34.7344083852, 127.7315785588</t>
  </si>
  <si>
    <t>461016016404</t>
  </si>
  <si>
    <t>34.7579493505, 127.6748259341</t>
  </si>
  <si>
    <t>461021916421</t>
  </si>
  <si>
    <t>34.7731698415, 127.7393368113</t>
  </si>
  <si>
    <t>461022216401</t>
  </si>
  <si>
    <t>34.75512793, 127.7425626097</t>
  </si>
  <si>
    <t>461016116391</t>
  </si>
  <si>
    <t>34.7462246792, 127.6758937344</t>
  </si>
  <si>
    <t>461010716430</t>
  </si>
  <si>
    <t>34.7814649109, 127.6169480453</t>
  </si>
  <si>
    <t>461019716400</t>
  </si>
  <si>
    <t>34.7542775011, 127.715244842</t>
  </si>
  <si>
    <t>461009016444</t>
  </si>
  <si>
    <t>34.7941061841, 127.5983825319</t>
  </si>
  <si>
    <t>461012916408</t>
  </si>
  <si>
    <t>34.761600378, 127.6409596415</t>
  </si>
  <si>
    <t>461021116424</t>
  </si>
  <si>
    <t>34.7758920256, 127.730601504</t>
  </si>
  <si>
    <t>461018416404</t>
  </si>
  <si>
    <t>34.7579088778, 127.7010496905</t>
  </si>
  <si>
    <t>461009416440</t>
  </si>
  <si>
    <t>34.7904954768, 127.6027506084</t>
  </si>
  <si>
    <t>461020516408</t>
  </si>
  <si>
    <t>34.7614759236, 127.7240051741</t>
  </si>
  <si>
    <t>461005116505</t>
  </si>
  <si>
    <t>34.8491411631, 127.5557872003</t>
  </si>
  <si>
    <t>461020716474</t>
  </si>
  <si>
    <t>34.8209885812, 127.7263531429</t>
  </si>
  <si>
    <t>461013216422</t>
  </si>
  <si>
    <t>34.7742214001, 127.6442597282</t>
  </si>
  <si>
    <t>461013516377</t>
  </si>
  <si>
    <t>34.7336374729, 127.6474661935</t>
  </si>
  <si>
    <t>461005516457</t>
  </si>
  <si>
    <t>34.8058541504, 127.5601311946</t>
  </si>
  <si>
    <t>461018916535</t>
  </si>
  <si>
    <t>34.8760310147, 127.7068079541</t>
  </si>
  <si>
    <t>461018416425</t>
  </si>
  <si>
    <t>34.7768461143, 127.7010956153</t>
  </si>
  <si>
    <t>461011316441</t>
  </si>
  <si>
    <t>34.7913779463, 127.6235206538</t>
  </si>
  <si>
    <t>461008916427</t>
  </si>
  <si>
    <t>34.7787768944, 127.5972713947</t>
  </si>
  <si>
    <t>461008416526</t>
  </si>
  <si>
    <t>34.8680562945, 127.5919058275</t>
  </si>
  <si>
    <t>461010616404</t>
  </si>
  <si>
    <t>34.758019766, 127.6158223152</t>
  </si>
  <si>
    <t>460915616999</t>
  </si>
  <si>
    <t>35.2910487147, 126.571800208</t>
  </si>
  <si>
    <t>460904717123</t>
  </si>
  <si>
    <t>35.4018605901, 126.4504979045</t>
  </si>
  <si>
    <t>460913016899</t>
  </si>
  <si>
    <t>35.2006677668, 126.5442684878</t>
  </si>
  <si>
    <t>460910616981</t>
  </si>
  <si>
    <t>35.2743860341, 126.5170152425</t>
  </si>
  <si>
    <t>460904617126</t>
  </si>
  <si>
    <t>35.4045556135, 126.4493617129</t>
  </si>
  <si>
    <t>460902717105</t>
  </si>
  <si>
    <t>35.3854397404, 126.428690742</t>
  </si>
  <si>
    <t>460908416999</t>
  </si>
  <si>
    <t>35.2904152056, 126.4926277656</t>
  </si>
  <si>
    <t>460904817122</t>
  </si>
  <si>
    <t>35.4009686198, 126.4516106742</t>
  </si>
  <si>
    <t>460905117123</t>
  </si>
  <si>
    <t>35.40189878, 126.4549022947</t>
  </si>
  <si>
    <t>460903117135</t>
  </si>
  <si>
    <t>35.4125245437, 126.4327378112</t>
  </si>
  <si>
    <t>460909816978</t>
  </si>
  <si>
    <t>35.2716095439, 126.5082530977</t>
  </si>
  <si>
    <t>460908717001</t>
  </si>
  <si>
    <t>35.2922457599, 126.4959042989</t>
  </si>
  <si>
    <t>460909716981</t>
  </si>
  <si>
    <t>35.2743052296, 126.50712074</t>
  </si>
  <si>
    <t>460904117081</t>
  </si>
  <si>
    <t>35.3639385978, 126.4443847503</t>
  </si>
  <si>
    <t>460905017121</t>
  </si>
  <si>
    <t>35.4000861804, 126.4538244927</t>
  </si>
  <si>
    <t>460911916995</t>
  </si>
  <si>
    <t>35.2871233457, 126.531157032</t>
  </si>
  <si>
    <t>460908817000</t>
  </si>
  <si>
    <t>35.291353322, 126.4970150472</t>
  </si>
  <si>
    <t>460908017003</t>
  </si>
  <si>
    <t>35.2939847298, 126.4881844899</t>
  </si>
  <si>
    <t>460903417082</t>
  </si>
  <si>
    <t>35.3647725858, 126.4366688858</t>
  </si>
  <si>
    <t>460910416999</t>
  </si>
  <si>
    <t>35.2905963774, 126.5146198614</t>
  </si>
  <si>
    <t>460910216976</t>
  </si>
  <si>
    <t>35.2698423743, 126.5126723858</t>
  </si>
  <si>
    <t>460904017083</t>
  </si>
  <si>
    <t>35.3657320503, 126.4432606718</t>
  </si>
  <si>
    <t>460902217150</t>
  </si>
  <si>
    <t>35.425959376, 126.4226466832</t>
  </si>
  <si>
    <t>460927116451</t>
  </si>
  <si>
    <t>34.7978491992, 126.7030743768</t>
  </si>
  <si>
    <t>460920416410</t>
  </si>
  <si>
    <t>34.7603790186, 126.6302268115</t>
  </si>
  <si>
    <t>460901516402</t>
  </si>
  <si>
    <t>34.7515159267, 126.4238330707</t>
  </si>
  <si>
    <t>460929416429</t>
  </si>
  <si>
    <t>34.7781739704, 126.7284001649</t>
  </si>
  <si>
    <t>460903816406</t>
  </si>
  <si>
    <t>34.7553418994, 126.4489123537</t>
  </si>
  <si>
    <t>460926016455</t>
  </si>
  <si>
    <t>34.8013766058, 126.691015255</t>
  </si>
  <si>
    <t>460904516406</t>
  </si>
  <si>
    <t>34.7554076711, 126.4565594736</t>
  </si>
  <si>
    <t>460907116396</t>
  </si>
  <si>
    <t>34.7466313707, 126.4850735949</t>
  </si>
  <si>
    <t>460904116424</t>
  </si>
  <si>
    <t>34.7715994506, 126.4519845782</t>
  </si>
  <si>
    <t>460925316446</t>
  </si>
  <si>
    <t>34.7932103568, 126.683443401</t>
  </si>
  <si>
    <t>460906316397</t>
  </si>
  <si>
    <t>34.7474598636, 126.4763237524</t>
  </si>
  <si>
    <t>460901716426</t>
  </si>
  <si>
    <t>34.7731741087, 126.4257375342</t>
  </si>
  <si>
    <t>460927116552</t>
  </si>
  <si>
    <t>34.8889188655, 126.7021960277</t>
  </si>
  <si>
    <t>460904816424</t>
  </si>
  <si>
    <t>34.7716650561, 126.4596332049</t>
  </si>
  <si>
    <t>460901116405</t>
  </si>
  <si>
    <t>34.7541820912, 126.4194283007</t>
  </si>
  <si>
    <t>460930515920</t>
  </si>
  <si>
    <t>34.3192679538, 126.744580684</t>
  </si>
  <si>
    <t>460921615999</t>
  </si>
  <si>
    <t>34.3898705757, 126.6471311621</t>
  </si>
  <si>
    <t>460932015914</t>
  </si>
  <si>
    <t>34.3139568031, 126.7609309153</t>
  </si>
  <si>
    <t>460930515924</t>
  </si>
  <si>
    <t>34.3228750184, 126.7445483627</t>
  </si>
  <si>
    <t>460929915917</t>
  </si>
  <si>
    <t>34.3165222624, 126.7380840303</t>
  </si>
  <si>
    <t>460936815931</t>
  </si>
  <si>
    <t>34.3295907195, 126.8129721514</t>
  </si>
  <si>
    <t>460932115909</t>
  </si>
  <si>
    <t>34.3094545004, 126.7620571554</t>
  </si>
  <si>
    <t>460937715928</t>
  </si>
  <si>
    <t>34.3269398727, 126.822776907</t>
  </si>
  <si>
    <t>460938815932</t>
  </si>
  <si>
    <t>34.3306125402, 126.8347051084</t>
  </si>
  <si>
    <t>460932015917</t>
  </si>
  <si>
    <t>34.3166621142, 126.7609072043</t>
  </si>
  <si>
    <t>460930915907</t>
  </si>
  <si>
    <t>34.307571705, 126.7490324912</t>
  </si>
  <si>
    <t>460932515895</t>
  </si>
  <si>
    <t>34.2968557854, 126.7665138461</t>
  </si>
  <si>
    <t>460931515911</t>
  </si>
  <si>
    <t>34.3112185851, 126.7555208685</t>
  </si>
  <si>
    <t>460929815918</t>
  </si>
  <si>
    <t>34.3174172619, 126.7369890564</t>
  </si>
  <si>
    <t>460928915931</t>
  </si>
  <si>
    <t>34.3290788429, 126.7271001701</t>
  </si>
  <si>
    <t>460930415896</t>
  </si>
  <si>
    <t>34.2976188181, 126.7436879184</t>
  </si>
  <si>
    <t>460930715896</t>
  </si>
  <si>
    <t>34.2976388985, 126.7469476359</t>
  </si>
  <si>
    <t>460937216958</t>
  </si>
  <si>
    <t>35.2556711983, 126.8096446923</t>
  </si>
  <si>
    <t>460935017012</t>
  </si>
  <si>
    <t>35.3042189475, 126.7850340924</t>
  </si>
  <si>
    <t>460944417130</t>
  </si>
  <si>
    <t>35.4111794155, 126.887620698</t>
  </si>
  <si>
    <t>460941017134</t>
  </si>
  <si>
    <t>35.4145902502, 126.8501461759</t>
  </si>
  <si>
    <t>460938117023</t>
  </si>
  <si>
    <t>35.3143336945, 126.8190471526</t>
  </si>
  <si>
    <t>460936917039</t>
  </si>
  <si>
    <t>35.3286847153, 126.8057236733</t>
  </si>
  <si>
    <t>460934817004</t>
  </si>
  <si>
    <t>35.2969928945, 126.7828979921</t>
  </si>
  <si>
    <t>460934617013</t>
  </si>
  <si>
    <t>35.305094485, 126.7806266292</t>
  </si>
  <si>
    <t>460934317030</t>
  </si>
  <si>
    <t>35.3204024468, 126.7771906282</t>
  </si>
  <si>
    <t>460933617002</t>
  </si>
  <si>
    <t>35.2951106724, 126.769716942</t>
  </si>
  <si>
    <t>460933216937</t>
  </si>
  <si>
    <t>35.2364780652, 126.7658468353</t>
  </si>
  <si>
    <t>460932717025</t>
  </si>
  <si>
    <t>35.315787837, 126.7596303516</t>
  </si>
  <si>
    <t>460929917028</t>
  </si>
  <si>
    <t>35.3183001681, 126.7288042117</t>
  </si>
  <si>
    <t>460934317007</t>
  </si>
  <si>
    <t>35.2996650491, 126.777375086</t>
  </si>
  <si>
    <t>460937117155</t>
  </si>
  <si>
    <t>35.4332853985, 126.8070303055</t>
  </si>
  <si>
    <t>460933417003</t>
  </si>
  <si>
    <t>35.295998998, 126.7675093303</t>
  </si>
  <si>
    <t>460934217006</t>
  </si>
  <si>
    <t>35.2987568452, 126.7762833063</t>
  </si>
  <si>
    <t>460933916995</t>
  </si>
  <si>
    <t>35.2888191535, 126.7730726073</t>
  </si>
  <si>
    <t>460941117134</t>
  </si>
  <si>
    <t>35.4145961715, 126.8512475599</t>
  </si>
  <si>
    <t>460934717018</t>
  </si>
  <si>
    <t>35.3096091591, 126.7816866612</t>
  </si>
  <si>
    <t>460948416329</t>
  </si>
  <si>
    <t>34.6891390222, 126.9366562314</t>
  </si>
  <si>
    <t>460946616309</t>
  </si>
  <si>
    <t>34.6710117108, 126.9171319765</t>
  </si>
  <si>
    <t>460950416339</t>
  </si>
  <si>
    <t>34.6982554813, 126.9584316446</t>
  </si>
  <si>
    <t>460946316329</t>
  </si>
  <si>
    <t>34.689030898, 126.9137304911</t>
  </si>
  <si>
    <t>460943416107</t>
  </si>
  <si>
    <t>34.4886853899, 126.8835516387</t>
  </si>
  <si>
    <t>460944716318</t>
  </si>
  <si>
    <t>34.6790264736, 126.896335344</t>
  </si>
  <si>
    <t>460948316331</t>
  </si>
  <si>
    <t>34.6909374639, 126.9355522843</t>
  </si>
  <si>
    <t>460946916316</t>
  </si>
  <si>
    <t>34.6773395466, 126.920362393</t>
  </si>
  <si>
    <t>460948216180</t>
  </si>
  <si>
    <t>34.554767221, 126.9353835871</t>
  </si>
  <si>
    <t>460886916194</t>
  </si>
  <si>
    <t>34.562472244, 126.2671311726</t>
  </si>
  <si>
    <t>460889416116</t>
  </si>
  <si>
    <t>34.4924184884, 126.2953907049</t>
  </si>
  <si>
    <t>460887616110</t>
  </si>
  <si>
    <t>34.4868139824, 126.2758688264</t>
  </si>
  <si>
    <t>460888116066</t>
  </si>
  <si>
    <t>34.4471971826, 126.2818896909</t>
  </si>
  <si>
    <t>460889416199</t>
  </si>
  <si>
    <t>34.5672524363, 126.2943124586</t>
  </si>
  <si>
    <t>460893216122</t>
  </si>
  <si>
    <t>34.49822926, 126.3366959253</t>
  </si>
  <si>
    <t>460889516204</t>
  </si>
  <si>
    <t>34.5717712384, 126.2953373562</t>
  </si>
  <si>
    <t>460879816028</t>
  </si>
  <si>
    <t>34.4120032173, 126.1920922469</t>
  </si>
  <si>
    <t>460876916046</t>
  </si>
  <si>
    <t>34.4278902819, 126.1602857304</t>
  </si>
  <si>
    <t>460888416155</t>
  </si>
  <si>
    <t>34.5274735565, 126.2839905498</t>
  </si>
  <si>
    <t>460883415994</t>
  </si>
  <si>
    <t>34.381760942, 126.2317182061</t>
  </si>
  <si>
    <t>460883415993</t>
  </si>
  <si>
    <t>34.3808593278, 126.2317318017</t>
  </si>
  <si>
    <t>460889616205</t>
  </si>
  <si>
    <t>34.5726835999, 126.2964143415</t>
  </si>
  <si>
    <t>460880116024</t>
  </si>
  <si>
    <t>34.4084316849, 126.1954118298</t>
  </si>
  <si>
    <t>460913316744</t>
  </si>
  <si>
    <t>35.0609457421, 126.5491896709</t>
  </si>
  <si>
    <t>460911716705</t>
  </si>
  <si>
    <t>35.0256442066, 126.5320600727</t>
  </si>
  <si>
    <t>460921216874</t>
  </si>
  <si>
    <t>35.1788048966, 126.6345783554</t>
  </si>
  <si>
    <t>460912716688</t>
  </si>
  <si>
    <t>35.01040368, 126.5431992244</t>
  </si>
  <si>
    <t>460912016693</t>
  </si>
  <si>
    <t>35.0148510351, 126.5354753163</t>
  </si>
  <si>
    <t>460911816697</t>
  </si>
  <si>
    <t>35.0184400476, 126.5332410448</t>
  </si>
  <si>
    <t>460910416740</t>
  </si>
  <si>
    <t>35.0570858902, 126.5174336258</t>
  </si>
  <si>
    <t>460909516728</t>
  </si>
  <si>
    <t>35.0461863419, 126.5076962922</t>
  </si>
  <si>
    <t>460909216827</t>
  </si>
  <si>
    <t>35.1354171965, 126.5033218488</t>
  </si>
  <si>
    <t>460912616687</t>
  </si>
  <si>
    <t>35.0094934197, 126.5421138806</t>
  </si>
  <si>
    <t>460912316694</t>
  </si>
  <si>
    <t>35.0157787343, 126.538752506</t>
  </si>
  <si>
    <t>460911416705</t>
  </si>
  <si>
    <t>35.0256179334, 126.5287719076</t>
  </si>
  <si>
    <t>460910416739</t>
  </si>
  <si>
    <t>35.0561842875, 126.5174444271</t>
  </si>
  <si>
    <t>460912416704</t>
  </si>
  <si>
    <t>35.0248035511, 126.5397430185</t>
  </si>
  <si>
    <t>460908316831</t>
  </si>
  <si>
    <t>35.1389418888, 126.4933998361</t>
  </si>
  <si>
    <t>460908316832</t>
  </si>
  <si>
    <t>35.1398434727, 126.4933887364</t>
  </si>
  <si>
    <t>460912616699</t>
  </si>
  <si>
    <t>35.0203128061, 126.5419877061</t>
  </si>
  <si>
    <t>460921916882</t>
  </si>
  <si>
    <t>35.1860725037, 126.6421895514</t>
  </si>
  <si>
    <t>460913616742</t>
  </si>
  <si>
    <t>35.0591682615, 126.5525001063</t>
  </si>
  <si>
    <t>460912816699</t>
  </si>
  <si>
    <t>35.0203300905, 126.5441796826</t>
  </si>
  <si>
    <t>460917616203</t>
  </si>
  <si>
    <t>34.5735084287, 126.6016521947</t>
  </si>
  <si>
    <t>460918016203</t>
  </si>
  <si>
    <t>34.5735404442, 126.6060126363</t>
  </si>
  <si>
    <t>460919416199</t>
  </si>
  <si>
    <t>34.5700444668, 126.6213121845</t>
  </si>
  <si>
    <t>460916816206</t>
  </si>
  <si>
    <t>34.5761490122, 126.5929019483</t>
  </si>
  <si>
    <t>460886816342</t>
  </si>
  <si>
    <t>34.6958964202, 126.2640638229</t>
  </si>
  <si>
    <t>460920216022</t>
  </si>
  <si>
    <t>34.4105032534, 126.6316886686</t>
  </si>
  <si>
    <t>460921716211</t>
  </si>
  <si>
    <t>34.5810428566, 126.6462732894</t>
  </si>
  <si>
    <t>460886516347</t>
  </si>
  <si>
    <t>34.7003710475, 126.2607218382</t>
  </si>
  <si>
    <t>460918716205</t>
  </si>
  <si>
    <t>34.5753994948, 126.6136242839</t>
  </si>
  <si>
    <t>460963016673</t>
  </si>
  <si>
    <t>34.9999716999, 127.0945292066</t>
  </si>
  <si>
    <t>460945616707</t>
  </si>
  <si>
    <t>35.0298426479, 126.9036335288</t>
  </si>
  <si>
    <t>460967016738</t>
  </si>
  <si>
    <t>35.0587221098, 127.1381048148</t>
  </si>
  <si>
    <t>460964016681</t>
  </si>
  <si>
    <t>35.0072215851, 127.1054530128</t>
  </si>
  <si>
    <t>460954016726</t>
  </si>
  <si>
    <t>35.0473926179, 126.9956107961</t>
  </si>
  <si>
    <t>460951816763</t>
  </si>
  <si>
    <t>35.0806526906, 126.9712736471</t>
  </si>
  <si>
    <t>460951616731</t>
  </si>
  <si>
    <t>35.0517888503, 126.9692666514</t>
  </si>
  <si>
    <t>460951516725</t>
  </si>
  <si>
    <t>35.0463738608, 126.9682052057</t>
  </si>
  <si>
    <t>460950816656</t>
  </si>
  <si>
    <t>34.9841225489, 126.9609385481</t>
  </si>
  <si>
    <t>460950616655</t>
  </si>
  <si>
    <t>34.9832110944, 126.9587532622</t>
  </si>
  <si>
    <t>460950616667</t>
  </si>
  <si>
    <t>34.9940315604, 126.9586820354</t>
  </si>
  <si>
    <t>460946616734</t>
  </si>
  <si>
    <t>35.054241675, 126.9144219417</t>
  </si>
  <si>
    <t>460953116733</t>
  </si>
  <si>
    <t>35.0536630916, 126.9857030947</t>
  </si>
  <si>
    <t>460951716731</t>
  </si>
  <si>
    <t>35.0517936424, 126.9703631662</t>
  </si>
  <si>
    <t>460951016715</t>
  </si>
  <si>
    <t>35.037332725, 126.9627820278</t>
  </si>
  <si>
    <t>460966216749</t>
  </si>
  <si>
    <t>35.0686144929, 127.1292869206</t>
  </si>
  <si>
    <t>460951116734</t>
  </si>
  <si>
    <t>35.0544698309, 126.9637663985</t>
  </si>
  <si>
    <t>460943116582</t>
  </si>
  <si>
    <t>34.9169930433, 126.8770823346</t>
  </si>
  <si>
    <t>520927117165</t>
  </si>
  <si>
    <t>35.441618821, 126.6967796963</t>
  </si>
  <si>
    <t>520927017160</t>
  </si>
  <si>
    <t>35.4371035389, 126.6957228214</t>
  </si>
  <si>
    <t>520928417165</t>
  </si>
  <si>
    <t>35.441713257, 126.7111020175</t>
  </si>
  <si>
    <t>520927617137</t>
  </si>
  <si>
    <t>35.416410753, 126.7025371838</t>
  </si>
  <si>
    <t>520927217149</t>
  </si>
  <si>
    <t>35.4272006939, 126.698024469</t>
  </si>
  <si>
    <t>520921717070</t>
  </si>
  <si>
    <t>35.3555580455, 126.6381996646</t>
  </si>
  <si>
    <t>520910217101</t>
  </si>
  <si>
    <t>35.3825375066, 126.5113011149</t>
  </si>
  <si>
    <t>520925317135</t>
  </si>
  <si>
    <t>35.4144376484, 126.6772240476</t>
  </si>
  <si>
    <t>520914817130</t>
  </si>
  <si>
    <t>35.4090866643, 126.561638061</t>
  </si>
  <si>
    <t>520917917054</t>
  </si>
  <si>
    <t>35.3408273235, 126.5965405609</t>
  </si>
  <si>
    <t>520921417076</t>
  </si>
  <si>
    <t>35.3609439833, 126.6348403791</t>
  </si>
  <si>
    <t>520930617756</t>
  </si>
  <si>
    <t>35.9746895076, 126.7302339374</t>
  </si>
  <si>
    <t>520929317750</t>
  </si>
  <si>
    <t>35.9691870593, 126.7158693882</t>
  </si>
  <si>
    <t>520936317767</t>
  </si>
  <si>
    <t>35.9849952415, 126.7933638816</t>
  </si>
  <si>
    <t>520936217734</t>
  </si>
  <si>
    <t>35.9552382142, 126.7925201365</t>
  </si>
  <si>
    <t>520932817791</t>
  </si>
  <si>
    <t>36.0063967381, 126.7543369639</t>
  </si>
  <si>
    <t>520930117747</t>
  </si>
  <si>
    <t>35.9665401585, 126.72476786</t>
  </si>
  <si>
    <t>520929717746</t>
  </si>
  <si>
    <t>35.9656099032, 126.7203408558</t>
  </si>
  <si>
    <t>520928517706</t>
  </si>
  <si>
    <t>35.929462073, 126.7073936933</t>
  </si>
  <si>
    <t>520928117739</t>
  </si>
  <si>
    <t>35.9591827218, 126.7026610941</t>
  </si>
  <si>
    <t>520927617747</t>
  </si>
  <si>
    <t>35.9663578468, 126.6970437929</t>
  </si>
  <si>
    <t>520926917724</t>
  </si>
  <si>
    <t>35.9455709089, 126.6894929663</t>
  </si>
  <si>
    <t>520926317728</t>
  </si>
  <si>
    <t>35.9491318465, 126.68280385</t>
  </si>
  <si>
    <t>520925817764</t>
  </si>
  <si>
    <t>35.9815482032, 126.6769235266</t>
  </si>
  <si>
    <t>520916717738</t>
  </si>
  <si>
    <t>35.9573747955, 126.5762644327</t>
  </si>
  <si>
    <t>520915617742</t>
  </si>
  <si>
    <t>35.9608862126, 126.5640251483</t>
  </si>
  <si>
    <t>520938717728</t>
  </si>
  <si>
    <t>35.9499891986, 126.8202872542</t>
  </si>
  <si>
    <t>520927517750</t>
  </si>
  <si>
    <t>35.9690549518, 126.6959074115</t>
  </si>
  <si>
    <t>520915317752</t>
  </si>
  <si>
    <t>35.9698750018, 126.5605918426</t>
  </si>
  <si>
    <t>520929417740</t>
  </si>
  <si>
    <t>35.9601791482, 126.7170673951</t>
  </si>
  <si>
    <t>520930017743</t>
  </si>
  <si>
    <t>35.9629269221, 126.7236941919</t>
  </si>
  <si>
    <t>520930517748</t>
  </si>
  <si>
    <t>35.9674702517, 126.7291949709</t>
  </si>
  <si>
    <t>520931617761</t>
  </si>
  <si>
    <t>35.9792677408, 126.7412816455</t>
  </si>
  <si>
    <t>520944417797</t>
  </si>
  <si>
    <t>36.0125370688, 126.8830030481</t>
  </si>
  <si>
    <t>520926317748</t>
  </si>
  <si>
    <t>35.9671620212, 126.6826180854</t>
  </si>
  <si>
    <t>520927717771</t>
  </si>
  <si>
    <t>35.9880014851, 126.6979338622</t>
  </si>
  <si>
    <t>520927817738</t>
  </si>
  <si>
    <t>35.9582590612, 126.6993436187</t>
  </si>
  <si>
    <t>520943217553</t>
  </si>
  <si>
    <t>35.7924885227, 126.8714291807</t>
  </si>
  <si>
    <t>520946417561</t>
  </si>
  <si>
    <t>35.7998810382, 126.9067862564</t>
  </si>
  <si>
    <t>520945417569</t>
  </si>
  <si>
    <t>35.8070385139, 126.8956647508</t>
  </si>
  <si>
    <t>520944517580</t>
  </si>
  <si>
    <t>35.8169053052, 126.885627301</t>
  </si>
  <si>
    <t>520944117561</t>
  </si>
  <si>
    <t>35.7997527533, 126.8813324923</t>
  </si>
  <si>
    <t>520944017618</t>
  </si>
  <si>
    <t>35.8511364154, 126.8798261447</t>
  </si>
  <si>
    <t>520943517611</t>
  </si>
  <si>
    <t>35.8447967658, 126.874338748</t>
  </si>
  <si>
    <t>520943117579</t>
  </si>
  <si>
    <t>35.8159235335, 126.870137562</t>
  </si>
  <si>
    <t>520941617509</t>
  </si>
  <si>
    <t>35.752725531, 126.8540448548</t>
  </si>
  <si>
    <t>520938917616</t>
  </si>
  <si>
    <t>35.8490285381, 126.8233647312</t>
  </si>
  <si>
    <t>520945317576</t>
  </si>
  <si>
    <t>35.8133439524, 126.8945100586</t>
  </si>
  <si>
    <t>520941517557</t>
  </si>
  <si>
    <t>35.7959949789, 126.8525881291</t>
  </si>
  <si>
    <t>520944117619</t>
  </si>
  <si>
    <t>35.8520436899, 126.8809265318</t>
  </si>
  <si>
    <t>520943717610</t>
  </si>
  <si>
    <t>35.8439067118, 126.8765604161</t>
  </si>
  <si>
    <t>520951417545</t>
  </si>
  <si>
    <t>35.7857159573, 126.9622182672</t>
  </si>
  <si>
    <t>520943517620</t>
  </si>
  <si>
    <t>35.8529108351, 126.874275006</t>
  </si>
  <si>
    <t>520953317638</t>
  </si>
  <si>
    <t>35.8696554101, 126.9826980143</t>
  </si>
  <si>
    <t>520988817132</t>
  </si>
  <si>
    <t>35.4144722192, 127.3766372532</t>
  </si>
  <si>
    <t>520988817129</t>
  </si>
  <si>
    <t>35.4117671779, 127.3766413757</t>
  </si>
  <si>
    <t>520991517152</t>
  </si>
  <si>
    <t>35.4325325285, 127.406355577</t>
  </si>
  <si>
    <t>520990317132</t>
  </si>
  <si>
    <t>35.4144879644, 127.393159022</t>
  </si>
  <si>
    <t>520989817118</t>
  </si>
  <si>
    <t>35.4018594258, 127.3876692808</t>
  </si>
  <si>
    <t>520989517161</t>
  </si>
  <si>
    <t>35.4406285253, 127.3843100234</t>
  </si>
  <si>
    <t>520989417138</t>
  </si>
  <si>
    <t>35.4198888687, 127.3832381543</t>
  </si>
  <si>
    <t>520988717153</t>
  </si>
  <si>
    <t>35.4334063433, 127.3755066716</t>
  </si>
  <si>
    <t>520987117123</t>
  </si>
  <si>
    <t>35.4063365211, 127.3579268415</t>
  </si>
  <si>
    <t>520987117112</t>
  </si>
  <si>
    <t>35.3964180246, 127.3579442417</t>
  </si>
  <si>
    <t>520986617123</t>
  </si>
  <si>
    <t>35.4063299187, 127.3524201459</t>
  </si>
  <si>
    <t>520990017118</t>
  </si>
  <si>
    <t>35.4018614539, 127.3898718403</t>
  </si>
  <si>
    <t>520988017104</t>
  </si>
  <si>
    <t>35.3892158071, 127.367866851</t>
  </si>
  <si>
    <t>520986917128</t>
  </si>
  <si>
    <t>35.4108423119, 127.3557161283</t>
  </si>
  <si>
    <t>520991817141</t>
  </si>
  <si>
    <t>35.4226165748, 127.4096717455</t>
  </si>
  <si>
    <t>520989017137</t>
  </si>
  <si>
    <t>35.4189828489, 127.3788334056</t>
  </si>
  <si>
    <t>520986617128</t>
  </si>
  <si>
    <t>35.4108383197, 127.3524119272</t>
  </si>
  <si>
    <t>520986317122</t>
  </si>
  <si>
    <t>35.4054241562, 127.3491178097</t>
  </si>
  <si>
    <t>520990217134</t>
  </si>
  <si>
    <t>35.4162903462, 127.3920551653</t>
  </si>
  <si>
    <t>520986117129</t>
  </si>
  <si>
    <t>35.4117331446, 127.3469032215</t>
  </si>
  <si>
    <t>520991617150</t>
  </si>
  <si>
    <t>35.4307300207, 127.407459338</t>
  </si>
  <si>
    <t>520988617123</t>
  </si>
  <si>
    <t>35.4063548223, 127.3744469384</t>
  </si>
  <si>
    <t>521004217155</t>
  </si>
  <si>
    <t>35.4352650113, 127.5462729303</t>
  </si>
  <si>
    <t>520991317153</t>
  </si>
  <si>
    <t>35.4334324779, 127.4041511131</t>
  </si>
  <si>
    <t>520987117128</t>
  </si>
  <si>
    <t>35.4108449232, 127.3579189294</t>
  </si>
  <si>
    <t>520988517138</t>
  </si>
  <si>
    <t>35.4198788772, 127.3733244334</t>
  </si>
  <si>
    <t>520991017137</t>
  </si>
  <si>
    <t>35.4190029418, 127.4008636628</t>
  </si>
  <si>
    <t>521035317749</t>
  </si>
  <si>
    <t>35.97020877, 127.8915186735</t>
  </si>
  <si>
    <t>521032017750</t>
  </si>
  <si>
    <t>35.9712241858, 127.8549224768</t>
  </si>
  <si>
    <t>521025317781</t>
  </si>
  <si>
    <t>35.9993701295, 127.7807104702</t>
  </si>
  <si>
    <t>521016017792</t>
  </si>
  <si>
    <t>36.0094846928, 127.6775472152</t>
  </si>
  <si>
    <t>521014817786</t>
  </si>
  <si>
    <t>36.0040941262, 127.6642200066</t>
  </si>
  <si>
    <t>521016317792</t>
  </si>
  <si>
    <t>36.009479719, 127.6808762107</t>
  </si>
  <si>
    <t>521025017793</t>
  </si>
  <si>
    <t>36.0101968695, 127.7774198195</t>
  </si>
  <si>
    <t>521014517627</t>
  </si>
  <si>
    <t>35.8607440724, 127.6606010332</t>
  </si>
  <si>
    <t>521023317795</t>
  </si>
  <si>
    <t>36.0120421844, 127.7585613393</t>
  </si>
  <si>
    <t>521014517785</t>
  </si>
  <si>
    <t>36.0031970469, 127.6608894031</t>
  </si>
  <si>
    <t>521012617632</t>
  </si>
  <si>
    <t>35.8652784207, 127.6395647231</t>
  </si>
  <si>
    <t>521031217746</t>
  </si>
  <si>
    <t>35.9676437717, 127.8460338246</t>
  </si>
  <si>
    <t>521014917794</t>
  </si>
  <si>
    <t>36.011305318, 127.665344657</t>
  </si>
  <si>
    <t>521013817630</t>
  </si>
  <si>
    <t>35.8634590216, 127.6528530984</t>
  </si>
  <si>
    <t>521014017785</t>
  </si>
  <si>
    <t>36.0032043597, 127.6553415113</t>
  </si>
  <si>
    <t>521031117748</t>
  </si>
  <si>
    <t>35.9694501301, 127.8449326031</t>
  </si>
  <si>
    <t>521014417791</t>
  </si>
  <si>
    <t>36.0086080701, 127.6597907397</t>
  </si>
  <si>
    <t>521014817640</t>
  </si>
  <si>
    <t>35.8724605253, 127.6639479408</t>
  </si>
  <si>
    <t>521025317783</t>
  </si>
  <si>
    <t>36.0011732966, 127.7807168607</t>
  </si>
  <si>
    <t>521015317725</t>
  </si>
  <si>
    <t>35.9490891698, 127.6696502249</t>
  </si>
  <si>
    <t>521025117792</t>
  </si>
  <si>
    <t>36.0092927156, 127.7785263156</t>
  </si>
  <si>
    <t>521026317783</t>
  </si>
  <si>
    <t>36.0011468186, 127.7918122619</t>
  </si>
  <si>
    <t>521025417784</t>
  </si>
  <si>
    <t>36.0020722782, 127.7818296095</t>
  </si>
  <si>
    <t>521014717636</t>
  </si>
  <si>
    <t>35.868855591, 127.6628328096</t>
  </si>
  <si>
    <t>521024817777</t>
  </si>
  <si>
    <t>35.9957766454, 127.7751503638</t>
  </si>
  <si>
    <t>521015017790</t>
  </si>
  <si>
    <t>36.0076974264, 127.6664467673</t>
  </si>
  <si>
    <t>521025217789</t>
  </si>
  <si>
    <t>36.0065853864, 127.7796264189</t>
  </si>
  <si>
    <t>521014517786</t>
  </si>
  <si>
    <t>36.0040986372, 127.6608912346</t>
  </si>
  <si>
    <t>521014817785</t>
  </si>
  <si>
    <t>36.003192536, 127.6642181372</t>
  </si>
  <si>
    <t>520930517485</t>
  </si>
  <si>
    <t>35.7303663962, 126.7314862263</t>
  </si>
  <si>
    <t>520930617477</t>
  </si>
  <si>
    <t>35.723161018, 126.7326610903</t>
  </si>
  <si>
    <t>520930817462</t>
  </si>
  <si>
    <t>35.7096517512, 126.7350015333</t>
  </si>
  <si>
    <t>520929517486</t>
  </si>
  <si>
    <t>35.7311968177, 126.7204205987</t>
  </si>
  <si>
    <t>520929317470</t>
  </si>
  <si>
    <t>35.7167576411, 126.7183501377</t>
  </si>
  <si>
    <t>520922317550</t>
  </si>
  <si>
    <t>35.788352525, 126.6401910243</t>
  </si>
  <si>
    <t>520912417433</t>
  </si>
  <si>
    <t>35.6820432512, 126.5319308601</t>
  </si>
  <si>
    <t>520910117323</t>
  </si>
  <si>
    <t>35.5826696723, 126.5077433092</t>
  </si>
  <si>
    <t>520931517483</t>
  </si>
  <si>
    <t>35.7286333979, 126.7425601788</t>
  </si>
  <si>
    <t>520930317477</t>
  </si>
  <si>
    <t>35.7231398218, 126.7293443316</t>
  </si>
  <si>
    <t>520930817485</t>
  </si>
  <si>
    <t>35.730387537, 126.7348032863</t>
  </si>
  <si>
    <t>520929317495</t>
  </si>
  <si>
    <t>35.7392964199, 126.7181298943</t>
  </si>
  <si>
    <t>520935617454</t>
  </si>
  <si>
    <t>35.7027647723, 126.7881253344</t>
  </si>
  <si>
    <t>520927917506</t>
  </si>
  <si>
    <t>35.7491118123, 126.7025497439</t>
  </si>
  <si>
    <t>520967017089</t>
  </si>
  <si>
    <t>35.3752166027, 127.1366973092</t>
  </si>
  <si>
    <t>520953517169</t>
  </si>
  <si>
    <t>35.4468101035, 126.9876216434</t>
  </si>
  <si>
    <t>520966817091</t>
  </si>
  <si>
    <t>35.377013302, 127.1344873825</t>
  </si>
  <si>
    <t>520967917083</t>
  </si>
  <si>
    <t>35.3698359579, 127.1466289774</t>
  </si>
  <si>
    <t>520973717114</t>
  </si>
  <si>
    <t>35.3979577322, 127.2103772513</t>
  </si>
  <si>
    <t>520967917086</t>
  </si>
  <si>
    <t>35.3725409727, 127.1466171865</t>
  </si>
  <si>
    <t>520968217082</t>
  </si>
  <si>
    <t>35.3689438978, 127.1499353484</t>
  </si>
  <si>
    <t>520967317085</t>
  </si>
  <si>
    <t>35.371619805, 127.1400160194</t>
  </si>
  <si>
    <t>520967117047</t>
  </si>
  <si>
    <t>35.3373496433, 127.1379672704</t>
  </si>
  <si>
    <t>520968017104</t>
  </si>
  <si>
    <t>35.3887742521, 127.1476474905</t>
  </si>
  <si>
    <t>520962017066</t>
  </si>
  <si>
    <t>35.3543002568, 127.0817596478</t>
  </si>
  <si>
    <t>520966817148</t>
  </si>
  <si>
    <t>35.4284082449, 127.1342553169</t>
  </si>
  <si>
    <t>520967317114</t>
  </si>
  <si>
    <t>35.3977682037, 127.1398998322</t>
  </si>
  <si>
    <t>520967017088</t>
  </si>
  <si>
    <t>35.3743149326, 127.1367013504</t>
  </si>
  <si>
    <t>520968417094</t>
  </si>
  <si>
    <t>35.3797703153, 127.15209054</t>
  </si>
  <si>
    <t>520967117106</t>
  </si>
  <si>
    <t>35.3905482801, 127.1377296866</t>
  </si>
  <si>
    <t>520963417108</t>
  </si>
  <si>
    <t>35.3922225711, 127.0969799227</t>
  </si>
  <si>
    <t>520967417082</t>
  </si>
  <si>
    <t>35.3689180659, 127.1411288427</t>
  </si>
  <si>
    <t>520966617723</t>
  </si>
  <si>
    <t>35.9468345483, 127.1296636108</t>
  </si>
  <si>
    <t>520969417677</t>
  </si>
  <si>
    <t>35.905453195, 127.1608863876</t>
  </si>
  <si>
    <t>520959817602</t>
  </si>
  <si>
    <t>35.8374866584, 127.0548787086</t>
  </si>
  <si>
    <t>520974317606</t>
  </si>
  <si>
    <t>35.8415804991, 127.2154172497</t>
  </si>
  <si>
    <t>520960917686</t>
  </si>
  <si>
    <t>35.9132644889, 127.066646074</t>
  </si>
  <si>
    <t>520967317719</t>
  </si>
  <si>
    <t>35.9432519058, 127.1374414852</t>
  </si>
  <si>
    <t>520969817694</t>
  </si>
  <si>
    <t>35.9207926962, 127.1652546153</t>
  </si>
  <si>
    <t>520962017670</t>
  </si>
  <si>
    <t>35.8988825224, 127.0789137476</t>
  </si>
  <si>
    <t>520972617652</t>
  </si>
  <si>
    <t>35.8830081606, 127.1964348367</t>
  </si>
  <si>
    <t>520959617666</t>
  </si>
  <si>
    <t>35.8951800014, 127.052339839</t>
  </si>
  <si>
    <t>520973017624</t>
  </si>
  <si>
    <t>35.8577744334, 127.2009612597</t>
  </si>
  <si>
    <t>520974617605</t>
  </si>
  <si>
    <t>35.8406867124, 127.218742374</t>
  </si>
  <si>
    <t>520971217671</t>
  </si>
  <si>
    <t>35.9000982984, 127.1808556796</t>
  </si>
  <si>
    <t>520955617578</t>
  </si>
  <si>
    <t>35.8156673243, 127.0085083927</t>
  </si>
  <si>
    <t>520959217605</t>
  </si>
  <si>
    <t>35.8401666403, 127.0482199553</t>
  </si>
  <si>
    <t>520957217599</t>
  </si>
  <si>
    <t>35.8346718194, 127.0261067114</t>
  </si>
  <si>
    <t>520967717730</t>
  </si>
  <si>
    <t>35.9531826494, 127.1418316161</t>
  </si>
  <si>
    <t>520965917736</t>
  </si>
  <si>
    <t>35.9585309148, 127.1218463651</t>
  </si>
  <si>
    <t>520960917675</t>
  </si>
  <si>
    <t>35.9033470828, 127.0667001472</t>
  </si>
  <si>
    <t>520957617599</t>
  </si>
  <si>
    <t>35.834689201, 127.0305354866</t>
  </si>
  <si>
    <t>520957517599</t>
  </si>
  <si>
    <t>35.8346848709, 127.0294282924</t>
  </si>
  <si>
    <t>520964317712</t>
  </si>
  <si>
    <t>35.9368357594, 127.1042113863</t>
  </si>
  <si>
    <t>520966217721</t>
  </si>
  <si>
    <t>35.9450176161, 127.1252370438</t>
  </si>
  <si>
    <t>520961217673</t>
  </si>
  <si>
    <t>35.9015558648, 127.0700343674</t>
  </si>
  <si>
    <t>520960117598</t>
  </si>
  <si>
    <t>35.8338925465, 127.058220414</t>
  </si>
  <si>
    <t>520970317647</t>
  </si>
  <si>
    <t>35.8784330728, 127.1709720964</t>
  </si>
  <si>
    <t>520958317595</t>
  </si>
  <si>
    <t>35.8311128654, 127.038306745</t>
  </si>
  <si>
    <t>520962817689</t>
  </si>
  <si>
    <t>35.9160433916, 127.0876896561</t>
  </si>
  <si>
    <t>520963217679</t>
  </si>
  <si>
    <t>35.907042685, 127.0921692725</t>
  </si>
  <si>
    <t>520959117584</t>
  </si>
  <si>
    <t>35.8212290478, 127.0472202531</t>
  </si>
  <si>
    <t>520971017671</t>
  </si>
  <si>
    <t>35.9000923883, 127.1786394308</t>
  </si>
  <si>
    <t>520970417621</t>
  </si>
  <si>
    <t>35.8549945105, 127.1721764766</t>
  </si>
  <si>
    <t>520959217613</t>
  </si>
  <si>
    <t>35.8473793589, 127.0481790498</t>
  </si>
  <si>
    <t>520953017719</t>
  </si>
  <si>
    <t>35.9426683211, 126.9788964258</t>
  </si>
  <si>
    <t>520950817753</t>
  </si>
  <si>
    <t>35.9732129856, 126.9542944931</t>
  </si>
  <si>
    <t>520952617739</t>
  </si>
  <si>
    <t>35.9606802596, 126.9743422296</t>
  </si>
  <si>
    <t>520946817852</t>
  </si>
  <si>
    <t>36.0622558544, 126.9092645018</t>
  </si>
  <si>
    <t>520961217696</t>
  </si>
  <si>
    <t>35.9222922557, 127.0699221527</t>
  </si>
  <si>
    <t>520951017748</t>
  </si>
  <si>
    <t>35.9687152627, 126.9565436153</t>
  </si>
  <si>
    <t>520960017790</t>
  </si>
  <si>
    <t>36.0069917019, 127.0561470985</t>
  </si>
  <si>
    <t>520954617749</t>
  </si>
  <si>
    <t>35.9697910041, 126.9964638578</t>
  </si>
  <si>
    <t>520957517751</t>
  </si>
  <si>
    <t>35.9717247942, 127.0286163299</t>
  </si>
  <si>
    <t>520948917731</t>
  </si>
  <si>
    <t>35.9532810718, 126.9333631279</t>
  </si>
  <si>
    <t>520944017858</t>
  </si>
  <si>
    <t>36.0675077988, 126.8781321967</t>
  </si>
  <si>
    <t>520955317740</t>
  </si>
  <si>
    <t>35.9617092389, 127.004278089</t>
  </si>
  <si>
    <t>520954217736</t>
  </si>
  <si>
    <t>35.9580519702, 126.9921026321</t>
  </si>
  <si>
    <t>520953717728</t>
  </si>
  <si>
    <t>35.9508158577, 126.9866047733</t>
  </si>
  <si>
    <t>520949317724</t>
  </si>
  <si>
    <t>35.9469910212, 126.9378431596</t>
  </si>
  <si>
    <t>520954017830</t>
  </si>
  <si>
    <t>36.0427890613, 126.9893387242</t>
  </si>
  <si>
    <t>520949517740</t>
  </si>
  <si>
    <t>35.9614263165, 126.9399588326</t>
  </si>
  <si>
    <t>520951317719</t>
  </si>
  <si>
    <t>35.9425850177, 126.9600487373</t>
  </si>
  <si>
    <t>520984317273</t>
  </si>
  <si>
    <t>35.5415467084, 127.3267995591</t>
  </si>
  <si>
    <t>520980817358</t>
  </si>
  <si>
    <t>35.6181254402, 127.2879863228</t>
  </si>
  <si>
    <t>520985117273</t>
  </si>
  <si>
    <t>35.5415590607, 127.3356250259</t>
  </si>
  <si>
    <t>520980717352</t>
  </si>
  <si>
    <t>35.6127136163, 127.286896442</t>
  </si>
  <si>
    <t>520979817419</t>
  </si>
  <si>
    <t>35.6731055947, 127.2767910921</t>
  </si>
  <si>
    <t>520979617344</t>
  </si>
  <si>
    <t>35.605478354, 127.2747709429</t>
  </si>
  <si>
    <t>520979817418</t>
  </si>
  <si>
    <t>35.6722039579, 127.2767936024</t>
  </si>
  <si>
    <t>520980717354</t>
  </si>
  <si>
    <t>35.6145169088, 127.286891659</t>
  </si>
  <si>
    <t>520984617272</t>
  </si>
  <si>
    <t>35.5406497568, 127.33011101</t>
  </si>
  <si>
    <t>520980317357</t>
  </si>
  <si>
    <t>35.6172139531, 127.28246761</t>
  </si>
  <si>
    <t>520980717349</t>
  </si>
  <si>
    <t>35.6100086766, 127.2869036156</t>
  </si>
  <si>
    <t>520979417422</t>
  </si>
  <si>
    <t>35.6758022288, 127.2723634639</t>
  </si>
  <si>
    <t>520980717355</t>
  </si>
  <si>
    <t>35.6154185548, 127.2868892673</t>
  </si>
  <si>
    <t>520984517273</t>
  </si>
  <si>
    <t>35.541549857, 127.3290059253</t>
  </si>
  <si>
    <t>521002117465</t>
  </si>
  <si>
    <t>35.7147857023, 127.5232169819</t>
  </si>
  <si>
    <t>521013217565</t>
  </si>
  <si>
    <t>35.8048622246, 127.6460998536</t>
  </si>
  <si>
    <t>521010917427</t>
  </si>
  <si>
    <t>35.6804653701, 127.6204555396</t>
  </si>
  <si>
    <t>520990917319</t>
  </si>
  <si>
    <t>35.5831056035, 127.3995580606</t>
  </si>
  <si>
    <t>521008017483</t>
  </si>
  <si>
    <t>35.7309848729, 127.5884635409</t>
  </si>
  <si>
    <t>521001217389</t>
  </si>
  <si>
    <t>35.6462623857, 127.513255509</t>
  </si>
  <si>
    <t>521002517330</t>
  </si>
  <si>
    <t>35.593062512, 127.5275973602</t>
  </si>
  <si>
    <t>521008317424</t>
  </si>
  <si>
    <t>35.6777857631, 127.5917199683</t>
  </si>
  <si>
    <t>521008717428</t>
  </si>
  <si>
    <t>35.68138888, 127.5961445285</t>
  </si>
  <si>
    <t>521007517484</t>
  </si>
  <si>
    <t>35.7318904445, 127.5829355097</t>
  </si>
  <si>
    <t>521000617365</t>
  </si>
  <si>
    <t>35.6246233517, 127.5066259683</t>
  </si>
  <si>
    <t>521009117422</t>
  </si>
  <si>
    <t>35.6759754209, 127.6005581733</t>
  </si>
  <si>
    <t>521002617329</t>
  </si>
  <si>
    <t>35.5921605986, 127.5287009327</t>
  </si>
  <si>
    <t>521001317452</t>
  </si>
  <si>
    <t>35.7030657874, 127.5143703137</t>
  </si>
  <si>
    <t>521001617396</t>
  </si>
  <si>
    <t>35.652573348, 127.5176754021</t>
  </si>
  <si>
    <t>521001917387</t>
  </si>
  <si>
    <t>35.6444579912, 127.5209874173</t>
  </si>
  <si>
    <t>521008917429</t>
  </si>
  <si>
    <t>35.6822887357, 127.5983558511</t>
  </si>
  <si>
    <t>521009017424</t>
  </si>
  <si>
    <t>35.677779622, 127.5994553773</t>
  </si>
  <si>
    <t>521008717425</t>
  </si>
  <si>
    <t>35.6786839563, 127.5961412838</t>
  </si>
  <si>
    <t>521001917396</t>
  </si>
  <si>
    <t>35.652572816, 127.5209895398</t>
  </si>
  <si>
    <t>520968917613</t>
  </si>
  <si>
    <t>35.8477352343, 127.1555952532</t>
  </si>
  <si>
    <t>520970517598</t>
  </si>
  <si>
    <t>35.8342606556, 127.1733690083</t>
  </si>
  <si>
    <t>520966217577</t>
  </si>
  <si>
    <t>35.8151882016, 127.1258481134</t>
  </si>
  <si>
    <t>520962817571</t>
  </si>
  <si>
    <t>35.8096555732, 127.088240294</t>
  </si>
  <si>
    <t>520963117577</t>
  </si>
  <si>
    <t>35.8150764988, 127.0915331571</t>
  </si>
  <si>
    <t>520964017571</t>
  </si>
  <si>
    <t>35.809700333, 127.1015225723</t>
  </si>
  <si>
    <t>520966017591</t>
  </si>
  <si>
    <t>35.8278037153, 127.123574651</t>
  </si>
  <si>
    <t>520960917648</t>
  </si>
  <si>
    <t>35.8790042891, 127.0668327605</t>
  </si>
  <si>
    <t>520960617594</t>
  </si>
  <si>
    <t>35.8303063945, 127.0637760938</t>
  </si>
  <si>
    <t>520964217601</t>
  </si>
  <si>
    <t>35.8367556319, 127.1036018267</t>
  </si>
  <si>
    <t>520968317644</t>
  </si>
  <si>
    <t>35.8756655534, 127.1488276349</t>
  </si>
  <si>
    <t>520963917612</t>
  </si>
  <si>
    <t>35.8466621884, 127.1002303656</t>
  </si>
  <si>
    <t>520964617581</t>
  </si>
  <si>
    <t>35.8187381749, 127.1081194222</t>
  </si>
  <si>
    <t>520966817647</t>
  </si>
  <si>
    <t>35.8783206107, 127.1321984437</t>
  </si>
  <si>
    <t>520965817613</t>
  </si>
  <si>
    <t>35.8476319403, 127.121266162</t>
  </si>
  <si>
    <t>520966817613</t>
  </si>
  <si>
    <t>35.8476663325, 127.1323400432</t>
  </si>
  <si>
    <t>520964717565</t>
  </si>
  <si>
    <t>35.8043161506, 127.1092970768</t>
  </si>
  <si>
    <t>520962817617</t>
  </si>
  <si>
    <t>35.8511290159, 127.0880259817</t>
  </si>
  <si>
    <t>520960817638</t>
  </si>
  <si>
    <t>35.8699844157, 127.0657741455</t>
  </si>
  <si>
    <t>520960617606</t>
  </si>
  <si>
    <t>35.8411255097, 127.0637168644</t>
  </si>
  <si>
    <t>520969317638</t>
  </si>
  <si>
    <t>35.8702878412, 127.1599285674</t>
  </si>
  <si>
    <t>520970017560</t>
  </si>
  <si>
    <t>35.7999844259, 127.1679756544</t>
  </si>
  <si>
    <t>520965817560</t>
  </si>
  <si>
    <t>35.7998470767, 127.1214930998</t>
  </si>
  <si>
    <t>520963117575</t>
  </si>
  <si>
    <t>35.8132733, 127.0915423925</t>
  </si>
  <si>
    <t>520942717331</t>
  </si>
  <si>
    <t>35.5923075052, 126.8674786165</t>
  </si>
  <si>
    <t>520942717330</t>
  </si>
  <si>
    <t>35.5914059046, 126.8674857088</t>
  </si>
  <si>
    <t>520944417444</t>
  </si>
  <si>
    <t>35.6942848863, 126.8854639071</t>
  </si>
  <si>
    <t>520942117283</t>
  </si>
  <si>
    <t>35.5489956345, 126.8611993612</t>
  </si>
  <si>
    <t>520939917296</t>
  </si>
  <si>
    <t>35.5605854216, 126.8368320408</t>
  </si>
  <si>
    <t>520946917355</t>
  </si>
  <si>
    <t>35.6141804641, 126.9136813543</t>
  </si>
  <si>
    <t>520945117443</t>
  </si>
  <si>
    <t>35.6934225445, 126.8932073108</t>
  </si>
  <si>
    <t>520942817291</t>
  </si>
  <si>
    <t>35.5562491533, 126.8688653876</t>
  </si>
  <si>
    <t>520993417545</t>
  </si>
  <si>
    <t>35.7868963151, 127.4269664972</t>
  </si>
  <si>
    <t>520992817540</t>
  </si>
  <si>
    <t>35.7823839697, 127.420331592</t>
  </si>
  <si>
    <t>520994517558</t>
  </si>
  <si>
    <t>35.798624218, 127.4391298027</t>
  </si>
  <si>
    <t>520992517530</t>
  </si>
  <si>
    <t>35.7733654559, 127.4170214469</t>
  </si>
  <si>
    <t>520992517533</t>
  </si>
  <si>
    <t>35.776070338, 127.4170186367</t>
  </si>
  <si>
    <t>520981817458</t>
  </si>
  <si>
    <t>35.7083083129, 127.2988025681</t>
  </si>
  <si>
    <t>520992617559</t>
  </si>
  <si>
    <t>35.7995133573, 127.4181010078</t>
  </si>
  <si>
    <t>520993317552</t>
  </si>
  <si>
    <t>35.7932070147, 127.4258540676</t>
  </si>
  <si>
    <t>500913014766</t>
  </si>
  <si>
    <t>33.2772701006, 126.5657638399</t>
  </si>
  <si>
    <t>500917814746</t>
  </si>
  <si>
    <t>33.2596089268, 126.6174838926</t>
  </si>
  <si>
    <t>500912514752</t>
  </si>
  <si>
    <t>33.2646033608, 126.5605305211</t>
  </si>
  <si>
    <t>500912414753</t>
  </si>
  <si>
    <t>33.2654971216, 126.5594473</t>
  </si>
  <si>
    <t>500909314744</t>
  </si>
  <si>
    <t>33.2571240769, 126.5262570775</t>
  </si>
  <si>
    <t>500907014740</t>
  </si>
  <si>
    <t>33.2533208287, 126.5016088408</t>
  </si>
  <si>
    <t>500902014742</t>
  </si>
  <si>
    <t>33.2546820394, 126.4479179445</t>
  </si>
  <si>
    <t>500902014733</t>
  </si>
  <si>
    <t>33.2465653989, 126.44801521</t>
  </si>
  <si>
    <t>500901614758</t>
  </si>
  <si>
    <t>33.2690751741, 126.4434506468</t>
  </si>
  <si>
    <t>500901114756</t>
  </si>
  <si>
    <t>33.2672257515, 126.4381046333</t>
  </si>
  <si>
    <t>500900714752</t>
  </si>
  <si>
    <t>33.2635816281, 126.4338542884</t>
  </si>
  <si>
    <t>500900714727</t>
  </si>
  <si>
    <t>33.2410355126, 126.4341280765</t>
  </si>
  <si>
    <t>500900714767</t>
  </si>
  <si>
    <t>33.2771092572, 126.4336898691</t>
  </si>
  <si>
    <t>500900614737</t>
  </si>
  <si>
    <t>33.2500447635, 126.4329452637</t>
  </si>
  <si>
    <t>500900614753</t>
  </si>
  <si>
    <t>33.2644742606, 126.43276982</t>
  </si>
  <si>
    <t>500900514724</t>
  </si>
  <si>
    <t>33.2383115613, 126.4320145293</t>
  </si>
  <si>
    <t>500900214728</t>
  </si>
  <si>
    <t>33.2418912535, 126.4287509609</t>
  </si>
  <si>
    <t>500900214753</t>
  </si>
  <si>
    <t>33.2644373263, 126.4284757828</t>
  </si>
  <si>
    <t>500900114726</t>
  </si>
  <si>
    <t>33.2400783159, 126.4276997515</t>
  </si>
  <si>
    <t>500886314739</t>
  </si>
  <si>
    <t>33.2504366444, 126.2794386757</t>
  </si>
  <si>
    <t>500900114731</t>
  </si>
  <si>
    <t>33.2445875369, 126.4276446902</t>
  </si>
  <si>
    <t>500903814715</t>
  </si>
  <si>
    <t>33.2304939097, 126.4675254712</t>
  </si>
  <si>
    <t>500903314746</t>
  </si>
  <si>
    <t>33.2584067297, 126.4618294618</t>
  </si>
  <si>
    <t>500911514751</t>
  </si>
  <si>
    <t>33.2636199022, 126.5498047698</t>
  </si>
  <si>
    <t>500915614754</t>
  </si>
  <si>
    <t>33.2666541525, 126.5937922675</t>
  </si>
  <si>
    <t>500906114722</t>
  </si>
  <si>
    <t>33.2370093694, 126.4921346276</t>
  </si>
  <si>
    <t>500929814776</t>
  </si>
  <si>
    <t>33.2875141148, 126.7460753187</t>
  </si>
  <si>
    <t>500919014786</t>
  </si>
  <si>
    <t>33.2957754219, 126.6300082503</t>
  </si>
  <si>
    <t>500906414749</t>
  </si>
  <si>
    <t>33.2613857051, 126.495075536</t>
  </si>
  <si>
    <t>500907114993</t>
  </si>
  <si>
    <t>33.481496749, 126.5000752622</t>
  </si>
  <si>
    <t>500904515003</t>
  </si>
  <si>
    <t>33.4902860383, 126.4719876118</t>
  </si>
  <si>
    <t>500913715033</t>
  </si>
  <si>
    <t>33.5181233549, 126.5707201931</t>
  </si>
  <si>
    <t>500910815016</t>
  </si>
  <si>
    <t>33.5025539438, 126.5396660962</t>
  </si>
  <si>
    <t>500909215006</t>
  </si>
  <si>
    <t>33.4934009006, 126.5225439069</t>
  </si>
  <si>
    <t>500908915020</t>
  </si>
  <si>
    <t>33.5060010431, 126.5191724472</t>
  </si>
  <si>
    <t>500906514992</t>
  </si>
  <si>
    <t>33.4805426518, 126.4936284854</t>
  </si>
  <si>
    <t>500903215008</t>
  </si>
  <si>
    <t>33.4946782499, 126.457941714</t>
  </si>
  <si>
    <t>500901714991</t>
  </si>
  <si>
    <t>33.4792105944, 126.441982948</t>
  </si>
  <si>
    <t>500900414986</t>
  </si>
  <si>
    <t>33.474581319, 126.4280485172</t>
  </si>
  <si>
    <t>500877814849</t>
  </si>
  <si>
    <t>33.3487010026, 126.1867260011</t>
  </si>
  <si>
    <t>500942315031</t>
  </si>
  <si>
    <t>33.5182470671, 126.8786786495</t>
  </si>
  <si>
    <t>500876514830</t>
  </si>
  <si>
    <t>33.3314193104, 126.1730181471</t>
  </si>
  <si>
    <t>500918914988</t>
  </si>
  <si>
    <t>33.4779470298, 126.6271154458</t>
  </si>
  <si>
    <t>500917514992</t>
  </si>
  <si>
    <t>33.4814474379, 126.6120119125</t>
  </si>
  <si>
    <t>500896714849</t>
  </si>
  <si>
    <t>33.3506828867, 126.3898066257</t>
  </si>
  <si>
    <t>500920515054</t>
  </si>
  <si>
    <t>33.5375900707, 126.6437486165</t>
  </si>
  <si>
    <t>500907314971</t>
  </si>
  <si>
    <t>33.4616737896, 126.5024550389</t>
  </si>
  <si>
    <t>500923114969</t>
  </si>
  <si>
    <t>33.4611215029, 126.6724789792</t>
  </si>
  <si>
    <t>500918115049</t>
  </si>
  <si>
    <t>33.5328993866, 126.6179479502</t>
  </si>
  <si>
    <t>500910515015</t>
  </si>
  <si>
    <t>33.501627032, 126.5364466646</t>
  </si>
  <si>
    <t>500911715003</t>
  </si>
  <si>
    <t>33.4909047287, 126.5494825334</t>
  </si>
  <si>
    <t>500910814992</t>
  </si>
  <si>
    <t>33.4809097998, 126.5399050109</t>
  </si>
  <si>
    <t>500884114822</t>
  </si>
  <si>
    <t>33.3250505905, 126.254763876</t>
  </si>
  <si>
    <t>500896314869</t>
  </si>
  <si>
    <t>33.3686806694, 126.3852784726</t>
  </si>
  <si>
    <t>500902514991</t>
  </si>
  <si>
    <t>33.4792837939, 126.4505921991</t>
  </si>
  <si>
    <t>500894414876</t>
  </si>
  <si>
    <t>33.3748082548, 126.3647759049</t>
  </si>
  <si>
    <t>500915915004</t>
  </si>
  <si>
    <t>33.4921451092, 126.5946795807</t>
  </si>
  <si>
    <t>500914314995</t>
  </si>
  <si>
    <t>33.4839014393, 126.577543877</t>
  </si>
  <si>
    <t>500902815005</t>
  </si>
  <si>
    <t>33.4919365196, 126.4536688577</t>
  </si>
  <si>
    <t>500917714990</t>
  </si>
  <si>
    <t>33.4796591223, 126.6141827459</t>
  </si>
  <si>
    <t>500903315017</t>
  </si>
  <si>
    <t>33.5028036418, 126.4589209069</t>
  </si>
  <si>
    <t>500914215037</t>
  </si>
  <si>
    <t>33.5217710052, 126.5760652341</t>
  </si>
  <si>
    <t>500904615000</t>
  </si>
  <si>
    <t>33.4875894986, 126.4730958492</t>
  </si>
  <si>
    <t>500906714992</t>
  </si>
  <si>
    <t>33.4805601115, 126.4957808632</t>
  </si>
  <si>
    <t>500910215003</t>
  </si>
  <si>
    <t>33.4907798304, 126.5333375643</t>
  </si>
  <si>
    <t>500894114880</t>
  </si>
  <si>
    <t>33.3783859392, 126.3615043852</t>
  </si>
  <si>
    <t>500909115004</t>
  </si>
  <si>
    <t>33.4915887363, 126.5214878399</t>
  </si>
  <si>
    <t>500903315003</t>
  </si>
  <si>
    <t>33.4901782128, 126.4590720257</t>
  </si>
  <si>
    <t>500917414964</t>
  </si>
  <si>
    <t>33.4561876184, 126.6111934968</t>
  </si>
  <si>
    <t>500907915028</t>
  </si>
  <si>
    <t>33.513129971, 126.5083250528</t>
  </si>
  <si>
    <t>500915914993</t>
  </si>
  <si>
    <t>33.4822247138, 126.5947828001</t>
  </si>
  <si>
    <t>500907814993</t>
  </si>
  <si>
    <t>33.4815573041, 126.50760869</t>
  </si>
  <si>
    <t>500883014882</t>
  </si>
  <si>
    <t>33.3790376995, 126.2421698639</t>
  </si>
  <si>
    <t>500916415025</t>
  </si>
  <si>
    <t>33.5111232327, 126.5998653809</t>
  </si>
  <si>
    <t>500917814966</t>
  </si>
  <si>
    <t>33.4580221246, 126.6154788804</t>
  </si>
  <si>
    <t>500889614834</t>
  </si>
  <si>
    <t>33.3364503931, 126.3136982182</t>
  </si>
  <si>
    <t>500913914996</t>
  </si>
  <si>
    <t>33.4847711687, 126.5732292487</t>
  </si>
  <si>
    <t>500923314972</t>
  </si>
  <si>
    <t>33.4638414796, 126.674605342</t>
  </si>
  <si>
    <t>500889014836</t>
  </si>
  <si>
    <t>33.3381922365, 126.3072275521</t>
  </si>
  <si>
    <t>500917715018</t>
  </si>
  <si>
    <t>33.5049111505, 126.6139255638</t>
  </si>
  <si>
    <t>500910415016</t>
  </si>
  <si>
    <t>33.5025204919, 126.5353601971</t>
  </si>
  <si>
    <t>500907014992</t>
  </si>
  <si>
    <t>33.480586231, 126.4990094334</t>
  </si>
  <si>
    <t>500942315034</t>
  </si>
  <si>
    <t>33.5209527945, 126.8786593041</t>
  </si>
  <si>
    <t>500916715044</t>
  </si>
  <si>
    <t>33.5282818368, 126.6029183073</t>
  </si>
  <si>
    <t>500912514991</t>
  </si>
  <si>
    <t>33.4801483406, 126.5582103693</t>
  </si>
  <si>
    <t>500907614997</t>
  </si>
  <si>
    <t>33.4851473746, 126.5054150494</t>
  </si>
  <si>
    <t>500912615018</t>
  </si>
  <si>
    <t>33.5045063109, 126.55902321</t>
  </si>
  <si>
    <t>500903615008</t>
  </si>
  <si>
    <t>33.4947143847, 126.4622471229</t>
  </si>
  <si>
    <t>500918515000</t>
  </si>
  <si>
    <t>33.4887389755, 126.6227015573</t>
  </si>
  <si>
    <t>500917115017</t>
  </si>
  <si>
    <t>33.5039629301, 126.6074756644</t>
  </si>
  <si>
    <t>500898114845</t>
  </si>
  <si>
    <t>33.3472091974, 126.4048955684</t>
  </si>
  <si>
    <t>500882914882</t>
  </si>
  <si>
    <t>33.3790268014, 126.2410950212</t>
  </si>
  <si>
    <t>500897414911</t>
  </si>
  <si>
    <t>33.4066624549, 126.3966225517</t>
  </si>
  <si>
    <t>500908115013</t>
  </si>
  <si>
    <t>33.49961975, 126.510632199</t>
  </si>
  <si>
    <t>500921115046</t>
  </si>
  <si>
    <t>33.5304196972, 126.6502808592</t>
  </si>
  <si>
    <t>500915314992</t>
  </si>
  <si>
    <t>33.4812755251, 126.5883348093</t>
  </si>
  <si>
    <t>500892914842</t>
  </si>
  <si>
    <t>33.3439984447, 126.3490571004</t>
  </si>
  <si>
    <t>500886514930</t>
  </si>
  <si>
    <t>33.422698437, 126.279184457</t>
  </si>
  <si>
    <t>500906315010</t>
  </si>
  <si>
    <t>33.4967580345, 126.4912879137</t>
  </si>
  <si>
    <t>500894214871</t>
  </si>
  <si>
    <t>33.3702795475, 126.3626849165</t>
  </si>
  <si>
    <t>500905814972</t>
  </si>
  <si>
    <t>33.4624446944, 126.4863052215</t>
  </si>
  <si>
    <t>500888714957</t>
  </si>
  <si>
    <t>33.4472770338, 126.3025088751</t>
  </si>
  <si>
    <t>500908315012</t>
  </si>
  <si>
    <t>33.498735092, 126.5127952975</t>
  </si>
  <si>
    <t>500922415049</t>
  </si>
  <si>
    <t>33.5332205508, 126.6642539588</t>
  </si>
  <si>
    <t>500906615019</t>
  </si>
  <si>
    <t>33.5049007137, 126.4944232274</t>
  </si>
  <si>
    <t>500910615019</t>
  </si>
  <si>
    <t>33.5052427474, 126.5374831965</t>
  </si>
  <si>
    <t>500911915020</t>
  </si>
  <si>
    <t>33.5062525272, 126.5514680022</t>
  </si>
  <si>
    <t>500897614987</t>
  </si>
  <si>
    <t>33.4752188589, 126.3979067097</t>
  </si>
  <si>
    <t>500916814981</t>
  </si>
  <si>
    <t>33.4714727896, 126.6045803277</t>
  </si>
  <si>
    <t>500941515035</t>
  </si>
  <si>
    <t>33.5218111902, 126.870038441</t>
  </si>
  <si>
    <t>500906514989</t>
  </si>
  <si>
    <t>33.4778371659, 126.4936597698</t>
  </si>
  <si>
    <t>500911415029</t>
  </si>
  <si>
    <t>33.5143277422, 126.5459963101</t>
  </si>
  <si>
    <t>500889114832</t>
  </si>
  <si>
    <t>33.3345953776, 126.3083510456</t>
  </si>
  <si>
    <t>500904214987</t>
  </si>
  <si>
    <t>33.47583007, 126.4689296953</t>
  </si>
  <si>
    <t>500904914986</t>
  </si>
  <si>
    <t>33.4749906846, 126.4764731648</t>
  </si>
  <si>
    <t>500888714956</t>
  </si>
  <si>
    <t>33.4463752585, 126.3025212683</t>
  </si>
  <si>
    <t>500914514982</t>
  </si>
  <si>
    <t>33.4721933712, 126.5798203521</t>
  </si>
  <si>
    <t>500908814987</t>
  </si>
  <si>
    <t>33.4762320045, 126.5184317977</t>
  </si>
  <si>
    <t>500918115015</t>
  </si>
  <si>
    <t>33.5022363013, 126.6182591132</t>
  </si>
  <si>
    <t>500904614997</t>
  </si>
  <si>
    <t>33.4848840329, 126.4731277803</t>
  </si>
  <si>
    <t>500914015000</t>
  </si>
  <si>
    <t>33.4883866091, 126.5742671339</t>
  </si>
  <si>
    <t>500918315044</t>
  </si>
  <si>
    <t>33.5284054382, 126.6201473787</t>
  </si>
  <si>
    <t>500905114982</t>
  </si>
  <si>
    <t>33.4714011383, 126.4786677184</t>
  </si>
  <si>
    <t>500895814874</t>
  </si>
  <si>
    <t>33.3731413507, 126.3798468257</t>
  </si>
  <si>
    <t>500917415013</t>
  </si>
  <si>
    <t>33.5003787306, 126.6107420998</t>
  </si>
  <si>
    <t>500917514968</t>
  </si>
  <si>
    <t>33.4598027779, 126.6122326538</t>
  </si>
  <si>
    <t>500915615016</t>
  </si>
  <si>
    <t>33.502943696, 126.5913374292</t>
  </si>
  <si>
    <t>500895714874</t>
  </si>
  <si>
    <t>33.3731316464, 126.3787720017</t>
  </si>
  <si>
    <t>500894514873</t>
  </si>
  <si>
    <t>33.3721126617, 126.3658858594</t>
  </si>
  <si>
    <t>500920215044</t>
  </si>
  <si>
    <t>33.5285491024, 126.6406070361</t>
  </si>
  <si>
    <t>500893014840</t>
  </si>
  <si>
    <t>33.3422047871, 126.3501552624</t>
  </si>
  <si>
    <t>500908015018</t>
  </si>
  <si>
    <t>33.5041202981, 126.5095044074</t>
  </si>
  <si>
    <t>500918515050</t>
  </si>
  <si>
    <t>33.5338318468, 126.6222463405</t>
  </si>
  <si>
    <t>500894214874</t>
  </si>
  <si>
    <t>33.3729849643, 126.3626497048</t>
  </si>
  <si>
    <t>500910014936</t>
  </si>
  <si>
    <t>33.4303396259, 126.5318568257</t>
  </si>
  <si>
    <t>500905814984</t>
  </si>
  <si>
    <t>33.4732666334, 126.4861792177</t>
  </si>
  <si>
    <t>500915015007</t>
  </si>
  <si>
    <t>33.4947795056, 126.5849638635</t>
  </si>
  <si>
    <t>500905414981</t>
  </si>
  <si>
    <t>33.4705258706, 126.4819064784</t>
  </si>
  <si>
    <t>500919914955</t>
  </si>
  <si>
    <t>33.4482607089, 126.6381720236</t>
  </si>
  <si>
    <t>440976618095</t>
  </si>
  <si>
    <t>36.2825086561, 127.2394359267</t>
  </si>
  <si>
    <t>440978218081</t>
  </si>
  <si>
    <t>36.2699245238, 127.2572911969</t>
  </si>
  <si>
    <t>440980718071</t>
  </si>
  <si>
    <t>36.2609622875, 127.2851492827</t>
  </si>
  <si>
    <t>440979518076</t>
  </si>
  <si>
    <t>36.2654452847, 127.2717776677</t>
  </si>
  <si>
    <t>440978218083</t>
  </si>
  <si>
    <t>36.2717276147, 127.2572856165</t>
  </si>
  <si>
    <t>440977918070</t>
  </si>
  <si>
    <t>36.260000692, 127.2539823003</t>
  </si>
  <si>
    <t>440977218119</t>
  </si>
  <si>
    <t>36.3041600177, 127.2460468831</t>
  </si>
  <si>
    <t>440976718101</t>
  </si>
  <si>
    <t>36.2879203299, 127.2405315324</t>
  </si>
  <si>
    <t>440976218085</t>
  </si>
  <si>
    <t>36.2734834402, 127.2350123548</t>
  </si>
  <si>
    <t>440973818067</t>
  </si>
  <si>
    <t>36.2571934813, 127.208351553</t>
  </si>
  <si>
    <t>440978018086</t>
  </si>
  <si>
    <t>36.27442771, 127.2550504491</t>
  </si>
  <si>
    <t>440977418134</t>
  </si>
  <si>
    <t>36.3176878104, 127.2482310483</t>
  </si>
  <si>
    <t>440978918080</t>
  </si>
  <si>
    <t>36.2690385388, 127.2650872391</t>
  </si>
  <si>
    <t>440978218086</t>
  </si>
  <si>
    <t>36.27443225, 127.2572772451</t>
  </si>
  <si>
    <t>440978118070</t>
  </si>
  <si>
    <t>36.2600052504, 127.2562086866</t>
  </si>
  <si>
    <t>440968018302</t>
  </si>
  <si>
    <t>36.4688763416, 127.1428223172</t>
  </si>
  <si>
    <t>440977618189</t>
  </si>
  <si>
    <t>36.3672768608, 127.2503008318</t>
  </si>
  <si>
    <t>440965118304</t>
  </si>
  <si>
    <t>36.4705780845, 127.1104447163</t>
  </si>
  <si>
    <t>440965118294</t>
  </si>
  <si>
    <t>36.4615630531, 127.1104898164</t>
  </si>
  <si>
    <t>440968218304</t>
  </si>
  <si>
    <t>36.4706860139, 127.1450464185</t>
  </si>
  <si>
    <t>440950818396</t>
  </si>
  <si>
    <t>36.5528861055, 126.9502469385</t>
  </si>
  <si>
    <t>440967618310</t>
  </si>
  <si>
    <t>36.4760749368, 127.1383241699</t>
  </si>
  <si>
    <t>440958718239</t>
  </si>
  <si>
    <t>36.4117261206, 127.0393560522</t>
  </si>
  <si>
    <t>440966718296</t>
  </si>
  <si>
    <t>36.4634230037, 127.128338064</t>
  </si>
  <si>
    <t>440967618291</t>
  </si>
  <si>
    <t>36.4589463264, 127.1384037276</t>
  </si>
  <si>
    <t>440967218313</t>
  </si>
  <si>
    <t>36.4787658325, 127.1338463951</t>
  </si>
  <si>
    <t>440992917835</t>
  </si>
  <si>
    <t>36.0483585575, 127.4211746743</t>
  </si>
  <si>
    <t>440997817995</t>
  </si>
  <si>
    <t>36.1926341694, 127.4755305217</t>
  </si>
  <si>
    <t>440989218066</t>
  </si>
  <si>
    <t>36.2565870564, 127.3797793012</t>
  </si>
  <si>
    <t>441002217910</t>
  </si>
  <si>
    <t>36.1160006281, 127.5244456812</t>
  </si>
  <si>
    <t>440988918038</t>
  </si>
  <si>
    <t>36.231340099, 127.3764795709</t>
  </si>
  <si>
    <t>440998617892</t>
  </si>
  <si>
    <t>36.0997737059, 127.4844468566</t>
  </si>
  <si>
    <t>440987717942</t>
  </si>
  <si>
    <t>36.1447754737, 127.363276559</t>
  </si>
  <si>
    <t>440999817902</t>
  </si>
  <si>
    <t>36.1087904817, 127.4977778684</t>
  </si>
  <si>
    <t>440989018050</t>
  </si>
  <si>
    <t>36.2421599223, 127.377575499</t>
  </si>
  <si>
    <t>440998617899</t>
  </si>
  <si>
    <t>36.106084758, 127.4844456126</t>
  </si>
  <si>
    <t>441006218018</t>
  </si>
  <si>
    <t>36.2133527597, 127.5689776096</t>
  </si>
  <si>
    <t>440999317897</t>
  </si>
  <si>
    <t>36.1042823581, 127.492222984</t>
  </si>
  <si>
    <t>440984617949</t>
  </si>
  <si>
    <t>36.1510421557, 127.3288042162</t>
  </si>
  <si>
    <t>440997417987</t>
  </si>
  <si>
    <t>36.1854206509, 127.4710841776</t>
  </si>
  <si>
    <t>441000417893</t>
  </si>
  <si>
    <t>36.1006762122, 127.5044438061</t>
  </si>
  <si>
    <t>440962518004</t>
  </si>
  <si>
    <t>36.2000238936, 127.0828685445</t>
  </si>
  <si>
    <t>440961718005</t>
  </si>
  <si>
    <t>36.20089409, 127.0739650745</t>
  </si>
  <si>
    <t>440974217976</t>
  </si>
  <si>
    <t>36.1751631617, 127.2131038358</t>
  </si>
  <si>
    <t>440973817979</t>
  </si>
  <si>
    <t>36.1778570889, 127.2086458714</t>
  </si>
  <si>
    <t>440973318013</t>
  </si>
  <si>
    <t>36.2084962357, 127.2029699998</t>
  </si>
  <si>
    <t>440966517956</t>
  </si>
  <si>
    <t>36.156896362, 127.1275665401</t>
  </si>
  <si>
    <t>440965517969</t>
  </si>
  <si>
    <t>36.1685814152, 127.1163922465</t>
  </si>
  <si>
    <t>440965517927</t>
  </si>
  <si>
    <t>36.1307162478, 127.1165765981</t>
  </si>
  <si>
    <t>440964817985</t>
  </si>
  <si>
    <t>36.1829809752, 127.1085373163</t>
  </si>
  <si>
    <t>440964317924</t>
  </si>
  <si>
    <t>36.1279681568, 127.1032540274</t>
  </si>
  <si>
    <t>440964117973</t>
  </si>
  <si>
    <t>36.1721367181, 127.1008076003</t>
  </si>
  <si>
    <t>440963518010</t>
  </si>
  <si>
    <t>36.2054713888, 127.0939638592</t>
  </si>
  <si>
    <t>440967317929</t>
  </si>
  <si>
    <t>36.1325817235, 127.1365726118</t>
  </si>
  <si>
    <t>440963517968</t>
  </si>
  <si>
    <t>36.1676065575, 127.0941592526</t>
  </si>
  <si>
    <t>440962917960</t>
  </si>
  <si>
    <t>36.1603713894, 127.0875258399</t>
  </si>
  <si>
    <t>440962617931</t>
  </si>
  <si>
    <t>36.13421495, 127.084328522</t>
  </si>
  <si>
    <t>440962217986</t>
  </si>
  <si>
    <t>36.183784477, 127.0796183189</t>
  </si>
  <si>
    <t>440956117964</t>
  </si>
  <si>
    <t>36.16369326, 127.0119040319</t>
  </si>
  <si>
    <t>440919718912</t>
  </si>
  <si>
    <t>37.0158817546, 126.5973327188</t>
  </si>
  <si>
    <t>440917218914</t>
  </si>
  <si>
    <t>37.0174673303, 126.5692110883</t>
  </si>
  <si>
    <t>440932418688</t>
  </si>
  <si>
    <t>36.8149733895, 126.7420839435</t>
  </si>
  <si>
    <t>440936218670</t>
  </si>
  <si>
    <t>36.7990120552, 126.7848365055</t>
  </si>
  <si>
    <t>440934918767</t>
  </si>
  <si>
    <t>36.8863587137, 126.7694339667</t>
  </si>
  <si>
    <t>440921318773</t>
  </si>
  <si>
    <t>36.8907305794, 126.6167646276</t>
  </si>
  <si>
    <t>440933618865</t>
  </si>
  <si>
    <t>36.9746030795, 126.753985837</t>
  </si>
  <si>
    <t>440936518686</t>
  </si>
  <si>
    <t>36.8134546704, 126.7880655948</t>
  </si>
  <si>
    <t>440936318668</t>
  </si>
  <si>
    <t>36.7972159829, 126.7859741072</t>
  </si>
  <si>
    <t>440920618845</t>
  </si>
  <si>
    <t>36.9555687881, 126.6081539439</t>
  </si>
  <si>
    <t>440931618773</t>
  </si>
  <si>
    <t>36.8915335486, 126.7323494621</t>
  </si>
  <si>
    <t>440935618669</t>
  </si>
  <si>
    <t>36.7980700233, 126.7781197719</t>
  </si>
  <si>
    <t>440923818766</t>
  </si>
  <si>
    <t>36.8846262904, 126.6448891487</t>
  </si>
  <si>
    <t>440928818790</t>
  </si>
  <si>
    <t>36.906649689, 126.7007681071</t>
  </si>
  <si>
    <t>440917418903</t>
  </si>
  <si>
    <t>37.0075703953, 126.5715797194</t>
  </si>
  <si>
    <t>440911818125</t>
  </si>
  <si>
    <t>36.3058024613, 126.5175953662</t>
  </si>
  <si>
    <t>440912618302</t>
  </si>
  <si>
    <t>36.4654241109, 126.5245137992</t>
  </si>
  <si>
    <t>440921318013</t>
  </si>
  <si>
    <t>36.2056627043, 126.6245253599</t>
  </si>
  <si>
    <t>440919918166</t>
  </si>
  <si>
    <t>36.3434686287, 126.6073843976</t>
  </si>
  <si>
    <t>440915518178</t>
  </si>
  <si>
    <t>36.3539093897, 126.5582273798</t>
  </si>
  <si>
    <t>440913418055</t>
  </si>
  <si>
    <t>36.2428478188, 126.5361904313</t>
  </si>
  <si>
    <t>440911618127</t>
  </si>
  <si>
    <t>36.3075869654, 126.5153453206</t>
  </si>
  <si>
    <t>440917918182</t>
  </si>
  <si>
    <t>36.3577229071, 126.5849306204</t>
  </si>
  <si>
    <t>440921218169</t>
  </si>
  <si>
    <t>36.346280261, 126.6218393779</t>
  </si>
  <si>
    <t>440911918121</t>
  </si>
  <si>
    <t>36.3022059445, 126.5187542309</t>
  </si>
  <si>
    <t>440920718153</t>
  </si>
  <si>
    <t>36.3318162146, 126.6164308215</t>
  </si>
  <si>
    <t>440922718037</t>
  </si>
  <si>
    <t>36.2274106452, 126.6398608449</t>
  </si>
  <si>
    <t>440910118240</t>
  </si>
  <si>
    <t>36.4093066297, 126.4973339107</t>
  </si>
  <si>
    <t>440918018186</t>
  </si>
  <si>
    <t>36.3613371378, 126.5860029089</t>
  </si>
  <si>
    <t>440913018050</t>
  </si>
  <si>
    <t>36.2383047281, 126.531794816</t>
  </si>
  <si>
    <t>440921318010</t>
  </si>
  <si>
    <t>36.2029583301, 126.624555478</t>
  </si>
  <si>
    <t>440919618156</t>
  </si>
  <si>
    <t>36.3344292848, 126.6041448809</t>
  </si>
  <si>
    <t>440945318108</t>
  </si>
  <si>
    <t>36.2929608923, 126.8908252375</t>
  </si>
  <si>
    <t>440947118136</t>
  </si>
  <si>
    <t>36.318303351, 126.9106803349</t>
  </si>
  <si>
    <t>440950818093</t>
  </si>
  <si>
    <t>36.2797346074, 126.9521686731</t>
  </si>
  <si>
    <t>440950318086</t>
  </si>
  <si>
    <t>36.2733984005, 126.9466460541</t>
  </si>
  <si>
    <t>440950118118</t>
  </si>
  <si>
    <t>36.3022363484, 126.9442148302</t>
  </si>
  <si>
    <t>440949618105</t>
  </si>
  <si>
    <t>36.2904907489, 126.9387300435</t>
  </si>
  <si>
    <t>440949618122</t>
  </si>
  <si>
    <t>36.3058163518, 126.938620236</t>
  </si>
  <si>
    <t>440948918103</t>
  </si>
  <si>
    <t>36.2886508925, 126.9309480643</t>
  </si>
  <si>
    <t>440948518107</t>
  </si>
  <si>
    <t>36.2922356332, 126.9264674556</t>
  </si>
  <si>
    <t>440948418075</t>
  </si>
  <si>
    <t>36.2633820606, 126.9255652561</t>
  </si>
  <si>
    <t>440947618082</t>
  </si>
  <si>
    <t>36.2696495099, 126.9166127685</t>
  </si>
  <si>
    <t>440947418092</t>
  </si>
  <si>
    <t>36.2786536866, 126.914318872</t>
  </si>
  <si>
    <t>440946818102</t>
  </si>
  <si>
    <t>36.2876358161, 126.9075702885</t>
  </si>
  <si>
    <t>440946718099</t>
  </si>
  <si>
    <t>36.2849257858, 126.9064772334</t>
  </si>
  <si>
    <t>440945918091</t>
  </si>
  <si>
    <t>36.2776692235, 126.8976246864</t>
  </si>
  <si>
    <t>440943518089</t>
  </si>
  <si>
    <t>36.2757286437, 126.8709178255</t>
  </si>
  <si>
    <t>440942418129</t>
  </si>
  <si>
    <t>36.3117233316, 126.8583756795</t>
  </si>
  <si>
    <t>440948118100</t>
  </si>
  <si>
    <t>36.2859036502, 126.9220595772</t>
  </si>
  <si>
    <t>440945918092</t>
  </si>
  <si>
    <t>36.278570726, 126.8976177598</t>
  </si>
  <si>
    <t>440944818085</t>
  </si>
  <si>
    <t>36.2721978999, 126.8854197865</t>
  </si>
  <si>
    <t>440939617946</t>
  </si>
  <si>
    <t>36.1465777935, 126.8285992573</t>
  </si>
  <si>
    <t>440945018090</t>
  </si>
  <si>
    <t>36.2767168284, 126.8876112088</t>
  </si>
  <si>
    <t>440946018086</t>
  </si>
  <si>
    <t>36.2731673111, 126.8987726432</t>
  </si>
  <si>
    <t>440946218086</t>
  </si>
  <si>
    <t>36.2731784844, 126.9009993013</t>
  </si>
  <si>
    <t>440947018089</t>
  </si>
  <si>
    <t>36.2759272779, 126.9098855919</t>
  </si>
  <si>
    <t>440942218125</t>
  </si>
  <si>
    <t>36.3081053916, 126.8561775915</t>
  </si>
  <si>
    <t>440948018077</t>
  </si>
  <si>
    <t>36.2651636092, 126.9210991714</t>
  </si>
  <si>
    <t>440941718134</t>
  </si>
  <si>
    <t>36.3161886729, 126.8505412235</t>
  </si>
  <si>
    <t>440941818129</t>
  </si>
  <si>
    <t>36.311687274, 126.8516924769</t>
  </si>
  <si>
    <t>440941918133</t>
  </si>
  <si>
    <t>36.3152992673, 126.8527765365</t>
  </si>
  <si>
    <t>440906118702</t>
  </si>
  <si>
    <t>36.8253471323, 126.4470802429</t>
  </si>
  <si>
    <t>440909218719</t>
  </si>
  <si>
    <t>36.8409723839, 126.4816329952</t>
  </si>
  <si>
    <t>440906018703</t>
  </si>
  <si>
    <t>36.8262385146, 126.4459467309</t>
  </si>
  <si>
    <t>440906018614</t>
  </si>
  <si>
    <t>36.746020795, 126.4470449726</t>
  </si>
  <si>
    <t>440904818887</t>
  </si>
  <si>
    <t>36.9919576002, 126.4301793443</t>
  </si>
  <si>
    <t>440906418837</t>
  </si>
  <si>
    <t>36.9470535036, 126.4487766936</t>
  </si>
  <si>
    <t>440915518578</t>
  </si>
  <si>
    <t>36.7144657981, 126.5538449781</t>
  </si>
  <si>
    <t>440905318791</t>
  </si>
  <si>
    <t>36.9054837794, 126.4370003206</t>
  </si>
  <si>
    <t>440905118885</t>
  </si>
  <si>
    <t>36.9901853581, 126.4335752647</t>
  </si>
  <si>
    <t>440918618687</t>
  </si>
  <si>
    <t>36.8129853324, 126.5873884444</t>
  </si>
  <si>
    <t>440906318639</t>
  </si>
  <si>
    <t>36.7685836844, 126.4500978816</t>
  </si>
  <si>
    <t>440903718625</t>
  </si>
  <si>
    <t>36.7557045823, 126.4211464561</t>
  </si>
  <si>
    <t>440914318585</t>
  </si>
  <si>
    <t>36.7206677626, 126.5403316675</t>
  </si>
  <si>
    <t>440907418725</t>
  </si>
  <si>
    <t>36.8462056623, 126.4613749428</t>
  </si>
  <si>
    <t>440908918633</t>
  </si>
  <si>
    <t>36.7634291817, 126.4792981335</t>
  </si>
  <si>
    <t>440908018643</t>
  </si>
  <si>
    <t>36.7723555726, 126.4690951705</t>
  </si>
  <si>
    <t>440902718773</t>
  </si>
  <si>
    <t>36.8889957921, 126.4080514652</t>
  </si>
  <si>
    <t>440902718847</t>
  </si>
  <si>
    <t>36.9556912887, 126.4070998947</t>
  </si>
  <si>
    <t>440906418605</t>
  </si>
  <si>
    <t>36.7379483768, 126.4516352955</t>
  </si>
  <si>
    <t>440906318656</t>
  </si>
  <si>
    <t>36.7839062129, 126.4498888765</t>
  </si>
  <si>
    <t>440927017817</t>
  </si>
  <si>
    <t>36.0294184472, 126.6897447911</t>
  </si>
  <si>
    <t>440934117924</t>
  </si>
  <si>
    <t>36.126386459, 126.7676504118</t>
  </si>
  <si>
    <t>440937117872</t>
  </si>
  <si>
    <t>36.0797070337, 126.8014024278</t>
  </si>
  <si>
    <t>440927317874</t>
  </si>
  <si>
    <t>36.0808261929, 126.6925495615</t>
  </si>
  <si>
    <t>440925317804</t>
  </si>
  <si>
    <t>36.0175700245, 126.67100037</t>
  </si>
  <si>
    <t>440911717962</t>
  </si>
  <si>
    <t>36.1588607963, 126.5183202208</t>
  </si>
  <si>
    <t>440937117882</t>
  </si>
  <si>
    <t>36.0887221788, 126.8013226616</t>
  </si>
  <si>
    <t>440936917883</t>
  </si>
  <si>
    <t>36.0896107201, 126.7990932574</t>
  </si>
  <si>
    <t>440928117793</t>
  </si>
  <si>
    <t>36.0078642238, 126.7021711662</t>
  </si>
  <si>
    <t>440912117963</t>
  </si>
  <si>
    <t>36.1597986077, 126.5227554694</t>
  </si>
  <si>
    <t>440937117875</t>
  </si>
  <si>
    <t>36.0824115787, 126.8013785016</t>
  </si>
  <si>
    <t>440926317830</t>
  </si>
  <si>
    <t>36.041085161, 126.6818547229</t>
  </si>
  <si>
    <t>440925617823</t>
  </si>
  <si>
    <t>36.034721425, 126.674150624</t>
  </si>
  <si>
    <t>440936917886</t>
  </si>
  <si>
    <t>36.0923152592, 126.7990692435</t>
  </si>
  <si>
    <t>440926217799</t>
  </si>
  <si>
    <t>36.0131311453, 126.6810340298</t>
  </si>
  <si>
    <t>440927217957</t>
  </si>
  <si>
    <t>36.1556420835, 126.6906714596</t>
  </si>
  <si>
    <t>440925017791</t>
  </si>
  <si>
    <t>36.005827502, 126.6677945707</t>
  </si>
  <si>
    <t>440925817830</t>
  </si>
  <si>
    <t>36.0410471606, 126.6763047263</t>
  </si>
  <si>
    <t>440936617876</t>
  </si>
  <si>
    <t>36.0832805923, 126.795817408</t>
  </si>
  <si>
    <t>440937317884</t>
  </si>
  <si>
    <t>36.090538138, 126.8035281564</t>
  </si>
  <si>
    <t>440923917935</t>
  </si>
  <si>
    <t>36.1355561028, 126.6542013387</t>
  </si>
  <si>
    <t>440926717800</t>
  </si>
  <si>
    <t>36.014070403, 126.6865728122</t>
  </si>
  <si>
    <t>440925617832</t>
  </si>
  <si>
    <t>36.0428348768, 126.6740659001</t>
  </si>
  <si>
    <t>440937517886</t>
  </si>
  <si>
    <t>36.0923540572, 126.8057337528</t>
  </si>
  <si>
    <t>440936917884</t>
  </si>
  <si>
    <t>36.0905122333, 126.7990852531</t>
  </si>
  <si>
    <t>440918417946</t>
  </si>
  <si>
    <t>36.1450249297, 126.5929651806</t>
  </si>
  <si>
    <t>440936917878</t>
  </si>
  <si>
    <t>36.085103152, 126.7991332735</t>
  </si>
  <si>
    <t>440937217885</t>
  </si>
  <si>
    <t>36.091433191, 126.8024094635</t>
  </si>
  <si>
    <t>440918517946</t>
  </si>
  <si>
    <t>36.1450333426, 126.5940766177</t>
  </si>
  <si>
    <t>440919117933</t>
  </si>
  <si>
    <t>36.1333645963, 126.6008789797</t>
  </si>
  <si>
    <t>440961818637</t>
  </si>
  <si>
    <t>36.7706435081, 127.0719544371</t>
  </si>
  <si>
    <t>440945518627</t>
  </si>
  <si>
    <t>36.7608319202, 126.8893862039</t>
  </si>
  <si>
    <t>440944018721</t>
  </si>
  <si>
    <t>36.8454778434, 126.8718895818</t>
  </si>
  <si>
    <t>440954118662</t>
  </si>
  <si>
    <t>36.7928377948, 126.9855252798</t>
  </si>
  <si>
    <t>440958518802</t>
  </si>
  <si>
    <t>36.9192417854, 127.0340761761</t>
  </si>
  <si>
    <t>440964918663</t>
  </si>
  <si>
    <t>36.7942012368, 127.1065705566</t>
  </si>
  <si>
    <t>440943318651</t>
  </si>
  <si>
    <t>36.7823370075, 126.8645604039</t>
  </si>
  <si>
    <t>440951618650</t>
  </si>
  <si>
    <t>36.7818960775, 126.957581144</t>
  </si>
  <si>
    <t>440943418662</t>
  </si>
  <si>
    <t>36.7922586077, 126.8655993064</t>
  </si>
  <si>
    <t>440944418759</t>
  </si>
  <si>
    <t>36.8797550542, 126.8760974244</t>
  </si>
  <si>
    <t>440953518670</t>
  </si>
  <si>
    <t>36.8000200091, 126.9787515095</t>
  </si>
  <si>
    <t>440954318620</t>
  </si>
  <si>
    <t>36.7549869373, 126.9880187483</t>
  </si>
  <si>
    <t>440943118728</t>
  </si>
  <si>
    <t>36.8517339508, 126.861743064</t>
  </si>
  <si>
    <t>440955218618</t>
  </si>
  <si>
    <t>36.753227001, 126.9981129198</t>
  </si>
  <si>
    <t>440960418628</t>
  </si>
  <si>
    <t>36.7624729708, 127.0563140664</t>
  </si>
  <si>
    <t>440958118645</t>
  </si>
  <si>
    <t>36.7776986957, 127.0304517543</t>
  </si>
  <si>
    <t>440964718656</t>
  </si>
  <si>
    <t>36.7878836283, 127.1043612895</t>
  </si>
  <si>
    <t>440955418663</t>
  </si>
  <si>
    <t>36.793801366, 127.0000900912</t>
  </si>
  <si>
    <t>440944818622</t>
  </si>
  <si>
    <t>36.7562842793, 126.881580054</t>
  </si>
  <si>
    <t>440956018638</t>
  </si>
  <si>
    <t>36.7712933769, 127.0069594934</t>
  </si>
  <si>
    <t>440960618803</t>
  </si>
  <si>
    <t>36.9202333442, 127.0576471818</t>
  </si>
  <si>
    <t>440961518819</t>
  </si>
  <si>
    <t>36.934693393, 127.0676699876</t>
  </si>
  <si>
    <t>440954118729</t>
  </si>
  <si>
    <t>36.8532338339, 126.9851208138</t>
  </si>
  <si>
    <t>440956318776</t>
  </si>
  <si>
    <t>36.8957053225, 127.00952746</t>
  </si>
  <si>
    <t>440942818528</t>
  </si>
  <si>
    <t>36.6714312999, 126.8598781378</t>
  </si>
  <si>
    <t>440926718531</t>
  </si>
  <si>
    <t>36.6730308383, 126.6796901687</t>
  </si>
  <si>
    <t>440942918536</t>
  </si>
  <si>
    <t>36.6786487987, 126.8609375277</t>
  </si>
  <si>
    <t>440942718526</t>
  </si>
  <si>
    <t>36.6696224069, 126.8587740663</t>
  </si>
  <si>
    <t>440941818544</t>
  </si>
  <si>
    <t>36.6857935593, 126.8485662445</t>
  </si>
  <si>
    <t>440940718565</t>
  </si>
  <si>
    <t>36.7046555682, 126.8360919133</t>
  </si>
  <si>
    <t>440940618555</t>
  </si>
  <si>
    <t>36.6956350429, 126.8350500567</t>
  </si>
  <si>
    <t>440932118537</t>
  </si>
  <si>
    <t>36.6788402331, 126.7400640688</t>
  </si>
  <si>
    <t>440930818654</t>
  </si>
  <si>
    <t>36.7842104276, 126.7244556546</t>
  </si>
  <si>
    <t>440925618517</t>
  </si>
  <si>
    <t>36.6603258364, 126.6675170305</t>
  </si>
  <si>
    <t>440924918552</t>
  </si>
  <si>
    <t>36.6918196597, 126.6593420942</t>
  </si>
  <si>
    <t>440933318551</t>
  </si>
  <si>
    <t>36.6915449765, 126.7533714311</t>
  </si>
  <si>
    <t>440942618530</t>
  </si>
  <si>
    <t>36.6732221209, 126.8576250901</t>
  </si>
  <si>
    <t>440939918603</t>
  </si>
  <si>
    <t>36.7388593559, 126.8268370018</t>
  </si>
  <si>
    <t>440927118523</t>
  </si>
  <si>
    <t>36.6658503747, 126.6842423303</t>
  </si>
  <si>
    <t>440924918547</t>
  </si>
  <si>
    <t>36.6873126954, 126.6593911548</t>
  </si>
  <si>
    <t>440932818529</t>
  </si>
  <si>
    <t>36.6716786535, 126.7479680356</t>
  </si>
  <si>
    <t>440942618527</t>
  </si>
  <si>
    <t>36.6705178128, 126.8576475695</t>
  </si>
  <si>
    <t>440930618635</t>
  </si>
  <si>
    <t>36.7670693109, 126.7223873985</t>
  </si>
  <si>
    <t>440941518538</t>
  </si>
  <si>
    <t>36.6803665495, 126.8452543825</t>
  </si>
  <si>
    <t>440941218567</t>
  </si>
  <si>
    <t>36.706489509, 126.8416740755</t>
  </si>
  <si>
    <t>440968718711</t>
  </si>
  <si>
    <t>36.8376042879, 127.1489657591</t>
  </si>
  <si>
    <t>440967918690</t>
  </si>
  <si>
    <t>36.8186469821, 127.1400824779</t>
  </si>
  <si>
    <t>440983018640</t>
  </si>
  <si>
    <t>36.7739654489, 127.3094998939</t>
  </si>
  <si>
    <t>440972018755</t>
  </si>
  <si>
    <t>36.8773716476, 127.185812913</t>
  </si>
  <si>
    <t>440970518669</t>
  </si>
  <si>
    <t>36.7998010474, 127.169315638</t>
  </si>
  <si>
    <t>440977918797</t>
  </si>
  <si>
    <t>36.9153891402, 127.2518934597</t>
  </si>
  <si>
    <t>440964618684</t>
  </si>
  <si>
    <t>36.8131205411, 127.1031103049</t>
  </si>
  <si>
    <t>440966518633</t>
  </si>
  <si>
    <t>36.7672154973, 127.1246362083</t>
  </si>
  <si>
    <t>440969918752</t>
  </si>
  <si>
    <t>36.8746026777, 127.1622611479</t>
  </si>
  <si>
    <t>440967218805</t>
  </si>
  <si>
    <t>36.922289032, 127.1317366914</t>
  </si>
  <si>
    <t>440968118739</t>
  </si>
  <si>
    <t>36.8628247774, 127.1421191532</t>
  </si>
  <si>
    <t>440972018685</t>
  </si>
  <si>
    <t>36.8142699482, 127.1860709865</t>
  </si>
  <si>
    <t>440967018677</t>
  </si>
  <si>
    <t>36.8068971276, 127.1300479151</t>
  </si>
  <si>
    <t>440980018688</t>
  </si>
  <si>
    <t>36.817177292, 127.2757563534</t>
  </si>
  <si>
    <t>440965018717</t>
  </si>
  <si>
    <t>36.842883205, 127.1074428933</t>
  </si>
  <si>
    <t>440966618746</t>
  </si>
  <si>
    <t>36.8690830267, 127.1252604049</t>
  </si>
  <si>
    <t>440970118693</t>
  </si>
  <si>
    <t>36.8214234478, 127.1647375291</t>
  </si>
  <si>
    <t>440968818638</t>
  </si>
  <si>
    <t>36.7718013181, 127.150386539</t>
  </si>
  <si>
    <t>440973918764</t>
  </si>
  <si>
    <t>36.8855391408, 127.2071015049</t>
  </si>
  <si>
    <t>440975918649</t>
  </si>
  <si>
    <t>36.7819246474, 127.229910305</t>
  </si>
  <si>
    <t>440942518225</t>
  </si>
  <si>
    <t>36.3982717965, 126.8587801236</t>
  </si>
  <si>
    <t>440948518235</t>
  </si>
  <si>
    <t>36.4076271527, 126.9256204658</t>
  </si>
  <si>
    <t>440940118335</t>
  </si>
  <si>
    <t>36.4972862959, 126.8311670856</t>
  </si>
  <si>
    <t>440937518285</t>
  </si>
  <si>
    <t>36.4520472387, 126.8025418417</t>
  </si>
  <si>
    <t>440941618270</t>
  </si>
  <si>
    <t>36.4387837691, 126.8484054137</t>
  </si>
  <si>
    <t>440950718253</t>
  </si>
  <si>
    <t>36.4239694609, 126.9500416328</t>
  </si>
  <si>
    <t>440936718286</t>
  </si>
  <si>
    <t>36.4528962009, 126.7936068123</t>
  </si>
  <si>
    <t>440937618290</t>
  </si>
  <si>
    <t>36.4565610489, 126.8036174057</t>
  </si>
  <si>
    <t>440936818286</t>
  </si>
  <si>
    <t>36.4529027995, 126.7947226808</t>
  </si>
  <si>
    <t>440936718303</t>
  </si>
  <si>
    <t>36.4682209554, 126.7934677925</t>
  </si>
  <si>
    <t>440937518279</t>
  </si>
  <si>
    <t>36.4466384811, 126.8025902606</t>
  </si>
  <si>
    <t>440938218286</t>
  </si>
  <si>
    <t>36.4529940849, 126.810344878</t>
  </si>
  <si>
    <t>440937118285</t>
  </si>
  <si>
    <t>36.4520210745, 126.7980784113</t>
  </si>
  <si>
    <t>440937318282</t>
  </si>
  <si>
    <t>36.4493298006, 126.8003344143</t>
  </si>
  <si>
    <t>440946518220</t>
  </si>
  <si>
    <t>36.3939955159, 126.9034189064</t>
  </si>
  <si>
    <t>440937518278</t>
  </si>
  <si>
    <t>36.445737021, 126.8025983292</t>
  </si>
  <si>
    <t>440936618303</t>
  </si>
  <si>
    <t>36.4682143427, 126.7923517047</t>
  </si>
  <si>
    <t>440938318288</t>
  </si>
  <si>
    <t>36.4548034483, 126.8114448152</t>
  </si>
  <si>
    <t>440950518246</t>
  </si>
  <si>
    <t>36.4176487419, 126.9478553346</t>
  </si>
  <si>
    <t>440936918284</t>
  </si>
  <si>
    <t>36.4511064719, 126.7958548464</t>
  </si>
  <si>
    <t>440937218279</t>
  </si>
  <si>
    <t>36.4466188775, 126.7992429196</t>
  </si>
  <si>
    <t>440895118606</t>
  </si>
  <si>
    <t>36.7376675607, 126.3250789978</t>
  </si>
  <si>
    <t>440896518360</t>
  </si>
  <si>
    <t>36.5160977935, 126.3440728193</t>
  </si>
  <si>
    <t>440893418632</t>
  </si>
  <si>
    <t>36.7609114792, 126.3056788831</t>
  </si>
  <si>
    <t>440893418622</t>
  </si>
  <si>
    <t>36.7518986427, 126.3058186136</t>
  </si>
  <si>
    <t>440896018342</t>
  </si>
  <si>
    <t>36.4998195776, 126.3387320585</t>
  </si>
  <si>
    <t>440892518622</t>
  </si>
  <si>
    <t>36.7517970412, 126.2957384187</t>
  </si>
  <si>
    <t>440893118617</t>
  </si>
  <si>
    <t>36.7473584524, 126.3025285814</t>
  </si>
  <si>
    <t>440895918341</t>
  </si>
  <si>
    <t>36.4989073716, 126.337629136</t>
  </si>
  <si>
    <t>440895918340</t>
  </si>
  <si>
    <t>36.4980060385, 126.3376426089</t>
  </si>
  <si>
    <t>440878918658</t>
  </si>
  <si>
    <t>36.7826019255, 126.1428501719</t>
  </si>
  <si>
    <t>440895918330</t>
  </si>
  <si>
    <t>36.4889926998, 126.3377773053</t>
  </si>
  <si>
    <t>440892418616</t>
  </si>
  <si>
    <t>36.7463780129, 126.2947029942</t>
  </si>
  <si>
    <t>440891118624</t>
  </si>
  <si>
    <t>36.7534398492, 126.2800296729</t>
  </si>
  <si>
    <t>440892618537</t>
  </si>
  <si>
    <t>36.6751989414, 126.2980525302</t>
  </si>
  <si>
    <t>440878918659</t>
  </si>
  <si>
    <t>36.7835031479, 126.1428342778</t>
  </si>
  <si>
    <t>440893818626</t>
  </si>
  <si>
    <t>36.755548667, 126.3102430412</t>
  </si>
  <si>
    <t>440892718614</t>
  </si>
  <si>
    <t>36.7446094343, 126.2980909305</t>
  </si>
  <si>
    <t>440892618536</t>
  </si>
  <si>
    <t>36.6742976479, 126.2980665515</t>
  </si>
  <si>
    <t>440892218536</t>
  </si>
  <si>
    <t>36.674252387, 126.2935909745</t>
  </si>
  <si>
    <t>440895518578</t>
  </si>
  <si>
    <t>36.7124754091, 126.3299412521</t>
  </si>
  <si>
    <t>440896818361</t>
  </si>
  <si>
    <t>36.5170315457, 126.3474093503</t>
  </si>
  <si>
    <t>440892818535</t>
  </si>
  <si>
    <t>36.6734189209, 126.3003183383</t>
  </si>
  <si>
    <t>440895118559</t>
  </si>
  <si>
    <t>36.6953066432, 126.3257239888</t>
  </si>
  <si>
    <t>440894718616</t>
  </si>
  <si>
    <t>36.7466361561, 126.3204617711</t>
  </si>
  <si>
    <t>440892218537</t>
  </si>
  <si>
    <t>36.675153679, 126.2935769011</t>
  </si>
  <si>
    <t>440892218623</t>
  </si>
  <si>
    <t>36.7526642643, 126.2923642376</t>
  </si>
  <si>
    <t>440894518622</t>
  </si>
  <si>
    <t>36.7520216629, 126.3181389202</t>
  </si>
  <si>
    <t>440893918621</t>
  </si>
  <si>
    <t>36.7510534328, 126.3114326479</t>
  </si>
  <si>
    <t>440895818339</t>
  </si>
  <si>
    <t>36.4970938229, 126.3365397246</t>
  </si>
  <si>
    <t>440893018630</t>
  </si>
  <si>
    <t>36.7590638505, 126.3012263222</t>
  </si>
  <si>
    <t>440893218633</t>
  </si>
  <si>
    <t>36.7617902497, 126.3034245708</t>
  </si>
  <si>
    <t>440893318631</t>
  </si>
  <si>
    <t>36.759998946, 126.3045727169</t>
  </si>
  <si>
    <t>440895918342</t>
  </si>
  <si>
    <t>36.4998087046, 126.3376156624</t>
  </si>
  <si>
    <t>440891018643</t>
  </si>
  <si>
    <t>36.7705525619, 126.2786380982</t>
  </si>
  <si>
    <t>440892218538</t>
  </si>
  <si>
    <t>36.6760549709, 126.2935628269</t>
  </si>
  <si>
    <t>440897418352</t>
  </si>
  <si>
    <t>36.5089840779, 126.3542288383</t>
  </si>
  <si>
    <t>440879118663</t>
  </si>
  <si>
    <t>36.7871335883, 126.1450116265</t>
  </si>
  <si>
    <t>440893918626</t>
  </si>
  <si>
    <t>36.7555598627, 126.3113631209</t>
  </si>
  <si>
    <t>440892218622</t>
  </si>
  <si>
    <t>36.7517629844, 126.292378365</t>
  </si>
  <si>
    <t>440894318561</t>
  </si>
  <si>
    <t>36.6970205814, 126.3167426918</t>
  </si>
  <si>
    <t>440879118661</t>
  </si>
  <si>
    <t>36.7853311428, 126.1450433673</t>
  </si>
  <si>
    <t>440893518631</t>
  </si>
  <si>
    <t>36.7600214358, 126.3068130016</t>
  </si>
  <si>
    <t>440886518583</t>
  </si>
  <si>
    <t>36.7159487038, 126.2291179969</t>
  </si>
  <si>
    <t>440894018627</t>
  </si>
  <si>
    <t>36.7564723337, 126.312469307</t>
  </si>
  <si>
    <t>440894218609</t>
  </si>
  <si>
    <t>36.7402714919, 126.3149590245</t>
  </si>
  <si>
    <t>440894418621</t>
  </si>
  <si>
    <t>36.7511092439, 126.3170327279</t>
  </si>
  <si>
    <t>440892318630</t>
  </si>
  <si>
    <t>36.7589845851, 126.2933854503</t>
  </si>
  <si>
    <t>440896518364</t>
  </si>
  <si>
    <t>36.5197031223, 126.3440191867</t>
  </si>
  <si>
    <t>440894418614</t>
  </si>
  <si>
    <t>36.7448002234, 126.3171295815</t>
  </si>
  <si>
    <t>440897318352</t>
  </si>
  <si>
    <t>36.5089733476, 126.3531123045</t>
  </si>
  <si>
    <t>440927018495</t>
  </si>
  <si>
    <t>36.640603398, 126.6833900033</t>
  </si>
  <si>
    <t>440926518503</t>
  </si>
  <si>
    <t>36.6477761598, 126.6777206512</t>
  </si>
  <si>
    <t>440926918511</t>
  </si>
  <si>
    <t>36.6550181956, 126.6821189638</t>
  </si>
  <si>
    <t>440926218510</t>
  </si>
  <si>
    <t>36.654062761, 126.6742973567</t>
  </si>
  <si>
    <t>440925418435</t>
  </si>
  <si>
    <t>36.5863950171, 126.6660760196</t>
  </si>
  <si>
    <t>440925318512</t>
  </si>
  <si>
    <t>36.6557953343, 126.6642092908</t>
  </si>
  <si>
    <t>440925218455</t>
  </si>
  <si>
    <t>36.6044075184, 126.663645961</t>
  </si>
  <si>
    <t>440924718438</t>
  </si>
  <si>
    <t>36.5890442417, 126.6582223898</t>
  </si>
  <si>
    <t>440923618458</t>
  </si>
  <si>
    <t>36.6069848398, 126.6457279946</t>
  </si>
  <si>
    <t>440922418347</t>
  </si>
  <si>
    <t>36.5068317546, 126.6334295499</t>
  </si>
  <si>
    <t>440921018330</t>
  </si>
  <si>
    <t>36.4913931684, 126.617971035</t>
  </si>
  <si>
    <t>440927318514</t>
  </si>
  <si>
    <t>36.6577530528, 126.6865655141</t>
  </si>
  <si>
    <t>440923718449</t>
  </si>
  <si>
    <t>36.5988802218, 126.6469353768</t>
  </si>
  <si>
    <t>440927318493</t>
  </si>
  <si>
    <t>36.6388235406, 126.6867645784</t>
  </si>
  <si>
    <t>440921518348</t>
  </si>
  <si>
    <t>36.5076597406, 126.6233700128</t>
  </si>
  <si>
    <t>440929418389</t>
  </si>
  <si>
    <t>36.5452339819, 126.7112082284</t>
  </si>
  <si>
    <t>440925618507</t>
  </si>
  <si>
    <t>36.6513118377, 126.6676140754</t>
  </si>
  <si>
    <t>440926918455</t>
  </si>
  <si>
    <t>36.6045393931, 126.6826522355</t>
  </si>
  <si>
    <t>440926918509</t>
  </si>
  <si>
    <t>36.6532153887, 126.6821380321</t>
  </si>
  <si>
    <t>440924918443</t>
  </si>
  <si>
    <t>36.5935670499, 126.6604091459</t>
  </si>
  <si>
    <t>440926918508</t>
  </si>
  <si>
    <t>36.6523139851, 126.6821475656</t>
  </si>
  <si>
    <t>440925818513</t>
  </si>
  <si>
    <t>36.6567358562, 126.6697933935</t>
  </si>
  <si>
    <t>440926218456</t>
  </si>
  <si>
    <t>36.6053868681, 126.6748165054</t>
  </si>
  <si>
    <t>431025818651</t>
  </si>
  <si>
    <t>36.7836827947, 127.7891482253</t>
  </si>
  <si>
    <t>431028218692</t>
  </si>
  <si>
    <t>36.8205742065, 127.816197288</t>
  </si>
  <si>
    <t>431044318631</t>
  </si>
  <si>
    <t>36.7649692882, 127.996361358</t>
  </si>
  <si>
    <t>431028818672</t>
  </si>
  <si>
    <t>36.8025269815, 127.8228490801</t>
  </si>
  <si>
    <t>431027618678</t>
  </si>
  <si>
    <t>36.8079714928, 127.809418978</t>
  </si>
  <si>
    <t>431012918674</t>
  </si>
  <si>
    <t>36.8046801983, 127.6446137068</t>
  </si>
  <si>
    <t>431026018678</t>
  </si>
  <si>
    <t>36.8080168081, 127.7914818631</t>
  </si>
  <si>
    <t>431025618683</t>
  </si>
  <si>
    <t>36.8125350167, 127.7870144025</t>
  </si>
  <si>
    <t>431014218653</t>
  </si>
  <si>
    <t>36.7857307017, 127.6591479661</t>
  </si>
  <si>
    <t>431025618678</t>
  </si>
  <si>
    <t>36.8080277143, 127.7869975783</t>
  </si>
  <si>
    <t>431025818665</t>
  </si>
  <si>
    <t>36.7963032822, 127.7891956538</t>
  </si>
  <si>
    <t>431026018682</t>
  </si>
  <si>
    <t>36.811622649, 127.7914955326</t>
  </si>
  <si>
    <t>431087818992</t>
  </si>
  <si>
    <t>37.0873146744, 128.4878995049</t>
  </si>
  <si>
    <t>431076018719</t>
  </si>
  <si>
    <t>36.8422783269, 128.3523959761</t>
  </si>
  <si>
    <t>431078618923</t>
  </si>
  <si>
    <t>37.0259402154, 128.3836741796</t>
  </si>
  <si>
    <t>431076918807</t>
  </si>
  <si>
    <t>36.9215250686, 128.3633816935</t>
  </si>
  <si>
    <t>431071418924</t>
  </si>
  <si>
    <t>37.0274167277, 128.3027440079</t>
  </si>
  <si>
    <t>431076018906</t>
  </si>
  <si>
    <t>37.0108315059, 128.3542746699</t>
  </si>
  <si>
    <t>431081818866</t>
  </si>
  <si>
    <t>36.9742912528, 128.4190280175</t>
  </si>
  <si>
    <t>431078718922</t>
  </si>
  <si>
    <t>37.0250305071, 128.3847878708</t>
  </si>
  <si>
    <t>431077318882</t>
  </si>
  <si>
    <t>36.9890932939, 128.3686396183</t>
  </si>
  <si>
    <t>431087718979</t>
  </si>
  <si>
    <t>37.0756071862, 128.4866226223</t>
  </si>
  <si>
    <t>431078418964</t>
  </si>
  <si>
    <t>37.0629114347, 128.3818532776</t>
  </si>
  <si>
    <t>431074618896</t>
  </si>
  <si>
    <t>37.0019302761, 128.3384405758</t>
  </si>
  <si>
    <t>431070618921</t>
  </si>
  <si>
    <t>37.0247731724, 128.2937223314</t>
  </si>
  <si>
    <t>431081718864</t>
  </si>
  <si>
    <t>36.9724972817, 128.4178829929</t>
  </si>
  <si>
    <t>431074418907</t>
  </si>
  <si>
    <t>37.0118609346, 128.3363015785</t>
  </si>
  <si>
    <t>431019918293</t>
  </si>
  <si>
    <t>36.4610904641, 127.7220979244</t>
  </si>
  <si>
    <t>431028618369</t>
  </si>
  <si>
    <t>36.5293847171, 127.8194761477</t>
  </si>
  <si>
    <t>431020818318</t>
  </si>
  <si>
    <t>36.4836092422, 127.7322097003</t>
  </si>
  <si>
    <t>431020418299</t>
  </si>
  <si>
    <t>36.4664890533, 127.7276940506</t>
  </si>
  <si>
    <t>431020318249</t>
  </si>
  <si>
    <t>36.4214151614, 127.7264468883</t>
  </si>
  <si>
    <t>431009118333</t>
  </si>
  <si>
    <t>36.4973147172, 127.6016097098</t>
  </si>
  <si>
    <t>431020318318</t>
  </si>
  <si>
    <t>36.4836199739, 127.7266277763</t>
  </si>
  <si>
    <t>431020418293</t>
  </si>
  <si>
    <t>36.4610799498, 127.7276782349</t>
  </si>
  <si>
    <t>431008618337</t>
  </si>
  <si>
    <t>36.5009254122, 127.5960312187</t>
  </si>
  <si>
    <t>431019018326</t>
  </si>
  <si>
    <t>36.4908587716, 127.7121344236</t>
  </si>
  <si>
    <t>431019818327</t>
  </si>
  <si>
    <t>36.4917440709, 127.7210689023</t>
  </si>
  <si>
    <t>431028318292</t>
  </si>
  <si>
    <t>36.4599776877, 127.8158430494</t>
  </si>
  <si>
    <t>431020218320</t>
  </si>
  <si>
    <t>36.4854251174, 127.7255166167</t>
  </si>
  <si>
    <t>431009218325</t>
  </si>
  <si>
    <t>36.4901016138, 127.6027167743</t>
  </si>
  <si>
    <t>431023218354</t>
  </si>
  <si>
    <t>36.516008444, 127.7591110027</t>
  </si>
  <si>
    <t>431009118319</t>
  </si>
  <si>
    <t>36.4846934534, 127.6015932259</t>
  </si>
  <si>
    <t>431020218322</t>
  </si>
  <si>
    <t>36.4872281454, 127.7255218427</t>
  </si>
  <si>
    <t>431009118321</t>
  </si>
  <si>
    <t>36.4864964927, 127.6015955801</t>
  </si>
  <si>
    <t>431019618323</t>
  </si>
  <si>
    <t>36.488142132, 127.7188257545</t>
  </si>
  <si>
    <t>431029018265</t>
  </si>
  <si>
    <t>36.4356159248, 127.8235542167</t>
  </si>
  <si>
    <t>431008818318</t>
  </si>
  <si>
    <t>36.4837947379, 127.598242865</t>
  </si>
  <si>
    <t>431033018282</t>
  </si>
  <si>
    <t>36.4508122891, 127.8682540166</t>
  </si>
  <si>
    <t>431027718291</t>
  </si>
  <si>
    <t>36.4590937075, 127.8091432409</t>
  </si>
  <si>
    <t>431028118352</t>
  </si>
  <si>
    <t>36.514074012, 127.8138290755</t>
  </si>
  <si>
    <t>431020318254</t>
  </si>
  <si>
    <t>36.4259227784, 127.7264599775</t>
  </si>
  <si>
    <t>431019918307</t>
  </si>
  <si>
    <t>36.4737117027, 127.7221339296</t>
  </si>
  <si>
    <t>431009318332</t>
  </si>
  <si>
    <t>36.4964112765, 127.6038416833</t>
  </si>
  <si>
    <t>431018918314</t>
  </si>
  <si>
    <t>36.4800425717, 127.7109885967</t>
  </si>
  <si>
    <t>431020118324</t>
  </si>
  <si>
    <t>36.4890332777, 127.7244106063</t>
  </si>
  <si>
    <t>431018818320</t>
  </si>
  <si>
    <t>36.4854536329, 127.7098868505</t>
  </si>
  <si>
    <t>431009218322</t>
  </si>
  <si>
    <t>36.4873970564, 127.6027132036</t>
  </si>
  <si>
    <t>431020318320</t>
  </si>
  <si>
    <t>36.4854230023, 127.7266330277</t>
  </si>
  <si>
    <t>431028318289</t>
  </si>
  <si>
    <t>36.4572731534, 127.815832082</t>
  </si>
  <si>
    <t>431019518320</t>
  </si>
  <si>
    <t>36.4854396311, 127.7177017364</t>
  </si>
  <si>
    <t>431020918254</t>
  </si>
  <si>
    <t>36.4259098959, 127.7331533264</t>
  </si>
  <si>
    <t>431027418292</t>
  </si>
  <si>
    <t>36.4600038444, 127.8057987022</t>
  </si>
  <si>
    <t>431028018292</t>
  </si>
  <si>
    <t>36.4599865005, 127.8124949351</t>
  </si>
  <si>
    <t>431020918319</t>
  </si>
  <si>
    <t>36.4845085783, 127.733328788</t>
  </si>
  <si>
    <t>431025918303</t>
  </si>
  <si>
    <t>36.4699622002, 127.7890949104</t>
  </si>
  <si>
    <t>431019818328</t>
  </si>
  <si>
    <t>36.4926455843, 127.7210714643</t>
  </si>
  <si>
    <t>431027718352</t>
  </si>
  <si>
    <t>36.514085681, 127.809361817</t>
  </si>
  <si>
    <t>431020918247</t>
  </si>
  <si>
    <t>36.4195992342, 127.7331344608</t>
  </si>
  <si>
    <t>431020318312</t>
  </si>
  <si>
    <t>36.4782108856, 127.7266120249</t>
  </si>
  <si>
    <t>431020518318</t>
  </si>
  <si>
    <t>36.4836157126, 127.7288605463</t>
  </si>
  <si>
    <t>431028418262</t>
  </si>
  <si>
    <t>36.4329293338, 127.8168490921</t>
  </si>
  <si>
    <t>431008818324</t>
  </si>
  <si>
    <t>36.4892038556, 127.5982496951</t>
  </si>
  <si>
    <t>431021018317</t>
  </si>
  <si>
    <t>36.4827033625, 127.734439753</t>
  </si>
  <si>
    <t>431027818292</t>
  </si>
  <si>
    <t>36.4599923235, 127.8102628581</t>
  </si>
  <si>
    <t>431025717970</t>
  </si>
  <si>
    <t>36.1697564781, 127.7857645355</t>
  </si>
  <si>
    <t>431040018020</t>
  </si>
  <si>
    <t>36.2143483254, 127.9450211431</t>
  </si>
  <si>
    <t>431037418031</t>
  </si>
  <si>
    <t>36.2243693066, 127.9161480014</t>
  </si>
  <si>
    <t>431036618031</t>
  </si>
  <si>
    <t>36.2243999324, 127.9072466448</t>
  </si>
  <si>
    <t>431030718068</t>
  </si>
  <si>
    <t>36.2579624008, 127.8417439196</t>
  </si>
  <si>
    <t>431024317976</t>
  </si>
  <si>
    <t>36.1752019695, 127.7702163269</t>
  </si>
  <si>
    <t>431029518083</t>
  </si>
  <si>
    <t>36.2715229128, 127.8284426712</t>
  </si>
  <si>
    <t>431028618111</t>
  </si>
  <si>
    <t>36.2967930627, 127.8185250893</t>
  </si>
  <si>
    <t>431036818045</t>
  </si>
  <si>
    <t>36.2370138495, 127.9095377947</t>
  </si>
  <si>
    <t>431019218019</t>
  </si>
  <si>
    <t>36.2140835618, 127.7136099327</t>
  </si>
  <si>
    <t>431035818040</t>
  </si>
  <si>
    <t>36.232543739, 127.8983864269</t>
  </si>
  <si>
    <t>431006518106</t>
  </si>
  <si>
    <t>36.2926876766, 127.5723883797</t>
  </si>
  <si>
    <t>431006918108</t>
  </si>
  <si>
    <t>36.2944879954, 127.576844814</t>
  </si>
  <si>
    <t>431010718061</t>
  </si>
  <si>
    <t>36.2520803995, 127.6191007044</t>
  </si>
  <si>
    <t>431007018092</t>
  </si>
  <si>
    <t>36.2800624706, 127.5779441595</t>
  </si>
  <si>
    <t>431006918088</t>
  </si>
  <si>
    <t>36.2764569846, 127.5768271386</t>
  </si>
  <si>
    <t>431006718122</t>
  </si>
  <si>
    <t>36.3071110819, 127.574629453</t>
  </si>
  <si>
    <t>431006118103</t>
  </si>
  <si>
    <t>36.2899856409, 127.5679313685</t>
  </si>
  <si>
    <t>431001518123</t>
  </si>
  <si>
    <t>36.3080347554, 127.5167082849</t>
  </si>
  <si>
    <t>431006418122</t>
  </si>
  <si>
    <t>36.3071131211, 127.5712878381</t>
  </si>
  <si>
    <t>431007318130</t>
  </si>
  <si>
    <t>36.3143190962, 127.5813201711</t>
  </si>
  <si>
    <t>431008918060</t>
  </si>
  <si>
    <t>36.2511971143, 127.5990639636</t>
  </si>
  <si>
    <t>431006218112</t>
  </si>
  <si>
    <t>36.2980989477, 127.5690521468</t>
  </si>
  <si>
    <t>431008618122</t>
  </si>
  <si>
    <t>36.3070959977, 127.5957930055</t>
  </si>
  <si>
    <t>431000418093</t>
  </si>
  <si>
    <t>36.2809893404, 127.504454005</t>
  </si>
  <si>
    <t>431011218049</t>
  </si>
  <si>
    <t>36.2412560681, 127.6246489649</t>
  </si>
  <si>
    <t>431007018100</t>
  </si>
  <si>
    <t>36.2872748769, 127.5779513315</t>
  </si>
  <si>
    <t>431010618059</t>
  </si>
  <si>
    <t>36.2502783933, 127.6179849051</t>
  </si>
  <si>
    <t>431010418058</t>
  </si>
  <si>
    <t>36.2493790132, 127.6157574493</t>
  </si>
  <si>
    <t>431007418120</t>
  </si>
  <si>
    <t>36.3053028659, 127.5824246555</t>
  </si>
  <si>
    <t>431006418128</t>
  </si>
  <si>
    <t>36.312522403, 127.5712927624</t>
  </si>
  <si>
    <t>431006918129</t>
  </si>
  <si>
    <t>36.3134204981, 127.57686339</t>
  </si>
  <si>
    <t>431007518875</t>
  </si>
  <si>
    <t>36.9859314424, 127.584276797</t>
  </si>
  <si>
    <t>430997118863</t>
  </si>
  <si>
    <t>36.9751395346, 127.4674175709</t>
  </si>
  <si>
    <t>430997218906</t>
  </si>
  <si>
    <t>37.0139019156, 127.4685251328</t>
  </si>
  <si>
    <t>430996518851</t>
  </si>
  <si>
    <t>36.9643201248, 127.4606819441</t>
  </si>
  <si>
    <t>431022418813</t>
  </si>
  <si>
    <t>36.9298051954, 127.7515218428</t>
  </si>
  <si>
    <t>431018118816</t>
  </si>
  <si>
    <t>36.9326019654, 127.7032461208</t>
  </si>
  <si>
    <t>431017018817</t>
  </si>
  <si>
    <t>36.9335239071, 127.690896459</t>
  </si>
  <si>
    <t>431016218762</t>
  </si>
  <si>
    <t>36.8839581283, 127.681795455</t>
  </si>
  <si>
    <t>431009518885</t>
  </si>
  <si>
    <t>36.9949277896, 127.6067631761</t>
  </si>
  <si>
    <t>431007318879</t>
  </si>
  <si>
    <t>36.9895387922, 127.5820332897</t>
  </si>
  <si>
    <t>431006418877</t>
  </si>
  <si>
    <t>36.9877424623, 127.5719179069</t>
  </si>
  <si>
    <t>431005718808</t>
  </si>
  <si>
    <t>36.9255469853, 127.5639998204</t>
  </si>
  <si>
    <t>431005118801</t>
  </si>
  <si>
    <t>36.9192402436, 127.557258282</t>
  </si>
  <si>
    <t>431000918856</t>
  </si>
  <si>
    <t>36.9688334442, 127.5101109543</t>
  </si>
  <si>
    <t>431000418903</t>
  </si>
  <si>
    <t>37.0112016808, 127.5044962506</t>
  </si>
  <si>
    <t>430996418875</t>
  </si>
  <si>
    <t>36.9859544644, 127.4595471221</t>
  </si>
  <si>
    <t>431008918877</t>
  </si>
  <si>
    <t>36.9877221193, 127.6000108058</t>
  </si>
  <si>
    <t>430997418933</t>
  </si>
  <si>
    <t>37.0382413405, 127.4707640115</t>
  </si>
  <si>
    <t>431018218810</t>
  </si>
  <si>
    <t>36.9271913512, 127.7043545829</t>
  </si>
  <si>
    <t>430997218909</t>
  </si>
  <si>
    <t>37.0166062371, 127.4685240175</t>
  </si>
  <si>
    <t>431001218856</t>
  </si>
  <si>
    <t>36.9688331094, 127.5134812723</t>
  </si>
  <si>
    <t>431004018788</t>
  </si>
  <si>
    <t>36.9075266278, 127.5449015907</t>
  </si>
  <si>
    <t>430997018901</t>
  </si>
  <si>
    <t>37.0093940928, 127.4662789197</t>
  </si>
  <si>
    <t>430996318868</t>
  </si>
  <si>
    <t>36.9796439586, 127.4584268647</t>
  </si>
  <si>
    <t>431003118856</t>
  </si>
  <si>
    <t>36.9688287672, 127.5348266177</t>
  </si>
  <si>
    <t>431001218907</t>
  </si>
  <si>
    <t>37.0148067633, 127.5134893889</t>
  </si>
  <si>
    <t>431022318811</t>
  </si>
  <si>
    <t>36.9280046774, 127.7503930906</t>
  </si>
  <si>
    <t>430997418846</t>
  </si>
  <si>
    <t>36.959815799, 127.4707940215</t>
  </si>
  <si>
    <t>431013118923</t>
  </si>
  <si>
    <t>37.0291391578, 127.6472867814</t>
  </si>
  <si>
    <t>431015418817</t>
  </si>
  <si>
    <t>36.9335514238, 127.6729298117</t>
  </si>
  <si>
    <t>431013018924</t>
  </si>
  <si>
    <t>37.0300419835, 127.6461641855</t>
  </si>
  <si>
    <t>431022818813</t>
  </si>
  <si>
    <t>36.9297955998, 127.7560132639</t>
  </si>
  <si>
    <t>431008818891</t>
  </si>
  <si>
    <t>37.0003432562, 127.5989034314</t>
  </si>
  <si>
    <t>431063319052</t>
  </si>
  <si>
    <t>37.143371913, 128.2127627346</t>
  </si>
  <si>
    <t>431062419054</t>
  </si>
  <si>
    <t>37.1452351232, 128.2026460428</t>
  </si>
  <si>
    <t>431071019121</t>
  </si>
  <si>
    <t>37.2050105202, 128.3001135938</t>
  </si>
  <si>
    <t>431065819084</t>
  </si>
  <si>
    <t>37.1720422885, 128.2411923527</t>
  </si>
  <si>
    <t>431065019073</t>
  </si>
  <si>
    <t>37.1621835288, 128.2320859243</t>
  </si>
  <si>
    <t>431064719077</t>
  </si>
  <si>
    <t>37.1658097323, 128.2287419305</t>
  </si>
  <si>
    <t>431064319038</t>
  </si>
  <si>
    <t>37.1306847709, 128.2239017546</t>
  </si>
  <si>
    <t>431063519058</t>
  </si>
  <si>
    <t>37.148766452, 128.2150655038</t>
  </si>
  <si>
    <t>431063319063</t>
  </si>
  <si>
    <t>37.1532867677, 128.2128557931</t>
  </si>
  <si>
    <t>431062619094</t>
  </si>
  <si>
    <t>37.1812757385, 128.2052328576</t>
  </si>
  <si>
    <t>431062019062</t>
  </si>
  <si>
    <t>37.1524725631, 128.1982084981</t>
  </si>
  <si>
    <t>431061919091</t>
  </si>
  <si>
    <t>37.1786183659, 128.1973225457</t>
  </si>
  <si>
    <t>431061519089</t>
  </si>
  <si>
    <t>37.1768420985, 128.1928002615</t>
  </si>
  <si>
    <t>431060919066</t>
  </si>
  <si>
    <t>37.1561503081, 128.1858543104</t>
  </si>
  <si>
    <t>431060719079</t>
  </si>
  <si>
    <t>37.1678809222, 128.1837075943</t>
  </si>
  <si>
    <t>431060518914</t>
  </si>
  <si>
    <t>37.0191686854, 128.1801244615</t>
  </si>
  <si>
    <t>431059119063</t>
  </si>
  <si>
    <t>37.1535618076, 128.165560317</t>
  </si>
  <si>
    <t>431056519037</t>
  </si>
  <si>
    <t>37.1302871069, 128.1360855839</t>
  </si>
  <si>
    <t>431055919059</t>
  </si>
  <si>
    <t>37.1501532339, 128.1294953609</t>
  </si>
  <si>
    <t>431062319040</t>
  </si>
  <si>
    <t>37.1326228358, 128.2014035714</t>
  </si>
  <si>
    <t>431060719076</t>
  </si>
  <si>
    <t>37.1651768624, 128.1836832352</t>
  </si>
  <si>
    <t>431059519066</t>
  </si>
  <si>
    <t>37.1562404991, 128.1700885393</t>
  </si>
  <si>
    <t>431066419060</t>
  </si>
  <si>
    <t>37.1503676288, 128.2477373083</t>
  </si>
  <si>
    <t>431062819100</t>
  </si>
  <si>
    <t>37.1866703831, 128.2075362882</t>
  </si>
  <si>
    <t>431064919033</t>
  </si>
  <si>
    <t>37.1261365811, 128.2306128458</t>
  </si>
  <si>
    <t>431059319061</t>
  </si>
  <si>
    <t>37.1517464217, 128.167796643</t>
  </si>
  <si>
    <t>431063219063</t>
  </si>
  <si>
    <t>37.1532935356, 128.2117297179</t>
  </si>
  <si>
    <t>431008918692</t>
  </si>
  <si>
    <t>36.8209527305, 127.5997933823</t>
  </si>
  <si>
    <t>431011018582</t>
  </si>
  <si>
    <t>36.7217683167, 127.623181353</t>
  </si>
  <si>
    <t>431013018574</t>
  </si>
  <si>
    <t>36.7145311692, 127.6455642944</t>
  </si>
  <si>
    <t>431009918684</t>
  </si>
  <si>
    <t>36.8137310394, 127.6109956901</t>
  </si>
  <si>
    <t>431007818658</t>
  </si>
  <si>
    <t>36.7903124114, 127.5874245328</t>
  </si>
  <si>
    <t>431006918672</t>
  </si>
  <si>
    <t>36.8029400208, 127.5773497841</t>
  </si>
  <si>
    <t>431006518639</t>
  </si>
  <si>
    <t>36.7731941948, 127.572837579</t>
  </si>
  <si>
    <t>431006218658</t>
  </si>
  <si>
    <t>36.79032424, 127.5694913088</t>
  </si>
  <si>
    <t>431005918652</t>
  </si>
  <si>
    <t>36.7849173088, 127.5661241804</t>
  </si>
  <si>
    <t>431007118653</t>
  </si>
  <si>
    <t>36.7858105474, 127.5795740875</t>
  </si>
  <si>
    <t>431007718652</t>
  </si>
  <si>
    <t>36.7849043844, 127.5862976408</t>
  </si>
  <si>
    <t>431006418642</t>
  </si>
  <si>
    <t>36.7758993053, 127.5717195209</t>
  </si>
  <si>
    <t>431006618656</t>
  </si>
  <si>
    <t>36.7885185878, 127.5739728825</t>
  </si>
  <si>
    <t>431006918656</t>
  </si>
  <si>
    <t>36.7885164493, 127.5773352835</t>
  </si>
  <si>
    <t>431007418648</t>
  </si>
  <si>
    <t>36.781300876, 127.5829315129</t>
  </si>
  <si>
    <t>431008418639</t>
  </si>
  <si>
    <t>36.7731792546, 127.5941285405</t>
  </si>
  <si>
    <t>431007318652</t>
  </si>
  <si>
    <t>36.7849075521, 127.5818146508</t>
  </si>
  <si>
    <t>431006818658</t>
  </si>
  <si>
    <t>36.7903201211, 127.576216269</t>
  </si>
  <si>
    <t>430998718779</t>
  </si>
  <si>
    <t>36.8994210978, 127.4854085262</t>
  </si>
  <si>
    <t>431003218777</t>
  </si>
  <si>
    <t>36.8976136485, 127.5359166265</t>
  </si>
  <si>
    <t>430995518885</t>
  </si>
  <si>
    <t>36.9949650282, 127.4494279382</t>
  </si>
  <si>
    <t>430994718887</t>
  </si>
  <si>
    <t>36.9967637437, 127.4404359475</t>
  </si>
  <si>
    <t>430994618731</t>
  </si>
  <si>
    <t>36.8561364034, 127.4394234599</t>
  </si>
  <si>
    <t>430994518752</t>
  </si>
  <si>
    <t>36.8750665473, 127.4382864499</t>
  </si>
  <si>
    <t>430994318785</t>
  </si>
  <si>
    <t>36.904813513, 127.4360175008</t>
  </si>
  <si>
    <t>430994018739</t>
  </si>
  <si>
    <t>36.8633444924, 127.4326864127</t>
  </si>
  <si>
    <t>430988018724</t>
  </si>
  <si>
    <t>36.8497653763, 127.3653966653</t>
  </si>
  <si>
    <t>431003218790</t>
  </si>
  <si>
    <t>36.9093325958, 127.5359221196</t>
  </si>
  <si>
    <t>431002118790</t>
  </si>
  <si>
    <t>36.9093356877, 127.5235738922</t>
  </si>
  <si>
    <t>431000918796</t>
  </si>
  <si>
    <t>36.914746335, 127.5101038103</t>
  </si>
  <si>
    <t>430995018878</t>
  </si>
  <si>
    <t>36.9886523948, 127.4438134644</t>
  </si>
  <si>
    <t>430998718774</t>
  </si>
  <si>
    <t>36.8949138048, 127.4854093842</t>
  </si>
  <si>
    <t>430989718824</t>
  </si>
  <si>
    <t>36.9399311515, 127.3843294834</t>
  </si>
  <si>
    <t>430994518868</t>
  </si>
  <si>
    <t>36.9796351539, 127.4382021052</t>
  </si>
  <si>
    <t>431001118798</t>
  </si>
  <si>
    <t>36.9165490344, 127.5123493921</t>
  </si>
  <si>
    <t>430989918836</t>
  </si>
  <si>
    <t>36.950750712, 127.3865594717</t>
  </si>
  <si>
    <t>430994918882</t>
  </si>
  <si>
    <t>36.9922576335, 127.4426870289</t>
  </si>
  <si>
    <t>430999418816</t>
  </si>
  <si>
    <t>36.9327756651, 127.4932625403</t>
  </si>
  <si>
    <t>430998918471</t>
  </si>
  <si>
    <t>36.621765712, 127.4876977915</t>
  </si>
  <si>
    <t>430983118465</t>
  </si>
  <si>
    <t>36.6162074693, 127.3110070093</t>
  </si>
  <si>
    <t>431008618579</t>
  </si>
  <si>
    <t>36.7190886426, 127.5963020845</t>
  </si>
  <si>
    <t>431002318412</t>
  </si>
  <si>
    <t>36.5685748118, 127.5257051504</t>
  </si>
  <si>
    <t>430995018456</t>
  </si>
  <si>
    <t>36.6082307102, 127.4440906456</t>
  </si>
  <si>
    <t>430995118530</t>
  </si>
  <si>
    <t>36.6749420094, 127.4451615669</t>
  </si>
  <si>
    <t>430995618472</t>
  </si>
  <si>
    <t>36.622657686, 127.4507906009</t>
  </si>
  <si>
    <t>431004518496</t>
  </si>
  <si>
    <t>36.6442931786, 127.5503418665</t>
  </si>
  <si>
    <t>430994718578</t>
  </si>
  <si>
    <t>36.7182113173, 127.4406517109</t>
  </si>
  <si>
    <t>430987618456</t>
  </si>
  <si>
    <t>36.6081631637, 127.3613449551</t>
  </si>
  <si>
    <t>430988418445</t>
  </si>
  <si>
    <t>36.5982567255, 127.3703070218</t>
  </si>
  <si>
    <t>430984618479</t>
  </si>
  <si>
    <t>36.6288538405, 127.3277533859</t>
  </si>
  <si>
    <t>430993618480</t>
  </si>
  <si>
    <t>36.6298583414, 127.4284160366</t>
  </si>
  <si>
    <t>430994118405</t>
  </si>
  <si>
    <t>36.5622487893, 127.4340660813</t>
  </si>
  <si>
    <t>431000918493</t>
  </si>
  <si>
    <t>36.6415988984, 127.510068023</t>
  </si>
  <si>
    <t>431000218434</t>
  </si>
  <si>
    <t>36.5884107161, 127.5022358023</t>
  </si>
  <si>
    <t>430992918563</t>
  </si>
  <si>
    <t>36.7046772721, 127.4205096338</t>
  </si>
  <si>
    <t>431001718448</t>
  </si>
  <si>
    <t>36.601030285, 127.5190074146</t>
  </si>
  <si>
    <t>430994818458</t>
  </si>
  <si>
    <t>36.6100326438, 127.441852919</t>
  </si>
  <si>
    <t>430998918492</t>
  </si>
  <si>
    <t>36.6406971908, 127.487694782</t>
  </si>
  <si>
    <t>430993218564</t>
  </si>
  <si>
    <t>36.7055809543, 127.4238674897</t>
  </si>
  <si>
    <t>431042618737</t>
  </si>
  <si>
    <t>36.8605998702, 127.9779078406</t>
  </si>
  <si>
    <t>431030618891</t>
  </si>
  <si>
    <t>36.9998862436, 127.8439116189</t>
  </si>
  <si>
    <t>431029418913</t>
  </si>
  <si>
    <t>37.0197559345, 127.8305109532</t>
  </si>
  <si>
    <t>431038018873</t>
  </si>
  <si>
    <t>36.9833905995, 127.9269871789</t>
  </si>
  <si>
    <t>431029618875</t>
  </si>
  <si>
    <t>36.9854954127, 127.8326100399</t>
  </si>
  <si>
    <t>431038518907</t>
  </si>
  <si>
    <t>37.0140184515, 127.9327789467</t>
  </si>
  <si>
    <t>431041418866</t>
  </si>
  <si>
    <t>36.9769371345, 127.965151785</t>
  </si>
  <si>
    <t>431037718845</t>
  </si>
  <si>
    <t>36.9581628393, 127.9234764617</t>
  </si>
  <si>
    <t>431038818878</t>
  </si>
  <si>
    <t>36.9878650236, 127.936001869</t>
  </si>
  <si>
    <t>431040518971</t>
  </si>
  <si>
    <t>37.0716244478, 127.9556049598</t>
  </si>
  <si>
    <t>431036118880</t>
  </si>
  <si>
    <t>36.9897754217, 127.9056718243</t>
  </si>
  <si>
    <t>431041118871</t>
  </si>
  <si>
    <t>36.9814573762, 127.9618084565</t>
  </si>
  <si>
    <t>431036018982</t>
  </si>
  <si>
    <t>37.0817235837, 127.905036149</t>
  </si>
  <si>
    <t>431030018885</t>
  </si>
  <si>
    <t>36.9944970232, 127.8371444828</t>
  </si>
  <si>
    <t>431039618917</t>
  </si>
  <si>
    <t>37.0229868469, 127.9451963117</t>
  </si>
  <si>
    <t>431039518911</t>
  </si>
  <si>
    <t>37.0175825827, 127.944040634</t>
  </si>
  <si>
    <t>431035618873</t>
  </si>
  <si>
    <t>36.9834845286, 127.9000201857</t>
  </si>
  <si>
    <t>431029618893</t>
  </si>
  <si>
    <t>37.0017211296, 127.8326807071</t>
  </si>
  <si>
    <t>431036318835</t>
  </si>
  <si>
    <t>36.9492036076, 127.9077028634</t>
  </si>
  <si>
    <t>431027318996</t>
  </si>
  <si>
    <t>37.0946373002, 127.8072048285</t>
  </si>
  <si>
    <t>표고</t>
    <phoneticPr fontId="1" type="noConversion"/>
  </si>
  <si>
    <t>예비</t>
  </si>
  <si>
    <t>시군구</t>
  </si>
  <si>
    <t>실제표본점</t>
  </si>
  <si>
    <t>예비표본점</t>
  </si>
  <si>
    <t>울산남구</t>
  </si>
  <si>
    <t>울산동구</t>
  </si>
  <si>
    <t>울산북구</t>
  </si>
  <si>
    <t>울산중구</t>
  </si>
  <si>
    <t>서울</t>
    <phoneticPr fontId="1" type="noConversion"/>
  </si>
  <si>
    <t>부산</t>
    <phoneticPr fontId="1" type="noConversion"/>
  </si>
  <si>
    <t>수행</t>
    <phoneticPr fontId="1" type="noConversion"/>
  </si>
  <si>
    <t>제외</t>
    <phoneticPr fontId="1" type="noConversion"/>
  </si>
  <si>
    <t>잔량</t>
    <phoneticPr fontId="1" type="noConversion"/>
  </si>
  <si>
    <t>예비잔량</t>
    <phoneticPr fontId="1" type="noConversion"/>
  </si>
  <si>
    <t>구분</t>
    <phoneticPr fontId="1" type="noConversion"/>
  </si>
  <si>
    <t>구분</t>
    <phoneticPr fontId="1" type="noConversion"/>
  </si>
  <si>
    <t>필수</t>
    <phoneticPr fontId="1" type="noConversion"/>
  </si>
  <si>
    <t>예비</t>
    <phoneticPr fontId="1" type="noConversion"/>
  </si>
  <si>
    <t>(다중 항목)</t>
  </si>
  <si>
    <t>NFI지원팀</t>
    <phoneticPr fontId="1" type="noConversion"/>
  </si>
  <si>
    <t>6, 7</t>
    <phoneticPr fontId="1" type="noConversion"/>
  </si>
  <si>
    <t>2, 3</t>
  </si>
  <si>
    <t>3, 4</t>
  </si>
  <si>
    <t>4, 5</t>
  </si>
  <si>
    <t>7, 8</t>
    <phoneticPr fontId="1" type="noConversion"/>
  </si>
  <si>
    <t>8, 9</t>
    <phoneticPr fontId="1" type="noConversion"/>
  </si>
  <si>
    <t>1,9</t>
    <phoneticPr fontId="1" type="noConversion"/>
  </si>
  <si>
    <t>부산광역시 사하구 신평동 666</t>
  </si>
  <si>
    <t>부산광역시 사하구 다대동 1525</t>
  </si>
  <si>
    <t>예비표본점개수(예비 추가2개 반영한 개수)</t>
    <phoneticPr fontId="1" type="noConversion"/>
  </si>
  <si>
    <t>조사불가 요약</t>
  </si>
  <si>
    <t>조사가능 요약</t>
  </si>
  <si>
    <t>예비 요약</t>
  </si>
  <si>
    <t>필수</t>
  </si>
  <si>
    <t>필수 요약</t>
  </si>
  <si>
    <t>마장동</t>
  </si>
  <si>
    <t>가능동</t>
  </si>
  <si>
    <t>서울특별시 성동구 행당동 346-1</t>
  </si>
  <si>
    <t>서울특별시 성동구 마장동 527-11</t>
  </si>
  <si>
    <t>경기도 의정부시 가능동 546-3</t>
  </si>
  <si>
    <t>경기도 의정부시 신곡동 759-1</t>
  </si>
  <si>
    <t>필수제외수=예비조사수</t>
    <phoneticPr fontId="1" type="noConversion"/>
  </si>
  <si>
    <t>필수제외수=예비조사수(가로수)</t>
    <phoneticPr fontId="1" type="noConversion"/>
  </si>
  <si>
    <t>경상북도 칠곡군 동명면 학명리 산127-3</t>
  </si>
  <si>
    <t>경상북도 칠곡군 왜관읍 낙산리 1383</t>
  </si>
  <si>
    <t>36.0248157824, 128.5543727954</t>
  </si>
  <si>
    <t>35.9303727375, 128.4178787487</t>
  </si>
  <si>
    <t>경기도 동두천시 생연동 산65-3</t>
  </si>
  <si>
    <t>하봉암동</t>
  </si>
  <si>
    <t>경기도 동두천시 하봉암동 39-1</t>
  </si>
  <si>
    <t>37.9018828587, 127.072311141</t>
  </si>
  <si>
    <t>37.9577411021, 127.0662957975</t>
  </si>
  <si>
    <t>강원특별자치도 인제군 남면 신남리 666</t>
  </si>
  <si>
    <t>강원특별자치도 인제군 인제읍 남북리 620-1</t>
  </si>
  <si>
    <t>강원특별자치도 인제군 인제읍 상동리 349-6</t>
  </si>
  <si>
    <t>강원특별자치도 인제군 인제읍 남북리 520</t>
  </si>
  <si>
    <t>강원특별자치도 인제군 인제읍 합강리 377-4</t>
  </si>
  <si>
    <t>강원특별자치도 인제군 서화면 천도리 297</t>
  </si>
  <si>
    <t>강원특별자치도 인제군 북면 원통리 1701</t>
  </si>
  <si>
    <t>강원특별자치도 인제군 기린면 북리 1503</t>
  </si>
  <si>
    <t>강원특별자치도 인제군 서화면 천도리 1094-30</t>
  </si>
  <si>
    <t>강원특별자치도 인제군 상남면 상남리 490-1</t>
  </si>
  <si>
    <t>예비표본점개수(예비 추가10개 반영한 개수)</t>
    <phoneticPr fontId="1" type="noConversion"/>
  </si>
  <si>
    <t>경관숲</t>
    <phoneticPr fontId="1" type="noConversion"/>
  </si>
  <si>
    <t>마을숲</t>
    <phoneticPr fontId="1" type="noConversion"/>
  </si>
  <si>
    <t>겸면</t>
  </si>
  <si>
    <t>전라남도</t>
    <phoneticPr fontId="1" type="noConversion"/>
  </si>
  <si>
    <t>신안군</t>
    <phoneticPr fontId="1" type="noConversion"/>
  </si>
  <si>
    <t>지도읍</t>
    <phoneticPr fontId="1" type="noConversion"/>
  </si>
  <si>
    <t>전라남도 신안군 압해읍 신장리 518-1</t>
  </si>
  <si>
    <t>전라남도 신안군 지도읍 읍내리 342-2</t>
  </si>
  <si>
    <t>전라남도 신안군 압해읍 학교리 565-3</t>
  </si>
  <si>
    <t>전라남도 신안군 지도읍 광정리 1115</t>
  </si>
  <si>
    <t>전라남도 신안군 지도읍 광정리 703-2</t>
  </si>
  <si>
    <t>전라남도 곡성군 겸면 마전리 1234</t>
  </si>
  <si>
    <t>전라남도 곡성군 곡성읍 학정리 62-4</t>
  </si>
  <si>
    <t>전라남도 신안군 지도읍 광정리 산141-1</t>
    <phoneticPr fontId="1" type="noConversion"/>
  </si>
  <si>
    <t>전라남도 신안군 지도읍 감정리 1165-125</t>
    <phoneticPr fontId="1" type="noConversion"/>
  </si>
  <si>
    <t>전라남도 신안군 지도읍 읍내리 1702</t>
    <phoneticPr fontId="1" type="noConversion"/>
  </si>
  <si>
    <t>전라남도 신안군 지도읍 읍내리 505-14</t>
    <phoneticPr fontId="1" type="noConversion"/>
  </si>
  <si>
    <t>전라남도 신안군 지도읍 감정리 57</t>
    <phoneticPr fontId="1" type="noConversion"/>
  </si>
  <si>
    <t>전라남도 신안군 지도읍 감정리 2026</t>
    <phoneticPr fontId="1" type="noConversion"/>
  </si>
  <si>
    <t>전라남도 신안군 지도읍 감정리 25</t>
    <phoneticPr fontId="1" type="noConversion"/>
  </si>
  <si>
    <t>전라남도 신안군 지도읍 읍내리 398-8</t>
    <phoneticPr fontId="1" type="noConversion"/>
  </si>
  <si>
    <t>궁촌동</t>
  </si>
  <si>
    <t>경상북도 경주시 천북면 물천리 803-2</t>
  </si>
  <si>
    <t>경상북도 경주시 시래동 326-3</t>
  </si>
  <si>
    <t>경상북도 경주시 마동 1083-1</t>
  </si>
  <si>
    <t>경상북도 경주시 북군동 188-2</t>
  </si>
  <si>
    <t>충청남도 보령시 궁촌동 360</t>
  </si>
  <si>
    <t>충청남도 보령시 웅천읍 독산리 494-2</t>
  </si>
  <si>
    <t>충청남도 보령시 동대동 1958</t>
  </si>
  <si>
    <t>충청남도 보령시 동대동 372-2</t>
  </si>
  <si>
    <t>한성안</t>
  </si>
  <si>
    <t>한승훈</t>
  </si>
  <si>
    <t>O</t>
  </si>
  <si>
    <t>조사가능</t>
    <phoneticPr fontId="1" type="noConversion"/>
  </si>
  <si>
    <t>한성안</t>
    <phoneticPr fontId="1" type="noConversion"/>
  </si>
  <si>
    <t>한승훈</t>
    <phoneticPr fontId="1" type="noConversion"/>
  </si>
  <si>
    <t>O</t>
    <phoneticPr fontId="1" type="noConversion"/>
  </si>
  <si>
    <t>-</t>
    <phoneticPr fontId="1" type="noConversion"/>
  </si>
  <si>
    <t>조사불가</t>
    <phoneticPr fontId="1" type="noConversion"/>
  </si>
  <si>
    <t>5</t>
    <phoneticPr fontId="1" type="noConversion"/>
  </si>
  <si>
    <t>20260713</t>
  </si>
  <si>
    <t>20260714</t>
  </si>
  <si>
    <t>20260720</t>
  </si>
  <si>
    <t>-</t>
  </si>
  <si>
    <t>20260721</t>
  </si>
  <si>
    <t>20260722</t>
  </si>
  <si>
    <t>20260723</t>
  </si>
  <si>
    <t>20260727</t>
  </si>
  <si>
    <t>무립목지</t>
    <phoneticPr fontId="1" type="noConversion"/>
  </si>
  <si>
    <t>20260728</t>
  </si>
  <si>
    <t>20260729</t>
  </si>
  <si>
    <t>분류오류</t>
    <phoneticPr fontId="1" type="noConversion"/>
  </si>
  <si>
    <t>20260730</t>
  </si>
  <si>
    <t>20260803</t>
  </si>
  <si>
    <t>20260804</t>
  </si>
  <si>
    <t>20260805</t>
  </si>
  <si>
    <t>20260806</t>
  </si>
  <si>
    <t>20260810</t>
  </si>
  <si>
    <t>20260811</t>
  </si>
  <si>
    <t>20260812</t>
  </si>
  <si>
    <t>20260813</t>
  </si>
  <si>
    <t>20260818</t>
  </si>
  <si>
    <t>20260820</t>
  </si>
  <si>
    <t>20260824</t>
  </si>
  <si>
    <t>20260825</t>
  </si>
  <si>
    <t>조사불가</t>
    <phoneticPr fontId="1" type="noConversion"/>
  </si>
  <si>
    <t>-</t>
    <phoneticPr fontId="1" type="noConversion"/>
  </si>
  <si>
    <t>20260826</t>
  </si>
  <si>
    <t>20260827</t>
  </si>
  <si>
    <t>-</t>
    <phoneticPr fontId="1" type="noConversion"/>
  </si>
  <si>
    <t>양도면</t>
  </si>
  <si>
    <t>인천광역시 강화군 양도면 길정리 869</t>
  </si>
  <si>
    <t>불은면</t>
  </si>
  <si>
    <t>인천광역시 강화군 불은면 덕성리 471</t>
  </si>
  <si>
    <t>인천광역시 강화군 강화읍 월곳리 752-4</t>
  </si>
  <si>
    <t>인천광역시 강화군 길상면 선두리 산281-1</t>
  </si>
  <si>
    <t>인천광역시 강화군 길상면 온수리 571-13</t>
  </si>
  <si>
    <t>인천광역시 강화군 길상면 온수리 575-4</t>
  </si>
  <si>
    <t>인천광역시 강화군 길상면 선두리 산281-2</t>
  </si>
  <si>
    <t>인천광역시 강화군 길상면 온수리 766</t>
  </si>
  <si>
    <t>인천광역시 강화군 길상면 온수리 산28</t>
  </si>
  <si>
    <t>인천광역시 강화군 길상면 선두리 산362</t>
  </si>
  <si>
    <t>인천광역시 강화군 길상면 온수리 15-2</t>
  </si>
  <si>
    <t>인천광역시 강화군 길상면 온수리 산7-4</t>
  </si>
  <si>
    <t>인천광역시 강화군 강화읍 갑곳리 157</t>
  </si>
  <si>
    <t>인천광역시 강화군 강화읍 옥림리 1041-6</t>
  </si>
  <si>
    <t>인천광역시 강화군 강화읍 갑곳리 194-1</t>
  </si>
  <si>
    <t>충청남도 서천군 서면 월호리 621-42</t>
  </si>
  <si>
    <t>충청남도 서천군 서면 도둔리 1455</t>
  </si>
  <si>
    <t>충청남도 서천군 한산면 동산리 412-3</t>
  </si>
  <si>
    <t>충청남도 서천군 한산면 동산리 401-8</t>
  </si>
  <si>
    <t>충청남도 서천군 마서면 옥북리 918</t>
  </si>
  <si>
    <t>충청남도 서천군 마서면 옥북리 924</t>
  </si>
  <si>
    <t>충청남도 서천군 마서면 덕암리 712</t>
  </si>
  <si>
    <t>충청남도 서천군 서천읍 사곡리 304-202</t>
  </si>
  <si>
    <t>충청남도 서천군 서천읍 화금리 607</t>
  </si>
  <si>
    <t>충청남도 서천군 장항읍 창선2리 632-30</t>
  </si>
  <si>
    <t>인천광역시 옹진군 덕적면 서포리 559-12</t>
  </si>
  <si>
    <t>자월면</t>
  </si>
  <si>
    <t>인천광역시 옹진군 자월면 자월리 1552</t>
  </si>
  <si>
    <t>충청북도 음성군 음성읍 신천리 489-1</t>
  </si>
  <si>
    <t>충청북도 음성군 음성읍 읍내리 12-2</t>
  </si>
  <si>
    <t>충청북도 음성군 음성읍 용산리 1302</t>
  </si>
  <si>
    <t>충청북도 음성군 원남면 보천리 415-1</t>
  </si>
  <si>
    <t>주창훈</t>
    <phoneticPr fontId="1" type="noConversion"/>
  </si>
  <si>
    <t>20260831</t>
  </si>
  <si>
    <t>20260901</t>
  </si>
  <si>
    <t>20260902</t>
  </si>
  <si>
    <t>조사불가</t>
    <phoneticPr fontId="1" type="noConversion"/>
  </si>
  <si>
    <t>-</t>
    <phoneticPr fontId="1" type="noConversion"/>
  </si>
  <si>
    <t>인천광역시 중구 운북동 1352-9</t>
  </si>
  <si>
    <t>인천중구_필수_8</t>
    <phoneticPr fontId="1" type="noConversion"/>
  </si>
  <si>
    <t>37.4765458, 126.6053924</t>
    <phoneticPr fontId="1" type="noConversion"/>
  </si>
  <si>
    <t>추가</t>
    <phoneticPr fontId="1" type="noConversion"/>
  </si>
  <si>
    <t>20260903</t>
  </si>
  <si>
    <t>조사불가</t>
    <phoneticPr fontId="1" type="noConversion"/>
  </si>
  <si>
    <t>추가</t>
    <phoneticPr fontId="1" type="noConversion"/>
  </si>
  <si>
    <t>20260907</t>
  </si>
  <si>
    <t>조사불가</t>
    <phoneticPr fontId="1" type="noConversion"/>
  </si>
  <si>
    <t>-</t>
    <phoneticPr fontId="1" type="noConversion"/>
  </si>
  <si>
    <t>인천중구_예비_추가</t>
    <phoneticPr fontId="1" type="noConversion"/>
  </si>
  <si>
    <t>20260908</t>
  </si>
  <si>
    <t>조사불가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</si>
</sst>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\(0\)"/>
    <numFmt numFmtId="177" formatCode="0_);[Red]\(0\)"/>
    <numFmt numFmtId="178" formatCode="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41" fontId="7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177" fontId="0" fillId="0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/>
    <xf numFmtId="0" fontId="0" fillId="0" borderId="0" xfId="0" applyAlignment="1"/>
    <xf numFmtId="1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Alignment="1"/>
    <xf numFmtId="0" fontId="2" fillId="3" borderId="0" xfId="0" applyFont="1" applyFill="1" applyAlignment="1">
      <alignment horizontal="center" vertical="center"/>
    </xf>
    <xf numFmtId="1" fontId="0" fillId="0" borderId="1" xfId="0" applyNumberForma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177" fontId="0" fillId="0" borderId="1" xfId="0" applyNumberFormat="1" applyBorder="1" applyAlignment="1"/>
    <xf numFmtId="0" fontId="0" fillId="0" borderId="1" xfId="0" applyBorder="1" applyAlignment="1"/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0" xfId="0" applyNumberFormat="1" applyFill="1">
      <alignment vertical="center"/>
    </xf>
    <xf numFmtId="177" fontId="0" fillId="0" borderId="1" xfId="0" applyNumberFormat="1" applyFill="1" applyBorder="1" applyAlignment="1"/>
    <xf numFmtId="1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" fontId="6" fillId="0" borderId="0" xfId="0" applyNumberFormat="1" applyFont="1" applyFill="1" applyBorder="1">
      <alignment vertical="center"/>
    </xf>
    <xf numFmtId="0" fontId="6" fillId="0" borderId="0" xfId="0" applyFont="1" applyFill="1" applyBorder="1">
      <alignment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>
      <alignment vertical="center"/>
    </xf>
    <xf numFmtId="1" fontId="6" fillId="0" borderId="0" xfId="0" applyNumberFormat="1" applyFont="1" applyFill="1">
      <alignment vertical="center"/>
    </xf>
    <xf numFmtId="1" fontId="6" fillId="0" borderId="0" xfId="0" applyNumberFormat="1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 applyFill="1" applyBorder="1">
      <alignment vertical="center"/>
    </xf>
    <xf numFmtId="1" fontId="0" fillId="0" borderId="0" xfId="0" applyNumberFormat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77" fontId="6" fillId="0" borderId="0" xfId="0" applyNumberFormat="1" applyFont="1" applyFill="1" applyBorder="1" applyAlignment="1">
      <alignment horizontal="right" vertical="center"/>
    </xf>
    <xf numFmtId="177" fontId="0" fillId="0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6" fillId="0" borderId="0" xfId="0" applyNumberFormat="1" applyFont="1" applyFill="1" applyAlignment="1">
      <alignment horizontal="right" vertical="center"/>
    </xf>
    <xf numFmtId="177" fontId="0" fillId="4" borderId="0" xfId="0" applyNumberFormat="1" applyFill="1" applyAlignment="1"/>
    <xf numFmtId="0" fontId="0" fillId="4" borderId="0" xfId="0" applyFill="1" applyAlignment="1"/>
    <xf numFmtId="177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right" vertical="center"/>
    </xf>
    <xf numFmtId="1" fontId="0" fillId="4" borderId="0" xfId="0" applyNumberFormat="1" applyFill="1">
      <alignment vertical="center"/>
    </xf>
    <xf numFmtId="1" fontId="6" fillId="4" borderId="0" xfId="0" applyNumberFormat="1" applyFont="1" applyFill="1" applyBorder="1">
      <alignment vertical="center"/>
    </xf>
    <xf numFmtId="0" fontId="6" fillId="4" borderId="0" xfId="0" applyFont="1" applyFill="1" applyBorder="1">
      <alignment vertical="center"/>
    </xf>
    <xf numFmtId="177" fontId="6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1" fontId="6" fillId="4" borderId="0" xfId="0" applyNumberFormat="1" applyFont="1" applyFill="1" applyBorder="1" applyAlignment="1">
      <alignment horizontal="right" vertical="center"/>
    </xf>
    <xf numFmtId="1" fontId="6" fillId="4" borderId="0" xfId="0" applyNumberFormat="1" applyFont="1" applyFill="1">
      <alignment vertical="center"/>
    </xf>
    <xf numFmtId="178" fontId="6" fillId="0" borderId="0" xfId="0" applyNumberFormat="1" applyFont="1">
      <alignment vertical="center"/>
    </xf>
    <xf numFmtId="0" fontId="8" fillId="0" borderId="0" xfId="0" applyFont="1" applyAlignment="1"/>
    <xf numFmtId="0" fontId="0" fillId="0" borderId="0" xfId="0" applyFill="1" applyAlignment="1"/>
  </cellXfs>
  <cellStyles count="4">
    <cellStyle name="쉼표 [0] 2" xfId="3" xr:uid="{00000000-0005-0000-0000-000031000000}"/>
    <cellStyle name="표준" xfId="0" builtinId="0"/>
    <cellStyle name="표준 2" xfId="1" xr:uid="{00000000-0005-0000-0000-000001000000}"/>
    <cellStyle name="표준 3" xfId="2" xr:uid="{00000000-0005-0000-0000-000002000000}"/>
  </cellStyles>
  <dxfs count="159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n/Downloads/2026%20&#46020;&#49884;%20&#51312;&#49324;&#44208;&#44284;&#54364;_260826&#44620;&#51648;&#50696;&#48708;&#52628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현황표"/>
      <sheetName val="표본점목록"/>
      <sheetName val="조사결과표"/>
      <sheetName val="실적"/>
      <sheetName val="조사불가"/>
      <sheetName val="지역확인"/>
      <sheetName val="조사불가목록"/>
      <sheetName val="NFI지원팀물량"/>
    </sheetNames>
    <sheetDataSet>
      <sheetData sheetId="0"/>
      <sheetData sheetId="1"/>
      <sheetData sheetId="2">
        <row r="1">
          <cell r="B1" t="str">
            <v>표본점번호</v>
          </cell>
          <cell r="C1" t="str">
            <v>확인</v>
          </cell>
          <cell r="D1" t="str">
            <v>광역시도</v>
          </cell>
          <cell r="E1" t="str">
            <v>시군구</v>
          </cell>
          <cell r="F1" t="str">
            <v>유형</v>
          </cell>
          <cell r="G1" t="str">
            <v>조사일자</v>
          </cell>
          <cell r="H1" t="str">
            <v>조사가능불가</v>
          </cell>
        </row>
        <row r="2">
          <cell r="B2"/>
          <cell r="C2" t="e">
            <v>#N/A</v>
          </cell>
          <cell r="D2" t="e">
            <v>#N/A</v>
          </cell>
          <cell r="E2" t="e">
            <v>#N/A</v>
          </cell>
          <cell r="F2" t="e">
            <v>#N/A</v>
          </cell>
          <cell r="G2"/>
          <cell r="H2"/>
        </row>
        <row r="3">
          <cell r="B3"/>
          <cell r="C3" t="e">
            <v>#N/A</v>
          </cell>
          <cell r="D3" t="e">
            <v>#N/A</v>
          </cell>
          <cell r="E3" t="e">
            <v>#N/A</v>
          </cell>
          <cell r="F3" t="e">
            <v>#N/A</v>
          </cell>
          <cell r="G3"/>
          <cell r="H3"/>
        </row>
        <row r="4">
          <cell r="B4"/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/>
          <cell r="H4"/>
        </row>
        <row r="5">
          <cell r="B5"/>
          <cell r="C5" t="e">
            <v>#N/A</v>
          </cell>
          <cell r="D5" t="e">
            <v>#N/A</v>
          </cell>
          <cell r="E5" t="e">
            <v>#N/A</v>
          </cell>
          <cell r="F5" t="e">
            <v>#N/A</v>
          </cell>
          <cell r="G5"/>
          <cell r="H5"/>
        </row>
        <row r="6">
          <cell r="B6"/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/>
          <cell r="H6"/>
        </row>
        <row r="7">
          <cell r="B7"/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/>
          <cell r="H7"/>
        </row>
        <row r="8">
          <cell r="B8"/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/>
          <cell r="H8"/>
        </row>
        <row r="9">
          <cell r="B9"/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/>
          <cell r="H9"/>
        </row>
        <row r="10">
          <cell r="B10"/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/>
          <cell r="H10"/>
        </row>
        <row r="11">
          <cell r="B11"/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/>
          <cell r="H11"/>
        </row>
        <row r="12">
          <cell r="B12"/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/>
          <cell r="H12"/>
        </row>
        <row r="13">
          <cell r="B13"/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/>
          <cell r="H13"/>
        </row>
        <row r="14">
          <cell r="B14"/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/>
          <cell r="H14"/>
        </row>
        <row r="15">
          <cell r="B15"/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/>
          <cell r="H15"/>
        </row>
        <row r="16">
          <cell r="B16"/>
          <cell r="C16" t="e">
            <v>#N/A</v>
          </cell>
          <cell r="D16" t="e">
            <v>#N/A</v>
          </cell>
          <cell r="E16" t="e">
            <v>#N/A</v>
          </cell>
          <cell r="F16" t="e">
            <v>#N/A</v>
          </cell>
          <cell r="G16"/>
          <cell r="H16"/>
        </row>
        <row r="17">
          <cell r="B17"/>
          <cell r="C17" t="e">
            <v>#N/A</v>
          </cell>
          <cell r="D17" t="e">
            <v>#N/A</v>
          </cell>
          <cell r="E17" t="e">
            <v>#N/A</v>
          </cell>
          <cell r="F17" t="e">
            <v>#N/A</v>
          </cell>
          <cell r="G17"/>
          <cell r="H17"/>
        </row>
        <row r="18">
          <cell r="B18"/>
          <cell r="C18" t="e">
            <v>#N/A</v>
          </cell>
          <cell r="D18" t="e">
            <v>#N/A</v>
          </cell>
          <cell r="E18" t="e">
            <v>#N/A</v>
          </cell>
          <cell r="F18" t="e">
            <v>#N/A</v>
          </cell>
          <cell r="G18"/>
          <cell r="H18"/>
        </row>
        <row r="19">
          <cell r="B19"/>
          <cell r="C19" t="e">
            <v>#N/A</v>
          </cell>
          <cell r="D19" t="e">
            <v>#N/A</v>
          </cell>
          <cell r="E19" t="e">
            <v>#N/A</v>
          </cell>
          <cell r="F19" t="e">
            <v>#N/A</v>
          </cell>
          <cell r="G19"/>
          <cell r="H19"/>
        </row>
        <row r="20">
          <cell r="B20"/>
          <cell r="C20" t="e">
            <v>#N/A</v>
          </cell>
          <cell r="D20" t="e">
            <v>#N/A</v>
          </cell>
          <cell r="E20" t="e">
            <v>#N/A</v>
          </cell>
          <cell r="F20" t="e">
            <v>#N/A</v>
          </cell>
          <cell r="G20"/>
          <cell r="H20"/>
        </row>
        <row r="21">
          <cell r="B21"/>
          <cell r="C21" t="e">
            <v>#N/A</v>
          </cell>
          <cell r="D21" t="e">
            <v>#N/A</v>
          </cell>
          <cell r="E21" t="e">
            <v>#N/A</v>
          </cell>
          <cell r="F21" t="e">
            <v>#N/A</v>
          </cell>
          <cell r="G21"/>
          <cell r="H21"/>
        </row>
        <row r="22">
          <cell r="B22"/>
          <cell r="C22" t="e">
            <v>#N/A</v>
          </cell>
          <cell r="D22" t="e">
            <v>#N/A</v>
          </cell>
          <cell r="E22" t="e">
            <v>#N/A</v>
          </cell>
          <cell r="F22" t="e">
            <v>#N/A</v>
          </cell>
          <cell r="G22"/>
          <cell r="H22"/>
        </row>
        <row r="23">
          <cell r="B23"/>
          <cell r="C23" t="e">
            <v>#N/A</v>
          </cell>
          <cell r="D23" t="e">
            <v>#N/A</v>
          </cell>
          <cell r="E23" t="e">
            <v>#N/A</v>
          </cell>
          <cell r="F23" t="e">
            <v>#N/A</v>
          </cell>
          <cell r="G23"/>
          <cell r="H23"/>
        </row>
        <row r="24">
          <cell r="B24"/>
          <cell r="C24" t="e">
            <v>#N/A</v>
          </cell>
          <cell r="D24" t="e">
            <v>#N/A</v>
          </cell>
          <cell r="E24" t="e">
            <v>#N/A</v>
          </cell>
          <cell r="F24" t="e">
            <v>#N/A</v>
          </cell>
          <cell r="G24"/>
          <cell r="H24"/>
        </row>
        <row r="25">
          <cell r="B25"/>
          <cell r="C25" t="e">
            <v>#N/A</v>
          </cell>
          <cell r="D25" t="e">
            <v>#N/A</v>
          </cell>
          <cell r="E25" t="e">
            <v>#N/A</v>
          </cell>
          <cell r="F25" t="e">
            <v>#N/A</v>
          </cell>
          <cell r="G25"/>
          <cell r="H25"/>
        </row>
        <row r="26">
          <cell r="B26"/>
          <cell r="C26" t="e">
            <v>#N/A</v>
          </cell>
          <cell r="D26" t="e">
            <v>#N/A</v>
          </cell>
          <cell r="E26" t="e">
            <v>#N/A</v>
          </cell>
          <cell r="F26" t="e">
            <v>#N/A</v>
          </cell>
          <cell r="G26"/>
          <cell r="H26"/>
        </row>
        <row r="27">
          <cell r="B27"/>
          <cell r="C27" t="e">
            <v>#N/A</v>
          </cell>
          <cell r="D27" t="e">
            <v>#N/A</v>
          </cell>
          <cell r="E27" t="e">
            <v>#N/A</v>
          </cell>
          <cell r="F27" t="e">
            <v>#N/A</v>
          </cell>
          <cell r="G27"/>
          <cell r="H27"/>
        </row>
        <row r="28">
          <cell r="B28"/>
          <cell r="C28" t="e">
            <v>#N/A</v>
          </cell>
          <cell r="D28" t="e">
            <v>#N/A</v>
          </cell>
          <cell r="E28" t="e">
            <v>#N/A</v>
          </cell>
          <cell r="F28" t="e">
            <v>#N/A</v>
          </cell>
          <cell r="G28"/>
          <cell r="H28"/>
        </row>
        <row r="29">
          <cell r="B29"/>
          <cell r="C29" t="e">
            <v>#N/A</v>
          </cell>
          <cell r="D29" t="e">
            <v>#N/A</v>
          </cell>
          <cell r="E29" t="e">
            <v>#N/A</v>
          </cell>
          <cell r="F29" t="e">
            <v>#N/A</v>
          </cell>
          <cell r="G29"/>
          <cell r="H29"/>
        </row>
        <row r="30">
          <cell r="B30"/>
          <cell r="C30" t="e">
            <v>#N/A</v>
          </cell>
          <cell r="D30" t="e">
            <v>#N/A</v>
          </cell>
          <cell r="E30" t="e">
            <v>#N/A</v>
          </cell>
          <cell r="F30" t="e">
            <v>#N/A</v>
          </cell>
          <cell r="G30"/>
          <cell r="H30"/>
        </row>
        <row r="31">
          <cell r="B31"/>
          <cell r="C31" t="e">
            <v>#N/A</v>
          </cell>
          <cell r="D31" t="e">
            <v>#N/A</v>
          </cell>
          <cell r="E31" t="e">
            <v>#N/A</v>
          </cell>
          <cell r="F31" t="e">
            <v>#N/A</v>
          </cell>
          <cell r="G31"/>
          <cell r="H31"/>
        </row>
        <row r="32">
          <cell r="B32"/>
          <cell r="C32" t="e">
            <v>#N/A</v>
          </cell>
          <cell r="D32" t="e">
            <v>#N/A</v>
          </cell>
          <cell r="E32" t="e">
            <v>#N/A</v>
          </cell>
          <cell r="F32" t="e">
            <v>#N/A</v>
          </cell>
          <cell r="G32"/>
          <cell r="H32"/>
        </row>
        <row r="33">
          <cell r="B33"/>
          <cell r="C33" t="e">
            <v>#N/A</v>
          </cell>
          <cell r="D33" t="e">
            <v>#N/A</v>
          </cell>
          <cell r="E33" t="e">
            <v>#N/A</v>
          </cell>
          <cell r="F33" t="e">
            <v>#N/A</v>
          </cell>
          <cell r="G33"/>
          <cell r="H33"/>
        </row>
        <row r="34">
          <cell r="B34"/>
          <cell r="C34" t="e">
            <v>#N/A</v>
          </cell>
          <cell r="D34" t="e">
            <v>#N/A</v>
          </cell>
          <cell r="E34" t="e">
            <v>#N/A</v>
          </cell>
          <cell r="F34" t="e">
            <v>#N/A</v>
          </cell>
          <cell r="G34"/>
          <cell r="H34"/>
        </row>
        <row r="35">
          <cell r="B35"/>
          <cell r="C35" t="e">
            <v>#N/A</v>
          </cell>
          <cell r="D35" t="e">
            <v>#N/A</v>
          </cell>
          <cell r="E35" t="e">
            <v>#N/A</v>
          </cell>
          <cell r="F35" t="e">
            <v>#N/A</v>
          </cell>
          <cell r="G35"/>
          <cell r="H35"/>
        </row>
        <row r="36">
          <cell r="B36"/>
          <cell r="C36" t="e">
            <v>#N/A</v>
          </cell>
          <cell r="D36" t="e">
            <v>#N/A</v>
          </cell>
          <cell r="E36" t="e">
            <v>#N/A</v>
          </cell>
          <cell r="F36" t="e">
            <v>#N/A</v>
          </cell>
          <cell r="G36"/>
          <cell r="H36"/>
        </row>
        <row r="37">
          <cell r="B37"/>
          <cell r="C37" t="e">
            <v>#N/A</v>
          </cell>
          <cell r="D37" t="e">
            <v>#N/A</v>
          </cell>
          <cell r="E37" t="e">
            <v>#N/A</v>
          </cell>
          <cell r="F37" t="e">
            <v>#N/A</v>
          </cell>
          <cell r="G37"/>
          <cell r="H37"/>
        </row>
        <row r="38">
          <cell r="B38"/>
          <cell r="C38" t="e">
            <v>#N/A</v>
          </cell>
          <cell r="D38" t="e">
            <v>#N/A</v>
          </cell>
          <cell r="E38" t="e">
            <v>#N/A</v>
          </cell>
          <cell r="F38" t="e">
            <v>#N/A</v>
          </cell>
          <cell r="G38"/>
          <cell r="H38"/>
        </row>
        <row r="39">
          <cell r="B39"/>
          <cell r="C39" t="e">
            <v>#N/A</v>
          </cell>
          <cell r="D39" t="e">
            <v>#N/A</v>
          </cell>
          <cell r="E39" t="e">
            <v>#N/A</v>
          </cell>
          <cell r="F39" t="e">
            <v>#N/A</v>
          </cell>
          <cell r="G39"/>
          <cell r="H39"/>
        </row>
        <row r="40">
          <cell r="B40"/>
          <cell r="C40" t="e">
            <v>#N/A</v>
          </cell>
          <cell r="D40" t="e">
            <v>#N/A</v>
          </cell>
          <cell r="E40" t="e">
            <v>#N/A</v>
          </cell>
          <cell r="F40" t="e">
            <v>#N/A</v>
          </cell>
          <cell r="G40"/>
          <cell r="H40"/>
        </row>
        <row r="41">
          <cell r="B41"/>
          <cell r="C41" t="e">
            <v>#N/A</v>
          </cell>
          <cell r="D41" t="e">
            <v>#N/A</v>
          </cell>
          <cell r="E41" t="e">
            <v>#N/A</v>
          </cell>
          <cell r="F41" t="e">
            <v>#N/A</v>
          </cell>
          <cell r="G41"/>
          <cell r="H41"/>
        </row>
        <row r="42">
          <cell r="B42"/>
          <cell r="C42" t="e">
            <v>#N/A</v>
          </cell>
          <cell r="D42" t="e">
            <v>#N/A</v>
          </cell>
          <cell r="E42" t="e">
            <v>#N/A</v>
          </cell>
          <cell r="F42" t="e">
            <v>#N/A</v>
          </cell>
          <cell r="G42"/>
          <cell r="H42"/>
        </row>
        <row r="43">
          <cell r="B43"/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/>
          <cell r="H43"/>
        </row>
        <row r="44">
          <cell r="B44"/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/>
          <cell r="H44"/>
        </row>
        <row r="45">
          <cell r="B45"/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/>
          <cell r="H45"/>
        </row>
        <row r="46">
          <cell r="B46"/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/>
          <cell r="H46"/>
        </row>
        <row r="47">
          <cell r="B47"/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/>
          <cell r="H47"/>
        </row>
        <row r="48">
          <cell r="B48"/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/>
          <cell r="H48"/>
        </row>
        <row r="49">
          <cell r="B49"/>
          <cell r="C49" t="e">
            <v>#N/A</v>
          </cell>
          <cell r="D49" t="e">
            <v>#N/A</v>
          </cell>
          <cell r="E49" t="e">
            <v>#N/A</v>
          </cell>
          <cell r="F49" t="e">
            <v>#N/A</v>
          </cell>
          <cell r="G49"/>
          <cell r="H49"/>
        </row>
        <row r="50">
          <cell r="B50"/>
          <cell r="C50" t="e">
            <v>#N/A</v>
          </cell>
          <cell r="D50" t="e">
            <v>#N/A</v>
          </cell>
          <cell r="E50" t="e">
            <v>#N/A</v>
          </cell>
          <cell r="F50" t="e">
            <v>#N/A</v>
          </cell>
          <cell r="G50"/>
          <cell r="H50"/>
        </row>
        <row r="51">
          <cell r="B51"/>
          <cell r="C51" t="e">
            <v>#N/A</v>
          </cell>
          <cell r="D51" t="e">
            <v>#N/A</v>
          </cell>
          <cell r="E51" t="e">
            <v>#N/A</v>
          </cell>
          <cell r="F51" t="e">
            <v>#N/A</v>
          </cell>
          <cell r="G51"/>
          <cell r="H51"/>
        </row>
        <row r="52">
          <cell r="B52"/>
          <cell r="C52" t="e">
            <v>#N/A</v>
          </cell>
          <cell r="D52" t="e">
            <v>#N/A</v>
          </cell>
          <cell r="E52" t="e">
            <v>#N/A</v>
          </cell>
          <cell r="F52" t="e">
            <v>#N/A</v>
          </cell>
          <cell r="G52"/>
          <cell r="H52"/>
        </row>
        <row r="53">
          <cell r="B53"/>
          <cell r="C53" t="e">
            <v>#N/A</v>
          </cell>
          <cell r="D53" t="e">
            <v>#N/A</v>
          </cell>
          <cell r="E53" t="e">
            <v>#N/A</v>
          </cell>
          <cell r="F53" t="e">
            <v>#N/A</v>
          </cell>
          <cell r="G53"/>
          <cell r="H53"/>
        </row>
        <row r="54">
          <cell r="B54"/>
          <cell r="C54" t="e">
            <v>#N/A</v>
          </cell>
          <cell r="D54" t="e">
            <v>#N/A</v>
          </cell>
          <cell r="E54" t="e">
            <v>#N/A</v>
          </cell>
          <cell r="F54" t="e">
            <v>#N/A</v>
          </cell>
          <cell r="G54"/>
          <cell r="H54"/>
        </row>
        <row r="55">
          <cell r="B55"/>
          <cell r="C55" t="e">
            <v>#N/A</v>
          </cell>
          <cell r="D55" t="e">
            <v>#N/A</v>
          </cell>
          <cell r="E55" t="e">
            <v>#N/A</v>
          </cell>
          <cell r="F55" t="e">
            <v>#N/A</v>
          </cell>
          <cell r="G55"/>
          <cell r="H55"/>
        </row>
        <row r="56">
          <cell r="B56"/>
          <cell r="C56" t="e">
            <v>#N/A</v>
          </cell>
          <cell r="D56" t="e">
            <v>#N/A</v>
          </cell>
          <cell r="E56" t="e">
            <v>#N/A</v>
          </cell>
          <cell r="F56" t="e">
            <v>#N/A</v>
          </cell>
          <cell r="G56"/>
          <cell r="H56"/>
        </row>
        <row r="57">
          <cell r="B57"/>
          <cell r="C57" t="e">
            <v>#N/A</v>
          </cell>
          <cell r="D57" t="e">
            <v>#N/A</v>
          </cell>
          <cell r="E57" t="e">
            <v>#N/A</v>
          </cell>
          <cell r="F57" t="e">
            <v>#N/A</v>
          </cell>
          <cell r="G57"/>
          <cell r="H57"/>
        </row>
        <row r="58">
          <cell r="B58"/>
          <cell r="C58" t="e">
            <v>#N/A</v>
          </cell>
          <cell r="D58" t="e">
            <v>#N/A</v>
          </cell>
          <cell r="E58" t="e">
            <v>#N/A</v>
          </cell>
          <cell r="F58" t="e">
            <v>#N/A</v>
          </cell>
          <cell r="G58"/>
          <cell r="H58"/>
        </row>
        <row r="59">
          <cell r="B59"/>
          <cell r="C59" t="e">
            <v>#N/A</v>
          </cell>
          <cell r="D59" t="e">
            <v>#N/A</v>
          </cell>
          <cell r="E59" t="e">
            <v>#N/A</v>
          </cell>
          <cell r="F59" t="e">
            <v>#N/A</v>
          </cell>
          <cell r="G59"/>
          <cell r="H59"/>
        </row>
        <row r="60">
          <cell r="B60"/>
          <cell r="C60" t="e">
            <v>#N/A</v>
          </cell>
          <cell r="D60" t="e">
            <v>#N/A</v>
          </cell>
          <cell r="E60" t="e">
            <v>#N/A</v>
          </cell>
          <cell r="F60" t="e">
            <v>#N/A</v>
          </cell>
          <cell r="G60"/>
          <cell r="H60"/>
        </row>
        <row r="61">
          <cell r="B61"/>
          <cell r="C61" t="e">
            <v>#N/A</v>
          </cell>
          <cell r="D61" t="e">
            <v>#N/A</v>
          </cell>
          <cell r="E61" t="e">
            <v>#N/A</v>
          </cell>
          <cell r="F61" t="e">
            <v>#N/A</v>
          </cell>
          <cell r="G61"/>
          <cell r="H61"/>
        </row>
        <row r="62">
          <cell r="B62"/>
          <cell r="C62" t="e">
            <v>#N/A</v>
          </cell>
          <cell r="D62" t="e">
            <v>#N/A</v>
          </cell>
          <cell r="E62" t="e">
            <v>#N/A</v>
          </cell>
          <cell r="F62" t="e">
            <v>#N/A</v>
          </cell>
          <cell r="G62"/>
          <cell r="H62"/>
        </row>
        <row r="63">
          <cell r="B63"/>
          <cell r="C63" t="e">
            <v>#N/A</v>
          </cell>
          <cell r="D63" t="e">
            <v>#N/A</v>
          </cell>
          <cell r="E63" t="e">
            <v>#N/A</v>
          </cell>
          <cell r="F63" t="e">
            <v>#N/A</v>
          </cell>
          <cell r="G63"/>
          <cell r="H63"/>
        </row>
        <row r="64">
          <cell r="B64"/>
          <cell r="C64" t="e">
            <v>#N/A</v>
          </cell>
          <cell r="D64" t="e">
            <v>#N/A</v>
          </cell>
          <cell r="E64" t="e">
            <v>#N/A</v>
          </cell>
          <cell r="F64" t="e">
            <v>#N/A</v>
          </cell>
          <cell r="G64"/>
          <cell r="H64"/>
        </row>
        <row r="65">
          <cell r="B65"/>
          <cell r="C65" t="e">
            <v>#N/A</v>
          </cell>
          <cell r="D65" t="e">
            <v>#N/A</v>
          </cell>
          <cell r="E65" t="e">
            <v>#N/A</v>
          </cell>
          <cell r="F65" t="e">
            <v>#N/A</v>
          </cell>
          <cell r="G65"/>
          <cell r="H65"/>
        </row>
        <row r="66">
          <cell r="B66"/>
          <cell r="C66" t="e">
            <v>#N/A</v>
          </cell>
          <cell r="D66" t="e">
            <v>#N/A</v>
          </cell>
          <cell r="E66" t="e">
            <v>#N/A</v>
          </cell>
          <cell r="F66" t="e">
            <v>#N/A</v>
          </cell>
          <cell r="G66"/>
          <cell r="H66"/>
        </row>
        <row r="67">
          <cell r="B67"/>
          <cell r="C67" t="e">
            <v>#N/A</v>
          </cell>
          <cell r="D67" t="e">
            <v>#N/A</v>
          </cell>
          <cell r="E67" t="e">
            <v>#N/A</v>
          </cell>
          <cell r="F67" t="e">
            <v>#N/A</v>
          </cell>
          <cell r="G67"/>
          <cell r="H67"/>
        </row>
        <row r="68">
          <cell r="B68"/>
          <cell r="C68" t="e">
            <v>#N/A</v>
          </cell>
          <cell r="D68" t="e">
            <v>#N/A</v>
          </cell>
          <cell r="E68" t="e">
            <v>#N/A</v>
          </cell>
          <cell r="F68" t="e">
            <v>#N/A</v>
          </cell>
          <cell r="G68"/>
          <cell r="H68"/>
        </row>
        <row r="69">
          <cell r="B69"/>
          <cell r="C69" t="e">
            <v>#N/A</v>
          </cell>
          <cell r="D69" t="e">
            <v>#N/A</v>
          </cell>
          <cell r="E69" t="e">
            <v>#N/A</v>
          </cell>
          <cell r="F69" t="e">
            <v>#N/A</v>
          </cell>
          <cell r="G69"/>
          <cell r="H69"/>
        </row>
        <row r="70">
          <cell r="B70"/>
          <cell r="C70" t="e">
            <v>#N/A</v>
          </cell>
          <cell r="D70" t="e">
            <v>#N/A</v>
          </cell>
          <cell r="E70" t="e">
            <v>#N/A</v>
          </cell>
          <cell r="F70" t="e">
            <v>#N/A</v>
          </cell>
          <cell r="G70"/>
          <cell r="H70"/>
        </row>
        <row r="71">
          <cell r="B71"/>
          <cell r="C71" t="e">
            <v>#N/A</v>
          </cell>
          <cell r="D71" t="e">
            <v>#N/A</v>
          </cell>
          <cell r="E71" t="e">
            <v>#N/A</v>
          </cell>
          <cell r="F71" t="e">
            <v>#N/A</v>
          </cell>
          <cell r="G71"/>
          <cell r="H71"/>
        </row>
      </sheetData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6782405" createdVersion="6" refreshedVersion="6" minRefreshableVersion="3" recordCount="4734" xr:uid="{E5F46B1F-F611-4499-94B4-921AE0B99859}">
  <cacheSource type="worksheet">
    <worksheetSource ref="A1:N1048576" sheet="표본점목록"/>
  </cacheSource>
  <cacheFields count="14">
    <cacheField name="표본점번호" numFmtId="0">
      <sharedItems containsString="0" containsBlank="1" containsNumber="1" containsInteger="1" minValue="110937519498" maxValue="521035317749"/>
    </cacheField>
    <cacheField name="유형" numFmtId="0">
      <sharedItems containsBlank="1" count="6">
        <s v="가로수"/>
        <s v="마을숲"/>
        <s v="도시숲"/>
        <s v="경관숲"/>
        <s v="학교숲"/>
        <m/>
      </sharedItems>
    </cacheField>
    <cacheField name="POINT_X" numFmtId="0">
      <sharedItems containsString="0" containsBlank="1" containsNumber="1" containsInteger="1" minValue="872300" maxValue="1181400"/>
    </cacheField>
    <cacheField name="POINT_Y" numFmtId="0">
      <sharedItems containsString="0" containsBlank="1" containsNumber="1" containsInteger="1" minValue="1471500" maxValue="2049100"/>
    </cacheField>
    <cacheField name="시도" numFmtId="0">
      <sharedItems containsBlank="1" count="18">
        <s v="강원특별자치도"/>
        <s v="경기도"/>
        <s v="경상남도"/>
        <s v="경상북도"/>
        <s v="광주광역시"/>
        <s v="대구광역시"/>
        <s v="대전광역시"/>
        <s v="부산광역시"/>
        <s v="서울특별시"/>
        <s v="세종특별자치시"/>
        <s v="울산광역시"/>
        <s v="인천광역시"/>
        <s v="전라남도"/>
        <s v="전북특별자치도"/>
        <s v="제주특별자치도"/>
        <s v="충청남도"/>
        <s v="충청북도"/>
        <m/>
      </sharedItems>
    </cacheField>
    <cacheField name="시군구" numFmtId="0">
      <sharedItems containsBlank="1" count="229">
        <s v="강릉시"/>
        <s v="고성군"/>
        <s v="동해시"/>
        <s v="삼척시"/>
        <s v="속초시"/>
        <s v="양구군"/>
        <s v="양양군"/>
        <s v="영월군"/>
        <s v="원주시"/>
        <s v="인제군"/>
        <s v="정선군"/>
        <s v="철원군"/>
        <s v="춘천시"/>
        <s v="태백시"/>
        <s v="평창군"/>
        <s v="홍천군"/>
        <s v="화천군"/>
        <s v="횡성군"/>
        <s v="가평군"/>
        <s v="고양시"/>
        <s v="과천시"/>
        <s v="광명시"/>
        <s v="광주시"/>
        <s v="구리시"/>
        <s v="군포시"/>
        <s v="김포시"/>
        <s v="남양주시"/>
        <s v="동두천시"/>
        <s v="부천시"/>
        <s v="성남시"/>
        <s v="수원시"/>
        <s v="시흥시"/>
        <s v="안산시"/>
        <s v="안성시"/>
        <s v="안양시"/>
        <s v="양주시"/>
        <s v="양평군"/>
        <s v="여주시"/>
        <s v="연천군"/>
        <s v="오산시"/>
        <s v="용인시"/>
        <s v="의왕시"/>
        <s v="의정부시"/>
        <s v="이천시"/>
        <s v="파주시"/>
        <s v="평택시"/>
        <s v="포천시"/>
        <s v="하남시"/>
        <s v="화성시"/>
        <s v="거제시"/>
        <s v="거창군"/>
        <s v="경남고성군"/>
        <s v="김해시"/>
        <s v="남해군"/>
        <s v="밀양시"/>
        <s v="사천시"/>
        <s v="산청군"/>
        <s v="양산시"/>
        <s v="의령군"/>
        <s v="진주시"/>
        <s v="창녕군"/>
        <s v="창원시"/>
        <s v="통영시"/>
        <s v="하동군"/>
        <s v="함안군"/>
        <s v="함양군"/>
        <s v="합천군"/>
        <s v="경산시"/>
        <s v="경주시"/>
        <s v="고령군"/>
        <s v="구미시"/>
        <s v="김천시"/>
        <s v="문경시"/>
        <s v="봉화군"/>
        <s v="상주시"/>
        <s v="성주군"/>
        <s v="안동시"/>
        <s v="영덕군"/>
        <s v="영양군"/>
        <s v="영주시"/>
        <s v="영천시"/>
        <s v="예천군"/>
        <s v="울진군"/>
        <s v="의성군"/>
        <s v="청도군"/>
        <s v="청송군"/>
        <s v="칠곡군"/>
        <s v="포항시"/>
        <s v="광산구"/>
        <s v="광주남구"/>
        <s v="광주동구"/>
        <s v="광주북구"/>
        <s v="광주서구"/>
        <s v="군위군"/>
        <s v="달서구"/>
        <s v="달성군"/>
        <s v="대구남구"/>
        <s v="대구동구"/>
        <s v="대구북구"/>
        <s v="대구서구"/>
        <s v="대구중구"/>
        <s v="수성구"/>
        <s v="대덕구"/>
        <s v="대전동구"/>
        <s v="대전서구"/>
        <s v="대전중구"/>
        <s v="유성구"/>
        <s v="금정구"/>
        <s v="기장군"/>
        <s v="동래구"/>
        <s v="부산강서구"/>
        <s v="부산남구"/>
        <s v="부산동구"/>
        <s v="부산북구"/>
        <s v="부산서구"/>
        <s v="부산중구"/>
        <s v="부산진구"/>
        <s v="사상구"/>
        <s v="사하구"/>
        <s v="수영구"/>
        <s v="연제구"/>
        <s v="영도구"/>
        <s v="해운대구"/>
        <s v="강남구"/>
        <s v="강동구"/>
        <s v="강북구"/>
        <s v="관악구"/>
        <s v="광진구"/>
        <s v="구로구"/>
        <s v="금천구"/>
        <s v="노원구"/>
        <s v="도봉구"/>
        <s v="동대문구"/>
        <s v="동작구"/>
        <s v="마포구"/>
        <s v="서대문구"/>
        <s v="서울강서구"/>
        <s v="서울중구"/>
        <s v="서초구"/>
        <s v="성동구"/>
        <s v="성북구"/>
        <s v="송파구"/>
        <s v="양천구"/>
        <s v="영등포구"/>
        <s v="용산구"/>
        <s v="은평구"/>
        <s v="종로구"/>
        <s v="중랑구"/>
        <s v="세종특별자치시"/>
        <s v="남구"/>
        <s v="동구"/>
        <s v="북구"/>
        <s v="중구"/>
        <s v="울주군"/>
        <s v="강화군"/>
        <s v="계양구"/>
        <s v="남동구"/>
        <s v="미추홀구"/>
        <s v="부평구"/>
        <s v="연수구"/>
        <s v="옹진군"/>
        <s v="인천동구"/>
        <s v="인천서구"/>
        <s v="인천중구"/>
        <s v="강진군"/>
        <s v="고흥군"/>
        <s v="곡성군"/>
        <s v="광양시"/>
        <s v="구례군"/>
        <s v="나주시"/>
        <s v="담양군"/>
        <s v="목포시"/>
        <s v="무안군"/>
        <s v="보성군"/>
        <s v="순천시"/>
        <s v="신안군"/>
        <s v="여수시"/>
        <s v="영광군"/>
        <s v="영암군"/>
        <s v="완도군"/>
        <s v="장성군"/>
        <s v="장흥군"/>
        <s v="진도군"/>
        <s v="함평군"/>
        <s v="해남군"/>
        <s v="화순군"/>
        <s v="고창군"/>
        <s v="군산시"/>
        <s v="김제시"/>
        <s v="남원시"/>
        <s v="무주군"/>
        <s v="부안군"/>
        <s v="순창군"/>
        <s v="완주군"/>
        <s v="익산시"/>
        <s v="임실군"/>
        <s v="장수군"/>
        <s v="전주시"/>
        <s v="정읍시"/>
        <s v="진안군"/>
        <s v="서귀포시"/>
        <s v="제주시"/>
        <s v="계룡시"/>
        <s v="공주시"/>
        <s v="금산군"/>
        <s v="논산시"/>
        <s v="당진시"/>
        <s v="보령시"/>
        <s v="부여군"/>
        <s v="서산시"/>
        <s v="서천군"/>
        <s v="아산시"/>
        <s v="예산군"/>
        <s v="천안시"/>
        <s v="청양군"/>
        <s v="태안군"/>
        <s v="홍성군"/>
        <s v="괴산군"/>
        <s v="단양군"/>
        <s v="보은군"/>
        <s v="영동군"/>
        <s v="옥천군"/>
        <s v="음성군"/>
        <s v="제천시"/>
        <s v="증평군"/>
        <s v="진천군"/>
        <s v="청주시"/>
        <s v="충주시"/>
        <m/>
      </sharedItems>
    </cacheField>
    <cacheField name="읍면동" numFmtId="0">
      <sharedItems containsBlank="1"/>
    </cacheField>
    <cacheField name="주소" numFmtId="0">
      <sharedItems containsBlank="1"/>
    </cacheField>
    <cacheField name="조사가능불가" numFmtId="177">
      <sharedItems containsBlank="1" count="4">
        <e v="#N/A"/>
        <s v="조사불가"/>
        <s v="조사가능"/>
        <m/>
      </sharedItems>
    </cacheField>
    <cacheField name="조사번호" numFmtId="0">
      <sharedItems containsBlank="1"/>
    </cacheField>
    <cacheField name="표본점번호2" numFmtId="1">
      <sharedItems containsBlank="1"/>
    </cacheField>
    <cacheField name="EPSG4326" numFmtId="1">
      <sharedItems containsBlank="1"/>
    </cacheField>
    <cacheField name="표고" numFmtId="0">
      <sharedItems containsString="0" containsBlank="1" containsNumber="1" containsInteger="1" minValue="0" maxValue="1199"/>
    </cacheField>
    <cacheField name="구분" numFmtId="0">
      <sharedItems containsBlank="1" count="4">
        <s v="필수"/>
        <s v="예비"/>
        <m/>
        <s v="예비_추가표본점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7361113" createdVersion="6" refreshedVersion="6" minRefreshableVersion="3" recordCount="3083" xr:uid="{95142280-BAF8-458E-8A05-5598886D81BE}">
  <cacheSource type="worksheet">
    <worksheetSource ref="B1:Q1048576" sheet="조사결과표"/>
  </cacheSource>
  <cacheFields count="17">
    <cacheField name="표본점번호" numFmtId="0">
      <sharedItems containsString="0" containsBlank="1" containsNumber="1" containsInteger="1" minValue="110954919444" maxValue="481057116898"/>
    </cacheField>
    <cacheField name="확인" numFmtId="0">
      <sharedItems containsBlank="1"/>
    </cacheField>
    <cacheField name="광역시도" numFmtId="0">
      <sharedItems containsBlank="1" count="14">
        <e v="#N/A"/>
        <s v="대구광역시"/>
        <s v="대전광역시"/>
        <s v="경기도"/>
        <s v="경상남도"/>
        <s v="전라남도"/>
        <s v="광주광역시"/>
        <s v="충청북도"/>
        <s v="서울특별시"/>
        <s v="울산광역시"/>
        <s v="부산광역시"/>
        <s v="충청남도"/>
        <m/>
        <s v="경상북도" u="1"/>
      </sharedItems>
    </cacheField>
    <cacheField name="시군구" numFmtId="0">
      <sharedItems containsBlank="1"/>
    </cacheField>
    <cacheField name="유형" numFmtId="0">
      <sharedItems containsBlank="1" count="7">
        <e v="#N/A"/>
        <s v="도시숲"/>
        <s v="마을숲"/>
        <s v="경관숲"/>
        <s v="가로수"/>
        <s v="학교숲"/>
        <m/>
      </sharedItems>
    </cacheField>
    <cacheField name="조사일자" numFmtId="0">
      <sharedItems containsBlank="1" containsMixedTypes="1" containsNumber="1" containsInteger="1" minValue="20260630" maxValue="20260731"/>
    </cacheField>
    <cacheField name="조사가능불가" numFmtId="0">
      <sharedItems containsBlank="1"/>
    </cacheField>
    <cacheField name="제외사유" numFmtId="0">
      <sharedItems containsBlank="1"/>
    </cacheField>
    <cacheField name="팀장" numFmtId="0">
      <sharedItems containsBlank="1"/>
    </cacheField>
    <cacheField name="팀원" numFmtId="0">
      <sharedItems containsBlank="1"/>
    </cacheField>
    <cacheField name="팀원2" numFmtId="0">
      <sharedItems containsBlank="1"/>
    </cacheField>
    <cacheField name="엑셀" numFmtId="0">
      <sharedItems containsBlank="1"/>
    </cacheField>
    <cacheField name="사진" numFmtId="0">
      <sharedItems containsBlank="1"/>
    </cacheField>
    <cacheField name="표본점사진" numFmtId="0">
      <sharedItems containsBlank="1" containsMixedTypes="1" containsNumber="1" containsInteger="1" minValue="5" maxValue="6"/>
    </cacheField>
    <cacheField name="구조물사진" numFmtId="0">
      <sharedItems containsBlank="1" containsMixedTypes="1" containsNumber="1" containsInteger="1" minValue="0" maxValue="3"/>
    </cacheField>
    <cacheField name="라이다촬영" numFmtId="0">
      <sharedItems containsNonDate="0" containsBlank="1" count="4">
        <m/>
        <s v="-" u="1"/>
        <s v="x" u="1"/>
        <s v="o" u="1"/>
      </sharedItems>
    </cacheField>
    <cacheField name="비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7708337" createdVersion="6" refreshedVersion="6" minRefreshableVersion="3" recordCount="4524" xr:uid="{51154274-678A-4A2B-BACA-CE0A8ABBF1FC}">
  <cacheSource type="worksheet">
    <worksheetSource ref="A1:J4525" sheet="표본점목록"/>
  </cacheSource>
  <cacheFields count="10">
    <cacheField name="표본점번호" numFmtId="177">
      <sharedItems containsSemiMixedTypes="0" containsString="0" containsNumber="1" containsInteger="1" minValue="110937519498" maxValue="521035317749"/>
    </cacheField>
    <cacheField name="유형" numFmtId="0">
      <sharedItems count="5">
        <s v="가로수"/>
        <s v="마을숲"/>
        <s v="도시숲"/>
        <s v="경관숲"/>
        <s v="학교숲"/>
      </sharedItems>
    </cacheField>
    <cacheField name="POINT_X" numFmtId="0">
      <sharedItems containsSemiMixedTypes="0" containsString="0" containsNumber="1" containsInteger="1" minValue="872300" maxValue="1181400"/>
    </cacheField>
    <cacheField name="POINT_Y" numFmtId="0">
      <sharedItems containsSemiMixedTypes="0" containsString="0" containsNumber="1" containsInteger="1" minValue="1471500" maxValue="2049100"/>
    </cacheField>
    <cacheField name="시도" numFmtId="0">
      <sharedItems count="17">
        <s v="강원특별자치도"/>
        <s v="경기도"/>
        <s v="경상남도"/>
        <s v="경상북도"/>
        <s v="광주광역시"/>
        <s v="대구광역시"/>
        <s v="대전광역시"/>
        <s v="부산광역시"/>
        <s v="서울특별시"/>
        <s v="세종특별자치시"/>
        <s v="울산광역시"/>
        <s v="인천광역시"/>
        <s v="전라남도"/>
        <s v="전북특별자치도"/>
        <s v="제주특별자치도"/>
        <s v="충청남도"/>
        <s v="충청북도"/>
      </sharedItems>
    </cacheField>
    <cacheField name="시군구" numFmtId="0">
      <sharedItems/>
    </cacheField>
    <cacheField name="읍면동" numFmtId="0">
      <sharedItems/>
    </cacheField>
    <cacheField name="주소" numFmtId="0">
      <sharedItems/>
    </cacheField>
    <cacheField name="조사가능불가" numFmtId="177">
      <sharedItems containsMixedTypes="1" containsNumber="1" containsInteger="1" minValue="0" maxValue="0" count="4">
        <e v="#N/A"/>
        <s v="조사불가"/>
        <s v="조사가능"/>
        <n v="0" u="1"/>
      </sharedItems>
    </cacheField>
    <cacheField name="조사번호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8055553" createdVersion="6" refreshedVersion="6" minRefreshableVersion="3" recordCount="4524" xr:uid="{F8DECD84-9C30-476F-AD2B-D9994B3348DF}">
  <cacheSource type="worksheet">
    <worksheetSource ref="A1:J4525" sheet="표본점목록"/>
  </cacheSource>
  <cacheFields count="10">
    <cacheField name="표본점번호" numFmtId="177">
      <sharedItems containsSemiMixedTypes="0" containsString="0" containsNumber="1" containsInteger="1" minValue="110937519498" maxValue="521035317749"/>
    </cacheField>
    <cacheField name="유형" numFmtId="0">
      <sharedItems count="5">
        <s v="가로수"/>
        <s v="마을숲"/>
        <s v="도시숲"/>
        <s v="경관숲"/>
        <s v="학교숲"/>
      </sharedItems>
    </cacheField>
    <cacheField name="POINT_X" numFmtId="0">
      <sharedItems containsSemiMixedTypes="0" containsString="0" containsNumber="1" containsInteger="1" minValue="872300" maxValue="1181400"/>
    </cacheField>
    <cacheField name="POINT_Y" numFmtId="0">
      <sharedItems containsSemiMixedTypes="0" containsString="0" containsNumber="1" containsInteger="1" minValue="1471500" maxValue="2049100"/>
    </cacheField>
    <cacheField name="시도" numFmtId="0">
      <sharedItems count="17">
        <s v="강원특별자치도"/>
        <s v="경기도"/>
        <s v="경상남도"/>
        <s v="경상북도"/>
        <s v="광주광역시"/>
        <s v="대구광역시"/>
        <s v="대전광역시"/>
        <s v="부산광역시"/>
        <s v="서울특별시"/>
        <s v="세종특별자치시"/>
        <s v="울산광역시"/>
        <s v="인천광역시"/>
        <s v="전라남도"/>
        <s v="전북특별자치도"/>
        <s v="제주특별자치도"/>
        <s v="충청남도"/>
        <s v="충청북도"/>
      </sharedItems>
    </cacheField>
    <cacheField name="시군구" numFmtId="0">
      <sharedItems/>
    </cacheField>
    <cacheField name="읍면동" numFmtId="0">
      <sharedItems/>
    </cacheField>
    <cacheField name="주소" numFmtId="0">
      <sharedItems/>
    </cacheField>
    <cacheField name="조사가능불가" numFmtId="177">
      <sharedItems containsMixedTypes="1" containsNumber="1" containsInteger="1" minValue="0" maxValue="0" count="4">
        <e v="#N/A"/>
        <s v="조사불가"/>
        <s v="조사가능"/>
        <n v="0" u="1"/>
      </sharedItems>
    </cacheField>
    <cacheField name="조사번호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9212961" createdVersion="6" refreshedVersion="6" minRefreshableVersion="3" recordCount="3083" xr:uid="{00000000-000A-0000-FFFF-FFFF00000000}">
  <cacheSource type="worksheet">
    <worksheetSource ref="A1:Q1048576" sheet="조사결과표"/>
  </cacheSource>
  <cacheFields count="18">
    <cacheField name="차수" numFmtId="177">
      <sharedItems containsBlank="1" containsMixedTypes="1" containsNumber="1" containsInteger="1" minValue="1" maxValue="4"/>
    </cacheField>
    <cacheField name="표본점번호" numFmtId="0">
      <sharedItems containsString="0" containsBlank="1" containsNumber="1" containsInteger="1" minValue="110954919444" maxValue="481057116898"/>
    </cacheField>
    <cacheField name="확인" numFmtId="0">
      <sharedItems containsBlank="1"/>
    </cacheField>
    <cacheField name="광역시도" numFmtId="0">
      <sharedItems containsBlank="1" count="13">
        <e v="#N/A"/>
        <s v="대구광역시"/>
        <s v="대전광역시"/>
        <s v="경기도"/>
        <s v="경상남도"/>
        <s v="전라남도"/>
        <s v="광주광역시"/>
        <s v="충청북도"/>
        <s v="서울특별시"/>
        <s v="울산광역시"/>
        <s v="부산광역시"/>
        <s v="충청남도"/>
        <m/>
      </sharedItems>
    </cacheField>
    <cacheField name="시군구" numFmtId="0">
      <sharedItems containsBlank="1"/>
    </cacheField>
    <cacheField name="유형" numFmtId="0">
      <sharedItems containsBlank="1" count="7">
        <e v="#N/A"/>
        <s v="도시숲"/>
        <s v="마을숲"/>
        <s v="경관숲"/>
        <s v="가로수"/>
        <s v="학교숲"/>
        <m/>
      </sharedItems>
    </cacheField>
    <cacheField name="조사일자" numFmtId="0">
      <sharedItems containsBlank="1" containsMixedTypes="1" containsNumber="1" containsInteger="1" minValue="20260630" maxValue="20260731"/>
    </cacheField>
    <cacheField name="조사가능불가" numFmtId="0">
      <sharedItems containsBlank="1" count="3">
        <s v="조사가능"/>
        <s v="조사불가"/>
        <m/>
      </sharedItems>
    </cacheField>
    <cacheField name="제외사유" numFmtId="0">
      <sharedItems containsBlank="1" count="10">
        <m/>
        <s v="협조불가"/>
        <s v="출입금지"/>
        <s v="무립목지"/>
        <s v="조경수농장"/>
        <s v="분류오류"/>
        <s v="수계"/>
        <s v="개발지역"/>
        <s v="경작지"/>
        <s v="옥상"/>
      </sharedItems>
    </cacheField>
    <cacheField name="팀장" numFmtId="0">
      <sharedItems containsBlank="1"/>
    </cacheField>
    <cacheField name="팀원" numFmtId="0">
      <sharedItems containsBlank="1"/>
    </cacheField>
    <cacheField name="팀원2" numFmtId="0">
      <sharedItems containsBlank="1"/>
    </cacheField>
    <cacheField name="엑셀" numFmtId="0">
      <sharedItems containsBlank="1"/>
    </cacheField>
    <cacheField name="사진" numFmtId="0">
      <sharedItems containsBlank="1"/>
    </cacheField>
    <cacheField name="표본점사진" numFmtId="0">
      <sharedItems containsBlank="1" containsMixedTypes="1" containsNumber="1" containsInteger="1" minValue="5" maxValue="6"/>
    </cacheField>
    <cacheField name="구조물사진" numFmtId="0">
      <sharedItems containsBlank="1" containsMixedTypes="1" containsNumber="1" containsInteger="1" minValue="0" maxValue="3"/>
    </cacheField>
    <cacheField name="라이다촬영" numFmtId="0">
      <sharedItems containsNonDate="0" containsString="0" containsBlank="1"/>
    </cacheField>
    <cacheField name="비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4">
  <r>
    <n v="511121819730"/>
    <x v="0"/>
    <n v="1121800"/>
    <n v="1973000"/>
    <x v="0"/>
    <x v="0"/>
    <s v="홍제동"/>
    <s v="강원특별자치도 강릉시 홍제동 101-3"/>
    <x v="0"/>
    <s v="강릉시_필수_1"/>
    <s v="511121819730"/>
    <s v="37.7485371221, 128.8825443522"/>
    <n v="27"/>
    <x v="0"/>
  </r>
  <r>
    <n v="511124019753"/>
    <x v="0"/>
    <n v="1124000"/>
    <n v="1975300"/>
    <x v="0"/>
    <x v="0"/>
    <s v="포남동"/>
    <s v="강원특별자치도 강릉시 포남동 1242-1"/>
    <x v="0"/>
    <s v="강릉시_필수_2"/>
    <s v="511124019753"/>
    <s v="37.7689658337, 128.9079023539"/>
    <n v="7"/>
    <x v="0"/>
  </r>
  <r>
    <n v="511126419757"/>
    <x v="1"/>
    <n v="1126400"/>
    <n v="1975700"/>
    <x v="0"/>
    <x v="0"/>
    <s v="송정동"/>
    <s v="강원특별자치도 강릉시 송정동 123-3"/>
    <x v="0"/>
    <s v="강릉시_필수_3"/>
    <s v="511126419757"/>
    <s v="37.7722413235, 128.9352139744"/>
    <n v="3"/>
    <x v="0"/>
  </r>
  <r>
    <n v="511122719736"/>
    <x v="2"/>
    <n v="1122700"/>
    <n v="1973600"/>
    <x v="0"/>
    <x v="0"/>
    <s v="임당동"/>
    <s v="강원특별자치도 강릉시 임당동 149"/>
    <x v="0"/>
    <s v="강릉시_필수_4"/>
    <s v="511122719736"/>
    <s v="37.7538232264, 128.8928587923"/>
    <n v="14"/>
    <x v="0"/>
  </r>
  <r>
    <n v="511127019754"/>
    <x v="3"/>
    <n v="1127000"/>
    <n v="1975400"/>
    <x v="0"/>
    <x v="0"/>
    <s v="병산동"/>
    <s v="강원특별자치도 강릉시 병산동 228-1"/>
    <x v="0"/>
    <s v="강릉시_필수_5"/>
    <s v="511127019754"/>
    <s v="37.7694550429, 128.9419722169"/>
    <n v="2"/>
    <x v="0"/>
  </r>
  <r>
    <n v="511117319895"/>
    <x v="3"/>
    <n v="1117300"/>
    <n v="1989500"/>
    <x v="0"/>
    <x v="0"/>
    <s v="주문진읍"/>
    <s v="강원특별자치도 강릉시 주문진읍 주문리 187-2"/>
    <x v="0"/>
    <s v="강릉시_필수_6"/>
    <s v="511117319895"/>
    <s v="37.8978021505, 128.8341522568"/>
    <n v="11"/>
    <x v="0"/>
  </r>
  <r>
    <n v="511116619878"/>
    <x v="3"/>
    <n v="1116600"/>
    <n v="1987800"/>
    <x v="0"/>
    <x v="0"/>
    <s v="주문진읍"/>
    <s v="강원특별자치도 강릉시 주문진읍 교항리 103-10"/>
    <x v="0"/>
    <s v="강릉시_필수_7"/>
    <s v="511116619878"/>
    <s v="37.8825740113, 128.8259177443"/>
    <n v="3"/>
    <x v="0"/>
  </r>
  <r>
    <n v="511122619740"/>
    <x v="1"/>
    <n v="1122600"/>
    <n v="1974000"/>
    <x v="0"/>
    <x v="0"/>
    <s v="교동"/>
    <s v="강원특별자치도 강릉시 교동 913-4"/>
    <x v="0"/>
    <s v="강릉시_필수_8"/>
    <s v="511122619740"/>
    <s v="37.7574408789, 128.8917914568"/>
    <n v="16"/>
    <x v="0"/>
  </r>
  <r>
    <n v="511120619734"/>
    <x v="1"/>
    <n v="1120600"/>
    <n v="1973400"/>
    <x v="0"/>
    <x v="0"/>
    <s v="홍제동"/>
    <s v="강원특별자치도 강릉시 홍제동 1044"/>
    <x v="0"/>
    <s v="강릉시_필수_9"/>
    <s v="511120619734"/>
    <s v="37.752300378, 128.8689932262"/>
    <n v="55"/>
    <x v="0"/>
  </r>
  <r>
    <n v="511120319766"/>
    <x v="3"/>
    <n v="1120300"/>
    <n v="1976600"/>
    <x v="0"/>
    <x v="0"/>
    <s v="죽헌동"/>
    <s v="강원특별자치도 강릉시 죽헌동 924"/>
    <x v="0"/>
    <s v="강릉시_필수_10"/>
    <s v="511120319766"/>
    <s v="37.7811740907, 128.8661190668"/>
    <n v="20"/>
    <x v="0"/>
  </r>
  <r>
    <n v="511120519743"/>
    <x v="1"/>
    <n v="1120500"/>
    <n v="1974300"/>
    <x v="0"/>
    <x v="0"/>
    <s v="유천동"/>
    <s v="강원특별자치도 강릉시 유천동 781"/>
    <x v="0"/>
    <s v="강릉시_필수_11"/>
    <s v="511120519743"/>
    <s v="37.7604231854, 128.8680077196"/>
    <n v="23"/>
    <x v="0"/>
  </r>
  <r>
    <n v="511126219759"/>
    <x v="1"/>
    <n v="1126200"/>
    <n v="1975900"/>
    <x v="0"/>
    <x v="0"/>
    <s v="송정동"/>
    <s v="강원특별자치도 강릉시 송정동 1065"/>
    <x v="0"/>
    <s v="강릉시_필수_12"/>
    <s v="511126219759"/>
    <s v="37.7740710417, 128.932978506"/>
    <n v="5"/>
    <x v="0"/>
  </r>
  <r>
    <n v="511121319735"/>
    <x v="3"/>
    <n v="1121300"/>
    <n v="1973500"/>
    <x v="0"/>
    <x v="0"/>
    <s v="홍제동"/>
    <s v="강원특별자치도 강릉시 홍제동 1001"/>
    <x v="0"/>
    <s v="강릉시_필수_13"/>
    <s v="511121319735"/>
    <s v="37.7531088891, 128.8769538899"/>
    <n v="43"/>
    <x v="0"/>
  </r>
  <r>
    <n v="511121419736"/>
    <x v="2"/>
    <n v="1121400"/>
    <n v="1973600"/>
    <x v="0"/>
    <x v="0"/>
    <s v="홍제동"/>
    <s v="강원특별자치도 강릉시 홍제동 992-1"/>
    <x v="0"/>
    <s v="강릉시_필수_14"/>
    <s v="511121419736"/>
    <s v="37.7539966892, 128.8781054683"/>
    <n v="36"/>
    <x v="0"/>
  </r>
  <r>
    <n v="511121519746"/>
    <x v="1"/>
    <n v="1121500"/>
    <n v="1974600"/>
    <x v="0"/>
    <x v="0"/>
    <s v="교동"/>
    <s v="강원특별자치도 강릉시 교동 1766"/>
    <x v="0"/>
    <s v="강릉시_필수_15"/>
    <s v="511121519746"/>
    <s v="37.7629940637, 128.8794076806"/>
    <n v="33"/>
    <x v="0"/>
  </r>
  <r>
    <n v="511121119724"/>
    <x v="1"/>
    <n v="1121100"/>
    <n v="1972400"/>
    <x v="0"/>
    <x v="0"/>
    <s v="회산동"/>
    <s v="강원특별자치도 강릉시 회산동 581-39"/>
    <x v="0"/>
    <s v="강릉시_필수_16"/>
    <s v="511121119724"/>
    <s v="37.7432236345, 128.8745007915"/>
    <n v="18"/>
    <x v="0"/>
  </r>
  <r>
    <n v="511123619737"/>
    <x v="3"/>
    <n v="1123600"/>
    <n v="1973700"/>
    <x v="0"/>
    <x v="0"/>
    <s v="성남동"/>
    <s v="강원특별자치도 강릉시 성남동 6-1"/>
    <x v="0"/>
    <s v="강릉시_필수_17"/>
    <s v="511123619737"/>
    <s v="37.7546031122, 128.9030895767"/>
    <n v="8"/>
    <x v="0"/>
  </r>
  <r>
    <n v="511120419720"/>
    <x v="1"/>
    <n v="1120400"/>
    <n v="1972000"/>
    <x v="0"/>
    <x v="0"/>
    <s v="회산동"/>
    <s v="강원특별자치도 강릉시 회산동 195-3"/>
    <x v="0"/>
    <s v="강릉시_필수_18"/>
    <s v="511120419720"/>
    <s v="37.739711717, 128.8664915081"/>
    <n v="24"/>
    <x v="0"/>
  </r>
  <r>
    <n v="511121419733"/>
    <x v="0"/>
    <n v="1121400"/>
    <n v="1973300"/>
    <x v="0"/>
    <x v="0"/>
    <s v="홍제동"/>
    <s v="강원특별자치도 강릉시 홍제동 264"/>
    <x v="0"/>
    <s v="강릉시_예비_1"/>
    <s v="511121419733"/>
    <s v="37.7512934894, 128.8780553231"/>
    <n v="41"/>
    <x v="1"/>
  </r>
  <r>
    <n v="511123219729"/>
    <x v="1"/>
    <n v="1123200"/>
    <n v="1972900"/>
    <x v="0"/>
    <x v="0"/>
    <s v="노암동"/>
    <s v="강원특별자치도 강릉시 노암동 332-3"/>
    <x v="0"/>
    <s v="강릉시_예비_2"/>
    <s v="511123219729"/>
    <s v="37.7474486046, 128.898414386"/>
    <n v="22"/>
    <x v="1"/>
  </r>
  <r>
    <n v="511121619737"/>
    <x v="2"/>
    <n v="1121600"/>
    <n v="1973700"/>
    <x v="0"/>
    <x v="0"/>
    <s v="홍제동"/>
    <s v="강원특별자치도 강릉시 홍제동 992-2"/>
    <x v="0"/>
    <s v="강릉시_예비_3"/>
    <s v="511121619737"/>
    <s v="37.7548711882, 128.8803919627"/>
    <n v="31"/>
    <x v="1"/>
  </r>
  <r>
    <n v="511123919724"/>
    <x v="3"/>
    <n v="1123900"/>
    <n v="1972400"/>
    <x v="0"/>
    <x v="0"/>
    <s v="노암동"/>
    <s v="강원특별자치도 강릉시 노암동 110-1"/>
    <x v="0"/>
    <s v="강릉시_예비_4"/>
    <s v="511123919724"/>
    <s v="37.7428487913, 128.9062724664"/>
    <n v="32"/>
    <x v="1"/>
  </r>
  <r>
    <n v="511122719723"/>
    <x v="1"/>
    <n v="1122700"/>
    <n v="1972300"/>
    <x v="0"/>
    <x v="0"/>
    <s v="노암동"/>
    <s v="강원특별자치도 강릉시 노암동 605"/>
    <x v="0"/>
    <s v="강릉시_예비_5"/>
    <s v="511122719723"/>
    <s v="37.742109424, 128.8926392208"/>
    <n v="27"/>
    <x v="1"/>
  </r>
  <r>
    <n v="511135219575"/>
    <x v="1"/>
    <n v="1135200"/>
    <n v="1957500"/>
    <x v="0"/>
    <x v="0"/>
    <s v="옥계면"/>
    <s v="강원특별자치도 강릉시 옥계면 현내리 536-8"/>
    <x v="0"/>
    <s v="강릉시_예비_6"/>
    <s v="511135219575"/>
    <s v="37.6069975901, 129.0317248444"/>
    <n v="9"/>
    <x v="1"/>
  </r>
  <r>
    <n v="511135119575"/>
    <x v="1"/>
    <n v="1135100"/>
    <n v="1957500"/>
    <x v="0"/>
    <x v="0"/>
    <s v="옥계면"/>
    <s v="강원특별자치도 강릉시 옥계면 현내리 524-2"/>
    <x v="0"/>
    <s v="강릉시_예비_7"/>
    <s v="511135119575"/>
    <s v="37.6070122876, 129.0305922826"/>
    <n v="9"/>
    <x v="1"/>
  </r>
  <r>
    <n v="511122319708"/>
    <x v="3"/>
    <n v="1122300"/>
    <n v="1970800"/>
    <x v="0"/>
    <x v="0"/>
    <s v="장현동"/>
    <s v="강원특별자치도 강릉시 장현동 471-1"/>
    <x v="0"/>
    <s v="강릉시_예비_8"/>
    <s v="511122319708"/>
    <s v="37.7286469893, 128.8878480959"/>
    <n v="32"/>
    <x v="1"/>
  </r>
  <r>
    <n v="511120919741"/>
    <x v="3"/>
    <n v="1120900"/>
    <n v="1974100"/>
    <x v="0"/>
    <x v="0"/>
    <s v="유천동"/>
    <s v="강원특별자치도 강릉시 유천동 792"/>
    <x v="0"/>
    <s v="강릉시_예비_9"/>
    <s v="511120919741"/>
    <s v="37.7585682549, 128.8725143256"/>
    <n v="25"/>
    <x v="1"/>
  </r>
  <r>
    <n v="511084220425"/>
    <x v="0"/>
    <n v="1084200"/>
    <n v="2042500"/>
    <x v="0"/>
    <x v="1"/>
    <s v="간성읍"/>
    <s v="강원특별자치도 고성군 간성읍 상리 482-1"/>
    <x v="0"/>
    <s v="고성군_필수_1"/>
    <s v="511084220425"/>
    <s v="38.3790721299, 128.463999742"/>
    <n v="20"/>
    <x v="0"/>
  </r>
  <r>
    <n v="511086520436"/>
    <x v="0"/>
    <n v="1086500"/>
    <n v="2043600"/>
    <x v="0"/>
    <x v="1"/>
    <s v="간성읍"/>
    <s v="강원특별자치도 고성군 간성읍 동호리 1040-2"/>
    <x v="0"/>
    <s v="고성군_필수_2"/>
    <s v="511086520436"/>
    <s v="38.388764712, 128.4904638599"/>
    <n v="5"/>
    <x v="0"/>
  </r>
  <r>
    <n v="511082920491"/>
    <x v="1"/>
    <n v="1082900"/>
    <n v="2049100"/>
    <x v="0"/>
    <x v="1"/>
    <s v="거진읍"/>
    <s v="강원특별자치도 고성군 거진읍 거진리 427-35"/>
    <x v="0"/>
    <s v="고성군_필수_3"/>
    <s v="511082920491"/>
    <s v="38.4386663634, 128.4498963065"/>
    <n v="9"/>
    <x v="0"/>
  </r>
  <r>
    <n v="511084720430"/>
    <x v="1"/>
    <n v="1084700"/>
    <n v="2043000"/>
    <x v="0"/>
    <x v="1"/>
    <s v="간성읍"/>
    <s v="강원특별자치도 고성군 간성읍 신안리 370"/>
    <x v="0"/>
    <s v="고성군_필수_4"/>
    <s v="511084720430"/>
    <s v="38.3835304308, 128.4697836067"/>
    <n v="22"/>
    <x v="0"/>
  </r>
  <r>
    <n v="511091220331"/>
    <x v="4"/>
    <n v="1091200"/>
    <n v="2033100"/>
    <x v="0"/>
    <x v="1"/>
    <s v="토성면"/>
    <s v="강원특별자치도 고성군 토성면 백촌리 187"/>
    <x v="0"/>
    <s v="고성군_필수_5"/>
    <s v="511091220331"/>
    <s v="38.2936834691, 128.5429153909"/>
    <n v="4"/>
    <x v="0"/>
  </r>
  <r>
    <n v="511084520422"/>
    <x v="3"/>
    <n v="1084500"/>
    <n v="2042200"/>
    <x v="0"/>
    <x v="1"/>
    <s v="간성읍"/>
    <s v="강원특별자치도 고성군 간성읍 상리 500"/>
    <x v="0"/>
    <s v="고성군_필수_6"/>
    <s v="511084520422"/>
    <s v="38.3763405289, 128.4673979656"/>
    <n v="21"/>
    <x v="0"/>
  </r>
  <r>
    <n v="511085420426"/>
    <x v="1"/>
    <n v="1085400"/>
    <n v="2042600"/>
    <x v="0"/>
    <x v="1"/>
    <s v="간성읍"/>
    <s v="강원특별자치도 고성군 간성읍 신안리 620"/>
    <x v="0"/>
    <s v="고성군_필수_7"/>
    <s v="511085420426"/>
    <s v="38.3798594597, 128.4777487474"/>
    <n v="12"/>
    <x v="0"/>
  </r>
  <r>
    <n v="511091820308"/>
    <x v="4"/>
    <n v="1091800"/>
    <n v="2030800"/>
    <x v="0"/>
    <x v="1"/>
    <s v="토성면"/>
    <s v="강원특별자치도 고성군 토성면 아야진리 124"/>
    <x v="0"/>
    <s v="고성군_필수_8"/>
    <s v="511091820308"/>
    <s v="38.2728970956, 128.5494771528"/>
    <n v="27"/>
    <x v="0"/>
  </r>
  <r>
    <n v="511092920281"/>
    <x v="1"/>
    <n v="1092900"/>
    <n v="2028100"/>
    <x v="0"/>
    <x v="1"/>
    <s v="토성면"/>
    <s v="강원특별자치도 고성군 토성면 봉포리 산47"/>
    <x v="0"/>
    <s v="고성군_필수_9"/>
    <s v="511092920281"/>
    <s v="38.248454393, 128.5616964332"/>
    <n v="12"/>
    <x v="0"/>
  </r>
  <r>
    <n v="511084020424"/>
    <x v="4"/>
    <n v="1084000"/>
    <n v="2042400"/>
    <x v="0"/>
    <x v="1"/>
    <s v="간성읍"/>
    <s v="강원특별자치도 고성군 간성읍 상리 391"/>
    <x v="0"/>
    <s v="고성군_필수_10"/>
    <s v="511084020424"/>
    <s v="38.3781898307, 128.4616983248"/>
    <n v="17"/>
    <x v="0"/>
  </r>
  <r>
    <n v="511093120284"/>
    <x v="1"/>
    <n v="1093100"/>
    <n v="2028400"/>
    <x v="0"/>
    <x v="1"/>
    <s v="토성면"/>
    <s v="강원특별자치도 고성군 토성면 봉포리 224-6"/>
    <x v="0"/>
    <s v="고성군_필수_11"/>
    <s v="511093120284"/>
    <s v="38.2511369819, 128.564021161"/>
    <n v="13"/>
    <x v="0"/>
  </r>
  <r>
    <n v="511092520290"/>
    <x v="4"/>
    <n v="1092500"/>
    <n v="2029000"/>
    <x v="0"/>
    <x v="1"/>
    <s v="토성면"/>
    <s v="강원특별자치도 고성군 토성면 천진리 180-27"/>
    <x v="0"/>
    <s v="고성군_필수_12"/>
    <s v="511092520290"/>
    <s v="38.2566055326, 128.557243303"/>
    <n v="7"/>
    <x v="0"/>
  </r>
  <r>
    <n v="511084520426"/>
    <x v="1"/>
    <n v="1084500"/>
    <n v="2042600"/>
    <x v="0"/>
    <x v="1"/>
    <s v="간성읍"/>
    <s v="강원특별자치도 고성군 간성읍 하리 12"/>
    <x v="0"/>
    <s v="고성군_필수_13"/>
    <s v="511084520426"/>
    <s v="38.379944941, 128.4674459701"/>
    <n v="23"/>
    <x v="0"/>
  </r>
  <r>
    <n v="511079720420"/>
    <x v="4"/>
    <n v="1079700"/>
    <n v="2042000"/>
    <x v="0"/>
    <x v="1"/>
    <s v="간성읍"/>
    <s v="강원특별자치도 고성군 간성읍 광산리 193"/>
    <x v="0"/>
    <s v="고성군_필수_14"/>
    <s v="511079720420"/>
    <s v="38.3749788484, 128.4124291874"/>
    <n v="29"/>
    <x v="0"/>
  </r>
  <r>
    <n v="511089220369"/>
    <x v="0"/>
    <n v="1089200"/>
    <n v="2036900"/>
    <x v="0"/>
    <x v="1"/>
    <s v="죽왕면"/>
    <s v="강원특별자치도 고성군 죽왕면 오호리 278-10"/>
    <x v="0"/>
    <s v="고성군_예비_1"/>
    <s v="511089220369"/>
    <s v="38.3281263061, 128.5205276343"/>
    <n v="4"/>
    <x v="1"/>
  </r>
  <r>
    <n v="511085520425"/>
    <x v="1"/>
    <n v="1085500"/>
    <n v="2042500"/>
    <x v="0"/>
    <x v="1"/>
    <s v="간성읍"/>
    <s v="강원특별자치도 고성군 간성읍 신안리 111"/>
    <x v="0"/>
    <s v="고성군_예비_2"/>
    <s v="511085520425"/>
    <s v="38.3789488061, 128.4788813538"/>
    <n v="16"/>
    <x v="1"/>
  </r>
  <r>
    <n v="511083120488"/>
    <x v="1"/>
    <n v="1083100"/>
    <n v="2048800"/>
    <x v="0"/>
    <x v="1"/>
    <s v="거진읍"/>
    <s v="강원특별자치도 고성군 거진읍 송포리 634"/>
    <x v="0"/>
    <s v="고성군_예비_3"/>
    <s v="511083120488"/>
    <s v="38.4359444708, 128.4521521707"/>
    <n v="6"/>
    <x v="1"/>
  </r>
  <r>
    <n v="511084420421"/>
    <x v="3"/>
    <n v="1084400"/>
    <n v="2042100"/>
    <x v="0"/>
    <x v="1"/>
    <s v="간성읍"/>
    <s v="강원특별자치도 고성군 간성읍 금수리 140"/>
    <x v="0"/>
    <s v="고성군_예비_4"/>
    <s v="511084420421"/>
    <s v="38.3754488661, 128.466241281"/>
    <n v="20"/>
    <x v="1"/>
  </r>
  <r>
    <n v="511083420486"/>
    <x v="1"/>
    <n v="1083400"/>
    <n v="2048600"/>
    <x v="0"/>
    <x v="1"/>
    <s v="거진읍"/>
    <s v="강원특별자치도 고성군 거진읍 송포리 165-2"/>
    <x v="0"/>
    <s v="고성군_예비_5"/>
    <s v="511083420486"/>
    <s v="38.4341142966, 128.4555653445"/>
    <n v="7"/>
    <x v="1"/>
  </r>
  <r>
    <n v="511091920309"/>
    <x v="3"/>
    <n v="1091900"/>
    <n v="2030900"/>
    <x v="0"/>
    <x v="1"/>
    <s v="토성면"/>
    <s v="강원특별자치도 고성군 토성면 아야진리 195-6"/>
    <x v="0"/>
    <s v="고성군_예비_6"/>
    <s v="511091920309"/>
    <s v="38.2737879615, 128.550633181"/>
    <n v="24"/>
    <x v="1"/>
  </r>
  <r>
    <n v="511092220282"/>
    <x v="3"/>
    <n v="1092200"/>
    <n v="2028200"/>
    <x v="0"/>
    <x v="1"/>
    <s v="토성면"/>
    <s v="강원특별자치도 고성군 토성면 봉포리 306-5"/>
    <x v="0"/>
    <s v="고성군_예비_7"/>
    <s v="511092220282"/>
    <s v="38.2494275861, 128.5537108333"/>
    <n v="20"/>
    <x v="1"/>
  </r>
  <r>
    <n v="511143019492"/>
    <x v="0"/>
    <n v="1143000"/>
    <n v="1949200"/>
    <x v="0"/>
    <x v="2"/>
    <s v="평릉동"/>
    <s v="강원특별자치도 동해시 평릉동 21-1"/>
    <x v="0"/>
    <s v="동해시_필수_1"/>
    <s v="511143019492"/>
    <s v="37.5310351084, 129.1184427824"/>
    <n v="18"/>
    <x v="0"/>
  </r>
  <r>
    <n v="511141519503"/>
    <x v="0"/>
    <n v="1141500"/>
    <n v="1950300"/>
    <x v="0"/>
    <x v="2"/>
    <s v="발한동"/>
    <s v="강원특별자치도 동해시 발한동 596-2"/>
    <x v="0"/>
    <s v="동해시_필수_2"/>
    <s v="511141519503"/>
    <s v="37.5411776062, 129.1016842338"/>
    <n v="30"/>
    <x v="0"/>
  </r>
  <r>
    <n v="511144619446"/>
    <x v="3"/>
    <n v="1144600"/>
    <n v="1944600"/>
    <x v="0"/>
    <x v="2"/>
    <s v="송정동"/>
    <s v="강원특별자치도 동해시 송정동 51"/>
    <x v="0"/>
    <s v="동해시_필수_3"/>
    <s v="511144619446"/>
    <s v="37.4893397378, 129.1356396363"/>
    <n v="2"/>
    <x v="0"/>
  </r>
  <r>
    <n v="511141619516"/>
    <x v="1"/>
    <n v="1141600"/>
    <n v="1951600"/>
    <x v="0"/>
    <x v="2"/>
    <s v="발한동"/>
    <s v="강원특별자치도 동해시 발한동 721-9"/>
    <x v="0"/>
    <s v="동해시_필수_4"/>
    <s v="511141619516"/>
    <s v="37.5528753249, 129.1030666385"/>
    <n v="27"/>
    <x v="0"/>
  </r>
  <r>
    <n v="511142719522"/>
    <x v="1"/>
    <n v="1142700"/>
    <n v="1952200"/>
    <x v="0"/>
    <x v="2"/>
    <s v="묵호진동"/>
    <s v="강원특별자치도 동해시 묵호진동 113"/>
    <x v="0"/>
    <s v="동해시_필수_5"/>
    <s v="511142719522"/>
    <s v="37.5581116061, 129.1156320597"/>
    <n v="78"/>
    <x v="0"/>
  </r>
  <r>
    <n v="511142119542"/>
    <x v="3"/>
    <n v="1142100"/>
    <n v="1954200"/>
    <x v="0"/>
    <x v="2"/>
    <s v="대진동"/>
    <s v="강원특별자치도 동해시 대진동 산12-1"/>
    <x v="0"/>
    <s v="동해시_필수_6"/>
    <s v="511142119542"/>
    <s v="37.5762243579, 129.1092291065"/>
    <n v="69"/>
    <x v="0"/>
  </r>
  <r>
    <n v="511144919428"/>
    <x v="2"/>
    <n v="1144900"/>
    <n v="1942800"/>
    <x v="0"/>
    <x v="2"/>
    <s v="구호동"/>
    <s v="강원특별자치도 동해시 구호동 238-23"/>
    <x v="0"/>
    <s v="동해시_필수_7"/>
    <s v="511144919428"/>
    <s v="37.4730747161, 129.1386775023"/>
    <n v="28"/>
    <x v="0"/>
  </r>
  <r>
    <n v="511142119488"/>
    <x v="1"/>
    <n v="1142100"/>
    <n v="1948800"/>
    <x v="0"/>
    <x v="2"/>
    <s v="천곡동"/>
    <s v="강원특별자치도 동해시 천곡동 794"/>
    <x v="0"/>
    <s v="동해시_필수_8"/>
    <s v="511142119488"/>
    <s v="37.5275702216, 129.1081830674"/>
    <n v="57"/>
    <x v="0"/>
  </r>
  <r>
    <n v="511142619495"/>
    <x v="1"/>
    <n v="1142600"/>
    <n v="1949500"/>
    <x v="0"/>
    <x v="2"/>
    <s v="평릉동"/>
    <s v="강원특별자치도 동해시 평릉동 448"/>
    <x v="0"/>
    <s v="동해시_필수_9"/>
    <s v="511142619495"/>
    <s v="37.5338000653, 129.1139755786"/>
    <n v="12"/>
    <x v="0"/>
  </r>
  <r>
    <n v="511141819549"/>
    <x v="3"/>
    <n v="1141800"/>
    <n v="1954900"/>
    <x v="0"/>
    <x v="2"/>
    <s v="망상동"/>
    <s v="강원특별자치도 동해시 망상동 5"/>
    <x v="0"/>
    <s v="동해시_필수_10"/>
    <s v="511141819549"/>
    <s v="37.5825776139, 129.105968439"/>
    <n v="12"/>
    <x v="0"/>
  </r>
  <r>
    <n v="511139419565"/>
    <x v="3"/>
    <n v="1139400"/>
    <n v="1956500"/>
    <x v="0"/>
    <x v="2"/>
    <s v="망상동"/>
    <s v="강원특별자치도 동해시 망상동 418-4"/>
    <x v="0"/>
    <s v="동해시_필수_11"/>
    <s v="511139419565"/>
    <s v="37.5973604091, 129.0791011907"/>
    <n v="11"/>
    <x v="0"/>
  </r>
  <r>
    <n v="511140819448"/>
    <x v="3"/>
    <n v="1140800"/>
    <n v="1944800"/>
    <x v="0"/>
    <x v="2"/>
    <s v="쇄운동"/>
    <s v="강원특별자치도 동해시 쇄운동 499"/>
    <x v="0"/>
    <s v="동해시_필수_12"/>
    <s v="511140819448"/>
    <s v="37.4917289896, 129.0927097007"/>
    <n v="67"/>
    <x v="0"/>
  </r>
  <r>
    <n v="511142419437"/>
    <x v="3"/>
    <n v="1142400"/>
    <n v="1943700"/>
    <x v="0"/>
    <x v="2"/>
    <s v="이도동"/>
    <s v="강원특별자치도 동해시 이도동 302-1"/>
    <x v="0"/>
    <s v="동해시_필수_13"/>
    <s v="511142419437"/>
    <s v="37.4815725015, 129.1105893208"/>
    <n v="6"/>
    <x v="0"/>
  </r>
  <r>
    <n v="511139819554"/>
    <x v="3"/>
    <n v="1139800"/>
    <n v="1955400"/>
    <x v="0"/>
    <x v="2"/>
    <s v="망상동"/>
    <s v="강원특별자치도 동해시 망상동 283-7"/>
    <x v="0"/>
    <s v="동해시_필수_14"/>
    <s v="511139819554"/>
    <s v="37.5873886239, 129.0834206897"/>
    <n v="19"/>
    <x v="0"/>
  </r>
  <r>
    <n v="511141819444"/>
    <x v="1"/>
    <n v="1141800"/>
    <n v="1944400"/>
    <x v="0"/>
    <x v="2"/>
    <s v="동회동"/>
    <s v="강원특별자치도 동해시 동회동 442"/>
    <x v="0"/>
    <s v="동해시_필수_15"/>
    <s v="511141819444"/>
    <s v="37.4879719076, 129.1039404321"/>
    <n v="14"/>
    <x v="0"/>
  </r>
  <r>
    <n v="511143419468"/>
    <x v="1"/>
    <n v="1143400"/>
    <n v="1946800"/>
    <x v="0"/>
    <x v="2"/>
    <s v="용정동"/>
    <s v="강원특별자치도 동해시 용정동 산33-6"/>
    <x v="0"/>
    <s v="동해시_필수_16"/>
    <s v="511143419468"/>
    <s v="37.5093489604, 129.1224998114"/>
    <n v="20"/>
    <x v="0"/>
  </r>
  <r>
    <n v="511143319465"/>
    <x v="3"/>
    <n v="1143300"/>
    <n v="1946500"/>
    <x v="0"/>
    <x v="2"/>
    <s v="용정동"/>
    <s v="강원특별자치도 동해시 용정동 277-2"/>
    <x v="0"/>
    <s v="동해시_필수_17"/>
    <s v="511143319465"/>
    <s v="37.5066614839, 129.1213102991"/>
    <n v="27"/>
    <x v="0"/>
  </r>
  <r>
    <n v="511142019493"/>
    <x v="3"/>
    <n v="1142000"/>
    <n v="1949300"/>
    <x v="0"/>
    <x v="2"/>
    <s v="평릉동"/>
    <s v="강원특별자치도 동해시 평릉동 191-5"/>
    <x v="0"/>
    <s v="동해시_필수_18"/>
    <s v="511142019493"/>
    <s v="37.5320906582, 129.1071484308"/>
    <n v="27"/>
    <x v="0"/>
  </r>
  <r>
    <n v="511141519480"/>
    <x v="3"/>
    <n v="1141500"/>
    <n v="1948000"/>
    <x v="0"/>
    <x v="2"/>
    <s v="천곡동"/>
    <s v="강원특별자치도 동해시 천곡동 570-13"/>
    <x v="0"/>
    <s v="동해시_필수_19"/>
    <s v="511141519480"/>
    <s v="37.5204544003, 129.1012410413"/>
    <n v="47"/>
    <x v="0"/>
  </r>
  <r>
    <n v="511142119439"/>
    <x v="3"/>
    <n v="1142100"/>
    <n v="1943900"/>
    <x v="0"/>
    <x v="2"/>
    <s v="쇄운동"/>
    <s v="강원특별자치도 동해시 쇄운동 1030-22"/>
    <x v="0"/>
    <s v="동해시_필수_20"/>
    <s v="511142119439"/>
    <s v="37.4834207286, 129.1072360581"/>
    <n v="9"/>
    <x v="0"/>
  </r>
  <r>
    <n v="511142219488"/>
    <x v="3"/>
    <n v="1142200"/>
    <n v="1948800"/>
    <x v="0"/>
    <x v="2"/>
    <s v="천곡동"/>
    <s v="강원특별자치도 동해시 천곡동 490-10"/>
    <x v="0"/>
    <s v="동해시_필수_21"/>
    <s v="511142219488"/>
    <s v="37.5275548071, 129.109314385"/>
    <n v="59"/>
    <x v="0"/>
  </r>
  <r>
    <n v="511143819459"/>
    <x v="1"/>
    <n v="1143800"/>
    <n v="1945900"/>
    <x v="0"/>
    <x v="2"/>
    <s v="송정동"/>
    <s v="강원특별자치도 동해시 송정동 867-136"/>
    <x v="0"/>
    <s v="동해시_필수_22"/>
    <s v="511143819459"/>
    <s v="37.5011777008, 129.126847926"/>
    <n v="4"/>
    <x v="0"/>
  </r>
  <r>
    <n v="511145819429"/>
    <x v="2"/>
    <n v="1145800"/>
    <n v="1942900"/>
    <x v="0"/>
    <x v="2"/>
    <s v="추암동"/>
    <s v="강원특별자치도 동해시 추암동 245-6"/>
    <x v="0"/>
    <s v="동해시_필수_23"/>
    <s v="511145819429"/>
    <s v="37.4738341384, 129.1488715765"/>
    <n v="11"/>
    <x v="0"/>
  </r>
  <r>
    <n v="511141419547"/>
    <x v="2"/>
    <n v="1141400"/>
    <n v="1954700"/>
    <x v="0"/>
    <x v="2"/>
    <s v="망상동"/>
    <s v="강원특별자치도 동해시 망상동 724"/>
    <x v="0"/>
    <s v="동해시_필수_24"/>
    <s v="511141419547"/>
    <s v="37.5808371522, 129.1014012193"/>
    <n v="51"/>
    <x v="0"/>
  </r>
  <r>
    <n v="511145319428"/>
    <x v="2"/>
    <n v="1145300"/>
    <n v="1942800"/>
    <x v="0"/>
    <x v="2"/>
    <s v="구호동"/>
    <s v="강원특별자치도 동해시 구호동 243-24"/>
    <x v="0"/>
    <s v="동해시_필수_25"/>
    <s v="511145319428"/>
    <s v="37.4730119023, 129.1431994115"/>
    <n v="22"/>
    <x v="0"/>
  </r>
  <r>
    <n v="511141719435"/>
    <x v="0"/>
    <n v="1141700"/>
    <n v="1943500"/>
    <x v="0"/>
    <x v="2"/>
    <s v="이도동"/>
    <s v="강원특별자치도 동해시 이도동 381-4"/>
    <x v="0"/>
    <s v="동해시_예비_1"/>
    <s v="511141719435"/>
    <s v="37.4798781168, 129.1026364424"/>
    <n v="10"/>
    <x v="1"/>
  </r>
  <r>
    <n v="511142019516"/>
    <x v="1"/>
    <n v="1142000"/>
    <n v="1951600"/>
    <x v="0"/>
    <x v="2"/>
    <s v="발한동"/>
    <s v="강원특별자치도 동해시 발한동 산9-5"/>
    <x v="0"/>
    <s v="동해시_예비_2"/>
    <s v="511142019516"/>
    <s v="37.5528137631, 129.1075934447"/>
    <n v="39"/>
    <x v="1"/>
  </r>
  <r>
    <n v="511146619435"/>
    <x v="3"/>
    <n v="1146600"/>
    <n v="1943500"/>
    <x v="0"/>
    <x v="2"/>
    <s v="추암동"/>
    <s v="강원특별자치도 동해시 추암동 475"/>
    <x v="0"/>
    <s v="동해시_예비_3"/>
    <s v="511146619435"/>
    <s v="37.4791135069, 129.1580348852"/>
    <n v="7"/>
    <x v="1"/>
  </r>
  <r>
    <n v="511141619480"/>
    <x v="3"/>
    <n v="1141600"/>
    <n v="1948000"/>
    <x v="0"/>
    <x v="2"/>
    <s v="천곡동"/>
    <s v="강원특별자치도 동해시 천곡동 570-4"/>
    <x v="0"/>
    <s v="동해시_예비_4"/>
    <s v="511141619480"/>
    <s v="37.5204390549, 129.1023722554"/>
    <n v="45"/>
    <x v="1"/>
  </r>
  <r>
    <n v="511141819439"/>
    <x v="3"/>
    <n v="1141800"/>
    <n v="1943900"/>
    <x v="0"/>
    <x v="2"/>
    <s v="쇄운동"/>
    <s v="강원특별자치도 동해시 쇄운동 1102"/>
    <x v="0"/>
    <s v="동해시_예비_5"/>
    <s v="511141819439"/>
    <s v="37.4834668337, 129.1038440966"/>
    <n v="11"/>
    <x v="1"/>
  </r>
  <r>
    <n v="511141819550"/>
    <x v="3"/>
    <n v="1141800"/>
    <n v="1955000"/>
    <x v="0"/>
    <x v="2"/>
    <s v="망상동"/>
    <s v="강원특별자치도 동해시 망상동 1-6"/>
    <x v="0"/>
    <s v="동해시_예비_6"/>
    <s v="511141819550"/>
    <s v="37.5834786128, 129.1059877989"/>
    <n v="3"/>
    <x v="1"/>
  </r>
  <r>
    <n v="511141919440"/>
    <x v="1"/>
    <n v="1141900"/>
    <n v="1944000"/>
    <x v="0"/>
    <x v="2"/>
    <s v="쇄운동"/>
    <s v="강원특별자치도 동해시 쇄운동 14-9"/>
    <x v="0"/>
    <s v="동해시_예비_7"/>
    <s v="511141919440"/>
    <s v="37.4843524907, 129.1049940302"/>
    <n v="11"/>
    <x v="1"/>
  </r>
  <r>
    <n v="511141919493"/>
    <x v="3"/>
    <n v="1141900"/>
    <n v="1949300"/>
    <x v="0"/>
    <x v="2"/>
    <s v="평릉동"/>
    <s v="강원특별자치도 동해시 평릉동 191"/>
    <x v="0"/>
    <s v="동해시_예비_8"/>
    <s v="511141919493"/>
    <s v="37.5321060535, 129.1060170435"/>
    <n v="27"/>
    <x v="1"/>
  </r>
  <r>
    <n v="511142219429"/>
    <x v="3"/>
    <n v="1142200"/>
    <n v="1942900"/>
    <x v="0"/>
    <x v="2"/>
    <s v="지가동"/>
    <s v="강원특별자치도 동해시 지가동 77-5"/>
    <x v="0"/>
    <s v="동해시_예비_9"/>
    <s v="511142219429"/>
    <s v="37.4743951998, 129.108173561"/>
    <n v="22"/>
    <x v="1"/>
  </r>
  <r>
    <n v="511141619511"/>
    <x v="1"/>
    <n v="1141600"/>
    <n v="1951100"/>
    <x v="0"/>
    <x v="2"/>
    <s v="발한동"/>
    <s v="강원특별자치도 동해시 발한동 233-23"/>
    <x v="0"/>
    <s v="동해시_예비_10"/>
    <s v="511141619511"/>
    <s v="37.5483702988, 129.1029701298"/>
    <n v="29"/>
    <x v="1"/>
  </r>
  <r>
    <n v="511142419482"/>
    <x v="1"/>
    <n v="1142400"/>
    <n v="1948200"/>
    <x v="0"/>
    <x v="2"/>
    <s v="천곡동"/>
    <s v="강원특별자치도 동해시 천곡동 1078-8"/>
    <x v="0"/>
    <s v="동해시_예비_11"/>
    <s v="511142419482"/>
    <s v="37.5221179132, 129.1114607016"/>
    <n v="16"/>
    <x v="1"/>
  </r>
  <r>
    <n v="511146019433"/>
    <x v="2"/>
    <n v="1146000"/>
    <n v="1943300"/>
    <x v="0"/>
    <x v="2"/>
    <s v="구호동"/>
    <s v="강원특별자치도 동해시 구호동 246"/>
    <x v="0"/>
    <s v="동해시_예비_12"/>
    <s v="511146019433"/>
    <s v="37.4774065381, 129.1512118547"/>
    <n v="8"/>
    <x v="1"/>
  </r>
  <r>
    <n v="511141519488"/>
    <x v="1"/>
    <n v="1141500"/>
    <n v="1948800"/>
    <x v="0"/>
    <x v="2"/>
    <s v="천곡동"/>
    <s v="강원특별자치도 동해시 천곡동 1101"/>
    <x v="0"/>
    <s v="동해시_예비_13"/>
    <s v="511141519488"/>
    <s v="37.5276624807, 129.1013951438"/>
    <n v="32"/>
    <x v="1"/>
  </r>
  <r>
    <n v="511163319097"/>
    <x v="0"/>
    <n v="1163300"/>
    <n v="1909700"/>
    <x v="0"/>
    <x v="3"/>
    <s v="원덕읍"/>
    <s v="강원특별자치도 삼척시 원덕읍 호산리 511"/>
    <x v="0"/>
    <s v="삼척시_필수_1"/>
    <s v="511163319097"/>
    <s v="37.1717996293, 129.339385707"/>
    <n v="3"/>
    <x v="0"/>
  </r>
  <r>
    <n v="511151819344"/>
    <x v="0"/>
    <n v="1151800"/>
    <n v="1934400"/>
    <x v="0"/>
    <x v="3"/>
    <s v="근덕면"/>
    <s v="강원특별자치도 삼척시 근덕면 상맹방리 162-1"/>
    <x v="0"/>
    <s v="삼척시_필수_2"/>
    <s v="511151819344"/>
    <s v="37.396285331, 129.2149503187"/>
    <n v="6"/>
    <x v="0"/>
  </r>
  <r>
    <n v="511136819141"/>
    <x v="1"/>
    <n v="1136800"/>
    <n v="1914100"/>
    <x v="0"/>
    <x v="3"/>
    <s v="도계읍"/>
    <s v="강원특별자치도 삼척시 도계읍 흥전리 60-4"/>
    <x v="0"/>
    <s v="삼척시_필수_3"/>
    <s v="511136819141"/>
    <s v="37.2157046806, 129.0418080647"/>
    <n v="315"/>
    <x v="0"/>
  </r>
  <r>
    <n v="511154419331"/>
    <x v="1"/>
    <n v="1154400"/>
    <n v="1933100"/>
    <x v="0"/>
    <x v="3"/>
    <s v="근덕면"/>
    <s v="강원특별자치도 삼척시 근덕면 덕산리 83-3"/>
    <x v="0"/>
    <s v="삼척시_필수_4"/>
    <s v="511154419331"/>
    <s v="37.3841431871, 129.2440398694"/>
    <n v="5"/>
    <x v="0"/>
  </r>
  <r>
    <n v="511149619393"/>
    <x v="1"/>
    <n v="1149600"/>
    <n v="1939300"/>
    <x v="0"/>
    <x v="3"/>
    <s v="정하동"/>
    <s v="강원특별자치도 삼척시 정하동 36-4"/>
    <x v="0"/>
    <s v="삼척시_필수_5"/>
    <s v="511149619393"/>
    <s v="37.4407914481, 129.1910986347"/>
    <n v="32"/>
    <x v="0"/>
  </r>
  <r>
    <n v="511138519200"/>
    <x v="3"/>
    <n v="1138500"/>
    <n v="1920000"/>
    <x v="0"/>
    <x v="3"/>
    <s v="도계읍"/>
    <s v="강원특별자치도 삼척시 도계읍 늑구리 574"/>
    <x v="0"/>
    <s v="삼척시_필수_6"/>
    <s v="511138519200"/>
    <s v="37.2686169146, 129.0620585397"/>
    <n v="182"/>
    <x v="0"/>
  </r>
  <r>
    <n v="511136919142"/>
    <x v="3"/>
    <n v="1136900"/>
    <n v="1914200"/>
    <x v="0"/>
    <x v="3"/>
    <s v="도계읍"/>
    <s v="강원특별자치도 삼척시 도계읍 흥전리 산7-10"/>
    <x v="0"/>
    <s v="삼척시_필수_7"/>
    <s v="511136919142"/>
    <s v="37.2165910885, 129.0429531001"/>
    <n v="316"/>
    <x v="0"/>
  </r>
  <r>
    <n v="511149319374"/>
    <x v="4"/>
    <n v="1149300"/>
    <n v="1937400"/>
    <x v="0"/>
    <x v="3"/>
    <s v="오분동"/>
    <s v="강원특별자치도 삼척시 오분동 282-1"/>
    <x v="0"/>
    <s v="삼척시_필수_8"/>
    <s v="511149319374"/>
    <s v="37.4237211981, 129.1873243277"/>
    <n v="13"/>
    <x v="0"/>
  </r>
  <r>
    <n v="511146419393"/>
    <x v="1"/>
    <n v="1146400"/>
    <n v="1939300"/>
    <x v="0"/>
    <x v="3"/>
    <s v="성북동"/>
    <s v="강원특별자치도 삼척시 성북동 67-14"/>
    <x v="0"/>
    <s v="삼척시_필수_9"/>
    <s v="511146419393"/>
    <s v="37.4413034093, 129.1549393573"/>
    <n v="26"/>
    <x v="0"/>
  </r>
  <r>
    <n v="511138619200"/>
    <x v="3"/>
    <n v="1138600"/>
    <n v="1920000"/>
    <x v="0"/>
    <x v="3"/>
    <s v="도계읍"/>
    <s v="강원특별자치도 삼척시 도계읍 늑구리 574"/>
    <x v="0"/>
    <s v="삼척시_필수_10"/>
    <s v="511138619200"/>
    <s v="37.2686020296, 129.0631859967"/>
    <n v="190"/>
    <x v="0"/>
  </r>
  <r>
    <n v="511162619104"/>
    <x v="0"/>
    <n v="1162600"/>
    <n v="1910400"/>
    <x v="0"/>
    <x v="3"/>
    <s v="원덕읍"/>
    <s v="강원특별자치도 삼척시 원덕읍 호산리 479-3"/>
    <x v="0"/>
    <s v="삼척시_예비_1"/>
    <s v="511162619104"/>
    <s v="37.178228422, 129.3316569877"/>
    <n v="9"/>
    <x v="1"/>
  </r>
  <r>
    <n v="511137619159"/>
    <x v="1"/>
    <n v="1137600"/>
    <n v="1915900"/>
    <x v="0"/>
    <x v="3"/>
    <s v="도계읍"/>
    <s v="강원특별자치도 삼척시 도계읍 도계리 162-4"/>
    <x v="0"/>
    <s v="삼척시_예비_2"/>
    <s v="511137619159"/>
    <s v="37.2318063847, 129.0511536925"/>
    <n v="268"/>
    <x v="1"/>
  </r>
  <r>
    <n v="511147019393"/>
    <x v="1"/>
    <n v="1147000"/>
    <n v="1939300"/>
    <x v="0"/>
    <x v="3"/>
    <s v="성내동"/>
    <s v="강원특별자치도 삼척시 성내동 25"/>
    <x v="0"/>
    <s v="삼척시_예비_3"/>
    <s v="511147019393"/>
    <s v="37.4412082587, 129.1617192914"/>
    <n v="10"/>
    <x v="1"/>
  </r>
  <r>
    <n v="511138119153"/>
    <x v="1"/>
    <n v="1138100"/>
    <n v="1915300"/>
    <x v="0"/>
    <x v="3"/>
    <s v="도계읍"/>
    <s v="강원특별자치도 삼척시 도계읍 도계리 225-9"/>
    <x v="0"/>
    <s v="삼척시_예비_4"/>
    <s v="511138119153"/>
    <s v="37.226325987, 129.0566770885"/>
    <n v="297"/>
    <x v="1"/>
  </r>
  <r>
    <n v="511146519393"/>
    <x v="3"/>
    <n v="1146500"/>
    <n v="1939300"/>
    <x v="0"/>
    <x v="3"/>
    <s v="원당동"/>
    <s v="강원특별자치도 삼척시 원당동 11"/>
    <x v="0"/>
    <s v="삼척시_예비_5"/>
    <s v="511146519393"/>
    <s v="37.4412875778, 129.1560693485"/>
    <n v="20"/>
    <x v="1"/>
  </r>
  <r>
    <n v="511096420198"/>
    <x v="0"/>
    <n v="1096400"/>
    <n v="2019800"/>
    <x v="0"/>
    <x v="4"/>
    <s v="대포동"/>
    <s v="강원특별자치도 속초시 대포동 989"/>
    <x v="0"/>
    <s v="속초시_필수_1"/>
    <s v="511096420198"/>
    <s v="38.1732952143, 128.600562089"/>
    <n v="26"/>
    <x v="0"/>
  </r>
  <r>
    <n v="511095420210"/>
    <x v="0"/>
    <n v="1095400"/>
    <n v="2021000"/>
    <x v="0"/>
    <x v="4"/>
    <s v="조양동"/>
    <s v="강원특별자치도 속초시 조양동 894-1"/>
    <x v="0"/>
    <s v="속초시_필수_2"/>
    <s v="511095420210"/>
    <s v="38.1842148386, 128.5893083738"/>
    <n v="15"/>
    <x v="0"/>
  </r>
  <r>
    <n v="511089720228"/>
    <x v="3"/>
    <n v="1089700"/>
    <n v="2022800"/>
    <x v="0"/>
    <x v="4"/>
    <s v="노학동"/>
    <s v="강원특별자치도 속초시 노학동 1038-17"/>
    <x v="0"/>
    <s v="속초시_필수_3"/>
    <s v="511089720228"/>
    <s v="38.2010206398, 128.5244610337"/>
    <n v="76"/>
    <x v="0"/>
  </r>
  <r>
    <n v="511091620229"/>
    <x v="3"/>
    <n v="1091600"/>
    <n v="2022900"/>
    <x v="0"/>
    <x v="4"/>
    <s v="노학동"/>
    <s v="강원특별자치도 속초시 노학동 산156-1"/>
    <x v="0"/>
    <s v="속초시_필수_4"/>
    <s v="511091620229"/>
    <s v="38.2017304057, 128.5461704678"/>
    <n v="35"/>
    <x v="0"/>
  </r>
  <r>
    <n v="511093920234"/>
    <x v="1"/>
    <n v="1093900"/>
    <n v="2023400"/>
    <x v="0"/>
    <x v="4"/>
    <s v="교동"/>
    <s v="강원특별자치도 속초시 교동 782"/>
    <x v="0"/>
    <s v="속초시_필수_5"/>
    <s v="511093920234"/>
    <s v="38.2059989115, 128.5725008497"/>
    <n v="29"/>
    <x v="0"/>
  </r>
  <r>
    <n v="511094520186"/>
    <x v="3"/>
    <n v="1094500"/>
    <n v="2018600"/>
    <x v="0"/>
    <x v="4"/>
    <s v="도문동"/>
    <s v="강원특별자치도 속초시 도문동 784-1"/>
    <x v="0"/>
    <s v="속초시_필수_6"/>
    <s v="511094520186"/>
    <s v="38.1626832412, 128.5787147108"/>
    <n v="34"/>
    <x v="0"/>
  </r>
  <r>
    <n v="511093920228"/>
    <x v="1"/>
    <n v="1093900"/>
    <n v="2022800"/>
    <x v="0"/>
    <x v="4"/>
    <s v="교동"/>
    <s v="강원특별자치도 속초시 교동 800-38"/>
    <x v="0"/>
    <s v="속초시_필수_7"/>
    <s v="511093920228"/>
    <s v="38.2005923087, 128.572421524"/>
    <n v="19"/>
    <x v="0"/>
  </r>
  <r>
    <n v="511091920204"/>
    <x v="3"/>
    <n v="1091900"/>
    <n v="2020400"/>
    <x v="0"/>
    <x v="4"/>
    <s v="노학동"/>
    <s v="강원특별자치도 속초시 노학동 833-5"/>
    <x v="0"/>
    <s v="속초시_필수_8"/>
    <s v="511091920204"/>
    <s v="38.1791720971, 128.5492729813"/>
    <n v="76"/>
    <x v="0"/>
  </r>
  <r>
    <n v="511096620185"/>
    <x v="3"/>
    <n v="1096600"/>
    <n v="2018500"/>
    <x v="0"/>
    <x v="4"/>
    <s v="도문동"/>
    <s v="강원특별자치도 속초시 도문동 1624-3"/>
    <x v="0"/>
    <s v="속초시_필수_9"/>
    <s v="511096620185"/>
    <s v="38.1615595346, 128.602668523"/>
    <n v="5"/>
    <x v="0"/>
  </r>
  <r>
    <n v="511094920242"/>
    <x v="3"/>
    <n v="1094900"/>
    <n v="2024200"/>
    <x v="0"/>
    <x v="4"/>
    <s v="동명동"/>
    <s v="강원특별자치도 속초시 동명동 512-82"/>
    <x v="0"/>
    <s v="속초시_필수_10"/>
    <s v="511094920242"/>
    <s v="38.2131027894, 128.5840276334"/>
    <n v="4"/>
    <x v="0"/>
  </r>
  <r>
    <n v="511090520191"/>
    <x v="3"/>
    <n v="1090500"/>
    <n v="2019100"/>
    <x v="0"/>
    <x v="4"/>
    <s v="설악동"/>
    <s v="강원특별자치도 속초시 설악동 246-20"/>
    <x v="0"/>
    <s v="속초시_필수_11"/>
    <s v="511090520191"/>
    <s v="38.1675993184, 128.5331254219"/>
    <n v="111"/>
    <x v="0"/>
  </r>
  <r>
    <n v="511096420194"/>
    <x v="3"/>
    <n v="1096400"/>
    <n v="2019400"/>
    <x v="0"/>
    <x v="4"/>
    <s v="대포동"/>
    <s v="강원특별자치도 속초시 대포동 301"/>
    <x v="0"/>
    <s v="속초시_필수_12"/>
    <s v="511096420194"/>
    <s v="38.1696908264, 128.6005078828"/>
    <n v="40"/>
    <x v="0"/>
  </r>
  <r>
    <n v="511094020244"/>
    <x v="3"/>
    <n v="1094000"/>
    <n v="2024400"/>
    <x v="0"/>
    <x v="4"/>
    <s v="장사동"/>
    <s v="강원특별자치도 속초시 장사동 산38-1"/>
    <x v="0"/>
    <s v="속초시_필수_13"/>
    <s v="511094020244"/>
    <s v="38.2149994623, 128.5737752357"/>
    <n v="5"/>
    <x v="0"/>
  </r>
  <r>
    <n v="511090420218"/>
    <x v="3"/>
    <n v="1090400"/>
    <n v="2021800"/>
    <x v="0"/>
    <x v="4"/>
    <s v="노학동"/>
    <s v="강원특별자치도 속초시 노학동 996-1"/>
    <x v="0"/>
    <s v="속초시_필수_14"/>
    <s v="511090420218"/>
    <s v="38.1919394803, 128.5323272799"/>
    <n v="40"/>
    <x v="0"/>
  </r>
  <r>
    <n v="511091820210"/>
    <x v="3"/>
    <n v="1091800"/>
    <n v="2021000"/>
    <x v="0"/>
    <x v="4"/>
    <s v="노학동"/>
    <s v="강원특별자치도 속초시 노학동 795"/>
    <x v="0"/>
    <s v="속초시_필수_15"/>
    <s v="511091820210"/>
    <s v="38.1845889582, 128.5482088723"/>
    <n v="17"/>
    <x v="0"/>
  </r>
  <r>
    <n v="511090220236"/>
    <x v="3"/>
    <n v="1090200"/>
    <n v="2023600"/>
    <x v="0"/>
    <x v="4"/>
    <s v="장사동"/>
    <s v="강원특별자치도 속초시 장사동 24-9"/>
    <x v="0"/>
    <s v="속초시_필수_16"/>
    <s v="511090220236"/>
    <s v="38.2081795751, 128.530272276"/>
    <n v="63"/>
    <x v="0"/>
  </r>
  <r>
    <n v="511091620231"/>
    <x v="0"/>
    <n v="1091600"/>
    <n v="2023100"/>
    <x v="0"/>
    <x v="4"/>
    <s v="노학동"/>
    <s v="강원특별자치도 속초시 노학동 산581-2"/>
    <x v="0"/>
    <s v="속초시_예비_1"/>
    <s v="511091620231"/>
    <s v="38.2035326221, 128.5461962613"/>
    <n v="39"/>
    <x v="1"/>
  </r>
  <r>
    <n v="511094820222"/>
    <x v="3"/>
    <n v="1094800"/>
    <n v="2022200"/>
    <x v="0"/>
    <x v="4"/>
    <s v="교동"/>
    <s v="강원특별자치도 속초시 교동 1025-1"/>
    <x v="0"/>
    <s v="속초시_예비_2"/>
    <s v="511094820222"/>
    <s v="38.1950913855, 128.582618574"/>
    <n v="1"/>
    <x v="1"/>
  </r>
  <r>
    <n v="511092620214"/>
    <x v="3"/>
    <n v="1092600"/>
    <n v="2021400"/>
    <x v="0"/>
    <x v="4"/>
    <s v="노학동"/>
    <s v="강원특별자치도 속초시 노학동 400-1"/>
    <x v="0"/>
    <s v="속초시_예비_3"/>
    <s v="511092620214"/>
    <s v="38.1881114934, 128.5573942684"/>
    <n v="9"/>
    <x v="1"/>
  </r>
  <r>
    <n v="511092320186"/>
    <x v="3"/>
    <n v="1092300"/>
    <n v="2018600"/>
    <x v="0"/>
    <x v="4"/>
    <s v="도문동"/>
    <s v="강원특별자치도 속초시 도문동 285-1"/>
    <x v="0"/>
    <s v="속초시_예비_4"/>
    <s v="511092320186"/>
    <s v="38.1629112056, 128.5536057412"/>
    <n v="70"/>
    <x v="1"/>
  </r>
  <r>
    <n v="511093820230"/>
    <x v="3"/>
    <n v="1093800"/>
    <n v="2023000"/>
    <x v="0"/>
    <x v="4"/>
    <s v="교동"/>
    <s v="강원특별자치도 속초시 교동 775"/>
    <x v="0"/>
    <s v="속초시_예비_5"/>
    <s v="511093820230"/>
    <s v="38.2024049369, 128.5713060309"/>
    <n v="37"/>
    <x v="1"/>
  </r>
  <r>
    <n v="511091420211"/>
    <x v="3"/>
    <n v="1091400"/>
    <n v="2021100"/>
    <x v="0"/>
    <x v="4"/>
    <s v="노학동"/>
    <s v="강원특별자치도 속초시 노학동 872-1"/>
    <x v="0"/>
    <s v="속초시_예비_6"/>
    <s v="511091420211"/>
    <s v="38.1855307509, 128.5436550718"/>
    <n v="18"/>
    <x v="1"/>
  </r>
  <r>
    <n v="511089820190"/>
    <x v="2"/>
    <n v="1089800"/>
    <n v="2019000"/>
    <x v="0"/>
    <x v="4"/>
    <s v="설악동"/>
    <s v="강원특별자치도 속초시 설악동 247-28"/>
    <x v="0"/>
    <s v="속초시_예비_7"/>
    <s v="511089820190"/>
    <s v="38.1667682213, 128.5251229605"/>
    <n v="124"/>
    <x v="1"/>
  </r>
  <r>
    <n v="511090820227"/>
    <x v="1"/>
    <n v="1090800"/>
    <n v="2022700"/>
    <x v="0"/>
    <x v="4"/>
    <s v="노학동"/>
    <s v="강원특별자치도 속초시 노학동 산165-34"/>
    <x v="0"/>
    <s v="속초시_예비_8"/>
    <s v="511090820227"/>
    <s v="38.2000092399, 128.5370094298"/>
    <n v="55"/>
    <x v="1"/>
  </r>
  <r>
    <n v="511047320218"/>
    <x v="0"/>
    <n v="1047300"/>
    <n v="2021800"/>
    <x v="0"/>
    <x v="5"/>
    <s v="동면"/>
    <s v="강원특별자치도 양구군 동면 임당리 700-2"/>
    <x v="0"/>
    <s v="양구군_필수_1"/>
    <s v="511047320218"/>
    <s v="38.1952353371, 128.040174089"/>
    <n v="278"/>
    <x v="0"/>
  </r>
  <r>
    <n v="511047420220"/>
    <x v="0"/>
    <n v="1047400"/>
    <n v="2022000"/>
    <x v="0"/>
    <x v="5"/>
    <s v="동면"/>
    <s v="강원특별자치도 양구군 동면 임당리 623-3"/>
    <x v="0"/>
    <s v="양구군_필수_2"/>
    <s v="511047420220"/>
    <s v="38.1970325167, 128.0413294028"/>
    <n v="278"/>
    <x v="0"/>
  </r>
  <r>
    <n v="511043120105"/>
    <x v="3"/>
    <n v="1043100"/>
    <n v="2010500"/>
    <x v="0"/>
    <x v="5"/>
    <s v="양구읍"/>
    <s v="강원특별자치도 양구군 양구읍 송청리 87-50"/>
    <x v="0"/>
    <s v="양구군_필수_3"/>
    <s v="511043120105"/>
    <s v="38.0936067083, 127.9915273082"/>
    <n v="188"/>
    <x v="0"/>
  </r>
  <r>
    <n v="511042020109"/>
    <x v="3"/>
    <n v="1042000"/>
    <n v="2010900"/>
    <x v="0"/>
    <x v="5"/>
    <s v="양구읍"/>
    <s v="강원특별자치도 양구군 양구읍 정림리 255-1"/>
    <x v="0"/>
    <s v="양구군_필수_4"/>
    <s v="511042020109"/>
    <s v="38.0972634847, 127.9790064667"/>
    <n v="201"/>
    <x v="0"/>
  </r>
  <r>
    <n v="511042320118"/>
    <x v="3"/>
    <n v="1042300"/>
    <n v="2011800"/>
    <x v="0"/>
    <x v="5"/>
    <s v="양구읍"/>
    <s v="강원특별자치도 양구군 양구읍 상리 394"/>
    <x v="0"/>
    <s v="양구군_필수_5"/>
    <s v="511042320118"/>
    <s v="38.1053606697, 127.9824811649"/>
    <n v="181"/>
    <x v="0"/>
  </r>
  <r>
    <n v="511047520225"/>
    <x v="4"/>
    <n v="1047500"/>
    <n v="2022500"/>
    <x v="0"/>
    <x v="5"/>
    <s v="동면"/>
    <s v="강원특별자치도 양구군 동면 임당리 564"/>
    <x v="0"/>
    <s v="양구군_필수_6"/>
    <s v="511047520225"/>
    <s v="38.2015333401, 128.0425048354"/>
    <n v="295"/>
    <x v="0"/>
  </r>
  <r>
    <n v="511043420142"/>
    <x v="3"/>
    <n v="1043400"/>
    <n v="2014200"/>
    <x v="0"/>
    <x v="5"/>
    <s v="양구읍"/>
    <s v="강원특별자치도 양구군 양구읍 하리 639-4"/>
    <x v="0"/>
    <s v="양구군_필수_7"/>
    <s v="511043420142"/>
    <s v="38.1269382035, 127.995173562"/>
    <n v="184"/>
    <x v="0"/>
  </r>
  <r>
    <n v="511042720111"/>
    <x v="1"/>
    <n v="1042700"/>
    <n v="2011100"/>
    <x v="0"/>
    <x v="5"/>
    <s v="양구읍"/>
    <s v="강원특별자치도 양구군 양구읍 상리 609"/>
    <x v="0"/>
    <s v="양구군_필수_8"/>
    <s v="511042720111"/>
    <s v="38.0990331555, 127.9870016065"/>
    <n v="188"/>
    <x v="0"/>
  </r>
  <r>
    <n v="511043120113"/>
    <x v="4"/>
    <n v="1043100"/>
    <n v="2011300"/>
    <x v="0"/>
    <x v="5"/>
    <s v="양구읍"/>
    <s v="강원특별자치도 양구군 양구읍 상리 186-3"/>
    <x v="0"/>
    <s v="양구군_필수_9"/>
    <s v="511043120113"/>
    <s v="38.1008166428, 127.9915756038"/>
    <n v="188"/>
    <x v="0"/>
  </r>
  <r>
    <n v="511042620125"/>
    <x v="3"/>
    <n v="1042600"/>
    <n v="2012500"/>
    <x v="0"/>
    <x v="5"/>
    <s v="양구읍"/>
    <s v="강원특별자치도 양구군 양구읍 하리 118-7"/>
    <x v="0"/>
    <s v="양구군_필수_10"/>
    <s v="511042620125"/>
    <s v="38.1116552552, 127.9859446959"/>
    <n v="182"/>
    <x v="0"/>
  </r>
  <r>
    <n v="511042720112"/>
    <x v="1"/>
    <n v="1042700"/>
    <n v="2011200"/>
    <x v="0"/>
    <x v="5"/>
    <s v="양구읍"/>
    <s v="강원특별자치도 양구군 양구읍 상리 584"/>
    <x v="0"/>
    <s v="양구군_필수_11"/>
    <s v="511042720112"/>
    <s v="38.0999343976, 127.9870075881"/>
    <n v="187"/>
    <x v="0"/>
  </r>
  <r>
    <n v="511053720284"/>
    <x v="3"/>
    <n v="1053700"/>
    <n v="2028400"/>
    <x v="0"/>
    <x v="5"/>
    <s v="해안면"/>
    <s v="강원특별자치도 양구군 해안면 만대리 2641"/>
    <x v="0"/>
    <s v="양구군_필수_12"/>
    <s v="511053720284"/>
    <s v="38.2543557824, 128.1137591173"/>
    <n v="577"/>
    <x v="0"/>
  </r>
  <r>
    <n v="511042520116"/>
    <x v="3"/>
    <n v="1042500"/>
    <n v="2011600"/>
    <x v="0"/>
    <x v="5"/>
    <s v="양구읍"/>
    <s v="강원특별자치도 양구군 양구읍 정림리 200-3"/>
    <x v="0"/>
    <s v="양구군_필수_13"/>
    <s v="511042520116"/>
    <s v="38.1035487973, 127.9847504146"/>
    <n v="181"/>
    <x v="0"/>
  </r>
  <r>
    <n v="511053720282"/>
    <x v="3"/>
    <n v="1053700"/>
    <n v="2028200"/>
    <x v="0"/>
    <x v="5"/>
    <s v="해안면"/>
    <s v="강원특별자치도 양구군 해안면 만대리 2306"/>
    <x v="0"/>
    <s v="양구군_필수_14"/>
    <s v="511053720282"/>
    <s v="38.252553384, 128.1137439572"/>
    <n v="588"/>
    <x v="0"/>
  </r>
  <r>
    <n v="511042820113"/>
    <x v="0"/>
    <n v="1042800"/>
    <n v="2011300"/>
    <x v="0"/>
    <x v="5"/>
    <s v="양구읍"/>
    <s v="강원특별자치도 양구군 양구읍 상리 607"/>
    <x v="0"/>
    <s v="양구군_예비_1"/>
    <s v="511042820113"/>
    <s v="38.1008309069, 127.9881540788"/>
    <n v="186"/>
    <x v="1"/>
  </r>
  <r>
    <n v="511043420101"/>
    <x v="3"/>
    <n v="1043400"/>
    <n v="2010100"/>
    <x v="0"/>
    <x v="5"/>
    <s v="양구읍"/>
    <s v="강원특별자치도 양구군 양구읍 송청리 103-2"/>
    <x v="0"/>
    <s v="양구군_예비_2"/>
    <s v="511043420101"/>
    <s v="38.0899873795, 127.9949241854"/>
    <n v="190"/>
    <x v="1"/>
  </r>
  <r>
    <n v="511053820285"/>
    <x v="3"/>
    <n v="1053800"/>
    <n v="2028500"/>
    <x v="0"/>
    <x v="5"/>
    <s v="해안면"/>
    <s v="강원특별자치도 양구군 해안면 만대리 2097"/>
    <x v="0"/>
    <s v="양구군_예비_3"/>
    <s v="511053820285"/>
    <s v="38.2552509982, 128.1149095919"/>
    <n v="563"/>
    <x v="1"/>
  </r>
  <r>
    <n v="511043120142"/>
    <x v="3"/>
    <n v="1043100"/>
    <n v="2014200"/>
    <x v="0"/>
    <x v="5"/>
    <s v="양구읍"/>
    <s v="강원특별자치도 양구군 양구읍 하리 643"/>
    <x v="0"/>
    <s v="양구군_예비_4"/>
    <s v="511043120142"/>
    <s v="38.1269525807, 127.99175082"/>
    <n v="179"/>
    <x v="1"/>
  </r>
  <r>
    <n v="511042120122"/>
    <x v="1"/>
    <n v="1042100"/>
    <n v="2012200"/>
    <x v="0"/>
    <x v="5"/>
    <s v="양구읍"/>
    <s v="강원특별자치도 양구군 양구읍 하리 233-1"/>
    <x v="0"/>
    <s v="양구군_예비_5"/>
    <s v="511042120122"/>
    <s v="38.1089749818, 127.9802236034"/>
    <n v="186"/>
    <x v="1"/>
  </r>
  <r>
    <n v="511043120115"/>
    <x v="4"/>
    <n v="1043100"/>
    <n v="2011500"/>
    <x v="0"/>
    <x v="5"/>
    <s v="양구읍"/>
    <s v="강원특별자치도 양구군 양구읍 상리 197-2"/>
    <x v="0"/>
    <s v="양구군_예비_6"/>
    <s v="511043120115"/>
    <s v="38.102619125, 127.9915876804"/>
    <n v="190"/>
    <x v="1"/>
  </r>
  <r>
    <n v="511042020123"/>
    <x v="3"/>
    <n v="1042000"/>
    <n v="2012300"/>
    <x v="0"/>
    <x v="5"/>
    <s v="양구읍"/>
    <s v="강원특별자치도 양구군 양구읍 하리 229-1"/>
    <x v="0"/>
    <s v="양구군_예비_7"/>
    <s v="511042020123"/>
    <s v="38.1098808799, 127.979088853"/>
    <n v="195"/>
    <x v="1"/>
  </r>
  <r>
    <n v="511101420111"/>
    <x v="0"/>
    <n v="1101400"/>
    <n v="2011100"/>
    <x v="0"/>
    <x v="6"/>
    <s v="손양면"/>
    <s v="강원특별자치도 양양군 손양면 가평리 산2-2"/>
    <x v="0"/>
    <s v="양양군_필수_1"/>
    <s v="511101420111"/>
    <s v="38.094351992, 128.6563968985"/>
    <n v="3"/>
    <x v="0"/>
  </r>
  <r>
    <n v="511099320134"/>
    <x v="0"/>
    <n v="1099300"/>
    <n v="2013400"/>
    <x v="0"/>
    <x v="6"/>
    <s v="강현면"/>
    <s v="강원특별자치도 양양군 강현면 주청리 2-75"/>
    <x v="0"/>
    <s v="양양군_필수_2"/>
    <s v="511099320134"/>
    <s v="38.1153104529, 128.6327722137"/>
    <n v="3"/>
    <x v="0"/>
  </r>
  <r>
    <n v="511099320099"/>
    <x v="3"/>
    <n v="1099300"/>
    <n v="2009900"/>
    <x v="0"/>
    <x v="6"/>
    <s v="양양읍"/>
    <s v="강원특별자치도 양양군 양양읍 송암리 107-2"/>
    <x v="0"/>
    <s v="양양군_필수_3"/>
    <s v="511099320099"/>
    <s v="38.083772016, 128.6322853814"/>
    <n v="2"/>
    <x v="0"/>
  </r>
  <r>
    <n v="511105120024"/>
    <x v="4"/>
    <n v="1105100"/>
    <n v="2002400"/>
    <x v="0"/>
    <x v="6"/>
    <s v="현북면"/>
    <s v="강원특별자치도 양양군 현북면 상광정리 577"/>
    <x v="0"/>
    <s v="양양군_필수_4"/>
    <s v="511105120024"/>
    <s v="38.015534892, 128.6973065184"/>
    <n v="16"/>
    <x v="0"/>
  </r>
  <r>
    <n v="511097420088"/>
    <x v="1"/>
    <n v="1097400"/>
    <n v="2008800"/>
    <x v="0"/>
    <x v="6"/>
    <s v="양양읍"/>
    <s v="강원특별자치도 양양군 양양읍 임천리 37-3"/>
    <x v="0"/>
    <s v="양양군_필수_5"/>
    <s v="511097420088"/>
    <s v="38.0740665539, 128.6104741681"/>
    <n v="11"/>
    <x v="0"/>
  </r>
  <r>
    <n v="511096620178"/>
    <x v="3"/>
    <n v="1096600"/>
    <n v="2017800"/>
    <x v="0"/>
    <x v="6"/>
    <s v="강현면"/>
    <s v="강원특별자치도 양양군 강현면 물치리 184"/>
    <x v="0"/>
    <s v="양양군_필수_6"/>
    <s v="511096620178"/>
    <s v="38.1552518462, 128.6025735271"/>
    <n v="47"/>
    <x v="0"/>
  </r>
  <r>
    <n v="511110319987"/>
    <x v="1"/>
    <n v="1110300"/>
    <n v="1998700"/>
    <x v="0"/>
    <x v="6"/>
    <s v="현남면"/>
    <s v="강원특별자치도 양양군 현남면 동산리 산15-1"/>
    <x v="0"/>
    <s v="양양군_필수_7"/>
    <s v="511110319987"/>
    <s v="37.9815771472, 128.7559636742"/>
    <n v="6"/>
    <x v="0"/>
  </r>
  <r>
    <n v="511099220139"/>
    <x v="3"/>
    <n v="1099200"/>
    <n v="2013900"/>
    <x v="0"/>
    <x v="6"/>
    <s v="강현면"/>
    <s v="강원특별자치도 양양군 강현면 전진리 7-63"/>
    <x v="0"/>
    <s v="양양군_필수_8"/>
    <s v="511099220139"/>
    <s v="38.1198269236, 128.631701201"/>
    <n v="4"/>
    <x v="0"/>
  </r>
  <r>
    <n v="511097420087"/>
    <x v="3"/>
    <n v="1097400"/>
    <n v="2008700"/>
    <x v="0"/>
    <x v="6"/>
    <s v="양양읍"/>
    <s v="강원특별자치도 양양군 양양읍 서문리 332-2"/>
    <x v="0"/>
    <s v="양양군_필수_9"/>
    <s v="511097420087"/>
    <s v="38.073165445, 128.6104605422"/>
    <n v="10"/>
    <x v="0"/>
  </r>
  <r>
    <n v="511098020091"/>
    <x v="1"/>
    <n v="1098000"/>
    <n v="2009100"/>
    <x v="0"/>
    <x v="6"/>
    <s v="양양읍"/>
    <s v="강원특별자치도 양양군 양양읍 군행리 17-3"/>
    <x v="0"/>
    <s v="양양군_필수_10"/>
    <s v="511098020091"/>
    <s v="38.0767050456, 128.6173548089"/>
    <n v="26"/>
    <x v="0"/>
  </r>
  <r>
    <n v="511096220174"/>
    <x v="1"/>
    <n v="1096200"/>
    <n v="2017400"/>
    <x v="0"/>
    <x v="6"/>
    <s v="강현면"/>
    <s v="강원특별자치도 양양군 강현면 강선리 33-4"/>
    <x v="0"/>
    <s v="양양군_필수_11"/>
    <s v="511096220174"/>
    <s v="38.1516902118, 128.597954735"/>
    <n v="6"/>
    <x v="0"/>
  </r>
  <r>
    <n v="511099420100"/>
    <x v="3"/>
    <n v="1099400"/>
    <n v="2010000"/>
    <x v="0"/>
    <x v="6"/>
    <s v="양양읍"/>
    <s v="강원특별자치도 양양군 양양읍 송암리 97-3"/>
    <x v="0"/>
    <s v="양양군_필수_12"/>
    <s v="511099420100"/>
    <s v="38.0846621253, 128.6334393559"/>
    <n v="2"/>
    <x v="0"/>
  </r>
  <r>
    <n v="511094420155"/>
    <x v="4"/>
    <n v="1094400"/>
    <n v="2015500"/>
    <x v="0"/>
    <x v="6"/>
    <s v="강현면"/>
    <s v="강원특별자치도 양양군 강현면 회룡리 234-1"/>
    <x v="0"/>
    <s v="양양군_필수_13"/>
    <s v="511094420155"/>
    <s v="38.13475939, 128.5771624806"/>
    <n v="48"/>
    <x v="0"/>
  </r>
  <r>
    <n v="511099520132"/>
    <x v="2"/>
    <n v="1099500"/>
    <n v="2013200"/>
    <x v="0"/>
    <x v="6"/>
    <s v="양양읍"/>
    <s v="강원특별자치도 양양군 양양읍 조산리 437"/>
    <x v="0"/>
    <s v="양양군_필수_14"/>
    <s v="511099520132"/>
    <s v="38.1134862448, 128.6350254206"/>
    <n v="3"/>
    <x v="0"/>
  </r>
  <r>
    <n v="511096320173"/>
    <x v="3"/>
    <n v="1096300"/>
    <n v="2017300"/>
    <x v="0"/>
    <x v="6"/>
    <s v="강현면"/>
    <s v="강원특별자치도 양양군 강현면 강선리 7-3"/>
    <x v="0"/>
    <s v="양양군_필수_15"/>
    <s v="511096320173"/>
    <s v="38.1507784374, 128.5990823425"/>
    <n v="6"/>
    <x v="0"/>
  </r>
  <r>
    <n v="511097120182"/>
    <x v="3"/>
    <n v="1097100"/>
    <n v="2018200"/>
    <x v="0"/>
    <x v="6"/>
    <s v="강현면"/>
    <s v="강원특별자치도 양양군 강현면 물치리 9-3"/>
    <x v="0"/>
    <s v="양양군_필수_16"/>
    <s v="511097120182"/>
    <s v="38.1588025245, 128.6083340072"/>
    <n v="4"/>
    <x v="0"/>
  </r>
  <r>
    <n v="511099920118"/>
    <x v="0"/>
    <n v="1099900"/>
    <n v="2011800"/>
    <x v="0"/>
    <x v="6"/>
    <s v="양양읍"/>
    <s v="강원특별자치도 양양군 양양읍 조산리 75-3"/>
    <x v="0"/>
    <s v="양양군_예비_1"/>
    <s v="511099920118"/>
    <s v="38.1008267514, 128.6393915231"/>
    <n v="3"/>
    <x v="1"/>
  </r>
  <r>
    <n v="511099620127"/>
    <x v="1"/>
    <n v="1099600"/>
    <n v="2012700"/>
    <x v="0"/>
    <x v="6"/>
    <s v="양양읍"/>
    <s v="강원특별자치도 양양군 양양읍 조산리 422"/>
    <x v="0"/>
    <s v="양양군_예비_2"/>
    <s v="511099620127"/>
    <s v="38.1089697437, 128.636096145"/>
    <n v="3"/>
    <x v="1"/>
  </r>
  <r>
    <n v="511097220089"/>
    <x v="1"/>
    <n v="1097200"/>
    <n v="2008900"/>
    <x v="0"/>
    <x v="6"/>
    <s v="양양읍"/>
    <s v="강원특별자치도 양양군 양양읍 내곡리 119-3"/>
    <x v="0"/>
    <s v="양양군_예비_3"/>
    <s v="511097220089"/>
    <s v="38.0749891844, 128.6082079258"/>
    <n v="19"/>
    <x v="1"/>
  </r>
  <r>
    <n v="511097620089"/>
    <x v="1"/>
    <n v="1097600"/>
    <n v="2008900"/>
    <x v="0"/>
    <x v="6"/>
    <s v="양양읍"/>
    <s v="강원특별자치도 양양군 양양읍 서문리 301-1"/>
    <x v="0"/>
    <s v="양양군_예비_4"/>
    <s v="511097620089"/>
    <s v="38.0749460969, 128.612767661"/>
    <n v="12"/>
    <x v="1"/>
  </r>
  <r>
    <n v="511098020090"/>
    <x v="1"/>
    <n v="1098000"/>
    <n v="2009000"/>
    <x v="0"/>
    <x v="6"/>
    <s v="양양읍"/>
    <s v="강원특별자치도 양양군 양양읍 군행리 14-8"/>
    <x v="0"/>
    <s v="양양군_예비_5"/>
    <s v="511098020090"/>
    <s v="38.0758039392, 128.6173410973"/>
    <n v="23"/>
    <x v="1"/>
  </r>
  <r>
    <n v="511098620087"/>
    <x v="3"/>
    <n v="1098600"/>
    <n v="2008700"/>
    <x v="0"/>
    <x v="6"/>
    <s v="양양읍"/>
    <s v="강원특별자치도 양양군 양양읍 남문리 226-2"/>
    <x v="0"/>
    <s v="양양군_예비_6"/>
    <s v="511098620087"/>
    <s v="38.0730353949, 128.6241393681"/>
    <n v="5"/>
    <x v="1"/>
  </r>
  <r>
    <n v="511109519974"/>
    <x v="3"/>
    <n v="1109500"/>
    <n v="1997400"/>
    <x v="0"/>
    <x v="6"/>
    <s v="현남면"/>
    <s v="강원특별자치도 양양군 현남면 죽리 41-1"/>
    <x v="0"/>
    <s v="양양군_예비_7"/>
    <s v="511109519974"/>
    <s v="37.9699600184, 128.746658054"/>
    <n v="17"/>
    <x v="1"/>
  </r>
  <r>
    <n v="511096720175"/>
    <x v="1"/>
    <n v="1096700"/>
    <n v="2017500"/>
    <x v="0"/>
    <x v="6"/>
    <s v="강현면"/>
    <s v="강원특별자치도 양양군 강현면 물치리 223-2"/>
    <x v="0"/>
    <s v="양양군_예비_8"/>
    <s v="511096720175"/>
    <s v="38.1525378304, 128.6036739666"/>
    <n v="5"/>
    <x v="1"/>
  </r>
  <r>
    <n v="511118119042"/>
    <x v="0"/>
    <n v="1118100"/>
    <n v="1904200"/>
    <x v="0"/>
    <x v="7"/>
    <s v="상동읍"/>
    <s v="강원특별자치도 영월군 상동읍 내덕리 656-2"/>
    <x v="0"/>
    <s v="영월군_필수_1"/>
    <s v="511118119042"/>
    <s v="37.1290443604, 128.8295407945"/>
    <n v="514"/>
    <x v="0"/>
  </r>
  <r>
    <n v="511118619047"/>
    <x v="0"/>
    <n v="1118600"/>
    <n v="1904700"/>
    <x v="0"/>
    <x v="7"/>
    <s v="상동읍"/>
    <s v="강원특별자치도 영월군 상동읍 구래리 95-1"/>
    <x v="0"/>
    <s v="영월군_필수_2"/>
    <s v="511118619047"/>
    <s v="37.1334869903, 128.8352474611"/>
    <n v="564"/>
    <x v="0"/>
  </r>
  <r>
    <n v="511073519156"/>
    <x v="4"/>
    <n v="1073500"/>
    <n v="1915600"/>
    <x v="0"/>
    <x v="7"/>
    <s v="한반도면"/>
    <s v="강원특별자치도 영월군 한반도면 신천리 281-2"/>
    <x v="0"/>
    <s v="영월군_필수_3"/>
    <s v="511073519156"/>
    <s v="37.2363629106, 128.328629"/>
    <n v="233"/>
    <x v="0"/>
  </r>
  <r>
    <n v="511084719107"/>
    <x v="3"/>
    <n v="1084700"/>
    <n v="1910700"/>
    <x v="0"/>
    <x v="7"/>
    <s v="영월읍"/>
    <s v="강원특별자치도 영월군 영월읍 방절리 4-4"/>
    <x v="0"/>
    <s v="영월군_필수_4"/>
    <s v="511084719107"/>
    <s v="37.1912491858, 128.4543248875"/>
    <n v="220"/>
    <x v="0"/>
  </r>
  <r>
    <n v="511087119096"/>
    <x v="1"/>
    <n v="1087100"/>
    <n v="1909600"/>
    <x v="0"/>
    <x v="7"/>
    <s v="영월읍"/>
    <s v="강원특별자치도 영월군 영월읍 덕포리 505-11"/>
    <x v="0"/>
    <s v="영월군_필수_5"/>
    <s v="511087119096"/>
    <s v="37.1811141929, 128.4812341202"/>
    <n v="206"/>
    <x v="0"/>
  </r>
  <r>
    <n v="511084719103"/>
    <x v="3"/>
    <n v="1084700"/>
    <n v="1910300"/>
    <x v="0"/>
    <x v="7"/>
    <s v="영월읍"/>
    <s v="강원특별자치도 영월군 영월읍 방절리 97"/>
    <x v="0"/>
    <s v="영월군_필수_6"/>
    <s v="511084719103"/>
    <s v="37.1876440309, 128.454279517"/>
    <n v="209"/>
    <x v="0"/>
  </r>
  <r>
    <n v="511086019097"/>
    <x v="4"/>
    <n v="1086000"/>
    <n v="1909700"/>
    <x v="0"/>
    <x v="7"/>
    <s v="영월읍"/>
    <s v="강원특별자치도 영월군 영월읍 하송리 23-1"/>
    <x v="0"/>
    <s v="영월군_필수_7"/>
    <s v="511086019097"/>
    <s v="37.1821174497, 128.4688550939"/>
    <n v="194"/>
    <x v="0"/>
  </r>
  <r>
    <n v="511073219101"/>
    <x v="3"/>
    <n v="1073200"/>
    <n v="1910100"/>
    <x v="0"/>
    <x v="7"/>
    <s v="한반도면"/>
    <s v="강원특별자치도 영월군 한반도면 쌍용리 산84-1"/>
    <x v="0"/>
    <s v="영월군_필수_8"/>
    <s v="511073219101"/>
    <s v="37.1868140896, 128.3247074206"/>
    <n v="276"/>
    <x v="0"/>
  </r>
  <r>
    <n v="511086519092"/>
    <x v="1"/>
    <n v="1086500"/>
    <n v="1909200"/>
    <x v="0"/>
    <x v="7"/>
    <s v="영월읍"/>
    <s v="강원특별자치도 영월군 영월읍 덕포리 570"/>
    <x v="0"/>
    <s v="영월군_필수_9"/>
    <s v="511086519092"/>
    <s v="37.1775648342, 128.4744293409"/>
    <n v="196"/>
    <x v="0"/>
  </r>
  <r>
    <n v="511117419037"/>
    <x v="4"/>
    <n v="1117400"/>
    <n v="1903700"/>
    <x v="0"/>
    <x v="7"/>
    <s v="상동읍"/>
    <s v="강원특별자치도 영월군 상동읍 천평리 414"/>
    <x v="0"/>
    <s v="영월군_필수_10"/>
    <s v="511117419037"/>
    <s v="37.1246265568, 128.8215839213"/>
    <n v="527"/>
    <x v="0"/>
  </r>
  <r>
    <n v="511072819102"/>
    <x v="2"/>
    <n v="1072800"/>
    <n v="1910200"/>
    <x v="0"/>
    <x v="7"/>
    <s v="한반도면"/>
    <s v="강원특별자치도 영월군 한반도면 쌍용리 700"/>
    <x v="0"/>
    <s v="영월군_필수_11"/>
    <s v="511072819102"/>
    <s v="37.1877466935, 128.3202109931"/>
    <n v="237"/>
    <x v="0"/>
  </r>
  <r>
    <n v="511086219108"/>
    <x v="3"/>
    <n v="1086200"/>
    <n v="1910800"/>
    <x v="0"/>
    <x v="7"/>
    <s v="영월읍"/>
    <s v="강원특별자치도 영월군 영월읍 영흥리 1046"/>
    <x v="0"/>
    <s v="영월군_필수_12"/>
    <s v="511086219108"/>
    <s v="37.1920131363, 128.4712349137"/>
    <n v="227"/>
    <x v="0"/>
  </r>
  <r>
    <n v="511073719094"/>
    <x v="3"/>
    <n v="1073700"/>
    <n v="1909400"/>
    <x v="0"/>
    <x v="7"/>
    <s v="한반도면"/>
    <s v="강원특별자치도 영월군 한반도면 쌍용리 425-1"/>
    <x v="0"/>
    <s v="영월군_필수_13"/>
    <s v="511073719094"/>
    <s v="37.1804655055, 128.3302710624"/>
    <n v="262"/>
    <x v="0"/>
  </r>
  <r>
    <n v="511084019086"/>
    <x v="3"/>
    <n v="1084000"/>
    <n v="1908600"/>
    <x v="0"/>
    <x v="7"/>
    <s v="영월읍"/>
    <s v="강원특별자치도 영월군 영월읍 하송리 526"/>
    <x v="0"/>
    <s v="영월군_필수_14"/>
    <s v="511084019086"/>
    <s v="37.1723853184, 128.4462027523"/>
    <n v="212"/>
    <x v="0"/>
  </r>
  <r>
    <n v="511083419090"/>
    <x v="3"/>
    <n v="1083400"/>
    <n v="1909000"/>
    <x v="0"/>
    <x v="7"/>
    <s v="영월읍"/>
    <s v="강원특별자치도 영월군 영월읍 방절리 산52"/>
    <x v="0"/>
    <s v="영월군_필수_15"/>
    <s v="511083419090"/>
    <s v="37.1760442702, 128.4394896333"/>
    <n v="197"/>
    <x v="0"/>
  </r>
  <r>
    <n v="511085619102"/>
    <x v="1"/>
    <n v="1085600"/>
    <n v="1910200"/>
    <x v="0"/>
    <x v="7"/>
    <s v="영월읍"/>
    <s v="강원특별자치도 영월군 영월읍 하송리 259-10"/>
    <x v="0"/>
    <s v="영월군_필수_16"/>
    <s v="511085619102"/>
    <s v="37.1866606442, 128.464406676"/>
    <n v="204"/>
    <x v="0"/>
  </r>
  <r>
    <n v="511083619097"/>
    <x v="3"/>
    <n v="1083600"/>
    <n v="1909700"/>
    <x v="0"/>
    <x v="7"/>
    <s v="영월읍"/>
    <s v="강원특별자치도 영월군 영월읍 방절리 473"/>
    <x v="0"/>
    <s v="영월군_필수_17"/>
    <s v="511083619097"/>
    <s v="37.1823354417, 128.4418206565"/>
    <n v="192"/>
    <x v="0"/>
  </r>
  <r>
    <n v="511087019088"/>
    <x v="1"/>
    <n v="1087000"/>
    <n v="1908800"/>
    <x v="0"/>
    <x v="7"/>
    <s v="영월읍"/>
    <s v="강원특별자치도 영월군 영월읍 덕포리 647-1"/>
    <x v="0"/>
    <s v="영월군_필수_18"/>
    <s v="511087019088"/>
    <s v="37.1739132469, 128.4800145603"/>
    <n v="208"/>
    <x v="0"/>
  </r>
  <r>
    <n v="511072919092"/>
    <x v="1"/>
    <n v="1072900"/>
    <n v="1909200"/>
    <x v="0"/>
    <x v="7"/>
    <s v="한반도면"/>
    <s v="강원특별자치도 영월군 한반도면 쌍용리 588-2"/>
    <x v="0"/>
    <s v="영월군_필수_19"/>
    <s v="511072919092"/>
    <s v="37.1787256668, 128.3212399553"/>
    <n v="259"/>
    <x v="0"/>
  </r>
  <r>
    <n v="511083719101"/>
    <x v="3"/>
    <n v="1083700"/>
    <n v="1910100"/>
    <x v="0"/>
    <x v="7"/>
    <s v="영월읍"/>
    <s v="강원특별자치도 영월군 영월읍 방절리 453-21"/>
    <x v="0"/>
    <s v="영월군_필수_20"/>
    <s v="511083719101"/>
    <s v="37.1859316518, 128.4429919203"/>
    <n v="199"/>
    <x v="0"/>
  </r>
  <r>
    <n v="511086819090"/>
    <x v="2"/>
    <n v="1086800"/>
    <n v="1909000"/>
    <x v="0"/>
    <x v="7"/>
    <s v="영월읍"/>
    <s v="강원특별자치도 영월군 영월읍 덕포리 632-10"/>
    <x v="0"/>
    <s v="영월군_필수_21"/>
    <s v="511086819090"/>
    <s v="37.1757344266, 128.4777851836"/>
    <n v="199"/>
    <x v="0"/>
  </r>
  <r>
    <n v="511093119105"/>
    <x v="4"/>
    <n v="1093100"/>
    <n v="1910500"/>
    <x v="0"/>
    <x v="7"/>
    <s v="영월읍"/>
    <s v="강원특별자치도 영월군 영월읍 연하리 513-1"/>
    <x v="0"/>
    <s v="영월군_필수_22"/>
    <s v="511093119105"/>
    <s v="37.188646556, 128.5489299294"/>
    <n v="266"/>
    <x v="0"/>
  </r>
  <r>
    <n v="511067819194"/>
    <x v="1"/>
    <n v="1067800"/>
    <n v="1919400"/>
    <x v="0"/>
    <x v="7"/>
    <s v="주천면"/>
    <s v="강원특별자치도 영월군 주천면 주천리 900-3"/>
    <x v="0"/>
    <s v="영월군_필수_23"/>
    <s v="511067819194"/>
    <s v="37.2710454087, 128.2647195402"/>
    <n v="250"/>
    <x v="0"/>
  </r>
  <r>
    <n v="511086419102"/>
    <x v="1"/>
    <n v="1086400"/>
    <n v="1910200"/>
    <x v="0"/>
    <x v="7"/>
    <s v="영월읍"/>
    <s v="강원특별자치도 영월군 영월읍 영흥리 876"/>
    <x v="0"/>
    <s v="영월군_필수_24"/>
    <s v="511086419102"/>
    <s v="37.1865869404, 128.4734186417"/>
    <n v="207"/>
    <x v="0"/>
  </r>
  <r>
    <n v="511083319091"/>
    <x v="3"/>
    <n v="1083300"/>
    <n v="1909100"/>
    <x v="0"/>
    <x v="7"/>
    <s v="영월읍"/>
    <s v="강원특별자치도 영월군 영월읍 방절리 538-4"/>
    <x v="0"/>
    <s v="영월군_필수_25"/>
    <s v="511083319091"/>
    <s v="37.1769544908, 128.4383744328"/>
    <n v="207"/>
    <x v="0"/>
  </r>
  <r>
    <n v="511086819097"/>
    <x v="2"/>
    <n v="1086800"/>
    <n v="1909700"/>
    <x v="0"/>
    <x v="7"/>
    <s v="영월읍"/>
    <s v="강원특별자치도 영월군 영월읍 덕포리 486-31"/>
    <x v="0"/>
    <s v="영월군_필수_26"/>
    <s v="511086819097"/>
    <s v="37.1820434153, 128.4778665079"/>
    <n v="194"/>
    <x v="0"/>
  </r>
  <r>
    <n v="511068819198"/>
    <x v="3"/>
    <n v="1068800"/>
    <n v="1919800"/>
    <x v="0"/>
    <x v="7"/>
    <s v="주천면"/>
    <s v="강원특별자치도 영월군 주천면 주천리 622"/>
    <x v="0"/>
    <s v="영월군_필수_27"/>
    <s v="511068819198"/>
    <s v="37.2745772902, 128.276034658"/>
    <n v="305"/>
    <x v="0"/>
  </r>
  <r>
    <n v="511082619175"/>
    <x v="4"/>
    <n v="1082600"/>
    <n v="1917500"/>
    <x v="0"/>
    <x v="7"/>
    <s v="북면"/>
    <s v="강원특별자치도 영월군 북면 문곡리 340-1"/>
    <x v="0"/>
    <s v="영월군_필수_28"/>
    <s v="511082619175"/>
    <s v="37.2527251105, 128.4314202136"/>
    <n v="231"/>
    <x v="0"/>
  </r>
  <r>
    <n v="511086819096"/>
    <x v="2"/>
    <n v="1086800"/>
    <n v="1909600"/>
    <x v="0"/>
    <x v="7"/>
    <s v="영월읍"/>
    <s v="강원특별자치도 영월군 영월읍 덕포리 486-235"/>
    <x v="0"/>
    <s v="영월군_필수_29"/>
    <s v="511086819096"/>
    <s v="37.1811421316, 128.4778548886"/>
    <n v="195"/>
    <x v="0"/>
  </r>
  <r>
    <n v="511085219093"/>
    <x v="1"/>
    <n v="1085200"/>
    <n v="1909300"/>
    <x v="0"/>
    <x v="7"/>
    <s v="영월읍"/>
    <s v="강원특별자치도 영월군 영월읍 하송리 389"/>
    <x v="0"/>
    <s v="영월군_필수_30"/>
    <s v="511085219093"/>
    <s v="37.1785856443, 128.4597980293"/>
    <n v="196"/>
    <x v="0"/>
  </r>
  <r>
    <n v="511085619092"/>
    <x v="1"/>
    <n v="1085600"/>
    <n v="1909200"/>
    <x v="0"/>
    <x v="7"/>
    <s v="영월읍"/>
    <s v="강원특별자치도 영월군 영월읍 하송리 56"/>
    <x v="0"/>
    <s v="영월군_필수_31"/>
    <s v="511085619092"/>
    <s v="37.1776477722, 128.464292086"/>
    <n v="202"/>
    <x v="0"/>
  </r>
  <r>
    <n v="511084919092"/>
    <x v="1"/>
    <n v="1084900"/>
    <n v="1909200"/>
    <x v="0"/>
    <x v="7"/>
    <s v="영월읍"/>
    <s v="강원특별자치도 영월군 영월읍 하송리 363-2"/>
    <x v="0"/>
    <s v="영월군_필수_32"/>
    <s v="511084919092"/>
    <s v="37.1777116801, 128.4564075258"/>
    <n v="201"/>
    <x v="0"/>
  </r>
  <r>
    <n v="511085519092"/>
    <x v="1"/>
    <n v="1085500"/>
    <n v="1909200"/>
    <x v="0"/>
    <x v="7"/>
    <s v="영월읍"/>
    <s v="강원특별자치도 영월군 영월읍 하송리 56"/>
    <x v="0"/>
    <s v="영월군_필수_33"/>
    <s v="511085519092"/>
    <s v="37.177656934, 128.4631657218"/>
    <n v="202"/>
    <x v="0"/>
  </r>
  <r>
    <n v="511119619060"/>
    <x v="0"/>
    <n v="1119600"/>
    <n v="1906000"/>
    <x v="0"/>
    <x v="7"/>
    <s v="상동읍"/>
    <s v="강원특별자치도 영월군 상동읍 구래리 산1-53"/>
    <x v="0"/>
    <s v="영월군_예비_1"/>
    <s v="511119619060"/>
    <s v="37.1450748904, 128.8467107333"/>
    <n v="627"/>
    <x v="1"/>
  </r>
  <r>
    <n v="511085119097"/>
    <x v="4"/>
    <n v="1085100"/>
    <n v="1909700"/>
    <x v="0"/>
    <x v="7"/>
    <s v="영월읍"/>
    <s v="강원특별자치도 영월군 영월읍 하송리 308-1"/>
    <x v="0"/>
    <s v="영월군_예비_2"/>
    <s v="511085119097"/>
    <s v="37.1821999194, 128.458717214"/>
    <n v="208"/>
    <x v="1"/>
  </r>
  <r>
    <n v="511083719095"/>
    <x v="3"/>
    <n v="1083700"/>
    <n v="1909500"/>
    <x v="0"/>
    <x v="7"/>
    <s v="영월읍"/>
    <s v="강원특별자치도 영월군 영월읍 방절리 254"/>
    <x v="0"/>
    <s v="영월군_예비_3"/>
    <s v="511083719095"/>
    <s v="37.1805238959, 128.4429246886"/>
    <n v="197"/>
    <x v="1"/>
  </r>
  <r>
    <n v="511086419107"/>
    <x v="1"/>
    <n v="1086400"/>
    <n v="1910700"/>
    <x v="0"/>
    <x v="7"/>
    <s v="영월읍"/>
    <s v="강원특별자치도 영월군 영월읍 영흥리 722-16"/>
    <x v="0"/>
    <s v="영월군_예비_4"/>
    <s v="511086419107"/>
    <s v="37.1910933592, 128.4734764912"/>
    <n v="208"/>
    <x v="1"/>
  </r>
  <r>
    <n v="511068519196"/>
    <x v="1"/>
    <n v="1068500"/>
    <n v="1919600"/>
    <x v="0"/>
    <x v="7"/>
    <s v="주천면"/>
    <s v="강원특별자치도 영월군 주천면 주천리 1367-1"/>
    <x v="0"/>
    <s v="영월군_예비_5"/>
    <s v="511068519196"/>
    <s v="37.2727967855, 128.2726326443"/>
    <n v="252"/>
    <x v="1"/>
  </r>
  <r>
    <n v="511083219093"/>
    <x v="3"/>
    <n v="1083200"/>
    <n v="1909300"/>
    <x v="0"/>
    <x v="7"/>
    <s v="영월읍"/>
    <s v="강원특별자치도 영월군 영월읍 방절리 534-2"/>
    <x v="0"/>
    <s v="영월군_예비_6"/>
    <s v="511083219093"/>
    <s v="37.178765996, 128.4372703412"/>
    <n v="225"/>
    <x v="1"/>
  </r>
  <r>
    <n v="511086919098"/>
    <x v="2"/>
    <n v="1086900"/>
    <n v="1909800"/>
    <x v="0"/>
    <x v="7"/>
    <s v="영월읍"/>
    <s v="강원특별자치도 영월군 영월읍 덕포리 490-3"/>
    <x v="0"/>
    <s v="영월군_예비_7"/>
    <s v="511086919098"/>
    <s v="37.182935396, 128.4790045655"/>
    <n v="194"/>
    <x v="1"/>
  </r>
  <r>
    <n v="511086619090"/>
    <x v="1"/>
    <n v="1086600"/>
    <n v="1909000"/>
    <x v="0"/>
    <x v="7"/>
    <s v="영월읍"/>
    <s v="강원특별자치도 영월군 영월읍 덕포리 995"/>
    <x v="0"/>
    <s v="영월군_예비_8"/>
    <s v="511086619090"/>
    <s v="37.1757529952, 128.4755325205"/>
    <n v="199"/>
    <x v="1"/>
  </r>
  <r>
    <n v="511084119096"/>
    <x v="3"/>
    <n v="1084100"/>
    <n v="1909600"/>
    <x v="0"/>
    <x v="7"/>
    <s v="영월읍"/>
    <s v="강원특별자치도 영월군 영월읍 방절리 산38-1"/>
    <x v="0"/>
    <s v="영월군_예비_9"/>
    <s v="511084119096"/>
    <s v="37.1813892436, 128.4474415968"/>
    <n v="201"/>
    <x v="1"/>
  </r>
  <r>
    <n v="511084219106"/>
    <x v="3"/>
    <n v="1084200"/>
    <n v="1910600"/>
    <x v="0"/>
    <x v="7"/>
    <s v="영월읍"/>
    <s v="강원특별자치도 영월군 영월읍 방절리 46-1"/>
    <x v="0"/>
    <s v="영월군_예비_10"/>
    <s v="511084219106"/>
    <s v="37.1903931382, 128.4486807585"/>
    <n v="204"/>
    <x v="1"/>
  </r>
  <r>
    <n v="511086419093"/>
    <x v="3"/>
    <n v="1086400"/>
    <n v="1909300"/>
    <x v="0"/>
    <x v="7"/>
    <s v="영월읍"/>
    <s v="강원특별자치도 영월군 영월읍 덕포리 541-2"/>
    <x v="0"/>
    <s v="영월군_예비_11"/>
    <s v="511086419093"/>
    <s v="37.1784753778, 128.473314545"/>
    <n v="189"/>
    <x v="1"/>
  </r>
  <r>
    <n v="511073219095"/>
    <x v="1"/>
    <n v="1073200"/>
    <n v="1909500"/>
    <x v="0"/>
    <x v="7"/>
    <s v="한반도면"/>
    <s v="강원특별자치도 영월군 한반도면 쌍용리 448-3"/>
    <x v="0"/>
    <s v="영월군_예비_12"/>
    <s v="511073219095"/>
    <s v="37.1814061618, 128.3246486197"/>
    <n v="239"/>
    <x v="1"/>
  </r>
  <r>
    <n v="511084319098"/>
    <x v="3"/>
    <n v="1084300"/>
    <n v="1909800"/>
    <x v="0"/>
    <x v="7"/>
    <s v="영월읍"/>
    <s v="강원특별자치도 영월군 영월읍 방절리 205-3"/>
    <x v="0"/>
    <s v="영월군_예비_13"/>
    <s v="511084319098"/>
    <s v="37.1831737887, 128.449717016"/>
    <n v="195"/>
    <x v="1"/>
  </r>
  <r>
    <n v="511085319100"/>
    <x v="3"/>
    <n v="1085300"/>
    <n v="1910000"/>
    <x v="0"/>
    <x v="7"/>
    <s v="영월읍"/>
    <s v="강원특별자치도 영월군 영월읍 하송리 231"/>
    <x v="0"/>
    <s v="영월군_예비_14"/>
    <s v="511085319100"/>
    <s v="37.1848855314, 128.4610043387"/>
    <n v="234"/>
    <x v="1"/>
  </r>
  <r>
    <n v="511086319106"/>
    <x v="4"/>
    <n v="1086300"/>
    <n v="1910600"/>
    <x v="0"/>
    <x v="7"/>
    <s v="영월읍"/>
    <s v="강원특별자치도 영월군 영월읍 영흥리 805"/>
    <x v="0"/>
    <s v="영월군_예비_15"/>
    <s v="511086319106"/>
    <s v="37.1902013273, 128.4723383728"/>
    <n v="207"/>
    <x v="1"/>
  </r>
  <r>
    <n v="511085219109"/>
    <x v="3"/>
    <n v="1085200"/>
    <n v="1910900"/>
    <x v="0"/>
    <x v="7"/>
    <s v="영월읍"/>
    <s v="강원특별자치도 영월군 영월읍 영흥리 1125-1"/>
    <x v="0"/>
    <s v="영월군_예비_16"/>
    <s v="511085219109"/>
    <s v="37.1930062495, 128.4599805495"/>
    <n v="232"/>
    <x v="1"/>
  </r>
  <r>
    <n v="511086819082"/>
    <x v="3"/>
    <n v="1086800"/>
    <n v="1908200"/>
    <x v="0"/>
    <x v="7"/>
    <s v="영월읍"/>
    <s v="강원특별자치도 영월군 영월읍 덕포리 951"/>
    <x v="0"/>
    <s v="영월군_예비_17"/>
    <s v="511086819082"/>
    <s v="37.1685241454, 128.4776922726"/>
    <n v="190"/>
    <x v="1"/>
  </r>
  <r>
    <n v="511041419271"/>
    <x v="0"/>
    <n v="1041400"/>
    <n v="1927100"/>
    <x v="0"/>
    <x v="8"/>
    <s v="봉산동"/>
    <s v="강원특별자치도 원주시 봉산동 1202"/>
    <x v="0"/>
    <s v="원주시_필수_1"/>
    <s v="511041419271"/>
    <s v="37.3419995747, 127.9673939528"/>
    <n v="136"/>
    <x v="0"/>
  </r>
  <r>
    <n v="511039819256"/>
    <x v="0"/>
    <n v="1039800"/>
    <n v="1925600"/>
    <x v="0"/>
    <x v="8"/>
    <s v="단구동"/>
    <s v="강원특별자치도 원주시 단구동 1591-11"/>
    <x v="0"/>
    <s v="원주시_필수_2"/>
    <s v="511039819256"/>
    <s v="37.3285490976, 127.9492504071"/>
    <n v="178"/>
    <x v="0"/>
  </r>
  <r>
    <n v="511038719272"/>
    <x v="1"/>
    <n v="1038700"/>
    <n v="1927200"/>
    <x v="0"/>
    <x v="8"/>
    <s v="단계동"/>
    <s v="강원특별자치도 원주시 단계동 798"/>
    <x v="0"/>
    <s v="원주시_필수_3"/>
    <s v="511038719272"/>
    <s v="37.343017437, 127.9369177987"/>
    <n v="158"/>
    <x v="0"/>
  </r>
  <r>
    <n v="511027719232"/>
    <x v="3"/>
    <n v="1027700"/>
    <n v="1923200"/>
    <x v="0"/>
    <x v="8"/>
    <s v="문막읍"/>
    <s v="강원특별자치도 원주시 문막읍 문막리 924-13"/>
    <x v="0"/>
    <s v="원주시_필수_4"/>
    <s v="511027719232"/>
    <s v="37.3073557023, 127.8125819178"/>
    <n v="57"/>
    <x v="0"/>
  </r>
  <r>
    <n v="511041619270"/>
    <x v="3"/>
    <n v="1041600"/>
    <n v="1927000"/>
    <x v="0"/>
    <x v="8"/>
    <s v="행구동"/>
    <s v="강원특별자치도 원주시 행구동 1817-8"/>
    <x v="0"/>
    <s v="원주시_필수_5"/>
    <s v="511041619270"/>
    <s v="37.3410892723, 127.9696462124"/>
    <n v="137"/>
    <x v="0"/>
  </r>
  <r>
    <n v="511033519339"/>
    <x v="3"/>
    <n v="1033500"/>
    <n v="1933900"/>
    <x v="0"/>
    <x v="8"/>
    <s v="지정면"/>
    <s v="강원특별자치도 원주시 지정면 월송리 12-1"/>
    <x v="0"/>
    <s v="원주시_필수_6"/>
    <s v="511033519339"/>
    <s v="37.4036112262, 127.8785150882"/>
    <n v="103"/>
    <x v="0"/>
  </r>
  <r>
    <n v="511038619305"/>
    <x v="4"/>
    <n v="1038600"/>
    <n v="1930500"/>
    <x v="0"/>
    <x v="8"/>
    <s v="우산동"/>
    <s v="강원특별자치도 원주시 우산동 307-1"/>
    <x v="0"/>
    <s v="원주시_필수_7"/>
    <s v="511038619305"/>
    <s v="37.3727665551, 127.9359608562"/>
    <n v="129"/>
    <x v="0"/>
  </r>
  <r>
    <n v="511036619292"/>
    <x v="3"/>
    <n v="1036600"/>
    <n v="1929200"/>
    <x v="0"/>
    <x v="8"/>
    <s v="호저면"/>
    <s v="강원특별자치도 원주시 호저면 만종리 산74-8"/>
    <x v="0"/>
    <s v="원주시_필수_8"/>
    <s v="511036619292"/>
    <s v="37.3611299353, 127.9133084818"/>
    <n v="116"/>
    <x v="0"/>
  </r>
  <r>
    <n v="511038419293"/>
    <x v="1"/>
    <n v="1038400"/>
    <n v="1929300"/>
    <x v="0"/>
    <x v="8"/>
    <s v="우산동"/>
    <s v="강원특별자치도 원주시 우산동 170"/>
    <x v="0"/>
    <s v="원주시_필수_9"/>
    <s v="511038419293"/>
    <s v="37.361958527, 127.9336397953"/>
    <n v="134"/>
    <x v="0"/>
  </r>
  <r>
    <n v="511039419283"/>
    <x v="1"/>
    <n v="1039400"/>
    <n v="1928300"/>
    <x v="0"/>
    <x v="8"/>
    <s v="학성동"/>
    <s v="강원특별자치도 원주시 학성동 223-26"/>
    <x v="0"/>
    <s v="원주시_필수_10"/>
    <s v="511039419283"/>
    <s v="37.3529029764, 127.9448789865"/>
    <n v="125"/>
    <x v="0"/>
  </r>
  <r>
    <n v="511041819239"/>
    <x v="1"/>
    <n v="1041800"/>
    <n v="1923900"/>
    <x v="0"/>
    <x v="8"/>
    <s v="관설동"/>
    <s v="강원특별자치도 원주시 관설동 1334-4"/>
    <x v="0"/>
    <s v="원주시_필수_11"/>
    <s v="511041819239"/>
    <s v="37.3131380516, 127.9717293382"/>
    <n v="165"/>
    <x v="0"/>
  </r>
  <r>
    <n v="511040119275"/>
    <x v="2"/>
    <n v="1040100"/>
    <n v="1927500"/>
    <x v="0"/>
    <x v="8"/>
    <s v="원동"/>
    <s v="강원특별자치도 원주시 원동 85-3"/>
    <x v="0"/>
    <s v="원주시_필수_12"/>
    <s v="511040119275"/>
    <s v="37.3456620959, 127.952739402"/>
    <n v="127"/>
    <x v="0"/>
  </r>
  <r>
    <n v="511042419264"/>
    <x v="3"/>
    <n v="1042400"/>
    <n v="1926400"/>
    <x v="0"/>
    <x v="8"/>
    <s v="반곡동"/>
    <s v="강원특별자치도 원주시 반곡동 1818-2"/>
    <x v="0"/>
    <s v="원주시_필수_13"/>
    <s v="511042419264"/>
    <s v="37.3356449161, 127.978643264"/>
    <n v="173"/>
    <x v="0"/>
  </r>
  <r>
    <n v="511041619248"/>
    <x v="3"/>
    <n v="1041600"/>
    <n v="1924800"/>
    <x v="0"/>
    <x v="8"/>
    <s v="반곡동"/>
    <s v="강원특별자치도 원주시 반곡동 1205-6"/>
    <x v="0"/>
    <s v="원주시_필수_14"/>
    <s v="511041619248"/>
    <s v="37.3212593056, 127.9695227868"/>
    <n v="154"/>
    <x v="0"/>
  </r>
  <r>
    <n v="511042419252"/>
    <x v="3"/>
    <n v="1042400"/>
    <n v="1925200"/>
    <x v="0"/>
    <x v="8"/>
    <s v="반곡동"/>
    <s v="강원특별자치도 원주시 반곡동 1880-12"/>
    <x v="0"/>
    <s v="원주시_필수_15"/>
    <s v="511042419252"/>
    <s v="37.324828583, 127.9785746496"/>
    <n v="163"/>
    <x v="0"/>
  </r>
  <r>
    <n v="511032519305"/>
    <x v="0"/>
    <n v="1032500"/>
    <n v="1930500"/>
    <x v="0"/>
    <x v="8"/>
    <s v="지정면"/>
    <s v="강원특별자치도 원주시 지정면 가곡리 1321"/>
    <x v="0"/>
    <s v="원주시_예비_1"/>
    <s v="511032519305"/>
    <s v="37.3730004408, 127.8670669014"/>
    <n v="106"/>
    <x v="1"/>
  </r>
  <r>
    <n v="511038219268"/>
    <x v="1"/>
    <n v="1038200"/>
    <n v="1926800"/>
    <x v="0"/>
    <x v="8"/>
    <s v="단계동"/>
    <s v="강원특별자치도 원주시 단계동 896-8"/>
    <x v="0"/>
    <s v="원주시_예비_2"/>
    <s v="511038219268"/>
    <s v="37.3394326882, 127.9312523958"/>
    <n v="134"/>
    <x v="1"/>
  </r>
  <r>
    <n v="511039919271"/>
    <x v="3"/>
    <n v="1039900"/>
    <n v="1927100"/>
    <x v="0"/>
    <x v="8"/>
    <s v="명륜동"/>
    <s v="강원특별자치도 원주시 명륜동 147-4"/>
    <x v="0"/>
    <s v="원주시_예비_3"/>
    <s v="511039919271"/>
    <s v="37.3420652653, 127.9504598765"/>
    <n v="149"/>
    <x v="1"/>
  </r>
  <r>
    <n v="511037019249"/>
    <x v="3"/>
    <n v="1037000"/>
    <n v="1924900"/>
    <x v="0"/>
    <x v="8"/>
    <s v="무실동"/>
    <s v="강원특별자치도 원주시 무실동 1108-3"/>
    <x v="0"/>
    <s v="원주시_예비_4"/>
    <s v="511037019249"/>
    <s v="37.3223552916, 127.9176107275"/>
    <n v="143"/>
    <x v="1"/>
  </r>
  <r>
    <n v="511029319248"/>
    <x v="1"/>
    <n v="1029300"/>
    <n v="1924800"/>
    <x v="0"/>
    <x v="8"/>
    <s v="문막읍"/>
    <s v="강원특별자치도 원주시 문막읍 동화리 산172-4"/>
    <x v="0"/>
    <s v="원주시_예비_5"/>
    <s v="511029319248"/>
    <s v="37.3217287162, 127.8307000956"/>
    <n v="92"/>
    <x v="1"/>
  </r>
  <r>
    <n v="511037319266"/>
    <x v="3"/>
    <n v="1037300"/>
    <n v="1926600"/>
    <x v="0"/>
    <x v="8"/>
    <s v="무실동"/>
    <s v="강원특별자치도 원주시 무실동 1761-1"/>
    <x v="0"/>
    <s v="원주시_예비_6"/>
    <s v="511037319266"/>
    <s v="37.3376665535, 127.9210821884"/>
    <n v="148"/>
    <x v="1"/>
  </r>
  <r>
    <n v="511028119237"/>
    <x v="1"/>
    <n v="1028100"/>
    <n v="1923700"/>
    <x v="0"/>
    <x v="8"/>
    <s v="문막읍"/>
    <s v="강원특별자치도 원주시 문막읍 건등리 1718"/>
    <x v="0"/>
    <s v="원주시_예비_7"/>
    <s v="511028119237"/>
    <s v="37.3118506037, 127.8171146014"/>
    <n v="63"/>
    <x v="1"/>
  </r>
  <r>
    <n v="511039119267"/>
    <x v="3"/>
    <n v="1039100"/>
    <n v="1926700"/>
    <x v="0"/>
    <x v="8"/>
    <s v="명륜동"/>
    <s v="강원특별자치도 원주시 명륜동 313"/>
    <x v="0"/>
    <s v="원주시_예비_8"/>
    <s v="511039119267"/>
    <s v="37.3384938521, 127.9414072451"/>
    <n v="156"/>
    <x v="1"/>
  </r>
  <r>
    <n v="511062020135"/>
    <x v="0"/>
    <n v="1062000"/>
    <n v="2013500"/>
    <x v="0"/>
    <x v="9"/>
    <s v="북면"/>
    <s v="강원특별자치도 인제군 북면 원통리 459-56"/>
    <x v="0"/>
    <s v="인제군_필수_1"/>
    <s v="511062020135"/>
    <s v="38.1195436689, 128.207317255"/>
    <n v="218"/>
    <x v="0"/>
  </r>
  <r>
    <n v="511051219968"/>
    <x v="0"/>
    <n v="1051200"/>
    <n v="1996800"/>
    <x v="0"/>
    <x v="9"/>
    <s v="남면"/>
    <s v="강원특별자치도 인제군 남면 신남리 618"/>
    <x v="0"/>
    <s v="인제군_필수_2"/>
    <s v="511051219968"/>
    <s v="37.9697143771, 128.0829191387"/>
    <n v="220"/>
    <x v="0"/>
  </r>
  <r>
    <n v="511061520245"/>
    <x v="3"/>
    <n v="1061500"/>
    <n v="2024500"/>
    <x v="0"/>
    <x v="9"/>
    <s v="서화면"/>
    <s v="강원특별자치도 인제군 서화면 천도리 1094"/>
    <x v="0"/>
    <s v="인제군_필수_3"/>
    <s v="511061520245"/>
    <s v="38.2187094493, 128.2025644101"/>
    <n v="284"/>
    <x v="0"/>
  </r>
  <r>
    <n v="511062420261"/>
    <x v="3"/>
    <n v="1062400"/>
    <n v="2026100"/>
    <x v="0"/>
    <x v="9"/>
    <s v="서화면"/>
    <s v="강원특별자치도 인제군 서화면 천도리 292-1"/>
    <x v="0"/>
    <s v="인제군_필수_4"/>
    <s v="511062420261"/>
    <s v="38.2330664327, 128.2129858468"/>
    <n v="314"/>
    <x v="0"/>
  </r>
  <r>
    <n v="511059920084"/>
    <x v="3"/>
    <n v="1059900"/>
    <n v="2008400"/>
    <x v="0"/>
    <x v="9"/>
    <s v="인제읍"/>
    <s v="강원특별자치도 인제군 인제읍 합강리 280-9"/>
    <x v="0"/>
    <s v="인제군_필수_5"/>
    <s v="511059920084"/>
    <s v="38.0737236997, 128.182933456"/>
    <n v="196"/>
    <x v="0"/>
  </r>
  <r>
    <n v="511058320075"/>
    <x v="3"/>
    <n v="1058300"/>
    <n v="2007500"/>
    <x v="0"/>
    <x v="9"/>
    <s v="인제읍"/>
    <s v="강원특별자치도 인제군 인제읍 남북리 281"/>
    <x v="0"/>
    <s v="인제군_필수_6"/>
    <s v="511058320075"/>
    <s v="38.0657173118, 128.164619248"/>
    <n v="208"/>
    <x v="0"/>
  </r>
  <r>
    <n v="511059820097"/>
    <x v="3"/>
    <n v="1059800"/>
    <n v="2009700"/>
    <x v="0"/>
    <x v="9"/>
    <s v="인제읍"/>
    <s v="강원특별자치도 인제군 인제읍 합강리 161-4"/>
    <x v="0"/>
    <s v="인제군_필수_7"/>
    <s v="511059820097"/>
    <s v="38.0854460981, 128.1819022006"/>
    <n v="209"/>
    <x v="0"/>
  </r>
  <r>
    <n v="511062720263"/>
    <x v="3"/>
    <n v="1062700"/>
    <n v="2026300"/>
    <x v="0"/>
    <x v="9"/>
    <s v="서화면"/>
    <s v="강원특별자치도 인제군 서화면 천도리 308"/>
    <x v="0"/>
    <s v="인제군_필수_8"/>
    <s v="511062720263"/>
    <s v="38.2348479281, 128.2164311"/>
    <n v="324"/>
    <x v="0"/>
  </r>
  <r>
    <n v="511070320209"/>
    <x v="3"/>
    <n v="1070300"/>
    <n v="2020900"/>
    <x v="0"/>
    <x v="9"/>
    <s v="북면"/>
    <s v="강원특별자치도 인제군 북면 용대리 1787"/>
    <x v="0"/>
    <s v="인제군_필수_9"/>
    <s v="511070320209"/>
    <s v="38.1856226426, 128.3027290845"/>
    <n v="315"/>
    <x v="0"/>
  </r>
  <r>
    <n v="511062520254"/>
    <x v="3"/>
    <n v="1062500"/>
    <n v="2025400"/>
    <x v="0"/>
    <x v="9"/>
    <s v="서화면"/>
    <s v="강원특별자치도 인제군 서화면 천도리 514-5"/>
    <x v="0"/>
    <s v="인제군_필수_10"/>
    <s v="511062520254"/>
    <s v="38.2267511953, 128.2140666874"/>
    <n v="338"/>
    <x v="0"/>
  </r>
  <r>
    <n v="511061920249"/>
    <x v="3"/>
    <n v="1061900"/>
    <n v="2024900"/>
    <x v="0"/>
    <x v="9"/>
    <s v="서화면"/>
    <s v="강원특별자치도 인제군 서화면 천도리 587-19"/>
    <x v="0"/>
    <s v="인제군_필수_11"/>
    <s v="511061920249"/>
    <s v="38.222286762, 128.2071685071"/>
    <n v="286"/>
    <x v="0"/>
  </r>
  <r>
    <n v="511062420141"/>
    <x v="1"/>
    <n v="1062400"/>
    <n v="2014100"/>
    <x v="0"/>
    <x v="9"/>
    <s v="북면"/>
    <s v="강원특별자치도 인제군 북면 원통리 469-93"/>
    <x v="0"/>
    <s v="인제군_필수_12"/>
    <s v="511062420141"/>
    <s v="38.1249233168, 128.211932774"/>
    <n v="223"/>
    <x v="0"/>
  </r>
  <r>
    <n v="511060120086"/>
    <x v="3"/>
    <n v="1060100"/>
    <n v="2008600"/>
    <x v="0"/>
    <x v="9"/>
    <s v="인제읍"/>
    <s v="강원특별자치도 인제군 인제읍 합강리 221-2"/>
    <x v="0"/>
    <s v="인제군_필수_13"/>
    <s v="511060120086"/>
    <s v="38.0755128562, 128.1852303684"/>
    <n v="200"/>
    <x v="0"/>
  </r>
  <r>
    <n v="511062220148"/>
    <x v="3"/>
    <n v="1062200"/>
    <n v="2014800"/>
    <x v="0"/>
    <x v="9"/>
    <s v="북면"/>
    <s v="강원특별자치도 인제군 북면 원통리 574-2"/>
    <x v="0"/>
    <s v="인제군_필수_14"/>
    <s v="511062220148"/>
    <s v="38.1312455292, 128.209712178"/>
    <n v="261"/>
    <x v="0"/>
  </r>
  <r>
    <n v="511061720136"/>
    <x v="0"/>
    <n v="1061700"/>
    <n v="2013600"/>
    <x v="0"/>
    <x v="9"/>
    <s v="북면"/>
    <s v="강원특별자치도 인제군 북면 원통리 716"/>
    <x v="0"/>
    <s v="인제군_예비_1"/>
    <s v="511061720136"/>
    <s v="38.1204654267, 128.2039036428"/>
    <n v="223"/>
    <x v="1"/>
  </r>
  <r>
    <n v="511062120258"/>
    <x v="1"/>
    <n v="1062100"/>
    <n v="2025800"/>
    <x v="0"/>
    <x v="9"/>
    <s v="서화면"/>
    <s v="강원특별자치도 인제군 서화면 천도리 476"/>
    <x v="0"/>
    <s v="인제군_예비_2"/>
    <s v="511062120258"/>
    <s v="38.2303836488, 128.2095320048"/>
    <n v="300"/>
    <x v="1"/>
  </r>
  <r>
    <n v="511061920140"/>
    <x v="2"/>
    <n v="1061900"/>
    <n v="2014000"/>
    <x v="0"/>
    <x v="9"/>
    <s v="북면"/>
    <s v="강원특별자치도 인제군 북면 원통리 652-2"/>
    <x v="0"/>
    <s v="인제군_예비_3"/>
    <s v="511061920140"/>
    <s v="38.1240565447, 128.206219904"/>
    <n v="224"/>
    <x v="1"/>
  </r>
  <r>
    <n v="511071619948"/>
    <x v="3"/>
    <n v="1071600"/>
    <n v="1994800"/>
    <x v="0"/>
    <x v="9"/>
    <s v="기린면"/>
    <s v="강원특별자치도 인제군 기린면 현리 1284-49"/>
    <x v="0"/>
    <s v="인제군_예비_4"/>
    <s v="511071619948"/>
    <s v="37.9503101934, 128.3149582149"/>
    <n v="292"/>
    <x v="1"/>
  </r>
  <r>
    <n v="511062820264"/>
    <x v="3"/>
    <n v="1062800"/>
    <n v="2026400"/>
    <x v="0"/>
    <x v="9"/>
    <s v="서화면"/>
    <s v="강원특별자치도 인제군 서화면 천도리 312"/>
    <x v="0"/>
    <s v="인제군_예비_5"/>
    <s v="511062820264"/>
    <s v="38.2357421312, 128.2175825072"/>
    <n v="332"/>
    <x v="1"/>
  </r>
  <r>
    <n v="511062920265"/>
    <x v="3"/>
    <n v="1062900"/>
    <n v="2026500"/>
    <x v="0"/>
    <x v="9"/>
    <s v="서화면"/>
    <s v="강원특별자치도 인제군 서화면 천도리 80"/>
    <x v="0"/>
    <s v="인제군_예비_6"/>
    <s v="511062920265"/>
    <s v="38.2366363226, 128.2187339425"/>
    <n v="348"/>
    <x v="1"/>
  </r>
  <r>
    <n v="511060220088"/>
    <x v="3"/>
    <n v="1060200"/>
    <n v="2008800"/>
    <x v="0"/>
    <x v="9"/>
    <s v="인제읍"/>
    <s v="강원특별자치도 인제군 인제읍 합강리 221-13"/>
    <x v="0"/>
    <s v="인제군_예비_7"/>
    <s v="511060220088"/>
    <s v="38.0773086303, 128.18638729"/>
    <n v="203"/>
    <x v="1"/>
  </r>
  <r>
    <n v="511117119150"/>
    <x v="0"/>
    <n v="1117100"/>
    <n v="1915000"/>
    <x v="0"/>
    <x v="10"/>
    <s v="사북읍"/>
    <s v="강원특별자치도 정선군 사북읍 사북리 산153-12"/>
    <x v="0"/>
    <s v="정선군_필수_1"/>
    <s v="511117119150"/>
    <s v="37.2264971192, 128.8199783076"/>
    <n v="609"/>
    <x v="0"/>
  </r>
  <r>
    <n v="511101419136"/>
    <x v="0"/>
    <n v="1101400"/>
    <n v="1913600"/>
    <x v="0"/>
    <x v="10"/>
    <s v="신동읍"/>
    <s v="강원특별자치도 정선군 신동읍 예미리 695-9"/>
    <x v="0"/>
    <s v="정선군_필수_2"/>
    <s v="511101419136"/>
    <s v="37.2157200211, 128.6428484879"/>
    <n v="391"/>
    <x v="0"/>
  </r>
  <r>
    <n v="511097619413"/>
    <x v="3"/>
    <n v="1097600"/>
    <n v="1941300"/>
    <x v="0"/>
    <x v="10"/>
    <s v="북평면"/>
    <s v="강원특별자치도 정선군 북평면 숙암리 산412"/>
    <x v="0"/>
    <s v="정선군_필수_3"/>
    <s v="511097619413"/>
    <s v="37.4657644988, 128.603674757"/>
    <n v="643"/>
    <x v="0"/>
  </r>
  <r>
    <n v="511119719131"/>
    <x v="1"/>
    <n v="1119700"/>
    <n v="1913100"/>
    <x v="0"/>
    <x v="10"/>
    <s v="고한읍"/>
    <s v="강원특별자치도 정선군 고한읍 고한리 110-24"/>
    <x v="0"/>
    <s v="정선군_필수_4"/>
    <s v="511119719131"/>
    <s v="37.2090448575, 128.8489738053"/>
    <n v="769"/>
    <x v="0"/>
  </r>
  <r>
    <n v="511102719316"/>
    <x v="3"/>
    <n v="1102700"/>
    <n v="1931600"/>
    <x v="0"/>
    <x v="10"/>
    <s v="정선읍"/>
    <s v="강원특별자치도 정선군 정선읍 봉양리 194-5"/>
    <x v="0"/>
    <s v="정선군_필수_5"/>
    <s v="511102719316"/>
    <s v="37.3777960795, 128.6599863218"/>
    <n v="305"/>
    <x v="0"/>
  </r>
  <r>
    <n v="511120619449"/>
    <x v="3"/>
    <n v="1120600"/>
    <n v="1944900"/>
    <x v="0"/>
    <x v="10"/>
    <s v="임계면"/>
    <s v="강원특별자치도 정선군 임계면 송계리 344-1"/>
    <x v="0"/>
    <s v="정선군_필수_6"/>
    <s v="511120619449"/>
    <s v="37.4954895472, 128.8642908126"/>
    <n v="504"/>
    <x v="0"/>
  </r>
  <r>
    <n v="511107619421"/>
    <x v="3"/>
    <n v="1107600"/>
    <n v="1942100"/>
    <x v="0"/>
    <x v="10"/>
    <s v="여량면"/>
    <s v="강원특별자치도 정선군 여량면 여량리 771-3"/>
    <x v="0"/>
    <s v="정선군_필수_7"/>
    <s v="511107619421"/>
    <s v="37.4718636697, 128.7168508059"/>
    <n v="371"/>
    <x v="0"/>
  </r>
  <r>
    <n v="511119419149"/>
    <x v="3"/>
    <n v="1119400"/>
    <n v="1914900"/>
    <x v="0"/>
    <x v="10"/>
    <s v="사북읍"/>
    <s v="강원특별자치도 정선군 사북읍 사북리 산70-1"/>
    <x v="0"/>
    <s v="정선군_필수_8"/>
    <s v="511119419149"/>
    <s v="37.2253041981, 128.8458819589"/>
    <n v="807"/>
    <x v="0"/>
  </r>
  <r>
    <n v="511097319395"/>
    <x v="3"/>
    <n v="1097300"/>
    <n v="1939500"/>
    <x v="0"/>
    <x v="10"/>
    <s v="북평면"/>
    <s v="강원특별자치도 정선군 북평면 숙암리 산400-42"/>
    <x v="0"/>
    <s v="정선군_필수_9"/>
    <s v="511097319395"/>
    <s v="37.4495744154, 128.6000452246"/>
    <n v="1199"/>
    <x v="0"/>
  </r>
  <r>
    <n v="511105619134"/>
    <x v="1"/>
    <n v="1105600"/>
    <n v="1913400"/>
    <x v="0"/>
    <x v="10"/>
    <s v="신동읍"/>
    <s v="강원특별자치도 정선군 신동읍 조동리 6-27"/>
    <x v="0"/>
    <s v="정선군_필수_10"/>
    <s v="511105619134"/>
    <s v="37.213451435, 128.6901479584"/>
    <n v="528"/>
    <x v="0"/>
  </r>
  <r>
    <n v="511113919164"/>
    <x v="3"/>
    <n v="1113900"/>
    <n v="1916400"/>
    <x v="0"/>
    <x v="10"/>
    <s v="남면"/>
    <s v="강원특별자치도 정선군 남면 무릉리 555-5"/>
    <x v="0"/>
    <s v="정선군_필수_11"/>
    <s v="511113919164"/>
    <s v="37.2395101421, 128.7841295396"/>
    <n v="524"/>
    <x v="0"/>
  </r>
  <r>
    <n v="511103719405"/>
    <x v="3"/>
    <n v="1103700"/>
    <n v="1940500"/>
    <x v="0"/>
    <x v="10"/>
    <s v="북평면"/>
    <s v="강원특별자치도 정선군 북평면 북평리 876"/>
    <x v="0"/>
    <s v="정선군_필수_12"/>
    <s v="511103719405"/>
    <s v="37.4578906914, 128.6725290017"/>
    <n v="364"/>
    <x v="0"/>
  </r>
  <r>
    <n v="511117019134"/>
    <x v="3"/>
    <n v="1117000"/>
    <n v="1913400"/>
    <x v="0"/>
    <x v="10"/>
    <s v="사북읍"/>
    <s v="강원특별자치도 정선군 사북읍 사북리 산155-39"/>
    <x v="0"/>
    <s v="정선군_필수_13"/>
    <s v="511117019134"/>
    <s v="37.2120909533, 128.8186003112"/>
    <n v="760"/>
    <x v="0"/>
  </r>
  <r>
    <n v="511101519131"/>
    <x v="3"/>
    <n v="1101500"/>
    <n v="1913100"/>
    <x v="0"/>
    <x v="10"/>
    <s v="신동읍"/>
    <s v="강원특별자치도 정선군 신동읍 예미리 752-2"/>
    <x v="0"/>
    <s v="정선군_필수_14"/>
    <s v="511101519131"/>
    <s v="37.2112029904, 128.6439073117"/>
    <n v="401"/>
    <x v="0"/>
  </r>
  <r>
    <n v="511101519316"/>
    <x v="3"/>
    <n v="1101500"/>
    <n v="1931600"/>
    <x v="0"/>
    <x v="10"/>
    <s v="정선읍"/>
    <s v="강원특별자치도 정선군 정선읍 북실리 609"/>
    <x v="0"/>
    <s v="정선군_필수_15"/>
    <s v="511101519316"/>
    <s v="37.3779282354, 128.6464349356"/>
    <n v="317"/>
    <x v="0"/>
  </r>
  <r>
    <n v="511119919125"/>
    <x v="3"/>
    <n v="1119900"/>
    <n v="1912500"/>
    <x v="0"/>
    <x v="10"/>
    <s v="고한읍"/>
    <s v="강원특별자치도 정선군 고한읍 고한리 274"/>
    <x v="0"/>
    <s v="정선군_필수_16"/>
    <s v="511119919125"/>
    <s v="37.2036122092, 128.8511307452"/>
    <n v="703"/>
    <x v="0"/>
  </r>
  <r>
    <n v="511103919394"/>
    <x v="3"/>
    <n v="1103900"/>
    <n v="1939400"/>
    <x v="0"/>
    <x v="10"/>
    <s v="북평면"/>
    <s v="강원특별자치도 정선군 북평면 북평리 876"/>
    <x v="0"/>
    <s v="정선군_필수_17"/>
    <s v="511103919394"/>
    <s v="37.4479552111, 128.6746349019"/>
    <n v="345"/>
    <x v="0"/>
  </r>
  <r>
    <n v="511103819321"/>
    <x v="1"/>
    <n v="1103800"/>
    <n v="1932100"/>
    <x v="0"/>
    <x v="10"/>
    <s v="정선읍"/>
    <s v="강원특별자치도 정선군 정선읍 봉양리 54-56"/>
    <x v="0"/>
    <s v="정선군_필수_18"/>
    <s v="511103819321"/>
    <s v="37.3821795519, 128.6724785044"/>
    <n v="307"/>
    <x v="0"/>
  </r>
  <r>
    <n v="511101419133"/>
    <x v="0"/>
    <n v="1101400"/>
    <n v="1913300"/>
    <x v="0"/>
    <x v="10"/>
    <s v="신동읍"/>
    <s v="강원특별자치도 정선군 신동읍 예미리 757-3"/>
    <x v="0"/>
    <s v="정선군_예비_1"/>
    <s v="511101419133"/>
    <s v="37.2130163296, 128.6428077017"/>
    <n v="391"/>
    <x v="1"/>
  </r>
  <r>
    <n v="511117519134"/>
    <x v="3"/>
    <n v="1117500"/>
    <n v="1913400"/>
    <x v="0"/>
    <x v="10"/>
    <s v="사북읍"/>
    <s v="강원특별자치도 정선군 사북읍 사북리 산155-38"/>
    <x v="0"/>
    <s v="정선군_예비_2"/>
    <s v="511117519134"/>
    <s v="37.2120280954, 128.8242339852"/>
    <n v="827"/>
    <x v="1"/>
  </r>
  <r>
    <n v="511119619451"/>
    <x v="1"/>
    <n v="1119600"/>
    <n v="1945100"/>
    <x v="0"/>
    <x v="10"/>
    <s v="임계면"/>
    <s v="강원특별자치도 정선군 임계면 송계리 686-1"/>
    <x v="0"/>
    <s v="정선군_예비_3"/>
    <s v="511119619451"/>
    <s v="37.4974218681, 128.8530137048"/>
    <n v="506"/>
    <x v="1"/>
  </r>
  <r>
    <n v="511102419321"/>
    <x v="3"/>
    <n v="1102400"/>
    <n v="1932100"/>
    <x v="0"/>
    <x v="10"/>
    <s v="정선읍"/>
    <s v="강원특별자치도 정선군 정선읍 봉양리 919"/>
    <x v="0"/>
    <s v="정선군_예비_4"/>
    <s v="511102419321"/>
    <s v="37.3823352683, 128.6566676949"/>
    <n v="313"/>
    <x v="1"/>
  </r>
  <r>
    <n v="511101519321"/>
    <x v="3"/>
    <n v="1101500"/>
    <n v="1932100"/>
    <x v="0"/>
    <x v="10"/>
    <s v="정선읍"/>
    <s v="강원특별자치도 정선군 정선읍 북실리 828"/>
    <x v="0"/>
    <s v="정선군_예비_5"/>
    <s v="511101519321"/>
    <s v="37.3824342557, 128.6465035391"/>
    <n v="302"/>
    <x v="1"/>
  </r>
  <r>
    <n v="511097619412"/>
    <x v="3"/>
    <n v="1097600"/>
    <n v="1941200"/>
    <x v="0"/>
    <x v="10"/>
    <s v="북평면"/>
    <s v="강원특별자치도 정선군 북평면 숙암리 산410"/>
    <x v="0"/>
    <s v="정선군_예비_6"/>
    <s v="511097619412"/>
    <s v="37.4648632945, 128.6036615078"/>
    <n v="664"/>
    <x v="1"/>
  </r>
  <r>
    <n v="511102919314"/>
    <x v="3"/>
    <n v="1102900"/>
    <n v="1931400"/>
    <x v="0"/>
    <x v="10"/>
    <s v="정선읍"/>
    <s v="강원특별자치도 정선군 정선읍 봉양리 129"/>
    <x v="0"/>
    <s v="정선군_예비_7"/>
    <s v="511102919314"/>
    <s v="37.3759715035, 128.6622170622"/>
    <n v="301"/>
    <x v="1"/>
  </r>
  <r>
    <n v="511117119133"/>
    <x v="3"/>
    <n v="1117100"/>
    <n v="1913300"/>
    <x v="0"/>
    <x v="10"/>
    <s v="사북읍"/>
    <s v="강원특별자치도 정선군 사북읍 사북리 산155-38"/>
    <x v="0"/>
    <s v="정선군_예비_8"/>
    <s v="511117119133"/>
    <s v="37.2111772322, 128.8197113496"/>
    <n v="798"/>
    <x v="1"/>
  </r>
  <r>
    <n v="511120419452"/>
    <x v="3"/>
    <n v="1120400"/>
    <n v="1945200"/>
    <x v="0"/>
    <x v="10"/>
    <s v="임계면"/>
    <s v="강원특별자치도 정선군 임계면 송계리 248-4"/>
    <x v="0"/>
    <s v="정선군_예비_9"/>
    <s v="511120419452"/>
    <s v="37.4982189873, 128.8620780002"/>
    <n v="541"/>
    <x v="1"/>
  </r>
  <r>
    <n v="510974820232"/>
    <x v="0"/>
    <n v="974800"/>
    <n v="2023200"/>
    <x v="0"/>
    <x v="11"/>
    <s v="동송읍"/>
    <s v="강원특별자치도 철원군 동송읍 이평리 924-15"/>
    <x v="0"/>
    <s v="철원군_필수_1"/>
    <s v="510974820232"/>
    <s v="38.2087426854, 127.2121577871"/>
    <n v="197"/>
    <x v="0"/>
  </r>
  <r>
    <n v="510994420273"/>
    <x v="0"/>
    <n v="994400"/>
    <n v="2027300"/>
    <x v="0"/>
    <x v="11"/>
    <s v="서면"/>
    <s v="강원특별자치도 철원군 서면 와수리 2318-1"/>
    <x v="0"/>
    <s v="철원군_필수_2"/>
    <s v="510994420273"/>
    <s v="38.2460295609, 127.436002341"/>
    <n v="208"/>
    <x v="0"/>
  </r>
  <r>
    <n v="510992620276"/>
    <x v="3"/>
    <n v="992600"/>
    <n v="2027600"/>
    <x v="0"/>
    <x v="11"/>
    <s v="김화읍"/>
    <s v="강원특별자치도 철원군 김화읍 청양리 11-15"/>
    <x v="0"/>
    <s v="철원군_필수_3"/>
    <s v="510992620276"/>
    <s v="38.248720294, 127.4154285503"/>
    <n v="206"/>
    <x v="0"/>
  </r>
  <r>
    <n v="510970720293"/>
    <x v="4"/>
    <n v="970700"/>
    <n v="2029300"/>
    <x v="0"/>
    <x v="11"/>
    <s v="철원읍"/>
    <s v="강원특별자치도 철원군 철원읍 대마리 192-5"/>
    <x v="0"/>
    <s v="철원군_필수_4"/>
    <s v="510970720293"/>
    <s v="38.2635940585, 127.1650749275"/>
    <n v="192"/>
    <x v="0"/>
  </r>
  <r>
    <n v="510994120257"/>
    <x v="1"/>
    <n v="994100"/>
    <n v="2025700"/>
    <x v="0"/>
    <x v="11"/>
    <s v="서면"/>
    <s v="강원특별자치도 철원군 서면 와수리 1343-20"/>
    <x v="0"/>
    <s v="철원군_필수_5"/>
    <s v="510994120257"/>
    <s v="38.2316075988, 127.4325872129"/>
    <n v="217"/>
    <x v="0"/>
  </r>
  <r>
    <n v="510992620279"/>
    <x v="1"/>
    <n v="992600"/>
    <n v="2027900"/>
    <x v="0"/>
    <x v="11"/>
    <s v="김화읍"/>
    <s v="강원특별자치도 철원군 김화읍 학사리 301-2"/>
    <x v="0"/>
    <s v="철원군_필수_6"/>
    <s v="510992620279"/>
    <s v="38.2514240457, 127.4154254171"/>
    <n v="202"/>
    <x v="0"/>
  </r>
  <r>
    <n v="510997620280"/>
    <x v="3"/>
    <n v="997600"/>
    <n v="2028000"/>
    <x v="0"/>
    <x v="11"/>
    <s v="근남면"/>
    <s v="강원특별자치도 철원군 근남면 사곡리 704-1"/>
    <x v="0"/>
    <s v="철원군_필수_7"/>
    <s v="510997620280"/>
    <s v="38.2523525658, 127.4725700545"/>
    <n v="248"/>
    <x v="0"/>
  </r>
  <r>
    <n v="510982720161"/>
    <x v="1"/>
    <n v="982700"/>
    <n v="2016100"/>
    <x v="0"/>
    <x v="11"/>
    <s v="갈말읍"/>
    <s v="강원특별자치도 철원군 갈말읍 지포리 224-1"/>
    <x v="0"/>
    <s v="철원군_필수_8"/>
    <s v="510982720161"/>
    <s v="38.1449399707, 127.3025661565"/>
    <n v="152"/>
    <x v="0"/>
  </r>
  <r>
    <n v="510974720237"/>
    <x v="1"/>
    <n v="974700"/>
    <n v="2023700"/>
    <x v="0"/>
    <x v="11"/>
    <s v="철원읍"/>
    <s v="강원특별자치도 철원군 철원읍 화지리 62-39"/>
    <x v="0"/>
    <s v="철원군_필수_9"/>
    <s v="510974720237"/>
    <s v="38.2132461097, 127.2109977505"/>
    <n v="192"/>
    <x v="0"/>
  </r>
  <r>
    <n v="510975020242"/>
    <x v="1"/>
    <n v="975000"/>
    <n v="2024200"/>
    <x v="0"/>
    <x v="11"/>
    <s v="철원읍"/>
    <s v="강원특별자치도 철원군 철원읍 화지리 693"/>
    <x v="0"/>
    <s v="철원군_필수_10"/>
    <s v="510975020242"/>
    <s v="38.2177607242, 127.2144070035"/>
    <n v="182"/>
    <x v="0"/>
  </r>
  <r>
    <n v="510974620238"/>
    <x v="1"/>
    <n v="974600"/>
    <n v="2023800"/>
    <x v="0"/>
    <x v="11"/>
    <s v="철원읍"/>
    <s v="강원특별자치도 철원군 철원읍 화지리 71-2"/>
    <x v="0"/>
    <s v="철원군_필수_11"/>
    <s v="510974620238"/>
    <s v="38.2141445376, 127.2098518843"/>
    <n v="195"/>
    <x v="0"/>
  </r>
  <r>
    <n v="510975020241"/>
    <x v="1"/>
    <n v="975000"/>
    <n v="2024100"/>
    <x v="0"/>
    <x v="11"/>
    <s v="철원읍"/>
    <s v="강원특별자치도 철원군 철원읍 화지리 693"/>
    <x v="0"/>
    <s v="철원군_필수_12"/>
    <s v="510975020241"/>
    <s v="38.2168594788, 127.2144105261"/>
    <n v="182"/>
    <x v="0"/>
  </r>
  <r>
    <n v="510986420268"/>
    <x v="4"/>
    <n v="986400"/>
    <n v="2026800"/>
    <x v="0"/>
    <x v="11"/>
    <s v="갈말읍"/>
    <s v="강원특별자치도 철원군 갈말읍 토성리 545-2"/>
    <x v="0"/>
    <s v="철원군_필수_13"/>
    <s v="510986420268"/>
    <s v="38.2414378518, 127.3445869274"/>
    <n v="197"/>
    <x v="0"/>
  </r>
  <r>
    <n v="510992520280"/>
    <x v="4"/>
    <n v="992500"/>
    <n v="2028000"/>
    <x v="0"/>
    <x v="11"/>
    <s v="김화읍"/>
    <s v="강원특별자치도 철원군 김화읍 학사리 313-1"/>
    <x v="0"/>
    <s v="철원군_필수_14"/>
    <s v="510992520280"/>
    <s v="38.2523244668, 127.4142814599"/>
    <n v="202"/>
    <x v="0"/>
  </r>
  <r>
    <n v="510994020269"/>
    <x v="1"/>
    <n v="994000"/>
    <n v="2026900"/>
    <x v="0"/>
    <x v="11"/>
    <s v="서면"/>
    <s v="강원특별자치도 철원군 서면 와수리 1223-5"/>
    <x v="0"/>
    <s v="철원군_필수_15"/>
    <s v="510994020269"/>
    <s v="38.2424219719, 127.4314344689"/>
    <n v="207"/>
    <x v="0"/>
  </r>
  <r>
    <n v="510989320272"/>
    <x v="4"/>
    <n v="989300"/>
    <n v="2027200"/>
    <x v="0"/>
    <x v="11"/>
    <s v="김화읍"/>
    <s v="강원특별자치도 철원군 김화읍 청양리 870-2"/>
    <x v="0"/>
    <s v="철원군_필수_16"/>
    <s v="510989320272"/>
    <s v="38.2450820571, 127.377720362"/>
    <n v="199"/>
    <x v="0"/>
  </r>
  <r>
    <n v="510994720271"/>
    <x v="1"/>
    <n v="994700"/>
    <n v="2027100"/>
    <x v="0"/>
    <x v="11"/>
    <s v="서면"/>
    <s v="강원특별자치도 철원군 서면 와수리 1194-4"/>
    <x v="0"/>
    <s v="철원군_필수_17"/>
    <s v="510994720271"/>
    <s v="38.2442288767, 127.4394322809"/>
    <n v="214"/>
    <x v="0"/>
  </r>
  <r>
    <n v="510982920154"/>
    <x v="0"/>
    <n v="982900"/>
    <n v="2015400"/>
    <x v="0"/>
    <x v="11"/>
    <s v="갈말읍"/>
    <s v="강원특별자치도 철원군 갈말읍 지포리 204-1"/>
    <x v="0"/>
    <s v="철원군_예비_1"/>
    <s v="510982920154"/>
    <s v="38.1386349441, 127.3048654199"/>
    <n v="144"/>
    <x v="1"/>
  </r>
  <r>
    <n v="510983520159"/>
    <x v="1"/>
    <n v="983500"/>
    <n v="2015900"/>
    <x v="0"/>
    <x v="11"/>
    <s v="갈말읍"/>
    <s v="강원특별자치도 철원군 갈말읍 신철원리 404-5"/>
    <x v="0"/>
    <s v="철원군_예비_2"/>
    <s v="510983520159"/>
    <s v="38.1431524356, 127.3117006317"/>
    <n v="138"/>
    <x v="1"/>
  </r>
  <r>
    <n v="510975020226"/>
    <x v="1"/>
    <n v="975000"/>
    <n v="2022600"/>
    <x v="0"/>
    <x v="11"/>
    <s v="동송읍"/>
    <s v="강원특별자치도 철원군 동송읍 이평리 831-50"/>
    <x v="0"/>
    <s v="철원군_예비_3"/>
    <s v="510975020226"/>
    <s v="38.2033407816, 127.2144633468"/>
    <n v="203"/>
    <x v="1"/>
  </r>
  <r>
    <n v="510993920269"/>
    <x v="3"/>
    <n v="993900"/>
    <n v="2026900"/>
    <x v="0"/>
    <x v="11"/>
    <s v="서면"/>
    <s v="강원특별자치도 철원군 서면 와수리 1225-7"/>
    <x v="0"/>
    <s v="철원군_예비_4"/>
    <s v="510993920269"/>
    <s v="38.2424212988, 127.4302917108"/>
    <n v="206"/>
    <x v="1"/>
  </r>
  <r>
    <n v="510983420159"/>
    <x v="1"/>
    <n v="983400"/>
    <n v="2015900"/>
    <x v="0"/>
    <x v="11"/>
    <s v="갈말읍"/>
    <s v="강원특별자치도 철원군 갈말읍 신철원리 721-4"/>
    <x v="0"/>
    <s v="철원군_예비_5"/>
    <s v="510983420159"/>
    <s v="38.1431506007, 127.3105594292"/>
    <n v="138"/>
    <x v="1"/>
  </r>
  <r>
    <n v="510975820224"/>
    <x v="1"/>
    <n v="975800"/>
    <n v="2022400"/>
    <x v="0"/>
    <x v="11"/>
    <s v="동송읍"/>
    <s v="강원특별자치도 철원군 동송읍 이평리 588-3"/>
    <x v="0"/>
    <s v="철원군_예비_6"/>
    <s v="510975820224"/>
    <s v="38.2015601514, 127.2236072347"/>
    <n v="190"/>
    <x v="1"/>
  </r>
  <r>
    <n v="510975320229"/>
    <x v="1"/>
    <n v="975300"/>
    <n v="2022900"/>
    <x v="0"/>
    <x v="11"/>
    <s v="동송읍"/>
    <s v="강원특별자치도 철원군 동송읍 이평리 1554"/>
    <x v="0"/>
    <s v="철원군_예비_7"/>
    <s v="510975320229"/>
    <s v="38.2060528076, 127.2178793135"/>
    <n v="191"/>
    <x v="1"/>
  </r>
  <r>
    <n v="510994520260"/>
    <x v="3"/>
    <n v="994500"/>
    <n v="2026000"/>
    <x v="0"/>
    <x v="11"/>
    <s v="서면"/>
    <s v="강원특별자치도 철원군 서면 와수리 1133-86"/>
    <x v="0"/>
    <s v="철원군_예비_8"/>
    <s v="510994520260"/>
    <s v="38.2343138956, 127.4371552419"/>
    <n v="221"/>
    <x v="1"/>
  </r>
  <r>
    <n v="510984420207"/>
    <x v="1"/>
    <n v="984400"/>
    <n v="2020700"/>
    <x v="0"/>
    <x v="11"/>
    <s v="갈말읍"/>
    <s v="강원특별자치도 철원군 갈말읍 문혜리 592-5"/>
    <x v="0"/>
    <s v="철원군_예비_9"/>
    <s v="510984420207"/>
    <s v="38.186428946, 127.321866223"/>
    <n v="170"/>
    <x v="1"/>
  </r>
  <r>
    <n v="511020119914"/>
    <x v="0"/>
    <n v="1020100"/>
    <n v="1991400"/>
    <x v="0"/>
    <x v="12"/>
    <s v="신동"/>
    <s v="강원특별자치도 춘천시 신동 1146"/>
    <x v="0"/>
    <s v="춘천시_필수_1"/>
    <s v="511020119914"/>
    <s v="37.9222663394, 127.7286950119"/>
    <n v="76"/>
    <x v="0"/>
  </r>
  <r>
    <n v="511019819840"/>
    <x v="0"/>
    <n v="1019800"/>
    <n v="1984000"/>
    <x v="0"/>
    <x v="12"/>
    <s v="퇴계동"/>
    <s v="강원특별자치도 춘천시 퇴계동 산36-6"/>
    <x v="0"/>
    <s v="춘천시_필수_2"/>
    <s v="511019819840"/>
    <s v="37.8555767159, 127.7250785521"/>
    <n v="114"/>
    <x v="0"/>
  </r>
  <r>
    <n v="511020619843"/>
    <x v="1"/>
    <n v="1020600"/>
    <n v="1984300"/>
    <x v="0"/>
    <x v="12"/>
    <s v="퇴계동"/>
    <s v="강원특별자치도 춘천시 퇴계동 259-35"/>
    <x v="0"/>
    <s v="춘천시_필수_3"/>
    <s v="511020619843"/>
    <s v="37.8582628956, 127.7341811205"/>
    <n v="81"/>
    <x v="0"/>
  </r>
  <r>
    <n v="511022519885"/>
    <x v="4"/>
    <n v="1022500"/>
    <n v="1988500"/>
    <x v="0"/>
    <x v="12"/>
    <s v="동면"/>
    <s v="강원특별자치도 춘천시 동면 장학리 산36"/>
    <x v="0"/>
    <s v="춘천시_필수_4"/>
    <s v="511022519885"/>
    <s v="37.8960725537, 127.7559110927"/>
    <n v="91"/>
    <x v="0"/>
  </r>
  <r>
    <n v="511020419942"/>
    <x v="3"/>
    <n v="1020400"/>
    <n v="1994200"/>
    <x v="0"/>
    <x v="12"/>
    <s v="신북읍"/>
    <s v="강원특별자치도 춘천시 신북읍 지내리 543-2"/>
    <x v="0"/>
    <s v="춘천시_필수_5"/>
    <s v="511020419942"/>
    <s v="37.9474958497, 127.7321877124"/>
    <n v="93"/>
    <x v="0"/>
  </r>
  <r>
    <n v="511023019802"/>
    <x v="3"/>
    <n v="1023000"/>
    <n v="1980200"/>
    <x v="0"/>
    <x v="12"/>
    <s v="동내면"/>
    <s v="강원특별자치도 춘천시 동내면 학곡리 848-7"/>
    <x v="0"/>
    <s v="춘천시_필수_6"/>
    <s v="511023019802"/>
    <s v="37.8212519612, 127.7613336969"/>
    <n v="166"/>
    <x v="0"/>
  </r>
  <r>
    <n v="511022319845"/>
    <x v="3"/>
    <n v="1022300"/>
    <n v="1984500"/>
    <x v="0"/>
    <x v="12"/>
    <s v="석사동"/>
    <s v="강원특별자치도 춘천시 석사동 103-28"/>
    <x v="0"/>
    <s v="춘천시_필수_7"/>
    <s v="511022319845"/>
    <s v="37.8600254814, 127.7535127536"/>
    <n v="125"/>
    <x v="0"/>
  </r>
  <r>
    <n v="511022019850"/>
    <x v="4"/>
    <n v="1022000"/>
    <n v="1985000"/>
    <x v="0"/>
    <x v="12"/>
    <s v="석사동"/>
    <s v="강원특별자치도 춘천시 석사동 754"/>
    <x v="0"/>
    <s v="춘천시_필수_8"/>
    <s v="511022019850"/>
    <s v="37.8645392874, 127.7501175278"/>
    <n v="98"/>
    <x v="0"/>
  </r>
  <r>
    <n v="511021319854"/>
    <x v="1"/>
    <n v="1021300"/>
    <n v="1985400"/>
    <x v="0"/>
    <x v="12"/>
    <s v="효자동"/>
    <s v="강원특별자치도 춘천시 효자동 192-1"/>
    <x v="0"/>
    <s v="춘천시_필수_9"/>
    <s v="511021319854"/>
    <s v="37.8681611334, 127.7421711077"/>
    <n v="97"/>
    <x v="0"/>
  </r>
  <r>
    <n v="511011819794"/>
    <x v="3"/>
    <n v="1011800"/>
    <n v="1979400"/>
    <x v="0"/>
    <x v="12"/>
    <s v="남산면"/>
    <s v="강원특별자치도 춘천시 남산면 강촌리 671-1"/>
    <x v="0"/>
    <s v="춘천시_필수_10"/>
    <s v="511011819794"/>
    <s v="37.8142550331, 127.6340629799"/>
    <n v="70"/>
    <x v="0"/>
  </r>
  <r>
    <n v="511021819902"/>
    <x v="3"/>
    <n v="1021800"/>
    <n v="1990200"/>
    <x v="0"/>
    <x v="12"/>
    <s v="동면"/>
    <s v="강원특별자치도 춘천시 동면 장학리 635"/>
    <x v="0"/>
    <s v="춘천시_필수_11"/>
    <s v="511021819902"/>
    <s v="37.9114116309, 127.7480008992"/>
    <n v="78"/>
    <x v="0"/>
  </r>
  <r>
    <n v="511024519809"/>
    <x v="3"/>
    <n v="1024500"/>
    <n v="1980900"/>
    <x v="0"/>
    <x v="12"/>
    <s v="동내면"/>
    <s v="강원특별자치도 춘천시 동내면 사암리 532-6"/>
    <x v="0"/>
    <s v="춘천시_필수_12"/>
    <s v="511024519809"/>
    <s v="37.8275220592, 127.7784007194"/>
    <n v="175"/>
    <x v="0"/>
  </r>
  <r>
    <n v="511021719963"/>
    <x v="3"/>
    <n v="1021700"/>
    <n v="1996300"/>
    <x v="0"/>
    <x v="12"/>
    <s v="신북읍"/>
    <s v="강원특별자치도 춘천시 신북읍 산천리 822"/>
    <x v="0"/>
    <s v="춘천시_필수_13"/>
    <s v="511021719963"/>
    <s v="37.9663927738, 127.7470472536"/>
    <n v="143"/>
    <x v="0"/>
  </r>
  <r>
    <n v="511021519895"/>
    <x v="3"/>
    <n v="1021500"/>
    <n v="1989500"/>
    <x v="0"/>
    <x v="12"/>
    <s v="우두동"/>
    <s v="강원특별자치도 춘천시 우두동 232-1"/>
    <x v="0"/>
    <s v="춘천시_필수_14"/>
    <s v="511021519895"/>
    <s v="37.9051097015, 127.7445671873"/>
    <n v="72"/>
    <x v="0"/>
  </r>
  <r>
    <n v="511022019918"/>
    <x v="1"/>
    <n v="1022000"/>
    <n v="1991800"/>
    <x v="0"/>
    <x v="12"/>
    <s v="신북읍"/>
    <s v="강원특별자치도 춘천시 신북읍 율문리 315-2"/>
    <x v="0"/>
    <s v="춘천시_필수_15"/>
    <s v="511022019918"/>
    <s v="37.925827517, 127.7503249876"/>
    <n v="81"/>
    <x v="0"/>
  </r>
  <r>
    <n v="511021819840"/>
    <x v="0"/>
    <n v="1021800"/>
    <n v="1984000"/>
    <x v="0"/>
    <x v="12"/>
    <s v="석사동"/>
    <s v="강원특별자치도 춘천시 석사동 130-84"/>
    <x v="0"/>
    <s v="춘천시_예비_1"/>
    <s v="511021819840"/>
    <s v="37.8555310649, 127.7478135728"/>
    <n v="86"/>
    <x v="1"/>
  </r>
  <r>
    <n v="511021819866"/>
    <x v="1"/>
    <n v="1021800"/>
    <n v="1986600"/>
    <x v="0"/>
    <x v="12"/>
    <s v="후평동"/>
    <s v="강원특별자치도 춘천시 후평동 904"/>
    <x v="0"/>
    <s v="춘천시_예비_2"/>
    <s v="511021819866"/>
    <s v="37.8789649155, 127.747892066"/>
    <n v="99"/>
    <x v="1"/>
  </r>
  <r>
    <n v="511022519855"/>
    <x v="1"/>
    <n v="1022500"/>
    <n v="1985500"/>
    <x v="0"/>
    <x v="12"/>
    <s v="석사동"/>
    <s v="강원특별자치도 춘천시 석사동 727-3"/>
    <x v="0"/>
    <s v="춘천시_예비_3"/>
    <s v="511022519855"/>
    <s v="37.8690335824, 127.7558175447"/>
    <n v="125"/>
    <x v="1"/>
  </r>
  <r>
    <n v="511019619848"/>
    <x v="1"/>
    <n v="1019600"/>
    <n v="1984800"/>
    <x v="0"/>
    <x v="12"/>
    <s v="퇴계동"/>
    <s v="강원특별자치도 춘천시 퇴계동 877"/>
    <x v="0"/>
    <s v="춘천시_예비_4"/>
    <s v="511019619848"/>
    <s v="37.862791478, 127.722826753"/>
    <n v="90"/>
    <x v="1"/>
  </r>
  <r>
    <n v="511022819803"/>
    <x v="3"/>
    <n v="1022800"/>
    <n v="1980300"/>
    <x v="0"/>
    <x v="12"/>
    <s v="동내면"/>
    <s v="강원특별자치도 춘천시 동내면 학곡리 849"/>
    <x v="0"/>
    <s v="춘천시_예비_5"/>
    <s v="511022819803"/>
    <s v="37.8221582891, 127.7590644017"/>
    <n v="174"/>
    <x v="1"/>
  </r>
  <r>
    <n v="511021619909"/>
    <x v="3"/>
    <n v="1021600"/>
    <n v="1990900"/>
    <x v="0"/>
    <x v="12"/>
    <s v="동면"/>
    <s v="강원특별자치도 춘천시 동면 장학리 896"/>
    <x v="0"/>
    <s v="춘천시_예비_6"/>
    <s v="511021619909"/>
    <s v="37.9177254668, 127.7457466689"/>
    <n v="72"/>
    <x v="1"/>
  </r>
  <r>
    <n v="511023219865"/>
    <x v="3"/>
    <n v="1023200"/>
    <n v="1986500"/>
    <x v="0"/>
    <x v="12"/>
    <s v="동면"/>
    <s v="강원특별자치도 춘천시 동면 만천리 594-10"/>
    <x v="0"/>
    <s v="춘천시_예비_7"/>
    <s v="511023219865"/>
    <s v="37.87802902, 127.7638083748"/>
    <n v="96"/>
    <x v="1"/>
  </r>
  <r>
    <n v="511021219837"/>
    <x v="1"/>
    <n v="1021200"/>
    <n v="1983700"/>
    <x v="0"/>
    <x v="12"/>
    <s v="석사동"/>
    <s v="강원특별자치도 춘천시 석사동 867"/>
    <x v="0"/>
    <s v="춘천시_예비_8"/>
    <s v="511021219837"/>
    <s v="37.8528413079, 127.7409842701"/>
    <n v="94"/>
    <x v="1"/>
  </r>
  <r>
    <n v="511130619100"/>
    <x v="0"/>
    <n v="1130600"/>
    <n v="1910000"/>
    <x v="0"/>
    <x v="13"/>
    <s v="화전동"/>
    <s v="강원특별자치도 태백시 화전동 50-7"/>
    <x v="0"/>
    <s v="태백시_필수_1"/>
    <s v="511130619100"/>
    <s v="37.1796478716, 128.9712350238"/>
    <n v="711"/>
    <x v="0"/>
  </r>
  <r>
    <n v="511131919098"/>
    <x v="0"/>
    <n v="1131900"/>
    <n v="1909800"/>
    <x v="0"/>
    <x v="13"/>
    <s v="황지동"/>
    <s v="강원특별자치도 태백시 황지동 273-7"/>
    <x v="0"/>
    <s v="태백시_필수_2"/>
    <s v="511131919098"/>
    <s v="37.1776629225, 128.9858400091"/>
    <n v="694"/>
    <x v="0"/>
  </r>
  <r>
    <n v="511132119094"/>
    <x v="3"/>
    <n v="1132100"/>
    <n v="1909400"/>
    <x v="0"/>
    <x v="13"/>
    <s v="황지동"/>
    <s v="강원특별자치도 태백시 황지동 25-20"/>
    <x v="0"/>
    <s v="태백시_필수_3"/>
    <s v="511132119094"/>
    <s v="37.1740302068, 128.9880215889"/>
    <n v="704"/>
    <x v="0"/>
  </r>
  <r>
    <n v="511132319091"/>
    <x v="3"/>
    <n v="1132300"/>
    <n v="1909100"/>
    <x v="0"/>
    <x v="13"/>
    <s v="황지동"/>
    <s v="강원특별자치도 태백시 황지동 25-20"/>
    <x v="0"/>
    <s v="태백시_필수_4"/>
    <s v="511132319091"/>
    <s v="37.1712985646, 128.9902206635"/>
    <n v="682"/>
    <x v="0"/>
  </r>
  <r>
    <n v="511131419072"/>
    <x v="1"/>
    <n v="1131400"/>
    <n v="1907200"/>
    <x v="0"/>
    <x v="13"/>
    <s v="황지동"/>
    <s v="강원특별자치도 태백시 황지동 634"/>
    <x v="0"/>
    <s v="태백시_필수_5"/>
    <s v="511131419072"/>
    <s v="37.1543043907, 128.9797523359"/>
    <n v="689"/>
    <x v="0"/>
  </r>
  <r>
    <n v="511136319057"/>
    <x v="1"/>
    <n v="1136300"/>
    <n v="1905700"/>
    <x v="0"/>
    <x v="13"/>
    <s v="백산동"/>
    <s v="강원특별자치도 태백시 백산동 98-9"/>
    <x v="0"/>
    <s v="태백시_필수_6"/>
    <s v="511136319057"/>
    <s v="37.1400862197, 129.0346424429"/>
    <n v="623"/>
    <x v="0"/>
  </r>
  <r>
    <n v="511136919083"/>
    <x v="1"/>
    <n v="1136900"/>
    <n v="1908300"/>
    <x v="0"/>
    <x v="13"/>
    <s v="통동"/>
    <s v="강원특별자치도 태백시 통동 346-50"/>
    <x v="0"/>
    <s v="태백시_필수_7"/>
    <s v="511136919083"/>
    <s v="37.1634269833, 129.0418715248"/>
    <n v="707"/>
    <x v="0"/>
  </r>
  <r>
    <n v="511132219086"/>
    <x v="4"/>
    <n v="1132200"/>
    <n v="1908600"/>
    <x v="0"/>
    <x v="13"/>
    <s v="황지동"/>
    <s v="강원특별자치도 태백시 황지동 59-48"/>
    <x v="0"/>
    <s v="태백시_필수_8"/>
    <s v="511132219086"/>
    <s v="37.1668071633, 128.989006194"/>
    <n v="692"/>
    <x v="0"/>
  </r>
  <r>
    <n v="511133319020"/>
    <x v="1"/>
    <n v="1133300"/>
    <n v="1902000"/>
    <x v="0"/>
    <x v="13"/>
    <s v="장성동"/>
    <s v="강원특별자치도 태백시 장성동 236-147"/>
    <x v="0"/>
    <s v="태백시_필수_9"/>
    <s v="511133319020"/>
    <s v="37.10717746, 129.0002169373"/>
    <n v="619"/>
    <x v="0"/>
  </r>
  <r>
    <n v="511137118995"/>
    <x v="2"/>
    <n v="1137100"/>
    <n v="1899500"/>
    <x v="0"/>
    <x v="13"/>
    <s v="동점동"/>
    <s v="강원특별자치도 태백시 동점동 551"/>
    <x v="0"/>
    <s v="태백시_필수_10"/>
    <s v="511137118995"/>
    <s v="37.0841011883, 129.0425130536"/>
    <n v="572"/>
    <x v="0"/>
  </r>
  <r>
    <n v="511135419010"/>
    <x v="4"/>
    <n v="1135400"/>
    <n v="1901000"/>
    <x v="0"/>
    <x v="13"/>
    <s v="장성동"/>
    <s v="강원특별자치도 태백시 장성동 32-2"/>
    <x v="0"/>
    <s v="태백시_필수_11"/>
    <s v="511135419010"/>
    <s v="37.0978650297, 129.0236631786"/>
    <n v="603"/>
    <x v="0"/>
  </r>
  <r>
    <n v="511132919049"/>
    <x v="3"/>
    <n v="1132900"/>
    <n v="1904900"/>
    <x v="0"/>
    <x v="13"/>
    <s v="문곡동"/>
    <s v="강원특별자치도 태백시 문곡동 24"/>
    <x v="0"/>
    <s v="태백시_필수_12"/>
    <s v="511132919049"/>
    <s v="37.1333667076, 128.9962308807"/>
    <n v="700"/>
    <x v="0"/>
  </r>
  <r>
    <n v="511133519054"/>
    <x v="3"/>
    <n v="1133500"/>
    <n v="1905400"/>
    <x v="0"/>
    <x v="13"/>
    <s v="문곡동"/>
    <s v="강원특별자치도 태백시 문곡동 산29"/>
    <x v="0"/>
    <s v="태백시_필수_13"/>
    <s v="511133519054"/>
    <s v="37.1377868194, 129.003072903"/>
    <n v="664"/>
    <x v="0"/>
  </r>
  <r>
    <n v="511136718996"/>
    <x v="3"/>
    <n v="1136700"/>
    <n v="1899600"/>
    <x v="0"/>
    <x v="13"/>
    <s v="동점동"/>
    <s v="강원특별자치도 태백시 동점동 산35-1"/>
    <x v="0"/>
    <s v="태백시_필수_14"/>
    <s v="511136718996"/>
    <s v="37.0850607342, 129.0380323399"/>
    <n v="549"/>
    <x v="0"/>
  </r>
  <r>
    <n v="511136619091"/>
    <x v="1"/>
    <n v="1136600"/>
    <n v="1909100"/>
    <x v="0"/>
    <x v="13"/>
    <s v="통동"/>
    <s v="강원특별자치도 태백시 통동 69-82"/>
    <x v="0"/>
    <s v="태백시_필수_15"/>
    <s v="511136619091"/>
    <s v="37.1706796249, 129.0386399767"/>
    <n v="673"/>
    <x v="0"/>
  </r>
  <r>
    <n v="511132019069"/>
    <x v="1"/>
    <n v="1132000"/>
    <n v="1906900"/>
    <x v="0"/>
    <x v="13"/>
    <s v="황지동"/>
    <s v="강원특별자치도 태백시 황지동 178-5"/>
    <x v="0"/>
    <s v="태백시_필수_16"/>
    <s v="511132019069"/>
    <s v="37.1515164975, 128.9864541971"/>
    <n v="729"/>
    <x v="0"/>
  </r>
  <r>
    <n v="511132319087"/>
    <x v="1"/>
    <n v="1132300"/>
    <n v="1908700"/>
    <x v="0"/>
    <x v="13"/>
    <s v="황지동"/>
    <s v="강원특별자치도 태백시 황지동 49-3"/>
    <x v="0"/>
    <s v="태백시_필수_17"/>
    <s v="511132319087"/>
    <s v="37.1676941188, 128.9901498713"/>
    <n v="683"/>
    <x v="0"/>
  </r>
  <r>
    <n v="511132419084"/>
    <x v="1"/>
    <n v="1132400"/>
    <n v="1908400"/>
    <x v="0"/>
    <x v="13"/>
    <s v="황지동"/>
    <s v="강원특별자치도 태백시 황지동 81-4"/>
    <x v="0"/>
    <s v="태백시_필수_18"/>
    <s v="511132419084"/>
    <s v="37.1649766168, 128.9912227391"/>
    <n v="668"/>
    <x v="0"/>
  </r>
  <r>
    <n v="511129019093"/>
    <x v="0"/>
    <n v="1129000"/>
    <n v="1909300"/>
    <x v="0"/>
    <x v="13"/>
    <s v="황지동"/>
    <s v="강원특별자치도 태백시 황지동 800"/>
    <x v="0"/>
    <s v="태백시_예비_1"/>
    <s v="511129019093"/>
    <s v="37.1735624046, 128.9530951846"/>
    <n v="820"/>
    <x v="1"/>
  </r>
  <r>
    <n v="511132019095"/>
    <x v="3"/>
    <n v="1132000"/>
    <n v="1909500"/>
    <x v="0"/>
    <x v="13"/>
    <s v="황지동"/>
    <s v="강원특별자치도 태백시 황지동 255-1"/>
    <x v="0"/>
    <s v="태백시_예비_2"/>
    <s v="511132019095"/>
    <s v="37.1749454575, 128.9869131615"/>
    <n v="704"/>
    <x v="1"/>
  </r>
  <r>
    <n v="511137019016"/>
    <x v="3"/>
    <n v="1137000"/>
    <n v="1901600"/>
    <x v="0"/>
    <x v="13"/>
    <s v="동점동"/>
    <s v="강원특별자치도 태백시 동점동 518"/>
    <x v="0"/>
    <s v="태백시_예비_3"/>
    <s v="511137019016"/>
    <s v="37.1030389477, 129.0417717427"/>
    <n v="625"/>
    <x v="1"/>
  </r>
  <r>
    <n v="511130419103"/>
    <x v="1"/>
    <n v="1130400"/>
    <n v="1910300"/>
    <x v="0"/>
    <x v="13"/>
    <s v="화전동"/>
    <s v="강원특별자치도 태백시 화전동 37-1"/>
    <x v="0"/>
    <s v="태백시_예비_4"/>
    <s v="511130419103"/>
    <s v="37.1823791777, 128.9690350215"/>
    <n v="718"/>
    <x v="1"/>
  </r>
  <r>
    <n v="511130819048"/>
    <x v="1"/>
    <n v="1130800"/>
    <n v="1904800"/>
    <x v="0"/>
    <x v="13"/>
    <s v="소도동"/>
    <s v="강원특별자치도 태백시 소도동 산52-14"/>
    <x v="0"/>
    <s v="태백시_예비_5"/>
    <s v="511130819048"/>
    <s v="37.1327616126, 128.9725781145"/>
    <n v="700"/>
    <x v="1"/>
  </r>
  <r>
    <n v="511131719080"/>
    <x v="1"/>
    <n v="1131700"/>
    <n v="1908000"/>
    <x v="0"/>
    <x v="13"/>
    <s v="황지동"/>
    <s v="강원특별자치도 태백시 황지동 665"/>
    <x v="0"/>
    <s v="태백시_예비_6"/>
    <s v="511131719080"/>
    <s v="37.1614710942, 128.9832705968"/>
    <n v="698"/>
    <x v="1"/>
  </r>
  <r>
    <n v="511132719058"/>
    <x v="3"/>
    <n v="1132700"/>
    <n v="1905800"/>
    <x v="0"/>
    <x v="13"/>
    <s v="황지동"/>
    <s v="강원특별자치도 태백시 황지동 산171-1"/>
    <x v="0"/>
    <s v="태백시_예비_7"/>
    <s v="511132719058"/>
    <s v="37.1415051365, 128.9941394261"/>
    <n v="645"/>
    <x v="1"/>
  </r>
  <r>
    <n v="511137419039"/>
    <x v="1"/>
    <n v="1137400"/>
    <n v="1903900"/>
    <x v="0"/>
    <x v="13"/>
    <s v="철암동"/>
    <s v="강원특별자치도 태백시 철암동 323-11"/>
    <x v="0"/>
    <s v="태백시_예비_8"/>
    <s v="511137419039"/>
    <s v="37.1237055575, 129.0466933464"/>
    <n v="654"/>
    <x v="1"/>
  </r>
  <r>
    <n v="511129619041"/>
    <x v="1"/>
    <n v="1129600"/>
    <n v="1904100"/>
    <x v="0"/>
    <x v="13"/>
    <s v="소도동"/>
    <s v="강원특별자치도 태백시 소도동 140"/>
    <x v="0"/>
    <s v="태백시_예비_9"/>
    <s v="511129619041"/>
    <s v="37.1266207407, 128.9589511135"/>
    <n v="759"/>
    <x v="1"/>
  </r>
  <r>
    <n v="511107619643"/>
    <x v="0"/>
    <n v="1107600"/>
    <n v="1964300"/>
    <x v="0"/>
    <x v="14"/>
    <s v="대관령면"/>
    <s v="강원특별자치도 평창군 대관령면 횡계리 201-20"/>
    <x v="0"/>
    <s v="평창군_필수_1"/>
    <s v="511107619643"/>
    <s v="37.6719192606, 128.7201105744"/>
    <n v="741"/>
    <x v="0"/>
  </r>
  <r>
    <n v="511093719601"/>
    <x v="0"/>
    <n v="1093700"/>
    <n v="1960100"/>
    <x v="0"/>
    <x v="14"/>
    <s v="진부면"/>
    <s v="강원특별자치도 평창군 진부면 송정리 2540"/>
    <x v="0"/>
    <s v="평창군_필수_2"/>
    <s v="511093719601"/>
    <s v="37.6355945041, 128.561981515"/>
    <n v="533"/>
    <x v="0"/>
  </r>
  <r>
    <n v="511084119451"/>
    <x v="3"/>
    <n v="1084100"/>
    <n v="1945100"/>
    <x v="0"/>
    <x v="14"/>
    <s v="대화면"/>
    <s v="강원특별자치도 평창군 대화면 대화리 1151"/>
    <x v="0"/>
    <s v="평창군_필수_3"/>
    <s v="511084119451"/>
    <s v="37.5013389658, 128.4514698599"/>
    <n v="427"/>
    <x v="0"/>
  </r>
  <r>
    <n v="511082619405"/>
    <x v="4"/>
    <n v="1082600"/>
    <n v="1940500"/>
    <x v="0"/>
    <x v="14"/>
    <s v="대화면"/>
    <s v="강원특별자치도 평창군 대화면 하안미리 1813-3"/>
    <x v="0"/>
    <s v="평창군_필수_4"/>
    <s v="511082619405"/>
    <s v="37.4600169517, 128.4339854146"/>
    <n v="382"/>
    <x v="0"/>
  </r>
  <r>
    <n v="511103019609"/>
    <x v="3"/>
    <n v="1103000"/>
    <n v="1960900"/>
    <x v="0"/>
    <x v="14"/>
    <s v="대관령면"/>
    <s v="강원특별자치도 평창군 대관령면 용산리 513"/>
    <x v="0"/>
    <s v="평창군_필수_5"/>
    <s v="511103019609"/>
    <s v="37.6418080156, 128.6674799575"/>
    <n v="775"/>
    <x v="0"/>
  </r>
  <r>
    <n v="511084719447"/>
    <x v="1"/>
    <n v="1084700"/>
    <n v="1944700"/>
    <x v="0"/>
    <x v="14"/>
    <s v="대화면"/>
    <s v="강원특별자치도 평창군 대화면 대화리 414-3"/>
    <x v="0"/>
    <s v="평창군_필수_6"/>
    <s v="511084719447"/>
    <s v="37.4976791373, 128.4582110553"/>
    <n v="432"/>
    <x v="0"/>
  </r>
  <r>
    <n v="511084719457"/>
    <x v="3"/>
    <n v="1084700"/>
    <n v="1945700"/>
    <x v="0"/>
    <x v="14"/>
    <s v="대화면"/>
    <s v="강원특별자치도 평창군 대화면 대화리 380-6"/>
    <x v="0"/>
    <s v="평창군_필수_7"/>
    <s v="511084719457"/>
    <s v="37.5066915367, 128.4583262473"/>
    <n v="437"/>
    <x v="0"/>
  </r>
  <r>
    <n v="511079619303"/>
    <x v="1"/>
    <n v="1079600"/>
    <n v="1930300"/>
    <x v="0"/>
    <x v="14"/>
    <s v="평창읍"/>
    <s v="강원특별자치도 평창군 평창읍 중리 329-1"/>
    <x v="0"/>
    <s v="평창군_필수_8"/>
    <s v="511079619303"/>
    <s v="37.368350796, 128.3989678922"/>
    <n v="297"/>
    <x v="0"/>
  </r>
  <r>
    <n v="511106019612"/>
    <x v="3"/>
    <n v="1106000"/>
    <n v="1961200"/>
    <x v="0"/>
    <x v="14"/>
    <s v="대관령면"/>
    <s v="강원특별자치도 평창군 대관령면 수하리 298"/>
    <x v="0"/>
    <s v="평창군_필수_9"/>
    <s v="511106019612"/>
    <s v="37.6441700811, 128.701521017"/>
    <n v="772"/>
    <x v="0"/>
  </r>
  <r>
    <n v="511078719289"/>
    <x v="1"/>
    <n v="1078700"/>
    <n v="1928900"/>
    <x v="0"/>
    <x v="14"/>
    <s v="평창읍"/>
    <s v="강원특별자치도 평창군 평창읍 종부리 551-2"/>
    <x v="0"/>
    <s v="평창군_필수_10"/>
    <s v="511078719289"/>
    <s v="37.3558097036, 128.388655994"/>
    <n v="290"/>
    <x v="0"/>
  </r>
  <r>
    <n v="511084319440"/>
    <x v="1"/>
    <n v="1084300"/>
    <n v="1944000"/>
    <x v="0"/>
    <x v="14"/>
    <s v="대화면"/>
    <s v="강원특별자치도 평창군 대화면 대화리 873-2"/>
    <x v="0"/>
    <s v="평창군_필수_11"/>
    <s v="511084319440"/>
    <s v="37.4914070577, 128.4536062073"/>
    <n v="425"/>
    <x v="0"/>
  </r>
  <r>
    <n v="511084519456"/>
    <x v="3"/>
    <n v="1084500"/>
    <n v="1945600"/>
    <x v="0"/>
    <x v="14"/>
    <s v="대화면"/>
    <s v="강원특별자치도 평창군 대화면 대화리 1707"/>
    <x v="0"/>
    <s v="평창군_필수_12"/>
    <s v="511084519456"/>
    <s v="37.5058086327, 128.4560521699"/>
    <n v="434"/>
    <x v="0"/>
  </r>
  <r>
    <n v="511096719660"/>
    <x v="3"/>
    <n v="1096700"/>
    <n v="1966000"/>
    <x v="0"/>
    <x v="14"/>
    <s v="진부면"/>
    <s v="강원특별자치도 평창군 진부면 간평리 213-4"/>
    <x v="0"/>
    <s v="평창군_필수_13"/>
    <s v="511096719660"/>
    <s v="37.6884529865, 128.5967594978"/>
    <n v="581"/>
    <x v="0"/>
  </r>
  <r>
    <n v="511093819607"/>
    <x v="1"/>
    <n v="1093800"/>
    <n v="1960700"/>
    <x v="0"/>
    <x v="14"/>
    <s v="진부면"/>
    <s v="강원특별자치도 평창군 진부면 하진부리 63-23"/>
    <x v="0"/>
    <s v="평창군_필수_14"/>
    <s v="511093819607"/>
    <s v="37.6409914372, 128.5631917774"/>
    <n v="529"/>
    <x v="0"/>
  </r>
  <r>
    <n v="511093719611"/>
    <x v="1"/>
    <n v="1093700"/>
    <n v="1961100"/>
    <x v="0"/>
    <x v="14"/>
    <s v="진부면"/>
    <s v="강원특별자치도 평창군 진부면 하진부리 29-12"/>
    <x v="0"/>
    <s v="평창군_필수_15"/>
    <s v="511093719611"/>
    <s v="37.6446064039, 128.562109817"/>
    <n v="536"/>
    <x v="0"/>
  </r>
  <r>
    <n v="511079919305"/>
    <x v="1"/>
    <n v="1079900"/>
    <n v="1930500"/>
    <x v="0"/>
    <x v="14"/>
    <s v="평창읍"/>
    <s v="강원특별자치도 평창군 평창읍 중리 358-17"/>
    <x v="0"/>
    <s v="평창군_필수_16"/>
    <s v="511079919305"/>
    <s v="37.3701275465, 128.4023771695"/>
    <n v="298"/>
    <x v="0"/>
  </r>
  <r>
    <n v="511082119521"/>
    <x v="3"/>
    <n v="1082100"/>
    <n v="1952100"/>
    <x v="0"/>
    <x v="14"/>
    <s v="용평면"/>
    <s v="강원특별자치도 평창군 용평면 재산리 1427-102"/>
    <x v="0"/>
    <s v="평창군_필수_17"/>
    <s v="511082119521"/>
    <s v="37.564606033, 128.4296282968"/>
    <n v="533"/>
    <x v="0"/>
  </r>
  <r>
    <n v="511105719644"/>
    <x v="4"/>
    <n v="1105700"/>
    <n v="1964400"/>
    <x v="0"/>
    <x v="14"/>
    <s v="대관령면"/>
    <s v="강원특별자치도 평창군 대관령면 횡계리 613-146"/>
    <x v="0"/>
    <s v="평창군_필수_18"/>
    <s v="511105719644"/>
    <s v="37.6730412939, 128.6985847309"/>
    <n v="756"/>
    <x v="0"/>
  </r>
  <r>
    <n v="511103719611"/>
    <x v="3"/>
    <n v="1103700"/>
    <n v="1961100"/>
    <x v="0"/>
    <x v="14"/>
    <s v="대관령면"/>
    <s v="강원특별자치도 평창군 대관령면 용산리 90-4"/>
    <x v="0"/>
    <s v="평창군_필수_19"/>
    <s v="511103719611"/>
    <s v="37.6435315473, 128.6754411634"/>
    <n v="769"/>
    <x v="0"/>
  </r>
  <r>
    <n v="511106819646"/>
    <x v="1"/>
    <n v="1106800"/>
    <n v="1964600"/>
    <x v="0"/>
    <x v="14"/>
    <s v="대관령면"/>
    <s v="강원특별자치도 평창군 대관령면 횡계리 304-6"/>
    <x v="0"/>
    <s v="평창군_필수_20"/>
    <s v="511106819646"/>
    <s v="37.6747161613, 128.7110849295"/>
    <n v="738"/>
    <x v="0"/>
  </r>
  <r>
    <n v="511096919693"/>
    <x v="3"/>
    <n v="1096900"/>
    <n v="1969300"/>
    <x v="0"/>
    <x v="14"/>
    <s v="진부면"/>
    <s v="강원특별자치도 평창군 진부면 동산리 24-1"/>
    <x v="0"/>
    <s v="평창군_필수_21"/>
    <s v="511096919693"/>
    <s v="37.7181704541, 128.5994667152"/>
    <n v="618"/>
    <x v="0"/>
  </r>
  <r>
    <n v="511086919392"/>
    <x v="4"/>
    <n v="1086900"/>
    <n v="1939200"/>
    <x v="0"/>
    <x v="14"/>
    <s v="대화면"/>
    <s v="강원특별자치도 평창군 대화면 하안미리 417"/>
    <x v="0"/>
    <s v="평창군_필수_22"/>
    <s v="511086919392"/>
    <s v="37.4479065644, 128.4824472789"/>
    <n v="478"/>
    <x v="0"/>
  </r>
  <r>
    <n v="511104219613"/>
    <x v="3"/>
    <n v="1104200"/>
    <n v="1961300"/>
    <x v="0"/>
    <x v="14"/>
    <s v="대관령면"/>
    <s v="강원특별자치도 평창군 대관령면 용산리 2-1"/>
    <x v="0"/>
    <s v="평창군_필수_23"/>
    <s v="511104219613"/>
    <s v="37.6452772526, 128.6811361112"/>
    <n v="753"/>
    <x v="0"/>
  </r>
  <r>
    <n v="511084219459"/>
    <x v="3"/>
    <n v="1084200"/>
    <n v="1945900"/>
    <x v="0"/>
    <x v="14"/>
    <s v="대화면"/>
    <s v="강원특별자치도 평창군 대화면 대화리 1229-3"/>
    <x v="0"/>
    <s v="평창군_필수_24"/>
    <s v="511084219459"/>
    <s v="37.5085397764, 128.4526926943"/>
    <n v="436"/>
    <x v="0"/>
  </r>
  <r>
    <n v="511104519616"/>
    <x v="3"/>
    <n v="1104500"/>
    <n v="1961600"/>
    <x v="0"/>
    <x v="14"/>
    <s v="대관령면"/>
    <s v="강원특별자치도 평창군 대관령면 용산리 139-14"/>
    <x v="0"/>
    <s v="평창군_필수_25"/>
    <s v="511104519616"/>
    <s v="37.6479466131, 128.6845789695"/>
    <n v="754"/>
    <x v="0"/>
  </r>
  <r>
    <n v="511096719661"/>
    <x v="3"/>
    <n v="1096700"/>
    <n v="1966100"/>
    <x v="0"/>
    <x v="14"/>
    <s v="진부면"/>
    <s v="강원특별자치도 평창군 진부면 간평리 213"/>
    <x v="0"/>
    <s v="평창군_필수_26"/>
    <s v="511096719661"/>
    <s v="37.6893541587, 128.5967727707"/>
    <n v="582"/>
    <x v="0"/>
  </r>
  <r>
    <n v="511093119602"/>
    <x v="0"/>
    <n v="1093100"/>
    <n v="1960200"/>
    <x v="0"/>
    <x v="14"/>
    <s v="진부면"/>
    <s v="강원특별자치도 평창군 진부면 하진부리 150-1"/>
    <x v="0"/>
    <s v="평창군_예비_1"/>
    <s v="511093119602"/>
    <s v="37.6365567071, 128.5551950129"/>
    <n v="528"/>
    <x v="1"/>
  </r>
  <r>
    <n v="511079119300"/>
    <x v="3"/>
    <n v="1079100"/>
    <n v="1930000"/>
    <x v="0"/>
    <x v="14"/>
    <s v="평창읍"/>
    <s v="강원특별자치도 평창군 평창읍 하리 437"/>
    <x v="0"/>
    <s v="평창군_예비_2"/>
    <s v="511079119300"/>
    <s v="37.3656897468, 128.39328968"/>
    <n v="290"/>
    <x v="1"/>
  </r>
  <r>
    <n v="511106419646"/>
    <x v="1"/>
    <n v="1106400"/>
    <n v="1964600"/>
    <x v="0"/>
    <x v="14"/>
    <s v="대관령면"/>
    <s v="강원특별자치도 평창군 대관령면 횡계리 294-8"/>
    <x v="0"/>
    <s v="평창군_예비_3"/>
    <s v="511106419646"/>
    <s v="37.6747626474, 128.7065499553"/>
    <n v="755"/>
    <x v="1"/>
  </r>
  <r>
    <n v="511084419455"/>
    <x v="3"/>
    <n v="1084400"/>
    <n v="1945500"/>
    <x v="0"/>
    <x v="14"/>
    <s v="대화면"/>
    <s v="강원특별자치도 평창군 대화면 대화리 1707"/>
    <x v="0"/>
    <s v="평창군_예비_4"/>
    <s v="511084419455"/>
    <s v="37.5049165438, 128.4549094109"/>
    <n v="434"/>
    <x v="1"/>
  </r>
  <r>
    <n v="511106719647"/>
    <x v="3"/>
    <n v="1106700"/>
    <n v="1964700"/>
    <x v="0"/>
    <x v="14"/>
    <s v="대관령면"/>
    <s v="강원특별자치도 평창군 대관령면 횡계리 661"/>
    <x v="0"/>
    <s v="평창군_예비_5"/>
    <s v="511106719647"/>
    <s v="37.6756289375, 128.7099658222"/>
    <n v="736"/>
    <x v="1"/>
  </r>
  <r>
    <n v="511107019643"/>
    <x v="1"/>
    <n v="1107000"/>
    <n v="1964300"/>
    <x v="0"/>
    <x v="14"/>
    <s v="대관령면"/>
    <s v="강원특별자치도 평창군 대관령면 횡계리 279"/>
    <x v="0"/>
    <s v="평창군_예비_6"/>
    <s v="511107019643"/>
    <s v="37.6719894404, 128.7133083873"/>
    <n v="739"/>
    <x v="1"/>
  </r>
  <r>
    <n v="511073019541"/>
    <x v="3"/>
    <n v="1073000"/>
    <n v="1954100"/>
    <x v="0"/>
    <x v="14"/>
    <s v="봉평면"/>
    <s v="강원특별자치도 평창군 봉평면 무이리 729-13"/>
    <x v="0"/>
    <s v="평창군_예비_7"/>
    <s v="511073019541"/>
    <s v="37.5833976258, 128.3267975987"/>
    <n v="654"/>
    <x v="1"/>
  </r>
  <r>
    <n v="511084519457"/>
    <x v="3"/>
    <n v="1084500"/>
    <n v="1945700"/>
    <x v="0"/>
    <x v="14"/>
    <s v="대화면"/>
    <s v="강원특별자치도 평창군 대화면 대화리 1707"/>
    <x v="0"/>
    <s v="평창군_예비_8"/>
    <s v="511084519457"/>
    <s v="37.5067098726, 128.4560636642"/>
    <n v="432"/>
    <x v="1"/>
  </r>
  <r>
    <n v="511084319449"/>
    <x v="2"/>
    <n v="1084300"/>
    <n v="1944900"/>
    <x v="0"/>
    <x v="14"/>
    <s v="대화면"/>
    <s v="강원특별자치도 평창군 대화면 대화리 1010-2"/>
    <x v="0"/>
    <s v="평창군_예비_9"/>
    <s v="511084319449"/>
    <s v="37.4995182373, 128.4537093563"/>
    <n v="425"/>
    <x v="1"/>
  </r>
  <r>
    <n v="511085019458"/>
    <x v="3"/>
    <n v="1085000"/>
    <n v="1945800"/>
    <x v="0"/>
    <x v="14"/>
    <s v="대화면"/>
    <s v="강원특별자치도 평창군 대화면 대화리 389-5"/>
    <x v="0"/>
    <s v="평창군_예비_10"/>
    <s v="511085019458"/>
    <s v="37.5075651899, 128.461731681"/>
    <n v="460"/>
    <x v="1"/>
  </r>
  <r>
    <n v="511096619660"/>
    <x v="3"/>
    <n v="1096600"/>
    <n v="1966000"/>
    <x v="0"/>
    <x v="14"/>
    <s v="진부면"/>
    <s v="강원특별자치도 평창군 진부면 간평리 215-2"/>
    <x v="0"/>
    <s v="평창군_예비_11"/>
    <s v="511096619660"/>
    <s v="37.6884635286, 128.5956255005"/>
    <n v="581"/>
    <x v="1"/>
  </r>
  <r>
    <n v="511078919303"/>
    <x v="1"/>
    <n v="1078900"/>
    <n v="1930300"/>
    <x v="0"/>
    <x v="14"/>
    <s v="평창읍"/>
    <s v="강원특별자치도 평창군 평창읍 하리 274-1"/>
    <x v="0"/>
    <s v="평창군_예비_12"/>
    <s v="511078919303"/>
    <s v="37.3684106156, 128.3910632734"/>
    <n v="294"/>
    <x v="1"/>
  </r>
  <r>
    <n v="511080319308"/>
    <x v="3"/>
    <n v="1080300"/>
    <n v="1930800"/>
    <x v="0"/>
    <x v="14"/>
    <s v="평창읍"/>
    <s v="강원특별자치도 평창군 평창읍 중리 177-3"/>
    <x v="0"/>
    <s v="평창군_예비_13"/>
    <s v="511080319308"/>
    <s v="37.3727968145, 128.4069267379"/>
    <n v="300"/>
    <x v="1"/>
  </r>
  <r>
    <n v="511034619664"/>
    <x v="0"/>
    <n v="1034600"/>
    <n v="1966400"/>
    <x v="0"/>
    <x v="15"/>
    <s v="홍천읍"/>
    <s v="강원특별자치도 홍천군 홍천읍 희망리 36-45"/>
    <x v="0"/>
    <s v="홍천군_필수_1"/>
    <s v="511034619664"/>
    <s v="37.6965055996, 127.8924767119"/>
    <n v="145"/>
    <x v="0"/>
  </r>
  <r>
    <n v="511036119676"/>
    <x v="0"/>
    <n v="1036100"/>
    <n v="1967600"/>
    <x v="0"/>
    <x v="15"/>
    <s v="홍천읍"/>
    <s v="강원특별자치도 홍천군 홍천읍 태학리 270-3"/>
    <x v="0"/>
    <s v="홍천군_필수_2"/>
    <s v="511036119676"/>
    <s v="37.7072634942, 127.9095507102"/>
    <n v="136"/>
    <x v="0"/>
  </r>
  <r>
    <n v="511060719689"/>
    <x v="3"/>
    <n v="1060700"/>
    <n v="1968900"/>
    <x v="0"/>
    <x v="15"/>
    <s v="서석면"/>
    <s v="강원특별자치도 홍천군 서석면 풍암리 177-2"/>
    <x v="0"/>
    <s v="홍천군_필수_3"/>
    <s v="511060719689"/>
    <s v="37.7176803795, 128.1887288148"/>
    <n v="332"/>
    <x v="0"/>
  </r>
  <r>
    <n v="511059419690"/>
    <x v="3"/>
    <n v="1059400"/>
    <n v="1969000"/>
    <x v="0"/>
    <x v="15"/>
    <s v="서석면"/>
    <s v="강원특별자치도 홍천군 서석면 풍암리 1074-1"/>
    <x v="0"/>
    <s v="홍천군_필수_4"/>
    <s v="511059419690"/>
    <s v="37.7186668932, 128.1739875572"/>
    <n v="295"/>
    <x v="0"/>
  </r>
  <r>
    <n v="511033719648"/>
    <x v="3"/>
    <n v="1033700"/>
    <n v="1964800"/>
    <x v="0"/>
    <x v="15"/>
    <s v="홍천읍"/>
    <s v="강원특별자치도 홍천군 홍천읍 연봉리 67-4"/>
    <x v="0"/>
    <s v="홍천군_필수_5"/>
    <s v="511033719648"/>
    <s v="37.6821180546, 127.882193975"/>
    <n v="151"/>
    <x v="0"/>
  </r>
  <r>
    <n v="511030919664"/>
    <x v="3"/>
    <n v="1030900"/>
    <n v="1966400"/>
    <x v="0"/>
    <x v="15"/>
    <s v="북방면"/>
    <s v="강원특별자치도 홍천군 북방면 하화계리 617-13"/>
    <x v="0"/>
    <s v="홍천군_필수_6"/>
    <s v="511030919664"/>
    <s v="37.6966378188, 127.8505074227"/>
    <n v="120"/>
    <x v="0"/>
  </r>
  <r>
    <n v="511033519647"/>
    <x v="1"/>
    <n v="1033500"/>
    <n v="1964700"/>
    <x v="0"/>
    <x v="15"/>
    <s v="홍천읍"/>
    <s v="강원특별자치도 홍천군 홍천읍 연봉리 91-7"/>
    <x v="0"/>
    <s v="홍천군_필수_7"/>
    <s v="511033519647"/>
    <s v="37.6812240642, 127.8799212105"/>
    <n v="155"/>
    <x v="0"/>
  </r>
  <r>
    <n v="511016219612"/>
    <x v="3"/>
    <n v="1016200"/>
    <n v="1961200"/>
    <x v="0"/>
    <x v="15"/>
    <s v="서면"/>
    <s v="강원특별자치도 홍천군 서면 팔봉리 산310-10"/>
    <x v="0"/>
    <s v="홍천군_필수_8"/>
    <s v="511016219612"/>
    <s v="37.6501461174, 127.6836467695"/>
    <n v="270"/>
    <x v="0"/>
  </r>
  <r>
    <n v="511035119668"/>
    <x v="3"/>
    <n v="1035100"/>
    <n v="1966800"/>
    <x v="0"/>
    <x v="15"/>
    <s v="홍천읍"/>
    <s v="강원특별자치도 홍천군 홍천읍 갈마곡리 273-18"/>
    <x v="0"/>
    <s v="홍천군_필수_9"/>
    <s v="511035119668"/>
    <s v="37.7000918445, 127.8981674972"/>
    <n v="127"/>
    <x v="0"/>
  </r>
  <r>
    <n v="511031819652"/>
    <x v="3"/>
    <n v="1031800"/>
    <n v="1965200"/>
    <x v="0"/>
    <x v="15"/>
    <s v="북방면"/>
    <s v="강원특별자치도 홍천군 북방면 하화계리 199-13"/>
    <x v="0"/>
    <s v="홍천군_필수_10"/>
    <s v="511031819652"/>
    <s v="37.6857911982, 127.8606638063"/>
    <n v="140"/>
    <x v="0"/>
  </r>
  <r>
    <n v="511033319645"/>
    <x v="3"/>
    <n v="1033300"/>
    <n v="1964500"/>
    <x v="0"/>
    <x v="15"/>
    <s v="홍천읍"/>
    <s v="강원특별자치도 홍천군 홍천읍 연봉리 115-1"/>
    <x v="0"/>
    <s v="홍천군_필수_11"/>
    <s v="511033319645"/>
    <s v="37.6794287102, 127.8776439314"/>
    <n v="162"/>
    <x v="0"/>
  </r>
  <r>
    <n v="511034819658"/>
    <x v="1"/>
    <n v="1034800"/>
    <n v="1965800"/>
    <x v="0"/>
    <x v="15"/>
    <s v="홍천읍"/>
    <s v="강원특별자치도 홍천군 홍천읍 갈마곡리 466-1"/>
    <x v="0"/>
    <s v="홍천군_필수_12"/>
    <s v="511034819658"/>
    <s v="37.6910901337, 127.8947166457"/>
    <n v="130"/>
    <x v="0"/>
  </r>
  <r>
    <n v="511060219687"/>
    <x v="3"/>
    <n v="1060200"/>
    <n v="1968700"/>
    <x v="0"/>
    <x v="15"/>
    <s v="서석면"/>
    <s v="강원특별자치도 홍천군 서석면 풍암리 505-114"/>
    <x v="0"/>
    <s v="홍천군_필수_13"/>
    <s v="511060219687"/>
    <s v="37.7159108451, 128.1830394176"/>
    <n v="323"/>
    <x v="0"/>
  </r>
  <r>
    <n v="511033819645"/>
    <x v="3"/>
    <n v="1033800"/>
    <n v="1964500"/>
    <x v="0"/>
    <x v="15"/>
    <s v="홍천읍"/>
    <s v="강원특별자치도 홍천군 홍천읍 연봉리 73"/>
    <x v="0"/>
    <s v="홍천군_필수_14"/>
    <s v="511033819645"/>
    <s v="37.6794104175, 127.8833141451"/>
    <n v="187"/>
    <x v="0"/>
  </r>
  <r>
    <n v="511024419581"/>
    <x v="3"/>
    <n v="1024400"/>
    <n v="1958100"/>
    <x v="0"/>
    <x v="15"/>
    <s v="남면"/>
    <s v="강원특별자치도 홍천군 남면 월천리 372-1"/>
    <x v="0"/>
    <s v="홍천군_필수_15"/>
    <s v="511024419581"/>
    <s v="37.6220233923, 127.7764993911"/>
    <n v="186"/>
    <x v="0"/>
  </r>
  <r>
    <n v="511017219670"/>
    <x v="3"/>
    <n v="1017200"/>
    <n v="1967000"/>
    <x v="0"/>
    <x v="15"/>
    <s v="서면"/>
    <s v="강원특별자치도 홍천군 서면 어유포리 272-4"/>
    <x v="0"/>
    <s v="홍천군_필수_16"/>
    <s v="511017219670"/>
    <s v="37.7024053237, 127.6951197852"/>
    <n v="90"/>
    <x v="0"/>
  </r>
  <r>
    <n v="511023819580"/>
    <x v="1"/>
    <n v="1023800"/>
    <n v="1958000"/>
    <x v="0"/>
    <x v="15"/>
    <s v="남면"/>
    <s v="강원특별자치도 홍천군 남면 양덕원리 245-4"/>
    <x v="0"/>
    <s v="홍천군_필수_17"/>
    <s v="511023819580"/>
    <s v="37.6211377901, 127.7696970395"/>
    <n v="178"/>
    <x v="0"/>
  </r>
  <r>
    <n v="511015919605"/>
    <x v="3"/>
    <n v="1015900"/>
    <n v="1960500"/>
    <x v="0"/>
    <x v="15"/>
    <s v="서면"/>
    <s v="강원특별자치도 홍천군 서면 팔봉리 산125-64"/>
    <x v="0"/>
    <s v="홍천군_필수_18"/>
    <s v="511015919605"/>
    <s v="37.6438419847, 127.6802306726"/>
    <n v="289"/>
    <x v="0"/>
  </r>
  <r>
    <n v="511023519572"/>
    <x v="0"/>
    <n v="1023500"/>
    <n v="1957200"/>
    <x v="0"/>
    <x v="15"/>
    <s v="남면"/>
    <s v="강원특별자치도 홍천군 남면 양덕원리 150-16"/>
    <x v="0"/>
    <s v="홍천군_예비_1"/>
    <s v="511023519572"/>
    <s v="37.6139347995, 127.7662718153"/>
    <n v="156"/>
    <x v="1"/>
  </r>
  <r>
    <n v="511034719663"/>
    <x v="1"/>
    <n v="1034700"/>
    <n v="1966300"/>
    <x v="0"/>
    <x v="15"/>
    <s v="홍천읍"/>
    <s v="강원특별자치도 홍천군 홍천읍 갈마곡리 437-19"/>
    <x v="0"/>
    <s v="홍천군_예비_2"/>
    <s v="511034719663"/>
    <s v="37.6956005034, 127.8936062482"/>
    <n v="135"/>
    <x v="1"/>
  </r>
  <r>
    <n v="511032819644"/>
    <x v="3"/>
    <n v="1032800"/>
    <n v="1964400"/>
    <x v="0"/>
    <x v="15"/>
    <s v="홍천읍"/>
    <s v="강원특별자치도 홍천군 홍천읍 연봉리 514"/>
    <x v="0"/>
    <s v="홍천군_예비_3"/>
    <s v="511032819644"/>
    <s v="37.67854541, 127.8719692124"/>
    <n v="129"/>
    <x v="1"/>
  </r>
  <r>
    <n v="511031219657"/>
    <x v="3"/>
    <n v="1031200"/>
    <n v="1965700"/>
    <x v="0"/>
    <x v="15"/>
    <s v="북방면"/>
    <s v="강원특별자치도 홍천군 북방면 하화계리 456-2"/>
    <x v="0"/>
    <s v="홍천군_예비_4"/>
    <s v="511031219657"/>
    <s v="37.6903184161, 127.853880362"/>
    <n v="129"/>
    <x v="1"/>
  </r>
  <r>
    <n v="511043319774"/>
    <x v="3"/>
    <n v="1043300"/>
    <n v="1977400"/>
    <x v="0"/>
    <x v="15"/>
    <s v="두촌면"/>
    <s v="강원특별자치도 홍천군 두촌면 철정리 1549-16"/>
    <x v="0"/>
    <s v="홍천군_예비_5"/>
    <s v="511043319774"/>
    <s v="37.7952783916, 127.991815702"/>
    <n v="164"/>
    <x v="1"/>
  </r>
  <r>
    <n v="511016119627"/>
    <x v="3"/>
    <n v="1016100"/>
    <n v="1962700"/>
    <x v="0"/>
    <x v="15"/>
    <s v="서면"/>
    <s v="강원특별자치도 홍천군 서면 팔봉리 1318"/>
    <x v="0"/>
    <s v="홍천군_예비_6"/>
    <s v="511016119627"/>
    <s v="37.6636679477, 127.6825462508"/>
    <n v="339"/>
    <x v="1"/>
  </r>
  <r>
    <n v="511024019570"/>
    <x v="3"/>
    <n v="1024000"/>
    <n v="1957000"/>
    <x v="0"/>
    <x v="15"/>
    <s v="남면"/>
    <s v="강원특별자치도 홍천군 남면 양덕원리 397-1"/>
    <x v="0"/>
    <s v="홍천군_예비_7"/>
    <s v="511024019570"/>
    <s v="37.6121192021, 127.771930551"/>
    <n v="180"/>
    <x v="1"/>
  </r>
  <r>
    <n v="511032619666"/>
    <x v="3"/>
    <n v="1032600"/>
    <n v="1966600"/>
    <x v="0"/>
    <x v="15"/>
    <s v="북방면"/>
    <s v="강원특별자치도 홍천군 북방면 중화계리 산34-8"/>
    <x v="0"/>
    <s v="홍천군_예비_8"/>
    <s v="511032619666"/>
    <s v="37.6983815595, 127.8697995973"/>
    <n v="163"/>
    <x v="1"/>
  </r>
  <r>
    <n v="511016019614"/>
    <x v="3"/>
    <n v="1016000"/>
    <n v="1961400"/>
    <x v="0"/>
    <x v="15"/>
    <s v="서면"/>
    <s v="강원특별자치도 홍천군 서면 팔봉리 산310"/>
    <x v="0"/>
    <s v="홍천군_예비_9"/>
    <s v="511016019614"/>
    <s v="37.6519523031, 127.6813839203"/>
    <n v="303"/>
    <x v="1"/>
  </r>
  <r>
    <n v="511017520128"/>
    <x v="0"/>
    <n v="1017500"/>
    <n v="2012800"/>
    <x v="0"/>
    <x v="16"/>
    <s v="화천읍"/>
    <s v="강원특별자치도 화천군 화천읍 신읍리 588-7"/>
    <x v="0"/>
    <s v="화천군_필수_1"/>
    <s v="511017520128"/>
    <s v="38.1151943826, 127.6996352807"/>
    <n v="114"/>
    <x v="0"/>
  </r>
  <r>
    <n v="511001420079"/>
    <x v="0"/>
    <n v="1001400"/>
    <n v="2007900"/>
    <x v="0"/>
    <x v="16"/>
    <s v="사내면"/>
    <s v="강원특별자치도 화천군 사내면 사창리 783"/>
    <x v="0"/>
    <s v="화천군_필수_2"/>
    <s v="511001420079"/>
    <s v="38.0712003951, 127.5159612599"/>
    <n v="305"/>
    <x v="0"/>
  </r>
  <r>
    <n v="511001120076"/>
    <x v="1"/>
    <n v="1001100"/>
    <n v="2007600"/>
    <x v="0"/>
    <x v="16"/>
    <s v="사내면"/>
    <s v="강원특별자치도 화천군 사내면 사창리 902-5"/>
    <x v="0"/>
    <s v="화천군_필수_3"/>
    <s v="511001120076"/>
    <s v="38.0684969721, 127.5125405284"/>
    <n v="315"/>
    <x v="0"/>
  </r>
  <r>
    <n v="511028420056"/>
    <x v="3"/>
    <n v="1028400"/>
    <n v="2005600"/>
    <x v="0"/>
    <x v="16"/>
    <s v="간동면"/>
    <s v="강원특별자치도 화천군 간동면 오음리 524"/>
    <x v="0"/>
    <s v="화천군_필수_4"/>
    <s v="511028420056"/>
    <s v="38.0500263799, 127.8236918539"/>
    <n v="232"/>
    <x v="0"/>
  </r>
  <r>
    <n v="511028420062"/>
    <x v="3"/>
    <n v="1028400"/>
    <n v="2006200"/>
    <x v="0"/>
    <x v="16"/>
    <s v="간동면"/>
    <s v="강원특별자치도 화천군 간동면 오음리 257"/>
    <x v="0"/>
    <s v="화천군_필수_5"/>
    <s v="511028420062"/>
    <s v="38.0554339848, 127.8237156693"/>
    <n v="231"/>
    <x v="0"/>
  </r>
  <r>
    <n v="511028620063"/>
    <x v="3"/>
    <n v="1028600"/>
    <n v="2006300"/>
    <x v="0"/>
    <x v="16"/>
    <s v="간동면"/>
    <s v="강원특별자치도 화천군 간동면 오음리 275"/>
    <x v="0"/>
    <s v="화천군_필수_6"/>
    <s v="511028620063"/>
    <s v="38.0563289517, 127.825999321"/>
    <n v="244"/>
    <x v="0"/>
  </r>
  <r>
    <n v="511017320116"/>
    <x v="3"/>
    <n v="1017300"/>
    <n v="2011600"/>
    <x v="0"/>
    <x v="16"/>
    <s v="화천읍"/>
    <s v="강원특별자치도 화천군 화천읍 하리 112-3"/>
    <x v="0"/>
    <s v="화천군_필수_7"/>
    <s v="511017320116"/>
    <s v="38.1043830238, 127.6973246505"/>
    <n v="164"/>
    <x v="0"/>
  </r>
  <r>
    <n v="511014220236"/>
    <x v="4"/>
    <n v="1014200"/>
    <n v="2023600"/>
    <x v="0"/>
    <x v="16"/>
    <s v="상서면"/>
    <s v="강원특별자치도 화천군 상서면 산양리 707"/>
    <x v="0"/>
    <s v="화천군_필수_8"/>
    <s v="511014220236"/>
    <s v="38.2125885253, 127.6622054484"/>
    <n v="250"/>
    <x v="0"/>
  </r>
  <r>
    <n v="511013120174"/>
    <x v="4"/>
    <n v="1013100"/>
    <n v="2017400"/>
    <x v="0"/>
    <x v="16"/>
    <s v="상서면"/>
    <s v="강원특별자치도 화천군 상서면 파포리 322-2"/>
    <x v="0"/>
    <s v="화천군_필수_9"/>
    <s v="511013120174"/>
    <s v="38.1567271848, 127.6495260198"/>
    <n v="174"/>
    <x v="0"/>
  </r>
  <r>
    <n v="511001420073"/>
    <x v="3"/>
    <n v="1001400"/>
    <n v="2007300"/>
    <x v="0"/>
    <x v="16"/>
    <s v="사내면"/>
    <s v="강원특별자치도 화천군 사내면 사창리 245-17"/>
    <x v="0"/>
    <s v="화천군_필수_10"/>
    <s v="511001420073"/>
    <s v="38.0657927184, 127.515960085"/>
    <n v="291"/>
    <x v="0"/>
  </r>
  <r>
    <n v="511018620121"/>
    <x v="3"/>
    <n v="1018600"/>
    <n v="2012100"/>
    <x v="0"/>
    <x v="16"/>
    <s v="화천읍"/>
    <s v="강원특별자치도 화천군 화천읍 중리 211-6"/>
    <x v="0"/>
    <s v="화천군_필수_11"/>
    <s v="511018620121"/>
    <s v="38.1088635247, 127.7121654565"/>
    <n v="127"/>
    <x v="0"/>
  </r>
  <r>
    <n v="511001720075"/>
    <x v="1"/>
    <n v="1001700"/>
    <n v="2007500"/>
    <x v="0"/>
    <x v="16"/>
    <s v="사내면"/>
    <s v="강원특별자치도 화천군 사내면 사창리 357-5"/>
    <x v="0"/>
    <s v="화천군_필수_12"/>
    <s v="511001720075"/>
    <s v="38.0675947637, 127.5193805786"/>
    <n v="298"/>
    <x v="0"/>
  </r>
  <r>
    <n v="511002720077"/>
    <x v="3"/>
    <n v="1002700"/>
    <n v="2007700"/>
    <x v="0"/>
    <x v="16"/>
    <s v="사내면"/>
    <s v="강원특별자치도 화천군 사내면 사창리 산55-2"/>
    <x v="0"/>
    <s v="화천군_필수_13"/>
    <s v="511002720077"/>
    <s v="38.0693948898, 127.5307816729"/>
    <n v="334"/>
    <x v="0"/>
  </r>
  <r>
    <n v="511014320236"/>
    <x v="1"/>
    <n v="1014300"/>
    <n v="2023600"/>
    <x v="0"/>
    <x v="16"/>
    <s v="상서면"/>
    <s v="강원특별자치도 화천군 상서면 산양리 산4"/>
    <x v="0"/>
    <s v="화천군_필수_14"/>
    <s v="511014320236"/>
    <s v="38.2125869414, 127.663347736"/>
    <n v="254"/>
    <x v="0"/>
  </r>
  <r>
    <n v="511016420122"/>
    <x v="0"/>
    <n v="1016400"/>
    <n v="2012200"/>
    <x v="0"/>
    <x v="16"/>
    <s v="화천읍"/>
    <s v="강원특별자치도 화천군 화천읍 상리 37-7"/>
    <x v="0"/>
    <s v="화천군_예비_1"/>
    <s v="511016420122"/>
    <s v="38.1098074267, 127.6870730477"/>
    <n v="116"/>
    <x v="1"/>
  </r>
  <r>
    <n v="511018120125"/>
    <x v="1"/>
    <n v="1018100"/>
    <n v="2012500"/>
    <x v="0"/>
    <x v="16"/>
    <s v="화천읍"/>
    <s v="강원특별자치도 화천군 화천읍 상리 82-4"/>
    <x v="0"/>
    <s v="화천군_예비_2"/>
    <s v="511018120125"/>
    <s v="38.1124787533, 127.7064722665"/>
    <n v="109"/>
    <x v="1"/>
  </r>
  <r>
    <n v="511018020124"/>
    <x v="1"/>
    <n v="1018000"/>
    <n v="2012400"/>
    <x v="0"/>
    <x v="16"/>
    <s v="화천읍"/>
    <s v="강원특별자치도 화천군 화천읍 상리 20-9"/>
    <x v="0"/>
    <s v="화천군_예비_3"/>
    <s v="511018020124"/>
    <s v="38.1115794854, 127.7053290194"/>
    <n v="112"/>
    <x v="1"/>
  </r>
  <r>
    <n v="511018120119"/>
    <x v="1"/>
    <n v="1018100"/>
    <n v="2011900"/>
    <x v="0"/>
    <x v="16"/>
    <s v="화천읍"/>
    <s v="강원특별자치도 화천군 화천읍 아리 244-10"/>
    <x v="0"/>
    <s v="화천군_예비_4"/>
    <s v="511018120119"/>
    <s v="38.1070711497, 127.7064570454"/>
    <n v="107"/>
    <x v="1"/>
  </r>
  <r>
    <n v="511001220078"/>
    <x v="1"/>
    <n v="1001200"/>
    <n v="2007800"/>
    <x v="0"/>
    <x v="16"/>
    <s v="사내면"/>
    <s v="강원특별자치도 화천군 사내면 사창리 905"/>
    <x v="0"/>
    <s v="화천군_예비_5"/>
    <s v="511001220078"/>
    <s v="38.0702994035, 127.5136809121"/>
    <n v="328"/>
    <x v="1"/>
  </r>
  <r>
    <n v="511001520072"/>
    <x v="3"/>
    <n v="1001500"/>
    <n v="2007200"/>
    <x v="0"/>
    <x v="16"/>
    <s v="사내면"/>
    <s v="강원특별자치도 화천군 사내면 사창리 816-10"/>
    <x v="0"/>
    <s v="화천군_예비_6"/>
    <s v="511001520072"/>
    <s v="38.0648912782, 127.5170998812"/>
    <n v="300"/>
    <x v="1"/>
  </r>
  <r>
    <n v="511018120109"/>
    <x v="4"/>
    <n v="1018100"/>
    <n v="2010900"/>
    <x v="0"/>
    <x v="16"/>
    <s v="하남면"/>
    <s v="강원특별자치도 화천군 하남면 위라리 396-5"/>
    <x v="0"/>
    <s v="화천군_예비_7"/>
    <s v="511018120109"/>
    <s v="38.0980584659, 127.706431686"/>
    <n v="114"/>
    <x v="1"/>
  </r>
  <r>
    <n v="511043519438"/>
    <x v="0"/>
    <n v="1043500"/>
    <n v="1943800"/>
    <x v="0"/>
    <x v="17"/>
    <s v="횡성읍"/>
    <s v="강원특별자치도 횡성군 횡성읍 북천리 115-190"/>
    <x v="0"/>
    <s v="횡성군_필수_1"/>
    <s v="511043519438"/>
    <s v="37.4924283299, 127.9920854405"/>
    <n v="144"/>
    <x v="0"/>
  </r>
  <r>
    <n v="511043919439"/>
    <x v="0"/>
    <n v="1043900"/>
    <n v="1943900"/>
    <x v="0"/>
    <x v="17"/>
    <s v="횡성읍"/>
    <s v="강원특별자치도 횡성군 횡성읍 마산리 550-10"/>
    <x v="0"/>
    <s v="횡성군_필수_2"/>
    <s v="511043919439"/>
    <s v="37.4933107298, 127.9966161771"/>
    <n v="153"/>
    <x v="0"/>
  </r>
  <r>
    <n v="511063219460"/>
    <x v="3"/>
    <n v="1063200"/>
    <n v="1946000"/>
    <x v="0"/>
    <x v="17"/>
    <s v="둔내면"/>
    <s v="강원특별자치도 횡성군 둔내면 둔방내리 563-1"/>
    <x v="0"/>
    <s v="횡성군_필수_3"/>
    <s v="511063219460"/>
    <s v="37.5111184683, 128.2151136114"/>
    <n v="487"/>
    <x v="0"/>
  </r>
  <r>
    <n v="511043319447"/>
    <x v="3"/>
    <n v="1043300"/>
    <n v="1944700"/>
    <x v="0"/>
    <x v="17"/>
    <s v="횡성읍"/>
    <s v="강원특별자치도 횡성군 횡성읍 북천리 221"/>
    <x v="0"/>
    <s v="횡성군_필수_4"/>
    <s v="511043319447"/>
    <s v="37.5005497394, 127.9898760411"/>
    <n v="119"/>
    <x v="0"/>
  </r>
  <r>
    <n v="511063419459"/>
    <x v="1"/>
    <n v="1063400"/>
    <n v="1945900"/>
    <x v="0"/>
    <x v="17"/>
    <s v="둔내면"/>
    <s v="강원특별자치도 횡성군 둔내면 자포곡리 418-2"/>
    <x v="0"/>
    <s v="횡성군_필수_5"/>
    <s v="511063419459"/>
    <s v="37.5102034522, 128.2173678408"/>
    <n v="493"/>
    <x v="0"/>
  </r>
  <r>
    <n v="511063119466"/>
    <x v="3"/>
    <n v="1063100"/>
    <n v="1946600"/>
    <x v="0"/>
    <x v="17"/>
    <s v="둔내면"/>
    <s v="강원특별자치도 횡성군 둔내면 둔방내리 65"/>
    <x v="0"/>
    <s v="횡성군_필수_6"/>
    <s v="511063119466"/>
    <s v="37.5165330793, 128.2140337036"/>
    <n v="490"/>
    <x v="0"/>
  </r>
  <r>
    <n v="511044519436"/>
    <x v="3"/>
    <n v="1044500"/>
    <n v="1943600"/>
    <x v="0"/>
    <x v="17"/>
    <s v="횡성읍"/>
    <s v="강원특별자치도 횡성군 횡성읍 마산리 341"/>
    <x v="0"/>
    <s v="횡성군_필수_7"/>
    <s v="511044519436"/>
    <s v="37.4905780041, 128.0033852561"/>
    <n v="129"/>
    <x v="0"/>
  </r>
  <r>
    <n v="511043419439"/>
    <x v="1"/>
    <n v="1043400"/>
    <n v="1943900"/>
    <x v="0"/>
    <x v="17"/>
    <s v="횡성읍"/>
    <s v="강원특별자치도 횡성군 횡성읍 북천리 115-190"/>
    <x v="0"/>
    <s v="횡성군_필수_8"/>
    <s v="511043419439"/>
    <s v="37.4933343708, 127.9909601476"/>
    <n v="138"/>
    <x v="0"/>
  </r>
  <r>
    <n v="511042119434"/>
    <x v="3"/>
    <n v="1042100"/>
    <n v="1943400"/>
    <x v="0"/>
    <x v="17"/>
    <s v="횡성읍"/>
    <s v="강원특별자치도 횡성군 횡성읍 읍하리 260"/>
    <x v="0"/>
    <s v="횡성군_필수_9"/>
    <s v="511042119434"/>
    <s v="37.4888878862, 127.9762258267"/>
    <n v="115"/>
    <x v="0"/>
  </r>
  <r>
    <n v="511062819461"/>
    <x v="1"/>
    <n v="1062800"/>
    <n v="1946100"/>
    <x v="0"/>
    <x v="17"/>
    <s v="둔내면"/>
    <s v="강원특별자치도 횡성군 둔내면 둔방내리 590-3"/>
    <x v="0"/>
    <s v="횡성군_필수_10"/>
    <s v="511062819461"/>
    <s v="37.5120470775, 128.2105964406"/>
    <n v="490"/>
    <x v="0"/>
  </r>
  <r>
    <n v="511044019444"/>
    <x v="3"/>
    <n v="1044000"/>
    <n v="1944400"/>
    <x v="0"/>
    <x v="17"/>
    <s v="횡성읍"/>
    <s v="강원특별자치도 횡성군 횡성읍 마산리 462-13"/>
    <x v="0"/>
    <s v="횡성군_필수_11"/>
    <s v="511044019444"/>
    <s v="37.4978126354, 127.9977772937"/>
    <n v="180"/>
    <x v="0"/>
  </r>
  <r>
    <n v="511043619439"/>
    <x v="3"/>
    <n v="1043600"/>
    <n v="1943900"/>
    <x v="0"/>
    <x v="17"/>
    <s v="횡성읍"/>
    <s v="강원특별자치도 횡성군 횡성읍 읍상리 32-47"/>
    <x v="0"/>
    <s v="횡성군_필수_12"/>
    <s v="511043619439"/>
    <s v="37.4933249469, 127.9932225602"/>
    <n v="151"/>
    <x v="0"/>
  </r>
  <r>
    <n v="511063319463"/>
    <x v="4"/>
    <n v="1063300"/>
    <n v="1946300"/>
    <x v="0"/>
    <x v="17"/>
    <s v="둔내면"/>
    <s v="강원특별자치도 횡성군 둔내면 자포곡리 392"/>
    <x v="0"/>
    <s v="횡성군_필수_13"/>
    <s v="511063319463"/>
    <s v="37.5138154952, 128.2162708796"/>
    <n v="489"/>
    <x v="0"/>
  </r>
  <r>
    <n v="511043419434"/>
    <x v="1"/>
    <n v="1043400"/>
    <n v="1943400"/>
    <x v="0"/>
    <x v="17"/>
    <s v="횡성읍"/>
    <s v="강원특별자치도 횡성군 횡성읍 읍상리 106-11"/>
    <x v="0"/>
    <s v="횡성군_필수_14"/>
    <s v="511043419434"/>
    <s v="37.4888276965, 127.9909306505"/>
    <n v="133"/>
    <x v="0"/>
  </r>
  <r>
    <n v="511042519419"/>
    <x v="4"/>
    <n v="1042500"/>
    <n v="1941900"/>
    <x v="0"/>
    <x v="17"/>
    <s v="횡성읍"/>
    <s v="강원특별자치도 횡성군 횡성읍 묵계리 27"/>
    <x v="0"/>
    <s v="횡성군_필수_15"/>
    <s v="511042519419"/>
    <s v="37.4753494972, 127.9806637747"/>
    <n v="125"/>
    <x v="0"/>
  </r>
  <r>
    <n v="511042519433"/>
    <x v="1"/>
    <n v="1042500"/>
    <n v="1943300"/>
    <x v="0"/>
    <x v="17"/>
    <s v="횡성읍"/>
    <s v="강원특별자치도 횡성군 횡성읍 읍하리 172"/>
    <x v="0"/>
    <s v="횡성군_필수_16"/>
    <s v="511042519433"/>
    <s v="37.4879682246, 127.9807446162"/>
    <n v="115"/>
    <x v="0"/>
  </r>
  <r>
    <n v="511049819402"/>
    <x v="1"/>
    <n v="1049800"/>
    <n v="1940200"/>
    <x v="0"/>
    <x v="17"/>
    <s v="우천면"/>
    <s v="강원특별자치도 횡성군 우천면 우항리 589-2"/>
    <x v="0"/>
    <s v="횡성군_필수_17"/>
    <s v="511049819402"/>
    <s v="37.4596622324, 128.0631065194"/>
    <n v="194"/>
    <x v="0"/>
  </r>
  <r>
    <n v="511041919431"/>
    <x v="3"/>
    <n v="1041900"/>
    <n v="1943100"/>
    <x v="0"/>
    <x v="17"/>
    <s v="횡성읍"/>
    <s v="강원특별자치도 횡성군 횡성읍 읍하리 230"/>
    <x v="0"/>
    <s v="횡성군_필수_18"/>
    <s v="511041919431"/>
    <s v="37.4861929707, 127.9739464586"/>
    <n v="110"/>
    <x v="0"/>
  </r>
  <r>
    <n v="511043519434"/>
    <x v="1"/>
    <n v="1043500"/>
    <n v="1943400"/>
    <x v="0"/>
    <x v="17"/>
    <s v="횡성읍"/>
    <s v="강원특별자치도 횡성군 횡성읍 읍상리 600"/>
    <x v="0"/>
    <s v="횡성군_필수_19"/>
    <s v="511043519434"/>
    <s v="37.4888229908, 127.992061789"/>
    <n v="133"/>
    <x v="0"/>
  </r>
  <r>
    <n v="511043019443"/>
    <x v="3"/>
    <n v="1043000"/>
    <n v="1944300"/>
    <x v="0"/>
    <x v="17"/>
    <s v="횡성읍"/>
    <s v="강원특별자치도 횡성군 횡성읍 북천리 183"/>
    <x v="0"/>
    <s v="횡성군_필수_20"/>
    <s v="511043019443"/>
    <s v="37.496958428, 127.9864587041"/>
    <n v="125"/>
    <x v="0"/>
  </r>
  <r>
    <n v="511042019436"/>
    <x v="3"/>
    <n v="1042000"/>
    <n v="1943600"/>
    <x v="0"/>
    <x v="17"/>
    <s v="횡성읍"/>
    <s v="강원특별자치도 횡성군 횡성읍 읍하리 476-1"/>
    <x v="0"/>
    <s v="횡성군_필수_21"/>
    <s v="511042019436"/>
    <s v="37.4906951147, 127.9751061021"/>
    <n v="110"/>
    <x v="0"/>
  </r>
  <r>
    <n v="511043819435"/>
    <x v="1"/>
    <n v="1043800"/>
    <n v="1943500"/>
    <x v="0"/>
    <x v="17"/>
    <s v="횡성읍"/>
    <s v="강원특별자치도 횡성군 횡성읍 읍상리 608"/>
    <x v="0"/>
    <s v="횡성군_필수_22"/>
    <s v="511043819435"/>
    <s v="37.489710143, 127.9954611561"/>
    <n v="134"/>
    <x v="0"/>
  </r>
  <r>
    <n v="511056719404"/>
    <x v="4"/>
    <n v="1056700"/>
    <n v="1940400"/>
    <x v="0"/>
    <x v="17"/>
    <s v="안흥면"/>
    <s v="강원특별자치도 횡성군 안흥면 소사리 1334-20"/>
    <x v="0"/>
    <s v="횡성군_필수_23"/>
    <s v="511056719404"/>
    <s v="37.4610673541, 128.1411384956"/>
    <n v="552"/>
    <x v="0"/>
  </r>
  <r>
    <n v="511043219442"/>
    <x v="3"/>
    <n v="1043200"/>
    <n v="1944200"/>
    <x v="0"/>
    <x v="17"/>
    <s v="횡성읍"/>
    <s v="강원특별자치도 횡성군 횡성읍 북천리 184-3"/>
    <x v="0"/>
    <s v="횡성군_필수_24"/>
    <s v="511043219442"/>
    <s v="37.4960477552, 127.9887153538"/>
    <n v="129"/>
    <x v="0"/>
  </r>
  <r>
    <n v="511031019386"/>
    <x v="4"/>
    <n v="1031000"/>
    <n v="1938600"/>
    <x v="0"/>
    <x v="17"/>
    <s v="서원면"/>
    <s v="강원특별자치도 횡성군 서원면 옥계리 488"/>
    <x v="0"/>
    <s v="횡성군_필수_25"/>
    <s v="511031019386"/>
    <s v="37.4460622588, 127.8504656024"/>
    <n v="111"/>
    <x v="0"/>
  </r>
  <r>
    <n v="511042019435"/>
    <x v="3"/>
    <n v="1042000"/>
    <n v="1943500"/>
    <x v="0"/>
    <x v="17"/>
    <s v="횡성읍"/>
    <s v="강원특별자치도 횡성군 횡성읍 읍하리 260"/>
    <x v="0"/>
    <s v="횡성군_필수_26"/>
    <s v="511042019435"/>
    <s v="37.4897937776, 127.9751003932"/>
    <n v="112"/>
    <x v="0"/>
  </r>
  <r>
    <n v="511041919434"/>
    <x v="3"/>
    <n v="1041900"/>
    <n v="1943400"/>
    <x v="0"/>
    <x v="17"/>
    <s v="횡성읍"/>
    <s v="강원특별자치도 횡성군 횡성읍 읍하리 260"/>
    <x v="0"/>
    <s v="횡성군_필수_27"/>
    <s v="511041919434"/>
    <s v="37.4888969837, 127.9739635422"/>
    <n v="112"/>
    <x v="0"/>
  </r>
  <r>
    <n v="511043619437"/>
    <x v="1"/>
    <n v="1043600"/>
    <n v="1943700"/>
    <x v="0"/>
    <x v="17"/>
    <s v="횡성읍"/>
    <s v="강원특별자치도 횡성군 횡성읍 읍상리 583-6"/>
    <x v="0"/>
    <s v="횡성군_필수_28"/>
    <s v="511043619437"/>
    <s v="37.4915222782, 127.9932107062"/>
    <n v="148"/>
    <x v="0"/>
  </r>
  <r>
    <n v="511064119461"/>
    <x v="3"/>
    <n v="1064100"/>
    <n v="1946100"/>
    <x v="0"/>
    <x v="17"/>
    <s v="둔내면"/>
    <s v="강원특별자치도 횡성군 둔내면 자포곡리 365"/>
    <x v="0"/>
    <s v="횡성군_필수_29"/>
    <s v="511064119461"/>
    <s v="37.5119576707, 128.2253051713"/>
    <n v="506"/>
    <x v="0"/>
  </r>
  <r>
    <n v="511049919401"/>
    <x v="1"/>
    <n v="1049900"/>
    <n v="1940100"/>
    <x v="0"/>
    <x v="17"/>
    <s v="우천면"/>
    <s v="강원특별자치도 횡성군 우천면 우항리 754-6"/>
    <x v="0"/>
    <s v="횡성군_필수_30"/>
    <s v="511049919401"/>
    <s v="37.4587555101, 128.064230433"/>
    <n v="197"/>
    <x v="0"/>
  </r>
  <r>
    <n v="511042719441"/>
    <x v="1"/>
    <n v="1042700"/>
    <n v="1944100"/>
    <x v="0"/>
    <x v="17"/>
    <s v="횡성읍"/>
    <s v="강원특별자치도 횡성군 횡성읍 읍하리 500-1"/>
    <x v="0"/>
    <s v="횡성군_필수_31"/>
    <s v="511042719441"/>
    <s v="37.4951696842, 127.9830533056"/>
    <n v="119"/>
    <x v="0"/>
  </r>
  <r>
    <n v="511063019461"/>
    <x v="4"/>
    <n v="1063000"/>
    <n v="1946100"/>
    <x v="0"/>
    <x v="17"/>
    <s v="둔내면"/>
    <s v="강원특별자치도 횡성군 둔내면 둔방내리 96-3"/>
    <x v="0"/>
    <s v="횡성군_필수_32"/>
    <s v="511063019461"/>
    <s v="37.5120334418, 128.2128593265"/>
    <n v="488"/>
    <x v="0"/>
  </r>
  <r>
    <n v="511043819440"/>
    <x v="3"/>
    <n v="1043800"/>
    <n v="1944000"/>
    <x v="0"/>
    <x v="17"/>
    <s v="횡성읍"/>
    <s v="강원특별자치도 횡성군 횡성읍 마산리 산58-2"/>
    <x v="0"/>
    <s v="횡성군_필수_33"/>
    <s v="511043819440"/>
    <s v="37.4942168135, 127.9954909263"/>
    <n v="167"/>
    <x v="0"/>
  </r>
  <r>
    <n v="511043719436"/>
    <x v="1"/>
    <n v="1043700"/>
    <n v="1943600"/>
    <x v="0"/>
    <x v="17"/>
    <s v="횡성읍"/>
    <s v="강원특별자치도 횡성군 횡성읍 읍상리 609"/>
    <x v="0"/>
    <s v="횡성군_필수_34"/>
    <s v="511043719436"/>
    <s v="37.4906162159, 127.9943359447"/>
    <n v="144"/>
    <x v="0"/>
  </r>
  <r>
    <n v="511050619392"/>
    <x v="3"/>
    <n v="1050600"/>
    <n v="1939200"/>
    <x v="0"/>
    <x v="17"/>
    <s v="우천면"/>
    <s v="강원특별자치도 횡성군 우천면 우항리 377-1"/>
    <x v="0"/>
    <s v="횡성군_필수_35"/>
    <s v="511050619392"/>
    <s v="37.4506054988, 128.0720833391"/>
    <n v="206"/>
    <x v="0"/>
  </r>
  <r>
    <n v="511042819441"/>
    <x v="1"/>
    <n v="1042800"/>
    <n v="1944100"/>
    <x v="0"/>
    <x v="17"/>
    <s v="횡성읍"/>
    <s v="강원특별자치도 횡성군 횡성읍 읍하리 500"/>
    <x v="0"/>
    <s v="횡성군_필수_36"/>
    <s v="511042819441"/>
    <s v="37.4951650532, 127.9841845411"/>
    <n v="125"/>
    <x v="0"/>
  </r>
  <r>
    <n v="511043519431"/>
    <x v="1"/>
    <n v="1043500"/>
    <n v="1943100"/>
    <x v="0"/>
    <x v="17"/>
    <s v="횡성읍"/>
    <s v="강원특별자치도 횡성군 횡성읍 읍상리 649"/>
    <x v="0"/>
    <s v="횡성군_필수_37"/>
    <s v="511043519431"/>
    <s v="37.486118985, 127.9920440531"/>
    <n v="123"/>
    <x v="0"/>
  </r>
  <r>
    <n v="511049219400"/>
    <x v="3"/>
    <n v="1049200"/>
    <n v="1940000"/>
    <x v="0"/>
    <x v="17"/>
    <s v="우천면"/>
    <s v="강원특별자치도 횡성군 우천면 양적리 37"/>
    <x v="0"/>
    <s v="횡성군_필수_38"/>
    <s v="511049219400"/>
    <s v="37.4578917039, 128.0563090437"/>
    <n v="190"/>
    <x v="0"/>
  </r>
  <r>
    <n v="511056819400"/>
    <x v="4"/>
    <n v="1056800"/>
    <n v="1940000"/>
    <x v="0"/>
    <x v="17"/>
    <s v="안흥면"/>
    <s v="강원특별자치도 횡성군 안흥면 소사리 1311-1"/>
    <x v="0"/>
    <s v="횡성군_필수_39"/>
    <s v="511056819400"/>
    <s v="37.4574559496, 128.1422383516"/>
    <n v="598"/>
    <x v="0"/>
  </r>
  <r>
    <n v="511050019400"/>
    <x v="1"/>
    <n v="1050000"/>
    <n v="1940000"/>
    <x v="0"/>
    <x v="17"/>
    <s v="우천면"/>
    <s v="강원특별자치도 횡성군 우천면 우항리 758"/>
    <x v="0"/>
    <s v="횡성군_필수_40"/>
    <s v="511050019400"/>
    <s v="37.4578487772, 128.0653543195"/>
    <n v="203"/>
    <x v="0"/>
  </r>
  <r>
    <n v="511063819460"/>
    <x v="1"/>
    <n v="1063800"/>
    <n v="1946000"/>
    <x v="0"/>
    <x v="17"/>
    <s v="둔내면"/>
    <s v="강원특별자치도 횡성군 둔내면 자포곡리 425-1"/>
    <x v="0"/>
    <s v="횡성군_필수_41"/>
    <s v="511063819460"/>
    <s v="37.5110771725, 128.2219021736"/>
    <n v="500"/>
    <x v="0"/>
  </r>
  <r>
    <n v="511042819436"/>
    <x v="2"/>
    <n v="1042800"/>
    <n v="1943600"/>
    <x v="0"/>
    <x v="17"/>
    <s v="횡성읍"/>
    <s v="강원특별자치도 횡성군 횡성읍 읍하리 302-2"/>
    <x v="0"/>
    <s v="횡성군_필수_42"/>
    <s v="511042819436"/>
    <s v="37.4906583757, 127.9841554491"/>
    <n v="118"/>
    <x v="0"/>
  </r>
  <r>
    <n v="511042319430"/>
    <x v="4"/>
    <n v="1042300"/>
    <n v="1943000"/>
    <x v="0"/>
    <x v="17"/>
    <s v="횡성읍"/>
    <s v="강원특별자치도 횡성군 횡성읍 읍하리 200"/>
    <x v="0"/>
    <s v="횡성군_필수_43"/>
    <s v="511042319430"/>
    <s v="37.4852733968, 127.9784651151"/>
    <n v="114"/>
    <x v="0"/>
  </r>
  <r>
    <n v="511042419437"/>
    <x v="4"/>
    <n v="1042400"/>
    <n v="1943700"/>
    <x v="0"/>
    <x v="17"/>
    <s v="횡성읍"/>
    <s v="강원특별자치도 횡성군 횡성읍 읍하리 371"/>
    <x v="0"/>
    <s v="횡성군_필수_44"/>
    <s v="511042419437"/>
    <s v="37.4915781682, 127.9796365412"/>
    <n v="123"/>
    <x v="0"/>
  </r>
  <r>
    <n v="511055019290"/>
    <x v="4"/>
    <n v="1055000"/>
    <n v="1929000"/>
    <x v="0"/>
    <x v="17"/>
    <s v="강림면"/>
    <s v="강원특별자치도 횡성군 강림면 강림리 1559-2"/>
    <x v="0"/>
    <s v="횡성군_필수_45"/>
    <s v="511055019290"/>
    <s v="37.3584187677, 128.1210678345"/>
    <n v="408"/>
    <x v="0"/>
  </r>
  <r>
    <n v="511049419433"/>
    <x v="2"/>
    <n v="1049400"/>
    <n v="1943300"/>
    <x v="0"/>
    <x v="17"/>
    <s v="우천면"/>
    <s v="강원특별자치도 횡성군 우천면 상하가리 604"/>
    <x v="0"/>
    <s v="횡성군_필수_46"/>
    <s v="511049419433"/>
    <s v="37.487624857, 128.0587917581"/>
    <n v="191"/>
    <x v="0"/>
  </r>
  <r>
    <n v="511042919439"/>
    <x v="3"/>
    <n v="1042900"/>
    <n v="1943900"/>
    <x v="0"/>
    <x v="17"/>
    <s v="횡성읍"/>
    <s v="강원특별자치도 횡성군 횡성읍 읍하리 40"/>
    <x v="0"/>
    <s v="횡성군_필수_47"/>
    <s v="511042919439"/>
    <s v="37.4933577411, 127.9853041115"/>
    <n v="139"/>
    <x v="0"/>
  </r>
  <r>
    <n v="511059319432"/>
    <x v="4"/>
    <n v="1059300"/>
    <n v="1943200"/>
    <x v="0"/>
    <x v="17"/>
    <s v="둔내면"/>
    <s v="강원특별자치도 횡성군 둔내면 현천리 1103"/>
    <x v="0"/>
    <s v="횡성군_필수_48"/>
    <s v="511059319432"/>
    <s v="37.4861408447, 128.170761844"/>
    <n v="495"/>
    <x v="0"/>
  </r>
  <r>
    <n v="511043719445"/>
    <x v="3"/>
    <n v="1043700"/>
    <n v="1944500"/>
    <x v="0"/>
    <x v="17"/>
    <s v="횡성읍"/>
    <s v="강원특별자치도 횡성군 횡성읍 북천리 68-6"/>
    <x v="0"/>
    <s v="횡성군_필수_49"/>
    <s v="511043719445"/>
    <s v="37.4987282206, 127.994389416"/>
    <n v="135"/>
    <x v="0"/>
  </r>
  <r>
    <n v="511049719402"/>
    <x v="1"/>
    <n v="1049700"/>
    <n v="1940200"/>
    <x v="0"/>
    <x v="17"/>
    <s v="우천면"/>
    <s v="강원특별자치도 횡성군 우천면 우항리 769-3"/>
    <x v="0"/>
    <s v="횡성군_필수_50"/>
    <s v="511049719402"/>
    <s v="37.4596676148, 128.0619758333"/>
    <n v="197"/>
    <x v="0"/>
  </r>
  <r>
    <n v="511042019430"/>
    <x v="1"/>
    <n v="1042000"/>
    <n v="1943000"/>
    <x v="0"/>
    <x v="17"/>
    <s v="횡성읍"/>
    <s v="강원특별자치도 횡성군 횡성읍 읍하리 599"/>
    <x v="0"/>
    <s v="횡성군_필수_51"/>
    <s v="511042019430"/>
    <s v="37.48528709, 127.9750718526"/>
    <n v="109"/>
    <x v="0"/>
  </r>
  <r>
    <n v="511043719440"/>
    <x v="0"/>
    <n v="1043700"/>
    <n v="1944000"/>
    <x v="0"/>
    <x v="17"/>
    <s v="횡성읍"/>
    <s v="강원특별자치도 횡성군 횡성읍 북천리 116"/>
    <x v="0"/>
    <s v="횡성군_예비_1"/>
    <s v="511043719440"/>
    <s v="37.4942215527, 127.9943597071"/>
    <n v="162"/>
    <x v="1"/>
  </r>
  <r>
    <n v="511062819465"/>
    <x v="3"/>
    <n v="1062800"/>
    <n v="1946500"/>
    <x v="0"/>
    <x v="17"/>
    <s v="둔내면"/>
    <s v="강원특별자치도 횡성군 둔내면 둔방내리 197"/>
    <x v="0"/>
    <s v="횡성군_예비_2"/>
    <s v="511062819465"/>
    <s v="37.5156522577, 128.2106306244"/>
    <n v="498"/>
    <x v="1"/>
  </r>
  <r>
    <n v="511063019467"/>
    <x v="1"/>
    <n v="1063000"/>
    <n v="1946700"/>
    <x v="0"/>
    <x v="17"/>
    <s v="둔내면"/>
    <s v="강원특별자치도 횡성군 둔내면 둔방내리 17-3"/>
    <x v="0"/>
    <s v="횡성군_예비_3"/>
    <s v="511063019467"/>
    <s v="37.5174412086, 128.2129107677"/>
    <n v="494"/>
    <x v="1"/>
  </r>
  <r>
    <n v="511063219462"/>
    <x v="1"/>
    <n v="1063200"/>
    <n v="1946200"/>
    <x v="0"/>
    <x v="17"/>
    <s v="둔내면"/>
    <s v="강원특별자치도 횡성군 둔내면 둔방내리 81-4"/>
    <x v="0"/>
    <s v="횡성군_예비_4"/>
    <s v="511063219462"/>
    <s v="37.5129210572, 128.2151308106"/>
    <n v="487"/>
    <x v="1"/>
  </r>
  <r>
    <n v="511063419464"/>
    <x v="1"/>
    <n v="1063400"/>
    <n v="1946400"/>
    <x v="0"/>
    <x v="17"/>
    <s v="둔내면"/>
    <s v="강원특별자치도 횡성군 둔내면 자포곡리 386-6"/>
    <x v="0"/>
    <s v="횡성군_예비_5"/>
    <s v="511063419464"/>
    <s v="37.5147099218, 128.2174109758"/>
    <n v="497"/>
    <x v="1"/>
  </r>
  <r>
    <n v="511049419431"/>
    <x v="2"/>
    <n v="1049400"/>
    <n v="1943100"/>
    <x v="0"/>
    <x v="17"/>
    <s v="우천면"/>
    <s v="강원특별자치도 횡성군 우천면 상하가리 547"/>
    <x v="0"/>
    <s v="횡성군_예비_6"/>
    <s v="511049419431"/>
    <s v="37.4858222056, 128.058778331"/>
    <n v="190"/>
    <x v="1"/>
  </r>
  <r>
    <n v="511062919461"/>
    <x v="1"/>
    <n v="1062900"/>
    <n v="1946100"/>
    <x v="0"/>
    <x v="17"/>
    <s v="둔내면"/>
    <s v="강원특별자치도 횡성군 둔내면 둔방내리 592-1"/>
    <x v="0"/>
    <s v="횡성군_예비_7"/>
    <s v="511062919461"/>
    <s v="37.5120402651, 128.2117278837"/>
    <n v="489"/>
    <x v="1"/>
  </r>
  <r>
    <n v="511057119401"/>
    <x v="4"/>
    <n v="1057100"/>
    <n v="1940100"/>
    <x v="0"/>
    <x v="17"/>
    <s v="안흥면"/>
    <s v="강원특별자치도 횡성군 안흥면 소사리 1300-1"/>
    <x v="0"/>
    <s v="횡성군_예비_8"/>
    <s v="511057119401"/>
    <s v="37.4583387828, 128.1456380079"/>
    <n v="592"/>
    <x v="1"/>
  </r>
  <r>
    <n v="511048519411"/>
    <x v="4"/>
    <n v="1048500"/>
    <n v="1941100"/>
    <x v="0"/>
    <x v="17"/>
    <s v="우천면"/>
    <s v="강원특별자치도 횡성군 우천면 문암리 26-2"/>
    <x v="0"/>
    <s v="횡성군_예비_9"/>
    <s v="511048519411"/>
    <s v="37.4678433374, 128.0484668299"/>
    <n v="166"/>
    <x v="1"/>
  </r>
  <r>
    <n v="511043319437"/>
    <x v="1"/>
    <n v="1043300"/>
    <n v="1943700"/>
    <x v="0"/>
    <x v="17"/>
    <s v="횡성읍"/>
    <s v="강원특별자치도 횡성군 횡성읍 읍상리 364-1"/>
    <x v="0"/>
    <s v="횡성군_예비_10"/>
    <s v="511043319437"/>
    <s v="37.4915363969, 127.9898171685"/>
    <n v="136"/>
    <x v="1"/>
  </r>
  <r>
    <n v="511043819437"/>
    <x v="1"/>
    <n v="1043800"/>
    <n v="1943700"/>
    <x v="0"/>
    <x v="17"/>
    <s v="횡성읍"/>
    <s v="강원특별자치도 횡성군 횡성읍 읍상리 607"/>
    <x v="0"/>
    <s v="횡성군_예비_11"/>
    <s v="511043819437"/>
    <s v="37.4915128116, 127.9954730634"/>
    <n v="144"/>
    <x v="1"/>
  </r>
  <r>
    <n v="511063319464"/>
    <x v="1"/>
    <n v="1063300"/>
    <n v="1946400"/>
    <x v="0"/>
    <x v="17"/>
    <s v="둔내면"/>
    <s v="강원특별자치도 횡성군 둔내면 자포곡리 463-70"/>
    <x v="0"/>
    <s v="횡성군_예비_12"/>
    <s v="511063319464"/>
    <s v="37.5147167891, 128.2162794938"/>
    <n v="490"/>
    <x v="1"/>
  </r>
  <r>
    <n v="511043019438"/>
    <x v="3"/>
    <n v="1043000"/>
    <n v="1943800"/>
    <x v="0"/>
    <x v="17"/>
    <s v="횡성읍"/>
    <s v="강원특별자치도 횡성군 횡성읍 읍하리 40"/>
    <x v="0"/>
    <s v="횡성군_예비_13"/>
    <s v="511043019438"/>
    <s v="37.4924517535, 127.9864294737"/>
    <n v="136"/>
    <x v="1"/>
  </r>
  <r>
    <n v="511048619412"/>
    <x v="4"/>
    <n v="1048600"/>
    <n v="1941200"/>
    <x v="0"/>
    <x v="17"/>
    <s v="우천면"/>
    <s v="강원특별자치도 횡성군 우천면 문암리 24"/>
    <x v="0"/>
    <s v="횡성군_예비_14"/>
    <s v="511048619412"/>
    <s v="37.4687394132, 128.0496042406"/>
    <n v="165"/>
    <x v="1"/>
  </r>
  <r>
    <n v="511044119436"/>
    <x v="3"/>
    <n v="1044100"/>
    <n v="1943600"/>
    <x v="0"/>
    <x v="17"/>
    <s v="횡성읍"/>
    <s v="강원특별자치도 횡성군 횡성읍 마산리 534-3"/>
    <x v="0"/>
    <s v="횡성군_예비_15"/>
    <s v="511044119436"/>
    <s v="37.4905971967, 127.9988606026"/>
    <n v="140"/>
    <x v="1"/>
  </r>
  <r>
    <n v="511048519412"/>
    <x v="4"/>
    <n v="1048500"/>
    <n v="1941200"/>
    <x v="0"/>
    <x v="17"/>
    <s v="우천면"/>
    <s v="강원특별자치도 횡성군 우천면 문암리 24"/>
    <x v="0"/>
    <s v="횡성군_예비_16"/>
    <s v="511048519412"/>
    <s v="37.4687446675, 128.0484734151"/>
    <n v="165"/>
    <x v="1"/>
  </r>
  <r>
    <n v="511043319436"/>
    <x v="1"/>
    <n v="1043300"/>
    <n v="1943600"/>
    <x v="0"/>
    <x v="17"/>
    <s v="횡성읍"/>
    <s v="강원특별자치도 횡성군 횡성읍 읍상리 326-9"/>
    <x v="0"/>
    <s v="횡성군_예비_17"/>
    <s v="511043319436"/>
    <s v="37.4906350619, 127.9898112826"/>
    <n v="132"/>
    <x v="1"/>
  </r>
  <r>
    <n v="511043419445"/>
    <x v="1"/>
    <n v="1043400"/>
    <n v="1944500"/>
    <x v="0"/>
    <x v="17"/>
    <s v="횡성읍"/>
    <s v="강원특별자치도 횡성군 횡성읍 북천리 34"/>
    <x v="0"/>
    <s v="횡성군_예비_18"/>
    <s v="511043419445"/>
    <s v="37.4987423754, 127.9909955528"/>
    <n v="119"/>
    <x v="1"/>
  </r>
  <r>
    <n v="511056919402"/>
    <x v="4"/>
    <n v="1056900"/>
    <n v="1940200"/>
    <x v="0"/>
    <x v="17"/>
    <s v="안흥면"/>
    <s v="강원특별자치도 횡성군 안흥면 소사리 1300-5"/>
    <x v="0"/>
    <s v="횡성군_예비_19"/>
    <s v="511056919402"/>
    <s v="37.4592524317, 128.1433844316"/>
    <n v="557"/>
    <x v="1"/>
  </r>
  <r>
    <n v="511050519392"/>
    <x v="3"/>
    <n v="1050500"/>
    <n v="1939200"/>
    <x v="0"/>
    <x v="17"/>
    <s v="우천면"/>
    <s v="강원특별자치도 횡성군 우천면 우항리 328-2"/>
    <x v="0"/>
    <s v="횡성군_예비_20"/>
    <s v="511050519392"/>
    <s v="37.450610966, 128.0709527911"/>
    <n v="204"/>
    <x v="1"/>
  </r>
  <r>
    <n v="511041919433"/>
    <x v="3"/>
    <n v="1041900"/>
    <n v="1943300"/>
    <x v="0"/>
    <x v="17"/>
    <s v="횡성읍"/>
    <s v="강원특별자치도 횡성군 횡성읍 읍하리 260"/>
    <x v="0"/>
    <s v="횡성군_예비_21"/>
    <s v="511041919433"/>
    <s v="37.4879956462, 127.9739578474"/>
    <n v="112"/>
    <x v="1"/>
  </r>
  <r>
    <n v="511062919463"/>
    <x v="1"/>
    <n v="1062900"/>
    <n v="1946300"/>
    <x v="0"/>
    <x v="17"/>
    <s v="둔내면"/>
    <s v="강원특별자치도 횡성군 둔내면 둔방내리 585-2"/>
    <x v="0"/>
    <s v="횡성군_예비_22"/>
    <s v="511062919463"/>
    <s v="37.513842855, 128.2117450021"/>
    <n v="493"/>
    <x v="1"/>
  </r>
  <r>
    <n v="511042519434"/>
    <x v="1"/>
    <n v="1042500"/>
    <n v="1943400"/>
    <x v="0"/>
    <x v="17"/>
    <s v="횡성읍"/>
    <s v="강원특별자치도 횡성군 횡성읍 읍하리 172"/>
    <x v="0"/>
    <s v="횡성군_예비_23"/>
    <s v="511042519434"/>
    <s v="37.4888695612, 127.9807503925"/>
    <n v="115"/>
    <x v="1"/>
  </r>
  <r>
    <n v="511042319437"/>
    <x v="1"/>
    <n v="1042300"/>
    <n v="1943700"/>
    <x v="0"/>
    <x v="17"/>
    <s v="횡성읍"/>
    <s v="강원특별자치도 횡성군 횡성읍 읍하리 291"/>
    <x v="0"/>
    <s v="횡성군_예비_24"/>
    <s v="511042319437"/>
    <s v="37.4915827553, 127.9785053591"/>
    <n v="117"/>
    <x v="1"/>
  </r>
  <r>
    <n v="511062719461"/>
    <x v="1"/>
    <n v="1062700"/>
    <n v="1946100"/>
    <x v="0"/>
    <x v="17"/>
    <s v="둔내면"/>
    <s v="강원특별자치도 횡성군 둔내면 둔방내리 578"/>
    <x v="0"/>
    <s v="횡성군_예비_25"/>
    <s v="511062719461"/>
    <s v="37.5120538791, 128.2094649971"/>
    <n v="494"/>
    <x v="1"/>
  </r>
  <r>
    <n v="511043119433"/>
    <x v="1"/>
    <n v="1043100"/>
    <n v="1943300"/>
    <x v="0"/>
    <x v="17"/>
    <s v="횡성읍"/>
    <s v="강원특별자치도 횡성군 횡성읍 읍상리 518"/>
    <x v="0"/>
    <s v="횡성군_예비_26"/>
    <s v="511043119433"/>
    <s v="37.4879404132, 127.9875313756"/>
    <n v="118"/>
    <x v="1"/>
  </r>
  <r>
    <n v="411001319800"/>
    <x v="0"/>
    <n v="1001300"/>
    <n v="1980000"/>
    <x v="1"/>
    <x v="18"/>
    <s v="가평읍"/>
    <s v="경기도 가평군 가평읍 대곡리 100-3"/>
    <x v="0"/>
    <s v="가평군_필수_1"/>
    <s v="411001319800"/>
    <s v="37.8197383027, 127.5147707462"/>
    <n v="56"/>
    <x v="0"/>
  </r>
  <r>
    <n v="410993619706"/>
    <x v="0"/>
    <n v="993600"/>
    <n v="1970600"/>
    <x v="1"/>
    <x v="18"/>
    <s v="청평면"/>
    <s v="경기도 가평군 청평면 청평리 148-2"/>
    <x v="0"/>
    <s v="가평군_필수_2"/>
    <s v="410993619706"/>
    <s v="37.7349923775, 127.4273654492"/>
    <n v="45"/>
    <x v="0"/>
  </r>
  <r>
    <n v="410992319728"/>
    <x v="3"/>
    <n v="992300"/>
    <n v="1972800"/>
    <x v="1"/>
    <x v="18"/>
    <s v="상면"/>
    <s v="경기도 가평군 상면 덕현리 산74-1"/>
    <x v="0"/>
    <s v="가평군_필수_3"/>
    <s v="410992319728"/>
    <s v="37.7548115819, 127.4125882527"/>
    <n v="57"/>
    <x v="0"/>
  </r>
  <r>
    <n v="410989619651"/>
    <x v="3"/>
    <n v="989600"/>
    <n v="1965100"/>
    <x v="1"/>
    <x v="18"/>
    <s v="청평면"/>
    <s v="경기도 가평군 청평면 대성리 391-15"/>
    <x v="0"/>
    <s v="가평군_필수_4"/>
    <s v="410989619651"/>
    <s v="37.6853823727, 127.3820475269"/>
    <n v="26"/>
    <x v="0"/>
  </r>
  <r>
    <n v="411001819795"/>
    <x v="3"/>
    <n v="1001800"/>
    <n v="1979500"/>
    <x v="1"/>
    <x v="18"/>
    <s v="가평읍"/>
    <s v="경기도 가평군 가평읍 달전리 356-1"/>
    <x v="0"/>
    <s v="가평군_필수_5"/>
    <s v="411001819795"/>
    <s v="37.8152308634, 127.5204505588"/>
    <n v="55"/>
    <x v="0"/>
  </r>
  <r>
    <n v="411001719799"/>
    <x v="3"/>
    <n v="1001700"/>
    <n v="1979900"/>
    <x v="1"/>
    <x v="18"/>
    <s v="가평읍"/>
    <s v="경기도 가평군 가평읍 대곡리 56-3"/>
    <x v="0"/>
    <s v="가평군_필수_6"/>
    <s v="411001719799"/>
    <s v="37.8188363274, 127.5193153561"/>
    <n v="52"/>
    <x v="0"/>
  </r>
  <r>
    <n v="411002219785"/>
    <x v="1"/>
    <n v="1002200"/>
    <n v="1978500"/>
    <x v="1"/>
    <x v="18"/>
    <s v="가평읍"/>
    <s v="경기도 가평군 가평읍 달전리 118-2"/>
    <x v="0"/>
    <s v="가평군_필수_7"/>
    <s v="411002219785"/>
    <s v="37.8062167969, 127.5249920889"/>
    <n v="57"/>
    <x v="0"/>
  </r>
  <r>
    <n v="411002219781"/>
    <x v="0"/>
    <n v="1002200"/>
    <n v="1978100"/>
    <x v="1"/>
    <x v="18"/>
    <s v="가평읍"/>
    <s v="경기도 가평군 가평읍 달전리 154-6"/>
    <x v="0"/>
    <s v="가평군_예비_1"/>
    <s v="411002219781"/>
    <s v="37.8026115171, 127.524990874"/>
    <n v="57"/>
    <x v="1"/>
  </r>
  <r>
    <n v="410993719707"/>
    <x v="3"/>
    <n v="993700"/>
    <n v="1970700"/>
    <x v="1"/>
    <x v="18"/>
    <s v="청평면"/>
    <s v="경기도 가평군 청평면 청평리 168-17"/>
    <x v="0"/>
    <s v="가평군_예비_2"/>
    <s v="410993719707"/>
    <s v="37.7358944013, 127.4284994965"/>
    <n v="43"/>
    <x v="1"/>
  </r>
  <r>
    <n v="410996219669"/>
    <x v="3"/>
    <n v="996200"/>
    <n v="1966900"/>
    <x v="1"/>
    <x v="18"/>
    <s v="설악면"/>
    <s v="경기도 가평군 설악면 회곡리 313-1"/>
    <x v="0"/>
    <s v="가평군_예비_3"/>
    <s v="410996219669"/>
    <s v="37.7016575457, 127.4568925533"/>
    <n v="53"/>
    <x v="1"/>
  </r>
  <r>
    <n v="410990719734"/>
    <x v="1"/>
    <n v="990700"/>
    <n v="1973400"/>
    <x v="1"/>
    <x v="18"/>
    <s v="상면"/>
    <s v="경기도 가평군 상면 덕현리 391-2"/>
    <x v="0"/>
    <s v="가평군_예비_4"/>
    <s v="410990719734"/>
    <s v="37.7602046655, 127.394417113"/>
    <n v="70"/>
    <x v="1"/>
  </r>
  <r>
    <n v="410940419595"/>
    <x v="0"/>
    <n v="940400"/>
    <n v="1959500"/>
    <x v="1"/>
    <x v="19"/>
    <s v="대장동"/>
    <s v="경기도 고양시 덕양구 대장동 563-21"/>
    <x v="0"/>
    <s v="고양시_필수_1"/>
    <s v="410940419595"/>
    <s v="37.6330325953, 126.8245199634"/>
    <n v="10"/>
    <x v="0"/>
  </r>
  <r>
    <n v="410941219582"/>
    <x v="0"/>
    <n v="941200"/>
    <n v="1958200"/>
    <x v="1"/>
    <x v="19"/>
    <s v="행신동"/>
    <s v="경기도 고양시 덕양구 행신동 1015"/>
    <x v="0"/>
    <s v="고양시_필수_2"/>
    <s v="410941219582"/>
    <s v="37.6213674342, 126.8336908494"/>
    <n v="17"/>
    <x v="0"/>
  </r>
  <r>
    <n v="410934619625"/>
    <x v="3"/>
    <n v="934600"/>
    <n v="1962500"/>
    <x v="1"/>
    <x v="19"/>
    <s v="장항동"/>
    <s v="경기도 고양시 일산동구 장항동 1785-1"/>
    <x v="0"/>
    <s v="고양시_필수_3"/>
    <s v="410934619625"/>
    <s v="37.6596760276, 126.7585214052"/>
    <n v="9"/>
    <x v="0"/>
  </r>
  <r>
    <n v="410942519587"/>
    <x v="2"/>
    <n v="942500"/>
    <n v="1958700"/>
    <x v="1"/>
    <x v="19"/>
    <s v="성사동"/>
    <s v="경기도 고양시 덕양구 성사동 652-22"/>
    <x v="0"/>
    <s v="고양시_필수_4"/>
    <s v="410942519587"/>
    <s v="37.6259561421, 126.8483819541"/>
    <n v="11"/>
    <x v="0"/>
  </r>
  <r>
    <n v="410946519678"/>
    <x v="3"/>
    <n v="946500"/>
    <n v="1967800"/>
    <x v="1"/>
    <x v="19"/>
    <s v="고양동"/>
    <s v="경기도 고양시 덕양구 고양동 421-1"/>
    <x v="0"/>
    <s v="고양시_필수_5"/>
    <s v="410946519678"/>
    <s v="37.7082151888, 126.8930419281"/>
    <n v="124"/>
    <x v="0"/>
  </r>
  <r>
    <n v="410946319553"/>
    <x v="1"/>
    <n v="946300"/>
    <n v="1955300"/>
    <x v="1"/>
    <x v="19"/>
    <s v="향동동"/>
    <s v="경기도 고양시 덕양구 향동동 552"/>
    <x v="0"/>
    <s v="고양시_필수_6"/>
    <s v="410946319553"/>
    <s v="37.5955419354, 126.8916927566"/>
    <n v="26"/>
    <x v="0"/>
  </r>
  <r>
    <n v="410941819578"/>
    <x v="1"/>
    <n v="941800"/>
    <n v="1957800"/>
    <x v="1"/>
    <x v="19"/>
    <s v="행신동"/>
    <s v="경기도 고양시 덕양구 행신동 779"/>
    <x v="0"/>
    <s v="고양시_필수_7"/>
    <s v="410941819578"/>
    <s v="37.6178004755, 126.8405213534"/>
    <n v="13"/>
    <x v="0"/>
  </r>
  <r>
    <n v="410934719648"/>
    <x v="1"/>
    <n v="934700"/>
    <n v="1964800"/>
    <x v="1"/>
    <x v="19"/>
    <s v="일산동"/>
    <s v="경기도 고양시 일산서구 일산동 1055"/>
    <x v="0"/>
    <s v="고양시_필수_8"/>
    <s v="410934719648"/>
    <s v="37.6804122476, 126.7594491124"/>
    <n v="26"/>
    <x v="0"/>
  </r>
  <r>
    <n v="410938819569"/>
    <x v="3"/>
    <n v="938800"/>
    <n v="1956900"/>
    <x v="1"/>
    <x v="19"/>
    <s v="행주외동"/>
    <s v="경기도 고양시 덕양구 행주외동 500"/>
    <x v="0"/>
    <s v="고양시_필수_9"/>
    <s v="410938819569"/>
    <s v="37.6094940597, 126.8066051599"/>
    <n v="6"/>
    <x v="0"/>
  </r>
  <r>
    <n v="410933319626"/>
    <x v="3"/>
    <n v="933300"/>
    <n v="1962600"/>
    <x v="1"/>
    <x v="19"/>
    <s v="대화동"/>
    <s v="경기도 고양시 일산서구 대화동 2724"/>
    <x v="0"/>
    <s v="고양시_필수_10"/>
    <s v="410933319626"/>
    <s v="37.6604837266, 126.7437745577"/>
    <n v="9"/>
    <x v="0"/>
  </r>
  <r>
    <n v="410936419662"/>
    <x v="3"/>
    <n v="936400"/>
    <n v="1966200"/>
    <x v="1"/>
    <x v="19"/>
    <s v="중산동"/>
    <s v="경기도 고양시 일산동구 중산동 1565"/>
    <x v="0"/>
    <s v="고양시_필수_11"/>
    <s v="410936419662"/>
    <s v="37.693149457, 126.7786047568"/>
    <n v="42"/>
    <x v="0"/>
  </r>
  <r>
    <n v="410935219656"/>
    <x v="1"/>
    <n v="935200"/>
    <n v="1965600"/>
    <x v="1"/>
    <x v="19"/>
    <s v="일산동"/>
    <s v="경기도 고양시 일산서구 일산동 1655"/>
    <x v="0"/>
    <s v="고양시_필수_12"/>
    <s v="410935219656"/>
    <s v="37.6876578288, 126.7650479163"/>
    <n v="27"/>
    <x v="0"/>
  </r>
  <r>
    <n v="410946419608"/>
    <x v="3"/>
    <n v="946400"/>
    <n v="1960800"/>
    <x v="1"/>
    <x v="19"/>
    <s v="동산동"/>
    <s v="경기도 고양시 덕양구 동산동 371"/>
    <x v="0"/>
    <s v="고양시_필수_13"/>
    <s v="410946419608"/>
    <s v="37.6451191294, 126.8924221959"/>
    <n v="18"/>
    <x v="0"/>
  </r>
  <r>
    <n v="410945519582"/>
    <x v="1"/>
    <n v="945500"/>
    <n v="1958200"/>
    <x v="1"/>
    <x v="19"/>
    <s v="용두동"/>
    <s v="경기도 고양시 덕양구 용두동 200-1"/>
    <x v="0"/>
    <s v="고양시_필수_14"/>
    <s v="410945519582"/>
    <s v="37.621632512, 126.8824148413"/>
    <n v="16"/>
    <x v="0"/>
  </r>
  <r>
    <n v="410933019642"/>
    <x v="3"/>
    <n v="933000"/>
    <n v="1964200"/>
    <x v="1"/>
    <x v="19"/>
    <s v="대화동"/>
    <s v="경기도 고양시 일산서구 대화동 2319"/>
    <x v="0"/>
    <s v="고양시_필수_15"/>
    <s v="410933019642"/>
    <s v="37.6748820576, 126.7402265247"/>
    <n v="17"/>
    <x v="0"/>
  </r>
  <r>
    <n v="410941319604"/>
    <x v="1"/>
    <n v="941300"/>
    <n v="1960400"/>
    <x v="1"/>
    <x v="19"/>
    <s v="화정동"/>
    <s v="경기도 고양시 덕양구 화정동 870"/>
    <x v="0"/>
    <s v="고양시_필수_16"/>
    <s v="410941319604"/>
    <s v="37.6412021118, 126.834647198"/>
    <n v="17"/>
    <x v="0"/>
  </r>
  <r>
    <n v="410936019611"/>
    <x v="1"/>
    <n v="936000"/>
    <n v="1961100"/>
    <x v="1"/>
    <x v="19"/>
    <s v="장항동"/>
    <s v="경기도 고양시 일산동구 장항동 876"/>
    <x v="0"/>
    <s v="고양시_필수_17"/>
    <s v="410936019611"/>
    <s v="37.6471569402, 126.774515629"/>
    <n v="10"/>
    <x v="0"/>
  </r>
  <r>
    <n v="410937119641"/>
    <x v="2"/>
    <n v="937100"/>
    <n v="1964100"/>
    <x v="1"/>
    <x v="19"/>
    <s v="중산동"/>
    <s v="경기도 고양시 일산동구 중산동 1807"/>
    <x v="0"/>
    <s v="고양시_필수_18"/>
    <s v="410937119641"/>
    <s v="37.6742711219, 126.7867253402"/>
    <n v="32"/>
    <x v="0"/>
  </r>
  <r>
    <n v="410935619617"/>
    <x v="0"/>
    <n v="935600"/>
    <n v="1961700"/>
    <x v="1"/>
    <x v="19"/>
    <s v="장항동"/>
    <s v="경기도 고양시 일산동구 장항동 1522"/>
    <x v="0"/>
    <s v="고양시_예비_1"/>
    <s v="410935619617"/>
    <s v="37.6525365922, 126.7699287516"/>
    <n v="10"/>
    <x v="1"/>
  </r>
  <r>
    <n v="410942519579"/>
    <x v="1"/>
    <n v="942500"/>
    <n v="1957900"/>
    <x v="1"/>
    <x v="19"/>
    <s v="행신동"/>
    <s v="경기도 고양시 덕양구 행신동 1073"/>
    <x v="0"/>
    <s v="고양시_예비_2"/>
    <s v="410942519579"/>
    <s v="37.618745826, 126.8484448888"/>
    <n v="13"/>
    <x v="1"/>
  </r>
  <r>
    <n v="410940619591"/>
    <x v="1"/>
    <n v="940600"/>
    <n v="1959100"/>
    <x v="1"/>
    <x v="19"/>
    <s v="화정동"/>
    <s v="경기도 고양시 덕양구 화정동 948"/>
    <x v="0"/>
    <s v="고양시_예비_3"/>
    <s v="410940619591"/>
    <s v="37.6294404133, 126.8268190526"/>
    <n v="13"/>
    <x v="1"/>
  </r>
  <r>
    <n v="410935619633"/>
    <x v="1"/>
    <n v="935600"/>
    <n v="1963300"/>
    <x v="1"/>
    <x v="19"/>
    <s v="정발산동"/>
    <s v="경기도 고양시 일산동구 정발산동 721"/>
    <x v="0"/>
    <s v="고양시_예비_4"/>
    <s v="410935619633"/>
    <s v="37.6669568937, 126.769787518"/>
    <n v="12"/>
    <x v="1"/>
  </r>
  <r>
    <n v="410941819546"/>
    <x v="3"/>
    <n v="941800"/>
    <n v="1954600"/>
    <x v="1"/>
    <x v="19"/>
    <s v="현천동"/>
    <s v="경기도 고양시 덕양구 현천동 768-2"/>
    <x v="0"/>
    <s v="고양시_예비_5"/>
    <s v="410941819546"/>
    <s v="37.5889591632, 126.8407759177"/>
    <n v="9"/>
    <x v="1"/>
  </r>
  <r>
    <n v="410941719579"/>
    <x v="1"/>
    <n v="941700"/>
    <n v="1957900"/>
    <x v="1"/>
    <x v="19"/>
    <s v="행신동"/>
    <s v="경기도 고양시 덕양구 행신동 973"/>
    <x v="0"/>
    <s v="고양시_예비_6"/>
    <s v="410941719579"/>
    <s v="37.6186954261, 126.8393803229"/>
    <n v="12"/>
    <x v="1"/>
  </r>
  <r>
    <n v="410935219628"/>
    <x v="2"/>
    <n v="935200"/>
    <n v="1962800"/>
    <x v="1"/>
    <x v="19"/>
    <s v="장항동"/>
    <s v="경기도 고양시 일산동구 장항동 1468"/>
    <x v="0"/>
    <s v="고양시_예비_7"/>
    <s v="410935219628"/>
    <s v="37.6624223934, 126.7652967982"/>
    <n v="10"/>
    <x v="1"/>
  </r>
  <r>
    <n v="410933419632"/>
    <x v="2"/>
    <n v="933400"/>
    <n v="1963200"/>
    <x v="1"/>
    <x v="19"/>
    <s v="대화동"/>
    <s v="경기도 고양시 일산서구 대화동 2700"/>
    <x v="0"/>
    <s v="고양시_예비_8"/>
    <s v="410933419632"/>
    <s v="37.6658985687, 126.7448534575"/>
    <n v="10"/>
    <x v="1"/>
  </r>
  <r>
    <n v="410936819618"/>
    <x v="3"/>
    <n v="936800"/>
    <n v="1961800"/>
    <x v="1"/>
    <x v="19"/>
    <s v="마두동"/>
    <s v="경기도 고양시 일산동구 마두동 791"/>
    <x v="0"/>
    <s v="고양시_예비_9"/>
    <s v="410936819618"/>
    <s v="37.653521269, 126.7835229191"/>
    <n v="11"/>
    <x v="1"/>
  </r>
  <r>
    <n v="410955119372"/>
    <x v="0"/>
    <n v="955100"/>
    <n v="1937200"/>
    <x v="1"/>
    <x v="20"/>
    <s v="중앙동"/>
    <s v="경기도 과천시 중앙동 56"/>
    <x v="0"/>
    <s v="과천시_필수_1"/>
    <s v="410955119372"/>
    <s v="37.4328730675, 126.9924801401"/>
    <n v="47"/>
    <x v="0"/>
  </r>
  <r>
    <n v="410955319378"/>
    <x v="0"/>
    <n v="955300"/>
    <n v="1937800"/>
    <x v="1"/>
    <x v="20"/>
    <s v="중앙동"/>
    <s v="경기도 과천시 중앙동 88"/>
    <x v="0"/>
    <s v="과천시_필수_2"/>
    <s v="410955319378"/>
    <s v="37.4382908002, 126.9947043701"/>
    <n v="38"/>
    <x v="0"/>
  </r>
  <r>
    <n v="410955719367"/>
    <x v="1"/>
    <n v="955700"/>
    <n v="1936700"/>
    <x v="1"/>
    <x v="20"/>
    <s v="별양동"/>
    <s v="경기도 과천시 별양동 93"/>
    <x v="0"/>
    <s v="과천시_필수_3"/>
    <s v="410955719367"/>
    <s v="37.4283952774, 126.9992919231"/>
    <n v="46"/>
    <x v="0"/>
  </r>
  <r>
    <n v="410956019371"/>
    <x v="0"/>
    <n v="956000"/>
    <n v="1937100"/>
    <x v="1"/>
    <x v="20"/>
    <s v="막계동"/>
    <s v="경기도 과천시 막계동 산136-6"/>
    <x v="0"/>
    <s v="과천시_예비_1"/>
    <s v="410956019371"/>
    <s v="37.4320149643, 127.0026587534"/>
    <n v="66"/>
    <x v="1"/>
  </r>
  <r>
    <n v="410954519366"/>
    <x v="1"/>
    <n v="954500"/>
    <n v="1936600"/>
    <x v="1"/>
    <x v="20"/>
    <s v="중앙동"/>
    <s v="경기도 과천시 중앙동 1"/>
    <x v="0"/>
    <s v="과천시_예비_2"/>
    <s v="410954519366"/>
    <s v="37.427435709, 126.9857353834"/>
    <n v="52"/>
    <x v="1"/>
  </r>
  <r>
    <n v="410945319394"/>
    <x v="0"/>
    <n v="945300"/>
    <n v="1939400"/>
    <x v="1"/>
    <x v="21"/>
    <s v="소하동"/>
    <s v="경기도 광명시 소하동 135-13"/>
    <x v="0"/>
    <s v="광명시_필수_1"/>
    <s v="410945319394"/>
    <s v="37.4521746764, 126.8815496185"/>
    <n v="18"/>
    <x v="0"/>
  </r>
  <r>
    <n v="410945419390"/>
    <x v="0"/>
    <n v="945400"/>
    <n v="1939000"/>
    <x v="1"/>
    <x v="21"/>
    <s v="소하동"/>
    <s v="경기도 광명시 소하동 1357-1"/>
    <x v="0"/>
    <s v="광명시_필수_2"/>
    <s v="410945419390"/>
    <s v="37.4485753001, 126.8827098081"/>
    <n v="17"/>
    <x v="0"/>
  </r>
  <r>
    <n v="410946619375"/>
    <x v="3"/>
    <n v="946600"/>
    <n v="1937500"/>
    <x v="1"/>
    <x v="21"/>
    <s v="소하동"/>
    <s v="경기도 광명시 소하동 698-32"/>
    <x v="0"/>
    <s v="광명시_필수_3"/>
    <s v="410946619375"/>
    <s v="37.4351254977, 126.8963845445"/>
    <n v="19"/>
    <x v="0"/>
  </r>
  <r>
    <n v="410945419393"/>
    <x v="1"/>
    <n v="945400"/>
    <n v="1939300"/>
    <x v="1"/>
    <x v="21"/>
    <s v="소하동"/>
    <s v="경기도 광명시 소하동 1288"/>
    <x v="0"/>
    <s v="광명시_필수_4"/>
    <s v="410945419393"/>
    <s v="37.4512792657, 126.882687588"/>
    <n v="17"/>
    <x v="0"/>
  </r>
  <r>
    <n v="410945319363"/>
    <x v="2"/>
    <n v="945300"/>
    <n v="1936300"/>
    <x v="1"/>
    <x v="21"/>
    <s v="일직동"/>
    <s v="경기도 광명시 일직동 500"/>
    <x v="0"/>
    <s v="광명시_필수_5"/>
    <s v="410945319363"/>
    <s v="37.4242336481, 126.8817795137"/>
    <n v="30"/>
    <x v="0"/>
  </r>
  <r>
    <n v="410944419431"/>
    <x v="3"/>
    <n v="944400"/>
    <n v="1943100"/>
    <x v="1"/>
    <x v="21"/>
    <s v="철산동"/>
    <s v="경기도 광명시 철산동 459"/>
    <x v="0"/>
    <s v="광명시_필수_6"/>
    <s v="410944419431"/>
    <s v="37.4854697213, 126.8710952466"/>
    <n v="11"/>
    <x v="0"/>
  </r>
  <r>
    <n v="410942419365"/>
    <x v="3"/>
    <n v="942400"/>
    <n v="1936500"/>
    <x v="1"/>
    <x v="21"/>
    <s v="노온사동"/>
    <s v="경기도 광명시 노온사동 921-2"/>
    <x v="0"/>
    <s v="광명시_필수_7"/>
    <s v="410942419365"/>
    <s v="37.4258603433, 126.8489899344"/>
    <n v="28"/>
    <x v="0"/>
  </r>
  <r>
    <n v="410945519378"/>
    <x v="1"/>
    <n v="945500"/>
    <n v="1937800"/>
    <x v="1"/>
    <x v="21"/>
    <s v="소하동"/>
    <s v="경기도 광명시 소하동 1232"/>
    <x v="0"/>
    <s v="광명시_필수_8"/>
    <s v="410945519378"/>
    <s v="37.4377653221, 126.8839290045"/>
    <n v="19"/>
    <x v="0"/>
  </r>
  <r>
    <n v="410944919383"/>
    <x v="3"/>
    <n v="944900"/>
    <n v="1938300"/>
    <x v="1"/>
    <x v="21"/>
    <s v="소하동"/>
    <s v="경기도 광명시 소하동 313-15"/>
    <x v="0"/>
    <s v="광명시_필수_9"/>
    <s v="410944919383"/>
    <s v="37.4422363898, 126.8771095818"/>
    <n v="45"/>
    <x v="0"/>
  </r>
  <r>
    <n v="410945619386"/>
    <x v="1"/>
    <n v="945600"/>
    <n v="1938600"/>
    <x v="1"/>
    <x v="21"/>
    <s v="소하동"/>
    <s v="경기도 광명시 소하동 424-1"/>
    <x v="0"/>
    <s v="광명시_필수_10"/>
    <s v="410945619386"/>
    <s v="37.444981797, 126.8850003387"/>
    <n v="14"/>
    <x v="0"/>
  </r>
  <r>
    <n v="410944819389"/>
    <x v="3"/>
    <n v="944800"/>
    <n v="1938900"/>
    <x v="1"/>
    <x v="21"/>
    <s v="소하동"/>
    <s v="경기도 광명시 소하동 191-4"/>
    <x v="0"/>
    <s v="광명시_필수_11"/>
    <s v="410944819389"/>
    <s v="37.4476383559, 126.875934253"/>
    <n v="43"/>
    <x v="0"/>
  </r>
  <r>
    <n v="410945619370"/>
    <x v="1"/>
    <n v="945600"/>
    <n v="1937000"/>
    <x v="1"/>
    <x v="21"/>
    <s v="소하동"/>
    <s v="경기도 광명시 소하동 1389"/>
    <x v="0"/>
    <s v="광명시_필수_12"/>
    <s v="410945619370"/>
    <s v="37.4305606108, 126.885118341"/>
    <n v="42"/>
    <x v="0"/>
  </r>
  <r>
    <n v="410945719374"/>
    <x v="1"/>
    <n v="945700"/>
    <n v="1937400"/>
    <x v="1"/>
    <x v="21"/>
    <s v="소하동"/>
    <s v="경기도 광명시 소하동 1373"/>
    <x v="0"/>
    <s v="광명시_필수_13"/>
    <s v="410945719374"/>
    <s v="37.4341717854, 126.8862191403"/>
    <n v="23"/>
    <x v="0"/>
  </r>
  <r>
    <n v="410944019396"/>
    <x v="3"/>
    <n v="944000"/>
    <n v="1939600"/>
    <x v="1"/>
    <x v="21"/>
    <s v="하안동"/>
    <s v="경기도 광명시 하안동 345-10"/>
    <x v="0"/>
    <s v="광명시_필수_14"/>
    <s v="410944019396"/>
    <s v="37.4538994875, 126.866837145"/>
    <n v="33"/>
    <x v="0"/>
  </r>
  <r>
    <n v="410942419355"/>
    <x v="3"/>
    <n v="942400"/>
    <n v="1935500"/>
    <x v="1"/>
    <x v="21"/>
    <s v="가학동"/>
    <s v="경기도 광명시 가학동 568-9"/>
    <x v="0"/>
    <s v="광명시_필수_15"/>
    <s v="410942419355"/>
    <s v="37.4168471396, 126.8490679606"/>
    <n v="27"/>
    <x v="0"/>
  </r>
  <r>
    <n v="410944819414"/>
    <x v="4"/>
    <n v="944800"/>
    <n v="1941400"/>
    <x v="1"/>
    <x v="21"/>
    <s v="철산동"/>
    <s v="경기도 광명시 철산동 558"/>
    <x v="0"/>
    <s v="광명시_필수_16"/>
    <s v="410944819414"/>
    <s v="37.4701713392, 126.8757469676"/>
    <n v="14"/>
    <x v="0"/>
  </r>
  <r>
    <n v="410946119390"/>
    <x v="0"/>
    <n v="946100"/>
    <n v="1939000"/>
    <x v="1"/>
    <x v="21"/>
    <s v="소하동"/>
    <s v="경기도 광명시 소하동 1356"/>
    <x v="0"/>
    <s v="광명시_예비_1"/>
    <s v="410946119390"/>
    <s v="37.4486163685, 126.8906233728"/>
    <n v="14"/>
    <x v="1"/>
  </r>
  <r>
    <n v="410946319389"/>
    <x v="1"/>
    <n v="946300"/>
    <n v="1938900"/>
    <x v="1"/>
    <x v="21"/>
    <s v="소하동"/>
    <s v="경기도 광명시 소하동 1366-5"/>
    <x v="0"/>
    <s v="광명시_예비_2"/>
    <s v="410946319389"/>
    <s v="37.4477266812, 126.8928916782"/>
    <n v="14"/>
    <x v="1"/>
  </r>
  <r>
    <n v="410946319384"/>
    <x v="3"/>
    <n v="946300"/>
    <n v="1938400"/>
    <x v="1"/>
    <x v="21"/>
    <s v="소하동"/>
    <s v="경기도 광명시 소하동 1352"/>
    <x v="0"/>
    <s v="광명시_예비_3"/>
    <s v="410946319384"/>
    <s v="37.4432200598, 126.8929280933"/>
    <n v="14"/>
    <x v="1"/>
  </r>
  <r>
    <n v="410945319411"/>
    <x v="1"/>
    <n v="945300"/>
    <n v="1941100"/>
    <x v="1"/>
    <x v="21"/>
    <s v="하안동"/>
    <s v="경기도 광명시 하안동 25-2"/>
    <x v="0"/>
    <s v="광명시_예비_4"/>
    <s v="410945319411"/>
    <s v="37.467497119, 126.8814234121"/>
    <n v="11"/>
    <x v="1"/>
  </r>
  <r>
    <n v="410942219418"/>
    <x v="1"/>
    <n v="942200"/>
    <n v="1941800"/>
    <x v="1"/>
    <x v="21"/>
    <s v="광명동"/>
    <s v="경기도 광명시 광명동 785"/>
    <x v="0"/>
    <s v="광명시_예비_5"/>
    <s v="410942219418"/>
    <s v="37.4736175991, 126.8463140598"/>
    <n v="12"/>
    <x v="1"/>
  </r>
  <r>
    <n v="410945619362"/>
    <x v="2"/>
    <n v="945600"/>
    <n v="1936200"/>
    <x v="1"/>
    <x v="21"/>
    <s v="일직동"/>
    <s v="경기도 광명시 일직동 500"/>
    <x v="0"/>
    <s v="광명시_예비_6"/>
    <s v="410945619362"/>
    <s v="37.4233500044, 126.8851773106"/>
    <n v="26"/>
    <x v="1"/>
  </r>
  <r>
    <n v="410945319403"/>
    <x v="1"/>
    <n v="945300"/>
    <n v="1940300"/>
    <x v="1"/>
    <x v="21"/>
    <s v="하안동"/>
    <s v="경기도 광명시 하안동 295"/>
    <x v="0"/>
    <s v="광명시_예비_7"/>
    <s v="410945319403"/>
    <s v="37.4602865628, 126.8814828153"/>
    <n v="12"/>
    <x v="1"/>
  </r>
  <r>
    <n v="410945519398"/>
    <x v="3"/>
    <n v="945500"/>
    <n v="1939800"/>
    <x v="1"/>
    <x v="21"/>
    <s v="하안동"/>
    <s v="경기도 광명시 하안동 906"/>
    <x v="0"/>
    <s v="광명시_예비_8"/>
    <s v="410945519398"/>
    <s v="37.4557917732, 126.8837811647"/>
    <n v="12"/>
    <x v="1"/>
  </r>
  <r>
    <n v="410968819290"/>
    <x v="0"/>
    <n v="968800"/>
    <n v="1929000"/>
    <x v="1"/>
    <x v="22"/>
    <s v="신현동"/>
    <s v="경기도 광주시 신현동 719-1"/>
    <x v="0"/>
    <s v="광주시_필수_1"/>
    <s v="410968819290"/>
    <s v="37.3595245475, 127.1476787408"/>
    <n v="168"/>
    <x v="0"/>
  </r>
  <r>
    <n v="410977419321"/>
    <x v="0"/>
    <n v="977400"/>
    <n v="1932100"/>
    <x v="1"/>
    <x v="22"/>
    <s v="장지동"/>
    <s v="경기도 광주시 장지동 141-5"/>
    <x v="0"/>
    <s v="광주시_필수_2"/>
    <s v="410977419321"/>
    <s v="37.3877166253, 127.244697202"/>
    <n v="43"/>
    <x v="0"/>
  </r>
  <r>
    <n v="410986219480"/>
    <x v="3"/>
    <n v="986200"/>
    <n v="1948000"/>
    <x v="1"/>
    <x v="22"/>
    <s v="남종면"/>
    <s v="경기도 광주시 남종면 검천리 362"/>
    <x v="0"/>
    <s v="광주시_필수_3"/>
    <s v="410986219480"/>
    <s v="37.531207209, 127.3438088965"/>
    <n v="31"/>
    <x v="0"/>
  </r>
  <r>
    <n v="410983319411"/>
    <x v="3"/>
    <n v="983300"/>
    <n v="1941100"/>
    <x v="1"/>
    <x v="22"/>
    <s v="퇴촌면"/>
    <s v="경기도 광주시 퇴촌면 광동리 252-6"/>
    <x v="0"/>
    <s v="광주시_필수_4"/>
    <s v="410983319411"/>
    <s v="37.4689652776, 127.3111429831"/>
    <n v="43"/>
    <x v="0"/>
  </r>
  <r>
    <n v="410978419345"/>
    <x v="1"/>
    <n v="978400"/>
    <n v="1934500"/>
    <x v="1"/>
    <x v="22"/>
    <s v="경안동"/>
    <s v="경기도 광주시 경안동 36-17"/>
    <x v="0"/>
    <s v="광주시_필수_5"/>
    <s v="410978419345"/>
    <s v="37.4093734495, 127.255923544"/>
    <n v="40"/>
    <x v="0"/>
  </r>
  <r>
    <n v="410978219339"/>
    <x v="1"/>
    <n v="978200"/>
    <n v="1933900"/>
    <x v="1"/>
    <x v="22"/>
    <s v="역동"/>
    <s v="경기도 광주시 역동 381"/>
    <x v="0"/>
    <s v="광주시_필수_6"/>
    <s v="410978219339"/>
    <s v="37.4039605269, 127.2536813018"/>
    <n v="40"/>
    <x v="0"/>
  </r>
  <r>
    <n v="410978119309"/>
    <x v="3"/>
    <n v="978100"/>
    <n v="1930900"/>
    <x v="1"/>
    <x v="22"/>
    <s v="양벌동"/>
    <s v="경기도 광주시 양벌동 390-20"/>
    <x v="0"/>
    <s v="광주시_필수_7"/>
    <s v="410978119309"/>
    <s v="37.3769169177, 127.252640274"/>
    <n v="47"/>
    <x v="0"/>
  </r>
  <r>
    <n v="410978019361"/>
    <x v="3"/>
    <n v="978000"/>
    <n v="1936100"/>
    <x v="1"/>
    <x v="22"/>
    <s v="송정동"/>
    <s v="경기도 광주시 송정동 165-1"/>
    <x v="0"/>
    <s v="광주시_필수_8"/>
    <s v="410978019361"/>
    <s v="37.4237859669, 127.2513559756"/>
    <n v="93"/>
    <x v="0"/>
  </r>
  <r>
    <n v="410977419407"/>
    <x v="3"/>
    <n v="977400"/>
    <n v="1940700"/>
    <x v="1"/>
    <x v="22"/>
    <s v="남한산성면"/>
    <s v="경기도 광주시 남한산성면 광지원리 산79-2"/>
    <x v="0"/>
    <s v="광주시_필수_9"/>
    <s v="410977419407"/>
    <s v="37.4652343536, 127.2444338449"/>
    <n v="106"/>
    <x v="0"/>
  </r>
  <r>
    <n v="410977219331"/>
    <x v="3"/>
    <n v="977200"/>
    <n v="1933100"/>
    <x v="1"/>
    <x v="22"/>
    <s v="장지동"/>
    <s v="경기도 광주시 장지동 26-1"/>
    <x v="0"/>
    <s v="광주시_필수_10"/>
    <s v="410977219331"/>
    <s v="37.3967254663, 127.2424070643"/>
    <n v="59"/>
    <x v="0"/>
  </r>
  <r>
    <n v="410977219336"/>
    <x v="3"/>
    <n v="977200"/>
    <n v="1933600"/>
    <x v="1"/>
    <x v="22"/>
    <s v="역동"/>
    <s v="경기도 광주시 역동 96-6"/>
    <x v="0"/>
    <s v="광주시_필수_11"/>
    <s v="410977219336"/>
    <s v="37.4012323312, 127.2423916384"/>
    <n v="89"/>
    <x v="0"/>
  </r>
  <r>
    <n v="410978519335"/>
    <x v="3"/>
    <n v="978500"/>
    <n v="1933500"/>
    <x v="1"/>
    <x v="22"/>
    <s v="역동"/>
    <s v="경기도 광주시 역동 231"/>
    <x v="0"/>
    <s v="광주시_필수_12"/>
    <s v="410978519335"/>
    <s v="37.4003620458, 127.2570826196"/>
    <n v="38"/>
    <x v="0"/>
  </r>
  <r>
    <n v="410976519328"/>
    <x v="3"/>
    <n v="976500"/>
    <n v="1932800"/>
    <x v="1"/>
    <x v="22"/>
    <s v="장지동"/>
    <s v="경기도 광주시 장지동 112-4"/>
    <x v="0"/>
    <s v="광주시_필수_13"/>
    <s v="410976519328"/>
    <s v="37.3940038547, 127.2345081238"/>
    <n v="52"/>
    <x v="0"/>
  </r>
  <r>
    <n v="410976419318"/>
    <x v="0"/>
    <n v="976400"/>
    <n v="1931800"/>
    <x v="1"/>
    <x v="22"/>
    <s v="태전동"/>
    <s v="경기도 광주시 태전동 701-1"/>
    <x v="0"/>
    <s v="광주시_예비_1"/>
    <s v="410976419318"/>
    <s v="37.3849875749, 127.2334103018"/>
    <n v="59"/>
    <x v="1"/>
  </r>
  <r>
    <n v="410975419328"/>
    <x v="3"/>
    <n v="975400"/>
    <n v="1932800"/>
    <x v="1"/>
    <x v="22"/>
    <s v="태전동"/>
    <s v="경기도 광주시 태전동 636"/>
    <x v="0"/>
    <s v="광주시_예비_2"/>
    <s v="410975419328"/>
    <s v="37.3939753002, 127.2220809752"/>
    <n v="59"/>
    <x v="1"/>
  </r>
  <r>
    <n v="410975719389"/>
    <x v="1"/>
    <n v="975700"/>
    <n v="1938900"/>
    <x v="1"/>
    <x v="22"/>
    <s v="남한산성면"/>
    <s v="경기도 광주시 남한산성면 오전리 218"/>
    <x v="0"/>
    <s v="광주시_예비_3"/>
    <s v="410975719389"/>
    <s v="37.4489666835, 127.2252693945"/>
    <n v="194"/>
    <x v="1"/>
  </r>
  <r>
    <n v="410978719363"/>
    <x v="1"/>
    <n v="978700"/>
    <n v="1936300"/>
    <x v="1"/>
    <x v="22"/>
    <s v="송정동"/>
    <s v="경기도 광주시 송정동 266-2"/>
    <x v="0"/>
    <s v="광주시_예비_4"/>
    <s v="410978719363"/>
    <s v="37.4256050826, 127.2592615397"/>
    <n v="68"/>
    <x v="1"/>
  </r>
  <r>
    <n v="410973819344"/>
    <x v="3"/>
    <n v="973800"/>
    <n v="1934400"/>
    <x v="1"/>
    <x v="22"/>
    <s v="중대동"/>
    <s v="경기도 광주시 중대동 302-9"/>
    <x v="0"/>
    <s v="광주시_예비_5"/>
    <s v="410973819344"/>
    <s v="37.4083533507, 127.2039484246"/>
    <n v="89"/>
    <x v="1"/>
  </r>
  <r>
    <n v="410977619328"/>
    <x v="3"/>
    <n v="977600"/>
    <n v="1932800"/>
    <x v="1"/>
    <x v="22"/>
    <s v="장지동"/>
    <s v="경기도 광주시 장지동 258"/>
    <x v="0"/>
    <s v="광주시_예비_6"/>
    <s v="410977619328"/>
    <s v="37.3940311031, 127.2469352896"/>
    <n v="47"/>
    <x v="1"/>
  </r>
  <r>
    <n v="410976319323"/>
    <x v="1"/>
    <n v="976300"/>
    <n v="1932300"/>
    <x v="1"/>
    <x v="22"/>
    <s v="장지동"/>
    <s v="경기도 광주시 장지동 748-67"/>
    <x v="0"/>
    <s v="광주시_예비_7"/>
    <s v="410976319323"/>
    <s v="37.3894918933, 127.2322646701"/>
    <n v="50"/>
    <x v="1"/>
  </r>
  <r>
    <n v="410966219591"/>
    <x v="0"/>
    <n v="966200"/>
    <n v="1959100"/>
    <x v="1"/>
    <x v="23"/>
    <s v="갈매동"/>
    <s v="경기도 구리시 갈매동 585"/>
    <x v="0"/>
    <s v="구리시_필수_1"/>
    <s v="410966219591"/>
    <s v="37.6307389905, 127.1169359775"/>
    <n v="40"/>
    <x v="0"/>
  </r>
  <r>
    <n v="410967919570"/>
    <x v="0"/>
    <n v="967900"/>
    <n v="1957000"/>
    <x v="1"/>
    <x v="23"/>
    <s v="인창동"/>
    <s v="경기도 구리시 인창동 452"/>
    <x v="0"/>
    <s v="구리시_필수_2"/>
    <s v="410967919570"/>
    <s v="37.6118720392, 127.1362943694"/>
    <n v="25"/>
    <x v="0"/>
  </r>
  <r>
    <n v="410968919599"/>
    <x v="3"/>
    <n v="968900"/>
    <n v="1959900"/>
    <x v="1"/>
    <x v="23"/>
    <s v="사노동"/>
    <s v="경기도 구리시 사노동 36-7"/>
    <x v="0"/>
    <s v="구리시_필수_3"/>
    <s v="410968919599"/>
    <s v="37.6380449977, 127.1475011519"/>
    <n v="26"/>
    <x v="0"/>
  </r>
  <r>
    <n v="410967719536"/>
    <x v="3"/>
    <n v="967700"/>
    <n v="1953600"/>
    <x v="1"/>
    <x v="23"/>
    <s v="교문동"/>
    <s v="경기도 구리시 교문동 558-4"/>
    <x v="0"/>
    <s v="구리시_필수_4"/>
    <s v="410967719536"/>
    <s v="37.5812196955, 127.1341783938"/>
    <n v="14"/>
    <x v="0"/>
  </r>
  <r>
    <n v="410966119586"/>
    <x v="1"/>
    <n v="966100"/>
    <n v="1958600"/>
    <x v="1"/>
    <x v="23"/>
    <s v="갈매동"/>
    <s v="경기도 구리시 갈매동 640"/>
    <x v="0"/>
    <s v="구리시_필수_5"/>
    <s v="410966119586"/>
    <s v="37.6262286722, 127.1158258728"/>
    <n v="50"/>
    <x v="0"/>
  </r>
  <r>
    <n v="410967919563"/>
    <x v="3"/>
    <n v="967900"/>
    <n v="1956300"/>
    <x v="1"/>
    <x v="23"/>
    <s v="인창동"/>
    <s v="경기도 구리시 인창동 309-2"/>
    <x v="0"/>
    <s v="구리시_필수_6"/>
    <s v="410967919563"/>
    <s v="37.6055627164, 127.1363250914"/>
    <n v="34"/>
    <x v="0"/>
  </r>
  <r>
    <n v="410968419584"/>
    <x v="3"/>
    <n v="968400"/>
    <n v="1958400"/>
    <x v="1"/>
    <x v="23"/>
    <s v="인창동"/>
    <s v="경기도 구리시 인창동 2-2"/>
    <x v="0"/>
    <s v="구리시_필수_7"/>
    <s v="410968419584"/>
    <s v="37.624507996, 127.1418989484"/>
    <n v="19"/>
    <x v="0"/>
  </r>
  <r>
    <n v="410969519548"/>
    <x v="3"/>
    <n v="969500"/>
    <n v="1954800"/>
    <x v="1"/>
    <x v="23"/>
    <s v="토평동"/>
    <s v="경기도 구리시 토평동 145-2"/>
    <x v="0"/>
    <s v="구리시_필수_8"/>
    <s v="410969519548"/>
    <s v="37.5920971562, 127.1545144008"/>
    <n v="17"/>
    <x v="0"/>
  </r>
  <r>
    <n v="410968319540"/>
    <x v="3"/>
    <n v="968300"/>
    <n v="1954000"/>
    <x v="1"/>
    <x v="23"/>
    <s v="수택동"/>
    <s v="경기도 구리시 수택동 878"/>
    <x v="0"/>
    <s v="구리시_필수_9"/>
    <s v="410968319540"/>
    <s v="37.5848459039, 127.1409564035"/>
    <n v="15"/>
    <x v="0"/>
  </r>
  <r>
    <n v="410967919530"/>
    <x v="3"/>
    <n v="967900"/>
    <n v="1953000"/>
    <x v="1"/>
    <x v="23"/>
    <s v="토평동"/>
    <s v="경기도 구리시 토평동 828-6"/>
    <x v="0"/>
    <s v="구리시_필수_10"/>
    <s v="410967919530"/>
    <s v="37.5758186747, 127.1364697951"/>
    <n v="18"/>
    <x v="0"/>
  </r>
  <r>
    <n v="410969019598"/>
    <x v="3"/>
    <n v="969000"/>
    <n v="1959800"/>
    <x v="1"/>
    <x v="23"/>
    <s v="사노동"/>
    <s v="경기도 구리시 사노동 38-4"/>
    <x v="0"/>
    <s v="구리시_필수_11"/>
    <s v="410969019598"/>
    <s v="37.63714705, 127.1486388136"/>
    <n v="24"/>
    <x v="0"/>
  </r>
  <r>
    <n v="410965619586"/>
    <x v="3"/>
    <n v="965600"/>
    <n v="1958600"/>
    <x v="1"/>
    <x v="23"/>
    <s v="갈매동"/>
    <s v="경기도 구리시 갈매동 458-128"/>
    <x v="0"/>
    <s v="구리시_필수_12"/>
    <s v="410965619586"/>
    <s v="37.6262100879, 127.1101597071"/>
    <n v="46"/>
    <x v="0"/>
  </r>
  <r>
    <n v="410965819602"/>
    <x v="1"/>
    <n v="965800"/>
    <n v="1960200"/>
    <x v="1"/>
    <x v="23"/>
    <s v="갈매동"/>
    <s v="경기도 구리시 갈매동 산2-144"/>
    <x v="0"/>
    <s v="구리시_필수_13"/>
    <s v="410965819602"/>
    <s v="37.6406387634, 127.1123512656"/>
    <n v="53"/>
    <x v="0"/>
  </r>
  <r>
    <n v="410970419538"/>
    <x v="3"/>
    <n v="970400"/>
    <n v="1953800"/>
    <x v="1"/>
    <x v="23"/>
    <s v="토평동"/>
    <s v="경기도 구리시 토평동 954"/>
    <x v="0"/>
    <s v="구리시_필수_14"/>
    <s v="410970419538"/>
    <s v="37.5831131779, 127.1647493238"/>
    <n v="14"/>
    <x v="0"/>
  </r>
  <r>
    <n v="410966119604"/>
    <x v="1"/>
    <n v="966100"/>
    <n v="1960400"/>
    <x v="1"/>
    <x v="23"/>
    <s v="갈매동"/>
    <s v="경기도 구리시 갈매동 162-57"/>
    <x v="0"/>
    <s v="구리시_필수_15"/>
    <s v="410966119604"/>
    <s v="37.6424525365, 127.1157423376"/>
    <n v="39"/>
    <x v="0"/>
  </r>
  <r>
    <n v="410967519535"/>
    <x v="3"/>
    <n v="967500"/>
    <n v="1953500"/>
    <x v="1"/>
    <x v="23"/>
    <s v="교문동"/>
    <s v="경기도 구리시 교문동 586"/>
    <x v="0"/>
    <s v="구리시_필수_16"/>
    <s v="410967519535"/>
    <s v="37.5803113185, 127.1319177247"/>
    <n v="16"/>
    <x v="0"/>
  </r>
  <r>
    <n v="410966619589"/>
    <x v="3"/>
    <n v="966600"/>
    <n v="1958900"/>
    <x v="1"/>
    <x v="23"/>
    <s v="갈매동"/>
    <s v="경기도 구리시 갈매동 657"/>
    <x v="0"/>
    <s v="구리시_필수_17"/>
    <s v="410966619589"/>
    <s v="37.6289509667, 127.121478331"/>
    <n v="49"/>
    <x v="0"/>
  </r>
  <r>
    <n v="410968419534"/>
    <x v="3"/>
    <n v="968400"/>
    <n v="1953400"/>
    <x v="1"/>
    <x v="23"/>
    <s v="토평동"/>
    <s v="경기도 구리시 토평동 742-1"/>
    <x v="0"/>
    <s v="구리시_필수_18"/>
    <s v="410968419534"/>
    <s v="37.5794413247, 127.1421149018"/>
    <n v="18"/>
    <x v="0"/>
  </r>
  <r>
    <n v="410967719530"/>
    <x v="0"/>
    <n v="967700"/>
    <n v="1953000"/>
    <x v="1"/>
    <x v="23"/>
    <s v="토평동"/>
    <s v="경기도 구리시 토평동 812-14"/>
    <x v="0"/>
    <s v="구리시_예비_1"/>
    <s v="410967719530"/>
    <s v="37.5758116781, 127.1342048516"/>
    <n v="18"/>
    <x v="1"/>
  </r>
  <r>
    <n v="410968419543"/>
    <x v="1"/>
    <n v="968400"/>
    <n v="1954300"/>
    <x v="1"/>
    <x v="23"/>
    <s v="토평동"/>
    <s v="경기도 구리시 토평동 961-1"/>
    <x v="0"/>
    <s v="구리시_예비_2"/>
    <s v="410968419543"/>
    <s v="37.5875533511, 127.1420760657"/>
    <n v="17"/>
    <x v="1"/>
  </r>
  <r>
    <n v="410966519529"/>
    <x v="1"/>
    <n v="966500"/>
    <n v="1952900"/>
    <x v="1"/>
    <x v="23"/>
    <s v="아천동"/>
    <s v="경기도 구리시 아천동 87-14"/>
    <x v="0"/>
    <s v="구리시_예비_3"/>
    <s v="410966519529"/>
    <s v="37.5748674507, 127.1206197798"/>
    <n v="31"/>
    <x v="1"/>
  </r>
  <r>
    <n v="410968219572"/>
    <x v="2"/>
    <n v="968200"/>
    <n v="1957200"/>
    <x v="1"/>
    <x v="23"/>
    <s v="인창동"/>
    <s v="경기도 구리시 인창동 430"/>
    <x v="0"/>
    <s v="구리시_예비_4"/>
    <s v="410968219572"/>
    <s v="37.6136851291, 127.139684728"/>
    <n v="23"/>
    <x v="1"/>
  </r>
  <r>
    <n v="410967419550"/>
    <x v="4"/>
    <n v="967400"/>
    <n v="1955000"/>
    <x v="1"/>
    <x v="23"/>
    <s v="교문동"/>
    <s v="경기도 구리시 교문동 396-1"/>
    <x v="0"/>
    <s v="구리시_예비_5"/>
    <s v="410967419550"/>
    <s v="37.5938278003, 127.1307183984"/>
    <n v="32"/>
    <x v="1"/>
  </r>
  <r>
    <n v="410970319552"/>
    <x v="3"/>
    <n v="970300"/>
    <n v="1955200"/>
    <x v="1"/>
    <x v="23"/>
    <s v="수택동"/>
    <s v="경기도 구리시 수택동 135-6"/>
    <x v="0"/>
    <s v="구리시_예비_6"/>
    <s v="410970319552"/>
    <s v="37.5957286796, 127.1635599419"/>
    <n v="17"/>
    <x v="1"/>
  </r>
  <r>
    <n v="410969319535"/>
    <x v="1"/>
    <n v="969300"/>
    <n v="1953500"/>
    <x v="1"/>
    <x v="23"/>
    <s v="토평동"/>
    <s v="경기도 구리시 토평동 455-5"/>
    <x v="0"/>
    <s v="구리시_예비_7"/>
    <s v="410969319535"/>
    <s v="37.5803731245, 127.1523034658"/>
    <n v="18"/>
    <x v="1"/>
  </r>
  <r>
    <n v="410968019561"/>
    <x v="1"/>
    <n v="968000"/>
    <n v="1956100"/>
    <x v="1"/>
    <x v="23"/>
    <s v="인창동"/>
    <s v="경기도 구리시 인창동 308"/>
    <x v="0"/>
    <s v="구리시_예비_8"/>
    <s v="410968019561"/>
    <s v="37.603763537, 127.1374667629"/>
    <n v="28"/>
    <x v="1"/>
  </r>
  <r>
    <n v="410967719533"/>
    <x v="3"/>
    <n v="967700"/>
    <n v="1953300"/>
    <x v="1"/>
    <x v="23"/>
    <s v="토평동"/>
    <s v="경기도 구리시 토평동 762-1"/>
    <x v="0"/>
    <s v="구리시_예비_9"/>
    <s v="410967719533"/>
    <s v="37.5785156875, 127.1341916236"/>
    <n v="17"/>
    <x v="1"/>
  </r>
  <r>
    <n v="410949319247"/>
    <x v="0"/>
    <n v="949300"/>
    <n v="1924700"/>
    <x v="1"/>
    <x v="24"/>
    <s v="부곡동"/>
    <s v="경기도 군포시 부곡동 산151-1"/>
    <x v="0"/>
    <s v="군포시_필수_1"/>
    <s v="410949319247"/>
    <s v="37.3199058567, 126.9277801967"/>
    <n v="70"/>
    <x v="0"/>
  </r>
  <r>
    <n v="410946619275"/>
    <x v="0"/>
    <n v="946600"/>
    <n v="1927500"/>
    <x v="1"/>
    <x v="24"/>
    <s v="속달동"/>
    <s v="경기도 군포시 속달동 456-3"/>
    <x v="0"/>
    <s v="군포시_필수_2"/>
    <s v="410946619275"/>
    <s v="37.3449921592, 126.8971067984"/>
    <n v="91"/>
    <x v="0"/>
  </r>
  <r>
    <n v="410951819290"/>
    <x v="2"/>
    <n v="951800"/>
    <n v="1929000"/>
    <x v="1"/>
    <x v="24"/>
    <s v="당정동"/>
    <s v="경기도 군포시 당정동 181-44"/>
    <x v="0"/>
    <s v="군포시_필수_3"/>
    <s v="410951819290"/>
    <s v="37.3587970055, 126.9557153443"/>
    <n v="40"/>
    <x v="0"/>
  </r>
  <r>
    <n v="410951119297"/>
    <x v="2"/>
    <n v="951100"/>
    <n v="1929700"/>
    <x v="1"/>
    <x v="24"/>
    <s v="금정동"/>
    <s v="경기도 군포시 금정동 608-18"/>
    <x v="0"/>
    <s v="군포시_필수_4"/>
    <s v="410951119297"/>
    <s v="37.3650697911, 126.9477648953"/>
    <n v="37"/>
    <x v="0"/>
  </r>
  <r>
    <n v="410948719247"/>
    <x v="3"/>
    <n v="948700"/>
    <n v="1924700"/>
    <x v="1"/>
    <x v="24"/>
    <s v="도마교동"/>
    <s v="경기도 군포시 도마교동 455"/>
    <x v="0"/>
    <s v="군포시_필수_5"/>
    <s v="410948719247"/>
    <s v="37.3198729167, 126.9210086787"/>
    <n v="59"/>
    <x v="0"/>
  </r>
  <r>
    <n v="410945919254"/>
    <x v="3"/>
    <n v="945900"/>
    <n v="1925400"/>
    <x v="1"/>
    <x v="24"/>
    <s v="둔대동"/>
    <s v="경기도 군포시 둔대동 423-21"/>
    <x v="0"/>
    <s v="군포시_필수_6"/>
    <s v="410945919254"/>
    <s v="37.3260234706, 126.8893573594"/>
    <n v="41"/>
    <x v="0"/>
  </r>
  <r>
    <n v="410948819244"/>
    <x v="1"/>
    <n v="948800"/>
    <n v="1924400"/>
    <x v="1"/>
    <x v="24"/>
    <s v="도마교동"/>
    <s v="경기도 군포시 도마교동 460"/>
    <x v="0"/>
    <s v="군포시_필수_7"/>
    <s v="410948819244"/>
    <s v="37.3171743883, 126.922157966"/>
    <n v="54"/>
    <x v="0"/>
  </r>
  <r>
    <n v="410948419244"/>
    <x v="1"/>
    <n v="948400"/>
    <n v="1924400"/>
    <x v="1"/>
    <x v="24"/>
    <s v="도마교동"/>
    <s v="경기도 군포시 도마교동 456"/>
    <x v="0"/>
    <s v="군포시_필수_8"/>
    <s v="410948419244"/>
    <s v="37.3171522583, 126.9176437873"/>
    <n v="53"/>
    <x v="0"/>
  </r>
  <r>
    <n v="410949419295"/>
    <x v="1"/>
    <n v="949400"/>
    <n v="1929500"/>
    <x v="1"/>
    <x v="24"/>
    <s v="산본동"/>
    <s v="경기도 군포시 산본동 1120"/>
    <x v="0"/>
    <s v="군포시_필수_9"/>
    <s v="410949419295"/>
    <s v="37.3631759156, 126.9285810661"/>
    <n v="57"/>
    <x v="0"/>
  </r>
  <r>
    <n v="410948819287"/>
    <x v="1"/>
    <n v="948800"/>
    <n v="1928700"/>
    <x v="1"/>
    <x v="24"/>
    <s v="산본동"/>
    <s v="경기도 군포시 산본동 1152-7"/>
    <x v="0"/>
    <s v="군포시_필수_10"/>
    <s v="410948819287"/>
    <s v="37.355932252, 126.9218609774"/>
    <n v="76"/>
    <x v="0"/>
  </r>
  <r>
    <n v="410947919254"/>
    <x v="0"/>
    <n v="947900"/>
    <n v="1925400"/>
    <x v="1"/>
    <x v="24"/>
    <s v="둔대동"/>
    <s v="경기도 군포시 둔대동 252-1"/>
    <x v="0"/>
    <s v="군포시_예비_1"/>
    <s v="410947919254"/>
    <s v="37.3261378169, 126.9119308415"/>
    <n v="51"/>
    <x v="1"/>
  </r>
  <r>
    <n v="410949919250"/>
    <x v="3"/>
    <n v="949900"/>
    <n v="1925000"/>
    <x v="1"/>
    <x v="24"/>
    <s v="부곡동"/>
    <s v="경기도 군포시 부곡동 1084"/>
    <x v="0"/>
    <s v="군포시_예비_2"/>
    <s v="410949919250"/>
    <s v="37.3226424591, 126.9345314659"/>
    <n v="53"/>
    <x v="1"/>
  </r>
  <r>
    <n v="410949719249"/>
    <x v="1"/>
    <n v="949700"/>
    <n v="1924900"/>
    <x v="1"/>
    <x v="24"/>
    <s v="부곡동"/>
    <s v="경기도 군포시 부곡동 1086"/>
    <x v="0"/>
    <s v="군포시_예비_3"/>
    <s v="410949719249"/>
    <s v="37.3217303008, 126.9322809881"/>
    <n v="54"/>
    <x v="1"/>
  </r>
  <r>
    <n v="410948519290"/>
    <x v="1"/>
    <n v="948500"/>
    <n v="1929000"/>
    <x v="1"/>
    <x v="24"/>
    <s v="산본동"/>
    <s v="경기도 군포시 산본동 1151-10"/>
    <x v="0"/>
    <s v="군포시_예비_4"/>
    <s v="410948519290"/>
    <s v="37.3586196733, 126.9184527402"/>
    <n v="90"/>
    <x v="1"/>
  </r>
  <r>
    <n v="410949219303"/>
    <x v="4"/>
    <n v="949200"/>
    <n v="1930300"/>
    <x v="1"/>
    <x v="24"/>
    <s v="산본동"/>
    <s v="경기도 군포시 산본동 1090"/>
    <x v="0"/>
    <s v="군포시_예비_5"/>
    <s v="410949219303"/>
    <s v="37.3703757171, 126.9262676926"/>
    <n v="88"/>
    <x v="1"/>
  </r>
  <r>
    <n v="410932019560"/>
    <x v="0"/>
    <n v="932000"/>
    <n v="1956000"/>
    <x v="1"/>
    <x v="25"/>
    <s v="풍무동"/>
    <s v="경기도 김포시 풍무동 814"/>
    <x v="0"/>
    <s v="김포시_필수_1"/>
    <s v="410932019560"/>
    <s v="37.6009048328, 126.7296510123"/>
    <n v="17"/>
    <x v="0"/>
  </r>
  <r>
    <n v="410927919601"/>
    <x v="0"/>
    <n v="927900"/>
    <n v="1960100"/>
    <x v="1"/>
    <x v="25"/>
    <s v="장기동"/>
    <s v="경기도 김포시 장기동 2013"/>
    <x v="0"/>
    <s v="김포시_필수_2"/>
    <s v="410927919601"/>
    <s v="37.6375440554, 126.6828033374"/>
    <n v="9"/>
    <x v="0"/>
  </r>
  <r>
    <n v="410923119599"/>
    <x v="1"/>
    <n v="923100"/>
    <n v="1959900"/>
    <x v="1"/>
    <x v="25"/>
    <s v="마산동"/>
    <s v="경기도 김포시 마산동 637-3"/>
    <x v="0"/>
    <s v="김포시_필수_3"/>
    <s v="410923119599"/>
    <s v="37.635352222, 126.6284257699"/>
    <n v="27"/>
    <x v="0"/>
  </r>
  <r>
    <n v="410928619625"/>
    <x v="3"/>
    <n v="928600"/>
    <n v="1962500"/>
    <x v="1"/>
    <x v="25"/>
    <s v="운양동"/>
    <s v="경기도 김포시 운양동 1246-1"/>
    <x v="0"/>
    <s v="김포시_필수_4"/>
    <s v="410928619625"/>
    <s v="37.6592288312, 126.6905018121"/>
    <n v="8"/>
    <x v="0"/>
  </r>
  <r>
    <n v="410921319655"/>
    <x v="3"/>
    <n v="921300"/>
    <n v="1965500"/>
    <x v="1"/>
    <x v="25"/>
    <s v="통진읍"/>
    <s v="경기도 김포시 통진읍 마송리 588"/>
    <x v="0"/>
    <s v="김포시_필수_5"/>
    <s v="410921319655"/>
    <s v="37.6856687816, 126.6074229626"/>
    <n v="14"/>
    <x v="0"/>
  </r>
  <r>
    <n v="410927819619"/>
    <x v="1"/>
    <n v="927800"/>
    <n v="1961900"/>
    <x v="1"/>
    <x v="25"/>
    <s v="운양동"/>
    <s v="경기도 김포시 운양동 1300-3"/>
    <x v="0"/>
    <s v="김포시_필수_6"/>
    <s v="410927819619"/>
    <s v="37.653758739, 126.681492016"/>
    <n v="14"/>
    <x v="0"/>
  </r>
  <r>
    <n v="410923519612"/>
    <x v="1"/>
    <n v="923500"/>
    <n v="1961200"/>
    <x v="1"/>
    <x v="25"/>
    <s v="구래동"/>
    <s v="경기도 김포시 구래동 6887-1"/>
    <x v="0"/>
    <s v="김포시_필수_7"/>
    <s v="410923519612"/>
    <s v="37.6471017639, 126.6328226524"/>
    <n v="13"/>
    <x v="0"/>
  </r>
  <r>
    <n v="410923719605"/>
    <x v="4"/>
    <n v="923700"/>
    <n v="1960500"/>
    <x v="1"/>
    <x v="25"/>
    <s v="마산동"/>
    <s v="경기도 김포시 마산동 615-3"/>
    <x v="0"/>
    <s v="김포시_필수_8"/>
    <s v="410923719605"/>
    <s v="37.6408097146, 126.6351626947"/>
    <n v="18"/>
    <x v="0"/>
  </r>
  <r>
    <n v="410923019569"/>
    <x v="2"/>
    <n v="923000"/>
    <n v="1956900"/>
    <x v="1"/>
    <x v="25"/>
    <s v="양촌읍"/>
    <s v="경기도 김포시 양촌읍 대포리 481"/>
    <x v="0"/>
    <s v="김포시_필수_9"/>
    <s v="410923019569"/>
    <s v="37.6083065475, 126.6276085305"/>
    <n v="5"/>
    <x v="0"/>
  </r>
  <r>
    <n v="410932819566"/>
    <x v="0"/>
    <n v="932800"/>
    <n v="1956600"/>
    <x v="1"/>
    <x v="25"/>
    <s v="고촌읍"/>
    <s v="경기도 김포시 고촌읍 태리 754-25"/>
    <x v="0"/>
    <s v="김포시_예비_1"/>
    <s v="410932819566"/>
    <s v="37.6063712642, 126.7386580918"/>
    <n v="8"/>
    <x v="1"/>
  </r>
  <r>
    <n v="410922819569"/>
    <x v="2"/>
    <n v="922800"/>
    <n v="1956900"/>
    <x v="1"/>
    <x v="25"/>
    <s v="양촌읍"/>
    <s v="경기도 김포시 양촌읍 학운리 3082"/>
    <x v="0"/>
    <s v="김포시_예비_2"/>
    <s v="410922819569"/>
    <s v="37.6082897759, 126.6253428203"/>
    <n v="5"/>
    <x v="1"/>
  </r>
  <r>
    <n v="410924219605"/>
    <x v="3"/>
    <n v="924200"/>
    <n v="1960500"/>
    <x v="1"/>
    <x v="25"/>
    <s v="마산동"/>
    <s v="경기도 김포시 마산동 634-1"/>
    <x v="0"/>
    <s v="김포시_예비_3"/>
    <s v="410924219605"/>
    <s v="37.6408511209, 126.6408294565"/>
    <n v="18"/>
    <x v="1"/>
  </r>
  <r>
    <n v="410926119611"/>
    <x v="1"/>
    <n v="926100"/>
    <n v="1961100"/>
    <x v="1"/>
    <x v="25"/>
    <s v="장기동"/>
    <s v="경기도 김포시 장기동 1886-2"/>
    <x v="0"/>
    <s v="김포시_예비_4"/>
    <s v="410926119611"/>
    <s v="37.6464134714, 126.6623025293"/>
    <n v="14"/>
    <x v="1"/>
  </r>
  <r>
    <n v="410930819584"/>
    <x v="1"/>
    <n v="930800"/>
    <n v="1958400"/>
    <x v="1"/>
    <x v="25"/>
    <s v="북변동"/>
    <s v="경기도 김포시 북변동 808"/>
    <x v="0"/>
    <s v="김포시_예비_5"/>
    <s v="410930819584"/>
    <s v="37.6224456796, 126.7158306763"/>
    <n v="9"/>
    <x v="1"/>
  </r>
  <r>
    <n v="410972219566"/>
    <x v="0"/>
    <n v="972200"/>
    <n v="1956600"/>
    <x v="1"/>
    <x v="26"/>
    <s v="이패동"/>
    <s v="경기도 남양주시 이패동 546-2"/>
    <x v="0"/>
    <s v="남양주시_필수_1"/>
    <s v="410972219566"/>
    <s v="37.6084067918, 127.1850295391"/>
    <n v="18"/>
    <x v="0"/>
  </r>
  <r>
    <n v="410976519608"/>
    <x v="0"/>
    <n v="976500"/>
    <n v="1960800"/>
    <x v="1"/>
    <x v="26"/>
    <s v="평내동"/>
    <s v="경기도 남양주시 평내동 246-16"/>
    <x v="0"/>
    <s v="남양주시_필수_2"/>
    <s v="410976519608"/>
    <s v="37.646382931, 127.2336123923"/>
    <n v="128"/>
    <x v="0"/>
  </r>
  <r>
    <n v="410965819611"/>
    <x v="1"/>
    <n v="965800"/>
    <n v="1961100"/>
    <x v="1"/>
    <x v="26"/>
    <s v="별내동"/>
    <s v="경기도 남양주시 별내동 1047"/>
    <x v="0"/>
    <s v="남양주시_필수_3"/>
    <s v="410965819611"/>
    <s v="37.6487506779, 127.1123091068"/>
    <n v="45"/>
    <x v="0"/>
  </r>
  <r>
    <n v="410969119563"/>
    <x v="3"/>
    <n v="969100"/>
    <n v="1956300"/>
    <x v="1"/>
    <x v="26"/>
    <s v="다산동"/>
    <s v="경기도 남양주시 다산동 4260-4"/>
    <x v="0"/>
    <s v="남양주시_필수_4"/>
    <s v="410969119563"/>
    <s v="37.6056038272, 127.149920178"/>
    <n v="18"/>
    <x v="0"/>
  </r>
  <r>
    <n v="410971619559"/>
    <x v="3"/>
    <n v="971600"/>
    <n v="1955900"/>
    <x v="1"/>
    <x v="26"/>
    <s v="다산동"/>
    <s v="경기도 남양주시 다산동 6213-3"/>
    <x v="0"/>
    <s v="남양주시_필수_5"/>
    <s v="410971619559"/>
    <s v="37.6020790989, 127.178258889"/>
    <n v="31"/>
    <x v="0"/>
  </r>
  <r>
    <n v="410973419687"/>
    <x v="1"/>
    <n v="973400"/>
    <n v="1968700"/>
    <x v="1"/>
    <x v="26"/>
    <s v="진접읍"/>
    <s v="경기도 남양주시 진접읍 금곡리 1075"/>
    <x v="0"/>
    <s v="남양주시_필수_6"/>
    <s v="410973419687"/>
    <s v="37.717503128, 127.1981839637"/>
    <n v="73"/>
    <x v="0"/>
  </r>
  <r>
    <n v="410967319634"/>
    <x v="3"/>
    <n v="967300"/>
    <n v="1963400"/>
    <x v="1"/>
    <x v="26"/>
    <s v="별내동"/>
    <s v="경기도 남양주시 별내동 1642-16"/>
    <x v="0"/>
    <s v="남양주시_필수_7"/>
    <s v="410967319634"/>
    <s v="37.6695357702, 127.1292096719"/>
    <n v="61"/>
    <x v="0"/>
  </r>
  <r>
    <n v="410970419605"/>
    <x v="0"/>
    <n v="970400"/>
    <n v="1960500"/>
    <x v="1"/>
    <x v="26"/>
    <s v="진건읍"/>
    <s v="경기도 남양주시 진건읍 진관리 산103-8"/>
    <x v="0"/>
    <s v="남양주시_예비_1"/>
    <s v="410970419605"/>
    <s v="37.6435025457, 127.1644781091"/>
    <n v="60"/>
    <x v="1"/>
  </r>
  <r>
    <n v="410969219579"/>
    <x v="1"/>
    <n v="969200"/>
    <n v="1957900"/>
    <x v="1"/>
    <x v="26"/>
    <s v="다산동"/>
    <s v="경기도 남양주시 다산동 6133"/>
    <x v="0"/>
    <s v="남양주시_예비_2"/>
    <s v="410969219579"/>
    <s v="37.6200285047, 127.1509857114"/>
    <n v="18"/>
    <x v="1"/>
  </r>
  <r>
    <n v="410968719623"/>
    <x v="4"/>
    <n v="968700"/>
    <n v="1962300"/>
    <x v="1"/>
    <x v="26"/>
    <s v="퇴계원읍"/>
    <s v="경기도 남양주시 퇴계원읍 퇴계원리 44-5"/>
    <x v="0"/>
    <s v="남양주시_예비_3"/>
    <s v="410968719623"/>
    <s v="37.6596700406, 127.1451314062"/>
    <n v="54"/>
    <x v="1"/>
  </r>
  <r>
    <n v="410972419684"/>
    <x v="1"/>
    <n v="972400"/>
    <n v="1968400"/>
    <x v="1"/>
    <x v="26"/>
    <s v="진접읍"/>
    <s v="경기도 남양주시 진접읍 금곡리 965"/>
    <x v="0"/>
    <s v="남양주시_예비_4"/>
    <s v="410972419684"/>
    <s v="37.7147695755, 127.1868490301"/>
    <n v="53"/>
    <x v="1"/>
  </r>
  <r>
    <n v="410960319874"/>
    <x v="0"/>
    <n v="960300"/>
    <n v="1987400"/>
    <x v="1"/>
    <x v="27"/>
    <s v="송내동"/>
    <s v="경기도 동두천시 송내동 652-1"/>
    <x v="1"/>
    <s v="동두천시_필수_1"/>
    <s v="410960319874"/>
    <s v="37.8855706339, 127.0485240175"/>
    <n v="62"/>
    <x v="0"/>
  </r>
  <r>
    <n v="410960019891"/>
    <x v="0"/>
    <n v="960000"/>
    <n v="1989100"/>
    <x v="1"/>
    <x v="27"/>
    <s v="상패동"/>
    <s v="경기도 동두천시 상패동 272-4"/>
    <x v="2"/>
    <s v="동두천시_필수_2"/>
    <s v="410960019891"/>
    <s v="37.9008792255, 127.0450181689"/>
    <n v="58"/>
    <x v="0"/>
  </r>
  <r>
    <n v="410961619943"/>
    <x v="3"/>
    <n v="961600"/>
    <n v="1994300"/>
    <x v="1"/>
    <x v="27"/>
    <s v="상봉암동"/>
    <s v="경기도 동두천시 상봉암동 84-48"/>
    <x v="2"/>
    <s v="동두천시_필수_3"/>
    <s v="410961619943"/>
    <s v="37.9478144829, 127.0629396385"/>
    <n v="65"/>
    <x v="0"/>
  </r>
  <r>
    <n v="410960619872"/>
    <x v="1"/>
    <n v="960600"/>
    <n v="1987200"/>
    <x v="1"/>
    <x v="27"/>
    <s v="송내동"/>
    <s v="경기도 동두천시 송내동 696-3"/>
    <x v="2"/>
    <s v="동두천시_필수_4"/>
    <s v="410960619872"/>
    <s v="37.883781108, 127.0519465004"/>
    <n v="65"/>
    <x v="0"/>
  </r>
  <r>
    <n v="410963619884"/>
    <x v="1"/>
    <n v="963600"/>
    <n v="1988400"/>
    <x v="1"/>
    <x v="27"/>
    <s v="광암동"/>
    <s v="경기도 동두천시 광암동 193-14"/>
    <x v="2"/>
    <s v="동두천시_필수_5"/>
    <s v="410963619884"/>
    <s v="37.8947214066, 127.0860008407"/>
    <n v="115"/>
    <x v="0"/>
  </r>
  <r>
    <n v="410960519900"/>
    <x v="3"/>
    <n v="960500"/>
    <n v="1990000"/>
    <x v="1"/>
    <x v="27"/>
    <s v="생연동"/>
    <s v="경기도 동두천시 생연동 827-2"/>
    <x v="1"/>
    <s v="동두천시_필수_6"/>
    <s v="410960519900"/>
    <s v="37.9090125626, 127.0506559571"/>
    <n v="57"/>
    <x v="0"/>
  </r>
  <r>
    <n v="410961519861"/>
    <x v="3"/>
    <n v="961500"/>
    <n v="1986100"/>
    <x v="1"/>
    <x v="27"/>
    <s v="송내동"/>
    <s v="경기도 동두천시 송내동 454"/>
    <x v="2"/>
    <s v="동두천시_필수_7"/>
    <s v="410961519861"/>
    <s v="37.8739055106, 127.0622396285"/>
    <n v="101"/>
    <x v="0"/>
  </r>
  <r>
    <n v="410963919881"/>
    <x v="3"/>
    <n v="963900"/>
    <n v="1988100"/>
    <x v="1"/>
    <x v="27"/>
    <s v="광암동"/>
    <s v="경기도 동두천시 광암동 176"/>
    <x v="1"/>
    <s v="동두천시_필수_8"/>
    <s v="410963919881"/>
    <s v="37.8920295077, 127.0894278579"/>
    <n v="119"/>
    <x v="0"/>
  </r>
  <r>
    <n v="410960919884"/>
    <x v="0"/>
    <n v="960900"/>
    <n v="1988400"/>
    <x v="1"/>
    <x v="27"/>
    <s v="지행동"/>
    <s v="경기도 동두천시 지행동 715"/>
    <x v="2"/>
    <s v="동두천시_예비_1"/>
    <s v="410960919884"/>
    <s v="37.8946094004, 127.0552929333"/>
    <n v="67"/>
    <x v="1"/>
  </r>
  <r>
    <n v="410960119921"/>
    <x v="1"/>
    <n v="960100"/>
    <n v="1992100"/>
    <x v="1"/>
    <x v="27"/>
    <s v="안흥동"/>
    <s v="경기도 동두천시 안흥동 42-214"/>
    <x v="0"/>
    <s v="동두천시_예비_2"/>
    <s v="410960119921"/>
    <s v="37.9279218607, 127.0459894386"/>
    <n v="62"/>
    <x v="1"/>
  </r>
  <r>
    <n v="410961819898"/>
    <x v="3"/>
    <n v="961800"/>
    <n v="1989800"/>
    <x v="1"/>
    <x v="27"/>
    <s v="생연동"/>
    <s v="경기도 동두천시 생연동 213-1"/>
    <x v="2"/>
    <s v="동두천시_예비_3"/>
    <s v="410961819898"/>
    <s v="37.9072655352, 127.0654546988"/>
    <n v="96"/>
    <x v="1"/>
  </r>
  <r>
    <n v="410961319887"/>
    <x v="1"/>
    <n v="961300"/>
    <n v="1988700"/>
    <x v="1"/>
    <x v="27"/>
    <s v="생연동"/>
    <s v="경기도 동두천시 생연동 362-5"/>
    <x v="0"/>
    <s v="동두천시_예비_4"/>
    <s v="410961319887"/>
    <s v="37.8973303373, 127.0598261413"/>
    <n v="87"/>
    <x v="1"/>
  </r>
  <r>
    <n v="410935019470"/>
    <x v="0"/>
    <n v="935000"/>
    <n v="1947000"/>
    <x v="1"/>
    <x v="28"/>
    <s v="삼정동"/>
    <s v="경기도 부천시 오정구 삼정동 365-3"/>
    <x v="0"/>
    <s v="부천시_필수_1"/>
    <s v="410935019470"/>
    <s v="37.5200063088, 126.7644322836"/>
    <n v="10"/>
    <x v="0"/>
  </r>
  <r>
    <n v="410936219470"/>
    <x v="0"/>
    <n v="936200"/>
    <n v="1947000"/>
    <x v="1"/>
    <x v="28"/>
    <s v="내동"/>
    <s v="경기도 부천시 오정구 내동 395"/>
    <x v="0"/>
    <s v="부천시_필수_2"/>
    <s v="410936219470"/>
    <s v="37.5200900979, 126.7780109987"/>
    <n v="9"/>
    <x v="0"/>
  </r>
  <r>
    <n v="410939219403"/>
    <x v="3"/>
    <n v="939200"/>
    <n v="1940300"/>
    <x v="1"/>
    <x v="28"/>
    <s v="계수동"/>
    <s v="경기도 부천시 소사구 계수동 67-4"/>
    <x v="0"/>
    <s v="부천시_필수_3"/>
    <s v="410939219403"/>
    <s v="37.4599054355, 126.8125117228"/>
    <n v="33"/>
    <x v="0"/>
  </r>
  <r>
    <n v="410934219458"/>
    <x v="1"/>
    <n v="934200"/>
    <n v="1945800"/>
    <x v="1"/>
    <x v="28"/>
    <s v="상동"/>
    <s v="경기도 부천시 원미구 상동 527-1"/>
    <x v="0"/>
    <s v="부천시_필수_4"/>
    <s v="410934219458"/>
    <s v="37.5091341246, 126.755487292"/>
    <n v="10"/>
    <x v="0"/>
  </r>
  <r>
    <n v="410933219450"/>
    <x v="3"/>
    <n v="933200"/>
    <n v="1945000"/>
    <x v="1"/>
    <x v="28"/>
    <s v="상동"/>
    <s v="경기도 부천시 원미구 상동 549"/>
    <x v="0"/>
    <s v="부천시_필수_5"/>
    <s v="410933219450"/>
    <s v="37.501851971, 126.7442460957"/>
    <n v="12"/>
    <x v="0"/>
  </r>
  <r>
    <n v="410935919453"/>
    <x v="1"/>
    <n v="935900"/>
    <n v="1945300"/>
    <x v="1"/>
    <x v="28"/>
    <s v="중동"/>
    <s v="경기도 부천시 원미구 중동 1054"/>
    <x v="0"/>
    <s v="부천시_필수_6"/>
    <s v="410935919453"/>
    <s v="37.5047473268, 126.7747645925"/>
    <n v="12"/>
    <x v="0"/>
  </r>
  <r>
    <n v="410937319480"/>
    <x v="3"/>
    <n v="937300"/>
    <n v="1948000"/>
    <x v="1"/>
    <x v="28"/>
    <s v="오정동"/>
    <s v="경기도 부천시 오정구 오정동 179"/>
    <x v="0"/>
    <s v="부천시_필수_7"/>
    <s v="410937319480"/>
    <s v="37.5291784692, 126.7903728341"/>
    <n v="14"/>
    <x v="0"/>
  </r>
  <r>
    <n v="410938019445"/>
    <x v="3"/>
    <n v="938000"/>
    <n v="1944500"/>
    <x v="1"/>
    <x v="28"/>
    <s v="원미동"/>
    <s v="경기도 부천시 원미구 원미동 15"/>
    <x v="0"/>
    <s v="부천시_필수_8"/>
    <s v="410938019445"/>
    <s v="37.4976804157, 126.7985900517"/>
    <n v="93"/>
    <x v="0"/>
  </r>
  <r>
    <n v="410935819442"/>
    <x v="0"/>
    <n v="935800"/>
    <n v="1944200"/>
    <x v="1"/>
    <x v="28"/>
    <s v="중동"/>
    <s v="경기도 부천시 원미구 중동 1262"/>
    <x v="0"/>
    <s v="부천시_예비_1"/>
    <s v="410935819442"/>
    <s v="37.4948261404, 126.7737292974"/>
    <n v="14"/>
    <x v="1"/>
  </r>
  <r>
    <n v="410933719443"/>
    <x v="1"/>
    <n v="933700"/>
    <n v="1944300"/>
    <x v="1"/>
    <x v="28"/>
    <s v="상동"/>
    <s v="경기도 부천시 원미구 상동 392"/>
    <x v="0"/>
    <s v="부천시_예비_2"/>
    <s v="410933719443"/>
    <s v="37.4955789991, 126.7499655991"/>
    <n v="13"/>
    <x v="1"/>
  </r>
  <r>
    <n v="410936919456"/>
    <x v="2"/>
    <n v="936900"/>
    <n v="1945600"/>
    <x v="1"/>
    <x v="28"/>
    <s v="도당동"/>
    <s v="경기도 부천시 원미구 도당동 185-148"/>
    <x v="0"/>
    <s v="부천시_예비_3"/>
    <s v="410936919456"/>
    <s v="37.5075201327, 126.7860521564"/>
    <n v="22"/>
    <x v="1"/>
  </r>
  <r>
    <n v="410940719408"/>
    <x v="3"/>
    <n v="940700"/>
    <n v="1940800"/>
    <x v="1"/>
    <x v="28"/>
    <s v="옥길동"/>
    <s v="경기도 부천시 소사구 옥길동 752-1"/>
    <x v="0"/>
    <s v="부천시_예비_4"/>
    <s v="410940719408"/>
    <s v="37.4645094399, 126.8294314603"/>
    <n v="24"/>
    <x v="1"/>
  </r>
  <r>
    <n v="410966019311"/>
    <x v="0"/>
    <n v="966000"/>
    <n v="1931100"/>
    <x v="1"/>
    <x v="29"/>
    <s v="수내동"/>
    <s v="경기도 성남시 분당구 수내동 40-4"/>
    <x v="0"/>
    <s v="성남시_필수_1"/>
    <s v="410966019311"/>
    <s v="37.3783548409, 127.115964317"/>
    <n v="39"/>
    <x v="0"/>
  </r>
  <r>
    <n v="410965619269"/>
    <x v="0"/>
    <n v="965600"/>
    <n v="1926900"/>
    <x v="1"/>
    <x v="29"/>
    <s v="구미동"/>
    <s v="경기도 성남시 분당구 구미동 197-6"/>
    <x v="0"/>
    <s v="성남시_필수_2"/>
    <s v="410965619269"/>
    <s v="37.3404826532, 127.1116414657"/>
    <n v="55"/>
    <x v="0"/>
  </r>
  <r>
    <n v="410962219328"/>
    <x v="1"/>
    <n v="962200"/>
    <n v="1932800"/>
    <x v="1"/>
    <x v="29"/>
    <s v="운중동"/>
    <s v="경기도 성남시 분당구 운중동 988-1"/>
    <x v="0"/>
    <s v="성남시_필수_3"/>
    <s v="410962219328"/>
    <s v="37.393530782, 127.0729568196"/>
    <n v="96"/>
    <x v="0"/>
  </r>
  <r>
    <n v="410966319295"/>
    <x v="1"/>
    <n v="966300"/>
    <n v="1929500"/>
    <x v="1"/>
    <x v="29"/>
    <s v="정자동"/>
    <s v="경기도 성남시 분당구 정자동 111"/>
    <x v="0"/>
    <s v="성남시_필수_4"/>
    <s v="410966319295"/>
    <s v="37.3639439328, 127.1194256601"/>
    <n v="71"/>
    <x v="0"/>
  </r>
  <r>
    <n v="410968419390"/>
    <x v="4"/>
    <n v="968400"/>
    <n v="1939000"/>
    <x v="1"/>
    <x v="29"/>
    <s v="신흥동"/>
    <s v="경기도 성남시 수정구 신흥동 47-1"/>
    <x v="0"/>
    <s v="성남시_필수_5"/>
    <s v="410968419390"/>
    <s v="37.4496473789, 127.1427341668"/>
    <n v="87"/>
    <x v="0"/>
  </r>
  <r>
    <n v="410966819348"/>
    <x v="2"/>
    <n v="966800"/>
    <n v="1934800"/>
    <x v="1"/>
    <x v="29"/>
    <s v="야탑동"/>
    <s v="경기도 성남시 분당구 야탑동 346"/>
    <x v="0"/>
    <s v="성남시_필수_6"/>
    <s v="410966819348"/>
    <s v="37.4117342817, 127.1248340829"/>
    <n v="29"/>
    <x v="0"/>
  </r>
  <r>
    <n v="410965919278"/>
    <x v="3"/>
    <n v="965900"/>
    <n v="1927800"/>
    <x v="1"/>
    <x v="29"/>
    <s v="구미동"/>
    <s v="경기도 성남시 분당구 구미동 67"/>
    <x v="0"/>
    <s v="성남시_필수_7"/>
    <s v="410965919278"/>
    <s v="37.3486060525, 127.1149868266"/>
    <n v="52"/>
    <x v="0"/>
  </r>
  <r>
    <n v="410965419273"/>
    <x v="1"/>
    <n v="965400"/>
    <n v="1927300"/>
    <x v="1"/>
    <x v="29"/>
    <s v="구미동"/>
    <s v="경기도 성남시 분당구 구미동 150"/>
    <x v="0"/>
    <s v="성남시_필수_8"/>
    <s v="410965419273"/>
    <s v="37.3440806991, 127.1093649399"/>
    <n v="60"/>
    <x v="0"/>
  </r>
  <r>
    <n v="410970719387"/>
    <x v="0"/>
    <n v="970700"/>
    <n v="1938700"/>
    <x v="1"/>
    <x v="29"/>
    <s v="금광동"/>
    <s v="경기도 성남시 중원구 금광동 2446"/>
    <x v="0"/>
    <s v="성남시_예비_1"/>
    <s v="410970719387"/>
    <s v="37.4470190447, 127.1687492026"/>
    <n v="90"/>
    <x v="1"/>
  </r>
  <r>
    <n v="410965319305"/>
    <x v="2"/>
    <n v="965300"/>
    <n v="1930500"/>
    <x v="1"/>
    <x v="29"/>
    <s v="정자동"/>
    <s v="경기도 성남시 분당구 정자동 94-6"/>
    <x v="0"/>
    <s v="성남시_예비_2"/>
    <s v="410965319305"/>
    <s v="37.3729207152, 127.1080860075"/>
    <n v="36"/>
    <x v="1"/>
  </r>
  <r>
    <n v="410967519312"/>
    <x v="1"/>
    <n v="967500"/>
    <n v="1931200"/>
    <x v="1"/>
    <x v="29"/>
    <s v="서현동"/>
    <s v="경기도 성남시 분당구 서현동 96"/>
    <x v="0"/>
    <s v="성남시_예비_3"/>
    <s v="410967519312"/>
    <s v="37.3793100102, 127.1329023491"/>
    <n v="52"/>
    <x v="1"/>
  </r>
  <r>
    <n v="410966219363"/>
    <x v="3"/>
    <n v="966200"/>
    <n v="1936300"/>
    <x v="1"/>
    <x v="29"/>
    <s v="여수동"/>
    <s v="경기도 성남시 중원구 여수동 3-4"/>
    <x v="0"/>
    <s v="성남시_예비_4"/>
    <s v="410966219363"/>
    <s v="37.4252329586, 127.1179854417"/>
    <n v="25"/>
    <x v="1"/>
  </r>
  <r>
    <n v="410959619174"/>
    <x v="0"/>
    <n v="959600"/>
    <n v="1917400"/>
    <x v="1"/>
    <x v="30"/>
    <s v="매탄동"/>
    <s v="경기도 수원시 영통구 매탄동 1339"/>
    <x v="0"/>
    <s v="수원시_필수_1"/>
    <s v="410959619174"/>
    <s v="37.2546108556, 127.0444230659"/>
    <n v="27"/>
    <x v="0"/>
  </r>
  <r>
    <n v="410960819195"/>
    <x v="0"/>
    <n v="960800"/>
    <n v="1919500"/>
    <x v="1"/>
    <x v="30"/>
    <s v="원천동"/>
    <s v="경기도 수원시 영통구 원천동 621-1"/>
    <x v="0"/>
    <s v="수원시_필수_2"/>
    <s v="410960819195"/>
    <s v="37.2735910396, 127.0578440294"/>
    <n v="51"/>
    <x v="0"/>
  </r>
  <r>
    <n v="410958919217"/>
    <x v="3"/>
    <n v="958900"/>
    <n v="1921700"/>
    <x v="1"/>
    <x v="30"/>
    <s v="이의동"/>
    <s v="경기도 수원시 영통구 이의동 1288-4"/>
    <x v="0"/>
    <s v="수원시_필수_3"/>
    <s v="410958919217"/>
    <s v="37.2933392011, 127.036291971"/>
    <n v="115"/>
    <x v="0"/>
  </r>
  <r>
    <n v="410956819185"/>
    <x v="3"/>
    <n v="956800"/>
    <n v="1918500"/>
    <x v="1"/>
    <x v="30"/>
    <s v="세류동"/>
    <s v="경기도 수원시 권선구 세류동 1035-1"/>
    <x v="0"/>
    <s v="수원시_필수_4"/>
    <s v="410956819185"/>
    <s v="37.2644002389, 127.0127855752"/>
    <n v="33"/>
    <x v="0"/>
  </r>
  <r>
    <n v="410960519190"/>
    <x v="1"/>
    <n v="960500"/>
    <n v="1919000"/>
    <x v="1"/>
    <x v="30"/>
    <s v="매탄동"/>
    <s v="경기도 수원시 영통구 매탄동 1210"/>
    <x v="0"/>
    <s v="수원시_필수_5"/>
    <s v="410960519190"/>
    <s v="37.2690714815, 127.0544868323"/>
    <n v="36"/>
    <x v="0"/>
  </r>
  <r>
    <n v="410955519196"/>
    <x v="1"/>
    <n v="955500"/>
    <n v="1919600"/>
    <x v="1"/>
    <x v="30"/>
    <s v="고등동"/>
    <s v="경기도 수원시 팔달구 고등동 310"/>
    <x v="0"/>
    <s v="수원시_필수_6"/>
    <s v="410955519196"/>
    <s v="37.2742540366, 126.9980587227"/>
    <n v="53"/>
    <x v="0"/>
  </r>
  <r>
    <n v="410957119220"/>
    <x v="4"/>
    <n v="957100"/>
    <n v="1922000"/>
    <x v="1"/>
    <x v="30"/>
    <s v="조원동"/>
    <s v="경기도 수원시 장안구 조원동 556"/>
    <x v="0"/>
    <s v="수원시_필수_7"/>
    <s v="410957119220"/>
    <s v="37.2959619947, 127.0159669126"/>
    <n v="64"/>
    <x v="0"/>
  </r>
  <r>
    <n v="410960619159"/>
    <x v="1"/>
    <n v="960600"/>
    <n v="1915900"/>
    <x v="1"/>
    <x v="30"/>
    <s v="망포동"/>
    <s v="경기도 수원시 영통구 망포동 723"/>
    <x v="0"/>
    <s v="수원시_필수_8"/>
    <s v="410960619159"/>
    <s v="37.241133036, 127.0557787855"/>
    <n v="38"/>
    <x v="0"/>
  </r>
  <r>
    <n v="410957519159"/>
    <x v="0"/>
    <n v="957500"/>
    <n v="1915900"/>
    <x v="1"/>
    <x v="30"/>
    <s v="권선동"/>
    <s v="경기도 수원시 권선구 권선동 1337-9"/>
    <x v="0"/>
    <s v="수원시_예비_1"/>
    <s v="410957519159"/>
    <s v="37.2409967696, 127.020828445"/>
    <n v="26"/>
    <x v="1"/>
  </r>
  <r>
    <n v="410962619178"/>
    <x v="3"/>
    <n v="962600"/>
    <n v="1917800"/>
    <x v="1"/>
    <x v="30"/>
    <s v="영통동"/>
    <s v="경기도 수원시 영통구 영통동 1048-15"/>
    <x v="0"/>
    <s v="수원시_예비_2"/>
    <s v="410962619178"/>
    <s v="37.2583417038, 127.078232065"/>
    <n v="74"/>
    <x v="1"/>
  </r>
  <r>
    <n v="410961519219"/>
    <x v="3"/>
    <n v="961500"/>
    <n v="1921900"/>
    <x v="1"/>
    <x v="30"/>
    <s v="하동"/>
    <s v="경기도 수원시 영통구 하동 147-150"/>
    <x v="0"/>
    <s v="수원시_예비_3"/>
    <s v="410961519219"/>
    <s v="37.2952532332, 127.0656151375"/>
    <n v="73"/>
    <x v="1"/>
  </r>
  <r>
    <n v="410951919183"/>
    <x v="3"/>
    <n v="951900"/>
    <n v="1918300"/>
    <x v="1"/>
    <x v="30"/>
    <s v="호매실동"/>
    <s v="경기도 수원시 권선구 호매실동 1379"/>
    <x v="0"/>
    <s v="수원시_예비_4"/>
    <s v="410951919183"/>
    <s v="37.2623572044, 126.9575379041"/>
    <n v="36"/>
    <x v="1"/>
  </r>
  <r>
    <n v="410938319320"/>
    <x v="0"/>
    <n v="938300"/>
    <n v="1932000"/>
    <x v="1"/>
    <x v="31"/>
    <s v="하중동"/>
    <s v="경기도 시흥시 하중동 793-5"/>
    <x v="0"/>
    <s v="시흥시_필수_1"/>
    <s v="410938319320"/>
    <s v="37.3850369337, 126.8030295228"/>
    <n v="6"/>
    <x v="0"/>
  </r>
  <r>
    <n v="410932019273"/>
    <x v="0"/>
    <n v="932000"/>
    <n v="1927300"/>
    <x v="1"/>
    <x v="31"/>
    <s v="정왕동"/>
    <s v="경기도 시흥시 정왕동 1962"/>
    <x v="0"/>
    <s v="시흥시_필수_2"/>
    <s v="410932019273"/>
    <s v="37.3422347146, 126.7323012509"/>
    <n v="5"/>
    <x v="0"/>
  </r>
  <r>
    <n v="410930519285"/>
    <x v="3"/>
    <n v="930500"/>
    <n v="1928500"/>
    <x v="1"/>
    <x v="31"/>
    <s v="정왕동"/>
    <s v="경기도 시흥시 정왕동 1946"/>
    <x v="0"/>
    <s v="시흥시_필수_3"/>
    <s v="410930519285"/>
    <s v="37.3529392791, 126.7152555921"/>
    <n v="8"/>
    <x v="0"/>
  </r>
  <r>
    <n v="410932819268"/>
    <x v="3"/>
    <n v="932800"/>
    <n v="1926800"/>
    <x v="1"/>
    <x v="31"/>
    <s v="정왕동"/>
    <s v="경기도 시흥시 정왕동 1964"/>
    <x v="0"/>
    <s v="시흥시_필수_4"/>
    <s v="410932819268"/>
    <s v="37.3377864165, 126.7413776055"/>
    <n v="7"/>
    <x v="0"/>
  </r>
  <r>
    <n v="410943019320"/>
    <x v="3"/>
    <n v="943000"/>
    <n v="1932000"/>
    <x v="1"/>
    <x v="31"/>
    <s v="조남동"/>
    <s v="경기도 시흥시 조남동 192-5"/>
    <x v="0"/>
    <s v="시흥시_필수_5"/>
    <s v="410943019320"/>
    <s v="37.3853379132, 126.8561180858"/>
    <n v="64"/>
    <x v="0"/>
  </r>
  <r>
    <n v="410931319304"/>
    <x v="3"/>
    <n v="931300"/>
    <n v="1930400"/>
    <x v="1"/>
    <x v="31"/>
    <s v="배곧동"/>
    <s v="경기도 시흥시 배곧동 187"/>
    <x v="0"/>
    <s v="시흥시_필수_6"/>
    <s v="410931319304"/>
    <s v="37.3701236509, 126.7241115651"/>
    <n v="8"/>
    <x v="0"/>
  </r>
  <r>
    <n v="410931219310"/>
    <x v="1"/>
    <n v="931200"/>
    <n v="1931000"/>
    <x v="1"/>
    <x v="31"/>
    <s v="배곧동"/>
    <s v="경기도 시흥시 배곧동 135"/>
    <x v="0"/>
    <s v="시흥시_필수_7"/>
    <s v="410931219310"/>
    <s v="37.3755240549, 126.7229264893"/>
    <n v="6"/>
    <x v="0"/>
  </r>
  <r>
    <n v="410932519300"/>
    <x v="1"/>
    <n v="932500"/>
    <n v="1930000"/>
    <x v="1"/>
    <x v="31"/>
    <s v="정왕동"/>
    <s v="경기도 시흥시 정왕동 1878-8"/>
    <x v="0"/>
    <s v="시흥시_필수_8"/>
    <s v="410932519300"/>
    <s v="37.3666065506, 126.7376995741"/>
    <n v="6"/>
    <x v="0"/>
  </r>
  <r>
    <n v="410937219356"/>
    <x v="3"/>
    <n v="937200"/>
    <n v="1935600"/>
    <x v="1"/>
    <x v="31"/>
    <s v="미산동"/>
    <s v="경기도 시흥시 미산동 730-9"/>
    <x v="0"/>
    <s v="시흥시_필수_9"/>
    <s v="410937219356"/>
    <s v="37.4174102996, 126.7902987097"/>
    <n v="19"/>
    <x v="0"/>
  </r>
  <r>
    <n v="410939319301"/>
    <x v="3"/>
    <n v="939300"/>
    <n v="1930100"/>
    <x v="1"/>
    <x v="31"/>
    <s v="능곡동"/>
    <s v="경기도 시흥시 능곡동 766"/>
    <x v="0"/>
    <s v="시흥시_필수_10"/>
    <s v="410939319301"/>
    <s v="37.3679778716, 126.8144807777"/>
    <n v="29"/>
    <x v="0"/>
  </r>
  <r>
    <n v="410932919285"/>
    <x v="0"/>
    <n v="932900"/>
    <n v="1928500"/>
    <x v="1"/>
    <x v="31"/>
    <s v="정왕동"/>
    <s v="경기도 시흥시 정왕동 2363"/>
    <x v="0"/>
    <s v="시흥시_예비_1"/>
    <s v="410932919285"/>
    <s v="37.3531159415, 126.7423524757"/>
    <n v="8"/>
    <x v="1"/>
  </r>
  <r>
    <n v="410932819262"/>
    <x v="3"/>
    <n v="932800"/>
    <n v="1926200"/>
    <x v="1"/>
    <x v="31"/>
    <s v="정왕동"/>
    <s v="경기도 시흥시 정왕동 1304"/>
    <x v="0"/>
    <s v="시흥시_예비_2"/>
    <s v="410932819262"/>
    <s v="37.3323785405, 126.741431991"/>
    <n v="4"/>
    <x v="1"/>
  </r>
  <r>
    <n v="410938519356"/>
    <x v="3"/>
    <n v="938500"/>
    <n v="1935600"/>
    <x v="1"/>
    <x v="31"/>
    <s v="매화동"/>
    <s v="경기도 시흥시 매화동 411-4"/>
    <x v="0"/>
    <s v="시흥시_예비_3"/>
    <s v="410938519356"/>
    <s v="37.4174975777, 126.8049889795"/>
    <n v="6"/>
    <x v="1"/>
  </r>
  <r>
    <n v="410932019279"/>
    <x v="1"/>
    <n v="932000"/>
    <n v="1927900"/>
    <x v="1"/>
    <x v="31"/>
    <s v="정왕동"/>
    <s v="경기도 시흥시 정왕동 1846"/>
    <x v="0"/>
    <s v="시흥시_예비_4"/>
    <s v="410932019279"/>
    <s v="37.34764257, 126.7322461911"/>
    <n v="5"/>
    <x v="1"/>
  </r>
  <r>
    <n v="410931319264"/>
    <x v="3"/>
    <n v="931300"/>
    <n v="1926400"/>
    <x v="1"/>
    <x v="31"/>
    <s v="정왕동"/>
    <s v="경기도 시흥시 정왕동 1368"/>
    <x v="0"/>
    <s v="시흥시_예비_5"/>
    <s v="410931319264"/>
    <s v="37.3340713928, 126.7244825396"/>
    <n v="3"/>
    <x v="1"/>
  </r>
  <r>
    <n v="410941319254"/>
    <x v="0"/>
    <n v="941300"/>
    <n v="1925400"/>
    <x v="1"/>
    <x v="32"/>
    <s v="고잔동"/>
    <s v="경기도 안산시 단원구 고잔동 678-4"/>
    <x v="0"/>
    <s v="안산시_필수_1"/>
    <s v="410941319254"/>
    <s v="37.3257441324, 126.8374388512"/>
    <n v="8"/>
    <x v="0"/>
  </r>
  <r>
    <n v="410933019247"/>
    <x v="0"/>
    <n v="933000"/>
    <n v="1924700"/>
    <x v="1"/>
    <x v="32"/>
    <s v="성곡동"/>
    <s v="경기도 안산시 단원구 성곡동 693-1"/>
    <x v="0"/>
    <s v="안산시_필수_2"/>
    <s v="410933019247"/>
    <s v="37.3188732741, 126.7438249499"/>
    <n v="3"/>
    <x v="0"/>
  </r>
  <r>
    <n v="410940719208"/>
    <x v="2"/>
    <n v="940700"/>
    <n v="1920800"/>
    <x v="1"/>
    <x v="32"/>
    <s v="사동"/>
    <s v="경기도 안산시 상록구 사동 1639-7"/>
    <x v="0"/>
    <s v="안산시_필수_3"/>
    <s v="410940719208"/>
    <s v="37.284244615, 126.8310343206"/>
    <n v="8"/>
    <x v="0"/>
  </r>
  <r>
    <n v="410940919243"/>
    <x v="3"/>
    <n v="940900"/>
    <n v="1924300"/>
    <x v="1"/>
    <x v="32"/>
    <s v="고잔동"/>
    <s v="경기도 안산시 단원구 고잔동 722"/>
    <x v="0"/>
    <s v="안산시_필수_4"/>
    <s v="410940919243"/>
    <s v="37.3158041046, 126.83301186"/>
    <n v="6"/>
    <x v="0"/>
  </r>
  <r>
    <n v="410939219253"/>
    <x v="3"/>
    <n v="939200"/>
    <n v="1925300"/>
    <x v="1"/>
    <x v="32"/>
    <s v="초지동"/>
    <s v="경기도 안산시 단원구 초지동 667"/>
    <x v="0"/>
    <s v="안산시_필수_5"/>
    <s v="410939219253"/>
    <s v="37.3247077067, 126.8137453649"/>
    <n v="8"/>
    <x v="0"/>
  </r>
  <r>
    <n v="410934919243"/>
    <x v="2"/>
    <n v="934900"/>
    <n v="1924300"/>
    <x v="1"/>
    <x v="32"/>
    <s v="성곡동"/>
    <s v="경기도 안산시 단원구 성곡동 601"/>
    <x v="0"/>
    <s v="안산시_필수_6"/>
    <s v="410934919243"/>
    <s v="37.3154030779, 126.765302179"/>
    <n v="12"/>
    <x v="0"/>
  </r>
  <r>
    <n v="410938419224"/>
    <x v="2"/>
    <n v="938400"/>
    <n v="1922400"/>
    <x v="1"/>
    <x v="32"/>
    <s v="초지동"/>
    <s v="경기도 안산시 단원구 초지동 670-20"/>
    <x v="0"/>
    <s v="안산시_필수_7"/>
    <s v="410938419224"/>
    <s v="37.2985164547, 126.8049569823"/>
    <n v="6"/>
    <x v="0"/>
  </r>
  <r>
    <n v="410939919271"/>
    <x v="0"/>
    <n v="939900"/>
    <n v="1927100"/>
    <x v="1"/>
    <x v="32"/>
    <s v="와동"/>
    <s v="경기도 안산시 단원구 와동 877"/>
    <x v="0"/>
    <s v="안산시_예비_1"/>
    <s v="410939919271"/>
    <s v="37.3409771845, 126.8214999106"/>
    <n v="14"/>
    <x v="1"/>
  </r>
  <r>
    <n v="410941719242"/>
    <x v="3"/>
    <n v="941700"/>
    <n v="1924200"/>
    <x v="1"/>
    <x v="32"/>
    <s v="고잔동"/>
    <s v="경기도 안산시 단원구 고잔동 832"/>
    <x v="0"/>
    <s v="안산시_예비_2"/>
    <s v="410941719242"/>
    <s v="37.3149533126, 126.842047773"/>
    <n v="5"/>
    <x v="1"/>
  </r>
  <r>
    <n v="410931419232"/>
    <x v="3"/>
    <n v="931400"/>
    <n v="1923200"/>
    <x v="1"/>
    <x v="32"/>
    <s v="성곡동"/>
    <s v="경기도 안산시 단원구 성곡동 860-1"/>
    <x v="0"/>
    <s v="안산시_예비_3"/>
    <s v="410931419232"/>
    <s v="37.3052368115, 126.7259071648"/>
    <n v="0"/>
    <x v="1"/>
  </r>
  <r>
    <n v="410924319118"/>
    <x v="3"/>
    <n v="924300"/>
    <n v="1911800"/>
    <x v="1"/>
    <x v="32"/>
    <s v="선감동"/>
    <s v="경기도 안산시 단원구 선감동 683-139"/>
    <x v="0"/>
    <s v="안산시_예비_4"/>
    <s v="410924319118"/>
    <s v="37.2019370194, 126.6469567626"/>
    <n v="4"/>
    <x v="1"/>
  </r>
  <r>
    <n v="410979218900"/>
    <x v="0"/>
    <n v="979200"/>
    <n v="1890000"/>
    <x v="1"/>
    <x v="33"/>
    <s v="석정동"/>
    <s v="경기도 안성시 석정동 39"/>
    <x v="0"/>
    <s v="안성시_필수_1"/>
    <s v="410979218900"/>
    <s v="37.008267174, 127.2662041379"/>
    <n v="29"/>
    <x v="0"/>
  </r>
  <r>
    <n v="410970318944"/>
    <x v="0"/>
    <n v="970300"/>
    <n v="1894400"/>
    <x v="1"/>
    <x v="33"/>
    <s v="원곡면"/>
    <s v="경기도 안성시 원곡면 칠곡리 954"/>
    <x v="0"/>
    <s v="안성시_필수_2"/>
    <s v="410970318944"/>
    <s v="37.0476905912, 127.1659941801"/>
    <n v="91"/>
    <x v="0"/>
  </r>
  <r>
    <n v="410993118963"/>
    <x v="3"/>
    <n v="993100"/>
    <n v="1896300"/>
    <x v="1"/>
    <x v="33"/>
    <s v="죽산면"/>
    <s v="경기도 안성시 죽산면 장원리 717"/>
    <x v="0"/>
    <s v="안성시_필수_3"/>
    <s v="410993118963"/>
    <s v="37.0652626031, 127.4223846778"/>
    <n v="116"/>
    <x v="0"/>
  </r>
  <r>
    <n v="410984018909"/>
    <x v="3"/>
    <n v="984000"/>
    <n v="1890900"/>
    <x v="1"/>
    <x v="33"/>
    <s v="보개면"/>
    <s v="경기도 안성시 보개면 내방리 132-7"/>
    <x v="0"/>
    <s v="안성시_필수_4"/>
    <s v="410984018909"/>
    <s v="37.0164741179, 127.3201376339"/>
    <n v="43"/>
    <x v="0"/>
  </r>
  <r>
    <n v="410979218905"/>
    <x v="1"/>
    <n v="979200"/>
    <n v="1890500"/>
    <x v="1"/>
    <x v="33"/>
    <s v="금산동"/>
    <s v="경기도 안성시 금산동 100"/>
    <x v="0"/>
    <s v="안성시_필수_5"/>
    <s v="410979218905"/>
    <s v="37.0127743432, 127.2661903324"/>
    <n v="36"/>
    <x v="0"/>
  </r>
  <r>
    <n v="410978318862"/>
    <x v="3"/>
    <n v="978300"/>
    <n v="1886200"/>
    <x v="1"/>
    <x v="33"/>
    <s v="미양면"/>
    <s v="경기도 안성시 미양면 구수리 44-11"/>
    <x v="0"/>
    <s v="안성시_필수_6"/>
    <s v="410978318862"/>
    <s v="36.9739922427, 127.2561974091"/>
    <n v="34"/>
    <x v="0"/>
  </r>
  <r>
    <n v="410978218893"/>
    <x v="3"/>
    <n v="978200"/>
    <n v="1889300"/>
    <x v="1"/>
    <x v="33"/>
    <s v="아양동"/>
    <s v="경기도 안성시 아양동 361-21"/>
    <x v="0"/>
    <s v="안성시_필수_7"/>
    <s v="410978218893"/>
    <s v="37.0019344632, 127.254984295"/>
    <n v="23"/>
    <x v="0"/>
  </r>
  <r>
    <n v="410978018895"/>
    <x v="1"/>
    <n v="978000"/>
    <n v="1889500"/>
    <x v="1"/>
    <x v="33"/>
    <s v="옥산동"/>
    <s v="경기도 안성시 옥산동 572"/>
    <x v="0"/>
    <s v="안성시_필수_8"/>
    <s v="410978018895"/>
    <s v="37.0037326702, 127.2527306249"/>
    <n v="24"/>
    <x v="0"/>
  </r>
  <r>
    <n v="410977518910"/>
    <x v="2"/>
    <n v="977500"/>
    <n v="1891000"/>
    <x v="1"/>
    <x v="33"/>
    <s v="신건지동"/>
    <s v="경기도 안성시 신건지동 58-3"/>
    <x v="0"/>
    <s v="안성시_필수_9"/>
    <s v="410977518910"/>
    <s v="37.0172423185, 127.2470661143"/>
    <n v="39"/>
    <x v="0"/>
  </r>
  <r>
    <n v="410977318893"/>
    <x v="3"/>
    <n v="977300"/>
    <n v="1889300"/>
    <x v="1"/>
    <x v="33"/>
    <s v="옥산동"/>
    <s v="경기도 안성시 옥산동 420-6"/>
    <x v="0"/>
    <s v="안성시_필수_10"/>
    <s v="410977318893"/>
    <s v="37.0019131521, 127.2448690572"/>
    <n v="21"/>
    <x v="0"/>
  </r>
  <r>
    <n v="410976418892"/>
    <x v="3"/>
    <n v="976400"/>
    <n v="1889200"/>
    <x v="1"/>
    <x v="33"/>
    <s v="대덕면"/>
    <s v="경기도 안성시 대덕면 내리 759-1"/>
    <x v="0"/>
    <s v="안성시_필수_11"/>
    <s v="410976418892"/>
    <s v="37.0009895459, 127.2347569616"/>
    <n v="21"/>
    <x v="0"/>
  </r>
  <r>
    <n v="410976018894"/>
    <x v="3"/>
    <n v="976000"/>
    <n v="1889400"/>
    <x v="1"/>
    <x v="33"/>
    <s v="대덕면"/>
    <s v="경기도 안성시 대덕면 내리 10-1"/>
    <x v="0"/>
    <s v="안성시_필수_12"/>
    <s v="410976018894"/>
    <s v="37.0027822802, 127.2302549928"/>
    <n v="36"/>
    <x v="0"/>
  </r>
  <r>
    <n v="410975918888"/>
    <x v="3"/>
    <n v="975900"/>
    <n v="1888800"/>
    <x v="1"/>
    <x v="33"/>
    <s v="대덕면"/>
    <s v="경기도 안성시 대덕면 죽리 1-2"/>
    <x v="0"/>
    <s v="안성시_필수_13"/>
    <s v="410975918888"/>
    <s v="36.9973711235, 127.2291502517"/>
    <n v="21"/>
    <x v="0"/>
  </r>
  <r>
    <n v="410975818851"/>
    <x v="3"/>
    <n v="975800"/>
    <n v="1885100"/>
    <x v="1"/>
    <x v="33"/>
    <s v="미양면"/>
    <s v="경기도 안성시 미양면 마산리 641"/>
    <x v="0"/>
    <s v="안성시_필수_14"/>
    <s v="410975818851"/>
    <s v="36.9640154316, 127.2281450901"/>
    <n v="22"/>
    <x v="0"/>
  </r>
  <r>
    <n v="410973618907"/>
    <x v="1"/>
    <n v="973600"/>
    <n v="1890700"/>
    <x v="1"/>
    <x v="33"/>
    <s v="공도읍"/>
    <s v="경기도 안성시 공도읍 마정리 112-52"/>
    <x v="0"/>
    <s v="안성시_필수_15"/>
    <s v="410973618907"/>
    <s v="37.0144364981, 127.2032352527"/>
    <n v="34"/>
    <x v="0"/>
  </r>
  <r>
    <n v="410972218884"/>
    <x v="3"/>
    <n v="972200"/>
    <n v="1888400"/>
    <x v="1"/>
    <x v="33"/>
    <s v="공도읍"/>
    <s v="경기도 안성시 공도읍 신두리 432-4"/>
    <x v="0"/>
    <s v="안성시_필수_16"/>
    <s v="410972218884"/>
    <s v="36.993663238, 127.1875827856"/>
    <n v="33"/>
    <x v="0"/>
  </r>
  <r>
    <n v="410972218925"/>
    <x v="3"/>
    <n v="972200"/>
    <n v="1892500"/>
    <x v="1"/>
    <x v="33"/>
    <s v="양성면"/>
    <s v="경기도 안성시 양성면 명목리 388-13"/>
    <x v="0"/>
    <s v="안성시_필수_17"/>
    <s v="410972218925"/>
    <s v="37.030621773, 127.1874314712"/>
    <n v="44"/>
    <x v="0"/>
  </r>
  <r>
    <n v="410971518905"/>
    <x v="3"/>
    <n v="971500"/>
    <n v="1890500"/>
    <x v="1"/>
    <x v="33"/>
    <s v="공도읍"/>
    <s v="경기도 안성시 공도읍 만정리 360-9"/>
    <x v="0"/>
    <s v="안성시_필수_18"/>
    <s v="410971518905"/>
    <s v="37.0125722697, 127.179636857"/>
    <n v="36"/>
    <x v="0"/>
  </r>
  <r>
    <n v="410971218896"/>
    <x v="2"/>
    <n v="971200"/>
    <n v="1889600"/>
    <x v="1"/>
    <x v="33"/>
    <s v="공도읍"/>
    <s v="경기도 안성시 공도읍 만정리 701"/>
    <x v="0"/>
    <s v="안성시_필수_19"/>
    <s v="410971218896"/>
    <s v="37.0044502739, 127.1762990661"/>
    <n v="32"/>
    <x v="0"/>
  </r>
  <r>
    <n v="410970418877"/>
    <x v="3"/>
    <n v="970400"/>
    <n v="1887700"/>
    <x v="1"/>
    <x v="33"/>
    <s v="공도읍"/>
    <s v="경기도 안성시 공도읍 승두리 212-12"/>
    <x v="0"/>
    <s v="안성시_필수_20"/>
    <s v="410970418877"/>
    <s v="36.9872982723, 127.167382111"/>
    <n v="18"/>
    <x v="0"/>
  </r>
  <r>
    <n v="410970118899"/>
    <x v="3"/>
    <n v="970100"/>
    <n v="1889900"/>
    <x v="1"/>
    <x v="33"/>
    <s v="공도읍"/>
    <s v="경기도 안성시 공도읍 용두리 315"/>
    <x v="0"/>
    <s v="안성시_필수_21"/>
    <s v="410970118899"/>
    <s v="37.007120192, 127.1639237743"/>
    <n v="24"/>
    <x v="0"/>
  </r>
  <r>
    <n v="410968618938"/>
    <x v="3"/>
    <n v="968600"/>
    <n v="1893800"/>
    <x v="1"/>
    <x v="33"/>
    <s v="원곡면"/>
    <s v="경기도 안성시 원곡면 칠곡리 884-1"/>
    <x v="0"/>
    <s v="안성시_필수_22"/>
    <s v="410968618938"/>
    <s v="37.0422267158, 127.146901375"/>
    <n v="31"/>
    <x v="0"/>
  </r>
  <r>
    <n v="410973018903"/>
    <x v="3"/>
    <n v="973000"/>
    <n v="1890300"/>
    <x v="1"/>
    <x v="33"/>
    <s v="공도읍"/>
    <s v="경기도 안성시 공도읍 마정리 산100-7"/>
    <x v="0"/>
    <s v="안성시_필수_23"/>
    <s v="410973018903"/>
    <s v="37.010813728, 127.1965050224"/>
    <n v="37"/>
    <x v="0"/>
  </r>
  <r>
    <n v="410992518970"/>
    <x v="3"/>
    <n v="992500"/>
    <n v="1897000"/>
    <x v="1"/>
    <x v="33"/>
    <s v="죽산면"/>
    <s v="경기도 안성시 죽산면 죽산리 511"/>
    <x v="0"/>
    <s v="안성시_필수_24"/>
    <s v="410992518970"/>
    <s v="37.0715680161, 127.4156285367"/>
    <n v="93"/>
    <x v="0"/>
  </r>
  <r>
    <n v="410978718898"/>
    <x v="0"/>
    <n v="978700"/>
    <n v="1889800"/>
    <x v="1"/>
    <x v="33"/>
    <s v="아양동"/>
    <s v="경기도 안성시 아양동 421"/>
    <x v="0"/>
    <s v="안성시_예비_1"/>
    <s v="410978718898"/>
    <s v="37.0064531025, 127.2605897432"/>
    <n v="26"/>
    <x v="1"/>
  </r>
  <r>
    <n v="410967118934"/>
    <x v="1"/>
    <n v="967100"/>
    <n v="1893400"/>
    <x v="1"/>
    <x v="33"/>
    <s v="원곡면"/>
    <s v="경기도 안성시 원곡면 외가천리 224-21"/>
    <x v="0"/>
    <s v="안성시_예비_2"/>
    <s v="410967118934"/>
    <s v="37.0385696471, 127.130051414"/>
    <n v="23"/>
    <x v="1"/>
  </r>
  <r>
    <n v="410971118912"/>
    <x v="3"/>
    <n v="971100"/>
    <n v="1891200"/>
    <x v="1"/>
    <x v="33"/>
    <s v="공도읍"/>
    <s v="경기도 안성시 공도읍 만정리 370-1"/>
    <x v="0"/>
    <s v="안성시_예비_3"/>
    <s v="410971118912"/>
    <s v="37.01887003, 127.1751137364"/>
    <n v="48"/>
    <x v="1"/>
  </r>
  <r>
    <n v="410972718908"/>
    <x v="3"/>
    <n v="972700"/>
    <n v="1890800"/>
    <x v="1"/>
    <x v="33"/>
    <s v="공도읍"/>
    <s v="경기도 안성시 공도읍 마정리 433-9"/>
    <x v="0"/>
    <s v="안성시_예비_4"/>
    <s v="410972718908"/>
    <s v="37.0153121972, 127.1931147779"/>
    <n v="38"/>
    <x v="1"/>
  </r>
  <r>
    <n v="410969218901"/>
    <x v="3"/>
    <n v="969200"/>
    <n v="1890100"/>
    <x v="1"/>
    <x v="33"/>
    <s v="원곡면"/>
    <s v="경기도 안성시 원곡면 반제리 545-6"/>
    <x v="0"/>
    <s v="안성시_예비_5"/>
    <s v="410969218901"/>
    <s v="37.0088939678, 127.1537997571"/>
    <n v="39"/>
    <x v="1"/>
  </r>
  <r>
    <n v="410978518906"/>
    <x v="1"/>
    <n v="978500"/>
    <n v="1890600"/>
    <x v="1"/>
    <x v="33"/>
    <s v="당왕동"/>
    <s v="경기도 안성시 당왕동 535"/>
    <x v="0"/>
    <s v="안성시_예비_6"/>
    <s v="410978518906"/>
    <s v="37.0136600141, 127.2583189461"/>
    <n v="28"/>
    <x v="1"/>
  </r>
  <r>
    <n v="410977918905"/>
    <x v="1"/>
    <n v="977900"/>
    <n v="1890500"/>
    <x v="1"/>
    <x v="33"/>
    <s v="옥산동"/>
    <s v="경기도 안성시 옥산동 10"/>
    <x v="0"/>
    <s v="안성시_예비_7"/>
    <s v="410977918905"/>
    <s v="37.0127446557, 127.2515773495"/>
    <n v="29"/>
    <x v="1"/>
  </r>
  <r>
    <n v="410972418898"/>
    <x v="3"/>
    <n v="972400"/>
    <n v="1889800"/>
    <x v="1"/>
    <x v="33"/>
    <s v="공도읍"/>
    <s v="경기도 안성시 공도읍 양기리 450-5"/>
    <x v="0"/>
    <s v="안성시_예비_8"/>
    <s v="410972418898"/>
    <s v="37.0062891483, 127.1897790955"/>
    <n v="30"/>
    <x v="1"/>
  </r>
  <r>
    <n v="410968718932"/>
    <x v="3"/>
    <n v="968700"/>
    <n v="1893200"/>
    <x v="1"/>
    <x v="33"/>
    <s v="원곡면"/>
    <s v="경기도 안성시 원곡면 외가천리 산17-12"/>
    <x v="0"/>
    <s v="안성시_예비_9"/>
    <s v="410968718932"/>
    <s v="37.0368215375, 127.1480508387"/>
    <n v="60"/>
    <x v="1"/>
  </r>
  <r>
    <n v="410977918888"/>
    <x v="3"/>
    <n v="977900"/>
    <n v="1888800"/>
    <x v="1"/>
    <x v="33"/>
    <s v="도기동"/>
    <s v="경기도 안성시 도기동 506-3"/>
    <x v="0"/>
    <s v="안성시_예비_10"/>
    <s v="410977918888"/>
    <s v="36.9974202826, 127.2516272084"/>
    <n v="26"/>
    <x v="1"/>
  </r>
  <r>
    <n v="410969618914"/>
    <x v="3"/>
    <n v="969600"/>
    <n v="1891400"/>
    <x v="1"/>
    <x v="33"/>
    <s v="원곡면"/>
    <s v="경기도 안성시 원곡면 반제리 340-12"/>
    <x v="0"/>
    <s v="안성시_예비_11"/>
    <s v="410969618914"/>
    <s v="37.0206255176, 127.1582433193"/>
    <n v="67"/>
    <x v="1"/>
  </r>
  <r>
    <n v="410974918988"/>
    <x v="3"/>
    <n v="974900"/>
    <n v="1898800"/>
    <x v="1"/>
    <x v="33"/>
    <s v="양성면"/>
    <s v="경기도 안성시 양성면 도곡리 38-6"/>
    <x v="0"/>
    <s v="안성시_예비_12"/>
    <s v="410974918988"/>
    <s v="37.0874875027, 127.2175780799"/>
    <n v="89"/>
    <x v="1"/>
  </r>
  <r>
    <n v="410946119356"/>
    <x v="0"/>
    <n v="946100"/>
    <n v="1935600"/>
    <x v="1"/>
    <x v="34"/>
    <s v="석수동"/>
    <s v="경기도 안양시 만안구 석수동 863-2"/>
    <x v="0"/>
    <s v="안양시_필수_1"/>
    <s v="410946119356"/>
    <s v="37.4179712921, 126.8908717681"/>
    <n v="22"/>
    <x v="0"/>
  </r>
  <r>
    <n v="410949419338"/>
    <x v="0"/>
    <n v="949400"/>
    <n v="1933800"/>
    <x v="1"/>
    <x v="34"/>
    <s v="비산동"/>
    <s v="경기도 안양시 동안구 비산동 535-2"/>
    <x v="0"/>
    <s v="안양시_필수_2"/>
    <s v="410949419338"/>
    <s v="37.4019335209, 126.92828689"/>
    <n v="39"/>
    <x v="0"/>
  </r>
  <r>
    <n v="410952419331"/>
    <x v="2"/>
    <n v="952400"/>
    <n v="1933100"/>
    <x v="1"/>
    <x v="34"/>
    <s v="관양동"/>
    <s v="경기도 안양시 동안구 관양동 1593-1"/>
    <x v="0"/>
    <s v="안양시_필수_3"/>
    <s v="410952419331"/>
    <s v="37.3957831579, 126.9622266021"/>
    <n v="34"/>
    <x v="0"/>
  </r>
  <r>
    <n v="410952019323"/>
    <x v="3"/>
    <n v="952000"/>
    <n v="1932300"/>
    <x v="1"/>
    <x v="34"/>
    <s v="평촌동"/>
    <s v="경기도 안양시 동안구 평촌동 895"/>
    <x v="0"/>
    <s v="안양시_필수_4"/>
    <s v="410952019323"/>
    <s v="37.388551778, 126.9577596252"/>
    <n v="35"/>
    <x v="0"/>
  </r>
  <r>
    <n v="410949819322"/>
    <x v="2"/>
    <n v="949800"/>
    <n v="1932200"/>
    <x v="1"/>
    <x v="34"/>
    <s v="안양동"/>
    <s v="경기도 안양시 만안구 안양동 528"/>
    <x v="0"/>
    <s v="안양시_필수_5"/>
    <s v="410949819322"/>
    <s v="37.3875338708, 126.9329148189"/>
    <n v="35"/>
    <x v="0"/>
  </r>
  <r>
    <n v="410946419340"/>
    <x v="2"/>
    <n v="946400"/>
    <n v="1934000"/>
    <x v="1"/>
    <x v="34"/>
    <s v="박달동"/>
    <s v="경기도 안양시 만안구 박달동 615-19"/>
    <x v="0"/>
    <s v="안양시_필수_6"/>
    <s v="410946419340"/>
    <s v="37.4035674344, 126.8943780306"/>
    <n v="27"/>
    <x v="0"/>
  </r>
  <r>
    <n v="410945919351"/>
    <x v="3"/>
    <n v="945900"/>
    <n v="1935100"/>
    <x v="1"/>
    <x v="34"/>
    <s v="박달동"/>
    <s v="경기도 안양시 만안구 박달동 940"/>
    <x v="0"/>
    <s v="안양시_필수_7"/>
    <s v="410945919351"/>
    <s v="37.4134529846, 126.8886483019"/>
    <n v="21"/>
    <x v="0"/>
  </r>
  <r>
    <n v="410950219329"/>
    <x v="1"/>
    <n v="950200"/>
    <n v="1932900"/>
    <x v="1"/>
    <x v="34"/>
    <s v="안양동"/>
    <s v="경기도 안양시 만안구 안양동 1394"/>
    <x v="0"/>
    <s v="안양시_필수_8"/>
    <s v="410950219329"/>
    <s v="37.3938648314, 126.937386075"/>
    <n v="27"/>
    <x v="0"/>
  </r>
  <r>
    <n v="410951119332"/>
    <x v="0"/>
    <n v="951100"/>
    <n v="1933200"/>
    <x v="1"/>
    <x v="34"/>
    <s v="비산동"/>
    <s v="경기도 안양시 동안구 비산동 1147"/>
    <x v="0"/>
    <s v="안양시_예비_1"/>
    <s v="410951119332"/>
    <s v="37.3966167923, 126.9475335136"/>
    <n v="31"/>
    <x v="1"/>
  </r>
  <r>
    <n v="410946919341"/>
    <x v="3"/>
    <n v="946900"/>
    <n v="1934100"/>
    <x v="1"/>
    <x v="34"/>
    <s v="석수동"/>
    <s v="경기도 안양시 만안구 석수동 666-13"/>
    <x v="0"/>
    <s v="안양시_예비_2"/>
    <s v="410946919341"/>
    <s v="37.4044975675, 126.9000200178"/>
    <n v="20"/>
    <x v="1"/>
  </r>
  <r>
    <n v="410945319348"/>
    <x v="3"/>
    <n v="945300"/>
    <n v="1934800"/>
    <x v="1"/>
    <x v="34"/>
    <s v="박달동"/>
    <s v="경기도 안양시 만안구 박달동 산91-15"/>
    <x v="0"/>
    <s v="안양시_예비_3"/>
    <s v="410945319348"/>
    <s v="37.4107137478, 126.8818906394"/>
    <n v="40"/>
    <x v="1"/>
  </r>
  <r>
    <n v="410946219353"/>
    <x v="3"/>
    <n v="946200"/>
    <n v="1935300"/>
    <x v="1"/>
    <x v="34"/>
    <s v="석수동"/>
    <s v="경기도 안양시 만안구 석수동 589-9"/>
    <x v="0"/>
    <s v="안양시_예비_4"/>
    <s v="410946219353"/>
    <s v="37.4152731237, 126.8920236765"/>
    <n v="19"/>
    <x v="1"/>
  </r>
  <r>
    <n v="410960019882"/>
    <x v="0"/>
    <n v="960000"/>
    <n v="1988200"/>
    <x v="1"/>
    <x v="35"/>
    <s v="은현면"/>
    <s v="경기도 양주시 은현면 하패리 419-22"/>
    <x v="1"/>
    <s v="양주시_필수_1"/>
    <s v="410960019882"/>
    <s v="37.8927677292, 127.045068096"/>
    <n v="60"/>
    <x v="0"/>
  </r>
  <r>
    <n v="410963119783"/>
    <x v="0"/>
    <n v="963100"/>
    <n v="1978300"/>
    <x v="1"/>
    <x v="35"/>
    <s v="고읍동"/>
    <s v="경기도 양주시 고읍동 67"/>
    <x v="2"/>
    <s v="양주시_필수_2"/>
    <s v="410963119783"/>
    <s v="37.8036710842, 127.0808298331"/>
    <n v="86"/>
    <x v="0"/>
  </r>
  <r>
    <n v="410964619769"/>
    <x v="3"/>
    <n v="964600"/>
    <n v="1976900"/>
    <x v="1"/>
    <x v="35"/>
    <s v="만송동"/>
    <s v="경기도 양주시 만송동 42-3"/>
    <x v="2"/>
    <s v="양주시_필수_3"/>
    <s v="410964619769"/>
    <s v="37.7911122948, 127.0979372729"/>
    <n v="98"/>
    <x v="0"/>
  </r>
  <r>
    <n v="410964319780"/>
    <x v="3"/>
    <n v="964300"/>
    <n v="1978000"/>
    <x v="1"/>
    <x v="35"/>
    <s v="삼숭동"/>
    <s v="경기도 양주시 삼숭동 580-4"/>
    <x v="1"/>
    <s v="양주시_필수_4"/>
    <s v="410964319780"/>
    <s v="37.8010149039, 127.0944758483"/>
    <n v="98"/>
    <x v="0"/>
  </r>
  <r>
    <n v="410963919790"/>
    <x v="3"/>
    <n v="963900"/>
    <n v="1979000"/>
    <x v="1"/>
    <x v="35"/>
    <s v="옥정동"/>
    <s v="경기도 양주시 옥정동 1104-4"/>
    <x v="2"/>
    <s v="양주시_필수_5"/>
    <s v="410963919790"/>
    <s v="37.8100121437, 127.0898824264"/>
    <n v="87"/>
    <x v="0"/>
  </r>
  <r>
    <n v="410963619809"/>
    <x v="3"/>
    <n v="963600"/>
    <n v="1980900"/>
    <x v="1"/>
    <x v="35"/>
    <s v="옥정동"/>
    <s v="경기도 양주시 옥정동 879-1"/>
    <x v="1"/>
    <s v="양주시_필수_6"/>
    <s v="410963619809"/>
    <s v="37.8271248214, 127.0863787834"/>
    <n v="107"/>
    <x v="0"/>
  </r>
  <r>
    <n v="410963519775"/>
    <x v="1"/>
    <n v="963500"/>
    <n v="1977500"/>
    <x v="1"/>
    <x v="35"/>
    <s v="만송동"/>
    <s v="경기도 양주시 만송동 701"/>
    <x v="2"/>
    <s v="양주시_필수_7"/>
    <s v="410963519775"/>
    <s v="37.7964767874, 127.0854138763"/>
    <n v="89"/>
    <x v="0"/>
  </r>
  <r>
    <n v="410963319802"/>
    <x v="3"/>
    <n v="963300"/>
    <n v="1980200"/>
    <x v="1"/>
    <x v="35"/>
    <s v="옥정동"/>
    <s v="경기도 양주시 옥정동 908"/>
    <x v="2"/>
    <s v="양주시_필수_8"/>
    <s v="410963319802"/>
    <s v="37.8208037492, 127.0830054003"/>
    <n v="89"/>
    <x v="0"/>
  </r>
  <r>
    <n v="410963219823"/>
    <x v="3"/>
    <n v="963200"/>
    <n v="1982300"/>
    <x v="1"/>
    <x v="35"/>
    <s v="회암동"/>
    <s v="경기도 양주시 회암동 560-13"/>
    <x v="2"/>
    <s v="양주시_필수_9"/>
    <s v="410963219823"/>
    <s v="37.8397268535, 127.0817623784"/>
    <n v="86"/>
    <x v="0"/>
  </r>
  <r>
    <n v="410963019778"/>
    <x v="1"/>
    <n v="963000"/>
    <n v="1977800"/>
    <x v="1"/>
    <x v="35"/>
    <s v="고읍동"/>
    <s v="경기도 양주시 고읍동 451"/>
    <x v="2"/>
    <s v="양주시_필수_10"/>
    <s v="410963019778"/>
    <s v="37.799160556, 127.0797194348"/>
    <n v="90"/>
    <x v="0"/>
  </r>
  <r>
    <n v="410962719793"/>
    <x v="3"/>
    <n v="962700"/>
    <n v="1979300"/>
    <x v="1"/>
    <x v="35"/>
    <s v="고암동"/>
    <s v="경기도 양주시 고암동 산78"/>
    <x v="2"/>
    <s v="양주시_필수_11"/>
    <s v="410962719793"/>
    <s v="37.812667777, 127.0762345929"/>
    <n v="83"/>
    <x v="0"/>
  </r>
  <r>
    <n v="410961019834"/>
    <x v="3"/>
    <n v="961000"/>
    <n v="1983400"/>
    <x v="1"/>
    <x v="35"/>
    <s v="덕정동"/>
    <s v="경기도 양주시 덕정동 513-15"/>
    <x v="2"/>
    <s v="양주시_필수_12"/>
    <s v="410961019834"/>
    <s v="37.8495495619, 127.0567003678"/>
    <n v="69"/>
    <x v="0"/>
  </r>
  <r>
    <n v="410959619807"/>
    <x v="1"/>
    <n v="959600"/>
    <n v="1980700"/>
    <x v="1"/>
    <x v="35"/>
    <s v="덕계동"/>
    <s v="경기도 양주시 덕계동 576-3"/>
    <x v="2"/>
    <s v="양주시_필수_13"/>
    <s v="410959619807"/>
    <s v="37.8251538618, 127.0409383438"/>
    <n v="97"/>
    <x v="0"/>
  </r>
  <r>
    <n v="410951319679"/>
    <x v="3"/>
    <n v="951300"/>
    <n v="1967900"/>
    <x v="1"/>
    <x v="35"/>
    <s v="장흥면"/>
    <s v="경기도 양주시 장흥면 삼상리 13-11"/>
    <x v="0"/>
    <s v="양주시_필수_14"/>
    <s v="410951319679"/>
    <s v="37.7093842267, 126.9474888496"/>
    <n v="89"/>
    <x v="0"/>
  </r>
  <r>
    <n v="410961919750"/>
    <x v="0"/>
    <n v="961900"/>
    <n v="1975000"/>
    <x v="1"/>
    <x v="35"/>
    <s v="광사동"/>
    <s v="경기도 양주시 광사동 519-1"/>
    <x v="2"/>
    <s v="양주시_예비_1"/>
    <s v="410961919750"/>
    <s v="37.773879004, 127.0673720754"/>
    <n v="80"/>
    <x v="1"/>
  </r>
  <r>
    <n v="410950719685"/>
    <x v="3"/>
    <n v="950700"/>
    <n v="1968500"/>
    <x v="1"/>
    <x v="35"/>
    <s v="장흥면"/>
    <s v="경기도 양주시 장흥면 일영리 133-4"/>
    <x v="0"/>
    <s v="양주시_예비_2"/>
    <s v="410950719685"/>
    <s v="37.7147598795, 126.9406413766"/>
    <n v="83"/>
    <x v="1"/>
  </r>
  <r>
    <n v="410949519661"/>
    <x v="3"/>
    <n v="949500"/>
    <n v="1966100"/>
    <x v="1"/>
    <x v="35"/>
    <s v="장흥면"/>
    <s v="경기도 양주시 장흥면 삼상리 264-1"/>
    <x v="0"/>
    <s v="양주시_예비_3"/>
    <s v="410949519661"/>
    <s v="37.6930635334, 126.927193264"/>
    <n v="58"/>
    <x v="1"/>
  </r>
  <r>
    <n v="410961619761"/>
    <x v="3"/>
    <n v="961600"/>
    <n v="1976100"/>
    <x v="1"/>
    <x v="35"/>
    <s v="마전동"/>
    <s v="경기도 양주시 마전동 7-2"/>
    <x v="0"/>
    <s v="양주시_예비_4"/>
    <s v="410961619761"/>
    <s v="37.7837807242, 127.0639074064"/>
    <n v="63"/>
    <x v="1"/>
  </r>
  <r>
    <n v="410964219819"/>
    <x v="1"/>
    <n v="964200"/>
    <n v="1981900"/>
    <x v="1"/>
    <x v="35"/>
    <s v="옥정동"/>
    <s v="경기도 양주시 옥정동 993-1"/>
    <x v="2"/>
    <s v="양주시_예비_5"/>
    <s v="410964219819"/>
    <s v="37.8361614972, 127.0931470662"/>
    <n v="89"/>
    <x v="1"/>
  </r>
  <r>
    <n v="410962719817"/>
    <x v="3"/>
    <n v="962700"/>
    <n v="1981700"/>
    <x v="1"/>
    <x v="35"/>
    <s v="고암동"/>
    <s v="경기도 양주시 고암동 581-4"/>
    <x v="0"/>
    <s v="양주시_예비_6"/>
    <s v="410962719817"/>
    <s v="37.8342987944, 127.0761108904"/>
    <n v="89"/>
    <x v="1"/>
  </r>
  <r>
    <n v="410964119814"/>
    <x v="3"/>
    <n v="964100"/>
    <n v="1981400"/>
    <x v="1"/>
    <x v="35"/>
    <s v="옥정동"/>
    <s v="경기도 양주시 옥정동 972"/>
    <x v="0"/>
    <s v="양주시_예비_7"/>
    <s v="410964119814"/>
    <s v="37.8316511028, 127.0920354489"/>
    <n v="85"/>
    <x v="1"/>
  </r>
  <r>
    <n v="410986619549"/>
    <x v="0"/>
    <n v="986600"/>
    <n v="1954900"/>
    <x v="1"/>
    <x v="36"/>
    <s v="서종면"/>
    <s v="경기도 양평군 서종면 문호리 917-5"/>
    <x v="0"/>
    <s v="양평군_필수_1"/>
    <s v="410986619549"/>
    <s v="37.5934065336, 127.3482100331"/>
    <n v="30"/>
    <x v="0"/>
  </r>
  <r>
    <n v="410999019442"/>
    <x v="0"/>
    <n v="999000"/>
    <n v="1944200"/>
    <x v="1"/>
    <x v="36"/>
    <s v="양평읍"/>
    <s v="경기도 양평군 양평읍 양근리 94-4"/>
    <x v="0"/>
    <s v="양평군_필수_2"/>
    <s v="410999019442"/>
    <s v="37.4970581013, 127.4886869563"/>
    <n v="35"/>
    <x v="0"/>
  </r>
  <r>
    <n v="410996219468"/>
    <x v="3"/>
    <n v="996200"/>
    <n v="1946800"/>
    <x v="1"/>
    <x v="36"/>
    <s v="옥천면"/>
    <s v="경기도 양평군 옥천면 옥천리 771"/>
    <x v="0"/>
    <s v="양평군_필수_3"/>
    <s v="410996219468"/>
    <s v="37.5204863131, 127.4569969972"/>
    <n v="39"/>
    <x v="0"/>
  </r>
  <r>
    <n v="410983419483"/>
    <x v="3"/>
    <n v="983400"/>
    <n v="1948300"/>
    <x v="1"/>
    <x v="36"/>
    <s v="양서면"/>
    <s v="경기도 양평군 양서면 양수리 733-2"/>
    <x v="0"/>
    <s v="양평군_필수_4"/>
    <s v="410983419483"/>
    <s v="37.5338651148, 127.3121113076"/>
    <n v="27"/>
    <x v="0"/>
  </r>
  <r>
    <n v="410998119441"/>
    <x v="3"/>
    <n v="998100"/>
    <n v="1944100"/>
    <x v="1"/>
    <x v="36"/>
    <s v="양평읍"/>
    <s v="경기도 양평군 양평읍 양근리 603-3"/>
    <x v="0"/>
    <s v="양평군_필수_5"/>
    <s v="410998119441"/>
    <s v="37.4961553204, 127.4785054758"/>
    <n v="26"/>
    <x v="0"/>
  </r>
  <r>
    <n v="411003519367"/>
    <x v="3"/>
    <n v="1003500"/>
    <n v="1936700"/>
    <x v="1"/>
    <x v="36"/>
    <s v="개군면"/>
    <s v="경기도 양평군 개군면 부리 453-72"/>
    <x v="0"/>
    <s v="양평군_필수_6"/>
    <s v="411003519367"/>
    <s v="37.4294491016, 127.5395600155"/>
    <n v="52"/>
    <x v="0"/>
  </r>
  <r>
    <n v="410998219432"/>
    <x v="3"/>
    <n v="998200"/>
    <n v="1943200"/>
    <x v="1"/>
    <x v="36"/>
    <s v="강상면"/>
    <s v="경기도 양평군 강상면 병산리 1214"/>
    <x v="0"/>
    <s v="양평군_필수_7"/>
    <s v="410998219432"/>
    <s v="37.4880432104, 127.4796389687"/>
    <n v="36"/>
    <x v="0"/>
  </r>
  <r>
    <n v="411002819372"/>
    <x v="3"/>
    <n v="1002800"/>
    <n v="1937200"/>
    <x v="1"/>
    <x v="36"/>
    <s v="개군면"/>
    <s v="경기도 양평군 개군면 하자포리 384"/>
    <x v="0"/>
    <s v="양평군_필수_8"/>
    <s v="411002819372"/>
    <s v="37.4339583695, 127.5316499111"/>
    <n v="32"/>
    <x v="0"/>
  </r>
  <r>
    <n v="410984219488"/>
    <x v="3"/>
    <n v="984200"/>
    <n v="1948800"/>
    <x v="1"/>
    <x v="36"/>
    <s v="양서면"/>
    <s v="경기도 양평군 양서면 용담리 635"/>
    <x v="0"/>
    <s v="양평군_필수_9"/>
    <s v="410984219488"/>
    <s v="37.5383859575, 127.3211553802"/>
    <n v="26"/>
    <x v="0"/>
  </r>
  <r>
    <n v="410998819439"/>
    <x v="1"/>
    <n v="998800"/>
    <n v="1943900"/>
    <x v="1"/>
    <x v="36"/>
    <s v="양평읍"/>
    <s v="경기도 양평군 양평읍 양근리 651"/>
    <x v="0"/>
    <s v="양평군_필수_10"/>
    <s v="410998819439"/>
    <s v="37.4943537611, 127.4864248371"/>
    <n v="33"/>
    <x v="0"/>
  </r>
  <r>
    <n v="410990319573"/>
    <x v="3"/>
    <n v="990300"/>
    <n v="1957300"/>
    <x v="1"/>
    <x v="36"/>
    <s v="서종면"/>
    <s v="경기도 양평군 서종면 도장리 산26"/>
    <x v="0"/>
    <s v="양평군_필수_11"/>
    <s v="410990319573"/>
    <s v="37.615085369, 127.3900902812"/>
    <n v="263"/>
    <x v="0"/>
  </r>
  <r>
    <n v="411022419355"/>
    <x v="3"/>
    <n v="1022400"/>
    <n v="1935500"/>
    <x v="1"/>
    <x v="36"/>
    <s v="양동면"/>
    <s v="경기도 양평군 양동면 쌍학리 739-30"/>
    <x v="0"/>
    <s v="양평군_필수_12"/>
    <s v="411022419355"/>
    <s v="37.4183681524, 127.7531465785"/>
    <n v="110"/>
    <x v="0"/>
  </r>
  <r>
    <n v="410990419572"/>
    <x v="3"/>
    <n v="990400"/>
    <n v="1957200"/>
    <x v="1"/>
    <x v="36"/>
    <s v="서종면"/>
    <s v="경기도 양평군 서종면 도장리 산26"/>
    <x v="0"/>
    <s v="양평군_필수_13"/>
    <s v="410990419572"/>
    <s v="37.6141850714, 127.3912246822"/>
    <n v="226"/>
    <x v="0"/>
  </r>
  <r>
    <n v="411000219434"/>
    <x v="0"/>
    <n v="1000200"/>
    <n v="1943400"/>
    <x v="1"/>
    <x v="36"/>
    <s v="양평읍"/>
    <s v="경기도 양평군 양평읍 공흥리 468-12"/>
    <x v="0"/>
    <s v="양평군_예비_1"/>
    <s v="411000219434"/>
    <s v="37.4898476799, 127.5022623912"/>
    <n v="40"/>
    <x v="1"/>
  </r>
  <r>
    <n v="411003619365"/>
    <x v="4"/>
    <n v="1003600"/>
    <n v="1936500"/>
    <x v="1"/>
    <x v="36"/>
    <s v="개군면"/>
    <s v="경기도 양평군 개군면 부리 453-33"/>
    <x v="0"/>
    <s v="양평군_예비_2"/>
    <s v="411003619365"/>
    <s v="37.4276459632, 127.5406893257"/>
    <n v="39"/>
    <x v="1"/>
  </r>
  <r>
    <n v="410998619442"/>
    <x v="3"/>
    <n v="998600"/>
    <n v="1944200"/>
    <x v="1"/>
    <x v="36"/>
    <s v="양평읍"/>
    <s v="경기도 양평군 양평읍 양근리 543"/>
    <x v="0"/>
    <s v="양평군_예비_3"/>
    <s v="410998619442"/>
    <s v="37.4970575813, 127.484161739"/>
    <n v="37"/>
    <x v="1"/>
  </r>
  <r>
    <n v="410998919440"/>
    <x v="3"/>
    <n v="998900"/>
    <n v="1944000"/>
    <x v="1"/>
    <x v="36"/>
    <s v="양평읍"/>
    <s v="경기도 양평군 양평읍 양근리 104-2"/>
    <x v="0"/>
    <s v="양평군_예비_4"/>
    <s v="410998919440"/>
    <s v="37.4952552531, 127.4875559511"/>
    <n v="32"/>
    <x v="1"/>
  </r>
  <r>
    <n v="411000419444"/>
    <x v="3"/>
    <n v="1000400"/>
    <n v="1944400"/>
    <x v="1"/>
    <x v="36"/>
    <s v="양평읍"/>
    <s v="경기도 양평군 양평읍 공흥리 132"/>
    <x v="0"/>
    <s v="양평군_예비_5"/>
    <s v="411000419444"/>
    <s v="37.4988612903, 127.5045253263"/>
    <n v="55"/>
    <x v="1"/>
  </r>
  <r>
    <n v="410999019452"/>
    <x v="3"/>
    <n v="999000"/>
    <n v="1945200"/>
    <x v="1"/>
    <x v="36"/>
    <s v="양평읍"/>
    <s v="경기도 양평군 양평읍 덕평리 415-1"/>
    <x v="0"/>
    <s v="양평군_예비_6"/>
    <s v="410999019452"/>
    <s v="37.5060717655, 127.4886855963"/>
    <n v="59"/>
    <x v="1"/>
  </r>
  <r>
    <n v="411018019504"/>
    <x v="3"/>
    <n v="1018000"/>
    <n v="1950400"/>
    <x v="1"/>
    <x v="36"/>
    <s v="청운면"/>
    <s v="경기도 양평군 청운면 여물리 317-58"/>
    <x v="0"/>
    <s v="양평군_예비_7"/>
    <s v="411018019504"/>
    <s v="37.552767282, 127.703786154"/>
    <n v="111"/>
    <x v="1"/>
  </r>
  <r>
    <n v="411011919223"/>
    <x v="0"/>
    <n v="1011900"/>
    <n v="1922300"/>
    <x v="1"/>
    <x v="37"/>
    <s v="하동"/>
    <s v="경기도 여주시 하동 398"/>
    <x v="2"/>
    <s v="여주시_필수_1"/>
    <s v="411011919223"/>
    <s v="37.2995797734, 127.6342724146"/>
    <n v="41"/>
    <x v="0"/>
  </r>
  <r>
    <n v="411011519203"/>
    <x v="0"/>
    <n v="1011500"/>
    <n v="1920300"/>
    <x v="1"/>
    <x v="37"/>
    <s v="교동"/>
    <s v="경기도 여주시 교동 607"/>
    <x v="2"/>
    <s v="여주시_필수_2"/>
    <s v="411011519203"/>
    <s v="37.2815568805, 127.6297281104"/>
    <n v="54"/>
    <x v="0"/>
  </r>
  <r>
    <n v="411017719121"/>
    <x v="2"/>
    <n v="1017700"/>
    <n v="1912100"/>
    <x v="1"/>
    <x v="37"/>
    <s v="점동면"/>
    <s v="경기도 여주시 점동면 장안리 716-10"/>
    <x v="0"/>
    <s v="여주시_필수_3"/>
    <s v="411017719121"/>
    <s v="37.2075447525, 127.6994732584"/>
    <n v="88"/>
    <x v="0"/>
  </r>
  <r>
    <n v="411013119218"/>
    <x v="3"/>
    <n v="1013100"/>
    <n v="1921800"/>
    <x v="1"/>
    <x v="37"/>
    <s v="상동"/>
    <s v="경기도 여주시 상동 132"/>
    <x v="0"/>
    <s v="여주시_필수_4"/>
    <s v="411013119218"/>
    <s v="37.2950566646, 127.6478036319"/>
    <n v="46"/>
    <x v="0"/>
  </r>
  <r>
    <n v="411012519230"/>
    <x v="2"/>
    <n v="1012500"/>
    <n v="1923000"/>
    <x v="1"/>
    <x v="37"/>
    <s v="현암동"/>
    <s v="경기도 여주시 현암동 195"/>
    <x v="0"/>
    <s v="여주시_필수_5"/>
    <s v="411012519230"/>
    <s v="37.3058816578, 127.641054218"/>
    <n v="51"/>
    <x v="0"/>
  </r>
  <r>
    <n v="411011919239"/>
    <x v="3"/>
    <n v="1011900"/>
    <n v="1923900"/>
    <x v="1"/>
    <x v="37"/>
    <s v="현암동"/>
    <s v="경기도 여주시 현암동 640-10"/>
    <x v="2"/>
    <s v="여주시_필수_6"/>
    <s v="411011919239"/>
    <s v="37.3140020729, 127.6342980617"/>
    <n v="60"/>
    <x v="0"/>
  </r>
  <r>
    <n v="411011519233"/>
    <x v="3"/>
    <n v="1011500"/>
    <n v="1923300"/>
    <x v="1"/>
    <x v="37"/>
    <s v="현암동"/>
    <s v="경기도 여주시 현암동 637-163"/>
    <x v="1"/>
    <s v="여주시_필수_7"/>
    <s v="411011519233"/>
    <s v="37.3085987506, 127.6297745554"/>
    <n v="40"/>
    <x v="0"/>
  </r>
  <r>
    <n v="411010819103"/>
    <x v="3"/>
    <n v="1010800"/>
    <n v="1910300"/>
    <x v="1"/>
    <x v="37"/>
    <s v="가남읍"/>
    <s v="경기도 여주시 가남읍 금곡리 산38-1"/>
    <x v="2"/>
    <s v="여주시_필수_8"/>
    <s v="411010819103"/>
    <s v="37.191424782, 127.6216866602"/>
    <n v="109"/>
    <x v="0"/>
  </r>
  <r>
    <n v="411005919306"/>
    <x v="3"/>
    <n v="1005900"/>
    <n v="1930600"/>
    <x v="1"/>
    <x v="37"/>
    <s v="대신면"/>
    <s v="경기도 여주시 대신면 보통리 636-15"/>
    <x v="2"/>
    <s v="여주시_필수_9"/>
    <s v="411005919306"/>
    <s v="37.3744526666, 127.5666381624"/>
    <n v="35"/>
    <x v="0"/>
  </r>
  <r>
    <n v="410995119339"/>
    <x v="4"/>
    <n v="995100"/>
    <n v="1933900"/>
    <x v="1"/>
    <x v="37"/>
    <s v="산북면"/>
    <s v="경기도 여주시 산북면 상품리 12-1"/>
    <x v="0"/>
    <s v="여주시_필수_10"/>
    <s v="410995119339"/>
    <s v="37.4042041357, 127.4446345659"/>
    <n v="102"/>
    <x v="0"/>
  </r>
  <r>
    <n v="411013819214"/>
    <x v="3"/>
    <n v="1013800"/>
    <n v="1921400"/>
    <x v="1"/>
    <x v="37"/>
    <s v="상동"/>
    <s v="경기도 여주시 상동 6"/>
    <x v="0"/>
    <s v="여주시_필수_11"/>
    <s v="411013819214"/>
    <s v="37.2914409588, 127.6556940794"/>
    <n v="43"/>
    <x v="0"/>
  </r>
  <r>
    <n v="411012519217"/>
    <x v="3"/>
    <n v="1012500"/>
    <n v="1921700"/>
    <x v="1"/>
    <x v="37"/>
    <s v="상동"/>
    <s v="경기도 여주시 상동 352"/>
    <x v="2"/>
    <s v="여주시_필수_12"/>
    <s v="411012519217"/>
    <s v="37.2941635293, 127.6410323364"/>
    <n v="54"/>
    <x v="0"/>
  </r>
  <r>
    <n v="411014219220"/>
    <x v="3"/>
    <n v="1014200"/>
    <n v="1922000"/>
    <x v="1"/>
    <x v="37"/>
    <s v="천송동"/>
    <s v="경기도 여주시 천송동 282"/>
    <x v="0"/>
    <s v="여주시_필수_13"/>
    <s v="411014219220"/>
    <s v="37.2968433042, 127.6602184048"/>
    <n v="46"/>
    <x v="0"/>
  </r>
  <r>
    <n v="411012719235"/>
    <x v="0"/>
    <n v="1012700"/>
    <n v="1923500"/>
    <x v="1"/>
    <x v="37"/>
    <s v="오학동"/>
    <s v="경기도 여주시 오학동 279-9"/>
    <x v="0"/>
    <s v="여주시_예비_1"/>
    <s v="411012719235"/>
    <s v="37.3103859122, 127.6433196332"/>
    <n v="50"/>
    <x v="1"/>
  </r>
  <r>
    <n v="411012819228"/>
    <x v="2"/>
    <n v="1012800"/>
    <n v="1922800"/>
    <x v="1"/>
    <x v="37"/>
    <s v="오학동"/>
    <s v="경기도 여주시 오학동 361"/>
    <x v="0"/>
    <s v="여주시_예비_2"/>
    <s v="411012819228"/>
    <s v="37.3040747873, 127.6444360615"/>
    <n v="47"/>
    <x v="1"/>
  </r>
  <r>
    <n v="411008819160"/>
    <x v="3"/>
    <n v="1008800"/>
    <n v="1916000"/>
    <x v="1"/>
    <x v="37"/>
    <s v="가남읍"/>
    <s v="경기도 여주시 가남읍 본두리 77-3"/>
    <x v="0"/>
    <s v="여주시_예비_3"/>
    <s v="411008819160"/>
    <s v="37.2428260701, 127.5992193955"/>
    <n v="118"/>
    <x v="1"/>
  </r>
  <r>
    <n v="411011819231"/>
    <x v="3"/>
    <n v="1011800"/>
    <n v="1923100"/>
    <x v="1"/>
    <x v="37"/>
    <s v="현암동"/>
    <s v="경기도 여주시 현암동 637-131"/>
    <x v="2"/>
    <s v="여주시_예비_4"/>
    <s v="411011819231"/>
    <s v="37.3067922026, 127.6331567913"/>
    <n v="40"/>
    <x v="1"/>
  </r>
  <r>
    <n v="411011819223"/>
    <x v="1"/>
    <n v="1011800"/>
    <n v="1922300"/>
    <x v="1"/>
    <x v="37"/>
    <s v="하동"/>
    <s v="경기도 여주시 하동 200-1"/>
    <x v="0"/>
    <s v="여주시_예비_5"/>
    <s v="411011819223"/>
    <s v="37.2995810481, 127.6331440778"/>
    <n v="43"/>
    <x v="1"/>
  </r>
  <r>
    <n v="411011719239"/>
    <x v="3"/>
    <n v="1011700"/>
    <n v="1923900"/>
    <x v="1"/>
    <x v="37"/>
    <s v="현암동"/>
    <s v="경기도 여주시 현암동 640-9"/>
    <x v="0"/>
    <s v="여주시_예비_6"/>
    <s v="411011719239"/>
    <s v="37.3140046128, 127.6320409569"/>
    <n v="52"/>
    <x v="1"/>
  </r>
  <r>
    <n v="411011919236"/>
    <x v="1"/>
    <n v="1011900"/>
    <n v="1923600"/>
    <x v="1"/>
    <x v="37"/>
    <s v="현암동"/>
    <s v="경기도 여주시 현암동 695"/>
    <x v="0"/>
    <s v="여주시_예비_7"/>
    <s v="411011919236"/>
    <s v="37.3112978944, 127.6342932515"/>
    <n v="45"/>
    <x v="1"/>
  </r>
  <r>
    <n v="410962320012"/>
    <x v="0"/>
    <n v="962300"/>
    <n v="2001200"/>
    <x v="1"/>
    <x v="38"/>
    <s v="전곡읍"/>
    <s v="경기도 연천군 전곡읍 전곡리 75-2"/>
    <x v="2"/>
    <s v="연천군_필수_1"/>
    <s v="410962320012"/>
    <s v="38.0100312923, 127.0705444427"/>
    <n v="37"/>
    <x v="0"/>
  </r>
  <r>
    <n v="410961720024"/>
    <x v="0"/>
    <n v="961700"/>
    <n v="2002400"/>
    <x v="1"/>
    <x v="38"/>
    <s v="전곡읍"/>
    <s v="경기도 연천군 전곡읍 전곡리 488-1"/>
    <x v="2"/>
    <s v="연천군_필수_2"/>
    <s v="410961720024"/>
    <s v="38.0208212709, 127.0636456719"/>
    <n v="58"/>
    <x v="0"/>
  </r>
  <r>
    <n v="410962320107"/>
    <x v="3"/>
    <n v="962300"/>
    <n v="2010700"/>
    <x v="1"/>
    <x v="38"/>
    <s v="연천읍"/>
    <s v="경기도 연천군 연천읍 차탄리 253-1"/>
    <x v="2"/>
    <s v="연천군_필수_3"/>
    <s v="410962320107"/>
    <s v="38.0956506579, 127.0700438863"/>
    <n v="62"/>
    <x v="0"/>
  </r>
  <r>
    <n v="410961820013"/>
    <x v="3"/>
    <n v="961800"/>
    <n v="2001300"/>
    <x v="1"/>
    <x v="38"/>
    <s v="전곡읍"/>
    <s v="경기도 연천군 전곡읍 전곡리 169-2"/>
    <x v="2"/>
    <s v="연천군_필수_4"/>
    <s v="410961820013"/>
    <s v="38.0109116166, 127.0648435683"/>
    <n v="46"/>
    <x v="0"/>
  </r>
  <r>
    <n v="410961720009"/>
    <x v="2"/>
    <n v="961700"/>
    <n v="2000900"/>
    <x v="1"/>
    <x v="38"/>
    <s v="전곡읍"/>
    <s v="경기도 연천군 전곡읍 전곡리 705-2"/>
    <x v="2"/>
    <s v="연천군_필수_5"/>
    <s v="410961720009"/>
    <s v="38.0073023461, 127.0637258109"/>
    <n v="35"/>
    <x v="0"/>
  </r>
  <r>
    <n v="410961020013"/>
    <x v="3"/>
    <n v="961000"/>
    <n v="2001300"/>
    <x v="1"/>
    <x v="38"/>
    <s v="전곡읍"/>
    <s v="경기도 연천군 전곡읍 전곡리 693"/>
    <x v="2"/>
    <s v="연천군_필수_6"/>
    <s v="410961020013"/>
    <s v="38.010877541, 127.0557305944"/>
    <n v="30"/>
    <x v="0"/>
  </r>
  <r>
    <n v="410960120146"/>
    <x v="2"/>
    <n v="960100"/>
    <n v="2014600"/>
    <x v="1"/>
    <x v="38"/>
    <s v="군남면"/>
    <s v="경기도 연천군 군남면 옥계리 1259-2"/>
    <x v="2"/>
    <s v="연천군_필수_7"/>
    <s v="410960120146"/>
    <s v="38.1307046992, 127.0447361859"/>
    <n v="122"/>
    <x v="0"/>
  </r>
  <r>
    <n v="410962920048"/>
    <x v="3"/>
    <n v="962900"/>
    <n v="2004800"/>
    <x v="1"/>
    <x v="38"/>
    <s v="전곡읍"/>
    <s v="경기도 연천군 전곡읍 은대리 101-2"/>
    <x v="1"/>
    <s v="연천군_필수_8"/>
    <s v="410962920048"/>
    <s v="38.0425014635, 127.0771926862"/>
    <n v="54"/>
    <x v="0"/>
  </r>
  <r>
    <n v="410961920031"/>
    <x v="0"/>
    <n v="961900"/>
    <n v="2003100"/>
    <x v="1"/>
    <x v="38"/>
    <s v="전곡읍"/>
    <s v="경기도 연천군 전곡읍 전곡리 481-9"/>
    <x v="0"/>
    <s v="연천군_예비_1"/>
    <s v="410961920031"/>
    <s v="38.0271385273, 127.065887003"/>
    <n v="57"/>
    <x v="1"/>
  </r>
  <r>
    <n v="410963120121"/>
    <x v="3"/>
    <n v="963100"/>
    <n v="2012100"/>
    <x v="1"/>
    <x v="38"/>
    <s v="연천읍"/>
    <s v="경기도 연천군 연천읍 현가리 57-1"/>
    <x v="0"/>
    <s v="연천군_예비_2"/>
    <s v="410963120121"/>
    <s v="38.1083011852, 127.0790950173"/>
    <n v="52"/>
    <x v="1"/>
  </r>
  <r>
    <n v="410962520045"/>
    <x v="3"/>
    <n v="962500"/>
    <n v="2004500"/>
    <x v="1"/>
    <x v="38"/>
    <s v="전곡읍"/>
    <s v="경기도 연천군 전곡읍 은대리 2436"/>
    <x v="2"/>
    <s v="연천군_예비_3"/>
    <s v="410962520045"/>
    <s v="38.0397812053, 127.0726499471"/>
    <n v="65"/>
    <x v="1"/>
  </r>
  <r>
    <n v="410963320115"/>
    <x v="3"/>
    <n v="963300"/>
    <n v="2011500"/>
    <x v="1"/>
    <x v="38"/>
    <s v="연천읍"/>
    <s v="경기도 연천군 연천읍 옥산리 362-2"/>
    <x v="0"/>
    <s v="연천군_예비_4"/>
    <s v="410963320115"/>
    <s v="38.1029018372, 127.0814071448"/>
    <n v="50"/>
    <x v="1"/>
  </r>
  <r>
    <n v="410960319102"/>
    <x v="0"/>
    <n v="960300"/>
    <n v="1910200"/>
    <x v="1"/>
    <x v="39"/>
    <s v="외삼미동"/>
    <s v="경기도 오산시 외삼미동 424-4"/>
    <x v="0"/>
    <s v="오산시_필수_1"/>
    <s v="410960319102"/>
    <s v="37.1897414926, 127.0526999241"/>
    <n v="38"/>
    <x v="0"/>
  </r>
  <r>
    <n v="410961119090"/>
    <x v="0"/>
    <n v="961100"/>
    <n v="1909000"/>
    <x v="1"/>
    <x v="39"/>
    <s v="내삼미동"/>
    <s v="경기도 오산시 내삼미동 251-2"/>
    <x v="0"/>
    <s v="오산시_필수_2"/>
    <s v="410961119090"/>
    <s v="37.1789585176, 127.0617757835"/>
    <n v="39"/>
    <x v="0"/>
  </r>
  <r>
    <n v="410961619064"/>
    <x v="3"/>
    <n v="961600"/>
    <n v="1906400"/>
    <x v="1"/>
    <x v="39"/>
    <s v="궐동"/>
    <s v="경기도 오산시 궐동 64-1"/>
    <x v="0"/>
    <s v="오산시_필수_3"/>
    <s v="410961619064"/>
    <s v="37.1555430301, 127.067541899"/>
    <n v="18"/>
    <x v="0"/>
  </r>
  <r>
    <n v="410961619084"/>
    <x v="3"/>
    <n v="961600"/>
    <n v="1908400"/>
    <x v="1"/>
    <x v="39"/>
    <s v="내삼미동"/>
    <s v="경기도 오산시 내삼미동 899-3"/>
    <x v="0"/>
    <s v="오산시_필수_4"/>
    <s v="410961619084"/>
    <s v="37.1735708732, 127.0674391736"/>
    <n v="45"/>
    <x v="0"/>
  </r>
  <r>
    <n v="410961319104"/>
    <x v="1"/>
    <n v="961300"/>
    <n v="1910400"/>
    <x v="1"/>
    <x v="39"/>
    <s v="외삼미동"/>
    <s v="경기도 오산시 외삼미동 650"/>
    <x v="0"/>
    <s v="오산시_필수_5"/>
    <s v="410961319104"/>
    <s v="37.1915862688, 127.063956261"/>
    <n v="48"/>
    <x v="0"/>
  </r>
  <r>
    <n v="410961219044"/>
    <x v="3"/>
    <n v="961200"/>
    <n v="1904400"/>
    <x v="1"/>
    <x v="39"/>
    <s v="오산동"/>
    <s v="경기도 오산시 오산동 959"/>
    <x v="0"/>
    <s v="오산시_필수_6"/>
    <s v="410961219044"/>
    <s v="37.1374986199, 127.0631409489"/>
    <n v="22"/>
    <x v="0"/>
  </r>
  <r>
    <n v="410961219053"/>
    <x v="3"/>
    <n v="961200"/>
    <n v="1905300"/>
    <x v="1"/>
    <x v="39"/>
    <s v="오산동"/>
    <s v="경기도 오산시 오산동 753"/>
    <x v="0"/>
    <s v="오산시_필수_7"/>
    <s v="410961219053"/>
    <s v="37.1456111761, 127.063094294"/>
    <n v="17"/>
    <x v="0"/>
  </r>
  <r>
    <n v="410960719102"/>
    <x v="3"/>
    <n v="960700"/>
    <n v="1910200"/>
    <x v="1"/>
    <x v="39"/>
    <s v="외삼미동"/>
    <s v="경기도 오산시 외삼미동 337-2"/>
    <x v="0"/>
    <s v="오산시_필수_8"/>
    <s v="410960719102"/>
    <s v="37.1897584214, 127.0572066025"/>
    <n v="42"/>
    <x v="0"/>
  </r>
  <r>
    <n v="410960219084"/>
    <x v="3"/>
    <n v="960200"/>
    <n v="1908400"/>
    <x v="1"/>
    <x v="39"/>
    <s v="수청동"/>
    <s v="경기도 오산시 수청동 581-1"/>
    <x v="0"/>
    <s v="오산시_필수_9"/>
    <s v="410960219084"/>
    <s v="37.1735122563, 127.0516691593"/>
    <n v="56"/>
    <x v="0"/>
  </r>
  <r>
    <n v="410959719098"/>
    <x v="2"/>
    <n v="959700"/>
    <n v="1909800"/>
    <x v="1"/>
    <x v="39"/>
    <s v="세교동"/>
    <s v="경기도 오산시 세교동 587"/>
    <x v="0"/>
    <s v="오산시_필수_10"/>
    <s v="410959719098"/>
    <s v="37.186110234, 127.0459615001"/>
    <n v="47"/>
    <x v="0"/>
  </r>
  <r>
    <n v="410961719072"/>
    <x v="3"/>
    <n v="961700"/>
    <n v="1907200"/>
    <x v="1"/>
    <x v="39"/>
    <s v="수청동"/>
    <s v="경기도 오산시 수청동 산32-1"/>
    <x v="0"/>
    <s v="오산시_필수_11"/>
    <s v="410961719072"/>
    <s v="37.162758279, 127.0686270906"/>
    <n v="34"/>
    <x v="0"/>
  </r>
  <r>
    <n v="410959619105"/>
    <x v="0"/>
    <n v="959600"/>
    <n v="1910500"/>
    <x v="1"/>
    <x v="39"/>
    <s v="세교동"/>
    <s v="경기도 오산시 세교동 154-11"/>
    <x v="0"/>
    <s v="오산시_예비_1"/>
    <s v="410959619105"/>
    <s v="37.1924156106, 127.0447970135"/>
    <n v="35"/>
    <x v="1"/>
  </r>
  <r>
    <n v="410960519093"/>
    <x v="3"/>
    <n v="960500"/>
    <n v="1909300"/>
    <x v="1"/>
    <x v="39"/>
    <s v="내삼미동"/>
    <s v="경기도 오산시 내삼미동 748"/>
    <x v="0"/>
    <s v="오산시_예비_2"/>
    <s v="410960519093"/>
    <s v="37.1816374917, 127.0550008631"/>
    <n v="52"/>
    <x v="1"/>
  </r>
  <r>
    <n v="410961219048"/>
    <x v="3"/>
    <n v="961200"/>
    <n v="1904800"/>
    <x v="1"/>
    <x v="39"/>
    <s v="오산동"/>
    <s v="경기도 오산시 오산동 753"/>
    <x v="0"/>
    <s v="오산시_예비_3"/>
    <s v="410961219048"/>
    <s v="37.1411042018, 127.0631202157"/>
    <n v="17"/>
    <x v="1"/>
  </r>
  <r>
    <n v="410959219095"/>
    <x v="4"/>
    <n v="959200"/>
    <n v="1909500"/>
    <x v="1"/>
    <x v="39"/>
    <s v="세교동"/>
    <s v="경기도 오산시 세교동 623"/>
    <x v="0"/>
    <s v="오산시_예비_4"/>
    <s v="410959219095"/>
    <s v="37.1833843561, 127.0403448206"/>
    <n v="45"/>
    <x v="1"/>
  </r>
  <r>
    <n v="410963519060"/>
    <x v="1"/>
    <n v="963500"/>
    <n v="1906000"/>
    <x v="1"/>
    <x v="39"/>
    <s v="부산동"/>
    <s v="경기도 오산시 부산동 492-31"/>
    <x v="0"/>
    <s v="오산시_예비_5"/>
    <s v="410963519060"/>
    <s v="37.1520135902, 127.0889585685"/>
    <n v="46"/>
    <x v="1"/>
  </r>
  <r>
    <n v="410962219037"/>
    <x v="1"/>
    <n v="962200"/>
    <n v="1903700"/>
    <x v="1"/>
    <x v="39"/>
    <s v="갈곶동"/>
    <s v="경기도 오산시 갈곶동 산7-3"/>
    <x v="0"/>
    <s v="오산시_예비_6"/>
    <s v="410962219037"/>
    <s v="37.1312297962, 127.0744352554"/>
    <n v="42"/>
    <x v="1"/>
  </r>
  <r>
    <n v="410964219265"/>
    <x v="0"/>
    <n v="964200"/>
    <n v="1926500"/>
    <x v="1"/>
    <x v="40"/>
    <s v="동천동"/>
    <s v="경기도 용인시 수지구 동천동 889"/>
    <x v="0"/>
    <s v="용인시_필수_1"/>
    <s v="410964219265"/>
    <s v="37.3368242403, 127.0958558482"/>
    <n v="72"/>
    <x v="0"/>
  </r>
  <r>
    <n v="410962319229"/>
    <x v="0"/>
    <n v="962300"/>
    <n v="1922900"/>
    <x v="1"/>
    <x v="40"/>
    <s v="상현동"/>
    <s v="경기도 용인시 수지구 상현동 1209"/>
    <x v="0"/>
    <s v="용인시_필수_2"/>
    <s v="410962319229"/>
    <s v="37.3042997389, 127.0745903226"/>
    <n v="80"/>
    <x v="0"/>
  </r>
  <r>
    <n v="410964319251"/>
    <x v="2"/>
    <n v="964300"/>
    <n v="1925100"/>
    <x v="1"/>
    <x v="40"/>
    <s v="풍덕천동"/>
    <s v="경기도 용인시 수지구 풍덕천동 714-4"/>
    <x v="0"/>
    <s v="용인시_필수_3"/>
    <s v="410964319251"/>
    <s v="37.324208908, 127.097052119"/>
    <n v="68"/>
    <x v="0"/>
  </r>
  <r>
    <n v="410964919171"/>
    <x v="3"/>
    <n v="964900"/>
    <n v="1917100"/>
    <x v="1"/>
    <x v="40"/>
    <s v="하갈동"/>
    <s v="경기도 용인시 기흥구 하갈동 164-5"/>
    <x v="0"/>
    <s v="용인시_필수_4"/>
    <s v="410964919171"/>
    <s v="37.2521215795, 127.1042020934"/>
    <n v="56"/>
    <x v="0"/>
  </r>
  <r>
    <n v="410977519178"/>
    <x v="3"/>
    <n v="977500"/>
    <n v="1917800"/>
    <x v="1"/>
    <x v="40"/>
    <s v="양지면"/>
    <s v="경기도 용인시 처인구 양지면 주북리 651-5"/>
    <x v="0"/>
    <s v="용인시_필수_5"/>
    <s v="410977519178"/>
    <s v="37.2588210316, 127.2462606038"/>
    <n v="98"/>
    <x v="0"/>
  </r>
  <r>
    <n v="410981419144"/>
    <x v="3"/>
    <n v="981400"/>
    <n v="1914400"/>
    <x v="1"/>
    <x v="40"/>
    <s v="양지면"/>
    <s v="경기도 용인시 처인구 양지면 남곡리 497-1"/>
    <x v="0"/>
    <s v="용인시_필수_6"/>
    <s v="410981419144"/>
    <s v="37.2282595245, 127.2903267213"/>
    <n v="149"/>
    <x v="0"/>
  </r>
  <r>
    <n v="410976719120"/>
    <x v="3"/>
    <n v="976700"/>
    <n v="1912000"/>
    <x v="1"/>
    <x v="40"/>
    <s v="운학동"/>
    <s v="경기도 용인시 처인구 운학동 404-13"/>
    <x v="0"/>
    <s v="용인시_필수_7"/>
    <s v="410976719120"/>
    <s v="37.2065202686, 127.2374202132"/>
    <n v="115"/>
    <x v="0"/>
  </r>
  <r>
    <n v="410962719224"/>
    <x v="1"/>
    <n v="962700"/>
    <n v="1922400"/>
    <x v="1"/>
    <x v="40"/>
    <s v="상현동"/>
    <s v="경기도 용인시 수지구 상현동 866"/>
    <x v="0"/>
    <s v="용인시_필수_8"/>
    <s v="410962719224"/>
    <s v="37.2998090143, 127.079128957"/>
    <n v="89"/>
    <x v="0"/>
  </r>
  <r>
    <n v="410964319247"/>
    <x v="3"/>
    <n v="964300"/>
    <n v="1924700"/>
    <x v="1"/>
    <x v="40"/>
    <s v="풍덕천동"/>
    <s v="경기도 용인시 수지구 풍덕천동 620-3"/>
    <x v="0"/>
    <s v="용인시_필수_9"/>
    <s v="410964319247"/>
    <s v="37.3206034221, 127.097071369"/>
    <n v="68"/>
    <x v="0"/>
  </r>
  <r>
    <n v="410964719158"/>
    <x v="3"/>
    <n v="964700"/>
    <n v="1915800"/>
    <x v="1"/>
    <x v="40"/>
    <s v="공세동"/>
    <s v="경기도 용인시 기흥구 공세동 383-2"/>
    <x v="0"/>
    <s v="용인시_필수_10"/>
    <s v="410964719158"/>
    <s v="37.2403960323, 127.1020085135"/>
    <n v="53"/>
    <x v="0"/>
  </r>
  <r>
    <n v="410964819264"/>
    <x v="0"/>
    <n v="964800"/>
    <n v="1926400"/>
    <x v="1"/>
    <x v="40"/>
    <s v="동천동"/>
    <s v="경기도 용인시 수지구 동천동 325-301"/>
    <x v="0"/>
    <s v="용인시_예비_1"/>
    <s v="410964819264"/>
    <s v="37.3359458134, 127.1026338122"/>
    <n v="62"/>
    <x v="1"/>
  </r>
  <r>
    <n v="410965519212"/>
    <x v="3"/>
    <n v="965500"/>
    <n v="1921200"/>
    <x v="1"/>
    <x v="40"/>
    <s v="신갈동"/>
    <s v="경기도 용인시 기흥구 신갈동 708"/>
    <x v="0"/>
    <s v="용인시_예비_2"/>
    <s v="410965519212"/>
    <s v="37.2891006177, 127.1107775328"/>
    <n v="89"/>
    <x v="1"/>
  </r>
  <r>
    <n v="410983819060"/>
    <x v="2"/>
    <n v="983800"/>
    <n v="1906000"/>
    <x v="1"/>
    <x v="40"/>
    <s v="원삼면"/>
    <s v="경기도 용인시 처인구 원삼면 죽능리 532"/>
    <x v="0"/>
    <s v="용인시_예비_3"/>
    <s v="410983819060"/>
    <s v="37.1525859438, 127.3175634545"/>
    <n v="135"/>
    <x v="1"/>
  </r>
  <r>
    <n v="410977919259"/>
    <x v="1"/>
    <n v="977900"/>
    <n v="1925900"/>
    <x v="1"/>
    <x v="40"/>
    <s v="모현읍"/>
    <s v="경기도 용인시 처인구 모현읍 왕산리 464-8"/>
    <x v="0"/>
    <s v="용인시_예비_4"/>
    <s v="410977919259"/>
    <s v="37.3318431534, 127.2505304954"/>
    <n v="72"/>
    <x v="1"/>
  </r>
  <r>
    <n v="410976719236"/>
    <x v="3"/>
    <n v="976700"/>
    <n v="1923600"/>
    <x v="1"/>
    <x v="40"/>
    <s v="모현읍"/>
    <s v="경기도 용인시 처인구 모현읍 초부리 459-6"/>
    <x v="0"/>
    <s v="용인시_예비_5"/>
    <s v="410976719236"/>
    <s v="37.3110819751, 127.2370570054"/>
    <n v="58"/>
    <x v="1"/>
  </r>
  <r>
    <n v="410952819307"/>
    <x v="0"/>
    <n v="952800"/>
    <n v="1930700"/>
    <x v="1"/>
    <x v="41"/>
    <s v="내손동"/>
    <s v="경기도 의왕시 내손동 715"/>
    <x v="0"/>
    <s v="의왕시_필수_1"/>
    <s v="410952819307"/>
    <s v="37.3741713407, 126.9668987041"/>
    <n v="62"/>
    <x v="0"/>
  </r>
  <r>
    <n v="410951219239"/>
    <x v="0"/>
    <n v="951200"/>
    <n v="1923900"/>
    <x v="1"/>
    <x v="41"/>
    <s v="월암동"/>
    <s v="경기도 의왕시 월암동 525-2"/>
    <x v="0"/>
    <s v="의왕시_필수_2"/>
    <s v="410951219239"/>
    <s v="37.3127967865, 126.94927602"/>
    <n v="43"/>
    <x v="0"/>
  </r>
  <r>
    <n v="410957019306"/>
    <x v="3"/>
    <n v="957000"/>
    <n v="1930600"/>
    <x v="1"/>
    <x v="41"/>
    <s v="학의동"/>
    <s v="경기도 의왕시 학의동 1069"/>
    <x v="0"/>
    <s v="의왕시_필수_3"/>
    <s v="410957019306"/>
    <s v="37.3734742922, 127.0143398612"/>
    <n v="102"/>
    <x v="0"/>
  </r>
  <r>
    <n v="410956019303"/>
    <x v="3"/>
    <n v="956000"/>
    <n v="1930300"/>
    <x v="1"/>
    <x v="41"/>
    <s v="학의동"/>
    <s v="경기도 의왕시 학의동 1163"/>
    <x v="0"/>
    <s v="의왕시_필수_4"/>
    <s v="410956019303"/>
    <s v="37.3707233185, 127.003063661"/>
    <n v="87"/>
    <x v="0"/>
  </r>
  <r>
    <n v="410955919329"/>
    <x v="1"/>
    <n v="955900"/>
    <n v="1932900"/>
    <x v="1"/>
    <x v="41"/>
    <s v="청계동"/>
    <s v="경기도 의왕시 청계동 966"/>
    <x v="0"/>
    <s v="의왕시_필수_5"/>
    <s v="410955919329"/>
    <s v="37.3941536806, 127.0017792749"/>
    <n v="74"/>
    <x v="0"/>
  </r>
  <r>
    <n v="410951419234"/>
    <x v="3"/>
    <n v="951400"/>
    <n v="1923400"/>
    <x v="1"/>
    <x v="41"/>
    <s v="월암동"/>
    <s v="경기도 의왕시 월암동 543-3"/>
    <x v="0"/>
    <s v="의왕시_필수_6"/>
    <s v="410951419234"/>
    <s v="37.3083004976, 126.9515657287"/>
    <n v="44"/>
    <x v="0"/>
  </r>
  <r>
    <n v="410953219282"/>
    <x v="2"/>
    <n v="953200"/>
    <n v="1928200"/>
    <x v="1"/>
    <x v="41"/>
    <s v="고천동"/>
    <s v="경기도 의왕시 고천동 439-52"/>
    <x v="0"/>
    <s v="의왕시_필수_7"/>
    <s v="410953219282"/>
    <s v="37.3516578885, 126.9715743706"/>
    <n v="53"/>
    <x v="0"/>
  </r>
  <r>
    <n v="410952219246"/>
    <x v="3"/>
    <n v="952200"/>
    <n v="1924600"/>
    <x v="1"/>
    <x v="41"/>
    <s v="삼동"/>
    <s v="경기도 의왕시 삼동 608"/>
    <x v="0"/>
    <s v="의왕시_필수_8"/>
    <s v="410952219246"/>
    <s v="37.31915825, 126.9605157951"/>
    <n v="64"/>
    <x v="0"/>
  </r>
  <r>
    <n v="410951719233"/>
    <x v="1"/>
    <n v="951700"/>
    <n v="1923300"/>
    <x v="1"/>
    <x v="41"/>
    <s v="월암동"/>
    <s v="경기도 의왕시 월암동 306-2"/>
    <x v="0"/>
    <s v="의왕시_필수_9"/>
    <s v="410951719233"/>
    <s v="37.3074147825, 126.9549574914"/>
    <n v="52"/>
    <x v="0"/>
  </r>
  <r>
    <n v="410955619325"/>
    <x v="3"/>
    <n v="955600"/>
    <n v="1932500"/>
    <x v="1"/>
    <x v="41"/>
    <s v="청계동"/>
    <s v="경기도 의왕시 청계동 977"/>
    <x v="0"/>
    <s v="의왕시_필수_10"/>
    <s v="410955619325"/>
    <s v="37.3905339582, 126.9984141605"/>
    <n v="61"/>
    <x v="0"/>
  </r>
  <r>
    <n v="410955519324"/>
    <x v="3"/>
    <n v="955500"/>
    <n v="1932400"/>
    <x v="1"/>
    <x v="41"/>
    <s v="청계동"/>
    <s v="경기도 의왕시 청계동 1007"/>
    <x v="0"/>
    <s v="의왕시_필수_11"/>
    <s v="410955519324"/>
    <s v="37.3896278124, 126.9972905212"/>
    <n v="60"/>
    <x v="0"/>
  </r>
  <r>
    <n v="410953819320"/>
    <x v="0"/>
    <n v="953800"/>
    <n v="1932000"/>
    <x v="1"/>
    <x v="41"/>
    <s v="내손동"/>
    <s v="경기도 의왕시 내손동 713-5"/>
    <x v="0"/>
    <s v="의왕시_예비_1"/>
    <s v="410953819320"/>
    <s v="37.385939228, 126.9781115966"/>
    <n v="59"/>
    <x v="1"/>
  </r>
  <r>
    <n v="410951619242"/>
    <x v="1"/>
    <n v="951600"/>
    <n v="1924200"/>
    <x v="1"/>
    <x v="41"/>
    <s v="월암동"/>
    <s v="경기도 의왕시 월암동 374-18"/>
    <x v="0"/>
    <s v="의왕시_예비_2"/>
    <s v="410951619242"/>
    <s v="37.3155217698, 126.9537703975"/>
    <n v="48"/>
    <x v="1"/>
  </r>
  <r>
    <n v="410952119246"/>
    <x v="1"/>
    <n v="952100"/>
    <n v="1924600"/>
    <x v="1"/>
    <x v="41"/>
    <s v="삼동"/>
    <s v="경기도 의왕시 삼동 607"/>
    <x v="0"/>
    <s v="의왕시_예비_3"/>
    <s v="410952119246"/>
    <s v="37.3191530993, 126.9593872129"/>
    <n v="60"/>
    <x v="1"/>
  </r>
  <r>
    <n v="410953619322"/>
    <x v="1"/>
    <n v="953600"/>
    <n v="1932200"/>
    <x v="1"/>
    <x v="41"/>
    <s v="내손동"/>
    <s v="경기도 의왕시 내손동 842"/>
    <x v="0"/>
    <s v="의왕시_예비_4"/>
    <s v="410953619322"/>
    <s v="37.3877319284, 126.9758398761"/>
    <n v="50"/>
    <x v="1"/>
  </r>
  <r>
    <n v="410954119333"/>
    <x v="1"/>
    <n v="954100"/>
    <n v="1933300"/>
    <x v="1"/>
    <x v="41"/>
    <s v="포일동"/>
    <s v="경기도 의왕시 포일동 441-2"/>
    <x v="0"/>
    <s v="의왕시_예비_5"/>
    <s v="410954119333"/>
    <s v="37.3976716354, 126.9814196419"/>
    <n v="47"/>
    <x v="1"/>
  </r>
  <r>
    <n v="410951419233"/>
    <x v="3"/>
    <n v="951400"/>
    <n v="1923300"/>
    <x v="1"/>
    <x v="41"/>
    <s v="월암동"/>
    <s v="경기도 의왕시 월암동 568"/>
    <x v="0"/>
    <s v="의왕시_예비_6"/>
    <s v="410951419233"/>
    <s v="37.307399143, 126.9515722754"/>
    <n v="46"/>
    <x v="1"/>
  </r>
  <r>
    <n v="410963719702"/>
    <x v="0"/>
    <n v="963700"/>
    <n v="1970200"/>
    <x v="1"/>
    <x v="42"/>
    <s v="용현동"/>
    <s v="경기도 의정부시 용현동 76-8"/>
    <x v="1"/>
    <s v="의정부시_필수_1"/>
    <s v="410963719702"/>
    <s v="37.7306896459, 127.0880506185"/>
    <n v="53"/>
    <x v="0"/>
  </r>
  <r>
    <n v="410958219736"/>
    <x v="0"/>
    <n v="958200"/>
    <n v="1973600"/>
    <x v="1"/>
    <x v="42"/>
    <s v="녹양동"/>
    <s v="경기도 의정부시 녹양동 186-47"/>
    <x v="1"/>
    <s v="의정부시_필수_2"/>
    <s v="410958219736"/>
    <s v="37.7610991444, 127.0254402467"/>
    <n v="56"/>
    <x v="0"/>
  </r>
  <r>
    <n v="410965419723"/>
    <x v="3"/>
    <n v="965400"/>
    <n v="1972300"/>
    <x v="1"/>
    <x v="42"/>
    <s v="민락동"/>
    <s v="경기도 의정부시 민락동 888"/>
    <x v="0"/>
    <s v="의정부시_필수_3"/>
    <s v="410965419723"/>
    <s v="37.7496829659, 127.1072425954"/>
    <n v="57"/>
    <x v="0"/>
  </r>
  <r>
    <n v="410965219724"/>
    <x v="1"/>
    <n v="965200"/>
    <n v="1972400"/>
    <x v="1"/>
    <x v="42"/>
    <s v="낙양동"/>
    <s v="경기도 의정부시 낙양동 763"/>
    <x v="0"/>
    <s v="의정부시_필수_4"/>
    <s v="410965219724"/>
    <s v="37.7505766858, 127.1049675794"/>
    <n v="58"/>
    <x v="0"/>
  </r>
  <r>
    <n v="410963619720"/>
    <x v="3"/>
    <n v="963600"/>
    <n v="1972000"/>
    <x v="1"/>
    <x v="42"/>
    <s v="낙양동"/>
    <s v="경기도 의정부시 낙양동 692-11"/>
    <x v="2"/>
    <s v="의정부시_필수_5"/>
    <s v="410963619720"/>
    <s v="37.7469091938, 127.0868256388"/>
    <n v="57"/>
    <x v="0"/>
  </r>
  <r>
    <n v="410961319704"/>
    <x v="3"/>
    <n v="961300"/>
    <n v="1970400"/>
    <x v="1"/>
    <x v="42"/>
    <s v="신곡동"/>
    <s v="경기도 의정부시 신곡동 산63-1"/>
    <x v="2"/>
    <s v="의정부시_필수_6"/>
    <s v="410961319704"/>
    <s v="37.7323939327, 127.0608043607"/>
    <n v="69"/>
    <x v="0"/>
  </r>
  <r>
    <n v="410960719717"/>
    <x v="3"/>
    <n v="960700"/>
    <n v="1971700"/>
    <x v="1"/>
    <x v="42"/>
    <s v="의정부동"/>
    <s v="경기도 의정부시 의정부동 1-72"/>
    <x v="2"/>
    <s v="의정부시_필수_7"/>
    <s v="410960719717"/>
    <s v="37.7440853037, 127.0539250127"/>
    <n v="40"/>
    <x v="0"/>
  </r>
  <r>
    <n v="410960319689"/>
    <x v="3"/>
    <n v="960300"/>
    <n v="1968900"/>
    <x v="1"/>
    <x v="42"/>
    <s v="장암동"/>
    <s v="경기도 의정부시 장암동 62-22"/>
    <x v="2"/>
    <s v="의정부시_필수_8"/>
    <s v="410960319689"/>
    <s v="37.7188315422, 127.0495378454"/>
    <n v="35"/>
    <x v="0"/>
  </r>
  <r>
    <n v="410958519734"/>
    <x v="3"/>
    <n v="958500"/>
    <n v="1973400"/>
    <x v="1"/>
    <x v="42"/>
    <s v="녹양동"/>
    <s v="경기도 의정부시 녹양동 산80-1"/>
    <x v="2"/>
    <s v="의정부시_필수_9"/>
    <s v="410958519734"/>
    <s v="37.7593102172, 127.0288575053"/>
    <n v="63"/>
    <x v="0"/>
  </r>
  <r>
    <n v="410963519715"/>
    <x v="3"/>
    <n v="963500"/>
    <n v="1971500"/>
    <x v="1"/>
    <x v="42"/>
    <s v="용현동"/>
    <s v="경기도 의정부시 용현동 549-4"/>
    <x v="0"/>
    <s v="의정부시_필수_10"/>
    <s v="410963519715"/>
    <s v="37.7423986815, 127.0857156921"/>
    <n v="52"/>
    <x v="0"/>
  </r>
  <r>
    <n v="410960319670"/>
    <x v="3"/>
    <n v="960300"/>
    <n v="1967000"/>
    <x v="1"/>
    <x v="42"/>
    <s v="장암동"/>
    <s v="경기도 의정부시 장암동 299-6"/>
    <x v="2"/>
    <s v="의정부시_필수_11"/>
    <s v="410960319670"/>
    <s v="37.7017067177, 127.0496414956"/>
    <n v="31"/>
    <x v="0"/>
  </r>
  <r>
    <n v="410961219693"/>
    <x v="3"/>
    <n v="961200"/>
    <n v="1969300"/>
    <x v="1"/>
    <x v="42"/>
    <s v="장암동"/>
    <s v="경기도 의정부시 장암동 산11-1"/>
    <x v="1"/>
    <s v="의정부시_필수_12"/>
    <s v="410961219693"/>
    <s v="37.7224753423, 127.0597282164"/>
    <n v="63"/>
    <x v="0"/>
  </r>
  <r>
    <n v="410960519664"/>
    <x v="3"/>
    <n v="960500"/>
    <n v="1966400"/>
    <x v="1"/>
    <x v="42"/>
    <s v="장암동"/>
    <s v="경기도 의정부시 장암동 308-11"/>
    <x v="2"/>
    <s v="의정부시_필수_13"/>
    <s v="410960519664"/>
    <s v="37.6963075097, 127.051942789"/>
    <n v="34"/>
    <x v="0"/>
  </r>
  <r>
    <n v="410964219710"/>
    <x v="1"/>
    <n v="964200"/>
    <n v="1971000"/>
    <x v="1"/>
    <x v="42"/>
    <s v="민락동"/>
    <s v="경기도 의정부시 민락동 576"/>
    <x v="0"/>
    <s v="의정부시_필수_14"/>
    <s v="410964219710"/>
    <s v="37.7379198023, 127.0936853187"/>
    <n v="69"/>
    <x v="0"/>
  </r>
  <r>
    <n v="410959219736"/>
    <x v="0"/>
    <n v="959200"/>
    <n v="1973600"/>
    <x v="1"/>
    <x v="42"/>
    <s v="녹양동"/>
    <s v="경기도 의정부시 녹양동 415-1"/>
    <x v="2"/>
    <s v="의정부시_예비_1"/>
    <s v="410959219736"/>
    <s v="37.7611443128, 127.036793006"/>
    <n v="49"/>
    <x v="1"/>
  </r>
  <r>
    <n v="410960019722"/>
    <x v="1"/>
    <n v="960000"/>
    <n v="1972200"/>
    <x v="1"/>
    <x v="42"/>
    <s v="의정부동"/>
    <s v="경기도 의정부시 의정부동 230-30"/>
    <x v="2"/>
    <s v="의정부시_예비_2"/>
    <s v="410960019722"/>
    <s v="37.7485614705, 127.0459523523"/>
    <n v="45"/>
    <x v="1"/>
  </r>
  <r>
    <n v="410963819703"/>
    <x v="3"/>
    <n v="963800"/>
    <n v="1970300"/>
    <x v="1"/>
    <x v="42"/>
    <s v="용현동"/>
    <s v="경기도 의정부시 용현동 70-10"/>
    <x v="0"/>
    <s v="의정부시_예비_3"/>
    <s v="410963819703"/>
    <s v="37.7315949142, 127.089180459"/>
    <n v="53"/>
    <x v="1"/>
  </r>
  <r>
    <n v="410966219722"/>
    <x v="1"/>
    <n v="966200"/>
    <n v="1972200"/>
    <x v="1"/>
    <x v="42"/>
    <s v="민락동"/>
    <s v="경기도 의정부시 민락동 890-1"/>
    <x v="0"/>
    <s v="의정부시_예비_4"/>
    <s v="410966219722"/>
    <s v="37.7488115682, 127.1163281558"/>
    <n v="71"/>
    <x v="1"/>
  </r>
  <r>
    <n v="410963419699"/>
    <x v="1"/>
    <n v="963400"/>
    <n v="1969900"/>
    <x v="1"/>
    <x v="42"/>
    <s v="용현동"/>
    <s v="경기도 의정부시 용현동 172-26"/>
    <x v="0"/>
    <s v="의정부시_예비_5"/>
    <s v="410963419699"/>
    <s v="37.7279737762, 127.0846612621"/>
    <n v="58"/>
    <x v="1"/>
  </r>
  <r>
    <n v="410966419725"/>
    <x v="1"/>
    <n v="966400"/>
    <n v="1972500"/>
    <x v="1"/>
    <x v="42"/>
    <s v="민락동"/>
    <s v="경기도 의정부시 민락동 903"/>
    <x v="0"/>
    <s v="의정부시_예비_6"/>
    <s v="410966419725"/>
    <s v="37.7515228613, 127.1185844785"/>
    <n v="77"/>
    <x v="1"/>
  </r>
  <r>
    <n v="410962519728"/>
    <x v="3"/>
    <n v="962500"/>
    <n v="1972800"/>
    <x v="1"/>
    <x v="42"/>
    <s v="금오동"/>
    <s v="경기도 의정부시 금오동 476-3"/>
    <x v="0"/>
    <s v="의정부시_예비_7"/>
    <s v="410962519728"/>
    <s v="37.7540751913, 127.0742986064"/>
    <n v="47"/>
    <x v="1"/>
  </r>
  <r>
    <n v="411010119033"/>
    <x v="0"/>
    <n v="1010100"/>
    <n v="1903300"/>
    <x v="1"/>
    <x v="43"/>
    <s v="장호원읍"/>
    <s v="경기도 이천시 장호원읍 풍계리 213-62"/>
    <x v="0"/>
    <s v="이천시_필수_1"/>
    <s v="411010119033"/>
    <s v="37.1283334418, 127.6137050311"/>
    <n v="83"/>
    <x v="0"/>
  </r>
  <r>
    <n v="410998719204"/>
    <x v="0"/>
    <n v="998700"/>
    <n v="1920400"/>
    <x v="1"/>
    <x v="43"/>
    <s v="부발읍"/>
    <s v="경기도 이천시 부발읍 무촌리 산65"/>
    <x v="0"/>
    <s v="이천시_필수_2"/>
    <s v="410998719204"/>
    <s v="37.282528457, 127.4853348913"/>
    <n v="69"/>
    <x v="0"/>
  </r>
  <r>
    <n v="410999219197"/>
    <x v="3"/>
    <n v="999200"/>
    <n v="1919700"/>
    <x v="1"/>
    <x v="43"/>
    <s v="부발읍"/>
    <s v="경기도 이천시 부발읍 산촌리 260-23"/>
    <x v="0"/>
    <s v="이천시_필수_3"/>
    <s v="410999219197"/>
    <s v="37.2762192188, 127.490976071"/>
    <n v="73"/>
    <x v="0"/>
  </r>
  <r>
    <n v="410994219204"/>
    <x v="1"/>
    <n v="994200"/>
    <n v="1920400"/>
    <x v="1"/>
    <x v="43"/>
    <s v="관고동"/>
    <s v="경기도 이천시 관고동 514"/>
    <x v="0"/>
    <s v="이천시_필수_4"/>
    <s v="410994219204"/>
    <s v="37.2825112832, 127.4345710721"/>
    <n v="73"/>
    <x v="0"/>
  </r>
  <r>
    <n v="411010119021"/>
    <x v="3"/>
    <n v="1010100"/>
    <n v="1902100"/>
    <x v="1"/>
    <x v="43"/>
    <s v="장호원읍"/>
    <s v="경기도 이천시 장호원읍 장호원리 332-4"/>
    <x v="0"/>
    <s v="이천시_필수_5"/>
    <s v="411010119021"/>
    <s v="37.1175163721, 127.6136888528"/>
    <n v="80"/>
    <x v="0"/>
  </r>
  <r>
    <n v="411009919021"/>
    <x v="3"/>
    <n v="1009900"/>
    <n v="1902100"/>
    <x v="1"/>
    <x v="43"/>
    <s v="장호원읍"/>
    <s v="경기도 이천시 장호원읍 진암리 산24-3"/>
    <x v="0"/>
    <s v="이천시_필수_6"/>
    <s v="411009919021"/>
    <s v="37.1175185095, 127.6114375923"/>
    <n v="84"/>
    <x v="0"/>
  </r>
  <r>
    <n v="410999119207"/>
    <x v="1"/>
    <n v="999100"/>
    <n v="1920700"/>
    <x v="1"/>
    <x v="43"/>
    <s v="부발읍"/>
    <s v="경기도 이천시 부발읍 무촌리 225-18"/>
    <x v="0"/>
    <s v="이천시_필수_7"/>
    <s v="410999119207"/>
    <s v="37.2852331291, 127.4898468691"/>
    <n v="55"/>
    <x v="0"/>
  </r>
  <r>
    <n v="410998419191"/>
    <x v="3"/>
    <n v="998400"/>
    <n v="1919100"/>
    <x v="1"/>
    <x v="43"/>
    <s v="부발읍"/>
    <s v="경기도 이천시 부발읍 산촌리 334-2"/>
    <x v="0"/>
    <s v="이천시_필수_8"/>
    <s v="410998419191"/>
    <s v="37.2708097796, 127.4819534333"/>
    <n v="132"/>
    <x v="0"/>
  </r>
  <r>
    <n v="410992219220"/>
    <x v="3"/>
    <n v="992200"/>
    <n v="1922000"/>
    <x v="1"/>
    <x v="43"/>
    <s v="사음동"/>
    <s v="경기도 이천시 사음동 748"/>
    <x v="0"/>
    <s v="이천시_필수_9"/>
    <s v="410992219220"/>
    <s v="37.2969190265, 127.4119925975"/>
    <n v="79"/>
    <x v="0"/>
  </r>
  <r>
    <n v="410995319204"/>
    <x v="0"/>
    <n v="995300"/>
    <n v="1920400"/>
    <x v="1"/>
    <x v="43"/>
    <s v="창전동"/>
    <s v="경기도 이천시 창전동 171"/>
    <x v="0"/>
    <s v="이천시_예비_1"/>
    <s v="410995319204"/>
    <s v="37.2825174916, 127.4469800013"/>
    <n v="64"/>
    <x v="1"/>
  </r>
  <r>
    <n v="410997819216"/>
    <x v="3"/>
    <n v="997800"/>
    <n v="1921600"/>
    <x v="1"/>
    <x v="43"/>
    <s v="백사면"/>
    <s v="경기도 이천시 백사면 모전리 905-12"/>
    <x v="0"/>
    <s v="이천시_예비_2"/>
    <s v="410997819216"/>
    <s v="37.2933435518, 127.4751785717"/>
    <n v="47"/>
    <x v="1"/>
  </r>
  <r>
    <n v="410987419171"/>
    <x v="1"/>
    <n v="987400"/>
    <n v="1917100"/>
    <x v="1"/>
    <x v="43"/>
    <s v="마장면"/>
    <s v="경기도 이천시 마장면 오천리 413"/>
    <x v="0"/>
    <s v="이천시_예비_3"/>
    <s v="410987419171"/>
    <s v="37.252697848, 127.3579173524"/>
    <n v="78"/>
    <x v="1"/>
  </r>
  <r>
    <n v="410993519198"/>
    <x v="3"/>
    <n v="993500"/>
    <n v="1919800"/>
    <x v="1"/>
    <x v="43"/>
    <s v="관고동"/>
    <s v="경기도 이천시 관고동 398"/>
    <x v="0"/>
    <s v="이천시_예비_4"/>
    <s v="410993519198"/>
    <s v="37.2770982576, 127.4266797293"/>
    <n v="92"/>
    <x v="1"/>
  </r>
  <r>
    <n v="410998519171"/>
    <x v="2"/>
    <n v="998500"/>
    <n v="1917100"/>
    <x v="1"/>
    <x v="43"/>
    <s v="부발읍"/>
    <s v="경기도 이천시 부발읍 신하리 566-6"/>
    <x v="0"/>
    <s v="이천시_예비_5"/>
    <s v="410998519171"/>
    <s v="37.2527818855, 127.4830853757"/>
    <n v="84"/>
    <x v="1"/>
  </r>
  <r>
    <n v="410935619731"/>
    <x v="0"/>
    <n v="935600"/>
    <n v="1973100"/>
    <x v="1"/>
    <x v="44"/>
    <s v="금촌동"/>
    <s v="경기도 파주시 금촌동 229-1"/>
    <x v="0"/>
    <s v="파주시_필수_1"/>
    <s v="410935619731"/>
    <s v="37.7552804586, 126.7689202616"/>
    <n v="29"/>
    <x v="0"/>
  </r>
  <r>
    <n v="410933219681"/>
    <x v="0"/>
    <n v="933200"/>
    <n v="1968100"/>
    <x v="1"/>
    <x v="44"/>
    <s v="동패동"/>
    <s v="경기도 파주시 동패동 1756-1"/>
    <x v="0"/>
    <s v="파주시_필수_2"/>
    <s v="410933219681"/>
    <s v="37.7100457146, 126.7421366595"/>
    <n v="29"/>
    <x v="0"/>
  </r>
  <r>
    <n v="410935119705"/>
    <x v="1"/>
    <n v="935100"/>
    <n v="1970500"/>
    <x v="1"/>
    <x v="44"/>
    <s v="와동동"/>
    <s v="경기도 파주시 와동동 1338"/>
    <x v="0"/>
    <s v="파주시_필수_3"/>
    <s v="410935119705"/>
    <s v="37.7318124921, 126.7634768524"/>
    <n v="15"/>
    <x v="0"/>
  </r>
  <r>
    <n v="410933319880"/>
    <x v="3"/>
    <n v="933300"/>
    <n v="1988000"/>
    <x v="1"/>
    <x v="44"/>
    <s v="문산읍"/>
    <s v="경기도 파주시 문산읍 마정리 1325-5"/>
    <x v="0"/>
    <s v="파주시_필수_4"/>
    <s v="410933319880"/>
    <s v="37.8894001098, 126.741439127"/>
    <n v="10"/>
    <x v="0"/>
  </r>
  <r>
    <n v="410941619750"/>
    <x v="2"/>
    <n v="941600"/>
    <n v="1975000"/>
    <x v="1"/>
    <x v="44"/>
    <s v="조리읍"/>
    <s v="경기도 파주시 조리읍 오산리 396-14"/>
    <x v="0"/>
    <s v="파주시_필수_5"/>
    <s v="410941619750"/>
    <s v="37.7728073245, 126.836876"/>
    <n v="46"/>
    <x v="0"/>
  </r>
  <r>
    <n v="410938819845"/>
    <x v="2"/>
    <n v="938800"/>
    <n v="1984500"/>
    <x v="1"/>
    <x v="44"/>
    <s v="문산읍"/>
    <s v="경기도 파주시 문산읍 선유리 1380-5"/>
    <x v="0"/>
    <s v="파주시_필수_6"/>
    <s v="410938819845"/>
    <s v="37.8582430498, 126.8042814138"/>
    <n v="16"/>
    <x v="0"/>
  </r>
  <r>
    <n v="410934219692"/>
    <x v="3"/>
    <n v="934200"/>
    <n v="1969200"/>
    <x v="1"/>
    <x v="44"/>
    <s v="와동동"/>
    <s v="경기도 파주시 와동동 1412"/>
    <x v="0"/>
    <s v="파주시_필수_7"/>
    <s v="410934219692"/>
    <s v="37.7200319177, 126.7533815479"/>
    <n v="26"/>
    <x v="0"/>
  </r>
  <r>
    <n v="410935219695"/>
    <x v="3"/>
    <n v="935200"/>
    <n v="1969500"/>
    <x v="1"/>
    <x v="44"/>
    <s v="와동동"/>
    <s v="경기도 파주시 와동동 1418"/>
    <x v="0"/>
    <s v="파주시_필수_8"/>
    <s v="410935219695"/>
    <s v="37.7228070026, 126.7647007414"/>
    <n v="13"/>
    <x v="0"/>
  </r>
  <r>
    <n v="410942119808"/>
    <x v="0"/>
    <n v="942100"/>
    <n v="1980800"/>
    <x v="1"/>
    <x v="44"/>
    <s v="파주읍"/>
    <s v="경기도 파주시 파주읍 연풍리 94"/>
    <x v="0"/>
    <s v="파주시_예비_1"/>
    <s v="410942119808"/>
    <s v="37.8251122935, 126.8420896058"/>
    <n v="29"/>
    <x v="1"/>
  </r>
  <r>
    <n v="410936419860"/>
    <x v="3"/>
    <n v="936400"/>
    <n v="1986000"/>
    <x v="1"/>
    <x v="44"/>
    <s v="문산읍"/>
    <s v="경기도 파주시 문산읍 당동리 450-1"/>
    <x v="0"/>
    <s v="파주시_예비_2"/>
    <s v="410936419860"/>
    <s v="37.8715972776, 126.7768681968"/>
    <n v="47"/>
    <x v="1"/>
  </r>
  <r>
    <n v="410934119798"/>
    <x v="2"/>
    <n v="934100"/>
    <n v="1979800"/>
    <x v="1"/>
    <x v="44"/>
    <s v="월롱면"/>
    <s v="경기도 파주시 월롱면 덕은리 1229"/>
    <x v="0"/>
    <s v="파주시_예비_3"/>
    <s v="410934119798"/>
    <s v="37.8155570783, 126.7512843635"/>
    <n v="47"/>
    <x v="1"/>
  </r>
  <r>
    <n v="410928119683"/>
    <x v="2"/>
    <n v="928100"/>
    <n v="1968300"/>
    <x v="1"/>
    <x v="44"/>
    <s v="문발동"/>
    <s v="경기도 파주시 문발동 539-2"/>
    <x v="0"/>
    <s v="파주시_예비_4"/>
    <s v="410928119683"/>
    <s v="37.7114621074, 126.6842612673"/>
    <n v="11"/>
    <x v="1"/>
  </r>
  <r>
    <n v="410962718876"/>
    <x v="0"/>
    <n v="962700"/>
    <n v="1887600"/>
    <x v="1"/>
    <x v="45"/>
    <s v="군문동"/>
    <s v="경기도 평택시 군문동 364-3"/>
    <x v="0"/>
    <s v="평택시_필수_1"/>
    <s v="410962718876"/>
    <s v="36.9861228916, 127.080863346"/>
    <n v="8"/>
    <x v="0"/>
  </r>
  <r>
    <n v="410948918850"/>
    <x v="0"/>
    <n v="948900"/>
    <n v="1885000"/>
    <x v="1"/>
    <x v="45"/>
    <s v="현덕면"/>
    <s v="경기도 평택시 현덕면 인광리 459-5"/>
    <x v="0"/>
    <s v="평택시_필수_2"/>
    <s v="410948918850"/>
    <s v="36.9620377005, 126.9259761911"/>
    <n v="7"/>
    <x v="0"/>
  </r>
  <r>
    <n v="410963718907"/>
    <x v="3"/>
    <n v="963700"/>
    <n v="1890700"/>
    <x v="1"/>
    <x v="45"/>
    <s v="동삭동"/>
    <s v="경기도 평택시 동삭동 산52-10"/>
    <x v="0"/>
    <s v="평택시_필수_3"/>
    <s v="410963718907"/>
    <s v="37.0141060537, 127.0919506907"/>
    <n v="19"/>
    <x v="0"/>
  </r>
  <r>
    <n v="410968318889"/>
    <x v="1"/>
    <n v="968300"/>
    <n v="1888900"/>
    <x v="1"/>
    <x v="45"/>
    <s v="용이동"/>
    <s v="경기도 평택시 용이동 470-3"/>
    <x v="0"/>
    <s v="평택시_필수_4"/>
    <s v="410968318889"/>
    <s v="36.9980469294, 127.14373417"/>
    <n v="33"/>
    <x v="0"/>
  </r>
  <r>
    <n v="410961118856"/>
    <x v="3"/>
    <n v="961100"/>
    <n v="1885600"/>
    <x v="1"/>
    <x v="45"/>
    <s v="팽성읍"/>
    <s v="경기도 평택시 팽성읍 객사리 37-44"/>
    <x v="0"/>
    <s v="평택시_필수_5"/>
    <s v="410961118856"/>
    <s v="36.9680296505, 127.0629878642"/>
    <n v="19"/>
    <x v="0"/>
  </r>
  <r>
    <n v="410967118888"/>
    <x v="3"/>
    <n v="967100"/>
    <n v="1888800"/>
    <x v="1"/>
    <x v="45"/>
    <s v="용이동"/>
    <s v="경기도 평택시 용이동 602-2"/>
    <x v="0"/>
    <s v="평택시_필수_6"/>
    <s v="410967118888"/>
    <s v="36.9971042615, 127.1302523818"/>
    <n v="35"/>
    <x v="0"/>
  </r>
  <r>
    <n v="410965018948"/>
    <x v="1"/>
    <n v="965000"/>
    <n v="1894800"/>
    <x v="1"/>
    <x v="45"/>
    <s v="도일동"/>
    <s v="경기도 평택시 도일동 541-2"/>
    <x v="0"/>
    <s v="평택시_필수_7"/>
    <s v="410965018948"/>
    <s v="37.0511134808, 127.1063730117"/>
    <n v="33"/>
    <x v="0"/>
  </r>
  <r>
    <n v="410942518880"/>
    <x v="2"/>
    <n v="942500"/>
    <n v="1888000"/>
    <x v="1"/>
    <x v="45"/>
    <s v="포승읍"/>
    <s v="경기도 평택시 포승읍 도곡리 1202"/>
    <x v="0"/>
    <s v="평택시_필수_8"/>
    <s v="410942518880"/>
    <s v="36.9887100815, 126.8538581413"/>
    <n v="8"/>
    <x v="0"/>
  </r>
  <r>
    <n v="410966518892"/>
    <x v="1"/>
    <n v="966500"/>
    <n v="1889200"/>
    <x v="1"/>
    <x v="45"/>
    <s v="죽백동"/>
    <s v="경기도 평택시 죽백동 817"/>
    <x v="0"/>
    <s v="평택시_필수_9"/>
    <s v="410966518892"/>
    <s v="37.0006887604, 127.1234916179"/>
    <n v="28"/>
    <x v="0"/>
  </r>
  <r>
    <n v="410964218918"/>
    <x v="2"/>
    <n v="964200"/>
    <n v="1891800"/>
    <x v="1"/>
    <x v="45"/>
    <s v="칠괴동"/>
    <s v="경기도 평택시 칠괴동 596"/>
    <x v="0"/>
    <s v="평택시_필수_10"/>
    <s v="410964218918"/>
    <s v="37.0240408402, 127.0975187809"/>
    <n v="33"/>
    <x v="0"/>
  </r>
  <r>
    <n v="410963718896"/>
    <x v="3"/>
    <n v="963700"/>
    <n v="1889600"/>
    <x v="1"/>
    <x v="45"/>
    <s v="비전동"/>
    <s v="경기도 평택시 비전동 415-4"/>
    <x v="0"/>
    <s v="평택시_필수_11"/>
    <s v="410963718896"/>
    <s v="37.0041904485, 127.0920036918"/>
    <n v="10"/>
    <x v="0"/>
  </r>
  <r>
    <n v="410962618903"/>
    <x v="2"/>
    <n v="962600"/>
    <n v="1890300"/>
    <x v="1"/>
    <x v="45"/>
    <s v="세교동"/>
    <s v="경기도 평택시 세교동 540"/>
    <x v="0"/>
    <s v="평택시_필수_12"/>
    <s v="410962618903"/>
    <s v="37.0104572296, 127.0796057188"/>
    <n v="20"/>
    <x v="0"/>
  </r>
  <r>
    <n v="410962118885"/>
    <x v="0"/>
    <n v="962100"/>
    <n v="1888500"/>
    <x v="1"/>
    <x v="45"/>
    <s v="통복동"/>
    <s v="경기도 평택시 통복동 346-1"/>
    <x v="0"/>
    <s v="평택시_예비_1"/>
    <s v="410962118885"/>
    <s v="36.994211672, 127.0740761361"/>
    <n v="7"/>
    <x v="1"/>
  </r>
  <r>
    <n v="410943818832"/>
    <x v="2"/>
    <n v="943800"/>
    <n v="1883200"/>
    <x v="1"/>
    <x v="45"/>
    <s v="포승읍"/>
    <s v="경기도 평택시 포승읍 신영리 945"/>
    <x v="0"/>
    <s v="평택시_예비_2"/>
    <s v="410943818832"/>
    <s v="36.9455218253, 126.8688230685"/>
    <n v="6"/>
    <x v="1"/>
  </r>
  <r>
    <n v="410953418956"/>
    <x v="2"/>
    <n v="953400"/>
    <n v="1895600"/>
    <x v="1"/>
    <x v="45"/>
    <s v="청북읍"/>
    <s v="경기도 평택시 청북읍 율북리 1149"/>
    <x v="0"/>
    <s v="평택시_예비_3"/>
    <s v="410953418956"/>
    <s v="37.0578200941, 126.9758685386"/>
    <n v="12"/>
    <x v="1"/>
  </r>
  <r>
    <n v="410964018947"/>
    <x v="3"/>
    <n v="964000"/>
    <n v="1894700"/>
    <x v="1"/>
    <x v="45"/>
    <s v="장안동"/>
    <s v="경기도 평택시 장안동 5-42"/>
    <x v="0"/>
    <s v="평택시_예비_4"/>
    <s v="410964018947"/>
    <s v="37.0501742213, 127.0951315667"/>
    <n v="34"/>
    <x v="1"/>
  </r>
  <r>
    <n v="410960518949"/>
    <x v="1"/>
    <n v="960500"/>
    <n v="1894900"/>
    <x v="1"/>
    <x v="45"/>
    <s v="이충동"/>
    <s v="경기도 평택시 이충동 514-6"/>
    <x v="0"/>
    <s v="평택시_예비_5"/>
    <s v="410960518949"/>
    <s v="37.0518361829, 127.0557598797"/>
    <n v="26"/>
    <x v="1"/>
  </r>
  <r>
    <n v="410963818916"/>
    <x v="1"/>
    <n v="963800"/>
    <n v="1891600"/>
    <x v="1"/>
    <x v="45"/>
    <s v="동삭동"/>
    <s v="경기도 평택시 동삭동 356-3"/>
    <x v="0"/>
    <s v="평택시_예비_6"/>
    <s v="410963818916"/>
    <s v="37.0222226699, 127.0930315034"/>
    <n v="24"/>
    <x v="1"/>
  </r>
  <r>
    <n v="410973519888"/>
    <x v="0"/>
    <n v="973500"/>
    <n v="1988800"/>
    <x v="1"/>
    <x v="46"/>
    <s v="신읍동"/>
    <s v="경기도 포천시 신읍동 산2-7"/>
    <x v="2"/>
    <s v="포천시_필수_1"/>
    <s v="410973519888"/>
    <s v="37.8986687345, 127.1985831114"/>
    <n v="103"/>
    <x v="0"/>
  </r>
  <r>
    <n v="410974919876"/>
    <x v="0"/>
    <n v="974900"/>
    <n v="1987600"/>
    <x v="1"/>
    <x v="46"/>
    <s v="군내면"/>
    <s v="경기도 포천시 군내면 구읍리 503-2"/>
    <x v="2"/>
    <s v="포천시_필수_2"/>
    <s v="410974919876"/>
    <s v="37.8878928909, 127.2145486009"/>
    <n v="110"/>
    <x v="0"/>
  </r>
  <r>
    <n v="410980320101"/>
    <x v="4"/>
    <n v="980300"/>
    <n v="2010100"/>
    <x v="1"/>
    <x v="46"/>
    <s v="영북면"/>
    <s v="경기도 포천시 영북면 운천리 342-2"/>
    <x v="2"/>
    <s v="포천시_필수_3"/>
    <s v="410980320101"/>
    <s v="38.0908148437, 127.2753424053"/>
    <n v="146"/>
    <x v="0"/>
  </r>
  <r>
    <n v="410977120007"/>
    <x v="3"/>
    <n v="977100"/>
    <n v="2000700"/>
    <x v="1"/>
    <x v="46"/>
    <s v="영중면"/>
    <s v="경기도 포천시 영중면 양문리 966-5"/>
    <x v="2"/>
    <s v="포천시_필수_4"/>
    <s v="410977120007"/>
    <s v="38.0060197334, 127.239150913"/>
    <n v="64"/>
    <x v="0"/>
  </r>
  <r>
    <n v="410976619951"/>
    <x v="2"/>
    <n v="976600"/>
    <n v="1995100"/>
    <x v="1"/>
    <x v="46"/>
    <s v="신북면"/>
    <s v="경기도 포천시 신북면 신평리 662"/>
    <x v="1"/>
    <s v="포천시_필수_5"/>
    <s v="410976619951"/>
    <s v="37.9555351037, 127.2336380669"/>
    <n v="87"/>
    <x v="0"/>
  </r>
  <r>
    <n v="410976019749"/>
    <x v="3"/>
    <n v="976000"/>
    <n v="1974900"/>
    <x v="1"/>
    <x v="46"/>
    <s v="내촌면"/>
    <s v="경기도 포천시 내촌면 음현리 623-1"/>
    <x v="2"/>
    <s v="포천시_필수_6"/>
    <s v="410976019749"/>
    <s v="37.7734567268, 127.2274796287"/>
    <n v="137"/>
    <x v="0"/>
  </r>
  <r>
    <n v="410973919870"/>
    <x v="2"/>
    <n v="973900"/>
    <n v="1987000"/>
    <x v="1"/>
    <x v="46"/>
    <s v="군내면"/>
    <s v="경기도 포천시 군내면 용정리 479-1"/>
    <x v="2"/>
    <s v="포천시_필수_7"/>
    <s v="410973919870"/>
    <s v="37.8824569923, 127.2031978788"/>
    <n v="121"/>
    <x v="0"/>
  </r>
  <r>
    <n v="410975819765"/>
    <x v="3"/>
    <n v="975800"/>
    <n v="1976500"/>
    <x v="1"/>
    <x v="46"/>
    <s v="내촌면"/>
    <s v="경기도 포천시 내촌면 내리 504-27"/>
    <x v="1"/>
    <s v="포천시_필수_8"/>
    <s v="410975819765"/>
    <s v="37.7878724656, 127.2251552574"/>
    <n v="115"/>
    <x v="0"/>
  </r>
  <r>
    <n v="410980120098"/>
    <x v="1"/>
    <n v="980100"/>
    <n v="2009800"/>
    <x v="1"/>
    <x v="46"/>
    <s v="영북면"/>
    <s v="경기도 포천시 영북면 운천리 538-1"/>
    <x v="2"/>
    <s v="포천시_필수_9"/>
    <s v="410980120098"/>
    <s v="38.0881066538, 127.273069993"/>
    <n v="133"/>
    <x v="0"/>
  </r>
  <r>
    <n v="410973119897"/>
    <x v="3"/>
    <n v="973100"/>
    <n v="1989700"/>
    <x v="1"/>
    <x v="46"/>
    <s v="신북면"/>
    <s v="경기도 포천시 신북면 가채리 산46-67"/>
    <x v="1"/>
    <s v="포천시_필수_10"/>
    <s v="410973119897"/>
    <s v="37.9067686251, 127.1939998957"/>
    <n v="159"/>
    <x v="0"/>
  </r>
  <r>
    <n v="410974819890"/>
    <x v="1"/>
    <n v="974800"/>
    <n v="1989000"/>
    <x v="1"/>
    <x v="46"/>
    <s v="군내면"/>
    <s v="경기도 포천시 군내면 하성북리 558"/>
    <x v="2"/>
    <s v="포천시_필수_11"/>
    <s v="410974819890"/>
    <s v="37.9005082572, 127.2133624348"/>
    <n v="101"/>
    <x v="0"/>
  </r>
  <r>
    <n v="410977820014"/>
    <x v="3"/>
    <n v="977800"/>
    <n v="2001400"/>
    <x v="1"/>
    <x v="46"/>
    <s v="영중면"/>
    <s v="경기도 포천시 영중면 양문리 974-11"/>
    <x v="2"/>
    <s v="포천시_필수_12"/>
    <s v="410977820014"/>
    <s v="38.0123461076, 127.2471027209"/>
    <n v="70"/>
    <x v="0"/>
  </r>
  <r>
    <n v="410969019816"/>
    <x v="1"/>
    <n v="969000"/>
    <n v="1981600"/>
    <x v="1"/>
    <x v="46"/>
    <s v="소흘읍"/>
    <s v="경기도 포천시 소흘읍 송우리 725-6"/>
    <x v="2"/>
    <s v="포천시_필수_13"/>
    <s v="410969019816"/>
    <s v="37.8336334118, 127.1477090174"/>
    <n v="119"/>
    <x v="0"/>
  </r>
  <r>
    <n v="410974119871"/>
    <x v="2"/>
    <n v="974100"/>
    <n v="1987100"/>
    <x v="1"/>
    <x v="46"/>
    <s v="군내면"/>
    <s v="경기도 포천시 군내면 용정리 478-6"/>
    <x v="2"/>
    <s v="포천시_필수_14"/>
    <s v="410974119871"/>
    <s v="37.8833640002, 127.2054686073"/>
    <n v="116"/>
    <x v="0"/>
  </r>
  <r>
    <n v="410972119830"/>
    <x v="1"/>
    <n v="972100"/>
    <n v="1983000"/>
    <x v="1"/>
    <x v="46"/>
    <s v="가산면"/>
    <s v="경기도 포천시 가산면 마산리 422-1"/>
    <x v="1"/>
    <s v="포천시_필수_15"/>
    <s v="410972119830"/>
    <s v="37.8463517287, 127.182883573"/>
    <n v="115"/>
    <x v="0"/>
  </r>
  <r>
    <n v="410968719807"/>
    <x v="1"/>
    <n v="968700"/>
    <n v="1980700"/>
    <x v="1"/>
    <x v="46"/>
    <s v="소흘읍"/>
    <s v="경기도 포천시 소흘읍 송우리 453-3"/>
    <x v="2"/>
    <s v="포천시_필수_16"/>
    <s v="410968719807"/>
    <s v="37.825511476, 127.1443387483"/>
    <n v="114"/>
    <x v="0"/>
  </r>
  <r>
    <n v="410973719894"/>
    <x v="1"/>
    <n v="973700"/>
    <n v="1989400"/>
    <x v="1"/>
    <x v="46"/>
    <s v="신읍동"/>
    <s v="경기도 포천시 신읍동 산1-2"/>
    <x v="2"/>
    <s v="포천시_필수_17"/>
    <s v="410973719894"/>
    <s v="37.9040822947, 127.2008360374"/>
    <n v="104"/>
    <x v="0"/>
  </r>
  <r>
    <n v="410969719845"/>
    <x v="1"/>
    <n v="969700"/>
    <n v="1984500"/>
    <x v="1"/>
    <x v="46"/>
    <s v="선단동"/>
    <s v="경기도 포천시 선단동 760-1"/>
    <x v="1"/>
    <s v="포천시_필수_18"/>
    <s v="410969719845"/>
    <s v="37.8597945571, 127.1555422788"/>
    <n v="125"/>
    <x v="0"/>
  </r>
  <r>
    <n v="410978220174"/>
    <x v="4"/>
    <n v="978200"/>
    <n v="2017400"/>
    <x v="1"/>
    <x v="46"/>
    <s v="관인면"/>
    <s v="경기도 포천시 관인면 탄동리 664-1"/>
    <x v="2"/>
    <s v="포천시_필수_19"/>
    <s v="410978220174"/>
    <s v="38.1565587831, 127.251171132"/>
    <n v="181"/>
    <x v="0"/>
  </r>
  <r>
    <n v="410976119750"/>
    <x v="3"/>
    <n v="976100"/>
    <n v="1975000"/>
    <x v="1"/>
    <x v="46"/>
    <s v="내촌면"/>
    <s v="경기도 포천시 내촌면 음현리 291"/>
    <x v="1"/>
    <s v="포천시_필수_20"/>
    <s v="410976119750"/>
    <s v="37.7743606619, 127.228611824"/>
    <n v="135"/>
    <x v="0"/>
  </r>
  <r>
    <n v="410973519894"/>
    <x v="3"/>
    <n v="973500"/>
    <n v="1989400"/>
    <x v="1"/>
    <x v="46"/>
    <s v="신읍동"/>
    <s v="경기도 포천시 신읍동 243-10"/>
    <x v="2"/>
    <s v="포천시_필수_21"/>
    <s v="410973519894"/>
    <s v="37.9040764905, 127.1985610551"/>
    <n v="121"/>
    <x v="0"/>
  </r>
  <r>
    <n v="410970019841"/>
    <x v="1"/>
    <n v="970000"/>
    <n v="1984100"/>
    <x v="1"/>
    <x v="46"/>
    <s v="선단동"/>
    <s v="경기도 포천시 선단동 686-3"/>
    <x v="2"/>
    <s v="포천시_필수_22"/>
    <s v="410970019841"/>
    <s v="37.8561993011, 127.158969306"/>
    <n v="119"/>
    <x v="0"/>
  </r>
  <r>
    <n v="410988120021"/>
    <x v="3"/>
    <n v="988100"/>
    <n v="2002100"/>
    <x v="1"/>
    <x v="46"/>
    <s v="이동면"/>
    <s v="경기도 포천시 이동면 연곡리 935"/>
    <x v="2"/>
    <s v="포천시_필수_23"/>
    <s v="410988120021"/>
    <s v="38.0188489043, 127.3644258907"/>
    <n v="136"/>
    <x v="0"/>
  </r>
  <r>
    <n v="410974819877"/>
    <x v="3"/>
    <n v="974800"/>
    <n v="1987700"/>
    <x v="1"/>
    <x v="46"/>
    <s v="군내면"/>
    <s v="경기도 포천시 군내면 구읍리 554-3"/>
    <x v="2"/>
    <s v="포천시_필수_24"/>
    <s v="410974819877"/>
    <s v="37.8887914236, 127.2134078639"/>
    <n v="120"/>
    <x v="0"/>
  </r>
  <r>
    <n v="410975819751"/>
    <x v="3"/>
    <n v="975800"/>
    <n v="1975100"/>
    <x v="1"/>
    <x v="46"/>
    <s v="내촌면"/>
    <s v="경기도 포천시 내촌면 음현리 651"/>
    <x v="2"/>
    <s v="포천시_필수_25"/>
    <s v="410975819751"/>
    <s v="37.7752540815, 127.2252019776"/>
    <n v="143"/>
    <x v="0"/>
  </r>
  <r>
    <n v="410975719760"/>
    <x v="3"/>
    <n v="975700"/>
    <n v="1976000"/>
    <x v="1"/>
    <x v="46"/>
    <s v="내촌면"/>
    <s v="경기도 포천시 내촌면 내리 443"/>
    <x v="1"/>
    <s v="포천시_필수_26"/>
    <s v="410975719760"/>
    <s v="37.7833632487, 127.2240363055"/>
    <n v="117"/>
    <x v="0"/>
  </r>
  <r>
    <n v="410977119997"/>
    <x v="3"/>
    <n v="977100"/>
    <n v="1999700"/>
    <x v="1"/>
    <x v="46"/>
    <s v="영중면"/>
    <s v="경기도 포천시 영중면 양문리 972"/>
    <x v="2"/>
    <s v="포천시_필수_27"/>
    <s v="410977119997"/>
    <s v="37.9970069292, 127.2391828374"/>
    <n v="68"/>
    <x v="0"/>
  </r>
  <r>
    <n v="410974719896"/>
    <x v="3"/>
    <n v="974700"/>
    <n v="1989600"/>
    <x v="1"/>
    <x v="46"/>
    <s v="신북면"/>
    <s v="경기도 포천시 신북면 가채리 123-5"/>
    <x v="1"/>
    <s v="포천시_필수_28"/>
    <s v="410974719896"/>
    <s v="37.9059132427, 127.2122039379"/>
    <n v="90"/>
    <x v="0"/>
  </r>
  <r>
    <n v="410970619836"/>
    <x v="1"/>
    <n v="970600"/>
    <n v="1983600"/>
    <x v="1"/>
    <x v="46"/>
    <s v="선단동"/>
    <s v="경기도 포천시 선단동 503"/>
    <x v="1"/>
    <s v="포천시_필수_29"/>
    <s v="410970619836"/>
    <s v="37.8517123715, 127.1658101559"/>
    <n v="106"/>
    <x v="0"/>
  </r>
  <r>
    <n v="410977320001"/>
    <x v="1"/>
    <n v="977300"/>
    <n v="2000100"/>
    <x v="1"/>
    <x v="46"/>
    <s v="영중면"/>
    <s v="경기도 포천시 영중면 양문리 805-17"/>
    <x v="2"/>
    <s v="포천시_필수_30"/>
    <s v="410977320001"/>
    <s v="38.0006170827, 127.2414480385"/>
    <n v="70"/>
    <x v="0"/>
  </r>
  <r>
    <n v="410975119877"/>
    <x v="1"/>
    <n v="975100"/>
    <n v="1987700"/>
    <x v="1"/>
    <x v="46"/>
    <s v="군내면"/>
    <s v="경기도 포천시 군내면 구읍리 202-1"/>
    <x v="2"/>
    <s v="포천시_필수_31"/>
    <s v="410975119877"/>
    <s v="37.8887996802, 127.2168196365"/>
    <n v="124"/>
    <x v="0"/>
  </r>
  <r>
    <n v="410967619800"/>
    <x v="3"/>
    <n v="967600"/>
    <n v="1980000"/>
    <x v="1"/>
    <x v="46"/>
    <s v="소흘읍"/>
    <s v="경기도 포천시 소흘읍 이동교리 163-3"/>
    <x v="2"/>
    <s v="포천시_필수_32"/>
    <s v="410967619800"/>
    <s v="37.8191639803, 127.1318710427"/>
    <n v="130"/>
    <x v="0"/>
  </r>
  <r>
    <n v="410971719880"/>
    <x v="3"/>
    <n v="971700"/>
    <n v="1988000"/>
    <x v="1"/>
    <x v="46"/>
    <s v="어룡동"/>
    <s v="경기도 포천시 어룡동 528-8"/>
    <x v="1"/>
    <s v="포천시_필수_33"/>
    <s v="410971719880"/>
    <s v="37.8914041933, 127.1781411951"/>
    <n v="161"/>
    <x v="0"/>
  </r>
  <r>
    <n v="410977619773"/>
    <x v="3"/>
    <n v="977600"/>
    <n v="1977300"/>
    <x v="1"/>
    <x v="46"/>
    <s v="내촌면"/>
    <s v="경기도 포천시 내촌면 소학리 322"/>
    <x v="2"/>
    <s v="포천시_필수_34"/>
    <s v="410977619773"/>
    <s v="37.7951288832, 127.2455733386"/>
    <n v="182"/>
    <x v="0"/>
  </r>
  <r>
    <n v="410971919877"/>
    <x v="3"/>
    <n v="971900"/>
    <n v="1987700"/>
    <x v="1"/>
    <x v="46"/>
    <s v="어룡동"/>
    <s v="경기도 포천시 어룡동 561"/>
    <x v="2"/>
    <s v="포천시_필수_35"/>
    <s v="410971919877"/>
    <s v="37.888706512, 127.1804274704"/>
    <n v="132"/>
    <x v="0"/>
  </r>
  <r>
    <n v="410969219818"/>
    <x v="3"/>
    <n v="969200"/>
    <n v="1981800"/>
    <x v="1"/>
    <x v="46"/>
    <s v="소흘읍"/>
    <s v="경기도 포천시 소흘읍 송우리 642-31"/>
    <x v="2"/>
    <s v="포천시_필수_36"/>
    <s v="410969219818"/>
    <s v="37.8354427854, 127.1499733065"/>
    <n v="111"/>
    <x v="0"/>
  </r>
  <r>
    <n v="410975719761"/>
    <x v="3"/>
    <n v="975700"/>
    <n v="1976100"/>
    <x v="1"/>
    <x v="46"/>
    <s v="내촌면"/>
    <s v="경기도 포천시 내촌면 내리 447-4"/>
    <x v="2"/>
    <s v="포천시_필수_37"/>
    <s v="410975719761"/>
    <s v="37.7842645614, 127.2240329542"/>
    <n v="115"/>
    <x v="0"/>
  </r>
  <r>
    <n v="410973319887"/>
    <x v="1"/>
    <n v="973300"/>
    <n v="1988700"/>
    <x v="1"/>
    <x v="46"/>
    <s v="신읍동"/>
    <s v="경기도 포천시 신읍동 139-20"/>
    <x v="2"/>
    <s v="포천시_필수_38"/>
    <s v="410973319887"/>
    <s v="37.8977615945, 127.1963119994"/>
    <n v="119"/>
    <x v="0"/>
  </r>
  <r>
    <n v="410974419890"/>
    <x v="1"/>
    <n v="974400"/>
    <n v="1989000"/>
    <x v="1"/>
    <x v="46"/>
    <s v="군내면"/>
    <s v="경기도 포천시 군내면 하성북리 744-2"/>
    <x v="2"/>
    <s v="포천시_필수_39"/>
    <s v="410974419890"/>
    <s v="37.9004970898, 127.2088126858"/>
    <n v="94"/>
    <x v="0"/>
  </r>
  <r>
    <n v="410978320175"/>
    <x v="1"/>
    <n v="978300"/>
    <n v="2017500"/>
    <x v="1"/>
    <x v="46"/>
    <s v="관인면"/>
    <s v="경기도 포천시 관인면 탄동리 605-3"/>
    <x v="2"/>
    <s v="포천시_필수_40"/>
    <s v="410978320175"/>
    <s v="38.1574624532, 127.2523094904"/>
    <n v="178"/>
    <x v="0"/>
  </r>
  <r>
    <n v="410977820012"/>
    <x v="3"/>
    <n v="977800"/>
    <n v="2001200"/>
    <x v="1"/>
    <x v="46"/>
    <s v="영중면"/>
    <s v="경기도 포천시 영중면 양문리 975-82"/>
    <x v="2"/>
    <s v="포천시_필수_41"/>
    <s v="410977820012"/>
    <s v="38.0105435487, 127.2471089137"/>
    <n v="76"/>
    <x v="0"/>
  </r>
  <r>
    <n v="410968819817"/>
    <x v="4"/>
    <n v="968800"/>
    <n v="1981700"/>
    <x v="1"/>
    <x v="46"/>
    <s v="소흘읍"/>
    <s v="경기도 포천시 소흘읍 송우리 725-4"/>
    <x v="2"/>
    <s v="포천시_필수_42"/>
    <s v="410968819817"/>
    <s v="37.8345278897, 127.1454318986"/>
    <n v="120"/>
    <x v="0"/>
  </r>
  <r>
    <n v="410971719856"/>
    <x v="0"/>
    <n v="971700"/>
    <n v="1985600"/>
    <x v="1"/>
    <x v="46"/>
    <s v="자작동"/>
    <s v="경기도 포천시 자작동 26-3"/>
    <x v="0"/>
    <s v="포천시_예비_1"/>
    <s v="410971719856"/>
    <s v="37.869773135, 127.1782353158"/>
    <n v="105"/>
    <x v="1"/>
  </r>
  <r>
    <n v="410967719801"/>
    <x v="3"/>
    <n v="967700"/>
    <n v="1980100"/>
    <x v="1"/>
    <x v="46"/>
    <s v="소흘읍"/>
    <s v="경기도 포천시 소흘읍 이동교리 161-2"/>
    <x v="0"/>
    <s v="포천시_예비_2"/>
    <s v="410967719801"/>
    <s v="37.8200688249, 127.1330027592"/>
    <n v="127"/>
    <x v="1"/>
  </r>
  <r>
    <n v="410973519879"/>
    <x v="3"/>
    <n v="973500"/>
    <n v="1987900"/>
    <x v="1"/>
    <x v="46"/>
    <s v="신읍동"/>
    <s v="경기도 포천시 신읍동 397-7"/>
    <x v="2"/>
    <s v="포천시_예비_3"/>
    <s v="410973519879"/>
    <s v="37.8905570913, 127.1986161847"/>
    <n v="94"/>
    <x v="1"/>
  </r>
  <r>
    <n v="410968919812"/>
    <x v="1"/>
    <n v="968900"/>
    <n v="1981200"/>
    <x v="1"/>
    <x v="46"/>
    <s v="소흘읍"/>
    <s v="경기도 포천시 소흘읍 송우리 222-23"/>
    <x v="2"/>
    <s v="포천시_예비_4"/>
    <s v="410968919812"/>
    <s v="37.8300248126, 127.146589812"/>
    <n v="120"/>
    <x v="1"/>
  </r>
  <r>
    <n v="410969219809"/>
    <x v="3"/>
    <n v="969200"/>
    <n v="1980900"/>
    <x v="1"/>
    <x v="46"/>
    <s v="소흘읍"/>
    <s v="경기도 포천시 소흘읍 송우리 641-23"/>
    <x v="0"/>
    <s v="포천시_예비_5"/>
    <s v="410969219809"/>
    <s v="37.827331094, 127.1500116263"/>
    <n v="111"/>
    <x v="1"/>
  </r>
  <r>
    <n v="410969919840"/>
    <x v="1"/>
    <n v="969900"/>
    <n v="1984000"/>
    <x v="1"/>
    <x v="46"/>
    <s v="선단동"/>
    <s v="경기도 포천시 선단동 648-1"/>
    <x v="2"/>
    <s v="포천시_예비_6"/>
    <s v="410969919840"/>
    <s v="37.8552947074, 127.1578367216"/>
    <n v="118"/>
    <x v="1"/>
  </r>
  <r>
    <n v="410968419811"/>
    <x v="1"/>
    <n v="968400"/>
    <n v="1981100"/>
    <x v="1"/>
    <x v="46"/>
    <s v="소흘읍"/>
    <s v="경기도 포천시 소흘읍 송우리 729-11"/>
    <x v="2"/>
    <s v="포천시_예비_7"/>
    <s v="410968419811"/>
    <s v="37.8291063285, 127.1409124459"/>
    <n v="129"/>
    <x v="1"/>
  </r>
  <r>
    <n v="410976319949"/>
    <x v="2"/>
    <n v="976300"/>
    <n v="1994900"/>
    <x v="1"/>
    <x v="46"/>
    <s v="신북면"/>
    <s v="경기도 포천시 신북면 신평리 666-2"/>
    <x v="0"/>
    <s v="포천시_예비_8"/>
    <s v="410976319949"/>
    <s v="37.953724749, 127.2302297976"/>
    <n v="108"/>
    <x v="1"/>
  </r>
  <r>
    <n v="410972419886"/>
    <x v="3"/>
    <n v="972400"/>
    <n v="1988600"/>
    <x v="1"/>
    <x v="46"/>
    <s v="신읍동"/>
    <s v="경기도 포천시 신읍동 499-1"/>
    <x v="2"/>
    <s v="포천시_예비_9"/>
    <s v="410972419886"/>
    <s v="37.8968334474, 127.1860792921"/>
    <n v="128"/>
    <x v="1"/>
  </r>
  <r>
    <n v="410974919875"/>
    <x v="3"/>
    <n v="974900"/>
    <n v="1987500"/>
    <x v="1"/>
    <x v="46"/>
    <s v="군내면"/>
    <s v="경기도 포천시 군내면 구읍리 475-1"/>
    <x v="2"/>
    <s v="포천시_예비_10"/>
    <s v="410974919875"/>
    <s v="37.8869915948, 127.2145520803"/>
    <n v="107"/>
    <x v="1"/>
  </r>
  <r>
    <n v="410977520013"/>
    <x v="3"/>
    <n v="977500"/>
    <n v="2001300"/>
    <x v="1"/>
    <x v="46"/>
    <s v="영중면"/>
    <s v="경기도 포천시 영중면 양문리 974-11"/>
    <x v="0"/>
    <s v="포천시_예비_11"/>
    <s v="410977520013"/>
    <s v="38.0114374292, 127.2436883597"/>
    <n v="66"/>
    <x v="1"/>
  </r>
  <r>
    <n v="410973619875"/>
    <x v="3"/>
    <n v="973600"/>
    <n v="1987500"/>
    <x v="1"/>
    <x v="46"/>
    <s v="군내면"/>
    <s v="경기도 포천시 군내면 용정리 320-6"/>
    <x v="2"/>
    <s v="포천시_예비_12"/>
    <s v="410973619875"/>
    <s v="37.8869548187, 127.1997681072"/>
    <n v="99"/>
    <x v="1"/>
  </r>
  <r>
    <n v="410974819901"/>
    <x v="3"/>
    <n v="974800"/>
    <n v="1990100"/>
    <x v="1"/>
    <x v="46"/>
    <s v="신북면"/>
    <s v="경기도 포천시 신북면 가채리 150-10"/>
    <x v="2"/>
    <s v="포천시_예비_13"/>
    <s v="410974819901"/>
    <s v="37.9104224826, 127.2133239742"/>
    <n v="88"/>
    <x v="1"/>
  </r>
  <r>
    <n v="410977920014"/>
    <x v="3"/>
    <n v="977900"/>
    <n v="2001400"/>
    <x v="1"/>
    <x v="46"/>
    <s v="영중면"/>
    <s v="경기도 포천시 영중면 양문리 975-83"/>
    <x v="0"/>
    <s v="포천시_예비_14"/>
    <s v="410977920014"/>
    <s v="38.012348552, 127.2482418877"/>
    <n v="72"/>
    <x v="1"/>
  </r>
  <r>
    <n v="410971719823"/>
    <x v="1"/>
    <n v="971700"/>
    <n v="1982300"/>
    <x v="1"/>
    <x v="46"/>
    <s v="가산면"/>
    <s v="경기도 포천시 가산면 방축리 42"/>
    <x v="0"/>
    <s v="포천시_예비_15"/>
    <s v="410971719823"/>
    <s v="37.8400302993, 127.1783645675"/>
    <n v="113"/>
    <x v="1"/>
  </r>
  <r>
    <n v="410977719772"/>
    <x v="3"/>
    <n v="977700"/>
    <n v="1977200"/>
    <x v="1"/>
    <x v="46"/>
    <s v="내촌면"/>
    <s v="경기도 포천시 내촌면 소학리 317-2"/>
    <x v="0"/>
    <s v="포천시_예비_16"/>
    <s v="410977719772"/>
    <s v="37.7942300179, 127.2467122388"/>
    <n v="196"/>
    <x v="1"/>
  </r>
  <r>
    <n v="410968319809"/>
    <x v="1"/>
    <n v="968300"/>
    <n v="1980900"/>
    <x v="1"/>
    <x v="46"/>
    <s v="소흘읍"/>
    <s v="경기도 포천시 소흘읍 송우리 729-11"/>
    <x v="2"/>
    <s v="포천시_예비_17"/>
    <s v="410968319809"/>
    <s v="37.8273002615, 127.1397848764"/>
    <n v="134"/>
    <x v="1"/>
  </r>
  <r>
    <n v="410978320176"/>
    <x v="3"/>
    <n v="978300"/>
    <n v="2017600"/>
    <x v="1"/>
    <x v="46"/>
    <s v="관인면"/>
    <s v="경기도 포천시 관인면 탄동리 607-21"/>
    <x v="0"/>
    <s v="포천시_예비_18"/>
    <s v="410978320176"/>
    <s v="38.1583637105, 127.2523064418"/>
    <n v="177"/>
    <x v="1"/>
  </r>
  <r>
    <n v="410972319831"/>
    <x v="4"/>
    <n v="972300"/>
    <n v="1983100"/>
    <x v="1"/>
    <x v="46"/>
    <s v="가산면"/>
    <s v="경기도 포천시 가산면 마산리 406"/>
    <x v="0"/>
    <s v="포천시_예비_19"/>
    <s v="410972319831"/>
    <s v="37.847259128, 127.1851529452"/>
    <n v="116"/>
    <x v="1"/>
  </r>
  <r>
    <n v="410972619892"/>
    <x v="3"/>
    <n v="972600"/>
    <n v="1989200"/>
    <x v="1"/>
    <x v="46"/>
    <s v="신읍동"/>
    <s v="경기도 포천시 신읍동 614-1"/>
    <x v="2"/>
    <s v="포천시_예비_20"/>
    <s v="410972619892"/>
    <s v="37.9022472443, 127.1883312455"/>
    <n v="142"/>
    <x v="1"/>
  </r>
  <r>
    <n v="410971719825"/>
    <x v="3"/>
    <n v="971700"/>
    <n v="1982500"/>
    <x v="1"/>
    <x v="46"/>
    <s v="가산면"/>
    <s v="경기도 포천시 가산면 방축리 산15-1"/>
    <x v="0"/>
    <s v="포천시_예비_21"/>
    <s v="410971719825"/>
    <s v="37.8418328997, 127.1783567394"/>
    <n v="124"/>
    <x v="1"/>
  </r>
  <r>
    <n v="410973919512"/>
    <x v="0"/>
    <n v="973900"/>
    <n v="1951200"/>
    <x v="1"/>
    <x v="47"/>
    <s v="덕풍동"/>
    <s v="경기도 하남시 덕풍동 2-1"/>
    <x v="0"/>
    <s v="하남시_필수_1"/>
    <s v="410973919512"/>
    <s v="37.5597841693, 127.2044825463"/>
    <n v="20"/>
    <x v="0"/>
  </r>
  <r>
    <n v="410975519495"/>
    <x v="0"/>
    <n v="975500"/>
    <n v="1949500"/>
    <x v="1"/>
    <x v="47"/>
    <s v="신장동"/>
    <s v="경기도 하남시 신장동 614"/>
    <x v="0"/>
    <s v="하남시_필수_2"/>
    <s v="410975519495"/>
    <s v="37.544505205, 127.2226551451"/>
    <n v="21"/>
    <x v="0"/>
  </r>
  <r>
    <n v="410975719481"/>
    <x v="3"/>
    <n v="975700"/>
    <n v="1948100"/>
    <x v="1"/>
    <x v="47"/>
    <s v="창우동"/>
    <s v="경기도 하남시 창우동 316-3"/>
    <x v="0"/>
    <s v="하남시_필수_3"/>
    <s v="410975719481"/>
    <s v="37.5318915951, 127.2249655128"/>
    <n v="27"/>
    <x v="0"/>
  </r>
  <r>
    <n v="410974919488"/>
    <x v="1"/>
    <n v="974900"/>
    <n v="1948800"/>
    <x v="1"/>
    <x v="47"/>
    <s v="신장동"/>
    <s v="경기도 하남시 신장동 556"/>
    <x v="0"/>
    <s v="하남시_필수_4"/>
    <s v="410974919488"/>
    <s v="37.5381796124, 127.2158870445"/>
    <n v="25"/>
    <x v="0"/>
  </r>
  <r>
    <n v="410974819512"/>
    <x v="3"/>
    <n v="974800"/>
    <n v="1951200"/>
    <x v="1"/>
    <x v="47"/>
    <s v="미사동"/>
    <s v="경기도 하남시 미사동 56"/>
    <x v="0"/>
    <s v="하남시_필수_5"/>
    <s v="410974819512"/>
    <s v="37.5598092351, 127.2146726855"/>
    <n v="19"/>
    <x v="0"/>
  </r>
  <r>
    <n v="410974319509"/>
    <x v="3"/>
    <n v="974300"/>
    <n v="1950900"/>
    <x v="1"/>
    <x v="47"/>
    <s v="덕풍동"/>
    <s v="경기도 하남시 덕풍동 15"/>
    <x v="0"/>
    <s v="하남시_필수_6"/>
    <s v="410974319509"/>
    <s v="37.55709138, 127.2090220109"/>
    <n v="11"/>
    <x v="0"/>
  </r>
  <r>
    <n v="410974219499"/>
    <x v="1"/>
    <n v="974200"/>
    <n v="1949900"/>
    <x v="1"/>
    <x v="47"/>
    <s v="덕풍동"/>
    <s v="경기도 하남시 덕풍동 821"/>
    <x v="0"/>
    <s v="하남시_필수_7"/>
    <s v="410974219499"/>
    <s v="37.5480751155, 127.2079249916"/>
    <n v="25"/>
    <x v="0"/>
  </r>
  <r>
    <n v="410973019493"/>
    <x v="1"/>
    <n v="973000"/>
    <n v="1949300"/>
    <x v="1"/>
    <x v="47"/>
    <s v="풍산동"/>
    <s v="경기도 하남시 풍산동 636"/>
    <x v="0"/>
    <s v="하남시_필수_8"/>
    <s v="410973019493"/>
    <s v="37.5426326504, 127.1943623609"/>
    <n v="48"/>
    <x v="0"/>
  </r>
  <r>
    <n v="410972919512"/>
    <x v="1"/>
    <n v="972900"/>
    <n v="1951200"/>
    <x v="1"/>
    <x v="47"/>
    <s v="풍산동"/>
    <s v="경기도 하남시 풍산동 559"/>
    <x v="0"/>
    <s v="하남시_필수_9"/>
    <s v="410972919512"/>
    <s v="37.5597552869, 127.1931601845"/>
    <n v="22"/>
    <x v="0"/>
  </r>
  <r>
    <n v="410972719528"/>
    <x v="1"/>
    <n v="972700"/>
    <n v="1952800"/>
    <x v="1"/>
    <x v="47"/>
    <s v="망월동"/>
    <s v="경기도 하남시 망월동 904"/>
    <x v="0"/>
    <s v="하남시_필수_10"/>
    <s v="410972719528"/>
    <s v="37.5741708724, 127.1908361157"/>
    <n v="22"/>
    <x v="0"/>
  </r>
  <r>
    <n v="410972419534"/>
    <x v="3"/>
    <n v="972400"/>
    <n v="1953400"/>
    <x v="1"/>
    <x v="47"/>
    <s v="선동"/>
    <s v="경기도 하남시 선동 421-1"/>
    <x v="0"/>
    <s v="하남시_필수_11"/>
    <s v="410972419534"/>
    <s v="37.579569975, 127.1874161504"/>
    <n v="25"/>
    <x v="0"/>
  </r>
  <r>
    <n v="410974619497"/>
    <x v="0"/>
    <n v="974600"/>
    <n v="1949700"/>
    <x v="1"/>
    <x v="47"/>
    <s v="신장동"/>
    <s v="경기도 하남시 신장동 614"/>
    <x v="0"/>
    <s v="하남시_예비_1"/>
    <s v="410974619497"/>
    <s v="37.5462835333, 127.2124601582"/>
    <n v="22"/>
    <x v="1"/>
  </r>
  <r>
    <n v="410972419519"/>
    <x v="3"/>
    <n v="972400"/>
    <n v="1951900"/>
    <x v="1"/>
    <x v="47"/>
    <s v="망월동"/>
    <s v="경기도 하남시 망월동 1073"/>
    <x v="0"/>
    <s v="하남시_예비_2"/>
    <s v="410972419519"/>
    <s v="37.5660498437, 127.1874726542"/>
    <n v="21"/>
    <x v="1"/>
  </r>
  <r>
    <n v="410972319513"/>
    <x v="4"/>
    <n v="972300"/>
    <n v="1951300"/>
    <x v="1"/>
    <x v="47"/>
    <s v="망월동"/>
    <s v="경기도 하남시 망월동 778-1"/>
    <x v="0"/>
    <s v="하남시_예비_3"/>
    <s v="410972319513"/>
    <s v="37.5606387802, 127.1863629971"/>
    <n v="28"/>
    <x v="1"/>
  </r>
  <r>
    <n v="410972119522"/>
    <x v="1"/>
    <n v="972100"/>
    <n v="1952200"/>
    <x v="1"/>
    <x v="47"/>
    <s v="망월동"/>
    <s v="경기도 하남시 망월동 996"/>
    <x v="0"/>
    <s v="하남시_예비_4"/>
    <s v="410972119522"/>
    <s v="37.5687448302, 127.1840642444"/>
    <n v="20"/>
    <x v="1"/>
  </r>
  <r>
    <n v="410971719531"/>
    <x v="3"/>
    <n v="971700"/>
    <n v="1953100"/>
    <x v="1"/>
    <x v="47"/>
    <s v="선동"/>
    <s v="경기도 하남시 선동 413"/>
    <x v="0"/>
    <s v="하남시_예비_5"/>
    <s v="410971719531"/>
    <s v="37.5768446944, 127.1795000019"/>
    <n v="22"/>
    <x v="1"/>
  </r>
  <r>
    <n v="410973019536"/>
    <x v="3"/>
    <n v="973000"/>
    <n v="1953600"/>
    <x v="1"/>
    <x v="47"/>
    <s v="미사동"/>
    <s v="경기도 하남시 미사동 642"/>
    <x v="0"/>
    <s v="하남시_예비_6"/>
    <s v="410973019536"/>
    <s v="37.5813904561, 127.1942039889"/>
    <n v="22"/>
    <x v="1"/>
  </r>
  <r>
    <n v="410941419169"/>
    <x v="0"/>
    <n v="941400"/>
    <n v="1916900"/>
    <x v="1"/>
    <x v="48"/>
    <s v="비봉면"/>
    <s v="경기도 화성시 비봉면 유포리 산43-26"/>
    <x v="0"/>
    <s v="화성시_필수_1"/>
    <s v="410941419169"/>
    <s v="37.249136633, 126.8392377952"/>
    <n v="22"/>
    <x v="0"/>
  </r>
  <r>
    <n v="410960319113"/>
    <x v="0"/>
    <n v="960300"/>
    <n v="1911300"/>
    <x v="1"/>
    <x v="48"/>
    <s v="능동"/>
    <s v="경기도 화성시 능동 1243"/>
    <x v="0"/>
    <s v="화성시_필수_2"/>
    <s v="410960319113"/>
    <s v="37.1996567359, 127.0526414255"/>
    <n v="34"/>
    <x v="0"/>
  </r>
  <r>
    <n v="410945719156"/>
    <x v="3"/>
    <n v="945700"/>
    <n v="1915600"/>
    <x v="1"/>
    <x v="48"/>
    <s v="비봉면"/>
    <s v="경기도 화성시 비봉면 쌍학리 317"/>
    <x v="0"/>
    <s v="화성시_필수_3"/>
    <s v="410945719156"/>
    <s v="37.2376796601, 126.887815919"/>
    <n v="26"/>
    <x v="0"/>
  </r>
  <r>
    <n v="410966019065"/>
    <x v="3"/>
    <n v="966000"/>
    <n v="1906500"/>
    <x v="1"/>
    <x v="48"/>
    <s v="장지동"/>
    <s v="경기도 화성시 장지동 552-2"/>
    <x v="0"/>
    <s v="화성시_필수_4"/>
    <s v="410966019065"/>
    <s v="37.15661488, 127.1170887698"/>
    <n v="59"/>
    <x v="0"/>
  </r>
  <r>
    <n v="410965519132"/>
    <x v="1"/>
    <n v="965500"/>
    <n v="1913200"/>
    <x v="1"/>
    <x v="48"/>
    <s v="영천동"/>
    <s v="경기도 화성시 영천동 884"/>
    <x v="0"/>
    <s v="화성시_필수_5"/>
    <s v="410965519132"/>
    <s v="37.2169899321, 127.1111483197"/>
    <n v="80"/>
    <x v="0"/>
  </r>
  <r>
    <n v="410961819114"/>
    <x v="1"/>
    <n v="961800"/>
    <n v="1911400"/>
    <x v="1"/>
    <x v="48"/>
    <s v="반송동"/>
    <s v="경기도 화성시 반송동 101"/>
    <x v="0"/>
    <s v="화성시_필수_6"/>
    <s v="410961819114"/>
    <s v="37.2006207447, 127.0695385803"/>
    <n v="48"/>
    <x v="0"/>
  </r>
  <r>
    <n v="410960819143"/>
    <x v="3"/>
    <n v="960800"/>
    <n v="1914300"/>
    <x v="1"/>
    <x v="48"/>
    <s v="반월동"/>
    <s v="경기도 화성시 반월동 775-9"/>
    <x v="0"/>
    <s v="화성시_필수_7"/>
    <s v="410960819143"/>
    <s v="37.2267193862, 127.0581178344"/>
    <n v="36"/>
    <x v="0"/>
  </r>
  <r>
    <n v="410963719078"/>
    <x v="2"/>
    <n v="963700"/>
    <n v="1907800"/>
    <x v="1"/>
    <x v="48"/>
    <s v="방교동"/>
    <s v="경기도 화성시 방교동 838-13"/>
    <x v="0"/>
    <s v="화성시_필수_8"/>
    <s v="410963719078"/>
    <s v="37.1682465, 127.0911234201"/>
    <n v="27"/>
    <x v="0"/>
  </r>
  <r>
    <n v="410940719128"/>
    <x v="2"/>
    <n v="940700"/>
    <n v="1912800"/>
    <x v="1"/>
    <x v="48"/>
    <s v="남양읍"/>
    <s v="경기도 화성시 남양읍 남양리 2420"/>
    <x v="0"/>
    <s v="화성시_필수_9"/>
    <s v="410940719128"/>
    <s v="37.2121371271, 126.8316714794"/>
    <n v="36"/>
    <x v="0"/>
  </r>
  <r>
    <n v="410960519134"/>
    <x v="3"/>
    <n v="960500"/>
    <n v="1913400"/>
    <x v="1"/>
    <x v="48"/>
    <s v="기산동"/>
    <s v="경기도 화성시 기산동 26-1"/>
    <x v="0"/>
    <s v="화성시_필수_10"/>
    <s v="410960519134"/>
    <s v="37.2185942851, 127.0547838631"/>
    <n v="41"/>
    <x v="0"/>
  </r>
  <r>
    <n v="410936019114"/>
    <x v="3"/>
    <n v="936000"/>
    <n v="1911400"/>
    <x v="1"/>
    <x v="48"/>
    <s v="마도면"/>
    <s v="경기도 화성시 마도면 석교리 산49-1"/>
    <x v="0"/>
    <s v="화성시_필수_11"/>
    <s v="410936019114"/>
    <s v="37.1992076661, 126.7788248658"/>
    <n v="21"/>
    <x v="0"/>
  </r>
  <r>
    <n v="410962819123"/>
    <x v="1"/>
    <n v="962800"/>
    <n v="1912300"/>
    <x v="1"/>
    <x v="48"/>
    <s v="석우동"/>
    <s v="경기도 화성시 석우동 61-3"/>
    <x v="0"/>
    <s v="화성시_필수_12"/>
    <s v="410962819123"/>
    <s v="37.2087736424, 127.0807620542"/>
    <n v="39"/>
    <x v="0"/>
  </r>
  <r>
    <n v="410947319022"/>
    <x v="0"/>
    <n v="947300"/>
    <n v="1902200"/>
    <x v="1"/>
    <x v="48"/>
    <s v="향남읍"/>
    <s v="경기도 화성시 향남읍 하길리 1491"/>
    <x v="0"/>
    <s v="화성시_예비_1"/>
    <s v="410947319022"/>
    <s v="37.1169882983, 126.9067987486"/>
    <n v="18"/>
    <x v="1"/>
  </r>
  <r>
    <n v="410965419068"/>
    <x v="3"/>
    <n v="965400"/>
    <n v="1906800"/>
    <x v="1"/>
    <x v="48"/>
    <s v="장지동"/>
    <s v="경기도 화성시 장지동 974"/>
    <x v="0"/>
    <s v="화성시_예비_2"/>
    <s v="410965419068"/>
    <s v="37.1592970499, 127.1103177745"/>
    <n v="68"/>
    <x v="1"/>
  </r>
  <r>
    <n v="410966619095"/>
    <x v="1"/>
    <n v="966600"/>
    <n v="1909500"/>
    <x v="1"/>
    <x v="48"/>
    <s v="목동"/>
    <s v="경기도 화성시 목동 486"/>
    <x v="0"/>
    <s v="화성시_예비_3"/>
    <s v="410966619095"/>
    <s v="37.1836784459, 127.1237118308"/>
    <n v="70"/>
    <x v="1"/>
  </r>
  <r>
    <n v="410941619012"/>
    <x v="2"/>
    <n v="941600"/>
    <n v="1901200"/>
    <x v="1"/>
    <x v="48"/>
    <s v="장안면"/>
    <s v="경기도 화성시 장안면 수촌리 1468"/>
    <x v="0"/>
    <s v="화성시_예비_4"/>
    <s v="410941619012"/>
    <s v="37.1076362709, 126.8427200326"/>
    <n v="38"/>
    <x v="1"/>
  </r>
  <r>
    <n v="410963519117"/>
    <x v="2"/>
    <n v="963500"/>
    <n v="1911700"/>
    <x v="1"/>
    <x v="48"/>
    <s v="오산동"/>
    <s v="경기도 화성시 오산동 971"/>
    <x v="0"/>
    <s v="화성시_예비_5"/>
    <s v="410963519117"/>
    <s v="37.2033929698, 127.088680106"/>
    <n v="33"/>
    <x v="1"/>
  </r>
  <r>
    <n v="410940119190"/>
    <x v="3"/>
    <n v="940100"/>
    <n v="1919000"/>
    <x v="1"/>
    <x v="48"/>
    <s v="남양읍"/>
    <s v="경기도 화성시 남양읍 장전리 505-1"/>
    <x v="0"/>
    <s v="화성시_예비_6"/>
    <s v="410940119190"/>
    <s v="37.2679820853, 126.824411135"/>
    <n v="21"/>
    <x v="1"/>
  </r>
  <r>
    <n v="481101716561"/>
    <x v="0"/>
    <n v="1101700"/>
    <n v="1656100"/>
    <x v="2"/>
    <x v="49"/>
    <s v="장평동"/>
    <s v="경상남도 거제시 장평동 493-2"/>
    <x v="0"/>
    <s v="거제시_필수_1"/>
    <s v="481101716561"/>
    <s v="34.894556392, 128.6130499628"/>
    <n v="5"/>
    <x v="0"/>
  </r>
  <r>
    <n v="481097616559"/>
    <x v="0"/>
    <n v="1097600"/>
    <n v="1655900"/>
    <x v="2"/>
    <x v="49"/>
    <s v="사등면"/>
    <s v="경상남도 거제시 사등면 사곡리 832-22"/>
    <x v="0"/>
    <s v="거제시_필수_2"/>
    <s v="481097616559"/>
    <s v="34.893155763, 128.5681614599"/>
    <n v="77"/>
    <x v="0"/>
  </r>
  <r>
    <n v="481109316499"/>
    <x v="1"/>
    <n v="1109300"/>
    <n v="1649900"/>
    <x v="2"/>
    <x v="49"/>
    <s v="일운면"/>
    <s v="경상남도 거제시 일운면 소동리 341"/>
    <x v="0"/>
    <s v="거제시_필수_3"/>
    <s v="481109316499"/>
    <s v="34.8378692076, 128.6954029628"/>
    <n v="12"/>
    <x v="0"/>
  </r>
  <r>
    <n v="481108816566"/>
    <x v="1"/>
    <n v="1108800"/>
    <n v="1656600"/>
    <x v="2"/>
    <x v="49"/>
    <s v="옥포동"/>
    <s v="경상남도 거제시 옥포동 1047-1"/>
    <x v="0"/>
    <s v="거제시_필수_4"/>
    <s v="481108816566"/>
    <s v="34.8983279141, 128.69080618"/>
    <n v="53"/>
    <x v="0"/>
  </r>
  <r>
    <n v="481108716536"/>
    <x v="2"/>
    <n v="1108700"/>
    <n v="1653600"/>
    <x v="2"/>
    <x v="49"/>
    <s v="아주동"/>
    <s v="경상남도 거제시 아주동 1000"/>
    <x v="0"/>
    <s v="거제시_필수_5"/>
    <s v="481108716536"/>
    <s v="34.8712916397, 128.6893221071"/>
    <n v="18"/>
    <x v="0"/>
  </r>
  <r>
    <n v="481103816557"/>
    <x v="1"/>
    <n v="1103800"/>
    <n v="1655700"/>
    <x v="2"/>
    <x v="49"/>
    <s v="양정동"/>
    <s v="경상남도 거제시 양정동 943"/>
    <x v="0"/>
    <s v="거제시_필수_6"/>
    <s v="481103816557"/>
    <s v="34.8907374538, 128.6359796806"/>
    <n v="18"/>
    <x v="0"/>
  </r>
  <r>
    <n v="481103316533"/>
    <x v="1"/>
    <n v="1103300"/>
    <n v="1653300"/>
    <x v="2"/>
    <x v="49"/>
    <s v="상동동"/>
    <s v="경상남도 거제시 상동동 735"/>
    <x v="0"/>
    <s v="거제시_필수_7"/>
    <s v="481103316533"/>
    <s v="34.869150398, 128.63021239"/>
    <n v="56"/>
    <x v="0"/>
  </r>
  <r>
    <n v="481103116559"/>
    <x v="3"/>
    <n v="1103100"/>
    <n v="1655900"/>
    <x v="2"/>
    <x v="49"/>
    <s v="고현동"/>
    <s v="경상남도 거제시 고현동 1023-1"/>
    <x v="0"/>
    <s v="거제시_필수_8"/>
    <s v="481103116559"/>
    <s v="34.8926119662, 128.6283449091"/>
    <n v="4"/>
    <x v="0"/>
  </r>
  <r>
    <n v="481102116583"/>
    <x v="2"/>
    <n v="1102100"/>
    <n v="1658300"/>
    <x v="2"/>
    <x v="49"/>
    <s v="연초면"/>
    <s v="경상남도 거제시 연초면 오비리 1213"/>
    <x v="0"/>
    <s v="거제시_필수_9"/>
    <s v="481102116583"/>
    <s v="34.9143511292, 128.6176957571"/>
    <n v="5"/>
    <x v="0"/>
  </r>
  <r>
    <n v="481101716560"/>
    <x v="1"/>
    <n v="1101700"/>
    <n v="1656000"/>
    <x v="2"/>
    <x v="49"/>
    <s v="장평동"/>
    <s v="경상남도 거제시 장평동 13-1"/>
    <x v="0"/>
    <s v="거제시_필수_10"/>
    <s v="481101716560"/>
    <s v="34.8936548028, 128.6130378008"/>
    <n v="4"/>
    <x v="0"/>
  </r>
  <r>
    <n v="481109216486"/>
    <x v="3"/>
    <n v="1109200"/>
    <n v="1648600"/>
    <x v="2"/>
    <x v="49"/>
    <s v="일운면"/>
    <s v="경상남도 거제시 일운면 지세포리 1334-6"/>
    <x v="0"/>
    <s v="거제시_필수_11"/>
    <s v="481109216486"/>
    <s v="34.826159505, 128.694140238"/>
    <n v="55"/>
    <x v="0"/>
  </r>
  <r>
    <n v="481108316529"/>
    <x v="1"/>
    <n v="1108300"/>
    <n v="1652900"/>
    <x v="2"/>
    <x v="49"/>
    <s v="아주동"/>
    <s v="경상남도 거제시 아주동 1248"/>
    <x v="0"/>
    <s v="거제시_필수_12"/>
    <s v="481108316529"/>
    <s v="34.8650233734, 128.6848558658"/>
    <n v="47"/>
    <x v="0"/>
  </r>
  <r>
    <n v="481101816558"/>
    <x v="1"/>
    <n v="1101800"/>
    <n v="1655800"/>
    <x v="2"/>
    <x v="49"/>
    <s v="장평동"/>
    <s v="경상남도 거제시 장평동 32"/>
    <x v="0"/>
    <s v="거제시_필수_13"/>
    <s v="481101816558"/>
    <s v="34.8918415991, 128.6141077035"/>
    <n v="4"/>
    <x v="0"/>
  </r>
  <r>
    <n v="481104416521"/>
    <x v="3"/>
    <n v="1104400"/>
    <n v="1652100"/>
    <x v="2"/>
    <x v="49"/>
    <s v="문동동"/>
    <s v="경상남도 거제시 문동동 756"/>
    <x v="0"/>
    <s v="거제시_필수_14"/>
    <s v="481104416521"/>
    <s v="34.8582189283, 128.6420958626"/>
    <n v="74"/>
    <x v="0"/>
  </r>
  <r>
    <n v="481101516563"/>
    <x v="1"/>
    <n v="1101500"/>
    <n v="1656300"/>
    <x v="2"/>
    <x v="49"/>
    <s v="장평동"/>
    <s v="경상남도 거제시 장평동 409-2"/>
    <x v="0"/>
    <s v="거제시_필수_15"/>
    <s v="481101516563"/>
    <s v="34.8963795934, 128.6108857171"/>
    <n v="23"/>
    <x v="0"/>
  </r>
  <r>
    <n v="481103816561"/>
    <x v="4"/>
    <n v="1103800"/>
    <n v="1656100"/>
    <x v="2"/>
    <x v="49"/>
    <s v="고현동"/>
    <s v="경상남도 거제시 고현동 1070"/>
    <x v="0"/>
    <s v="거제시_필수_16"/>
    <s v="481103816561"/>
    <s v="34.8943437833, 128.6360293293"/>
    <n v="4"/>
    <x v="0"/>
  </r>
  <r>
    <n v="481102816542"/>
    <x v="4"/>
    <n v="1102800"/>
    <n v="1654200"/>
    <x v="2"/>
    <x v="49"/>
    <s v="고현동"/>
    <s v="경상남도 거제시 고현동 368"/>
    <x v="0"/>
    <s v="거제시_필수_17"/>
    <s v="481102816542"/>
    <s v="34.877315418, 128.6248533209"/>
    <n v="38"/>
    <x v="0"/>
  </r>
  <r>
    <n v="481104216563"/>
    <x v="2"/>
    <n v="1104200"/>
    <n v="1656300"/>
    <x v="2"/>
    <x v="49"/>
    <s v="고현동"/>
    <s v="경상남도 거제시 고현동 1081-18"/>
    <x v="0"/>
    <s v="거제시_필수_18"/>
    <s v="481104216563"/>
    <s v="34.8961059552, 128.6404312473"/>
    <n v="1"/>
    <x v="0"/>
  </r>
  <r>
    <n v="481106416580"/>
    <x v="3"/>
    <n v="1106400"/>
    <n v="1658000"/>
    <x v="2"/>
    <x v="49"/>
    <s v="연초면"/>
    <s v="경상남도 거제시 연초면 죽토리 489-1"/>
    <x v="0"/>
    <s v="거제시_필수_19"/>
    <s v="481106416580"/>
    <s v="34.9112044008, 128.6647214936"/>
    <n v="23"/>
    <x v="0"/>
  </r>
  <r>
    <n v="481110116506"/>
    <x v="3"/>
    <n v="1110100"/>
    <n v="1650600"/>
    <x v="2"/>
    <x v="49"/>
    <s v="일운면"/>
    <s v="경상남도 거제시 일운면 소동리 115"/>
    <x v="0"/>
    <s v="거제시_필수_20"/>
    <s v="481110116506"/>
    <s v="34.8440938937, 128.7042426985"/>
    <n v="18"/>
    <x v="0"/>
  </r>
  <r>
    <n v="481111616525"/>
    <x v="0"/>
    <n v="1111600"/>
    <n v="1652500"/>
    <x v="2"/>
    <x v="49"/>
    <s v="장승포동"/>
    <s v="경상남도 거제시 장승포동 산91"/>
    <x v="0"/>
    <s v="거제시_예비_1"/>
    <s v="481111616525"/>
    <s v="34.8610600214, 128.7208990464"/>
    <n v="31"/>
    <x v="1"/>
  </r>
  <r>
    <n v="481097216564"/>
    <x v="3"/>
    <n v="1097200"/>
    <n v="1656400"/>
    <x v="2"/>
    <x v="49"/>
    <s v="사등면"/>
    <s v="경상남도 거제시 사등면 사곡리 918"/>
    <x v="0"/>
    <s v="거제시_예비_2"/>
    <s v="481097216564"/>
    <s v="34.8977021689, 128.5638425432"/>
    <n v="48"/>
    <x v="1"/>
  </r>
  <r>
    <n v="481107316698"/>
    <x v="3"/>
    <n v="1107300"/>
    <n v="1669800"/>
    <x v="2"/>
    <x v="49"/>
    <s v="장목면"/>
    <s v="경상남도 거제시 장목면 구영리 1190"/>
    <x v="0"/>
    <s v="거제시_예비_3"/>
    <s v="481107316698"/>
    <s v="35.0174935724, 128.6760910075"/>
    <n v="41"/>
    <x v="1"/>
  </r>
  <r>
    <n v="481111016569"/>
    <x v="3"/>
    <n v="1111000"/>
    <n v="1656900"/>
    <x v="2"/>
    <x v="49"/>
    <s v="옥포동"/>
    <s v="경상남도 거제시 옥포동 산1-1"/>
    <x v="0"/>
    <s v="거제시_예비_4"/>
    <s v="481111016569"/>
    <s v="34.9007943192, 128.7149200606"/>
    <n v="11"/>
    <x v="1"/>
  </r>
  <r>
    <n v="481104316528"/>
    <x v="3"/>
    <n v="1104300"/>
    <n v="1652800"/>
    <x v="2"/>
    <x v="49"/>
    <s v="상동동"/>
    <s v="경상남도 거제시 상동동 38-1"/>
    <x v="0"/>
    <s v="거제시_예비_5"/>
    <s v="481104316528"/>
    <s v="34.8645402943, 128.6410892632"/>
    <n v="50"/>
    <x v="1"/>
  </r>
  <r>
    <n v="481104116566"/>
    <x v="3"/>
    <n v="1104100"/>
    <n v="1656600"/>
    <x v="2"/>
    <x v="49"/>
    <s v="연초면"/>
    <s v="경상남도 거제시 연초면 연사리 1443-1"/>
    <x v="0"/>
    <s v="거제시_예비_6"/>
    <s v="481104116566"/>
    <s v="34.8988209597, 128.6393743287"/>
    <n v="1"/>
    <x v="1"/>
  </r>
  <r>
    <n v="481108516533"/>
    <x v="1"/>
    <n v="1108500"/>
    <n v="1653300"/>
    <x v="2"/>
    <x v="49"/>
    <s v="아주동"/>
    <s v="경상남도 거제시 아주동 1719"/>
    <x v="0"/>
    <s v="거제시_예비_7"/>
    <s v="481108516533"/>
    <s v="34.8686083144, 128.6870953798"/>
    <n v="22"/>
    <x v="1"/>
  </r>
  <r>
    <n v="481107416583"/>
    <x v="1"/>
    <n v="1107400"/>
    <n v="1658300"/>
    <x v="2"/>
    <x v="49"/>
    <s v="연초면"/>
    <s v="경상남도 거제시 연초면 송정리 673-2"/>
    <x v="0"/>
    <s v="거제시_예비_8"/>
    <s v="481107416583"/>
    <s v="34.9138037054, 128.675704655"/>
    <n v="44"/>
    <x v="1"/>
  </r>
  <r>
    <n v="481100616555"/>
    <x v="1"/>
    <n v="1100600"/>
    <n v="1655500"/>
    <x v="2"/>
    <x v="49"/>
    <s v="장평동"/>
    <s v="경상남도 거제시 장평동 818"/>
    <x v="0"/>
    <s v="거제시_예비_9"/>
    <s v="481100616555"/>
    <s v="34.8892564658, 128.600940881"/>
    <n v="41"/>
    <x v="1"/>
  </r>
  <r>
    <n v="481111816536"/>
    <x v="4"/>
    <n v="1111800"/>
    <n v="1653600"/>
    <x v="2"/>
    <x v="49"/>
    <s v="두모동"/>
    <s v="경상남도 거제시 두모동 360-3"/>
    <x v="0"/>
    <s v="거제시_예비_10"/>
    <s v="481111816536"/>
    <s v="34.8709551746, 128.7232334584"/>
    <n v="39"/>
    <x v="1"/>
  </r>
  <r>
    <n v="481047417447"/>
    <x v="0"/>
    <n v="1047400"/>
    <n v="1744700"/>
    <x v="2"/>
    <x v="50"/>
    <s v="가조면"/>
    <s v="경상남도 거창군 가조면 일부리 1378"/>
    <x v="2"/>
    <s v="거창군_필수_1"/>
    <s v="481047417447"/>
    <s v="35.6974182539, 128.0239244504"/>
    <n v="269"/>
    <x v="0"/>
  </r>
  <r>
    <n v="481036417430"/>
    <x v="0"/>
    <n v="1036400"/>
    <n v="1743000"/>
    <x v="2"/>
    <x v="50"/>
    <s v="거창읍"/>
    <s v="경상남도 거창군 거창읍 송정리 259-1"/>
    <x v="2"/>
    <s v="거창군_필수_2"/>
    <s v="481036417430"/>
    <s v="35.6825585261, 127.9022647322"/>
    <n v="199"/>
    <x v="0"/>
  </r>
  <r>
    <n v="481038917399"/>
    <x v="3"/>
    <n v="1038900"/>
    <n v="1739900"/>
    <x v="2"/>
    <x v="50"/>
    <s v="남상면"/>
    <s v="경상남도 거창군 남상면 대산리 1562-1"/>
    <x v="2"/>
    <s v="거창군_필수_3"/>
    <s v="481038917399"/>
    <s v="35.6545128633, 127.9297423024"/>
    <n v="212"/>
    <x v="0"/>
  </r>
  <r>
    <n v="481038817421"/>
    <x v="2"/>
    <n v="1038800"/>
    <n v="1742100"/>
    <x v="2"/>
    <x v="50"/>
    <s v="거창읍"/>
    <s v="경상남도 거창군 거창읍 대평리 981-2"/>
    <x v="2"/>
    <s v="거창군_필수_4"/>
    <s v="481038817421"/>
    <s v="35.6743524305, 127.9287436292"/>
    <n v="190"/>
    <x v="0"/>
  </r>
  <r>
    <n v="481038717435"/>
    <x v="1"/>
    <n v="1038700"/>
    <n v="1743500"/>
    <x v="2"/>
    <x v="50"/>
    <s v="거창읍"/>
    <s v="경상남도 거창군 거창읍 대평리 1518"/>
    <x v="2"/>
    <s v="거창군_필수_5"/>
    <s v="481038717435"/>
    <s v="35.6869790015, 127.9277060042"/>
    <n v="189"/>
    <x v="0"/>
  </r>
  <r>
    <n v="481038617418"/>
    <x v="2"/>
    <n v="1038600"/>
    <n v="1741800"/>
    <x v="2"/>
    <x v="50"/>
    <s v="거창읍"/>
    <s v="경상남도 거창군 거창읍 정장리 500"/>
    <x v="2"/>
    <s v="거창군_필수_6"/>
    <s v="481038617418"/>
    <s v="35.6716554239, 127.9265192746"/>
    <n v="204"/>
    <x v="0"/>
  </r>
  <r>
    <n v="481038317444"/>
    <x v="1"/>
    <n v="1038300"/>
    <n v="1744400"/>
    <x v="2"/>
    <x v="50"/>
    <s v="거창읍"/>
    <s v="경상남도 거창군 거창읍 대동리 991"/>
    <x v="2"/>
    <s v="거창군_필수_7"/>
    <s v="481038317444"/>
    <s v="35.6951091714, 127.9233282541"/>
    <n v="192"/>
    <x v="0"/>
  </r>
  <r>
    <n v="481037617567"/>
    <x v="4"/>
    <n v="1037600"/>
    <n v="1756700"/>
    <x v="2"/>
    <x v="50"/>
    <s v="웅양면"/>
    <s v="경상남도 거창군 웅양면 노현리 488-1"/>
    <x v="2"/>
    <s v="거창군_필수_8"/>
    <s v="481037617567"/>
    <s v="35.8060339292, 127.9161683102"/>
    <n v="303"/>
    <x v="0"/>
  </r>
  <r>
    <n v="481036517437"/>
    <x v="1"/>
    <n v="1036500"/>
    <n v="1743700"/>
    <x v="2"/>
    <x v="50"/>
    <s v="거창읍"/>
    <s v="경상남도 거창군 거창읍 상림리 773"/>
    <x v="2"/>
    <s v="거창군_필수_9"/>
    <s v="481036517437"/>
    <s v="35.6888661635, 127.9034016024"/>
    <n v="204"/>
    <x v="0"/>
  </r>
  <r>
    <n v="481036117466"/>
    <x v="3"/>
    <n v="1036100"/>
    <n v="1746600"/>
    <x v="2"/>
    <x v="50"/>
    <s v="거창읍"/>
    <s v="경상남도 거창군 거창읍 가지리 산215-18"/>
    <x v="1"/>
    <s v="거창군_필수_10"/>
    <s v="481036117466"/>
    <s v="35.7150277978, 127.8991111473"/>
    <n v="283"/>
    <x v="0"/>
  </r>
  <r>
    <n v="481037917428"/>
    <x v="3"/>
    <n v="1037900"/>
    <n v="1742800"/>
    <x v="2"/>
    <x v="50"/>
    <s v="거창읍"/>
    <s v="경상남도 거창군 거창읍 대평리 957-6"/>
    <x v="2"/>
    <s v="거창군_필수_11"/>
    <s v="481037917428"/>
    <s v="35.6806987629, 127.9188317628"/>
    <n v="194"/>
    <x v="0"/>
  </r>
  <r>
    <n v="481038217566"/>
    <x v="3"/>
    <n v="1038200"/>
    <n v="1756600"/>
    <x v="2"/>
    <x v="50"/>
    <s v="웅양면"/>
    <s v="경상남도 거창군 웅양면 동호리 1002-2"/>
    <x v="2"/>
    <s v="거창군_필수_12"/>
    <s v="481038217566"/>
    <s v="35.8051091585, 127.9228043546"/>
    <n v="310"/>
    <x v="0"/>
  </r>
  <r>
    <n v="481035817446"/>
    <x v="3"/>
    <n v="1035800"/>
    <n v="1744600"/>
    <x v="2"/>
    <x v="50"/>
    <s v="거창읍"/>
    <s v="경상남도 거창군 거창읍 가지리 1200-2"/>
    <x v="1"/>
    <s v="거창군_필수_13"/>
    <s v="481035817446"/>
    <s v="35.6970064099, 127.8957053805"/>
    <n v="233"/>
    <x v="0"/>
  </r>
  <r>
    <n v="481037417424"/>
    <x v="4"/>
    <n v="1037400"/>
    <n v="1742400"/>
    <x v="2"/>
    <x v="50"/>
    <s v="거창읍"/>
    <s v="경상남도 거창군 거창읍 김천리 150"/>
    <x v="2"/>
    <s v="거창군_필수_14"/>
    <s v="481037417424"/>
    <s v="35.6771113809, 127.9132878107"/>
    <n v="198"/>
    <x v="0"/>
  </r>
  <r>
    <n v="481036617439"/>
    <x v="1"/>
    <n v="1036600"/>
    <n v="1743900"/>
    <x v="2"/>
    <x v="50"/>
    <s v="거창읍"/>
    <s v="경상남도 거창군 거창읍 상림리 865-5"/>
    <x v="1"/>
    <s v="거창군_필수_15"/>
    <s v="481036617439"/>
    <s v="35.6906656921, 127.904515892"/>
    <n v="208"/>
    <x v="0"/>
  </r>
  <r>
    <n v="481038517560"/>
    <x v="3"/>
    <n v="1038500"/>
    <n v="1756000"/>
    <x v="2"/>
    <x v="50"/>
    <s v="웅양면"/>
    <s v="경상남도 거창군 웅양면 동호리 886"/>
    <x v="1"/>
    <s v="거창군_필수_16"/>
    <s v="481038517560"/>
    <s v="35.7996878406, 127.9260958349"/>
    <n v="350"/>
    <x v="0"/>
  </r>
  <r>
    <n v="481035717428"/>
    <x v="1"/>
    <n v="1035700"/>
    <n v="1742800"/>
    <x v="2"/>
    <x v="50"/>
    <s v="거창읍"/>
    <s v="경상남도 거창군 거창읍 송정리 821"/>
    <x v="1"/>
    <s v="거창군_필수_17"/>
    <s v="481035717428"/>
    <s v="35.6807808827, 127.8945201608"/>
    <n v="222"/>
    <x v="0"/>
  </r>
  <r>
    <n v="481036217437"/>
    <x v="1"/>
    <n v="1036200"/>
    <n v="1743700"/>
    <x v="2"/>
    <x v="50"/>
    <s v="거창읍"/>
    <s v="경상남도 거창군 거창읍 상림리 367-15"/>
    <x v="2"/>
    <s v="거창군_필수_18"/>
    <s v="481036217437"/>
    <s v="35.688877228, 127.9000860455"/>
    <n v="214"/>
    <x v="0"/>
  </r>
  <r>
    <n v="481038917290"/>
    <x v="3"/>
    <n v="1038900"/>
    <n v="1729000"/>
    <x v="2"/>
    <x v="50"/>
    <s v="신원면"/>
    <s v="경상남도 거창군 신원면 대현리 507"/>
    <x v="2"/>
    <s v="거창군_필수_19"/>
    <s v="481038917290"/>
    <s v="35.5562353762, 127.9292171222"/>
    <n v="387"/>
    <x v="0"/>
  </r>
  <r>
    <n v="481037317421"/>
    <x v="1"/>
    <n v="1037300"/>
    <n v="1742100"/>
    <x v="2"/>
    <x v="50"/>
    <s v="거창읍"/>
    <s v="경상남도 거창군 거창읍 김천리 164"/>
    <x v="2"/>
    <s v="거창군_필수_20"/>
    <s v="481037317421"/>
    <s v="35.6744103095, 127.9121688806"/>
    <n v="214"/>
    <x v="0"/>
  </r>
  <r>
    <n v="481035917414"/>
    <x v="3"/>
    <n v="1035900"/>
    <n v="1741400"/>
    <x v="2"/>
    <x v="50"/>
    <s v="거창읍"/>
    <s v="경상남도 거창군 거창읍 장팔리 665-1"/>
    <x v="1"/>
    <s v="거창군_필수_21"/>
    <s v="481035917414"/>
    <s v="35.6681509164, 127.896667846"/>
    <n v="248"/>
    <x v="0"/>
  </r>
  <r>
    <n v="481038317422"/>
    <x v="3"/>
    <n v="1038300"/>
    <n v="1742200"/>
    <x v="2"/>
    <x v="50"/>
    <s v="거창읍"/>
    <s v="경상남도 거창군 거창읍 대평리 779"/>
    <x v="1"/>
    <s v="거창군_필수_22"/>
    <s v="481038317422"/>
    <s v="35.6752735956, 127.9232234784"/>
    <n v="200"/>
    <x v="0"/>
  </r>
  <r>
    <n v="481038117427"/>
    <x v="3"/>
    <n v="1038100"/>
    <n v="1742700"/>
    <x v="2"/>
    <x v="50"/>
    <s v="거창읍"/>
    <s v="경상남도 거창군 거창읍 대평리 867-21"/>
    <x v="2"/>
    <s v="거창군_필수_23"/>
    <s v="481038117427"/>
    <s v="35.679789436, 127.921037167"/>
    <n v="192"/>
    <x v="0"/>
  </r>
  <r>
    <n v="481028817535"/>
    <x v="3"/>
    <n v="1028800"/>
    <n v="1753500"/>
    <x v="2"/>
    <x v="50"/>
    <s v="북상면"/>
    <s v="경상남도 거창군 북상면 갈계리 1391-5"/>
    <x v="2"/>
    <s v="거창군_필수_24"/>
    <s v="481028817535"/>
    <s v="35.7774800626, 127.8186535708"/>
    <n v="325"/>
    <x v="0"/>
  </r>
  <r>
    <n v="481037117388"/>
    <x v="4"/>
    <n v="1037100"/>
    <n v="1738800"/>
    <x v="2"/>
    <x v="50"/>
    <s v="남상면"/>
    <s v="경상남도 거창군 남상면 무촌리 589-4"/>
    <x v="2"/>
    <s v="거창군_필수_25"/>
    <s v="481037117388"/>
    <s v="35.6446643131, 127.9098068632"/>
    <n v="200"/>
    <x v="0"/>
  </r>
  <r>
    <n v="481036817428"/>
    <x v="1"/>
    <n v="1036800"/>
    <n v="1742800"/>
    <x v="2"/>
    <x v="50"/>
    <s v="거창읍"/>
    <s v="경상남도 거창군 거창읍 송정리 1130"/>
    <x v="2"/>
    <s v="거창군_필수_26"/>
    <s v="481036817428"/>
    <s v="35.6807404364, 127.9066759741"/>
    <n v="200"/>
    <x v="0"/>
  </r>
  <r>
    <n v="481038717303"/>
    <x v="3"/>
    <n v="1038700"/>
    <n v="1730300"/>
    <x v="2"/>
    <x v="50"/>
    <s v="신원면"/>
    <s v="경상남도 거창군 신원면 과정리 947"/>
    <x v="2"/>
    <s v="거창군_필수_27"/>
    <s v="481038717303"/>
    <s v="35.5679644678, 127.9270725867"/>
    <n v="301"/>
    <x v="0"/>
  </r>
  <r>
    <n v="481038817291"/>
    <x v="3"/>
    <n v="1038800"/>
    <n v="1729100"/>
    <x v="2"/>
    <x v="50"/>
    <s v="신원면"/>
    <s v="경상남도 거창군 신원면 대현리 507"/>
    <x v="2"/>
    <s v="거창군_필수_28"/>
    <s v="481038817291"/>
    <s v="35.5571409347, 127.9281185582"/>
    <n v="364"/>
    <x v="0"/>
  </r>
  <r>
    <n v="481029717521"/>
    <x v="3"/>
    <n v="1029700"/>
    <n v="1752100"/>
    <x v="2"/>
    <x v="50"/>
    <s v="위천면"/>
    <s v="경상남도 거창군 위천면 황산리 819"/>
    <x v="2"/>
    <s v="거창군_필수_29"/>
    <s v="481029717521"/>
    <s v="35.76483067, 127.8285594267"/>
    <n v="296"/>
    <x v="0"/>
  </r>
  <r>
    <n v="481035817456"/>
    <x v="3"/>
    <n v="1035800"/>
    <n v="1745600"/>
    <x v="2"/>
    <x v="50"/>
    <s v="거창읍"/>
    <s v="경상남도 거창군 거창읍 가지리 872-6"/>
    <x v="2"/>
    <s v="거창군_필수_30"/>
    <s v="481035817456"/>
    <s v="35.7060225873, 127.895749933"/>
    <n v="232"/>
    <x v="0"/>
  </r>
  <r>
    <n v="481036517440"/>
    <x v="3"/>
    <n v="1036500"/>
    <n v="1744000"/>
    <x v="2"/>
    <x v="50"/>
    <s v="거창읍"/>
    <s v="경상남도 거창군 거창읍 가지리 342-2"/>
    <x v="1"/>
    <s v="거창군_필수_31"/>
    <s v="481036517440"/>
    <s v="35.6915710193, 127.9034152219"/>
    <n v="211"/>
    <x v="0"/>
  </r>
  <r>
    <n v="481046717463"/>
    <x v="1"/>
    <n v="1046700"/>
    <n v="1746300"/>
    <x v="2"/>
    <x v="50"/>
    <s v="가조면"/>
    <s v="경상남도 거창군 가조면 마상리 2-5"/>
    <x v="2"/>
    <s v="거창군_필수_32"/>
    <s v="481046717463"/>
    <s v="35.7118773149, 128.0162804544"/>
    <n v="281"/>
    <x v="0"/>
  </r>
  <r>
    <n v="481047717448"/>
    <x v="0"/>
    <n v="1047700"/>
    <n v="1744800"/>
    <x v="2"/>
    <x v="50"/>
    <s v="가조면"/>
    <s v="경상남도 거창군 가조면 일부리 1278"/>
    <x v="0"/>
    <s v="거창군_예비_1"/>
    <s v="481047717448"/>
    <s v="35.6983053774, 128.0272462377"/>
    <n v="274"/>
    <x v="1"/>
  </r>
  <r>
    <n v="481038917424"/>
    <x v="3"/>
    <n v="1038900"/>
    <n v="1742400"/>
    <x v="2"/>
    <x v="50"/>
    <s v="거창읍"/>
    <s v="경상남도 거창군 거창읍 대평리 10-24"/>
    <x v="0"/>
    <s v="거창군_예비_2"/>
    <s v="481038917424"/>
    <s v="35.6770533439, 127.9298631154"/>
    <n v="188"/>
    <x v="1"/>
  </r>
  <r>
    <n v="481029717522"/>
    <x v="3"/>
    <n v="1029700"/>
    <n v="1752200"/>
    <x v="2"/>
    <x v="50"/>
    <s v="위천면"/>
    <s v="경상남도 거창군 위천면 황산리 821"/>
    <x v="2"/>
    <s v="거창군_예비_3"/>
    <s v="481029717522"/>
    <s v="35.7657322849, 127.8285631344"/>
    <n v="298"/>
    <x v="1"/>
  </r>
  <r>
    <n v="481037217441"/>
    <x v="4"/>
    <n v="1037200"/>
    <n v="1744100"/>
    <x v="2"/>
    <x v="50"/>
    <s v="거창읍"/>
    <s v="경상남도 거창군 거창읍 중앙리 395"/>
    <x v="2"/>
    <s v="거창군_예비_4"/>
    <s v="481037217441"/>
    <s v="35.6924464619, 127.9111564028"/>
    <n v="204"/>
    <x v="1"/>
  </r>
  <r>
    <n v="481038617397"/>
    <x v="2"/>
    <n v="1038600"/>
    <n v="1739700"/>
    <x v="2"/>
    <x v="50"/>
    <s v="남상면"/>
    <s v="경상남도 거창군 남상면 대산리 1550"/>
    <x v="0"/>
    <s v="거창군_예비_5"/>
    <s v="481038617397"/>
    <s v="35.6527214006, 127.9264185921"/>
    <n v="208"/>
    <x v="1"/>
  </r>
  <r>
    <n v="481036017442"/>
    <x v="1"/>
    <n v="1036000"/>
    <n v="1744200"/>
    <x v="2"/>
    <x v="50"/>
    <s v="거창읍"/>
    <s v="경상남도 거창군 거창읍 가지리 1852"/>
    <x v="2"/>
    <s v="거창군_예비_6"/>
    <s v="481036017442"/>
    <s v="35.6933926489, 127.8978980624"/>
    <n v="218"/>
    <x v="1"/>
  </r>
  <r>
    <n v="481035917427"/>
    <x v="3"/>
    <n v="1035900"/>
    <n v="1742700"/>
    <x v="2"/>
    <x v="50"/>
    <s v="거창읍"/>
    <s v="경상남도 거창군 거창읍 송정리 1061-3"/>
    <x v="2"/>
    <s v="거창군_예비_7"/>
    <s v="481035917427"/>
    <s v="35.6798719993, 127.8967258475"/>
    <n v="208"/>
    <x v="1"/>
  </r>
  <r>
    <n v="481038917441"/>
    <x v="3"/>
    <n v="1038900"/>
    <n v="1744100"/>
    <x v="2"/>
    <x v="50"/>
    <s v="거창읍"/>
    <s v="경상남도 거창군 거창읍 양평리 1184"/>
    <x v="2"/>
    <s v="거창군_예비_8"/>
    <s v="481038917441"/>
    <s v="35.6923808222, 127.9299453449"/>
    <n v="191"/>
    <x v="1"/>
  </r>
  <r>
    <n v="481039717429"/>
    <x v="3"/>
    <n v="1039700"/>
    <n v="1742900"/>
    <x v="2"/>
    <x v="50"/>
    <s v="거창읍"/>
    <s v="경상남도 거창군 거창읍 대평리 47"/>
    <x v="2"/>
    <s v="거창군_예비_9"/>
    <s v="481039717429"/>
    <s v="35.6815295386, 127.9387279341"/>
    <n v="183"/>
    <x v="1"/>
  </r>
  <r>
    <n v="481039217428"/>
    <x v="3"/>
    <n v="1039200"/>
    <n v="1742800"/>
    <x v="2"/>
    <x v="50"/>
    <s v="거창읍"/>
    <s v="경상남도 거창군 거창읍 대평리 273"/>
    <x v="0"/>
    <s v="거창군_예비_10"/>
    <s v="481039217428"/>
    <s v="35.6806479302, 127.9331976623"/>
    <n v="187"/>
    <x v="1"/>
  </r>
  <r>
    <n v="481047117447"/>
    <x v="3"/>
    <n v="1047100"/>
    <n v="1744700"/>
    <x v="2"/>
    <x v="50"/>
    <s v="가조면"/>
    <s v="경상남도 거창군 가조면 일부리 1325"/>
    <x v="2"/>
    <s v="거창군_예비_11"/>
    <s v="481047117447"/>
    <s v="35.6974326406, 128.0206085959"/>
    <n v="264"/>
    <x v="1"/>
  </r>
  <r>
    <n v="481038317443"/>
    <x v="1"/>
    <n v="1038300"/>
    <n v="1744300"/>
    <x v="2"/>
    <x v="50"/>
    <s v="거창읍"/>
    <s v="경상남도 거창군 거창읍 대동리 991"/>
    <x v="2"/>
    <s v="거창군_예비_12"/>
    <s v="481038317443"/>
    <s v="35.6942075557, 127.9233234894"/>
    <n v="192"/>
    <x v="1"/>
  </r>
  <r>
    <n v="481037217439"/>
    <x v="1"/>
    <n v="1037200"/>
    <n v="1743900"/>
    <x v="2"/>
    <x v="50"/>
    <s v="거창읍"/>
    <s v="경상남도 거창군 거창읍 중앙리 373-1"/>
    <x v="0"/>
    <s v="거창군_예비_13"/>
    <s v="481037217439"/>
    <s v="35.6906432268, 127.9111471484"/>
    <n v="202"/>
    <x v="1"/>
  </r>
  <r>
    <n v="481036317441"/>
    <x v="1"/>
    <n v="1036300"/>
    <n v="1744100"/>
    <x v="2"/>
    <x v="50"/>
    <s v="거창읍"/>
    <s v="경상남도 거창군 거창읍 가지리 1323-34"/>
    <x v="0"/>
    <s v="거창군_예비_14"/>
    <s v="481036317441"/>
    <s v="35.6924800251, 127.9012092916"/>
    <n v="222"/>
    <x v="1"/>
  </r>
  <r>
    <n v="481038817398"/>
    <x v="3"/>
    <n v="1038800"/>
    <n v="1739800"/>
    <x v="2"/>
    <x v="50"/>
    <s v="남상면"/>
    <s v="경상남도 거창군 남상면 대산리 1562"/>
    <x v="0"/>
    <s v="거창군_예비_15"/>
    <s v="481038817398"/>
    <s v="35.6536151791, 127.9286327768"/>
    <n v="212"/>
    <x v="1"/>
  </r>
  <r>
    <n v="481039417427"/>
    <x v="3"/>
    <n v="1039400"/>
    <n v="1742700"/>
    <x v="2"/>
    <x v="50"/>
    <s v="거창읍"/>
    <s v="경상남도 거창군 거창읍 대평리 97"/>
    <x v="0"/>
    <s v="거창군_예비_16"/>
    <s v="481039417427"/>
    <s v="35.6797383412, 127.9354028993"/>
    <n v="187"/>
    <x v="1"/>
  </r>
  <r>
    <n v="481082816669"/>
    <x v="0"/>
    <n v="1082800"/>
    <n v="1666900"/>
    <x v="2"/>
    <x v="51"/>
    <s v="거류면"/>
    <s v="경상남도 고성군 거류면 당동리 104-7"/>
    <x v="0"/>
    <s v="경남고성군_필수_1"/>
    <s v="481082816669"/>
    <s v="34.9936514431, 128.4072976467"/>
    <n v="2"/>
    <x v="0"/>
  </r>
  <r>
    <n v="481079616740"/>
    <x v="0"/>
    <n v="1079600"/>
    <n v="1674000"/>
    <x v="2"/>
    <x v="51"/>
    <s v="회화면"/>
    <s v="경상남도 고성군 회화면 배둔리 1308-6"/>
    <x v="0"/>
    <s v="경남고성군_필수_2"/>
    <s v="481079616740"/>
    <s v="35.0579245351, 128.3729169685"/>
    <n v="8"/>
    <x v="0"/>
  </r>
  <r>
    <n v="481082216741"/>
    <x v="3"/>
    <n v="1082200"/>
    <n v="1674100"/>
    <x v="2"/>
    <x v="51"/>
    <s v="회화면"/>
    <s v="경상남도 고성군 회화면 봉동리 950-1"/>
    <x v="0"/>
    <s v="경남고성군_필수_3"/>
    <s v="481082216741"/>
    <s v="35.0586176439, 128.4014361558"/>
    <n v="8"/>
    <x v="0"/>
  </r>
  <r>
    <n v="481081216699"/>
    <x v="2"/>
    <n v="1081200"/>
    <n v="1669900"/>
    <x v="2"/>
    <x v="51"/>
    <s v="동해면"/>
    <s v="경상남도 고성군 동해면 내곡리 1536-1"/>
    <x v="0"/>
    <s v="경남고성군_필수_4"/>
    <s v="481081216699"/>
    <s v="35.0208302166, 128.3900601734"/>
    <n v="2"/>
    <x v="0"/>
  </r>
  <r>
    <n v="481077116659"/>
    <x v="3"/>
    <n v="1077100"/>
    <n v="1665900"/>
    <x v="2"/>
    <x v="51"/>
    <s v="고성읍"/>
    <s v="경상남도 고성군 고성읍 송학리 1-1"/>
    <x v="0"/>
    <s v="경남고성군_필수_5"/>
    <s v="481077116659"/>
    <s v="34.9850856652, 128.3447523629"/>
    <n v="4"/>
    <x v="0"/>
  </r>
  <r>
    <n v="481073116647"/>
    <x v="3"/>
    <n v="1073100"/>
    <n v="1664700"/>
    <x v="2"/>
    <x v="51"/>
    <s v="고성읍"/>
    <s v="경상남도 고성군 고성읍 교사리 751-1"/>
    <x v="0"/>
    <s v="경남고성군_필수_6"/>
    <s v="481073116647"/>
    <s v="34.9745627583, 128.3008245955"/>
    <n v="10"/>
    <x v="0"/>
  </r>
  <r>
    <n v="481075416656"/>
    <x v="1"/>
    <n v="1075400"/>
    <n v="1665600"/>
    <x v="2"/>
    <x v="51"/>
    <s v="고성읍"/>
    <s v="경상남도 고성군 고성읍 송학리 416-4"/>
    <x v="0"/>
    <s v="경남고성군_필수_7"/>
    <s v="481075416656"/>
    <s v="34.9825088642, 128.3261007428"/>
    <n v="11"/>
    <x v="0"/>
  </r>
  <r>
    <n v="481081816737"/>
    <x v="3"/>
    <n v="1081800"/>
    <n v="1673700"/>
    <x v="2"/>
    <x v="51"/>
    <s v="회화면"/>
    <s v="경상남도 고성군 회화면 당항리 산9"/>
    <x v="0"/>
    <s v="경남고성군_필수_8"/>
    <s v="481081816737"/>
    <s v="35.0550436608, 128.397010639"/>
    <n v="11"/>
    <x v="0"/>
  </r>
  <r>
    <n v="481074116648"/>
    <x v="1"/>
    <n v="1074100"/>
    <n v="1664800"/>
    <x v="2"/>
    <x v="51"/>
    <s v="고성읍"/>
    <s v="경상남도 고성군 고성읍 교사리 45-1"/>
    <x v="0"/>
    <s v="경남고성군_필수_9"/>
    <s v="481074116648"/>
    <s v="34.9753916774, 128.3117877159"/>
    <n v="14"/>
    <x v="0"/>
  </r>
  <r>
    <n v="481073716654"/>
    <x v="3"/>
    <n v="1073700"/>
    <n v="1665400"/>
    <x v="2"/>
    <x v="51"/>
    <s v="고성읍"/>
    <s v="경상남도 고성군 고성읍 교사리 422"/>
    <x v="0"/>
    <s v="경남고성군_필수_10"/>
    <s v="481073716654"/>
    <s v="34.9808308378, 128.3074590862"/>
    <n v="26"/>
    <x v="0"/>
  </r>
  <r>
    <n v="481082216740"/>
    <x v="3"/>
    <n v="1082200"/>
    <n v="1674000"/>
    <x v="2"/>
    <x v="51"/>
    <s v="회화면"/>
    <s v="경상남도 고성군 회화면 봉동리 950-1"/>
    <x v="0"/>
    <s v="경남고성군_필수_11"/>
    <s v="481082216740"/>
    <s v="35.0577160203, 128.4014262456"/>
    <n v="3"/>
    <x v="0"/>
  </r>
  <r>
    <n v="481074816647"/>
    <x v="1"/>
    <n v="1074800"/>
    <n v="1664700"/>
    <x v="2"/>
    <x v="51"/>
    <s v="고성읍"/>
    <s v="경상남도 고성군 고성읍 서외리 126-2"/>
    <x v="0"/>
    <s v="경남고성군_필수_12"/>
    <s v="481074816647"/>
    <s v="34.9744385159, 128.3194467516"/>
    <n v="15"/>
    <x v="0"/>
  </r>
  <r>
    <n v="481077916635"/>
    <x v="3"/>
    <n v="1077900"/>
    <n v="1663500"/>
    <x v="2"/>
    <x v="51"/>
    <s v="고성읍"/>
    <s v="경상남도 고성군 고성읍 율대리 135-20"/>
    <x v="0"/>
    <s v="경남고성군_필수_13"/>
    <s v="481077916635"/>
    <s v="34.9633848235, 128.3532922961"/>
    <n v="41"/>
    <x v="0"/>
  </r>
  <r>
    <n v="481062916671"/>
    <x v="3"/>
    <n v="1062900"/>
    <n v="1667100"/>
    <x v="2"/>
    <x v="51"/>
    <s v="상리면"/>
    <s v="경상남도 고성군 상리면 척번정리 820"/>
    <x v="0"/>
    <s v="경남고성군_필수_14"/>
    <s v="481062916671"/>
    <s v="34.9968885882, 128.1892707429"/>
    <n v="84"/>
    <x v="0"/>
  </r>
  <r>
    <n v="481073616653"/>
    <x v="3"/>
    <n v="1073600"/>
    <n v="1665300"/>
    <x v="2"/>
    <x v="51"/>
    <s v="고성읍"/>
    <s v="경상남도 고성군 고성읍 교사리 412"/>
    <x v="0"/>
    <s v="경남고성군_필수_15"/>
    <s v="481073616653"/>
    <s v="34.9799364607, 128.3063547406"/>
    <n v="22"/>
    <x v="0"/>
  </r>
  <r>
    <n v="481072916652"/>
    <x v="3"/>
    <n v="1072900"/>
    <n v="1665200"/>
    <x v="2"/>
    <x v="51"/>
    <s v="고성읍"/>
    <s v="경상남도 고성군 고성읍 교사리 634-10"/>
    <x v="0"/>
    <s v="경남고성군_필수_16"/>
    <s v="481072916652"/>
    <s v="34.9790854861, 128.2986775155"/>
    <n v="24"/>
    <x v="0"/>
  </r>
  <r>
    <n v="481073916651"/>
    <x v="3"/>
    <n v="1073900"/>
    <n v="1665100"/>
    <x v="2"/>
    <x v="51"/>
    <s v="고성읍"/>
    <s v="경상남도 고성군 고성읍 교사리 377"/>
    <x v="0"/>
    <s v="경남고성군_필수_17"/>
    <s v="481073916651"/>
    <s v="34.9781112765, 128.3096234721"/>
    <n v="18"/>
    <x v="0"/>
  </r>
  <r>
    <n v="481056116587"/>
    <x v="2"/>
    <n v="1056100"/>
    <n v="1658700"/>
    <x v="2"/>
    <x v="51"/>
    <s v="하이면"/>
    <s v="경상남도 고성군 하이면 덕호리 810-5"/>
    <x v="0"/>
    <s v="경남고성군_필수_18"/>
    <s v="481056116587"/>
    <s v="34.921546141, 128.1141936337"/>
    <n v="8"/>
    <x v="0"/>
  </r>
  <r>
    <n v="481075916648"/>
    <x v="1"/>
    <n v="1075900"/>
    <n v="1664800"/>
    <x v="2"/>
    <x v="51"/>
    <s v="고성읍"/>
    <s v="경상남도 고성군 고성읍 동외리 181-5"/>
    <x v="0"/>
    <s v="경남고성군_필수_19"/>
    <s v="481075916648"/>
    <s v="34.9752582548, 128.3315054339"/>
    <n v="17"/>
    <x v="0"/>
  </r>
  <r>
    <n v="481075916618"/>
    <x v="3"/>
    <n v="1075900"/>
    <n v="1661800"/>
    <x v="2"/>
    <x v="51"/>
    <s v="고성읍"/>
    <s v="경상남도 고성군 고성읍 신월리 551-3"/>
    <x v="0"/>
    <s v="경남고성군_필수_20"/>
    <s v="481075916618"/>
    <s v="34.9482086155, 128.3312322147"/>
    <n v="26"/>
    <x v="0"/>
  </r>
  <r>
    <n v="481084216723"/>
    <x v="0"/>
    <n v="1084200"/>
    <n v="1672300"/>
    <x v="2"/>
    <x v="51"/>
    <s v="동해면"/>
    <s v="경상남도 고성군 동해면 장기리 300-10"/>
    <x v="0"/>
    <s v="경남고성군_예비_1"/>
    <s v="481084216723"/>
    <s v="35.0422235375, 128.4231837563"/>
    <n v="11"/>
    <x v="1"/>
  </r>
  <r>
    <n v="481076116626"/>
    <x v="3"/>
    <n v="1076100"/>
    <n v="1662600"/>
    <x v="2"/>
    <x v="51"/>
    <s v="고성읍"/>
    <s v="경상남도 고성군 고성읍 신월리 380-20"/>
    <x v="0"/>
    <s v="경남고성군_예비_2"/>
    <s v="481076116626"/>
    <s v="34.9554068533, 128.3334953592"/>
    <n v="25"/>
    <x v="1"/>
  </r>
  <r>
    <n v="481076716629"/>
    <x v="3"/>
    <n v="1076700"/>
    <n v="1662900"/>
    <x v="2"/>
    <x v="51"/>
    <s v="고성읍"/>
    <s v="경상남도 고성군 고성읍 월평리 965-1"/>
    <x v="0"/>
    <s v="경남고성군_예비_3"/>
    <s v="481076716629"/>
    <s v="34.9580665425, 128.3400939175"/>
    <n v="16"/>
    <x v="1"/>
  </r>
  <r>
    <n v="481076216632"/>
    <x v="3"/>
    <n v="1076200"/>
    <n v="1663200"/>
    <x v="2"/>
    <x v="51"/>
    <s v="고성읍"/>
    <s v="경상남도 고성군 고성읍 신월리 859-6"/>
    <x v="0"/>
    <s v="경남고성군_예비_4"/>
    <s v="481076216632"/>
    <s v="34.9608092595, 128.3346453695"/>
    <n v="18"/>
    <x v="1"/>
  </r>
  <r>
    <n v="481073916646"/>
    <x v="3"/>
    <n v="1073900"/>
    <n v="1664600"/>
    <x v="2"/>
    <x v="51"/>
    <s v="고성읍"/>
    <s v="경상남도 고성군 고성읍 교사리 165"/>
    <x v="0"/>
    <s v="경남고성군_예비_5"/>
    <s v="481073916646"/>
    <s v="34.9736029892, 128.3095791045"/>
    <n v="6"/>
    <x v="1"/>
  </r>
  <r>
    <n v="481086416727"/>
    <x v="4"/>
    <n v="1086400"/>
    <n v="1672700"/>
    <x v="2"/>
    <x v="51"/>
    <s v="동해면"/>
    <s v="경상남도 고성군 동해면 양촌리 814"/>
    <x v="0"/>
    <s v="경남고성군_예비_6"/>
    <s v="481086416727"/>
    <s v="35.0456440708, 128.4473436916"/>
    <n v="22"/>
    <x v="1"/>
  </r>
  <r>
    <n v="481079716742"/>
    <x v="3"/>
    <n v="1079700"/>
    <n v="1674200"/>
    <x v="2"/>
    <x v="51"/>
    <s v="회화면"/>
    <s v="경상남도 고성군 회화면 배둔리 1288-1"/>
    <x v="0"/>
    <s v="경남고성군_예비_7"/>
    <s v="481079716742"/>
    <s v="35.0597198995, 128.3740327027"/>
    <n v="11"/>
    <x v="1"/>
  </r>
  <r>
    <n v="481076716639"/>
    <x v="3"/>
    <n v="1076700"/>
    <n v="1663900"/>
    <x v="2"/>
    <x v="51"/>
    <s v="고성읍"/>
    <s v="경상남도 고성군 고성읍 율대리 503-1"/>
    <x v="0"/>
    <s v="경남고성군_예비_8"/>
    <s v="481076716639"/>
    <s v="34.9670830675, 128.3401859542"/>
    <n v="9"/>
    <x v="1"/>
  </r>
  <r>
    <n v="481073916645"/>
    <x v="3"/>
    <n v="1073900"/>
    <n v="1664500"/>
    <x v="2"/>
    <x v="51"/>
    <s v="고성읍"/>
    <s v="경상남도 고성군 고성읍 교사리 157-4"/>
    <x v="0"/>
    <s v="경남고성군_예비_9"/>
    <s v="481073916645"/>
    <s v="34.9727013313, 128.3095702322"/>
    <n v="5"/>
    <x v="1"/>
  </r>
  <r>
    <n v="481081616734"/>
    <x v="3"/>
    <n v="1081600"/>
    <n v="1673400"/>
    <x v="2"/>
    <x v="51"/>
    <s v="회화면"/>
    <s v="경상남도 고성군 회화면 당항리 81"/>
    <x v="0"/>
    <s v="경남고성군_예비_10"/>
    <s v="481081616734"/>
    <s v="35.0523549797, 128.39478819"/>
    <n v="3"/>
    <x v="1"/>
  </r>
  <r>
    <n v="481125116965"/>
    <x v="0"/>
    <n v="1125100"/>
    <n v="1696500"/>
    <x v="2"/>
    <x v="52"/>
    <s v="구산동"/>
    <s v="경상남도 김해시 구산동 1049-8"/>
    <x v="0"/>
    <s v="김해시_필수_1"/>
    <s v="481125116965"/>
    <s v="35.2561373461, 128.8751887932"/>
    <n v="64"/>
    <x v="0"/>
  </r>
  <r>
    <n v="481124716940"/>
    <x v="0"/>
    <n v="1124700"/>
    <n v="1694000"/>
    <x v="2"/>
    <x v="52"/>
    <s v="외동"/>
    <s v="경상남도 김해시 외동 1294"/>
    <x v="0"/>
    <s v="김해시_필수_2"/>
    <s v="481124716940"/>
    <s v="35.2336510097, 128.8704135339"/>
    <n v="6"/>
    <x v="0"/>
  </r>
  <r>
    <n v="481122016909"/>
    <x v="2"/>
    <n v="1122000"/>
    <n v="1690900"/>
    <x v="2"/>
    <x v="52"/>
    <s v="명법동"/>
    <s v="경상남도 김해시 명법동 1122-4"/>
    <x v="0"/>
    <s v="김해시_필수_3"/>
    <s v="481122016909"/>
    <s v="35.2060379105, 128.8402891219"/>
    <n v="7"/>
    <x v="0"/>
  </r>
  <r>
    <n v="481115216977"/>
    <x v="2"/>
    <n v="1115200"/>
    <n v="1697700"/>
    <x v="2"/>
    <x v="52"/>
    <s v="진례면"/>
    <s v="경상남도 김해시 진례면 고모리 1573-3"/>
    <x v="0"/>
    <s v="김해시_필수_4"/>
    <s v="481115216977"/>
    <s v="35.2681429173, 128.7665539429"/>
    <n v="6"/>
    <x v="0"/>
  </r>
  <r>
    <n v="481123416919"/>
    <x v="3"/>
    <n v="1123400"/>
    <n v="1691900"/>
    <x v="2"/>
    <x v="52"/>
    <s v="흥동"/>
    <s v="경상남도 김해시 흥동 241-2"/>
    <x v="0"/>
    <s v="김해시_필수_5"/>
    <s v="481123416919"/>
    <s v="35.2148812969, 128.8558155596"/>
    <n v="1"/>
    <x v="0"/>
  </r>
  <r>
    <n v="481123416926"/>
    <x v="1"/>
    <n v="1123400"/>
    <n v="1692600"/>
    <x v="2"/>
    <x v="52"/>
    <s v="흥동"/>
    <s v="경상남도 김해시 흥동 45-3"/>
    <x v="0"/>
    <s v="김해시_필수_6"/>
    <s v="481123416926"/>
    <s v="35.221191506, 128.8559205164"/>
    <n v="4"/>
    <x v="0"/>
  </r>
  <r>
    <n v="481125016876"/>
    <x v="3"/>
    <n v="1125000"/>
    <n v="1687600"/>
    <x v="2"/>
    <x v="52"/>
    <s v="화목동"/>
    <s v="경상남도 김해시 화목동 1909"/>
    <x v="0"/>
    <s v="김해시_필수_7"/>
    <s v="481125016876"/>
    <s v="35.1759205914, 128.8727381866"/>
    <n v="2"/>
    <x v="0"/>
  </r>
  <r>
    <n v="481124316977"/>
    <x v="1"/>
    <n v="1124300"/>
    <n v="1697700"/>
    <x v="2"/>
    <x v="52"/>
    <s v="삼계동"/>
    <s v="경상남도 김해시 삼계동 1428-2"/>
    <x v="0"/>
    <s v="김해시_필수_8"/>
    <s v="481124316977"/>
    <s v="35.2670543342, 128.8665784828"/>
    <n v="38"/>
    <x v="0"/>
  </r>
  <r>
    <n v="481128016950"/>
    <x v="2"/>
    <n v="1128000"/>
    <n v="1695000"/>
    <x v="2"/>
    <x v="52"/>
    <s v="어방동"/>
    <s v="경상남도 김해시 어방동 1051"/>
    <x v="0"/>
    <s v="김해시_필수_9"/>
    <s v="481128016950"/>
    <s v="35.2422493818, 128.9068255587"/>
    <n v="10"/>
    <x v="0"/>
  </r>
  <r>
    <n v="481114916974"/>
    <x v="2"/>
    <n v="1114900"/>
    <n v="1697400"/>
    <x v="2"/>
    <x v="52"/>
    <s v="진례면"/>
    <s v="경상남도 김해시 진례면 담안리 1533"/>
    <x v="0"/>
    <s v="김해시_필수_10"/>
    <s v="481114916974"/>
    <s v="35.2654729434, 128.7632143559"/>
    <n v="10"/>
    <x v="0"/>
  </r>
  <r>
    <n v="481111016985"/>
    <x v="1"/>
    <n v="1111000"/>
    <n v="1698500"/>
    <x v="2"/>
    <x v="52"/>
    <s v="진영읍"/>
    <s v="경상남도 김해시 진영읍 우동리 165-6"/>
    <x v="0"/>
    <s v="김해시_필수_11"/>
    <s v="481111016985"/>
    <s v="35.2758294465, 128.7204951939"/>
    <n v="36"/>
    <x v="0"/>
  </r>
  <r>
    <n v="481118116891"/>
    <x v="2"/>
    <n v="1118100"/>
    <n v="1689100"/>
    <x v="2"/>
    <x v="52"/>
    <s v="대청동"/>
    <s v="경상남도 김해시 대청동 298-2"/>
    <x v="0"/>
    <s v="김해시_필수_12"/>
    <s v="481118116891"/>
    <s v="35.19027787, 128.7971957048"/>
    <n v="47"/>
    <x v="0"/>
  </r>
  <r>
    <n v="481120416914"/>
    <x v="3"/>
    <n v="1120400"/>
    <n v="1691400"/>
    <x v="2"/>
    <x v="52"/>
    <s v="내덕동"/>
    <s v="경상남도 김해시 내덕동 847"/>
    <x v="0"/>
    <s v="김해시_필수_13"/>
    <s v="481120416914"/>
    <s v="35.2107385494, 128.8227888699"/>
    <n v="5"/>
    <x v="0"/>
  </r>
  <r>
    <n v="481118616904"/>
    <x v="0"/>
    <n v="1118600"/>
    <n v="1690400"/>
    <x v="2"/>
    <x v="52"/>
    <s v="부곡동"/>
    <s v="경상남도 김해시 부곡동 840"/>
    <x v="0"/>
    <s v="김해시_예비_1"/>
    <s v="481118616904"/>
    <s v="35.2019381801, 128.8028735189"/>
    <n v="28"/>
    <x v="1"/>
  </r>
  <r>
    <n v="481123916953"/>
    <x v="3"/>
    <n v="1123900"/>
    <n v="1695300"/>
    <x v="2"/>
    <x v="52"/>
    <s v="내동"/>
    <s v="경상남도 김해시 내동 285-4"/>
    <x v="0"/>
    <s v="김해시_예비_2"/>
    <s v="481123916953"/>
    <s v="35.2454691102, 128.8618199226"/>
    <n v="59"/>
    <x v="1"/>
  </r>
  <r>
    <n v="481120716917"/>
    <x v="2"/>
    <n v="1120700"/>
    <n v="1691700"/>
    <x v="2"/>
    <x v="52"/>
    <s v="주촌면"/>
    <s v="경상남도 김해시 주촌면 농소리 644-3"/>
    <x v="0"/>
    <s v="김해시_예비_3"/>
    <s v="481120716917"/>
    <s v="35.2134069089, 128.826128055"/>
    <n v="5"/>
    <x v="1"/>
  </r>
  <r>
    <n v="481128316949"/>
    <x v="1"/>
    <n v="1128300"/>
    <n v="1694900"/>
    <x v="2"/>
    <x v="52"/>
    <s v="삼방동"/>
    <s v="경상남도 김해시 삼방동 1436"/>
    <x v="0"/>
    <s v="김해시_예비_4"/>
    <s v="481128316949"/>
    <s v="35.2413095794, 128.9101063104"/>
    <n v="10"/>
    <x v="1"/>
  </r>
  <r>
    <n v="481136516965"/>
    <x v="3"/>
    <n v="1136500"/>
    <n v="1696500"/>
    <x v="2"/>
    <x v="52"/>
    <s v="대동면"/>
    <s v="경상남도 김해시 대동면 조눌리 33"/>
    <x v="0"/>
    <s v="김해시_예비_5"/>
    <s v="481136516965"/>
    <s v="35.2546484913, 129.0004690764"/>
    <n v="4"/>
    <x v="1"/>
  </r>
  <r>
    <n v="481118416908"/>
    <x v="1"/>
    <n v="1118400"/>
    <n v="1690800"/>
    <x v="2"/>
    <x v="52"/>
    <s v="부곡동"/>
    <s v="경상남도 김해시 부곡동 803-2"/>
    <x v="0"/>
    <s v="김해시_예비_6"/>
    <s v="481118416908"/>
    <s v="35.2055677212, 128.8007344401"/>
    <n v="29"/>
    <x v="1"/>
  </r>
  <r>
    <n v="481134316942"/>
    <x v="3"/>
    <n v="1134300"/>
    <n v="1694200"/>
    <x v="2"/>
    <x v="52"/>
    <s v="대동면"/>
    <s v="경상남도 김해시 대동면 예안리 1485"/>
    <x v="0"/>
    <s v="김해시_예비_7"/>
    <s v="481134316942"/>
    <s v="35.2342135349, 128.9759170993"/>
    <n v="2"/>
    <x v="1"/>
  </r>
  <r>
    <n v="481036016508"/>
    <x v="0"/>
    <n v="1036000"/>
    <n v="1650800"/>
    <x v="2"/>
    <x v="53"/>
    <s v="남해읍"/>
    <s v="경상남도 남해군 남해읍 심천리 962-3"/>
    <x v="0"/>
    <s v="남해군_필수_1"/>
    <s v="481036016508"/>
    <s v="34.8512217258, 127.893800851"/>
    <n v="25"/>
    <x v="0"/>
  </r>
  <r>
    <n v="481029916475"/>
    <x v="0"/>
    <n v="1029900"/>
    <n v="1647500"/>
    <x v="2"/>
    <x v="53"/>
    <s v="서면"/>
    <s v="경상남도 남해군 서면 작장리 300-2"/>
    <x v="0"/>
    <s v="남해군_필수_2"/>
    <s v="481029916475"/>
    <s v="34.8216615977, 127.8269568748"/>
    <n v="56"/>
    <x v="0"/>
  </r>
  <r>
    <n v="481041016427"/>
    <x v="3"/>
    <n v="1041000"/>
    <n v="1642700"/>
    <x v="2"/>
    <x v="53"/>
    <s v="이동면"/>
    <s v="경상남도 남해군 이동면 화계리 78-2"/>
    <x v="0"/>
    <s v="남해군_필수_3"/>
    <s v="481041016427"/>
    <s v="34.7779910718, 127.9480983953"/>
    <n v="5"/>
    <x v="0"/>
  </r>
  <r>
    <n v="481036516510"/>
    <x v="3"/>
    <n v="1036500"/>
    <n v="1651000"/>
    <x v="2"/>
    <x v="53"/>
    <s v="남해읍"/>
    <s v="경상남도 남해군 남해읍 심천리 443"/>
    <x v="0"/>
    <s v="남해군_필수_4"/>
    <s v="481036516510"/>
    <s v="34.8530073824, 127.8992789028"/>
    <n v="16"/>
    <x v="0"/>
  </r>
  <r>
    <n v="481049316451"/>
    <x v="3"/>
    <n v="1049300"/>
    <n v="1645100"/>
    <x v="2"/>
    <x v="53"/>
    <s v="삼동면"/>
    <s v="경상남도 남해군 삼동면 물건리 1158"/>
    <x v="0"/>
    <s v="남해군_필수_5"/>
    <s v="481049316451"/>
    <s v="34.7992650451, 128.0389485143"/>
    <n v="114"/>
    <x v="0"/>
  </r>
  <r>
    <n v="481036016516"/>
    <x v="3"/>
    <n v="1036000"/>
    <n v="1651600"/>
    <x v="2"/>
    <x v="53"/>
    <s v="고현면"/>
    <s v="경상남도 남해군 고현면 이어리 327"/>
    <x v="0"/>
    <s v="남해군_필수_6"/>
    <s v="481036016516"/>
    <s v="34.8584356809, 127.8938352281"/>
    <n v="17"/>
    <x v="0"/>
  </r>
  <r>
    <n v="481034216558"/>
    <x v="4"/>
    <n v="1034200"/>
    <n v="1655800"/>
    <x v="2"/>
    <x v="53"/>
    <s v="고현면"/>
    <s v="경상남도 남해군 고현면 대사리 741"/>
    <x v="0"/>
    <s v="남해군_필수_7"/>
    <s v="481034216558"/>
    <s v="34.896371066, 127.8743154957"/>
    <n v="11"/>
    <x v="0"/>
  </r>
  <r>
    <n v="481035016547"/>
    <x v="3"/>
    <n v="1035000"/>
    <n v="1654700"/>
    <x v="2"/>
    <x v="53"/>
    <s v="고현면"/>
    <s v="경상남도 남해군 고현면 오곡리 196-21"/>
    <x v="0"/>
    <s v="남해군_필수_8"/>
    <s v="481035016547"/>
    <s v="34.886424647, 127.8830252038"/>
    <n v="27"/>
    <x v="0"/>
  </r>
  <r>
    <n v="481031616428"/>
    <x v="3"/>
    <n v="1031600"/>
    <n v="1642800"/>
    <x v="2"/>
    <x v="53"/>
    <s v="남면"/>
    <s v="경상남도 남해군 남면 덕월리 320-2"/>
    <x v="0"/>
    <s v="남해군_필수_9"/>
    <s v="481031616428"/>
    <s v="34.7792276268, 127.8453692978"/>
    <n v="1"/>
    <x v="0"/>
  </r>
  <r>
    <n v="481031716428"/>
    <x v="3"/>
    <n v="1031700"/>
    <n v="1642800"/>
    <x v="2"/>
    <x v="53"/>
    <s v="남면"/>
    <s v="경상남도 남해군 남면 덕월리 316"/>
    <x v="0"/>
    <s v="남해군_필수_10"/>
    <s v="481031716428"/>
    <s v="34.7792245213, 127.846462221"/>
    <n v="6"/>
    <x v="0"/>
  </r>
  <r>
    <n v="481052116494"/>
    <x v="3"/>
    <n v="1052100"/>
    <n v="1649400"/>
    <x v="2"/>
    <x v="53"/>
    <s v="창선면"/>
    <s v="경상남도 남해군 창선면 진동리 1384"/>
    <x v="0"/>
    <s v="남해군_필수_11"/>
    <s v="481052116494"/>
    <s v="34.837899888, 128.0698237948"/>
    <n v="44"/>
    <x v="0"/>
  </r>
  <r>
    <n v="481036516496"/>
    <x v="1"/>
    <n v="1036500"/>
    <n v="1649600"/>
    <x v="2"/>
    <x v="53"/>
    <s v="남해읍"/>
    <s v="경상남도 남해군 남해읍 북변리 325-1"/>
    <x v="0"/>
    <s v="남해군_필수_12"/>
    <s v="481036516496"/>
    <s v="34.8403829523, 127.8992179317"/>
    <n v="18"/>
    <x v="0"/>
  </r>
  <r>
    <n v="481047016521"/>
    <x v="3"/>
    <n v="1047000"/>
    <n v="1652100"/>
    <x v="2"/>
    <x v="53"/>
    <s v="창선면"/>
    <s v="경상남도 남해군 창선면 상죽리 10-3"/>
    <x v="0"/>
    <s v="남해군_필수_13"/>
    <s v="481047016521"/>
    <s v="34.8624950924, 128.0141980352"/>
    <n v="2"/>
    <x v="0"/>
  </r>
  <r>
    <n v="481035916509"/>
    <x v="3"/>
    <n v="1035900"/>
    <n v="1650900"/>
    <x v="2"/>
    <x v="53"/>
    <s v="남해읍"/>
    <s v="경상남도 남해군 남해읍 심천리 839-4"/>
    <x v="0"/>
    <s v="남해군_필수_14"/>
    <s v="481035916509"/>
    <s v="34.8521270076, 127.892711267"/>
    <n v="29"/>
    <x v="0"/>
  </r>
  <r>
    <n v="481037116492"/>
    <x v="3"/>
    <n v="1037100"/>
    <n v="1649200"/>
    <x v="2"/>
    <x v="53"/>
    <s v="남해읍"/>
    <s v="경상남도 남해군 남해읍 남변리 141-1"/>
    <x v="0"/>
    <s v="남해군_필수_15"/>
    <s v="481037116492"/>
    <s v="34.8367542562, 127.905762574"/>
    <n v="5"/>
    <x v="0"/>
  </r>
  <r>
    <n v="481032916431"/>
    <x v="0"/>
    <n v="1032900"/>
    <n v="1643100"/>
    <x v="2"/>
    <x v="53"/>
    <s v="남면"/>
    <s v="경상남도 남해군 남면 덕월리 94-3"/>
    <x v="0"/>
    <s v="남해군_예비_1"/>
    <s v="481032916431"/>
    <s v="34.7818917665, 127.8595890238"/>
    <n v="17"/>
    <x v="1"/>
  </r>
  <r>
    <n v="481035016548"/>
    <x v="3"/>
    <n v="1035000"/>
    <n v="1654800"/>
    <x v="2"/>
    <x v="53"/>
    <s v="고현면"/>
    <s v="경상남도 남해군 고현면 오곡리 196-5"/>
    <x v="0"/>
    <s v="남해군_예비_2"/>
    <s v="481035016548"/>
    <s v="34.8873263878, 127.8830293882"/>
    <n v="22"/>
    <x v="1"/>
  </r>
  <r>
    <n v="481035916493"/>
    <x v="1"/>
    <n v="1035900"/>
    <n v="1649300"/>
    <x v="2"/>
    <x v="53"/>
    <s v="남해읍"/>
    <s v="경상남도 남해군 남해읍 서변리 24-1"/>
    <x v="0"/>
    <s v="남해군_예비_3"/>
    <s v="481035916493"/>
    <s v="34.8376990719, 127.8926427373"/>
    <n v="27"/>
    <x v="1"/>
  </r>
  <r>
    <n v="481036616515"/>
    <x v="3"/>
    <n v="1036600"/>
    <n v="1651500"/>
    <x v="2"/>
    <x v="53"/>
    <s v="남해읍"/>
    <s v="경상남도 남해군 남해읍 심천리 641-10"/>
    <x v="0"/>
    <s v="남해군_예비_4"/>
    <s v="481036616515"/>
    <s v="34.8575125043, 127.9003946382"/>
    <n v="21"/>
    <x v="1"/>
  </r>
  <r>
    <n v="481035916511"/>
    <x v="3"/>
    <n v="1035900"/>
    <n v="1651100"/>
    <x v="2"/>
    <x v="53"/>
    <s v="남해읍"/>
    <s v="경상남도 남해군 남해읍 심천리 826-1"/>
    <x v="0"/>
    <s v="남해군_예비_5"/>
    <s v="481035916511"/>
    <s v="34.8539304972, 127.8927198367"/>
    <n v="36"/>
    <x v="1"/>
  </r>
  <r>
    <n v="481035716420"/>
    <x v="4"/>
    <n v="1035700"/>
    <n v="1642000"/>
    <x v="2"/>
    <x v="53"/>
    <s v="남면"/>
    <s v="경상남도 남해군 남면 당항리 1410"/>
    <x v="0"/>
    <s v="남해군_예비_6"/>
    <s v="481035716420"/>
    <s v="34.7718782021, 127.8901450463"/>
    <n v="38"/>
    <x v="1"/>
  </r>
  <r>
    <n v="481049116456"/>
    <x v="3"/>
    <n v="1049100"/>
    <n v="1645600"/>
    <x v="2"/>
    <x v="53"/>
    <s v="삼동면"/>
    <s v="경상남도 남해군 삼동면 봉화리 2626"/>
    <x v="0"/>
    <s v="남해군_예비_7"/>
    <s v="481049116456"/>
    <s v="34.8037833772, 128.0367914227"/>
    <n v="121"/>
    <x v="1"/>
  </r>
  <r>
    <n v="481052516493"/>
    <x v="3"/>
    <n v="1052500"/>
    <n v="1649300"/>
    <x v="2"/>
    <x v="53"/>
    <s v="창선면"/>
    <s v="경상남도 남해군 창선면 진동리 1361"/>
    <x v="0"/>
    <s v="남해군_예비_8"/>
    <s v="481052516493"/>
    <s v="34.8369775939, 128.0741921865"/>
    <n v="60"/>
    <x v="1"/>
  </r>
  <r>
    <n v="481114417198"/>
    <x v="0"/>
    <n v="1114400"/>
    <n v="1719800"/>
    <x v="2"/>
    <x v="54"/>
    <s v="상남면"/>
    <s v="경상남도 밀양시 상남면 예림리 941-29"/>
    <x v="0"/>
    <s v="밀양시_필수_1"/>
    <s v="481114417198"/>
    <s v="35.4674597233, 128.7608551037"/>
    <n v="7"/>
    <x v="0"/>
  </r>
  <r>
    <n v="481112817229"/>
    <x v="0"/>
    <n v="1112800"/>
    <n v="1722900"/>
    <x v="2"/>
    <x v="54"/>
    <s v="내이동"/>
    <s v="경상남도 밀양시 내이동 1096-1"/>
    <x v="0"/>
    <s v="밀양시_필수_2"/>
    <s v="481112817229"/>
    <s v="35.4955878731, 128.7436549432"/>
    <n v="13"/>
    <x v="0"/>
  </r>
  <r>
    <n v="481121317121"/>
    <x v="3"/>
    <n v="1121300"/>
    <n v="1712100"/>
    <x v="2"/>
    <x v="54"/>
    <s v="삼랑진읍"/>
    <s v="경상남도 밀양시 삼랑진읍 송지리 350-1"/>
    <x v="0"/>
    <s v="밀양시_필수_3"/>
    <s v="481121317121"/>
    <s v="35.3972310316, 128.8357383171"/>
    <n v="6"/>
    <x v="0"/>
  </r>
  <r>
    <n v="481112217192"/>
    <x v="2"/>
    <n v="1112200"/>
    <n v="1719200"/>
    <x v="2"/>
    <x v="54"/>
    <s v="부북면"/>
    <s v="경상남도 밀양시 부북면 전사포리 894"/>
    <x v="0"/>
    <s v="밀양시_필수_4"/>
    <s v="481112217192"/>
    <s v="35.4623017774, 128.7365301827"/>
    <n v="62"/>
    <x v="0"/>
  </r>
  <r>
    <n v="481111417086"/>
    <x v="3"/>
    <n v="1111400"/>
    <n v="1708600"/>
    <x v="2"/>
    <x v="54"/>
    <s v="하남읍"/>
    <s v="경상남도 밀양시 하남읍 수산리 362-6"/>
    <x v="0"/>
    <s v="밀양시_필수_5"/>
    <s v="481111417086"/>
    <s v="35.3668354239, 128.7262665973"/>
    <n v="9"/>
    <x v="0"/>
  </r>
  <r>
    <n v="481112517220"/>
    <x v="1"/>
    <n v="1112500"/>
    <n v="1722000"/>
    <x v="2"/>
    <x v="54"/>
    <s v="내이동"/>
    <s v="경상남도 밀양시 내이동 1390"/>
    <x v="0"/>
    <s v="밀양시_필수_6"/>
    <s v="481112517220"/>
    <s v="35.4875087871, 128.7402233476"/>
    <n v="11"/>
    <x v="0"/>
  </r>
  <r>
    <n v="481109817093"/>
    <x v="2"/>
    <n v="1109800"/>
    <n v="1709300"/>
    <x v="2"/>
    <x v="54"/>
    <s v="하남읍"/>
    <s v="경상남도 밀양시 하남읍 수산리 883-27"/>
    <x v="0"/>
    <s v="밀양시_필수_7"/>
    <s v="481109817093"/>
    <s v="35.3733232625, 128.708751766"/>
    <n v="9"/>
    <x v="0"/>
  </r>
  <r>
    <n v="481114117238"/>
    <x v="3"/>
    <n v="1114100"/>
    <n v="1723800"/>
    <x v="2"/>
    <x v="54"/>
    <s v="교동"/>
    <s v="경상남도 밀양시 교동 487"/>
    <x v="0"/>
    <s v="밀양시_필수_8"/>
    <s v="481114117238"/>
    <s v="35.5035523661, 128.7581112956"/>
    <n v="36"/>
    <x v="0"/>
  </r>
  <r>
    <n v="481112617205"/>
    <x v="3"/>
    <n v="1112600"/>
    <n v="1720500"/>
    <x v="2"/>
    <x v="54"/>
    <s v="부북면"/>
    <s v="경상남도 밀양시 부북면 전사포리 838-1"/>
    <x v="0"/>
    <s v="밀양시_필수_9"/>
    <s v="481112617205"/>
    <s v="35.4739755494, 128.7411176367"/>
    <n v="13"/>
    <x v="0"/>
  </r>
  <r>
    <n v="481116717229"/>
    <x v="1"/>
    <n v="1116700"/>
    <n v="1722900"/>
    <x v="2"/>
    <x v="54"/>
    <s v="활성동"/>
    <s v="경상남도 밀양시 활성동 422-4"/>
    <x v="0"/>
    <s v="밀양시_필수_10"/>
    <s v="481116717229"/>
    <s v="35.495137055, 128.7866441272"/>
    <n v="46"/>
    <x v="0"/>
  </r>
  <r>
    <n v="481111217100"/>
    <x v="0"/>
    <n v="1111200"/>
    <n v="1710000"/>
    <x v="2"/>
    <x v="54"/>
    <s v="하남읍"/>
    <s v="경상남도 밀양시 하남읍 양동리 490-19"/>
    <x v="0"/>
    <s v="밀양시_예비_1"/>
    <s v="481111217100"/>
    <s v="35.3794784914, 128.7242561058"/>
    <n v="7"/>
    <x v="1"/>
  </r>
  <r>
    <n v="481104617198"/>
    <x v="2"/>
    <n v="1104600"/>
    <n v="1719800"/>
    <x v="2"/>
    <x v="54"/>
    <s v="무안면"/>
    <s v="경상남도 밀양시 무안면 무안리 801-2"/>
    <x v="0"/>
    <s v="밀양시_예비_2"/>
    <s v="481104617198"/>
    <s v="35.4685396447, 128.6528652311"/>
    <n v="8"/>
    <x v="1"/>
  </r>
  <r>
    <n v="481120917110"/>
    <x v="3"/>
    <n v="1120900"/>
    <n v="1711000"/>
    <x v="2"/>
    <x v="54"/>
    <s v="삼랑진읍"/>
    <s v="경상남도 밀양시 삼랑진읍 삼랑리 15-20"/>
    <x v="0"/>
    <s v="밀양시_예비_3"/>
    <s v="481120917110"/>
    <s v="35.3873637952, 128.8311716523"/>
    <n v="4"/>
    <x v="1"/>
  </r>
  <r>
    <n v="481113017214"/>
    <x v="1"/>
    <n v="1113000"/>
    <n v="1721400"/>
    <x v="2"/>
    <x v="54"/>
    <s v="삼문동"/>
    <s v="경상남도 밀양시 삼문동 617-2"/>
    <x v="0"/>
    <s v="밀양시_예비_4"/>
    <s v="481113017214"/>
    <s v="35.482043265, 128.745650818"/>
    <n v="10"/>
    <x v="1"/>
  </r>
  <r>
    <n v="481111717196"/>
    <x v="2"/>
    <n v="1111700"/>
    <n v="1719600"/>
    <x v="2"/>
    <x v="54"/>
    <s v="부북면"/>
    <s v="경상남도 밀양시 부북면 전사포리 915-1"/>
    <x v="0"/>
    <s v="밀양시_예비_5"/>
    <s v="481111717196"/>
    <s v="35.4659639608, 128.7310758892"/>
    <n v="57"/>
    <x v="1"/>
  </r>
  <r>
    <n v="481052916618"/>
    <x v="0"/>
    <n v="1052900"/>
    <n v="1661800"/>
    <x v="2"/>
    <x v="55"/>
    <s v="좌룡동"/>
    <s v="경상남도 사천시 좌룡동 341-9"/>
    <x v="0"/>
    <s v="사천시_필수_1"/>
    <s v="481052916618"/>
    <s v="34.9496710981, 128.0793575772"/>
    <n v="40"/>
    <x v="0"/>
  </r>
  <r>
    <n v="481050016741"/>
    <x v="0"/>
    <n v="1050000"/>
    <n v="1674100"/>
    <x v="2"/>
    <x v="55"/>
    <s v="사남면"/>
    <s v="경상남도 사천시 사남면 방지리 748"/>
    <x v="0"/>
    <s v="사천시_필수_2"/>
    <s v="481050016741"/>
    <s v="35.060727772, 128.0483378273"/>
    <n v="3"/>
    <x v="0"/>
  </r>
  <r>
    <n v="481055416618"/>
    <x v="3"/>
    <n v="1055400"/>
    <n v="1661800"/>
    <x v="2"/>
    <x v="55"/>
    <s v="이금동"/>
    <s v="경상남도 사천시 이금동 414"/>
    <x v="0"/>
    <s v="사천시_필수_3"/>
    <s v="481055416618"/>
    <s v="34.949537429, 128.1067360932"/>
    <n v="79"/>
    <x v="0"/>
  </r>
  <r>
    <n v="481053716612"/>
    <x v="1"/>
    <n v="1053700"/>
    <n v="1661200"/>
    <x v="2"/>
    <x v="55"/>
    <s v="용강동"/>
    <s v="경상남도 사천시 용강동 838"/>
    <x v="0"/>
    <s v="사천시_필수_4"/>
    <s v="481053716612"/>
    <s v="34.9442187688, 128.0880800881"/>
    <n v="39"/>
    <x v="0"/>
  </r>
  <r>
    <n v="481051116743"/>
    <x v="2"/>
    <n v="1051100"/>
    <n v="1674300"/>
    <x v="2"/>
    <x v="55"/>
    <s v="사남면"/>
    <s v="경상남도 사천시 사남면 방지리 116"/>
    <x v="0"/>
    <s v="사천시_필수_5"/>
    <s v="481051116743"/>
    <s v="35.0624760254, 128.060413076"/>
    <n v="24"/>
    <x v="0"/>
  </r>
  <r>
    <n v="481050116751"/>
    <x v="2"/>
    <n v="1050100"/>
    <n v="1675100"/>
    <x v="2"/>
    <x v="55"/>
    <s v="사남면"/>
    <s v="경상남도 사천시 사남면 유천리 913"/>
    <x v="0"/>
    <s v="사천시_필수_6"/>
    <s v="481050116751"/>
    <s v="35.0697397384, 128.0494948824"/>
    <n v="1"/>
    <x v="0"/>
  </r>
  <r>
    <n v="481049916663"/>
    <x v="3"/>
    <n v="1049900"/>
    <n v="1666300"/>
    <x v="2"/>
    <x v="55"/>
    <s v="대포동"/>
    <s v="경상남도 사천시 대포동 315-3"/>
    <x v="0"/>
    <s v="사천시_필수_7"/>
    <s v="481049916663"/>
    <s v="34.9904001913, 128.0467726842"/>
    <n v="14"/>
    <x v="0"/>
  </r>
  <r>
    <n v="481042216735"/>
    <x v="3"/>
    <n v="1042200"/>
    <n v="1673500"/>
    <x v="2"/>
    <x v="55"/>
    <s v="곤양면"/>
    <s v="경상남도 사천시 곤양면 남문외리 129-3"/>
    <x v="0"/>
    <s v="사천시_필수_8"/>
    <s v="481042216735"/>
    <s v="35.0556740494, 127.9627693076"/>
    <n v="13"/>
    <x v="0"/>
  </r>
  <r>
    <n v="481050516598"/>
    <x v="1"/>
    <n v="1050500"/>
    <n v="1659800"/>
    <x v="2"/>
    <x v="55"/>
    <s v="대방동"/>
    <s v="경상남도 사천시 대방동 681"/>
    <x v="0"/>
    <s v="사천시_필수_9"/>
    <s v="481050516598"/>
    <s v="34.9317593983, 128.0529529671"/>
    <n v="6"/>
    <x v="0"/>
  </r>
  <r>
    <n v="481053516611"/>
    <x v="4"/>
    <n v="1053500"/>
    <n v="1661100"/>
    <x v="2"/>
    <x v="55"/>
    <s v="용강동"/>
    <s v="경상남도 사천시 용강동 740"/>
    <x v="0"/>
    <s v="사천시_필수_10"/>
    <s v="481053516611"/>
    <s v="34.9433276463, 128.0858835335"/>
    <n v="35"/>
    <x v="0"/>
  </r>
  <r>
    <n v="481051316655"/>
    <x v="3"/>
    <n v="1051300"/>
    <n v="1665500"/>
    <x v="2"/>
    <x v="55"/>
    <s v="신벽동"/>
    <s v="경상남도 사천시 신벽동 230-17"/>
    <x v="0"/>
    <s v="사천시_필수_11"/>
    <s v="481051316655"/>
    <s v="34.9831165174, 128.0620630472"/>
    <n v="27"/>
    <x v="0"/>
  </r>
  <r>
    <n v="481054116780"/>
    <x v="3"/>
    <n v="1054100"/>
    <n v="1678000"/>
    <x v="2"/>
    <x v="55"/>
    <s v="사천읍"/>
    <s v="경상남도 사천시 사천읍 구암리 1512-1"/>
    <x v="0"/>
    <s v="사천시_필수_12"/>
    <s v="481054116780"/>
    <s v="35.0956818674, 128.0935540979"/>
    <n v="9"/>
    <x v="0"/>
  </r>
  <r>
    <n v="481050416745"/>
    <x v="2"/>
    <n v="1050400"/>
    <n v="1674500"/>
    <x v="2"/>
    <x v="55"/>
    <s v="사남면"/>
    <s v="경상남도 사천시 사남면 방지리 655"/>
    <x v="0"/>
    <s v="사천시_필수_13"/>
    <s v="481050416745"/>
    <s v="35.0643146346, 128.0527486604"/>
    <n v="16"/>
    <x v="0"/>
  </r>
  <r>
    <n v="481049216705"/>
    <x v="2"/>
    <n v="1049200"/>
    <n v="1670500"/>
    <x v="2"/>
    <x v="55"/>
    <s v="용현면"/>
    <s v="경상남도 사천시 용현면 신촌리 590"/>
    <x v="0"/>
    <s v="사천시_필수_14"/>
    <s v="481049216705"/>
    <s v="35.0283060052, 128.0393513683"/>
    <n v="0"/>
    <x v="0"/>
  </r>
  <r>
    <n v="481053516742"/>
    <x v="1"/>
    <n v="1053500"/>
    <n v="1674200"/>
    <x v="2"/>
    <x v="55"/>
    <s v="정동면"/>
    <s v="경상남도 사천시 정동면 예수리 847"/>
    <x v="0"/>
    <s v="사천시_필수_15"/>
    <s v="481053516742"/>
    <s v="35.0614498821, 128.0867261964"/>
    <n v="50"/>
    <x v="0"/>
  </r>
  <r>
    <n v="481053416757"/>
    <x v="0"/>
    <n v="1053400"/>
    <n v="1675700"/>
    <x v="2"/>
    <x v="55"/>
    <s v="정동면"/>
    <s v="경상남도 사천시 정동면 고읍리 497"/>
    <x v="0"/>
    <s v="사천시_예비_1"/>
    <s v="481053416757"/>
    <s v="35.0749804829, 128.0857261833"/>
    <n v="10"/>
    <x v="1"/>
  </r>
  <r>
    <n v="481040216797"/>
    <x v="3"/>
    <n v="1040200"/>
    <n v="1679700"/>
    <x v="2"/>
    <x v="55"/>
    <s v="곤명면"/>
    <s v="경상남도 사천시 곤명면 봉계리 990-7"/>
    <x v="0"/>
    <s v="사천시_예비_2"/>
    <s v="481040216797"/>
    <s v="35.1116614358, 127.9411385819"/>
    <n v="41"/>
    <x v="1"/>
  </r>
  <r>
    <n v="481051216683"/>
    <x v="1"/>
    <n v="1051200"/>
    <n v="1668300"/>
    <x v="2"/>
    <x v="55"/>
    <s v="용현면"/>
    <s v="경상남도 사천시 용현면 송지리 1268"/>
    <x v="0"/>
    <s v="사천시_예비_3"/>
    <s v="481051216683"/>
    <s v="35.0083692244, 128.0611397662"/>
    <n v="21"/>
    <x v="1"/>
  </r>
  <r>
    <n v="481053516751"/>
    <x v="3"/>
    <n v="1053500"/>
    <n v="1675100"/>
    <x v="2"/>
    <x v="55"/>
    <s v="정동면"/>
    <s v="경상남도 사천시 정동면 예수리 579-4"/>
    <x v="0"/>
    <s v="사천시_예비_4"/>
    <s v="481053516751"/>
    <s v="35.0695650649, 128.0867842694"/>
    <n v="11"/>
    <x v="1"/>
  </r>
  <r>
    <n v="481043416684"/>
    <x v="1"/>
    <n v="1043400"/>
    <n v="1668400"/>
    <x v="2"/>
    <x v="55"/>
    <s v="서포면"/>
    <s v="경상남도 사천시 서포면 구평리 882-8"/>
    <x v="0"/>
    <s v="사천시_예비_5"/>
    <s v="481043416684"/>
    <s v="35.0096360228, 127.9756617012"/>
    <n v="24"/>
    <x v="1"/>
  </r>
  <r>
    <n v="481054516747"/>
    <x v="3"/>
    <n v="1054500"/>
    <n v="1674700"/>
    <x v="2"/>
    <x v="55"/>
    <s v="정동면"/>
    <s v="경상남도 사천시 정동면 고읍리 308-3"/>
    <x v="0"/>
    <s v="사천시_예비_6"/>
    <s v="481054516747"/>
    <s v="35.0659047693, 128.0977253785"/>
    <n v="13"/>
    <x v="1"/>
  </r>
  <r>
    <n v="481043416680"/>
    <x v="1"/>
    <n v="1043400"/>
    <n v="1668000"/>
    <x v="2"/>
    <x v="55"/>
    <s v="서포면"/>
    <s v="경상남도 사천시 서포면 구평리 1021"/>
    <x v="0"/>
    <s v="사천시_예비_7"/>
    <s v="481043416680"/>
    <s v="35.0060291755, 127.9756408228"/>
    <n v="13"/>
    <x v="1"/>
  </r>
  <r>
    <n v="481054716611"/>
    <x v="4"/>
    <n v="1054700"/>
    <n v="1661100"/>
    <x v="2"/>
    <x v="55"/>
    <s v="봉남동"/>
    <s v="경상남도 사천시 봉남동 479"/>
    <x v="0"/>
    <s v="사천시_예비_8"/>
    <s v="481054716611"/>
    <s v="34.9432635594, 128.0990242161"/>
    <n v="30"/>
    <x v="1"/>
  </r>
  <r>
    <n v="481034617138"/>
    <x v="0"/>
    <n v="1034600"/>
    <n v="1713800"/>
    <x v="2"/>
    <x v="56"/>
    <s v="산청읍"/>
    <s v="경상남도 산청군 산청읍 지리 727"/>
    <x v="2"/>
    <s v="산청군_필수_1"/>
    <s v="481034617138"/>
    <s v="35.4193439393, 127.8811248789"/>
    <n v="115"/>
    <x v="0"/>
  </r>
  <r>
    <n v="481033917127"/>
    <x v="0"/>
    <n v="1033900"/>
    <n v="1712700"/>
    <x v="2"/>
    <x v="56"/>
    <s v="산청읍"/>
    <s v="경상남도 산청군 산청읍 옥산리 721-3"/>
    <x v="1"/>
    <s v="산청군_필수_2"/>
    <s v="481033917127"/>
    <s v="35.4094497314, 127.8733686525"/>
    <n v="97"/>
    <x v="0"/>
  </r>
  <r>
    <n v="481035117134"/>
    <x v="3"/>
    <n v="1035100"/>
    <n v="1713400"/>
    <x v="2"/>
    <x v="56"/>
    <s v="산청읍"/>
    <s v="경상남도 산청군 산청읍 지리 463"/>
    <x v="2"/>
    <s v="산청군_필수_3"/>
    <s v="481035117134"/>
    <s v="35.4157197883, 127.8866151229"/>
    <n v="141"/>
    <x v="0"/>
  </r>
  <r>
    <n v="481033617141"/>
    <x v="3"/>
    <n v="1033600"/>
    <n v="1714100"/>
    <x v="2"/>
    <x v="56"/>
    <s v="금서면"/>
    <s v="경상남도 산청군 금서면 매촌리 1"/>
    <x v="2"/>
    <s v="산청군_필수_4"/>
    <s v="481033617141"/>
    <s v="35.4220831854, 127.8701222893"/>
    <n v="123"/>
    <x v="0"/>
  </r>
  <r>
    <n v="481031516978"/>
    <x v="3"/>
    <n v="1031500"/>
    <n v="1697800"/>
    <x v="2"/>
    <x v="56"/>
    <s v="시천면"/>
    <s v="경상남도 산청군 시천면 사리 900-27"/>
    <x v="2"/>
    <s v="산청군_필수_5"/>
    <s v="481031516978"/>
    <s v="35.2751787418, 127.8463620641"/>
    <n v="102"/>
    <x v="0"/>
  </r>
  <r>
    <n v="481031417129"/>
    <x v="2"/>
    <n v="1031400"/>
    <n v="1712900"/>
    <x v="2"/>
    <x v="56"/>
    <s v="금서면"/>
    <s v="경상남도 산청군 금서면 평촌리 975"/>
    <x v="1"/>
    <s v="산청군_필수_6"/>
    <s v="481031417129"/>
    <s v="35.4113350392, 127.8458422607"/>
    <n v="139"/>
    <x v="0"/>
  </r>
  <r>
    <n v="481031317130"/>
    <x v="2"/>
    <n v="1031300"/>
    <n v="1713000"/>
    <x v="2"/>
    <x v="56"/>
    <s v="금서면"/>
    <s v="경상남도 산청군 금서면 평촌리 965-1"/>
    <x v="2"/>
    <s v="산청군_필수_7"/>
    <s v="481031317130"/>
    <s v="35.4122398542, 127.8447447101"/>
    <n v="120"/>
    <x v="0"/>
  </r>
  <r>
    <n v="481030216983"/>
    <x v="3"/>
    <n v="1030200"/>
    <n v="1698300"/>
    <x v="2"/>
    <x v="56"/>
    <s v="시천면"/>
    <s v="경상남도 산청군 시천면 원리 528"/>
    <x v="2"/>
    <s v="산청군_필수_8"/>
    <s v="481030216983"/>
    <s v="35.2797272584, 127.8320863785"/>
    <n v="121"/>
    <x v="0"/>
  </r>
  <r>
    <n v="481032117140"/>
    <x v="0"/>
    <n v="1032100"/>
    <n v="1714000"/>
    <x v="2"/>
    <x v="56"/>
    <s v="금서면"/>
    <s v="경상남도 산청군 금서면 매촌리 1355"/>
    <x v="2"/>
    <s v="산청군_예비_1"/>
    <s v="481032117140"/>
    <s v="35.4212310306, 127.8535953201"/>
    <n v="141"/>
    <x v="1"/>
  </r>
  <r>
    <n v="481031716977"/>
    <x v="3"/>
    <n v="1031700"/>
    <n v="1697700"/>
    <x v="2"/>
    <x v="56"/>
    <s v="시천면"/>
    <s v="경상남도 산청군 시천면 사리 900-22"/>
    <x v="0"/>
    <s v="산청군_예비_2"/>
    <s v="481031716977"/>
    <s v="35.2742707395, 127.8485572892"/>
    <n v="103"/>
    <x v="1"/>
  </r>
  <r>
    <n v="481033217143"/>
    <x v="3"/>
    <n v="1033200"/>
    <n v="1714300"/>
    <x v="2"/>
    <x v="56"/>
    <s v="금서면"/>
    <s v="경상남도 산청군 금서면 매촌리 317-3"/>
    <x v="0"/>
    <s v="산청군_예비_3"/>
    <s v="481033217143"/>
    <s v="35.4238999342, 127.865724303"/>
    <n v="132"/>
    <x v="1"/>
  </r>
  <r>
    <n v="481033517129"/>
    <x v="4"/>
    <n v="1033500"/>
    <n v="1712900"/>
    <x v="2"/>
    <x v="56"/>
    <s v="산청읍"/>
    <s v="경상남도 산청군 산청읍 옥산리 923"/>
    <x v="2"/>
    <s v="산청군_예비_4"/>
    <s v="481033517129"/>
    <s v="35.4112665976, 127.868971424"/>
    <n v="94"/>
    <x v="1"/>
  </r>
  <r>
    <n v="481138617051"/>
    <x v="0"/>
    <n v="1138600"/>
    <n v="1705100"/>
    <x v="2"/>
    <x v="57"/>
    <s v="남부동"/>
    <s v="경상남도 양산시 남부동 612"/>
    <x v="0"/>
    <s v="양산시_필수_1"/>
    <s v="481138617051"/>
    <s v="35.3318788062, 129.0249996232"/>
    <n v="6"/>
    <x v="0"/>
  </r>
  <r>
    <n v="481137917023"/>
    <x v="0"/>
    <n v="1137900"/>
    <n v="1702300"/>
    <x v="2"/>
    <x v="57"/>
    <s v="동면"/>
    <s v="경상남도 양산시 동면 금산리 1160-8"/>
    <x v="0"/>
    <s v="양산시_필수_2"/>
    <s v="481137917023"/>
    <s v="35.306737078, 129.0168285276"/>
    <n v="3"/>
    <x v="0"/>
  </r>
  <r>
    <n v="481136217141"/>
    <x v="3"/>
    <n v="1136200"/>
    <n v="1714100"/>
    <x v="2"/>
    <x v="57"/>
    <s v="어곡동"/>
    <s v="경상남도 양산시 어곡동 산353-7"/>
    <x v="0"/>
    <s v="양산시_필수_3"/>
    <s v="481136217141"/>
    <s v="35.413333093, 129.000101603"/>
    <n v="405"/>
    <x v="0"/>
  </r>
  <r>
    <n v="481140317191"/>
    <x v="3"/>
    <n v="1140300"/>
    <n v="1719100"/>
    <x v="2"/>
    <x v="57"/>
    <s v="상북면"/>
    <s v="경상남도 양산시 상북면 외석리 산8-6"/>
    <x v="0"/>
    <s v="양산시_필수_4"/>
    <s v="481140317191"/>
    <s v="35.4578313549, 129.0461059066"/>
    <n v="294"/>
    <x v="0"/>
  </r>
  <r>
    <n v="481139317045"/>
    <x v="2"/>
    <n v="1139300"/>
    <n v="1704500"/>
    <x v="2"/>
    <x v="57"/>
    <s v="동면"/>
    <s v="경상남도 양산시 동면 석산리 1430-5"/>
    <x v="0"/>
    <s v="양산시_필수_5"/>
    <s v="481139317045"/>
    <s v="35.326373188, 129.0325970825"/>
    <n v="11"/>
    <x v="0"/>
  </r>
  <r>
    <n v="481138317034"/>
    <x v="1"/>
    <n v="1138300"/>
    <n v="1703400"/>
    <x v="2"/>
    <x v="57"/>
    <s v="동면"/>
    <s v="경상남도 양산시 동면 석산리 1532"/>
    <x v="0"/>
    <s v="양산시_필수_6"/>
    <s v="481138317034"/>
    <s v="35.3165969866, 129.0214126353"/>
    <n v="6"/>
    <x v="0"/>
  </r>
  <r>
    <n v="481141817096"/>
    <x v="2"/>
    <n v="1141800"/>
    <n v="1709600"/>
    <x v="2"/>
    <x v="57"/>
    <s v="산막동"/>
    <s v="경상남도 양산시 산막동 141-2"/>
    <x v="0"/>
    <s v="양산시_필수_7"/>
    <s v="481141817096"/>
    <s v="35.37199063, 129.0609777621"/>
    <n v="72"/>
    <x v="0"/>
  </r>
  <r>
    <n v="481141417093"/>
    <x v="2"/>
    <n v="1141400"/>
    <n v="1709300"/>
    <x v="2"/>
    <x v="57"/>
    <s v="산막동"/>
    <s v="경상남도 양산시 산막동 328"/>
    <x v="0"/>
    <s v="양산시_필수_8"/>
    <s v="481141417093"/>
    <s v="35.3693433602, 129.0565239616"/>
    <n v="46"/>
    <x v="0"/>
  </r>
  <r>
    <n v="481143217217"/>
    <x v="3"/>
    <n v="1143200"/>
    <n v="1721700"/>
    <x v="2"/>
    <x v="57"/>
    <s v="하북면"/>
    <s v="경상남도 양산시 하북면 초산리 456"/>
    <x v="0"/>
    <s v="양산시_필수_9"/>
    <s v="481143217217"/>
    <s v="35.480852459, 129.0785111912"/>
    <n v="141"/>
    <x v="0"/>
  </r>
  <r>
    <n v="481134817023"/>
    <x v="3"/>
    <n v="1134800"/>
    <n v="1702300"/>
    <x v="2"/>
    <x v="57"/>
    <s v="물금읍"/>
    <s v="경상남도 양산시 물금읍 물금리 776-3"/>
    <x v="0"/>
    <s v="양산시_필수_10"/>
    <s v="481134817023"/>
    <s v="35.3071599173, 128.9827404287"/>
    <n v="4"/>
    <x v="0"/>
  </r>
  <r>
    <n v="481149817116"/>
    <x v="1"/>
    <n v="1149800"/>
    <n v="1711600"/>
    <x v="2"/>
    <x v="57"/>
    <s v="평산동"/>
    <s v="경상남도 양산시 평산동 1199"/>
    <x v="0"/>
    <s v="양산시_필수_11"/>
    <s v="481149817116"/>
    <s v="35.3888473188, 129.1493794633"/>
    <n v="163"/>
    <x v="0"/>
  </r>
  <r>
    <n v="481141817128"/>
    <x v="1"/>
    <n v="1141800"/>
    <n v="1712800"/>
    <x v="2"/>
    <x v="57"/>
    <s v="상북면"/>
    <s v="경상남도 양산시 상북면 석계리 1009-8"/>
    <x v="0"/>
    <s v="양산시_필수_12"/>
    <s v="481141817128"/>
    <s v="35.4008338551, 129.0615336769"/>
    <n v="40"/>
    <x v="0"/>
  </r>
  <r>
    <n v="481136317029"/>
    <x v="1"/>
    <n v="1136300"/>
    <n v="1702900"/>
    <x v="2"/>
    <x v="57"/>
    <s v="물금읍"/>
    <s v="경상남도 양산시 물금읍 가촌리 1277-6"/>
    <x v="0"/>
    <s v="양산시_필수_13"/>
    <s v="481136317029"/>
    <s v="35.3123648471, 128.999334573"/>
    <n v="5"/>
    <x v="0"/>
  </r>
  <r>
    <n v="481136817035"/>
    <x v="1"/>
    <n v="1136800"/>
    <n v="1703500"/>
    <x v="2"/>
    <x v="57"/>
    <s v="물금읍"/>
    <s v="경상남도 양산시 물금읍 범어리 2768-2"/>
    <x v="0"/>
    <s v="양산시_필수_14"/>
    <s v="481136817035"/>
    <s v="35.3177048453, 129.0049332186"/>
    <n v="5"/>
    <x v="0"/>
  </r>
  <r>
    <n v="481143217068"/>
    <x v="1"/>
    <n v="1143200"/>
    <n v="1706800"/>
    <x v="2"/>
    <x v="57"/>
    <s v="명곡동"/>
    <s v="경상남도 양산시 명곡동 436-8"/>
    <x v="0"/>
    <s v="양산시_필수_15"/>
    <s v="481143217068"/>
    <s v="35.346552827, 129.0758936445"/>
    <n v="143"/>
    <x v="0"/>
  </r>
  <r>
    <n v="481137317041"/>
    <x v="0"/>
    <n v="1137300"/>
    <n v="1704100"/>
    <x v="2"/>
    <x v="57"/>
    <s v="물금읍"/>
    <s v="경상남도 양산시 물금읍 범어리 2762-5"/>
    <x v="0"/>
    <s v="양산시_예비_1"/>
    <s v="481137317041"/>
    <s v="35.3230445611, 129.0105326041"/>
    <n v="4"/>
    <x v="1"/>
  </r>
  <r>
    <n v="481136317017"/>
    <x v="1"/>
    <n v="1136300"/>
    <n v="1701700"/>
    <x v="2"/>
    <x v="57"/>
    <s v="물금읍"/>
    <s v="경상남도 양산시 물금읍 증산리 384"/>
    <x v="0"/>
    <s v="양산시_예비_2"/>
    <s v="481136317017"/>
    <s v="35.3015481816, 128.9991349711"/>
    <n v="3"/>
    <x v="1"/>
  </r>
  <r>
    <n v="481140817088"/>
    <x v="1"/>
    <n v="1140800"/>
    <n v="1708800"/>
    <x v="2"/>
    <x v="57"/>
    <s v="북정동"/>
    <s v="경상남도 양산시 북정동 574-1"/>
    <x v="0"/>
    <s v="양산시_예비_3"/>
    <s v="481140817088"/>
    <s v="35.3649214522, 129.0498351849"/>
    <n v="51"/>
    <x v="1"/>
  </r>
  <r>
    <n v="481141717140"/>
    <x v="1"/>
    <n v="1141700"/>
    <n v="1714000"/>
    <x v="2"/>
    <x v="57"/>
    <s v="상북면"/>
    <s v="경상남도 양산시 상북면 석계리 283-2"/>
    <x v="0"/>
    <s v="양산시_예비_4"/>
    <s v="481141717140"/>
    <s v="35.4116642617, 129.0606413436"/>
    <n v="38"/>
    <x v="1"/>
  </r>
  <r>
    <n v="481135817043"/>
    <x v="1"/>
    <n v="1135800"/>
    <n v="1704300"/>
    <x v="2"/>
    <x v="57"/>
    <s v="물금읍"/>
    <s v="경상남도 양산시 물금읍 가촌리 720"/>
    <x v="0"/>
    <s v="양산시_예비_5"/>
    <s v="481135817043"/>
    <s v="35.3250523596, 128.9940682654"/>
    <n v="51"/>
    <x v="1"/>
  </r>
  <r>
    <n v="481139217073"/>
    <x v="2"/>
    <n v="1139200"/>
    <n v="1707300"/>
    <x v="2"/>
    <x v="57"/>
    <s v="교동"/>
    <s v="경상남도 양산시 교동 967"/>
    <x v="0"/>
    <s v="양산시_예비_6"/>
    <s v="481139217073"/>
    <s v="35.3516255003, 129.0319736154"/>
    <n v="6"/>
    <x v="1"/>
  </r>
  <r>
    <n v="481144017073"/>
    <x v="3"/>
    <n v="1144000"/>
    <n v="1707300"/>
    <x v="2"/>
    <x v="57"/>
    <s v="명곡동"/>
    <s v="경상남도 양산시 명곡동 산10-1"/>
    <x v="0"/>
    <s v="양산시_예비_7"/>
    <s v="481144017073"/>
    <s v="35.3509444709, 129.0847825701"/>
    <n v="171"/>
    <x v="1"/>
  </r>
  <r>
    <n v="481135817035"/>
    <x v="1"/>
    <n v="1135800"/>
    <n v="1703500"/>
    <x v="2"/>
    <x v="57"/>
    <s v="물금읍"/>
    <s v="경상남도 양산시 물금읍 가촌리 1273-1"/>
    <x v="0"/>
    <s v="양산시_예비_8"/>
    <s v="481135817035"/>
    <s v="35.3178412493, 128.9939355908"/>
    <n v="8"/>
    <x v="1"/>
  </r>
  <r>
    <n v="481072917190"/>
    <x v="0"/>
    <n v="1072900"/>
    <n v="1719000"/>
    <x v="2"/>
    <x v="58"/>
    <s v="봉수면"/>
    <s v="경상남도 의령군 봉수면 삼가리 83"/>
    <x v="0"/>
    <s v="의령군_필수_1"/>
    <s v="481072917190"/>
    <s v="35.4641585131, 128.3034443429"/>
    <n v="38"/>
    <x v="0"/>
  </r>
  <r>
    <n v="481074217187"/>
    <x v="0"/>
    <n v="1074200"/>
    <n v="1718700"/>
    <x v="2"/>
    <x v="58"/>
    <s v="부림면"/>
    <s v="경상남도 의령군 부림면 신반리 134-3"/>
    <x v="0"/>
    <s v="의령군_필수_2"/>
    <s v="481074217187"/>
    <s v="35.4613575499, 128.3177432134"/>
    <n v="26"/>
    <x v="0"/>
  </r>
  <r>
    <n v="481069617032"/>
    <x v="4"/>
    <n v="1069600"/>
    <n v="1703200"/>
    <x v="2"/>
    <x v="58"/>
    <s v="의령읍"/>
    <s v="경상남도 의령군 의령읍 동동리 1012"/>
    <x v="0"/>
    <s v="의령군_필수_3"/>
    <s v="481069617032"/>
    <s v="35.321941587, 128.2657295452"/>
    <n v="17"/>
    <x v="0"/>
  </r>
  <r>
    <n v="481065817157"/>
    <x v="3"/>
    <n v="1065800"/>
    <n v="1715700"/>
    <x v="2"/>
    <x v="58"/>
    <s v="궁류면"/>
    <s v="경상남도 의령군 궁류면 벽계리 49-2"/>
    <x v="0"/>
    <s v="의령군_필수_4"/>
    <s v="481065817157"/>
    <s v="35.4349010391, 128.2249329428"/>
    <n v="166"/>
    <x v="0"/>
  </r>
  <r>
    <n v="481071117029"/>
    <x v="3"/>
    <n v="1071100"/>
    <n v="1702900"/>
    <x v="2"/>
    <x v="58"/>
    <s v="의령읍"/>
    <s v="경상남도 의령군 의령읍 무전리 124-1"/>
    <x v="0"/>
    <s v="의령군_필수_5"/>
    <s v="481071117029"/>
    <s v="35.3191311175, 128.2822049299"/>
    <n v="13"/>
    <x v="0"/>
  </r>
  <r>
    <n v="481070017032"/>
    <x v="1"/>
    <n v="1070000"/>
    <n v="1703200"/>
    <x v="2"/>
    <x v="58"/>
    <s v="의령읍"/>
    <s v="경상남도 의령군 의령읍 동동리 1556"/>
    <x v="0"/>
    <s v="의령군_필수_6"/>
    <s v="481070017032"/>
    <s v="35.3219136383, 128.2701299363"/>
    <n v="13"/>
    <x v="0"/>
  </r>
  <r>
    <n v="481072417025"/>
    <x v="3"/>
    <n v="1072400"/>
    <n v="1702500"/>
    <x v="2"/>
    <x v="58"/>
    <s v="의령읍"/>
    <s v="경상남도 의령군 의령읍 정암리 243"/>
    <x v="0"/>
    <s v="의령군_필수_7"/>
    <s v="481072417025"/>
    <s v="35.3154313187, 128.2964702642"/>
    <n v="9"/>
    <x v="0"/>
  </r>
  <r>
    <n v="481071517030"/>
    <x v="3"/>
    <n v="1071500"/>
    <n v="1703000"/>
    <x v="2"/>
    <x v="58"/>
    <s v="의령읍"/>
    <s v="경상남도 의령군 의령읍 무전리 85-4"/>
    <x v="0"/>
    <s v="의령군_필수_8"/>
    <s v="481071517030"/>
    <s v="35.3200041824, 128.2866138835"/>
    <n v="12"/>
    <x v="0"/>
  </r>
  <r>
    <n v="481070517028"/>
    <x v="0"/>
    <n v="1070500"/>
    <n v="1702800"/>
    <x v="2"/>
    <x v="58"/>
    <s v="의령읍"/>
    <s v="경상남도 의령군 의령읍 동동리 155-8"/>
    <x v="0"/>
    <s v="의령군_예비_1"/>
    <s v="481070517028"/>
    <s v="35.318272023, 128.2755959764"/>
    <n v="12"/>
    <x v="1"/>
  </r>
  <r>
    <n v="481070117032"/>
    <x v="3"/>
    <n v="1070100"/>
    <n v="1703200"/>
    <x v="2"/>
    <x v="58"/>
    <s v="의령읍"/>
    <s v="경상남도 의령군 의령읍 동동리 1559"/>
    <x v="0"/>
    <s v="의령군_예비_2"/>
    <s v="481070117032"/>
    <s v="35.3219066261, 128.2712300331"/>
    <n v="13"/>
    <x v="1"/>
  </r>
  <r>
    <n v="481072317025"/>
    <x v="3"/>
    <n v="1072300"/>
    <n v="1702500"/>
    <x v="2"/>
    <x v="58"/>
    <s v="의령읍"/>
    <s v="경상남도 의령군 의령읍 정암리 239-2"/>
    <x v="0"/>
    <s v="의령군_예비_3"/>
    <s v="481072317025"/>
    <s v="35.3154385594, 128.2953702617"/>
    <n v="13"/>
    <x v="1"/>
  </r>
  <r>
    <n v="481072017022"/>
    <x v="3"/>
    <n v="1072000"/>
    <n v="1702200"/>
    <x v="2"/>
    <x v="58"/>
    <s v="의령읍"/>
    <s v="경상남도 의령군 의령읍 정암리 산2-2"/>
    <x v="0"/>
    <s v="의령군_예비_4"/>
    <s v="481072017022"/>
    <s v="35.3127553887, 128.29204388"/>
    <n v="30"/>
    <x v="1"/>
  </r>
  <r>
    <n v="481058116873"/>
    <x v="0"/>
    <n v="1058100"/>
    <n v="1687300"/>
    <x v="2"/>
    <x v="59"/>
    <s v="충무공동"/>
    <s v="경상남도 진주시 충무공동 17"/>
    <x v="0"/>
    <s v="진주시_필수_1"/>
    <s v="481058116873"/>
    <s v="35.1793141918, 128.1380914605"/>
    <n v="25"/>
    <x v="0"/>
  </r>
  <r>
    <n v="481055116796"/>
    <x v="0"/>
    <n v="1055100"/>
    <n v="1679600"/>
    <x v="2"/>
    <x v="59"/>
    <s v="정촌면"/>
    <s v="경상남도 진주시 정촌면 예하리 1409"/>
    <x v="0"/>
    <s v="진주시_필수_2"/>
    <s v="481055116796"/>
    <s v="35.11005452, 128.1046315091"/>
    <n v="23"/>
    <x v="0"/>
  </r>
  <r>
    <n v="481055616853"/>
    <x v="1"/>
    <n v="1055600"/>
    <n v="1685300"/>
    <x v="2"/>
    <x v="59"/>
    <s v="가좌동"/>
    <s v="경상남도 진주시 가좌동 660"/>
    <x v="0"/>
    <s v="진주시_필수_3"/>
    <s v="481055616853"/>
    <s v="35.1614223719, 128.1105014646"/>
    <n v="24"/>
    <x v="0"/>
  </r>
  <r>
    <n v="481057116898"/>
    <x v="3"/>
    <n v="1057100"/>
    <n v="1689800"/>
    <x v="2"/>
    <x v="59"/>
    <s v="초전동"/>
    <s v="경상남도 진주시 초전동 1583-23"/>
    <x v="2"/>
    <s v="진주시_필수_4"/>
    <s v="481057116898"/>
    <s v="35.2019130892, 128.1272826425"/>
    <n v="19"/>
    <x v="0"/>
  </r>
  <r>
    <n v="481053716883"/>
    <x v="3"/>
    <n v="1053700"/>
    <n v="1688300"/>
    <x v="2"/>
    <x v="59"/>
    <s v="칠암동"/>
    <s v="경상남도 진주시 칠암동 478-5"/>
    <x v="2"/>
    <s v="진주시_필수_5"/>
    <s v="481053716883"/>
    <s v="35.1885758084, 128.0898353566"/>
    <n v="25"/>
    <x v="0"/>
  </r>
  <r>
    <n v="481051316861"/>
    <x v="2"/>
    <n v="1051300"/>
    <n v="1686100"/>
    <x v="2"/>
    <x v="59"/>
    <s v="평거동"/>
    <s v="경상남도 진주시 평거동 1043"/>
    <x v="2"/>
    <s v="진주시_필수_6"/>
    <s v="481051316861"/>
    <s v="35.1688644991, 128.0633382803"/>
    <n v="25"/>
    <x v="0"/>
  </r>
  <r>
    <n v="481056216845"/>
    <x v="2"/>
    <n v="1056200"/>
    <n v="1684500"/>
    <x v="2"/>
    <x v="59"/>
    <s v="가좌동"/>
    <s v="경상남도 진주시 가좌동 1958"/>
    <x v="0"/>
    <s v="진주시_필수_7"/>
    <s v="481056216845"/>
    <s v="35.1541756491, 128.1170347992"/>
    <n v="28"/>
    <x v="0"/>
  </r>
  <r>
    <n v="481051916894"/>
    <x v="1"/>
    <n v="1051900"/>
    <n v="1689400"/>
    <x v="2"/>
    <x v="59"/>
    <s v="상봉동"/>
    <s v="경상남도 진주시 상봉동 801-1"/>
    <x v="2"/>
    <s v="진주시_필수_8"/>
    <s v="481051916894"/>
    <s v="35.198588858, 128.0701345166"/>
    <n v="27"/>
    <x v="0"/>
  </r>
  <r>
    <n v="481055716801"/>
    <x v="2"/>
    <n v="1055700"/>
    <n v="1680100"/>
    <x v="2"/>
    <x v="59"/>
    <s v="정촌면"/>
    <s v="경상남도 진주시 정촌면 예하리 1406-4"/>
    <x v="0"/>
    <s v="진주시_필수_9"/>
    <s v="481055716801"/>
    <s v="35.1145298839, 128.1112488539"/>
    <n v="23"/>
    <x v="0"/>
  </r>
  <r>
    <n v="481050416854"/>
    <x v="0"/>
    <n v="1050400"/>
    <n v="1685400"/>
    <x v="2"/>
    <x v="59"/>
    <s v="평거동"/>
    <s v="경상남도 진주시 평거동 695-57"/>
    <x v="0"/>
    <s v="진주시_예비_1"/>
    <s v="481050416854"/>
    <s v="35.1625983137, 128.0534128051"/>
    <n v="23"/>
    <x v="1"/>
  </r>
  <r>
    <n v="481058816865"/>
    <x v="1"/>
    <n v="1058800"/>
    <n v="1686500"/>
    <x v="2"/>
    <x v="59"/>
    <s v="충무공동"/>
    <s v="경상남도 진주시 충무공동 300"/>
    <x v="0"/>
    <s v="진주시_예비_2"/>
    <s v="481058816865"/>
    <s v="35.1720601643, 128.1457218348"/>
    <n v="25"/>
    <x v="1"/>
  </r>
  <r>
    <n v="481059016868"/>
    <x v="3"/>
    <n v="1059000"/>
    <n v="1686800"/>
    <x v="2"/>
    <x v="59"/>
    <s v="충무공동"/>
    <s v="경상남도 진주시 충무공동 285-1"/>
    <x v="0"/>
    <s v="진주시_예비_3"/>
    <s v="481059016868"/>
    <s v="35.1747534185, 128.1479395041"/>
    <n v="25"/>
    <x v="1"/>
  </r>
  <r>
    <n v="481054516815"/>
    <x v="1"/>
    <n v="1054500"/>
    <n v="1681500"/>
    <x v="2"/>
    <x v="59"/>
    <s v="정촌면"/>
    <s v="경상남도 진주시 정촌면 예하리 1335"/>
    <x v="0"/>
    <s v="진주시_예비_4"/>
    <s v="481054516815"/>
    <s v="35.1272190456, 128.0981730381"/>
    <n v="24"/>
    <x v="1"/>
  </r>
  <r>
    <n v="481056716910"/>
    <x v="3"/>
    <n v="1056700"/>
    <n v="1691000"/>
    <x v="2"/>
    <x v="59"/>
    <s v="초전동"/>
    <s v="경상남도 진주시 초전동 348-2"/>
    <x v="0"/>
    <s v="진주시_예비_5"/>
    <s v="481056716910"/>
    <s v="35.2127556903, 128.1229712375"/>
    <n v="23"/>
    <x v="1"/>
  </r>
  <r>
    <n v="481089017295"/>
    <x v="0"/>
    <n v="1089000"/>
    <n v="1729500"/>
    <x v="2"/>
    <x v="60"/>
    <s v="대지면"/>
    <s v="경상남도 창녕군 대지면 효정리 419-6"/>
    <x v="0"/>
    <s v="창녕군_필수_1"/>
    <s v="481089017295"/>
    <s v="35.5575083013, 128.4820162908"/>
    <n v="27"/>
    <x v="0"/>
  </r>
  <r>
    <n v="481099917163"/>
    <x v="0"/>
    <n v="1099900"/>
    <n v="1716300"/>
    <x v="2"/>
    <x v="60"/>
    <s v="부곡면"/>
    <s v="경상남도 창녕군 부곡면 부곡리 336-1"/>
    <x v="0"/>
    <s v="창녕군_필수_2"/>
    <s v="481099917163"/>
    <s v="35.4374704587, 128.6006423766"/>
    <n v="46"/>
    <x v="0"/>
  </r>
  <r>
    <n v="481098917166"/>
    <x v="2"/>
    <n v="1098900"/>
    <n v="1716600"/>
    <x v="2"/>
    <x v="60"/>
    <s v="부곡면"/>
    <s v="경상남도 창녕군 부곡면 거문리 213-19"/>
    <x v="0"/>
    <s v="창녕군_필수_3"/>
    <s v="481098917166"/>
    <s v="35.4402749258, 128.5896631699"/>
    <n v="47"/>
    <x v="0"/>
  </r>
  <r>
    <n v="481093217182"/>
    <x v="3"/>
    <n v="1093200"/>
    <n v="1718200"/>
    <x v="2"/>
    <x v="60"/>
    <s v="영산면"/>
    <s v="경상남도 창녕군 영산면 서리 153"/>
    <x v="0"/>
    <s v="창녕군_필수_4"/>
    <s v="481093217182"/>
    <s v="35.455249861, 128.5270540954"/>
    <n v="49"/>
    <x v="0"/>
  </r>
  <r>
    <n v="481091617316"/>
    <x v="1"/>
    <n v="1091600"/>
    <n v="1731600"/>
    <x v="2"/>
    <x v="60"/>
    <s v="고암면"/>
    <s v="경상남도 창녕군 고암면 중대리 283-2"/>
    <x v="0"/>
    <s v="창녕군_필수_5"/>
    <s v="481091617316"/>
    <s v="35.5762031398, 128.5109382642"/>
    <n v="58"/>
    <x v="0"/>
  </r>
  <r>
    <n v="481091417291"/>
    <x v="3"/>
    <n v="1091400"/>
    <n v="1729100"/>
    <x v="2"/>
    <x v="60"/>
    <s v="창녕읍"/>
    <s v="경상남도 창녕군 창녕읍 도야리 520-1"/>
    <x v="0"/>
    <s v="창녕군_필수_6"/>
    <s v="481091417291"/>
    <s v="35.553683638, 128.5084488398"/>
    <n v="102"/>
    <x v="0"/>
  </r>
  <r>
    <n v="481090817286"/>
    <x v="3"/>
    <n v="1090800"/>
    <n v="1728600"/>
    <x v="2"/>
    <x v="60"/>
    <s v="창녕읍"/>
    <s v="경상남도 창녕군 창녕읍 교리 1073-65"/>
    <x v="0"/>
    <s v="창녕군_필수_7"/>
    <s v="481090817286"/>
    <s v="35.5492312025, 128.5017736529"/>
    <n v="91"/>
    <x v="0"/>
  </r>
  <r>
    <n v="481090117120"/>
    <x v="3"/>
    <n v="1090100"/>
    <n v="1712000"/>
    <x v="2"/>
    <x v="60"/>
    <s v="남지읍"/>
    <s v="경상남도 창녕군 남지읍 남지리 38-5"/>
    <x v="0"/>
    <s v="창녕군_필수_8"/>
    <s v="481090117120"/>
    <s v="35.399639889, 128.4922112457"/>
    <n v="9"/>
    <x v="0"/>
  </r>
  <r>
    <n v="481089917273"/>
    <x v="1"/>
    <n v="1089900"/>
    <n v="1727300"/>
    <x v="2"/>
    <x v="60"/>
    <s v="창녕읍"/>
    <s v="경상남도 창녕군 창녕읍 술정리 283-3"/>
    <x v="0"/>
    <s v="창녕군_필수_9"/>
    <s v="481089917273"/>
    <s v="35.5375934234, 128.4917012082"/>
    <n v="61"/>
    <x v="0"/>
  </r>
  <r>
    <n v="481086517108"/>
    <x v="3"/>
    <n v="1086500"/>
    <n v="1710800"/>
    <x v="2"/>
    <x v="60"/>
    <s v="남지읍"/>
    <s v="경상남도 창녕군 남지읍 학계리 1277"/>
    <x v="0"/>
    <s v="창녕군_필수_10"/>
    <s v="481086517108"/>
    <s v="35.3891402764, 128.4524446037"/>
    <n v="13"/>
    <x v="0"/>
  </r>
  <r>
    <n v="481084917354"/>
    <x v="2"/>
    <n v="1084900"/>
    <n v="1735400"/>
    <x v="2"/>
    <x v="60"/>
    <s v="대합면"/>
    <s v="경상남도 창녕군 대합면 합리 1424"/>
    <x v="0"/>
    <s v="창녕군_필수_11"/>
    <s v="481084917354"/>
    <s v="35.611058877, 128.4374026355"/>
    <n v="24"/>
    <x v="0"/>
  </r>
  <r>
    <n v="481088417336"/>
    <x v="3"/>
    <n v="1088400"/>
    <n v="1733600"/>
    <x v="2"/>
    <x v="60"/>
    <s v="대합면"/>
    <s v="경상남도 창녕군 대합면 장기리 1028-7"/>
    <x v="0"/>
    <s v="창녕군_필수_12"/>
    <s v="481088417336"/>
    <s v="35.5945246457, 128.4758450647"/>
    <n v="53"/>
    <x v="0"/>
  </r>
  <r>
    <n v="481097717167"/>
    <x v="3"/>
    <n v="1097700"/>
    <n v="1716700"/>
    <x v="2"/>
    <x v="60"/>
    <s v="부곡면"/>
    <s v="경상남도 창녕군 부곡면 거문리 산238-4"/>
    <x v="0"/>
    <s v="창녕군_필수_13"/>
    <s v="481097717167"/>
    <s v="35.4412950361, 128.5764558752"/>
    <n v="139"/>
    <x v="0"/>
  </r>
  <r>
    <n v="481089717113"/>
    <x v="3"/>
    <n v="1089700"/>
    <n v="1711300"/>
    <x v="2"/>
    <x v="60"/>
    <s v="남지읍"/>
    <s v="경상남도 창녕군 남지읍 남지리 81-1"/>
    <x v="0"/>
    <s v="창녕군_필수_14"/>
    <s v="481089717113"/>
    <s v="35.3933651337, 128.487729926"/>
    <n v="13"/>
    <x v="0"/>
  </r>
  <r>
    <n v="481090217275"/>
    <x v="1"/>
    <n v="1090200"/>
    <n v="1727500"/>
    <x v="2"/>
    <x v="60"/>
    <s v="창녕읍"/>
    <s v="경상남도 창녕군 창녕읍 술정리 101"/>
    <x v="0"/>
    <s v="창녕군_필수_15"/>
    <s v="481090217275"/>
    <s v="35.5393692211, 128.4950323803"/>
    <n v="66"/>
    <x v="0"/>
  </r>
  <r>
    <n v="481091317316"/>
    <x v="1"/>
    <n v="1091300"/>
    <n v="1731600"/>
    <x v="2"/>
    <x v="60"/>
    <s v="고암면"/>
    <s v="경상남도 창녕군 고암면 중대리 382-2"/>
    <x v="0"/>
    <s v="창녕군_필수_16"/>
    <s v="481091317316"/>
    <s v="35.5762308599, 128.5076277897"/>
    <n v="53"/>
    <x v="0"/>
  </r>
  <r>
    <n v="481093517176"/>
    <x v="3"/>
    <n v="1093500"/>
    <n v="1717600"/>
    <x v="2"/>
    <x v="60"/>
    <s v="영산면"/>
    <s v="경상남도 창녕군 영산면 동리 308-7"/>
    <x v="0"/>
    <s v="창녕군_필수_17"/>
    <s v="481093517176"/>
    <s v="35.4498125079, 128.5302906267"/>
    <n v="47"/>
    <x v="0"/>
  </r>
  <r>
    <n v="481091617189"/>
    <x v="3"/>
    <n v="1091600"/>
    <n v="1718900"/>
    <x v="2"/>
    <x v="60"/>
    <s v="계성면"/>
    <s v="경상남도 창녕군 계성면 명리 1035-258"/>
    <x v="0"/>
    <s v="창녕군_필수_18"/>
    <s v="481091617189"/>
    <s v="35.4617093233, 128.5095035727"/>
    <n v="44"/>
    <x v="0"/>
  </r>
  <r>
    <n v="481090917277"/>
    <x v="1"/>
    <n v="1090900"/>
    <n v="1727700"/>
    <x v="2"/>
    <x v="60"/>
    <s v="창녕읍"/>
    <s v="경상남도 창녕군 창녕읍 말흘리 851-5"/>
    <x v="0"/>
    <s v="창녕군_필수_19"/>
    <s v="481090917277"/>
    <s v="35.541108314, 128.5027757524"/>
    <n v="101"/>
    <x v="0"/>
  </r>
  <r>
    <n v="481085017364"/>
    <x v="2"/>
    <n v="1085000"/>
    <n v="1736400"/>
    <x v="2"/>
    <x v="60"/>
    <s v="대합면"/>
    <s v="경상남도 창녕군 대합면 합리 1432"/>
    <x v="0"/>
    <s v="창녕군_필수_20"/>
    <s v="481085017364"/>
    <s v="35.6200655914, 128.4386119578"/>
    <n v="36"/>
    <x v="0"/>
  </r>
  <r>
    <n v="481089817265"/>
    <x v="3"/>
    <n v="1089800"/>
    <n v="1726500"/>
    <x v="2"/>
    <x v="60"/>
    <s v="창녕읍"/>
    <s v="경상남도 창녕군 창녕읍 탐하리 81-13"/>
    <x v="0"/>
    <s v="창녕군_필수_21"/>
    <s v="481089817265"/>
    <s v="35.5303902547, 128.4905095756"/>
    <n v="56"/>
    <x v="0"/>
  </r>
  <r>
    <n v="481091917140"/>
    <x v="3"/>
    <n v="1091900"/>
    <n v="1714000"/>
    <x v="2"/>
    <x v="60"/>
    <s v="도천면"/>
    <s v="경상남도 창녕군 도천면 송진리 861"/>
    <x v="0"/>
    <s v="창녕군_필수_22"/>
    <s v="481091917140"/>
    <s v="35.4175062988, 128.5122561589"/>
    <n v="9"/>
    <x v="0"/>
  </r>
  <r>
    <n v="481094317171"/>
    <x v="0"/>
    <n v="1094300"/>
    <n v="1717100"/>
    <x v="2"/>
    <x v="60"/>
    <s v="영산면"/>
    <s v="경상남도 창녕군 영산면 죽사리 384"/>
    <x v="0"/>
    <s v="창녕군_예비_1"/>
    <s v="481094317171"/>
    <s v="35.4452293157, 128.5390467144"/>
    <n v="63"/>
    <x v="1"/>
  </r>
  <r>
    <n v="481091417318"/>
    <x v="3"/>
    <n v="1091400"/>
    <n v="1731800"/>
    <x v="2"/>
    <x v="60"/>
    <s v="고암면"/>
    <s v="경상남도 창녕군 고암면 중대리 446-4"/>
    <x v="0"/>
    <s v="창녕군_예비_2"/>
    <s v="481091417318"/>
    <s v="35.5780246656, 128.5087538906"/>
    <n v="52"/>
    <x v="1"/>
  </r>
  <r>
    <n v="481089517266"/>
    <x v="3"/>
    <n v="1089500"/>
    <n v="1726600"/>
    <x v="2"/>
    <x v="60"/>
    <s v="창녕읍"/>
    <s v="경상남도 창녕군 창녕읍 탐하리 662"/>
    <x v="0"/>
    <s v="창녕군_예비_3"/>
    <s v="481089517266"/>
    <s v="35.5313189143, 128.4872120076"/>
    <n v="49"/>
    <x v="1"/>
  </r>
  <r>
    <n v="481090417279"/>
    <x v="4"/>
    <n v="1090400"/>
    <n v="1727900"/>
    <x v="2"/>
    <x v="60"/>
    <s v="창녕읍"/>
    <s v="경상남도 창녕군 창녕읍 교리 254"/>
    <x v="0"/>
    <s v="창녕군_예비_4"/>
    <s v="481090417279"/>
    <s v="35.5429571036, 128.4972830061"/>
    <n v="71"/>
    <x v="1"/>
  </r>
  <r>
    <n v="481086417106"/>
    <x v="3"/>
    <n v="1086400"/>
    <n v="1710600"/>
    <x v="2"/>
    <x v="60"/>
    <s v="남지읍"/>
    <s v="경상남도 창녕군 남지읍 학계리 1219-1"/>
    <x v="0"/>
    <s v="창녕군_예비_5"/>
    <s v="481086417106"/>
    <s v="35.3873458284, 128.4513224728"/>
    <n v="11"/>
    <x v="1"/>
  </r>
  <r>
    <n v="481085217368"/>
    <x v="2"/>
    <n v="1085200"/>
    <n v="1736800"/>
    <x v="2"/>
    <x v="60"/>
    <s v="대합면"/>
    <s v="경상남도 창녕군 대합면 이방리 963-2"/>
    <x v="0"/>
    <s v="창녕군_예비_6"/>
    <s v="481085217368"/>
    <s v="35.6236544841, 128.4408624343"/>
    <n v="43"/>
    <x v="1"/>
  </r>
  <r>
    <n v="481099017162"/>
    <x v="3"/>
    <n v="1099000"/>
    <n v="1716200"/>
    <x v="2"/>
    <x v="60"/>
    <s v="부곡면"/>
    <s v="경상남도 창녕군 부곡면 거문리 238"/>
    <x v="0"/>
    <s v="창녕군_예비_7"/>
    <s v="481099017162"/>
    <s v="35.4366589184, 128.5907161307"/>
    <n v="39"/>
    <x v="1"/>
  </r>
  <r>
    <n v="481087217384"/>
    <x v="3"/>
    <n v="1087200"/>
    <n v="1738400"/>
    <x v="2"/>
    <x v="60"/>
    <s v="성산면"/>
    <s v="경상남도 창녕군 성산면 대견리 376"/>
    <x v="0"/>
    <s v="창녕군_예비_8"/>
    <s v="481087217384"/>
    <s v="35.6379043441, 128.4631186647"/>
    <n v="47"/>
    <x v="1"/>
  </r>
  <r>
    <n v="481086217108"/>
    <x v="3"/>
    <n v="1086200"/>
    <n v="1710800"/>
    <x v="2"/>
    <x v="60"/>
    <s v="남지읍"/>
    <s v="경상남도 창녕군 남지읍 학계리 1295-3"/>
    <x v="0"/>
    <s v="창녕군_예비_9"/>
    <s v="481086217108"/>
    <s v="35.3891662717, 128.4491417327"/>
    <n v="12"/>
    <x v="1"/>
  </r>
  <r>
    <n v="481088017103"/>
    <x v="3"/>
    <n v="1088000"/>
    <n v="1710300"/>
    <x v="2"/>
    <x v="60"/>
    <s v="남지읍"/>
    <s v="경상남도 창녕군 남지읍 남지리 843-16"/>
    <x v="0"/>
    <s v="창녕군_예비_10"/>
    <s v="481088017103"/>
    <s v="35.3845011602, 128.4689049827"/>
    <n v="13"/>
    <x v="1"/>
  </r>
  <r>
    <n v="481089017103"/>
    <x v="3"/>
    <n v="1089000"/>
    <n v="1710300"/>
    <x v="2"/>
    <x v="60"/>
    <s v="남지읍"/>
    <s v="경상남도 창녕군 남지읍 남지리 926"/>
    <x v="0"/>
    <s v="창녕군_예비_11"/>
    <s v="481089017103"/>
    <s v="35.3844123675, 128.479913838"/>
    <n v="6"/>
    <x v="1"/>
  </r>
  <r>
    <n v="481098716945"/>
    <x v="0"/>
    <n v="1098700"/>
    <n v="1694500"/>
    <x v="2"/>
    <x v="61"/>
    <s v="합성동"/>
    <s v="경상남도 창원시 마산회원구 합성동 275"/>
    <x v="0"/>
    <s v="창원시_필수_1"/>
    <s v="481098716945"/>
    <s v="35.2410564708, 128.5847933984"/>
    <n v="29"/>
    <x v="0"/>
  </r>
  <r>
    <n v="481098917006"/>
    <x v="0"/>
    <n v="1098900"/>
    <n v="1700600"/>
    <x v="2"/>
    <x v="61"/>
    <s v="북면"/>
    <s v="경상남도 창원시 의창구 북면 감계리 716"/>
    <x v="0"/>
    <s v="창원시_필수_2"/>
    <s v="481098917006"/>
    <s v="35.2960307676, 128.5877261008"/>
    <n v="74"/>
    <x v="0"/>
  </r>
  <r>
    <n v="481095816878"/>
    <x v="1"/>
    <n v="1095800"/>
    <n v="1687800"/>
    <x v="2"/>
    <x v="61"/>
    <s v="월영동"/>
    <s v="경상남도 창원시 마산합포구 월영동 500-2"/>
    <x v="0"/>
    <s v="창원시_필수_3"/>
    <s v="481095816878"/>
    <s v="35.1809334111, 128.5521452305"/>
    <n v="62"/>
    <x v="0"/>
  </r>
  <r>
    <n v="481097516827"/>
    <x v="3"/>
    <n v="1097500"/>
    <n v="1682700"/>
    <x v="2"/>
    <x v="61"/>
    <s v="덕동동"/>
    <s v="경상남도 창원시 마산합포구 덕동동 714"/>
    <x v="0"/>
    <s v="창원시_필수_4"/>
    <s v="481097516827"/>
    <s v="35.1347900922, 128.5702105635"/>
    <n v="3"/>
    <x v="0"/>
  </r>
  <r>
    <n v="481108616888"/>
    <x v="2"/>
    <n v="1108600"/>
    <n v="1688800"/>
    <x v="2"/>
    <x v="61"/>
    <s v="성주동"/>
    <s v="경상남도 창원시 성산구 성주동 58-2"/>
    <x v="0"/>
    <s v="창원시_필수_5"/>
    <s v="481108616888"/>
    <s v="35.1886459832, 128.692830363"/>
    <n v="43"/>
    <x v="0"/>
  </r>
  <r>
    <n v="481089516821"/>
    <x v="2"/>
    <n v="1089500"/>
    <n v="1682100"/>
    <x v="2"/>
    <x v="61"/>
    <s v="진북면"/>
    <s v="경상남도 창원시 마산합포구 진북면 신촌리 15-8"/>
    <x v="0"/>
    <s v="창원시_필수_6"/>
    <s v="481089516821"/>
    <s v="35.1301241577, 128.4823454302"/>
    <n v="15"/>
    <x v="0"/>
  </r>
  <r>
    <n v="481107516923"/>
    <x v="2"/>
    <n v="1107500"/>
    <n v="1692300"/>
    <x v="2"/>
    <x v="61"/>
    <s v="상남동"/>
    <s v="경상남도 창원시 성산구 상남동 32"/>
    <x v="0"/>
    <s v="창원시_필수_7"/>
    <s v="481107516923"/>
    <s v="35.2203176268, 128.6812074587"/>
    <n v="17"/>
    <x v="0"/>
  </r>
  <r>
    <n v="481101916956"/>
    <x v="2"/>
    <n v="1101900"/>
    <n v="1695600"/>
    <x v="2"/>
    <x v="61"/>
    <s v="팔용동"/>
    <s v="경상남도 창원시 의창구 팔용동 42-3"/>
    <x v="0"/>
    <s v="창원시_필수_8"/>
    <s v="481101916956"/>
    <s v="35.2506530331, 128.6200945018"/>
    <n v="23"/>
    <x v="0"/>
  </r>
  <r>
    <n v="481106916931"/>
    <x v="1"/>
    <n v="1106900"/>
    <n v="1693100"/>
    <x v="2"/>
    <x v="61"/>
    <s v="중앙동"/>
    <s v="경상남도 창원시 성산구 중앙동 20-2"/>
    <x v="0"/>
    <s v="창원시_필수_9"/>
    <s v="481106916931"/>
    <s v="35.2275939349, 128.6747198555"/>
    <n v="30"/>
    <x v="0"/>
  </r>
  <r>
    <n v="481098916958"/>
    <x v="3"/>
    <n v="1098900"/>
    <n v="1695800"/>
    <x v="2"/>
    <x v="61"/>
    <s v="구암동"/>
    <s v="경상남도 창원시 마산회원구 구암동 541"/>
    <x v="0"/>
    <s v="창원시_필수_10"/>
    <s v="481098916958"/>
    <s v="35.2527568297, 128.5871476587"/>
    <n v="87"/>
    <x v="0"/>
  </r>
  <r>
    <n v="481102716889"/>
    <x v="3"/>
    <n v="1102700"/>
    <n v="1688900"/>
    <x v="2"/>
    <x v="61"/>
    <s v="양곡동"/>
    <s v="경상남도 창원시 성산구 양곡동 1042-4"/>
    <x v="0"/>
    <s v="창원시_필수_11"/>
    <s v="481102716889"/>
    <s v="35.1901684213, 128.6280504651"/>
    <n v="81"/>
    <x v="0"/>
  </r>
  <r>
    <n v="481118216814"/>
    <x v="2"/>
    <n v="1118200"/>
    <n v="1681400"/>
    <x v="2"/>
    <x v="61"/>
    <s v="두동"/>
    <s v="경상남도 창원시 진해구 두동 1901"/>
    <x v="0"/>
    <s v="창원시_필수_12"/>
    <s v="481118216814"/>
    <s v="35.1208514475, 128.7971913535"/>
    <n v="7"/>
    <x v="0"/>
  </r>
  <r>
    <n v="481107516931"/>
    <x v="2"/>
    <n v="1107500"/>
    <n v="1693100"/>
    <x v="2"/>
    <x v="61"/>
    <s v="용호동"/>
    <s v="경상남도 창원시 성산구 용호동 1"/>
    <x v="0"/>
    <s v="창원시_필수_13"/>
    <s v="481107516931"/>
    <s v="35.2275297755, 128.6813119873"/>
    <n v="26"/>
    <x v="0"/>
  </r>
  <r>
    <n v="481120416779"/>
    <x v="0"/>
    <n v="1120400"/>
    <n v="1677900"/>
    <x v="2"/>
    <x v="61"/>
    <s v="용원동"/>
    <s v="경상남도 창원시 진해구 용원동 1362"/>
    <x v="0"/>
    <s v="창원시_예비_1"/>
    <s v="481120416779"/>
    <s v="35.0890385916, 128.8208205159"/>
    <n v="4"/>
    <x v="1"/>
  </r>
  <r>
    <n v="481098717012"/>
    <x v="1"/>
    <n v="1098700"/>
    <n v="1701200"/>
    <x v="2"/>
    <x v="61"/>
    <s v="북면"/>
    <s v="경상남도 창원시 의창구 북면 감계리 225-2"/>
    <x v="0"/>
    <s v="창원시_예비_2"/>
    <s v="481098717012"/>
    <s v="35.3014597521, 128.5855990504"/>
    <n v="95"/>
    <x v="1"/>
  </r>
  <r>
    <n v="481110116840"/>
    <x v="1"/>
    <n v="1110100"/>
    <n v="1684000"/>
    <x v="2"/>
    <x v="61"/>
    <s v="자은동"/>
    <s v="경상남도 창원시 진해구 자은동 446"/>
    <x v="0"/>
    <s v="창원시_예비_3"/>
    <s v="481110116840"/>
    <s v="35.1452097404, 128.7086621427"/>
    <n v="23"/>
    <x v="1"/>
  </r>
  <r>
    <n v="481107017003"/>
    <x v="1"/>
    <n v="1107000"/>
    <n v="1700300"/>
    <x v="2"/>
    <x v="61"/>
    <s v="동읍"/>
    <s v="경상남도 창원시 의창구 동읍 신방리 478"/>
    <x v="0"/>
    <s v="창원시_예비_4"/>
    <s v="481107017003"/>
    <s v="35.292492333, 128.6767565951"/>
    <n v="11"/>
    <x v="1"/>
  </r>
  <r>
    <n v="481109616911"/>
    <x v="1"/>
    <n v="1109600"/>
    <n v="1691100"/>
    <x v="2"/>
    <x v="61"/>
    <s v="남양동"/>
    <s v="경상남도 창원시 성산구 남양동 23"/>
    <x v="0"/>
    <s v="창원시_예비_5"/>
    <s v="481109616911"/>
    <s v="35.2092721537, 128.7041179318"/>
    <n v="58"/>
    <x v="1"/>
  </r>
  <r>
    <n v="481102316949"/>
    <x v="2"/>
    <n v="1102300"/>
    <n v="1694900"/>
    <x v="2"/>
    <x v="61"/>
    <s v="팔용동"/>
    <s v="경상남도 창원시 의창구 팔용동 527-3"/>
    <x v="0"/>
    <s v="창원시_예비_6"/>
    <s v="481102316949"/>
    <s v="35.2443015283, 128.6244034472"/>
    <n v="8"/>
    <x v="1"/>
  </r>
  <r>
    <n v="481093116971"/>
    <x v="1"/>
    <n v="1093100"/>
    <n v="1697100"/>
    <x v="2"/>
    <x v="61"/>
    <s v="내서읍"/>
    <s v="경상남도 창원시 마산회원구 내서읍 호계리 80"/>
    <x v="0"/>
    <s v="창원시_예비_7"/>
    <s v="481093116971"/>
    <s v="35.2650330676, 128.5235484861"/>
    <n v="48"/>
    <x v="1"/>
  </r>
  <r>
    <n v="481083316623"/>
    <x v="0"/>
    <n v="1083300"/>
    <n v="1662300"/>
    <x v="2"/>
    <x v="62"/>
    <s v="광도면"/>
    <s v="경상남도 통영시 광도면 황리 1624"/>
    <x v="0"/>
    <s v="통영시_필수_1"/>
    <s v="481083316623"/>
    <s v="34.9521352356, 128.4123158527"/>
    <n v="23"/>
    <x v="0"/>
  </r>
  <r>
    <n v="481082216459"/>
    <x v="0"/>
    <n v="1082200"/>
    <n v="1645900"/>
    <x v="2"/>
    <x v="62"/>
    <s v="산양읍"/>
    <s v="경상남도 통영시 산양읍 남평리 743-2"/>
    <x v="0"/>
    <s v="통영시_필수_2"/>
    <s v="481082216459"/>
    <s v="34.8043543861, 128.3986588651"/>
    <n v="40"/>
    <x v="0"/>
  </r>
  <r>
    <n v="481085416506"/>
    <x v="1"/>
    <n v="1085400"/>
    <n v="1650600"/>
    <x v="2"/>
    <x v="62"/>
    <s v="정량동"/>
    <s v="경상남도 통영시 정량동 976"/>
    <x v="0"/>
    <s v="통영시_필수_3"/>
    <s v="481085416506"/>
    <s v="34.8464685838, 128.4341175012"/>
    <n v="9"/>
    <x v="0"/>
  </r>
  <r>
    <n v="481085316515"/>
    <x v="1"/>
    <n v="1085300"/>
    <n v="1651500"/>
    <x v="2"/>
    <x v="62"/>
    <s v="무전동"/>
    <s v="경상남도 통영시 무전동 357"/>
    <x v="0"/>
    <s v="통영시_필수_4"/>
    <s v="481085316515"/>
    <s v="34.8545917969, 128.433115428"/>
    <n v="25"/>
    <x v="0"/>
  </r>
  <r>
    <n v="481083616496"/>
    <x v="2"/>
    <n v="1083600"/>
    <n v="1649600"/>
    <x v="2"/>
    <x v="62"/>
    <s v="도천동"/>
    <s v="경상남도 통영시 도천동 1011"/>
    <x v="0"/>
    <s v="통영시_필수_5"/>
    <s v="481083616496"/>
    <s v="34.8376016661, 128.4143313664"/>
    <n v="2"/>
    <x v="0"/>
  </r>
  <r>
    <n v="481083016621"/>
    <x v="1"/>
    <n v="1083000"/>
    <n v="1662100"/>
    <x v="2"/>
    <x v="62"/>
    <s v="광도면"/>
    <s v="경상남도 통영시 광도면 안정리 2063"/>
    <x v="0"/>
    <s v="통영시_필수_6"/>
    <s v="481083016621"/>
    <s v="34.9503565926, 128.409010661"/>
    <n v="46"/>
    <x v="0"/>
  </r>
  <r>
    <n v="481082416456"/>
    <x v="3"/>
    <n v="1082400"/>
    <n v="1645600"/>
    <x v="2"/>
    <x v="62"/>
    <s v="산양읍"/>
    <s v="경상남도 통영시 산양읍 남평리 736"/>
    <x v="0"/>
    <s v="통영시_필수_7"/>
    <s v="481082416456"/>
    <s v="34.8016332361, 128.4008157135"/>
    <n v="49"/>
    <x v="0"/>
  </r>
  <r>
    <n v="481082316482"/>
    <x v="1"/>
    <n v="1082300"/>
    <n v="1648200"/>
    <x v="2"/>
    <x v="62"/>
    <s v="미수동"/>
    <s v="경상남도 통영시 미수동 454"/>
    <x v="0"/>
    <s v="통영시_필수_8"/>
    <s v="481082316482"/>
    <s v="34.8250844921, 128.3999774946"/>
    <n v="23"/>
    <x v="0"/>
  </r>
  <r>
    <n v="481082216484"/>
    <x v="1"/>
    <n v="1082200"/>
    <n v="1648400"/>
    <x v="2"/>
    <x v="62"/>
    <s v="미수동"/>
    <s v="경상남도 통영시 미수동 948-2"/>
    <x v="0"/>
    <s v="통영시_필수_9"/>
    <s v="481082216484"/>
    <s v="34.8268958933, 128.398903676"/>
    <n v="6"/>
    <x v="0"/>
  </r>
  <r>
    <n v="481086516551"/>
    <x v="1"/>
    <n v="1086500"/>
    <n v="1655100"/>
    <x v="2"/>
    <x v="62"/>
    <s v="용남면"/>
    <s v="경상남도 통영시 용남면 삼화리 430-12"/>
    <x v="0"/>
    <s v="통영시_필수_10"/>
    <s v="481086516551"/>
    <s v="34.8869494165, 128.4466128906"/>
    <n v="24"/>
    <x v="0"/>
  </r>
  <r>
    <n v="481092216419"/>
    <x v="3"/>
    <n v="1092200"/>
    <n v="1641900"/>
    <x v="2"/>
    <x v="62"/>
    <s v="한산면"/>
    <s v="경상남도 통영시 한산면 하소리 40-3"/>
    <x v="0"/>
    <s v="통영시_필수_11"/>
    <s v="481092216419"/>
    <s v="34.7674325883, 128.5075318957"/>
    <n v="4"/>
    <x v="0"/>
  </r>
  <r>
    <n v="481087116532"/>
    <x v="1"/>
    <n v="1087100"/>
    <n v="1653200"/>
    <x v="2"/>
    <x v="62"/>
    <s v="용남면"/>
    <s v="경상남도 통영시 용남면 동달리 1398"/>
    <x v="0"/>
    <s v="통영시_필수_12"/>
    <s v="481087116532"/>
    <s v="34.8697670084, 128.4529804327"/>
    <n v="8"/>
    <x v="0"/>
  </r>
  <r>
    <n v="481087816547"/>
    <x v="3"/>
    <n v="1087800"/>
    <n v="1654700"/>
    <x v="2"/>
    <x v="62"/>
    <s v="용남면"/>
    <s v="경상남도 통영시 용남면 원평리 917-145"/>
    <x v="0"/>
    <s v="통영시_필수_13"/>
    <s v="481087816547"/>
    <s v="34.8832312761, 128.4607957006"/>
    <n v="8"/>
    <x v="0"/>
  </r>
  <r>
    <n v="481084216546"/>
    <x v="1"/>
    <n v="1084200"/>
    <n v="1654600"/>
    <x v="2"/>
    <x v="62"/>
    <s v="광도면"/>
    <s v="경상남도 통영시 광도면 죽림리 1573-2"/>
    <x v="0"/>
    <s v="통영시_필수_14"/>
    <s v="481084216546"/>
    <s v="34.8826345715, 128.421395438"/>
    <n v="3"/>
    <x v="0"/>
  </r>
  <r>
    <n v="481082616522"/>
    <x v="0"/>
    <n v="1082600"/>
    <n v="1652200"/>
    <x v="2"/>
    <x v="62"/>
    <s v="평림동"/>
    <s v="경상남도 통영시 평림동 138"/>
    <x v="0"/>
    <s v="통영시_예비_1"/>
    <s v="481082616522"/>
    <s v="34.8611263838, 128.4036518687"/>
    <n v="24"/>
    <x v="1"/>
  </r>
  <r>
    <n v="481085316484"/>
    <x v="3"/>
    <n v="1085300"/>
    <n v="1648400"/>
    <x v="2"/>
    <x v="62"/>
    <s v="도남동"/>
    <s v="경상남도 통영시 도남동 642"/>
    <x v="0"/>
    <s v="통영시_예비_2"/>
    <s v="481085316484"/>
    <s v="34.8266407103, 128.4328000275"/>
    <n v="4"/>
    <x v="1"/>
  </r>
  <r>
    <n v="481088216540"/>
    <x v="3"/>
    <n v="1088200"/>
    <n v="1654000"/>
    <x v="2"/>
    <x v="62"/>
    <s v="용남면"/>
    <s v="경상남도 통영시 용남면 장평리 725-6"/>
    <x v="0"/>
    <s v="통영시_예비_3"/>
    <s v="481088216540"/>
    <s v="34.8768851704, 128.4650985689"/>
    <n v="25"/>
    <x v="1"/>
  </r>
  <r>
    <n v="481085216462"/>
    <x v="3"/>
    <n v="1085200"/>
    <n v="1646200"/>
    <x v="2"/>
    <x v="62"/>
    <s v="산양읍"/>
    <s v="경상남도 통영시 산양읍 영운리 860"/>
    <x v="0"/>
    <s v="통영시_예비_4"/>
    <s v="481085216462"/>
    <s v="34.8068127487, 128.4314832961"/>
    <n v="7"/>
    <x v="1"/>
  </r>
  <r>
    <n v="481084316485"/>
    <x v="4"/>
    <n v="1084300"/>
    <n v="1648500"/>
    <x v="2"/>
    <x v="62"/>
    <s v="도남동"/>
    <s v="경상남도 통영시 도남동 483-1"/>
    <x v="0"/>
    <s v="통영시_예비_5"/>
    <s v="481084316485"/>
    <s v="34.8276257118, 128.4218758155"/>
    <n v="11"/>
    <x v="1"/>
  </r>
  <r>
    <n v="481085916482"/>
    <x v="3"/>
    <n v="1085900"/>
    <n v="1648200"/>
    <x v="2"/>
    <x v="62"/>
    <s v="도남동"/>
    <s v="경상남도 통영시 도남동 660"/>
    <x v="0"/>
    <s v="통영시_예비_6"/>
    <s v="481085916482"/>
    <s v="34.8247869324, 128.4393400855"/>
    <n v="11"/>
    <x v="1"/>
  </r>
  <r>
    <n v="481085416486"/>
    <x v="3"/>
    <n v="1085400"/>
    <n v="1648600"/>
    <x v="2"/>
    <x v="62"/>
    <s v="도남동"/>
    <s v="경상남도 통영시 도남동 636"/>
    <x v="0"/>
    <s v="통영시_예비_7"/>
    <s v="481085416486"/>
    <s v="34.8284356207, 128.4339138102"/>
    <n v="0"/>
    <x v="1"/>
  </r>
  <r>
    <n v="481012816922"/>
    <x v="0"/>
    <n v="1012800"/>
    <n v="1692200"/>
    <x v="2"/>
    <x v="63"/>
    <s v="화개면"/>
    <s v="경상남도 하동군 화개면 삼신리 66-8"/>
    <x v="1"/>
    <s v="하동군_필수_1"/>
    <s v="481012816922"/>
    <s v="35.225097247, 127.6406576615"/>
    <n v="75"/>
    <x v="0"/>
  </r>
  <r>
    <n v="481031016643"/>
    <x v="0"/>
    <n v="1031000"/>
    <n v="1664300"/>
    <x v="2"/>
    <x v="63"/>
    <s v="금남면"/>
    <s v="경상남도 하동군 금남면 대송리 산69-14"/>
    <x v="2"/>
    <s v="하동군_필수_2"/>
    <s v="481031016643"/>
    <s v="34.9731216001, 127.8396081656"/>
    <n v="44"/>
    <x v="0"/>
  </r>
  <r>
    <n v="481032616620"/>
    <x v="3"/>
    <n v="1032600"/>
    <n v="1662000"/>
    <x v="2"/>
    <x v="63"/>
    <s v="금남면"/>
    <s v="경상남도 하동군 금남면 송문리 780-4"/>
    <x v="1"/>
    <s v="하동군_필수_3"/>
    <s v="481032616620"/>
    <s v="34.9523314774, 127.8570460572"/>
    <n v="27"/>
    <x v="0"/>
  </r>
  <r>
    <n v="481030216639"/>
    <x v="2"/>
    <n v="1030200"/>
    <n v="1663900"/>
    <x v="2"/>
    <x v="63"/>
    <s v="금남면"/>
    <s v="경상남도 하동군 금남면 진정리 1204"/>
    <x v="2"/>
    <s v="하동군_필수_4"/>
    <s v="481030216639"/>
    <s v="34.9695388597, 127.830829713"/>
    <n v="2"/>
    <x v="0"/>
  </r>
  <r>
    <n v="481028016796"/>
    <x v="3"/>
    <n v="1028000"/>
    <n v="1679600"/>
    <x v="2"/>
    <x v="63"/>
    <s v="횡천면"/>
    <s v="경상남도 하동군 횡천면 횡천리 752-5"/>
    <x v="1"/>
    <s v="하동군_필수_5"/>
    <s v="481028016796"/>
    <s v="35.1111729724, 127.8072594038"/>
    <n v="44"/>
    <x v="0"/>
  </r>
  <r>
    <n v="481027616620"/>
    <x v="2"/>
    <n v="1027600"/>
    <n v="1662000"/>
    <x v="2"/>
    <x v="63"/>
    <s v="금성면"/>
    <s v="경상남도 하동군 금성면 가덕리 1598-14"/>
    <x v="2"/>
    <s v="하동군_필수_6"/>
    <s v="481027616620"/>
    <s v="34.9524800987, 127.8022851297"/>
    <n v="1"/>
    <x v="0"/>
  </r>
  <r>
    <n v="481023716741"/>
    <x v="3"/>
    <n v="1023700"/>
    <n v="1674100"/>
    <x v="2"/>
    <x v="63"/>
    <s v="하동읍"/>
    <s v="경상남도 하동군 하동읍 비파리 150-2"/>
    <x v="1"/>
    <s v="하동군_필수_7"/>
    <s v="481023716741"/>
    <s v="35.0616886767, 127.7599162308"/>
    <n v="5"/>
    <x v="0"/>
  </r>
  <r>
    <n v="481022616739"/>
    <x v="3"/>
    <n v="1022600"/>
    <n v="1673900"/>
    <x v="2"/>
    <x v="63"/>
    <s v="하동읍"/>
    <s v="경상남도 하동군 하동읍 광평리 185"/>
    <x v="2"/>
    <s v="하동군_필수_8"/>
    <s v="481022616739"/>
    <s v="35.0599104723, 127.7478472607"/>
    <n v="4"/>
    <x v="0"/>
  </r>
  <r>
    <n v="481022216743"/>
    <x v="3"/>
    <n v="1022200"/>
    <n v="1674300"/>
    <x v="2"/>
    <x v="63"/>
    <s v="하동읍"/>
    <s v="경상남도 하동군 하동읍 광평리 432-3"/>
    <x v="2"/>
    <s v="하동군_필수_9"/>
    <s v="481022216743"/>
    <s v="35.0635262629, 127.7434713273"/>
    <n v="8"/>
    <x v="0"/>
  </r>
  <r>
    <n v="481030616631"/>
    <x v="0"/>
    <n v="1030600"/>
    <n v="1663100"/>
    <x v="2"/>
    <x v="63"/>
    <s v="금남면"/>
    <s v="경상남도 하동군 금남면 대송리 927-1"/>
    <x v="2"/>
    <s v="하동군_예비_1"/>
    <s v="481030616631"/>
    <s v="34.9623129738, 127.8351821164"/>
    <n v="0"/>
    <x v="1"/>
  </r>
  <r>
    <n v="481023716753"/>
    <x v="1"/>
    <n v="1023700"/>
    <n v="1675300"/>
    <x v="2"/>
    <x v="63"/>
    <s v="하동읍"/>
    <s v="경상남도 하동군 하동읍 비파리 411"/>
    <x v="2"/>
    <s v="하동군_예비_2"/>
    <s v="481023716753"/>
    <s v="35.0725093751, 127.7599505352"/>
    <n v="49"/>
    <x v="1"/>
  </r>
  <r>
    <n v="481023816750"/>
    <x v="3"/>
    <n v="1023800"/>
    <n v="1675000"/>
    <x v="2"/>
    <x v="63"/>
    <s v="하동읍"/>
    <s v="경상남도 하동군 하동읍 비파리 313-12"/>
    <x v="2"/>
    <s v="하동군_예비_3"/>
    <s v="481023816750"/>
    <s v="35.0698018468, 127.7610387488"/>
    <n v="8"/>
    <x v="1"/>
  </r>
  <r>
    <n v="481030216598"/>
    <x v="3"/>
    <n v="1030200"/>
    <n v="1659800"/>
    <x v="2"/>
    <x v="63"/>
    <s v="금남면"/>
    <s v="경상남도 하동군 금남면 대도리 81"/>
    <x v="0"/>
    <s v="하동군_예비_4"/>
    <s v="481030216598"/>
    <s v="34.9325676681, 127.8306812126"/>
    <n v="13"/>
    <x v="1"/>
  </r>
  <r>
    <n v="481024316738"/>
    <x v="3"/>
    <n v="1024300"/>
    <n v="1673800"/>
    <x v="2"/>
    <x v="63"/>
    <s v="하동읍"/>
    <s v="경상남도 하동군 하동읍 신기리 401-17"/>
    <x v="2"/>
    <s v="하동군_예비_5"/>
    <s v="481024316738"/>
    <s v="35.0589692227, 127.7664875358"/>
    <n v="13"/>
    <x v="1"/>
  </r>
  <r>
    <n v="481084016953"/>
    <x v="0"/>
    <n v="1084000"/>
    <n v="1695300"/>
    <x v="2"/>
    <x v="64"/>
    <s v="함안면"/>
    <s v="경상남도 함안군 함안면 괴산리 329-2"/>
    <x v="0"/>
    <s v="함안군_필수_1"/>
    <s v="481084016953"/>
    <s v="35.2496094175, 128.4233305101"/>
    <n v="29"/>
    <x v="0"/>
  </r>
  <r>
    <n v="481089117081"/>
    <x v="0"/>
    <n v="1089100"/>
    <n v="1708100"/>
    <x v="2"/>
    <x v="64"/>
    <s v="칠서면"/>
    <s v="경상남도 함안군 칠서면 대치리 340"/>
    <x v="0"/>
    <s v="함안군_필수_2"/>
    <s v="481089117081"/>
    <s v="35.3645692061, 128.4807746882"/>
    <n v="16"/>
    <x v="0"/>
  </r>
  <r>
    <n v="481094417042"/>
    <x v="2"/>
    <n v="1094400"/>
    <n v="1704200"/>
    <x v="2"/>
    <x v="64"/>
    <s v="칠북면"/>
    <s v="경상남도 함안군 칠북면 영동리 936"/>
    <x v="0"/>
    <s v="함안군_필수_3"/>
    <s v="481094417042"/>
    <s v="35.3289214768, 128.5386563046"/>
    <n v="82"/>
    <x v="0"/>
  </r>
  <r>
    <n v="481081816983"/>
    <x v="1"/>
    <n v="1081800"/>
    <n v="1698300"/>
    <x v="2"/>
    <x v="64"/>
    <s v="가야읍"/>
    <s v="경상남도 함안군 가야읍 도항리 347-1"/>
    <x v="0"/>
    <s v="함안군_필수_4"/>
    <s v="481081816983"/>
    <s v="35.2768393028, 128.3994495944"/>
    <n v="13"/>
    <x v="0"/>
  </r>
  <r>
    <n v="481077216971"/>
    <x v="3"/>
    <n v="1077200"/>
    <n v="1697100"/>
    <x v="2"/>
    <x v="64"/>
    <s v="군북면"/>
    <s v="경상남도 함안군 군북면 소포리 536"/>
    <x v="0"/>
    <s v="함안군_필수_5"/>
    <s v="481077216971"/>
    <s v="35.2663855174, 128.348761523"/>
    <n v="21"/>
    <x v="0"/>
  </r>
  <r>
    <n v="481091217030"/>
    <x v="3"/>
    <n v="1091200"/>
    <n v="1703000"/>
    <x v="2"/>
    <x v="64"/>
    <s v="칠서면"/>
    <s v="경상남도 함안군 칠서면 무릉리 1109-3"/>
    <x v="0"/>
    <s v="함안군_필수_6"/>
    <s v="481091217030"/>
    <s v="35.3184001247, 128.5033188368"/>
    <n v="12"/>
    <x v="0"/>
  </r>
  <r>
    <n v="481082616945"/>
    <x v="3"/>
    <n v="1082600"/>
    <n v="1694500"/>
    <x v="2"/>
    <x v="64"/>
    <s v="가야읍"/>
    <s v="경상남도 함안군 가야읍 광정리 1209"/>
    <x v="0"/>
    <s v="함안군_필수_7"/>
    <s v="481082616945"/>
    <s v="35.242513094, 128.4078629961"/>
    <n v="48"/>
    <x v="0"/>
  </r>
  <r>
    <n v="481090017079"/>
    <x v="2"/>
    <n v="1090000"/>
    <n v="1707900"/>
    <x v="2"/>
    <x v="64"/>
    <s v="칠서면"/>
    <s v="경상남도 함안군 칠서면 대치리 180"/>
    <x v="0"/>
    <s v="함안군_필수_8"/>
    <s v="481090017079"/>
    <s v="35.3626852943, 128.4906581592"/>
    <n v="18"/>
    <x v="0"/>
  </r>
  <r>
    <n v="481084016963"/>
    <x v="0"/>
    <n v="1084000"/>
    <n v="1696300"/>
    <x v="2"/>
    <x v="64"/>
    <s v="가야읍"/>
    <s v="경상남도 함안군 가야읍 검암리 211"/>
    <x v="0"/>
    <s v="함안군_예비_1"/>
    <s v="481084016963"/>
    <s v="35.2586253059, 128.4234327634"/>
    <n v="23"/>
    <x v="1"/>
  </r>
  <r>
    <n v="481088817085"/>
    <x v="2"/>
    <n v="1088800"/>
    <n v="1708500"/>
    <x v="2"/>
    <x v="64"/>
    <s v="칠서면"/>
    <s v="경상남도 함안군 칠서면 대치리 280-4"/>
    <x v="0"/>
    <s v="함안군_예비_2"/>
    <s v="481088817085"/>
    <s v="35.3682021914, 128.4775163239"/>
    <n v="17"/>
    <x v="1"/>
  </r>
  <r>
    <n v="481083616953"/>
    <x v="3"/>
    <n v="1083600"/>
    <n v="1695300"/>
    <x v="2"/>
    <x v="64"/>
    <s v="함안면"/>
    <s v="경상남도 함안군 함안면 괴산리 351-1"/>
    <x v="0"/>
    <s v="함안군_예비_3"/>
    <s v="481083616953"/>
    <s v="35.2496428822, 128.418934203"/>
    <n v="36"/>
    <x v="1"/>
  </r>
  <r>
    <n v="481081716984"/>
    <x v="1"/>
    <n v="1081700"/>
    <n v="1698400"/>
    <x v="2"/>
    <x v="64"/>
    <s v="가야읍"/>
    <s v="경상남도 함안군 가야읍 도항리 307"/>
    <x v="0"/>
    <s v="함안군_예비_4"/>
    <s v="481081716984"/>
    <s v="35.2777490642, 128.3983601001"/>
    <n v="14"/>
    <x v="1"/>
  </r>
  <r>
    <n v="481027517280"/>
    <x v="0"/>
    <n v="1027500"/>
    <n v="1728000"/>
    <x v="2"/>
    <x v="65"/>
    <s v="수동면"/>
    <s v="경상남도 함양군 수동면 우명리 89"/>
    <x v="2"/>
    <s v="함양군_필수_1"/>
    <s v="481027517280"/>
    <s v="35.5476010434, 127.803399059"/>
    <n v="248"/>
    <x v="0"/>
  </r>
  <r>
    <n v="481027017282"/>
    <x v="0"/>
    <n v="1027000"/>
    <n v="1728200"/>
    <x v="2"/>
    <x v="65"/>
    <s v="수동면"/>
    <s v="경상남도 함양군 수동면 우명리 91"/>
    <x v="2"/>
    <s v="함양군_필수_2"/>
    <s v="481027017282"/>
    <s v="35.5494180965, 127.7978894495"/>
    <n v="195"/>
    <x v="0"/>
  </r>
  <r>
    <n v="481027417281"/>
    <x v="2"/>
    <n v="1027400"/>
    <n v="1728100"/>
    <x v="2"/>
    <x v="65"/>
    <s v="수동면"/>
    <s v="경상남도 함양군 수동면 우명리 82"/>
    <x v="2"/>
    <s v="함양군_필수_3"/>
    <s v="481027417281"/>
    <s v="35.5485054639, 127.8022991877"/>
    <n v="217"/>
    <x v="0"/>
  </r>
  <r>
    <n v="481024617300"/>
    <x v="4"/>
    <n v="1024600"/>
    <n v="1730000"/>
    <x v="2"/>
    <x v="65"/>
    <s v="지곡면"/>
    <s v="경상남도 함양군 지곡면 개평리 287-1"/>
    <x v="2"/>
    <s v="함양군_필수_4"/>
    <s v="481024617300"/>
    <s v="35.5657103157, 127.7714653827"/>
    <n v="159"/>
    <x v="0"/>
  </r>
  <r>
    <n v="481020917241"/>
    <x v="1"/>
    <n v="1020900"/>
    <n v="1724100"/>
    <x v="2"/>
    <x v="65"/>
    <s v="함양읍"/>
    <s v="경상남도 함양군 함양읍 이은리 311-16"/>
    <x v="2"/>
    <s v="함양군_필수_5"/>
    <s v="481020917241"/>
    <s v="35.5125976149, 127.7304833091"/>
    <n v="158"/>
    <x v="0"/>
  </r>
  <r>
    <n v="481020617250"/>
    <x v="2"/>
    <n v="1020600"/>
    <n v="1725000"/>
    <x v="2"/>
    <x v="65"/>
    <s v="함양읍"/>
    <s v="경상남도 함양군 함양읍 운림리 1"/>
    <x v="2"/>
    <s v="함양군_필수_6"/>
    <s v="481020617250"/>
    <s v="35.5207188296, 127.7271978234"/>
    <n v="166"/>
    <x v="0"/>
  </r>
  <r>
    <n v="481020617255"/>
    <x v="1"/>
    <n v="1020600"/>
    <n v="1725500"/>
    <x v="2"/>
    <x v="65"/>
    <s v="함양읍"/>
    <s v="경상남도 함양군 함양읍 교산리 885-5"/>
    <x v="1"/>
    <s v="함양군_필수_7"/>
    <s v="481020617255"/>
    <s v="35.5252271244, 127.7272105295"/>
    <n v="177"/>
    <x v="0"/>
  </r>
  <r>
    <n v="481020017269"/>
    <x v="3"/>
    <n v="1020000"/>
    <n v="1726900"/>
    <x v="2"/>
    <x v="65"/>
    <s v="함양읍"/>
    <s v="경상남도 함양군 함양읍 대덕리 64-12"/>
    <x v="1"/>
    <s v="함양군_필수_8"/>
    <s v="481020017269"/>
    <s v="35.537862622, 127.7206273468"/>
    <n v="250"/>
    <x v="0"/>
  </r>
  <r>
    <n v="481028317362"/>
    <x v="3"/>
    <n v="1028300"/>
    <n v="1736200"/>
    <x v="2"/>
    <x v="65"/>
    <s v="안의면"/>
    <s v="경상남도 함양군 안의면 이전리 722-6"/>
    <x v="2"/>
    <s v="함양군_필수_9"/>
    <s v="481028317362"/>
    <s v="35.6215132735, 127.812512235"/>
    <n v="185"/>
    <x v="0"/>
  </r>
  <r>
    <n v="481026817278"/>
    <x v="0"/>
    <n v="1026800"/>
    <n v="1727800"/>
    <x v="2"/>
    <x v="65"/>
    <s v="수동면"/>
    <s v="경상남도 함양군 수동면 우명리 91"/>
    <x v="0"/>
    <s v="함양군_예비_1"/>
    <s v="481026817278"/>
    <s v="35.545816926, 127.7956696472"/>
    <n v="204"/>
    <x v="1"/>
  </r>
  <r>
    <n v="481027917363"/>
    <x v="3"/>
    <n v="1027900"/>
    <n v="1736300"/>
    <x v="2"/>
    <x v="65"/>
    <s v="안의면"/>
    <s v="경상남도 함양군 안의면 이전리 265-1"/>
    <x v="0"/>
    <s v="함양군_예비_2"/>
    <s v="481027917363"/>
    <s v="35.622426288, 127.808098617"/>
    <n v="188"/>
    <x v="1"/>
  </r>
  <r>
    <n v="481020017255"/>
    <x v="3"/>
    <n v="1020000"/>
    <n v="1725500"/>
    <x v="2"/>
    <x v="65"/>
    <s v="함양읍"/>
    <s v="경상남도 함양군 함양읍 교산리 1068-3"/>
    <x v="2"/>
    <s v="함양군_예비_3"/>
    <s v="481020017255"/>
    <s v="35.5252394088, 127.7205927915"/>
    <n v="173"/>
    <x v="1"/>
  </r>
  <r>
    <n v="481020517250"/>
    <x v="4"/>
    <n v="1020500"/>
    <n v="1725000"/>
    <x v="2"/>
    <x v="65"/>
    <s v="함양읍"/>
    <s v="경상남도 함양군 함양읍 운림리 27-1"/>
    <x v="0"/>
    <s v="함양군_예비_4"/>
    <s v="481020517250"/>
    <s v="35.5207209018, 127.7260949291"/>
    <n v="167"/>
    <x v="1"/>
  </r>
  <r>
    <n v="481017617391"/>
    <x v="3"/>
    <n v="1017600"/>
    <n v="1739100"/>
    <x v="2"/>
    <x v="65"/>
    <s v="서하면"/>
    <s v="경상남도 함양군 서하면 송계리 1506"/>
    <x v="2"/>
    <s v="함양군_예비_5"/>
    <s v="481017617391"/>
    <s v="35.6479094982, 127.6944180026"/>
    <n v="359"/>
    <x v="1"/>
  </r>
  <r>
    <n v="481057417519"/>
    <x v="0"/>
    <n v="1057400"/>
    <n v="1751900"/>
    <x v="2"/>
    <x v="66"/>
    <s v="가야면"/>
    <s v="경상남도 합천군 가야면 황산리 293-1"/>
    <x v="0"/>
    <s v="합천군_필수_1"/>
    <s v="481057417519"/>
    <s v="35.7618001685, 128.1349665121"/>
    <n v="221"/>
    <x v="0"/>
  </r>
  <r>
    <n v="481069617293"/>
    <x v="0"/>
    <n v="1069600"/>
    <n v="1729300"/>
    <x v="2"/>
    <x v="66"/>
    <s v="초계면"/>
    <s v="경상남도 합천군 초계면 초계리 13"/>
    <x v="0"/>
    <s v="합천군_필수_2"/>
    <s v="481069617293"/>
    <s v="35.5572585498, 128.2679611944"/>
    <n v="20"/>
    <x v="0"/>
  </r>
  <r>
    <n v="481074517297"/>
    <x v="3"/>
    <n v="1074500"/>
    <n v="1729700"/>
    <x v="2"/>
    <x v="66"/>
    <s v="청덕면"/>
    <s v="경상남도 합천군 청덕면 가현리 624-14"/>
    <x v="0"/>
    <s v="합천군_필수_3"/>
    <s v="481074517297"/>
    <s v="35.5605083483, 128.3220594409"/>
    <n v="21"/>
    <x v="0"/>
  </r>
  <r>
    <n v="481060817307"/>
    <x v="3"/>
    <n v="1060800"/>
    <n v="1730700"/>
    <x v="2"/>
    <x v="66"/>
    <s v="합천읍"/>
    <s v="경상남도 합천군 합천읍 합천리 37-5"/>
    <x v="0"/>
    <s v="합천군_필수_4"/>
    <s v="481060817307"/>
    <s v="35.5704602646, 128.1709742482"/>
    <n v="29"/>
    <x v="0"/>
  </r>
  <r>
    <n v="481057617520"/>
    <x v="1"/>
    <n v="1057600"/>
    <n v="1752000"/>
    <x v="2"/>
    <x v="66"/>
    <s v="가야면"/>
    <s v="경상남도 합천군 가야면 황산리 325-1"/>
    <x v="0"/>
    <s v="합천군_필수_5"/>
    <s v="481057617520"/>
    <s v="35.7626900436, 128.1371860061"/>
    <n v="214"/>
    <x v="0"/>
  </r>
  <r>
    <n v="481055317405"/>
    <x v="4"/>
    <n v="1055300"/>
    <n v="1740500"/>
    <x v="2"/>
    <x v="66"/>
    <s v="묘산면"/>
    <s v="경상남도 합천군 묘산면 산제리 316-1"/>
    <x v="0"/>
    <s v="합천군_필수_6"/>
    <s v="481055317405"/>
    <s v="35.6591396956, 128.1109523537"/>
    <n v="193"/>
    <x v="0"/>
  </r>
  <r>
    <n v="481054917486"/>
    <x v="4"/>
    <n v="1054900"/>
    <n v="1748600"/>
    <x v="2"/>
    <x v="66"/>
    <s v="가야면"/>
    <s v="경상남도 합천군 가야면 매안리 392"/>
    <x v="0"/>
    <s v="합천군_필수_7"/>
    <s v="481054917486"/>
    <s v="35.7321907801, 128.1070866339"/>
    <n v="216"/>
    <x v="0"/>
  </r>
  <r>
    <n v="481060817306"/>
    <x v="3"/>
    <n v="1060800"/>
    <n v="1730600"/>
    <x v="2"/>
    <x v="66"/>
    <s v="합천읍"/>
    <s v="경상남도 합천군 합천읍 합천리 51-4"/>
    <x v="0"/>
    <s v="합천군_필수_8"/>
    <s v="481060817306"/>
    <s v="35.5695586676, 128.1709667308"/>
    <n v="30"/>
    <x v="0"/>
  </r>
  <r>
    <n v="481056417126"/>
    <x v="3"/>
    <n v="1056400"/>
    <n v="1712600"/>
    <x v="2"/>
    <x v="66"/>
    <s v="삼가면"/>
    <s v="경상남도 합천군 삼가면 소오리 49"/>
    <x v="0"/>
    <s v="합천군_필수_9"/>
    <s v="481056417126"/>
    <s v="35.4075279018, 128.1211623821"/>
    <n v="90"/>
    <x v="0"/>
  </r>
  <r>
    <n v="481058117527"/>
    <x v="3"/>
    <n v="1058100"/>
    <n v="1752700"/>
    <x v="2"/>
    <x v="66"/>
    <s v="가야면"/>
    <s v="경상남도 합천군 가야면 야천리 393"/>
    <x v="0"/>
    <s v="합천군_필수_10"/>
    <s v="481058117527"/>
    <s v="35.7689716259, 128.142767597"/>
    <n v="296"/>
    <x v="0"/>
  </r>
  <r>
    <n v="481061617317"/>
    <x v="3"/>
    <n v="1061600"/>
    <n v="1731700"/>
    <x v="2"/>
    <x v="66"/>
    <s v="율곡면"/>
    <s v="경상남도 합천군 율곡면 임북리 433-1"/>
    <x v="0"/>
    <s v="합천군_필수_11"/>
    <s v="481061617317"/>
    <s v="35.5794267509, 128.1798784868"/>
    <n v="35"/>
    <x v="0"/>
  </r>
  <r>
    <n v="481048517156"/>
    <x v="4"/>
    <n v="1048500"/>
    <n v="1715600"/>
    <x v="2"/>
    <x v="66"/>
    <s v="가회면"/>
    <s v="경상남도 합천군 가회면 덕촌리 389"/>
    <x v="0"/>
    <s v="합천군_필수_12"/>
    <s v="481048517156"/>
    <s v="35.434993259, 128.034337834"/>
    <n v="104"/>
    <x v="0"/>
  </r>
  <r>
    <n v="481046917254"/>
    <x v="3"/>
    <n v="1046900"/>
    <n v="1725400"/>
    <x v="2"/>
    <x v="66"/>
    <s v="대병면"/>
    <s v="경상남도 합천군 대병면 회양리 700-8"/>
    <x v="0"/>
    <s v="합천군_필수_13"/>
    <s v="481046917254"/>
    <s v="35.5234302866, 128.0172766028"/>
    <n v="190"/>
    <x v="0"/>
  </r>
  <r>
    <n v="481060517304"/>
    <x v="0"/>
    <n v="1060500"/>
    <n v="1730400"/>
    <x v="2"/>
    <x v="66"/>
    <s v="합천읍"/>
    <s v="경상남도 합천군 합천읍 합천리 67-4"/>
    <x v="0"/>
    <s v="합천군_예비_1"/>
    <s v="481060517304"/>
    <s v="35.5677738522, 128.1676412814"/>
    <n v="31"/>
    <x v="1"/>
  </r>
  <r>
    <n v="481060217305"/>
    <x v="1"/>
    <n v="1060200"/>
    <n v="1730500"/>
    <x v="2"/>
    <x v="66"/>
    <s v="합천읍"/>
    <s v="경상남도 합천군 합천읍 합천리 418-6"/>
    <x v="0"/>
    <s v="합천군_예비_2"/>
    <s v="481060217305"/>
    <s v="35.5686937388, 128.1643383056"/>
    <n v="32"/>
    <x v="1"/>
  </r>
  <r>
    <n v="481060817309"/>
    <x v="3"/>
    <n v="1060800"/>
    <n v="1730900"/>
    <x v="2"/>
    <x v="66"/>
    <s v="합천읍"/>
    <s v="경상남도 합천군 합천읍 합천리 1364-75"/>
    <x v="0"/>
    <s v="합천군_예비_3"/>
    <s v="481060817309"/>
    <s v="35.5722634582, 128.1709892841"/>
    <n v="28"/>
    <x v="1"/>
  </r>
  <r>
    <n v="481047017252"/>
    <x v="3"/>
    <n v="1047000"/>
    <n v="1725200"/>
    <x v="2"/>
    <x v="66"/>
    <s v="대병면"/>
    <s v="경상남도 합천군 대병면 회양리 837"/>
    <x v="0"/>
    <s v="합천군_예비_4"/>
    <s v="481047017252"/>
    <s v="35.5216222935, 128.0183679023"/>
    <n v="182"/>
    <x v="1"/>
  </r>
  <r>
    <n v="481060417456"/>
    <x v="1"/>
    <n v="1060400"/>
    <n v="1745600"/>
    <x v="2"/>
    <x v="66"/>
    <s v="야로면"/>
    <s v="경상남도 합천군 야로면 구정리 287-1"/>
    <x v="0"/>
    <s v="합천군_예비_5"/>
    <s v="481060417456"/>
    <s v="35.704821303, 128.1676766606"/>
    <n v="109"/>
    <x v="1"/>
  </r>
  <r>
    <n v="481048517157"/>
    <x v="4"/>
    <n v="1048500"/>
    <n v="1715700"/>
    <x v="2"/>
    <x v="66"/>
    <s v="가회면"/>
    <s v="경상남도 합천군 가회면 덕촌리 389"/>
    <x v="0"/>
    <s v="합천군_예비_6"/>
    <s v="481048517157"/>
    <s v="35.4358948988, 128.0343437912"/>
    <n v="106"/>
    <x v="1"/>
  </r>
  <r>
    <n v="481052717277"/>
    <x v="3"/>
    <n v="1052700"/>
    <n v="1727700"/>
    <x v="2"/>
    <x v="66"/>
    <s v="용주면"/>
    <s v="경상남도 합천군 용주면 봉기리 585-11"/>
    <x v="0"/>
    <s v="합천군_예비_7"/>
    <s v="481052717277"/>
    <s v="35.5438762106, 128.0813936626"/>
    <n v="69"/>
    <x v="1"/>
  </r>
  <r>
    <n v="471119317638"/>
    <x v="0"/>
    <n v="1119300"/>
    <n v="1763800"/>
    <x v="3"/>
    <x v="67"/>
    <s v="진량읍"/>
    <s v="경상북도 경산시 진량읍 신상리 1212"/>
    <x v="0"/>
    <s v="경산시_필수_1"/>
    <s v="471119317638"/>
    <s v="35.8635019471, 128.8213681072"/>
    <n v="85"/>
    <x v="0"/>
  </r>
  <r>
    <n v="471110817582"/>
    <x v="0"/>
    <n v="1110800"/>
    <n v="1758200"/>
    <x v="3"/>
    <x v="67"/>
    <s v="옥곡동"/>
    <s v="경상북도 경산시 옥곡동 95"/>
    <x v="0"/>
    <s v="경산시_필수_2"/>
    <s v="471110817582"/>
    <s v="35.8140214215, 128.7264647731"/>
    <n v="90"/>
    <x v="0"/>
  </r>
  <r>
    <n v="471124117561"/>
    <x v="4"/>
    <n v="1124100"/>
    <n v="1756100"/>
    <x v="3"/>
    <x v="67"/>
    <s v="용성면"/>
    <s v="경상북도 경산시 용성면 당리리 161"/>
    <x v="0"/>
    <s v="경산시_필수_3"/>
    <s v="471124117561"/>
    <s v="35.793500773, 128.8733229964"/>
    <n v="79"/>
    <x v="0"/>
  </r>
  <r>
    <n v="471121817683"/>
    <x v="3"/>
    <n v="1121800"/>
    <n v="1768300"/>
    <x v="3"/>
    <x v="67"/>
    <s v="진량읍"/>
    <s v="경상북도 경산시 진량읍 내리리 15"/>
    <x v="0"/>
    <s v="경산시_필수_4"/>
    <s v="471121817683"/>
    <s v="35.9037554933, 128.8497394848"/>
    <n v="87"/>
    <x v="0"/>
  </r>
  <r>
    <n v="471121217681"/>
    <x v="3"/>
    <n v="1121200"/>
    <n v="1768100"/>
    <x v="3"/>
    <x v="67"/>
    <s v="진량읍"/>
    <s v="경상북도 경산시 진량읍 내리리 15"/>
    <x v="0"/>
    <s v="경산시_필수_5"/>
    <s v="471121217681"/>
    <s v="35.9020273138, 128.8430617023"/>
    <n v="79"/>
    <x v="0"/>
  </r>
  <r>
    <n v="471119817645"/>
    <x v="2"/>
    <n v="1119800"/>
    <n v="1764500"/>
    <x v="3"/>
    <x v="67"/>
    <s v="진량읍"/>
    <s v="경상북도 경산시 진량읍 신상리 1201-1"/>
    <x v="0"/>
    <s v="경산시_필수_6"/>
    <s v="471119817645"/>
    <s v="35.8697505197, 128.8270099861"/>
    <n v="84"/>
    <x v="0"/>
  </r>
  <r>
    <n v="471119717700"/>
    <x v="1"/>
    <n v="1119700"/>
    <n v="1770000"/>
    <x v="3"/>
    <x v="67"/>
    <s v="하양읍"/>
    <s v="경상북도 경산시 하양읍 동서리 1218"/>
    <x v="0"/>
    <s v="경산시_필수_7"/>
    <s v="471119717700"/>
    <s v="35.9193379913, 128.8267296115"/>
    <n v="54"/>
    <x v="0"/>
  </r>
  <r>
    <n v="471119617632"/>
    <x v="2"/>
    <n v="1119600"/>
    <n v="1763200"/>
    <x v="3"/>
    <x v="67"/>
    <s v="진량읍"/>
    <s v="경상북도 경산시 진량읍 대원리 490"/>
    <x v="0"/>
    <s v="경산시_필수_8"/>
    <s v="471119617632"/>
    <s v="35.8580571165, 128.8246001165"/>
    <n v="66"/>
    <x v="0"/>
  </r>
  <r>
    <n v="471119317633"/>
    <x v="2"/>
    <n v="1119300"/>
    <n v="1763300"/>
    <x v="3"/>
    <x v="67"/>
    <s v="진량읍"/>
    <s v="경상북도 경산시 진량읍 대원리 415"/>
    <x v="0"/>
    <s v="경산시_필수_9"/>
    <s v="471119317633"/>
    <s v="35.8589950728, 128.8212932951"/>
    <n v="78"/>
    <x v="0"/>
  </r>
  <r>
    <n v="471118017699"/>
    <x v="1"/>
    <n v="1118000"/>
    <n v="1769900"/>
    <x v="3"/>
    <x v="67"/>
    <s v="하양읍"/>
    <s v="경상북도 경산시 하양읍 서사리 286"/>
    <x v="0"/>
    <s v="경산시_필수_10"/>
    <s v="471118017699"/>
    <s v="35.9186433346, 128.8078767679"/>
    <n v="67"/>
    <x v="0"/>
  </r>
  <r>
    <n v="471118017701"/>
    <x v="1"/>
    <n v="1118000"/>
    <n v="1770100"/>
    <x v="3"/>
    <x v="67"/>
    <s v="하양읍"/>
    <s v="경상북도 경산시 하양읍 서사리 286"/>
    <x v="0"/>
    <s v="경산시_필수_11"/>
    <s v="471118017701"/>
    <s v="35.9204460765, 128.8079064518"/>
    <n v="73"/>
    <x v="0"/>
  </r>
  <r>
    <n v="471117717634"/>
    <x v="2"/>
    <n v="1117700"/>
    <n v="1763400"/>
    <x v="3"/>
    <x v="67"/>
    <s v="진량읍"/>
    <s v="경상북도 경산시 진량읍 선화리 141-3"/>
    <x v="0"/>
    <s v="경산시_필수_12"/>
    <s v="471117717634"/>
    <s v="35.860090009, 128.8035915853"/>
    <n v="70"/>
    <x v="0"/>
  </r>
  <r>
    <n v="471117717629"/>
    <x v="2"/>
    <n v="1117700"/>
    <n v="1762900"/>
    <x v="3"/>
    <x v="67"/>
    <s v="진량읍"/>
    <s v="경상북도 경산시 진량읍 가야리 2-1"/>
    <x v="0"/>
    <s v="경산시_필수_13"/>
    <s v="471117717629"/>
    <s v="35.8555831, 128.8035177888"/>
    <n v="69"/>
    <x v="0"/>
  </r>
  <r>
    <n v="471114917660"/>
    <x v="4"/>
    <n v="1114900"/>
    <n v="1766000"/>
    <x v="3"/>
    <x v="67"/>
    <s v="하양읍"/>
    <s v="경상북도 경산시 하양읍 남하리 361-1"/>
    <x v="0"/>
    <s v="경산시_필수_14"/>
    <s v="471114917660"/>
    <s v="35.8838586117, 128.7729618878"/>
    <n v="48"/>
    <x v="0"/>
  </r>
  <r>
    <n v="471114317607"/>
    <x v="1"/>
    <n v="1114300"/>
    <n v="1760700"/>
    <x v="3"/>
    <x v="67"/>
    <s v="압량읍"/>
    <s v="경상북도 경산시 압량읍 신대리 707"/>
    <x v="0"/>
    <s v="경산시_필수_15"/>
    <s v="471114317607"/>
    <s v="35.8361549467, 128.7655562945"/>
    <n v="54"/>
    <x v="0"/>
  </r>
  <r>
    <n v="471113817577"/>
    <x v="1"/>
    <n v="1113800"/>
    <n v="1757700"/>
    <x v="3"/>
    <x v="67"/>
    <s v="사동"/>
    <s v="경상북도 경산시 사동 180"/>
    <x v="0"/>
    <s v="경산시_필수_16"/>
    <s v="471113817577"/>
    <s v="35.8091710372, 128.7595940112"/>
    <n v="87"/>
    <x v="0"/>
  </r>
  <r>
    <n v="471113717632"/>
    <x v="3"/>
    <n v="1113700"/>
    <n v="1763200"/>
    <x v="3"/>
    <x v="67"/>
    <s v="압량읍"/>
    <s v="경상북도 경산시 압량읍 금구리 800-118"/>
    <x v="0"/>
    <s v="경산시_필수_17"/>
    <s v="471113717632"/>
    <s v="35.8587596918, 128.7592706606"/>
    <n v="41"/>
    <x v="0"/>
  </r>
  <r>
    <n v="471113217599"/>
    <x v="3"/>
    <n v="1113200"/>
    <n v="1759900"/>
    <x v="3"/>
    <x v="67"/>
    <s v="삼풍동"/>
    <s v="경상북도 경산시 삼풍동 300"/>
    <x v="0"/>
    <s v="경산시_필수_18"/>
    <s v="471113217599"/>
    <s v="35.8290713499, 128.7532660443"/>
    <n v="54"/>
    <x v="0"/>
  </r>
  <r>
    <n v="471119617716"/>
    <x v="0"/>
    <n v="1119600"/>
    <n v="1771600"/>
    <x v="3"/>
    <x v="67"/>
    <s v="하양읍"/>
    <s v="경상북도 경산시 하양읍 대학리 1205"/>
    <x v="0"/>
    <s v="경산시_예비_1"/>
    <s v="471119617716"/>
    <s v="35.9337720477, 128.8258622729"/>
    <n v="67"/>
    <x v="1"/>
  </r>
  <r>
    <n v="471113017588"/>
    <x v="1"/>
    <n v="1113000"/>
    <n v="1758800"/>
    <x v="3"/>
    <x v="67"/>
    <s v="계양동"/>
    <s v="경상북도 경산시 계양동 669"/>
    <x v="0"/>
    <s v="경산시_예비_2"/>
    <s v="471113017588"/>
    <s v="35.8191789576, 128.7508966552"/>
    <n v="71"/>
    <x v="1"/>
  </r>
  <r>
    <n v="471111717582"/>
    <x v="1"/>
    <n v="1111700"/>
    <n v="1758200"/>
    <x v="3"/>
    <x v="67"/>
    <s v="서상동"/>
    <s v="경상북도 경산시 서상동 143-164"/>
    <x v="0"/>
    <s v="경산시_예비_3"/>
    <s v="471111717582"/>
    <s v="35.8139193751, 128.7364249601"/>
    <n v="56"/>
    <x v="1"/>
  </r>
  <r>
    <n v="471111617604"/>
    <x v="2"/>
    <n v="1111600"/>
    <n v="1760400"/>
    <x v="3"/>
    <x v="67"/>
    <s v="중방동"/>
    <s v="경상북도 경산시 중방동 900"/>
    <x v="0"/>
    <s v="경산시_예비_4"/>
    <s v="471111617604"/>
    <s v="35.83376179, 128.7356256398"/>
    <n v="48"/>
    <x v="1"/>
  </r>
  <r>
    <n v="471111217610"/>
    <x v="1"/>
    <n v="1111200"/>
    <n v="1761000"/>
    <x v="3"/>
    <x v="67"/>
    <s v="대평동"/>
    <s v="경상북도 경산시 대평동 428-1"/>
    <x v="0"/>
    <s v="경산시_예비_5"/>
    <s v="471111217610"/>
    <s v="35.8392156995, 128.7312813714"/>
    <n v="46"/>
    <x v="1"/>
  </r>
  <r>
    <n v="471111017599"/>
    <x v="1"/>
    <n v="1111000"/>
    <n v="1759900"/>
    <x v="3"/>
    <x v="67"/>
    <s v="정평동"/>
    <s v="경상북도 경산시 정평동 240"/>
    <x v="0"/>
    <s v="경산시_예비_6"/>
    <s v="471111017599"/>
    <s v="35.829322842, 128.7289143593"/>
    <n v="50"/>
    <x v="1"/>
  </r>
  <r>
    <n v="471110417590"/>
    <x v="1"/>
    <n v="1110400"/>
    <n v="1759000"/>
    <x v="3"/>
    <x v="67"/>
    <s v="옥산동"/>
    <s v="경상북도 경산시 옥산동 884-1"/>
    <x v="0"/>
    <s v="경산시_예비_7"/>
    <s v="471110417590"/>
    <s v="35.82127784, 128.7221485411"/>
    <n v="71"/>
    <x v="1"/>
  </r>
  <r>
    <n v="471117217688"/>
    <x v="1"/>
    <n v="1117200"/>
    <n v="1768800"/>
    <x v="3"/>
    <x v="67"/>
    <s v="하양읍"/>
    <s v="경상북도 경산시 하양읍 부호리 33"/>
    <x v="0"/>
    <s v="경산시_예비_8"/>
    <s v="471117217688"/>
    <s v="35.9088244609, 128.7988497513"/>
    <n v="80"/>
    <x v="1"/>
  </r>
  <r>
    <n v="471121917682"/>
    <x v="3"/>
    <n v="1121900"/>
    <n v="1768200"/>
    <x v="3"/>
    <x v="67"/>
    <s v="진량읍"/>
    <s v="경상북도 경산시 진량읍 내리리 15"/>
    <x v="0"/>
    <s v="경산시_예비_9"/>
    <s v="471121917682"/>
    <s v="35.9028416762, 128.8508320488"/>
    <n v="85"/>
    <x v="1"/>
  </r>
  <r>
    <n v="471160717649"/>
    <x v="0"/>
    <n v="1160700"/>
    <n v="1764900"/>
    <x v="3"/>
    <x v="68"/>
    <s v="천북면"/>
    <s v="경상북도 경주시 천북면 물천리 562-4"/>
    <x v="0"/>
    <s v="경주시_필수_1"/>
    <s v="471160717649"/>
    <s v="35.8674979947, 129.2799636994"/>
    <n v="60"/>
    <x v="0"/>
  </r>
  <r>
    <n v="471155717632"/>
    <x v="0"/>
    <n v="1155700"/>
    <n v="1763200"/>
    <x v="3"/>
    <x v="68"/>
    <s v="동천동"/>
    <s v="경상북도 경주시 동천동 837"/>
    <x v="0"/>
    <s v="경주시_필수_2"/>
    <s v="471155717632"/>
    <s v="35.8529851813, 129.2242730726"/>
    <n v="45"/>
    <x v="0"/>
  </r>
  <r>
    <n v="471181417597"/>
    <x v="3"/>
    <n v="1181400"/>
    <n v="1759700"/>
    <x v="3"/>
    <x v="68"/>
    <s v="감포읍"/>
    <s v="경상북도 경주시 감포읍 오류리 418-24"/>
    <x v="0"/>
    <s v="경주시_필수_3"/>
    <s v="471181417597"/>
    <s v="35.8170277159, 129.5079424571"/>
    <n v="55"/>
    <x v="0"/>
  </r>
  <r>
    <n v="471180317569"/>
    <x v="2"/>
    <n v="1180300"/>
    <n v="1756900"/>
    <x v="3"/>
    <x v="68"/>
    <s v="감포읍"/>
    <s v="경상북도 경주시 감포읍 전촌리 30-4"/>
    <x v="0"/>
    <s v="경주시_필수_4"/>
    <s v="471180317569"/>
    <s v="35.7920003451, 129.495141742"/>
    <n v="20"/>
    <x v="0"/>
  </r>
  <r>
    <n v="471178117462"/>
    <x v="1"/>
    <n v="1178100"/>
    <n v="1746200"/>
    <x v="3"/>
    <x v="68"/>
    <s v="양남면"/>
    <s v="경상북도 경주시 양남면 읍천리 745"/>
    <x v="0"/>
    <s v="경주시_필수_5"/>
    <s v="471178117462"/>
    <s v="35.6959842113, 129.468434263"/>
    <n v="34"/>
    <x v="0"/>
  </r>
  <r>
    <n v="471177817448"/>
    <x v="3"/>
    <n v="1177800"/>
    <n v="1744800"/>
    <x v="3"/>
    <x v="68"/>
    <s v="양남면"/>
    <s v="경상북도 경주시 양남면 하서리 1460-6"/>
    <x v="0"/>
    <s v="경주시_필수_6"/>
    <s v="471177817448"/>
    <s v="35.6834228472, 129.4648107672"/>
    <n v="14"/>
    <x v="0"/>
  </r>
  <r>
    <n v="471171017568"/>
    <x v="2"/>
    <n v="1171000"/>
    <n v="1756800"/>
    <x v="3"/>
    <x v="68"/>
    <s v="문무대왕면"/>
    <s v="경상북도 경주시 문무대왕면 장항리 1274"/>
    <x v="0"/>
    <s v="경주시_필수_7"/>
    <s v="471171017568"/>
    <s v="35.7927625684, 129.3922612568"/>
    <n v="90"/>
    <x v="0"/>
  </r>
  <r>
    <n v="471166117487"/>
    <x v="3"/>
    <n v="1166100"/>
    <n v="1748700"/>
    <x v="3"/>
    <x v="68"/>
    <s v="외동읍"/>
    <s v="경상북도 경주시 외동읍 입실리 287"/>
    <x v="0"/>
    <s v="경주시_필수_8"/>
    <s v="471166117487"/>
    <s v="35.7206091078, 129.3363853786"/>
    <n v="133"/>
    <x v="0"/>
  </r>
  <r>
    <n v="471165817432"/>
    <x v="1"/>
    <n v="1165800"/>
    <n v="1743200"/>
    <x v="3"/>
    <x v="68"/>
    <s v="외동읍"/>
    <s v="경상북도 경주시 외동읍 모화리 1854"/>
    <x v="0"/>
    <s v="경주시_필수_9"/>
    <s v="471165817432"/>
    <s v="35.6710948964, 129.3319358419"/>
    <n v="41"/>
    <x v="0"/>
  </r>
  <r>
    <n v="471165217660"/>
    <x v="3"/>
    <n v="1165200"/>
    <n v="1766000"/>
    <x v="3"/>
    <x v="68"/>
    <s v="암곡동"/>
    <s v="경상북도 경주시 암곡동 1390-1"/>
    <x v="0"/>
    <s v="경주시_필수_10"/>
    <s v="471165217660"/>
    <s v="35.8766619601, 129.3300126162"/>
    <n v="235"/>
    <x v="0"/>
  </r>
  <r>
    <n v="471165117443"/>
    <x v="2"/>
    <n v="1165100"/>
    <n v="1744300"/>
    <x v="3"/>
    <x v="68"/>
    <s v="외동읍"/>
    <s v="경상북도 경주시 외동읍 모화리 1821"/>
    <x v="0"/>
    <s v="경주시_필수_11"/>
    <s v="471165117443"/>
    <s v="35.6811253367, 129.3244306909"/>
    <n v="44"/>
    <x v="0"/>
  </r>
  <r>
    <n v="471164917476"/>
    <x v="3"/>
    <n v="1164900"/>
    <n v="1747600"/>
    <x v="3"/>
    <x v="68"/>
    <s v="외동읍"/>
    <s v="경상북도 경주시 외동읍 입실리 1344-29"/>
    <x v="0"/>
    <s v="경주시_필수_12"/>
    <s v="471164917476"/>
    <s v="35.7108978308, 129.3228984858"/>
    <n v="77"/>
    <x v="0"/>
  </r>
  <r>
    <n v="471164817558"/>
    <x v="2"/>
    <n v="1164800"/>
    <n v="1755800"/>
    <x v="3"/>
    <x v="68"/>
    <s v="진현동"/>
    <s v="경상북도 경주시 진현동 700-7"/>
    <x v="0"/>
    <s v="경주시_필수_13"/>
    <s v="471164817558"/>
    <s v="35.7848109047, 129.3234787653"/>
    <n v="161"/>
    <x v="0"/>
  </r>
  <r>
    <n v="471164317534"/>
    <x v="3"/>
    <n v="1164300"/>
    <n v="1753400"/>
    <x v="3"/>
    <x v="68"/>
    <s v="외동읍"/>
    <s v="경상북도 경주시 외동읍 괘릉리 1297-1"/>
    <x v="0"/>
    <s v="경주시_필수_14"/>
    <s v="471164317534"/>
    <s v="35.7632664979, 129.3174564875"/>
    <n v="117"/>
    <x v="0"/>
  </r>
  <r>
    <n v="471164317433"/>
    <x v="2"/>
    <n v="1164300"/>
    <n v="1743300"/>
    <x v="3"/>
    <x v="68"/>
    <s v="외동읍"/>
    <s v="경상북도 경주시 외동읍 문산리 978"/>
    <x v="0"/>
    <s v="경주시_필수_15"/>
    <s v="471164317433"/>
    <s v="35.6722470673, 129.3153901315"/>
    <n v="67"/>
    <x v="0"/>
  </r>
  <r>
    <n v="471163717440"/>
    <x v="4"/>
    <n v="1163700"/>
    <n v="1744000"/>
    <x v="3"/>
    <x v="68"/>
    <s v="외동읍"/>
    <s v="경상북도 경주시 외동읍 석계리 91"/>
    <x v="0"/>
    <s v="경주시_필수_16"/>
    <s v="471163717440"/>
    <s v="35.6786551735, 129.3089059438"/>
    <n v="53"/>
    <x v="0"/>
  </r>
  <r>
    <n v="471163117462"/>
    <x v="2"/>
    <n v="1163100"/>
    <n v="1746200"/>
    <x v="3"/>
    <x v="68"/>
    <s v="외동읍"/>
    <s v="경상북도 경주시 외동읍 구어리 1411-5"/>
    <x v="0"/>
    <s v="경주시_필수_17"/>
    <s v="471163117462"/>
    <s v="35.6985808532, 129.3027249807"/>
    <n v="92"/>
    <x v="0"/>
  </r>
  <r>
    <n v="471162917561"/>
    <x v="3"/>
    <n v="1162900"/>
    <n v="1756100"/>
    <x v="3"/>
    <x v="68"/>
    <s v="구정동"/>
    <s v="경상북도 경주시 구정동 292"/>
    <x v="0"/>
    <s v="경주시_필수_18"/>
    <s v="471162917561"/>
    <s v="35.7878313575, 129.3025260902"/>
    <n v="121"/>
    <x v="0"/>
  </r>
  <r>
    <n v="471162817464"/>
    <x v="2"/>
    <n v="1162800"/>
    <n v="1746400"/>
    <x v="3"/>
    <x v="68"/>
    <s v="외동읍"/>
    <s v="경상북도 경주시 외동읍 구어리 1410"/>
    <x v="0"/>
    <s v="경주시_필수_19"/>
    <s v="471162817464"/>
    <s v="35.7004328481, 129.2994510902"/>
    <n v="116"/>
    <x v="0"/>
  </r>
  <r>
    <n v="471162617410"/>
    <x v="2"/>
    <n v="1162600"/>
    <n v="1741000"/>
    <x v="3"/>
    <x v="68"/>
    <s v="외동읍"/>
    <s v="경상북도 경주시 외동읍 녹동리 산204"/>
    <x v="0"/>
    <s v="경주시_필수_20"/>
    <s v="471162617410"/>
    <s v="35.6518011502, 129.2961503189"/>
    <n v="134"/>
    <x v="0"/>
  </r>
  <r>
    <n v="471162417613"/>
    <x v="3"/>
    <n v="1162400"/>
    <n v="1761300"/>
    <x v="3"/>
    <x v="68"/>
    <s v="신평동"/>
    <s v="경상북도 경주시 신평동 75"/>
    <x v="0"/>
    <s v="경주시_필수_21"/>
    <s v="471162417613"/>
    <s v="35.8347754023, 129.298052346"/>
    <n v="143"/>
    <x v="0"/>
  </r>
  <r>
    <n v="471162117415"/>
    <x v="3"/>
    <n v="1162100"/>
    <n v="1741500"/>
    <x v="3"/>
    <x v="68"/>
    <s v="외동읍"/>
    <s v="경상북도 경주시 외동읍 녹동리 156"/>
    <x v="0"/>
    <s v="경주시_필수_22"/>
    <s v="471162117415"/>
    <s v="35.6563894082, 129.2907301294"/>
    <n v="97"/>
    <x v="0"/>
  </r>
  <r>
    <n v="471162017508"/>
    <x v="3"/>
    <n v="1162000"/>
    <n v="1750800"/>
    <x v="3"/>
    <x v="68"/>
    <s v="외동읍"/>
    <s v="경상북도 경주시 외동읍 북토리 579-4"/>
    <x v="0"/>
    <s v="경주시_필수_23"/>
    <s v="471162017508"/>
    <s v="35.7402172639, 129.2915001689"/>
    <n v="79"/>
    <x v="0"/>
  </r>
  <r>
    <n v="471160717560"/>
    <x v="3"/>
    <n v="1160700"/>
    <n v="1756000"/>
    <x v="3"/>
    <x v="68"/>
    <s v="조양동"/>
    <s v="경상북도 경주시 조양동 646-1"/>
    <x v="0"/>
    <s v="경주시_필수_24"/>
    <s v="471160717560"/>
    <s v="35.7872925725, 129.2781730859"/>
    <n v="74"/>
    <x v="0"/>
  </r>
  <r>
    <n v="471160217786"/>
    <x v="1"/>
    <n v="1160200"/>
    <n v="1778600"/>
    <x v="3"/>
    <x v="68"/>
    <s v="강동면"/>
    <s v="경상북도 경주시 강동면 유금리 1576-4"/>
    <x v="0"/>
    <s v="경주시_필수_25"/>
    <s v="471160217786"/>
    <s v="35.9910403101, 129.2771895284"/>
    <n v="8"/>
    <x v="0"/>
  </r>
  <r>
    <n v="471159917733"/>
    <x v="2"/>
    <n v="1159900"/>
    <n v="1773300"/>
    <x v="3"/>
    <x v="68"/>
    <s v="천북면"/>
    <s v="경상북도 경주시 천북면 오야리 1386"/>
    <x v="0"/>
    <s v="경주시_필수_26"/>
    <s v="471159917733"/>
    <s v="35.9433277442, 129.2727945456"/>
    <n v="103"/>
    <x v="0"/>
  </r>
  <r>
    <n v="471159817575"/>
    <x v="1"/>
    <n v="1159800"/>
    <n v="1757500"/>
    <x v="3"/>
    <x v="68"/>
    <s v="도지동"/>
    <s v="경상북도 경주시 도지동 1018"/>
    <x v="0"/>
    <s v="경주시_필수_27"/>
    <s v="471159817575"/>
    <s v="35.8009573273, 129.2685183041"/>
    <n v="77"/>
    <x v="0"/>
  </r>
  <r>
    <n v="471159617545"/>
    <x v="3"/>
    <n v="1159600"/>
    <n v="1754500"/>
    <x v="3"/>
    <x v="68"/>
    <s v="평동"/>
    <s v="경상북도 경주시 평동 148"/>
    <x v="0"/>
    <s v="경주시_필수_28"/>
    <s v="471159617545"/>
    <s v="35.7739539545, 129.2657075636"/>
    <n v="79"/>
    <x v="0"/>
  </r>
  <r>
    <n v="471159117555"/>
    <x v="3"/>
    <n v="1159100"/>
    <n v="1755500"/>
    <x v="3"/>
    <x v="68"/>
    <s v="평동"/>
    <s v="경상북도 경주시 평동 718"/>
    <x v="0"/>
    <s v="경주시_필수_29"/>
    <s v="471159117555"/>
    <s v="35.7830470414, 129.2603769532"/>
    <n v="66"/>
    <x v="0"/>
  </r>
  <r>
    <n v="471158917679"/>
    <x v="3"/>
    <n v="1158900"/>
    <n v="1767900"/>
    <x v="3"/>
    <x v="68"/>
    <s v="천북면"/>
    <s v="경상북도 경주시 천북면 동산리 875-3"/>
    <x v="0"/>
    <s v="경주시_필수_30"/>
    <s v="471158917679"/>
    <s v="35.8948272652, 129.2606332304"/>
    <n v="33"/>
    <x v="0"/>
  </r>
  <r>
    <n v="471158817641"/>
    <x v="3"/>
    <n v="1158800"/>
    <n v="1764100"/>
    <x v="3"/>
    <x v="68"/>
    <s v="북군동"/>
    <s v="경상북도 경주시 북군동 470-4"/>
    <x v="0"/>
    <s v="경주시_필수_31"/>
    <s v="471158817641"/>
    <s v="35.860598408, 129.2587683151"/>
    <n v="105"/>
    <x v="0"/>
  </r>
  <r>
    <n v="471158617658"/>
    <x v="3"/>
    <n v="1158600"/>
    <n v="1765800"/>
    <x v="3"/>
    <x v="68"/>
    <s v="천북면"/>
    <s v="경상북도 경주시 천북면 물천리 1349"/>
    <x v="0"/>
    <s v="경주시_필수_32"/>
    <s v="471158617658"/>
    <s v="35.8759510262, 129.2568924166"/>
    <n v="95"/>
    <x v="0"/>
  </r>
  <r>
    <n v="471158017593"/>
    <x v="3"/>
    <n v="1158000"/>
    <n v="1759300"/>
    <x v="3"/>
    <x v="68"/>
    <s v="배반동"/>
    <s v="경상북도 경주시 배반동 478-5"/>
    <x v="0"/>
    <s v="경주시_필수_33"/>
    <s v="471158017593"/>
    <s v="35.8174703033, 129.2489616868"/>
    <n v="50"/>
    <x v="0"/>
  </r>
  <r>
    <n v="471157517572"/>
    <x v="3"/>
    <n v="1157500"/>
    <n v="1757200"/>
    <x v="3"/>
    <x v="68"/>
    <s v="남산동"/>
    <s v="경상북도 경주시 남산동 912-2"/>
    <x v="0"/>
    <s v="경주시_필수_34"/>
    <s v="471157517572"/>
    <s v="35.7986253932, 129.2430155992"/>
    <n v="66"/>
    <x v="0"/>
  </r>
  <r>
    <n v="471157217589"/>
    <x v="3"/>
    <n v="1157200"/>
    <n v="1758900"/>
    <x v="3"/>
    <x v="68"/>
    <s v="배반동"/>
    <s v="경상북도 경주시 배반동 1014-2"/>
    <x v="0"/>
    <s v="경주시_필수_35"/>
    <s v="471157217589"/>
    <s v="35.8139939858, 129.240031177"/>
    <n v="47"/>
    <x v="0"/>
  </r>
  <r>
    <n v="471157017619"/>
    <x v="3"/>
    <n v="1157000"/>
    <n v="1761900"/>
    <x v="3"/>
    <x v="68"/>
    <s v="구황동"/>
    <s v="경상북도 경주시 구황동 290-5"/>
    <x v="0"/>
    <s v="경주시_필수_36"/>
    <s v="471157017619"/>
    <s v="35.8410621356, 129.238408001"/>
    <n v="58"/>
    <x v="0"/>
  </r>
  <r>
    <n v="471156917621"/>
    <x v="3"/>
    <n v="1156900"/>
    <n v="1762100"/>
    <x v="3"/>
    <x v="68"/>
    <s v="동천동"/>
    <s v="경상북도 경주시 동천동 733-1"/>
    <x v="0"/>
    <s v="경주시_필수_37"/>
    <s v="471156917621"/>
    <s v="35.8428805511, 129.2373405072"/>
    <n v="56"/>
    <x v="0"/>
  </r>
  <r>
    <n v="471155517658"/>
    <x v="2"/>
    <n v="1155500"/>
    <n v="1765800"/>
    <x v="3"/>
    <x v="68"/>
    <s v="황성동"/>
    <s v="경상북도 경주시 황성동 19-37"/>
    <x v="0"/>
    <s v="경주시_필수_38"/>
    <s v="471155517658"/>
    <s v="35.8764483039, 129.2225662172"/>
    <n v="24"/>
    <x v="0"/>
  </r>
  <r>
    <n v="471155117780"/>
    <x v="3"/>
    <n v="1155100"/>
    <n v="1778000"/>
    <x v="3"/>
    <x v="68"/>
    <s v="안강읍"/>
    <s v="경상북도 경주시 안강읍 근계리 1418-604"/>
    <x v="0"/>
    <s v="경주시_필수_39"/>
    <s v="471155117780"/>
    <s v="35.9864578686, 129.2205181986"/>
    <n v="11"/>
    <x v="0"/>
  </r>
  <r>
    <n v="471154717617"/>
    <x v="3"/>
    <n v="1154700"/>
    <n v="1761700"/>
    <x v="3"/>
    <x v="68"/>
    <s v="황남동"/>
    <s v="경상북도 경주시 황남동 493-26"/>
    <x v="0"/>
    <s v="경주시_필수_40"/>
    <s v="471154717617"/>
    <s v="35.8396253695, 129.2129124027"/>
    <n v="41"/>
    <x v="0"/>
  </r>
  <r>
    <n v="471154617780"/>
    <x v="3"/>
    <n v="1154600"/>
    <n v="1778000"/>
    <x v="3"/>
    <x v="68"/>
    <s v="안강읍"/>
    <s v="경상북도 경주시 안강읍 산대리 2280-166"/>
    <x v="0"/>
    <s v="경주시_필수_41"/>
    <s v="471154617780"/>
    <s v="35.9865372707, 129.214973955"/>
    <n v="14"/>
    <x v="0"/>
  </r>
  <r>
    <n v="471154617623"/>
    <x v="2"/>
    <n v="1154600"/>
    <n v="1762300"/>
    <x v="3"/>
    <x v="68"/>
    <s v="동부동"/>
    <s v="경상북도 경주시 동부동 213-1"/>
    <x v="0"/>
    <s v="경주시_필수_42"/>
    <s v="471154617623"/>
    <s v="35.8450484321, 129.2119218189"/>
    <n v="40"/>
    <x v="0"/>
  </r>
  <r>
    <n v="471154417596"/>
    <x v="3"/>
    <n v="1154400"/>
    <n v="1759600"/>
    <x v="3"/>
    <x v="68"/>
    <s v="탑동"/>
    <s v="경상북도 경주시 탑동 392-12"/>
    <x v="0"/>
    <s v="경주시_필수_43"/>
    <s v="471154417596"/>
    <s v="35.8207470953, 129.2091859838"/>
    <n v="39"/>
    <x v="0"/>
  </r>
  <r>
    <n v="471154117641"/>
    <x v="3"/>
    <n v="1154100"/>
    <n v="1764100"/>
    <x v="3"/>
    <x v="68"/>
    <s v="황성동"/>
    <s v="경상북도 경주시 황성동 1011-7"/>
    <x v="0"/>
    <s v="경주시_필수_44"/>
    <s v="471154117641"/>
    <s v="35.8613490482, 129.2067351302"/>
    <n v="32"/>
    <x v="0"/>
  </r>
  <r>
    <n v="471154117537"/>
    <x v="3"/>
    <n v="1154100"/>
    <n v="1753700"/>
    <x v="3"/>
    <x v="68"/>
    <s v="내남면"/>
    <s v="경상북도 경주시 내남면 용장리 1204-1"/>
    <x v="0"/>
    <s v="경주시_필수_45"/>
    <s v="471154117537"/>
    <s v="35.7676219965, 129.2047299049"/>
    <n v="50"/>
    <x v="0"/>
  </r>
  <r>
    <n v="471153817649"/>
    <x v="1"/>
    <n v="1153800"/>
    <n v="1764900"/>
    <x v="3"/>
    <x v="68"/>
    <s v="현곡면"/>
    <s v="경상북도 경주시 현곡면 금장리 410-1"/>
    <x v="0"/>
    <s v="경주시_필수_46"/>
    <s v="471153817649"/>
    <s v="35.8686059176, 129.2035681295"/>
    <n v="27"/>
    <x v="0"/>
  </r>
  <r>
    <n v="471153717517"/>
    <x v="1"/>
    <n v="1153700"/>
    <n v="1751700"/>
    <x v="3"/>
    <x v="68"/>
    <s v="내남면"/>
    <s v="경상북도 경주시 내남면 이조리 1031"/>
    <x v="0"/>
    <s v="경주시_필수_47"/>
    <s v="471153717517"/>
    <s v="35.7496599726, 129.1999230939"/>
    <n v="55"/>
    <x v="0"/>
  </r>
  <r>
    <n v="471153217712"/>
    <x v="2"/>
    <n v="1153200"/>
    <n v="1771200"/>
    <x v="3"/>
    <x v="68"/>
    <s v="안강읍"/>
    <s v="경상북도 경주시 안강읍 검단리 산130-1"/>
    <x v="0"/>
    <s v="경주시_필수_48"/>
    <s v="471153217712"/>
    <s v="35.9254763884, 129.198137377"/>
    <n v="81"/>
    <x v="0"/>
  </r>
  <r>
    <n v="471152517618"/>
    <x v="3"/>
    <n v="1152500"/>
    <n v="1761800"/>
    <x v="3"/>
    <x v="68"/>
    <s v="충효동"/>
    <s v="경상북도 경주시 충효동 3019"/>
    <x v="0"/>
    <s v="경주시_필수_49"/>
    <s v="471152517618"/>
    <s v="35.8408712938, 129.1885816147"/>
    <n v="40"/>
    <x v="0"/>
  </r>
  <r>
    <n v="471152117603"/>
    <x v="3"/>
    <n v="1152100"/>
    <n v="1760300"/>
    <x v="3"/>
    <x v="68"/>
    <s v="서악동"/>
    <s v="경상북도 경주시 서악동 686"/>
    <x v="0"/>
    <s v="경주시_필수_50"/>
    <s v="471152117603"/>
    <s v="35.827415006, 129.1838685272"/>
    <n v="66"/>
    <x v="0"/>
  </r>
  <r>
    <n v="471151917568"/>
    <x v="3"/>
    <n v="1151900"/>
    <n v="1756800"/>
    <x v="3"/>
    <x v="68"/>
    <s v="율동"/>
    <s v="경상북도 경주시 율동 1884-1"/>
    <x v="0"/>
    <s v="경주시_필수_51"/>
    <s v="471151917568"/>
    <s v="35.7959028309, 129.1809901113"/>
    <n v="65"/>
    <x v="0"/>
  </r>
  <r>
    <n v="471151517638"/>
    <x v="3"/>
    <n v="1151500"/>
    <n v="1763800"/>
    <x v="3"/>
    <x v="68"/>
    <s v="석장동"/>
    <s v="경상북도 경주시 석장동 1272"/>
    <x v="0"/>
    <s v="경주시_필수_52"/>
    <s v="471151517638"/>
    <s v="35.8590509373, 129.1778930009"/>
    <n v="121"/>
    <x v="0"/>
  </r>
  <r>
    <n v="471151017750"/>
    <x v="3"/>
    <n v="1151000"/>
    <n v="1775000"/>
    <x v="3"/>
    <x v="68"/>
    <s v="안강읍"/>
    <s v="경상북도 경주시 안강읍 두류리 산316"/>
    <x v="0"/>
    <s v="경주시_필수_53"/>
    <s v="471151017750"/>
    <s v="35.9600650422, 129.1744835075"/>
    <n v="87"/>
    <x v="0"/>
  </r>
  <r>
    <n v="471150117624"/>
    <x v="3"/>
    <n v="1150100"/>
    <n v="1762400"/>
    <x v="3"/>
    <x v="68"/>
    <s v="충효동"/>
    <s v="경상북도 경주시 충효동 1864"/>
    <x v="0"/>
    <s v="경주시_필수_54"/>
    <s v="471150117624"/>
    <s v="35.8466491417, 129.1621301744"/>
    <n v="81"/>
    <x v="0"/>
  </r>
  <r>
    <n v="471143717627"/>
    <x v="3"/>
    <n v="1143700"/>
    <n v="1762700"/>
    <x v="3"/>
    <x v="68"/>
    <s v="건천읍"/>
    <s v="경상북도 경주시 건천읍 천포리 247"/>
    <x v="0"/>
    <s v="경주시_필수_55"/>
    <s v="471143717627"/>
    <s v="35.8503122386, 129.0913389696"/>
    <n v="91"/>
    <x v="0"/>
  </r>
  <r>
    <n v="471140317670"/>
    <x v="1"/>
    <n v="1140300"/>
    <n v="1767000"/>
    <x v="3"/>
    <x v="68"/>
    <s v="서면"/>
    <s v="경상북도 경주시 서면 도계리 6-11"/>
    <x v="0"/>
    <s v="경주시_필수_56"/>
    <s v="471140317670"/>
    <s v="35.8895600292, 129.0544567549"/>
    <n v="97"/>
    <x v="0"/>
  </r>
  <r>
    <n v="471139217682"/>
    <x v="3"/>
    <n v="1139200"/>
    <n v="1768200"/>
    <x v="3"/>
    <x v="68"/>
    <s v="서면"/>
    <s v="경상북도 경주시 서면 아화리 703"/>
    <x v="0"/>
    <s v="경주시_필수_57"/>
    <s v="471139217682"/>
    <s v="35.90053252, 129.0424831014"/>
    <n v="117"/>
    <x v="0"/>
  </r>
  <r>
    <n v="471166117555"/>
    <x v="3"/>
    <n v="1166100"/>
    <n v="1755500"/>
    <x v="3"/>
    <x v="68"/>
    <s v="진현동"/>
    <s v="경상북도 경주시 진현동 217-6"/>
    <x v="0"/>
    <s v="경주시_필수_58"/>
    <s v="471166117555"/>
    <s v="35.7818884678, 129.337794145"/>
    <n v="232"/>
    <x v="0"/>
  </r>
  <r>
    <n v="471159617682"/>
    <x v="1"/>
    <n v="1159600"/>
    <n v="1768200"/>
    <x v="3"/>
    <x v="68"/>
    <s v="천북면"/>
    <s v="경상북도 경주시 천북면 동산리 916"/>
    <x v="0"/>
    <s v="경주시_필수_59"/>
    <s v="471159617682"/>
    <s v="35.8974168653, 129.2684461625"/>
    <n v="42"/>
    <x v="0"/>
  </r>
  <r>
    <n v="471169517576"/>
    <x v="0"/>
    <n v="1169500"/>
    <n v="1757600"/>
    <x v="3"/>
    <x v="68"/>
    <s v="문무대왕면"/>
    <s v="경상북도 경주시 문무대왕면 장항리 863"/>
    <x v="0"/>
    <s v="경주시_예비_1"/>
    <s v="471169517576"/>
    <s v="35.8002317321, 129.3758399909"/>
    <n v="150"/>
    <x v="1"/>
  </r>
  <r>
    <n v="471153717607"/>
    <x v="3"/>
    <n v="1153700"/>
    <n v="1760700"/>
    <x v="3"/>
    <x v="68"/>
    <s v="서악동"/>
    <s v="경상북도 경주시 서악동 1491-69"/>
    <x v="0"/>
    <s v="경주시_예비_2"/>
    <s v="471153717607"/>
    <s v="35.8307704579, 129.2016518139"/>
    <n v="32"/>
    <x v="1"/>
  </r>
  <r>
    <n v="471160217794"/>
    <x v="1"/>
    <n v="1160200"/>
    <n v="1779400"/>
    <x v="3"/>
    <x v="68"/>
    <s v="강동면"/>
    <s v="경상북도 경주시 강동면 유금리 1250"/>
    <x v="0"/>
    <s v="경주시_예비_3"/>
    <s v="471160217794"/>
    <s v="35.9982495921, 129.2773513094"/>
    <n v="11"/>
    <x v="1"/>
  </r>
  <r>
    <n v="471163817565"/>
    <x v="3"/>
    <n v="1163800"/>
    <n v="1756500"/>
    <x v="3"/>
    <x v="68"/>
    <s v="마동"/>
    <s v="경상북도 경주시 마동 328-3"/>
    <x v="0"/>
    <s v="경주시_예비_4"/>
    <s v="471163817565"/>
    <s v="35.7912863769, 129.3125622183"/>
    <n v="137"/>
    <x v="1"/>
  </r>
  <r>
    <n v="471165117450"/>
    <x v="2"/>
    <n v="1165100"/>
    <n v="1745000"/>
    <x v="3"/>
    <x v="68"/>
    <s v="외동읍"/>
    <s v="경상북도 경주시 외동읍 모화리 1673-5"/>
    <x v="0"/>
    <s v="경주시_예비_5"/>
    <s v="471165117450"/>
    <s v="35.6874336208, 129.3245743635"/>
    <n v="48"/>
    <x v="1"/>
  </r>
  <r>
    <n v="471165617537"/>
    <x v="3"/>
    <n v="1165600"/>
    <n v="1753700"/>
    <x v="3"/>
    <x v="68"/>
    <s v="외동읍"/>
    <s v="경상북도 경주시 외동읍 괘릉리 1273"/>
    <x v="0"/>
    <s v="경주시_예비_6"/>
    <s v="471165617537"/>
    <s v="35.7657518832, 129.3318922921"/>
    <n v="161"/>
    <x v="1"/>
  </r>
  <r>
    <n v="471162117418"/>
    <x v="3"/>
    <n v="1162100"/>
    <n v="1741800"/>
    <x v="3"/>
    <x v="68"/>
    <s v="외동읍"/>
    <s v="경상북도 경주시 외동읍 녹동리 131-1"/>
    <x v="0"/>
    <s v="경주시_예비_7"/>
    <s v="471162117418"/>
    <s v="35.6590930209, 129.290790506"/>
    <n v="112"/>
    <x v="1"/>
  </r>
  <r>
    <n v="471157617562"/>
    <x v="3"/>
    <n v="1157600"/>
    <n v="1756200"/>
    <x v="3"/>
    <x v="68"/>
    <s v="남산동"/>
    <s v="경상북도 경주시 남산동 1156-329"/>
    <x v="0"/>
    <s v="경주시_예비_8"/>
    <s v="471157617562"/>
    <s v="35.7895972813, 129.2439248266"/>
    <n v="75"/>
    <x v="1"/>
  </r>
  <r>
    <n v="471158817590"/>
    <x v="3"/>
    <n v="1158800"/>
    <n v="1759000"/>
    <x v="3"/>
    <x v="68"/>
    <s v="동방동"/>
    <s v="경상북도 경주시 동방동 599-1"/>
    <x v="0"/>
    <s v="경주시_예비_9"/>
    <s v="471158817590"/>
    <s v="35.8146375589, 129.2577538496"/>
    <n v="65"/>
    <x v="1"/>
  </r>
  <r>
    <n v="471180017547"/>
    <x v="3"/>
    <n v="1180000"/>
    <n v="1754700"/>
    <x v="3"/>
    <x v="68"/>
    <s v="감포읍"/>
    <s v="경상북도 경주시 감포읍 나정리 684"/>
    <x v="0"/>
    <s v="경주시_예비_10"/>
    <s v="471180017547"/>
    <s v="35.7722315926, 129.4913291871"/>
    <n v="47"/>
    <x v="1"/>
  </r>
  <r>
    <n v="471163817563"/>
    <x v="3"/>
    <n v="1163800"/>
    <n v="1756300"/>
    <x v="3"/>
    <x v="68"/>
    <s v="마동"/>
    <s v="경상북도 경주시 마동 310-2"/>
    <x v="0"/>
    <s v="경주시_예비_11"/>
    <s v="471163817563"/>
    <s v="35.7894840299, 129.3125212786"/>
    <n v="136"/>
    <x v="1"/>
  </r>
  <r>
    <n v="471170617571"/>
    <x v="2"/>
    <n v="1170600"/>
    <n v="1757100"/>
    <x v="3"/>
    <x v="68"/>
    <s v="문무대왕면"/>
    <s v="경상북도 경주시 문무대왕면 장항리 1270"/>
    <x v="0"/>
    <s v="경주시_예비_12"/>
    <s v="471170617571"/>
    <s v="35.7955355397, 129.3879010412"/>
    <n v="97"/>
    <x v="1"/>
  </r>
  <r>
    <n v="471156617622"/>
    <x v="3"/>
    <n v="1156600"/>
    <n v="1762200"/>
    <x v="3"/>
    <x v="68"/>
    <s v="동천동"/>
    <s v="경상북도 경주시 동천동 733-1"/>
    <x v="0"/>
    <s v="경주시_예비_13"/>
    <s v="471156617622"/>
    <s v="35.8438297284, 129.2340396202"/>
    <n v="53"/>
    <x v="1"/>
  </r>
  <r>
    <n v="471150617605"/>
    <x v="3"/>
    <n v="1150600"/>
    <n v="1760500"/>
    <x v="3"/>
    <x v="68"/>
    <s v="효현동"/>
    <s v="경상북도 경주시 효현동 641-4"/>
    <x v="0"/>
    <s v="경주시_예비_14"/>
    <s v="471150617605"/>
    <s v="35.8294489573, 129.1673063796"/>
    <n v="94"/>
    <x v="1"/>
  </r>
  <r>
    <n v="471161117535"/>
    <x v="3"/>
    <n v="1161100"/>
    <n v="1753500"/>
    <x v="3"/>
    <x v="68"/>
    <s v="시동"/>
    <s v="경상북도 경주시 시동 90-14"/>
    <x v="0"/>
    <s v="경주시_예비_15"/>
    <s v="471161117535"/>
    <s v="35.7646972828, 129.2820942799"/>
    <n v="77"/>
    <x v="1"/>
  </r>
  <r>
    <n v="471153317624"/>
    <x v="3"/>
    <n v="1153300"/>
    <n v="1762400"/>
    <x v="3"/>
    <x v="68"/>
    <s v="성건동"/>
    <s v="경상북도 경주시 성건동 0-2"/>
    <x v="0"/>
    <s v="경주시_예비_16"/>
    <s v="471153317624"/>
    <s v="35.8461538422, 129.1975515192"/>
    <n v="28"/>
    <x v="1"/>
  </r>
  <r>
    <n v="471161617600"/>
    <x v="3"/>
    <n v="1161600"/>
    <n v="1760000"/>
    <x v="3"/>
    <x v="68"/>
    <s v="천군동"/>
    <s v="경상북도 경주시 천군동 1686"/>
    <x v="0"/>
    <s v="경주시_예비_17"/>
    <s v="471161617600"/>
    <s v="35.8231922435, 129.2889357935"/>
    <n v="178"/>
    <x v="1"/>
  </r>
  <r>
    <n v="471160717686"/>
    <x v="3"/>
    <n v="1160700"/>
    <n v="1768600"/>
    <x v="3"/>
    <x v="68"/>
    <s v="천북면"/>
    <s v="경상북도 경주시 천북면 성지리 619-1"/>
    <x v="0"/>
    <s v="경주시_예비_18"/>
    <s v="471160717686"/>
    <s v="35.9008414834, 129.2807101964"/>
    <n v="83"/>
    <x v="1"/>
  </r>
  <r>
    <n v="471154517619"/>
    <x v="3"/>
    <n v="1154500"/>
    <n v="1761900"/>
    <x v="3"/>
    <x v="68"/>
    <s v="노동동"/>
    <s v="경상북도 경주시 노동동 261"/>
    <x v="0"/>
    <s v="경주시_예비_19"/>
    <s v="471154517619"/>
    <s v="35.8414593403, 129.2107375049"/>
    <n v="39"/>
    <x v="1"/>
  </r>
  <r>
    <n v="471154517600"/>
    <x v="3"/>
    <n v="1154500"/>
    <n v="1760000"/>
    <x v="3"/>
    <x v="68"/>
    <s v="탑동"/>
    <s v="경상북도 경주시 탑동 62-3"/>
    <x v="0"/>
    <s v="경주시_예비_20"/>
    <s v="471154517600"/>
    <s v="35.8243362246, 129.2103698821"/>
    <n v="40"/>
    <x v="1"/>
  </r>
  <r>
    <n v="471161817671"/>
    <x v="3"/>
    <n v="1161800"/>
    <n v="1767100"/>
    <x v="3"/>
    <x v="68"/>
    <s v="천북면"/>
    <s v="경상북도 경주시 천북면 갈곡리 108-1"/>
    <x v="0"/>
    <s v="경주시_예비_21"/>
    <s v="471161817671"/>
    <s v="35.8871426335, 129.2925890614"/>
    <n v="94"/>
    <x v="1"/>
  </r>
  <r>
    <n v="471158717596"/>
    <x v="3"/>
    <n v="1158700"/>
    <n v="1759600"/>
    <x v="3"/>
    <x v="68"/>
    <s v="배반동"/>
    <s v="경상북도 경주시 배반동 1124"/>
    <x v="0"/>
    <s v="경주시_예비_22"/>
    <s v="471158717596"/>
    <s v="35.8200609187, 129.2567665732"/>
    <n v="75"/>
    <x v="1"/>
  </r>
  <r>
    <n v="471161817543"/>
    <x v="3"/>
    <n v="1161800"/>
    <n v="1754300"/>
    <x v="3"/>
    <x v="68"/>
    <s v="시래동"/>
    <s v="경상북도 경주시 시래동 692-3"/>
    <x v="0"/>
    <s v="경주시_예비_23"/>
    <s v="471161817543"/>
    <s v="35.7717918241, 129.2899959103"/>
    <n v="82"/>
    <x v="1"/>
  </r>
  <r>
    <n v="471157317593"/>
    <x v="3"/>
    <n v="1157300"/>
    <n v="1759300"/>
    <x v="3"/>
    <x v="68"/>
    <s v="배반동"/>
    <s v="경상북도 경주시 배반동 844-4"/>
    <x v="0"/>
    <s v="경주시_예비_24"/>
    <s v="471157317593"/>
    <s v="35.8175827792, 129.2412163388"/>
    <n v="46"/>
    <x v="1"/>
  </r>
  <r>
    <n v="471165117565"/>
    <x v="3"/>
    <n v="1165100"/>
    <n v="1756500"/>
    <x v="3"/>
    <x v="68"/>
    <s v="마동"/>
    <s v="경상북도 경주시 마동 1049-1"/>
    <x v="0"/>
    <s v="경주시_예비_25"/>
    <s v="471165117565"/>
    <s v="35.7910686969, 129.3269411014"/>
    <n v="203"/>
    <x v="1"/>
  </r>
  <r>
    <n v="471181217588"/>
    <x v="2"/>
    <n v="1181200"/>
    <n v="1758800"/>
    <x v="3"/>
    <x v="68"/>
    <s v="감포읍"/>
    <s v="경상북도 경주시 감포읍 오류리 600-9"/>
    <x v="0"/>
    <s v="경주시_예비_26"/>
    <s v="471181217588"/>
    <s v="35.8089550522, 129.5055258301"/>
    <n v="2"/>
    <x v="1"/>
  </r>
  <r>
    <n v="471162717553"/>
    <x v="2"/>
    <n v="1162700"/>
    <n v="1755300"/>
    <x v="3"/>
    <x v="68"/>
    <s v="구정동"/>
    <s v="경상북도 경주시 구정동 146-1"/>
    <x v="0"/>
    <s v="경주시_예비_27"/>
    <s v="471162717553"/>
    <s v="35.7806550623, 129.3001514139"/>
    <n v="104"/>
    <x v="1"/>
  </r>
  <r>
    <n v="471155817662"/>
    <x v="2"/>
    <n v="1155800"/>
    <n v="1766200"/>
    <x v="3"/>
    <x v="68"/>
    <s v="용강동"/>
    <s v="경상북도 경주시 용강동 1276-11"/>
    <x v="0"/>
    <s v="경주시_예비_28"/>
    <s v="471155817662"/>
    <s v="35.8800054188, 129.2259663638"/>
    <n v="25"/>
    <x v="1"/>
  </r>
  <r>
    <n v="471163717516"/>
    <x v="3"/>
    <n v="1163700"/>
    <n v="1751600"/>
    <x v="3"/>
    <x v="68"/>
    <s v="외동읍"/>
    <s v="경상북도 경주시 외동읍 죽동리 165"/>
    <x v="0"/>
    <s v="경주시_예비_29"/>
    <s v="471163717516"/>
    <s v="35.7471453534, 129.3104547787"/>
    <n v="90"/>
    <x v="1"/>
  </r>
  <r>
    <n v="471163417498"/>
    <x v="3"/>
    <n v="1163400"/>
    <n v="1749800"/>
    <x v="3"/>
    <x v="68"/>
    <s v="외동읍"/>
    <s v="경상북도 경주시 외동읍 죽동리 580-12"/>
    <x v="0"/>
    <s v="경주시_예비_30"/>
    <s v="471163417498"/>
    <s v="35.7309739199, 129.3067717524"/>
    <n v="75"/>
    <x v="1"/>
  </r>
  <r>
    <n v="471083617579"/>
    <x v="0"/>
    <n v="1083600"/>
    <n v="1757900"/>
    <x v="3"/>
    <x v="69"/>
    <s v="다산면"/>
    <s v="경상북도 고령군 다산면 좌학리 969"/>
    <x v="0"/>
    <s v="고령군_필수_1"/>
    <s v="471083617579"/>
    <s v="35.8140116817, 128.4253927352"/>
    <n v="27"/>
    <x v="0"/>
  </r>
  <r>
    <n v="471085817595"/>
    <x v="0"/>
    <n v="1085800"/>
    <n v="1759500"/>
    <x v="3"/>
    <x v="69"/>
    <s v="다산면"/>
    <s v="경상북도 고령군 다산면 상곡리 148-12"/>
    <x v="0"/>
    <s v="고령군_필수_2"/>
    <s v="471085817595"/>
    <s v="35.8282457118, 128.4499140565"/>
    <n v="27"/>
    <x v="0"/>
  </r>
  <r>
    <n v="471088017584"/>
    <x v="3"/>
    <n v="1088000"/>
    <n v="1758400"/>
    <x v="3"/>
    <x v="69"/>
    <s v="다산면"/>
    <s v="경상북도 고령군 다산면 호촌리 1102"/>
    <x v="0"/>
    <s v="고령군_필수_3"/>
    <s v="471088017584"/>
    <s v="35.8181343607, 128.4741465246"/>
    <n v="23"/>
    <x v="0"/>
  </r>
  <r>
    <n v="471087917581"/>
    <x v="3"/>
    <n v="1087900"/>
    <n v="1758100"/>
    <x v="3"/>
    <x v="69"/>
    <s v="다산면"/>
    <s v="경상북도 고령군 다산면 호촌리 1102"/>
    <x v="0"/>
    <s v="고령군_필수_4"/>
    <s v="471087917581"/>
    <s v="35.8154388514, 128.473006681"/>
    <n v="21"/>
    <x v="0"/>
  </r>
  <r>
    <n v="471070217475"/>
    <x v="3"/>
    <n v="1070200"/>
    <n v="1747500"/>
    <x v="3"/>
    <x v="69"/>
    <s v="대가야읍"/>
    <s v="경상북도 고령군 대가야읍 장기리 320-5"/>
    <x v="0"/>
    <s v="고령군_필수_5"/>
    <s v="471070217475"/>
    <s v="35.7213011853, 128.2761661021"/>
    <n v="22"/>
    <x v="0"/>
  </r>
  <r>
    <n v="471070117471"/>
    <x v="3"/>
    <n v="1070100"/>
    <n v="1747100"/>
    <x v="3"/>
    <x v="69"/>
    <s v="대가야읍"/>
    <s v="경상북도 고령군 대가야읍 고아리 364-3"/>
    <x v="0"/>
    <s v="고령군_필수_6"/>
    <s v="471070117471"/>
    <s v="35.7177020957, 128.2750256179"/>
    <n v="24"/>
    <x v="0"/>
  </r>
  <r>
    <n v="471069417467"/>
    <x v="3"/>
    <n v="1069400"/>
    <n v="1746700"/>
    <x v="3"/>
    <x v="69"/>
    <s v="대가야읍"/>
    <s v="경상북도 고령군 대가야읍 고아리 658"/>
    <x v="0"/>
    <s v="고령군_필수_7"/>
    <s v="471069417467"/>
    <s v="35.7141454616, 128.267252472"/>
    <n v="28"/>
    <x v="0"/>
  </r>
  <r>
    <n v="471085317589"/>
    <x v="3"/>
    <n v="1085300"/>
    <n v="1758900"/>
    <x v="3"/>
    <x v="69"/>
    <s v="다산면"/>
    <s v="경상북도 고령군 다산면 좌학리 191"/>
    <x v="0"/>
    <s v="고령군_필수_8"/>
    <s v="471085317589"/>
    <s v="35.8228803451, 128.4443150233"/>
    <n v="28"/>
    <x v="0"/>
  </r>
  <r>
    <n v="471085717607"/>
    <x v="3"/>
    <n v="1085700"/>
    <n v="1760700"/>
    <x v="3"/>
    <x v="69"/>
    <s v="다산면"/>
    <s v="경상북도 고령군 다산면 곽촌리 1044-3"/>
    <x v="0"/>
    <s v="고령군_필수_9"/>
    <s v="471085717607"/>
    <s v="35.8390724017, 128.4489358791"/>
    <n v="21"/>
    <x v="0"/>
  </r>
  <r>
    <n v="471084717603"/>
    <x v="3"/>
    <n v="1084700"/>
    <n v="1760300"/>
    <x v="3"/>
    <x v="69"/>
    <s v="다산면"/>
    <s v="경상북도 고령군 다산면 곽촌리 565-5"/>
    <x v="0"/>
    <s v="고령군_필수_10"/>
    <s v="471084717603"/>
    <s v="35.8355533291, 128.4378220096"/>
    <n v="47"/>
    <x v="0"/>
  </r>
  <r>
    <n v="471069417466"/>
    <x v="3"/>
    <n v="1069400"/>
    <n v="1746600"/>
    <x v="3"/>
    <x v="69"/>
    <s v="대가야읍"/>
    <s v="경상북도 고령군 대가야읍 고아리 658"/>
    <x v="0"/>
    <s v="고령군_필수_11"/>
    <s v="471069417466"/>
    <s v="35.7132439052, 128.2672438304"/>
    <n v="25"/>
    <x v="0"/>
  </r>
  <r>
    <n v="471086117596"/>
    <x v="0"/>
    <n v="1086100"/>
    <n v="1759600"/>
    <x v="3"/>
    <x v="69"/>
    <s v="다산면"/>
    <s v="경상북도 고령군 다산면 평리리 817-1"/>
    <x v="0"/>
    <s v="고령군_예비_1"/>
    <s v="471086117596"/>
    <s v="35.8291209123, 128.4532458045"/>
    <n v="25"/>
    <x v="1"/>
  </r>
  <r>
    <n v="471086317607"/>
    <x v="3"/>
    <n v="1086300"/>
    <n v="1760700"/>
    <x v="3"/>
    <x v="69"/>
    <s v="다산면"/>
    <s v="경상북도 고령군 다산면 곽촌리 1131-1"/>
    <x v="0"/>
    <s v="고령군_예비_2"/>
    <s v="471086317607"/>
    <s v="35.8390197611, 128.4555787114"/>
    <n v="20"/>
    <x v="1"/>
  </r>
  <r>
    <n v="471085117612"/>
    <x v="3"/>
    <n v="1085100"/>
    <n v="1761200"/>
    <x v="3"/>
    <x v="69"/>
    <s v="다산면"/>
    <s v="경상북도 고령군 다산면 곽촌리 1131-1"/>
    <x v="0"/>
    <s v="고령군_예비_3"/>
    <s v="471085117612"/>
    <s v="35.8436321552, 128.4423463459"/>
    <n v="24"/>
    <x v="1"/>
  </r>
  <r>
    <n v="471072717473"/>
    <x v="2"/>
    <n v="1072700"/>
    <n v="1747300"/>
    <x v="3"/>
    <x v="69"/>
    <s v="개진면"/>
    <s v="경상북도 고령군 개진면 양전리 287"/>
    <x v="0"/>
    <s v="고령군_예비_4"/>
    <s v="471072717473"/>
    <s v="35.7193166434, 128.3037868393"/>
    <n v="26"/>
    <x v="1"/>
  </r>
  <r>
    <n v="471086117607"/>
    <x v="3"/>
    <n v="1086100"/>
    <n v="1760700"/>
    <x v="3"/>
    <x v="69"/>
    <s v="다산면"/>
    <s v="경상북도 고령군 다산면 곽촌리 42-75"/>
    <x v="0"/>
    <s v="고령군_예비_5"/>
    <s v="471086117607"/>
    <s v="35.8390373488, 128.4533644359"/>
    <n v="21"/>
    <x v="1"/>
  </r>
  <r>
    <n v="471087317577"/>
    <x v="3"/>
    <n v="1087300"/>
    <n v="1757700"/>
    <x v="3"/>
    <x v="69"/>
    <s v="다산면"/>
    <s v="경상북도 고령군 다산면 호촌리 1102"/>
    <x v="0"/>
    <s v="고령군_예비_6"/>
    <s v="471087317577"/>
    <s v="35.8118864496, 128.4663221514"/>
    <n v="21"/>
    <x v="1"/>
  </r>
  <r>
    <n v="471074017944"/>
    <x v="0"/>
    <n v="1074000"/>
    <n v="1794400"/>
    <x v="3"/>
    <x v="70"/>
    <s v="도량동"/>
    <s v="경상북도 구미시 도량동 86"/>
    <x v="0"/>
    <s v="구미시_필수_1"/>
    <s v="471074017944"/>
    <s v="36.1438319594, 128.3225455041"/>
    <n v="54"/>
    <x v="0"/>
  </r>
  <r>
    <n v="471075317930"/>
    <x v="0"/>
    <n v="1075300"/>
    <n v="1793000"/>
    <x v="3"/>
    <x v="70"/>
    <s v="원평동"/>
    <s v="경상북도 구미시 원평동 189-15"/>
    <x v="0"/>
    <s v="구미시_필수_2"/>
    <s v="471075317930"/>
    <s v="36.1311111676, 128.3368602146"/>
    <n v="37"/>
    <x v="0"/>
  </r>
  <r>
    <n v="471079417916"/>
    <x v="2"/>
    <n v="1079400"/>
    <n v="1791600"/>
    <x v="3"/>
    <x v="70"/>
    <s v="공단동"/>
    <s v="경상북도 구미시 공단동 127"/>
    <x v="0"/>
    <s v="구미시_필수_3"/>
    <s v="471079417916"/>
    <s v="36.1181636111, 128.3822803246"/>
    <n v="35"/>
    <x v="0"/>
  </r>
  <r>
    <n v="471077717878"/>
    <x v="2"/>
    <n v="1077700"/>
    <n v="1787800"/>
    <x v="3"/>
    <x v="70"/>
    <s v="임은동"/>
    <s v="경상북도 구미시 임은동 822"/>
    <x v="0"/>
    <s v="구미시_필수_4"/>
    <s v="471077717878"/>
    <s v="36.0840451258, 128.3630174048"/>
    <n v="47"/>
    <x v="0"/>
  </r>
  <r>
    <n v="471076817912"/>
    <x v="1"/>
    <n v="1076800"/>
    <n v="1791200"/>
    <x v="3"/>
    <x v="70"/>
    <s v="송정동"/>
    <s v="경상북도 구미시 송정동 501"/>
    <x v="0"/>
    <s v="구미시_필수_5"/>
    <s v="471076817912"/>
    <s v="36.1147669833, 128.3533534479"/>
    <n v="44"/>
    <x v="0"/>
  </r>
  <r>
    <n v="471072318057"/>
    <x v="1"/>
    <n v="1072300"/>
    <n v="1805700"/>
    <x v="3"/>
    <x v="70"/>
    <s v="선산읍"/>
    <s v="경상북도 구미시 선산읍 교리 1344"/>
    <x v="0"/>
    <s v="구미시_필수_6"/>
    <s v="471072318057"/>
    <s v="36.2458270287, 128.3046925992"/>
    <n v="47"/>
    <x v="0"/>
  </r>
  <r>
    <n v="471079117962"/>
    <x v="3"/>
    <n v="1079100"/>
    <n v="1796200"/>
    <x v="3"/>
    <x v="70"/>
    <s v="고아읍"/>
    <s v="경상북도 구미시 고아읍 괴평리 892"/>
    <x v="0"/>
    <s v="구미시_필수_7"/>
    <s v="471079117962"/>
    <s v="36.1596555978, 128.3794097892"/>
    <n v="29"/>
    <x v="0"/>
  </r>
  <r>
    <n v="471074117948"/>
    <x v="1"/>
    <n v="1074100"/>
    <n v="1794800"/>
    <x v="3"/>
    <x v="70"/>
    <s v="도량동"/>
    <s v="경상북도 구미시 도량동 77"/>
    <x v="0"/>
    <s v="구미시_필수_8"/>
    <s v="471074117948"/>
    <s v="36.1474302366, 128.32369465"/>
    <n v="63"/>
    <x v="0"/>
  </r>
  <r>
    <n v="471076117925"/>
    <x v="3"/>
    <n v="1076100"/>
    <n v="1792500"/>
    <x v="3"/>
    <x v="70"/>
    <s v="원평동"/>
    <s v="경상북도 구미시 원평동 1079"/>
    <x v="0"/>
    <s v="구미시_필수_9"/>
    <s v="471076117925"/>
    <s v="36.1265413411, 128.345701934"/>
    <n v="34"/>
    <x v="0"/>
  </r>
  <r>
    <n v="471081417902"/>
    <x v="2"/>
    <n v="1081400"/>
    <n v="1790200"/>
    <x v="3"/>
    <x v="70"/>
    <s v="진평동"/>
    <s v="경상북도 구미시 진평동 645"/>
    <x v="0"/>
    <s v="구미시_필수_10"/>
    <s v="471081417902"/>
    <s v="36.1053773792, 128.4043568378"/>
    <n v="33"/>
    <x v="0"/>
  </r>
  <r>
    <n v="471085417933"/>
    <x v="2"/>
    <n v="1085400"/>
    <n v="1793300"/>
    <x v="3"/>
    <x v="70"/>
    <s v="금전동"/>
    <s v="경상북도 구미시 금전동 760"/>
    <x v="0"/>
    <s v="구미시_필수_11"/>
    <s v="471085417933"/>
    <s v="36.1329787557, 128.4491279167"/>
    <n v="46"/>
    <x v="0"/>
  </r>
  <r>
    <n v="471084717944"/>
    <x v="2"/>
    <n v="1084700"/>
    <n v="1794400"/>
    <x v="3"/>
    <x v="70"/>
    <s v="산동읍"/>
    <s v="경상북도 구미시 산동읍 봉산리 567"/>
    <x v="0"/>
    <s v="구미시_필수_12"/>
    <s v="471084717944"/>
    <s v="36.1429561136, 128.4414675924"/>
    <n v="51"/>
    <x v="0"/>
  </r>
  <r>
    <n v="471084217964"/>
    <x v="1"/>
    <n v="1084200"/>
    <n v="1796400"/>
    <x v="3"/>
    <x v="70"/>
    <s v="산동읍"/>
    <s v="경상북도 구미시 산동읍 인덕리 1115"/>
    <x v="0"/>
    <s v="구미시_필수_13"/>
    <s v="471084217964"/>
    <s v="36.1610286876, 128.4361248667"/>
    <n v="43"/>
    <x v="0"/>
  </r>
  <r>
    <n v="471077817936"/>
    <x v="3"/>
    <n v="1077800"/>
    <n v="1793600"/>
    <x v="3"/>
    <x v="70"/>
    <s v="양호동"/>
    <s v="경상북도 구미시 양호동 896"/>
    <x v="0"/>
    <s v="구미시_필수_14"/>
    <s v="471077817936"/>
    <s v="36.1363226679, 128.3647009558"/>
    <n v="30"/>
    <x v="0"/>
  </r>
  <r>
    <n v="471079017909"/>
    <x v="2"/>
    <n v="1079000"/>
    <n v="1790900"/>
    <x v="3"/>
    <x v="70"/>
    <s v="공단동"/>
    <s v="경상북도 구미시 공단동 164"/>
    <x v="0"/>
    <s v="구미시_필수_15"/>
    <s v="471079017909"/>
    <s v="36.1118859643, 128.3777658246"/>
    <n v="39"/>
    <x v="0"/>
  </r>
  <r>
    <n v="471076617913"/>
    <x v="1"/>
    <n v="1076600"/>
    <n v="1791300"/>
    <x v="3"/>
    <x v="70"/>
    <s v="송정동"/>
    <s v="경상북도 구미시 송정동 455-1"/>
    <x v="0"/>
    <s v="구미시_필수_16"/>
    <s v="471076617913"/>
    <s v="36.1156842684, 128.351141123"/>
    <n v="44"/>
    <x v="0"/>
  </r>
  <r>
    <n v="471076117996"/>
    <x v="3"/>
    <n v="1076100"/>
    <n v="1799600"/>
    <x v="3"/>
    <x v="70"/>
    <s v="고아읍"/>
    <s v="경상북도 구미시 고아읍 항곡리 632-17"/>
    <x v="0"/>
    <s v="구미시_필수_17"/>
    <s v="471076117996"/>
    <s v="36.1905458495, 128.3463896289"/>
    <n v="38"/>
    <x v="0"/>
  </r>
  <r>
    <n v="471085017951"/>
    <x v="0"/>
    <n v="1085000"/>
    <n v="1795100"/>
    <x v="3"/>
    <x v="70"/>
    <s v="산동읍"/>
    <s v="경상북도 구미시 산동읍 신당리 1290"/>
    <x v="0"/>
    <s v="구미시_예비_1"/>
    <s v="471085017951"/>
    <s v="36.149240002, 128.4448774637"/>
    <n v="79"/>
    <x v="1"/>
  </r>
  <r>
    <n v="471075817965"/>
    <x v="1"/>
    <n v="1075800"/>
    <n v="1796500"/>
    <x v="3"/>
    <x v="70"/>
    <s v="고아읍"/>
    <s v="경상북도 구미시 고아읍 문성리 1098"/>
    <x v="0"/>
    <s v="구미시_예비_2"/>
    <s v="471075817965"/>
    <s v="36.1626238256, 128.3427539899"/>
    <n v="58"/>
    <x v="1"/>
  </r>
  <r>
    <n v="471073417955"/>
    <x v="1"/>
    <n v="1073400"/>
    <n v="1795500"/>
    <x v="3"/>
    <x v="70"/>
    <s v="봉곡동"/>
    <s v="경상북도 구미시 봉곡동 581"/>
    <x v="0"/>
    <s v="구미시_예비_3"/>
    <s v="471073417955"/>
    <s v="36.1537938597, 128.3159795429"/>
    <n v="85"/>
    <x v="1"/>
  </r>
  <r>
    <n v="471085217889"/>
    <x v="1"/>
    <n v="1085200"/>
    <n v="1788900"/>
    <x v="3"/>
    <x v="70"/>
    <s v="구평동"/>
    <s v="경상북도 구미시 구평동 941"/>
    <x v="0"/>
    <s v="구미시_예비_4"/>
    <s v="471085217889"/>
    <s v="36.0933323735, 128.4464293408"/>
    <n v="70"/>
    <x v="1"/>
  </r>
  <r>
    <n v="471084417942"/>
    <x v="2"/>
    <n v="1084400"/>
    <n v="1794200"/>
    <x v="3"/>
    <x v="70"/>
    <s v="옥계동"/>
    <s v="경상북도 구미시 옥계동 940"/>
    <x v="0"/>
    <s v="구미시_예비_5"/>
    <s v="471084417942"/>
    <s v="36.1411793751, 128.4381119328"/>
    <n v="46"/>
    <x v="1"/>
  </r>
  <r>
    <n v="471083317942"/>
    <x v="1"/>
    <n v="1083300"/>
    <n v="1794200"/>
    <x v="3"/>
    <x v="70"/>
    <s v="옥계동"/>
    <s v="경상북도 구미시 옥계동 905-1"/>
    <x v="0"/>
    <s v="구미시_예비_6"/>
    <s v="471083317942"/>
    <s v="36.1412745135, 128.4258868025"/>
    <n v="80"/>
    <x v="1"/>
  </r>
  <r>
    <n v="471081317887"/>
    <x v="3"/>
    <n v="1081300"/>
    <n v="1788700"/>
    <x v="3"/>
    <x v="70"/>
    <s v="진평동"/>
    <s v="경상북도 구미시 진평동 766"/>
    <x v="0"/>
    <s v="구미시_예비_7"/>
    <s v="471081317887"/>
    <s v="36.0918637509, 128.4030912021"/>
    <n v="34"/>
    <x v="1"/>
  </r>
  <r>
    <n v="471084817947"/>
    <x v="2"/>
    <n v="1084800"/>
    <n v="1794700"/>
    <x v="3"/>
    <x v="70"/>
    <s v="산동읍"/>
    <s v="경상북도 구미시 산동읍 봉산리 1138-7"/>
    <x v="0"/>
    <s v="구미시_예비_8"/>
    <s v="471084817947"/>
    <s v="36.1456517222, 128.4426113454"/>
    <n v="87"/>
    <x v="1"/>
  </r>
  <r>
    <n v="471084717943"/>
    <x v="2"/>
    <n v="1084700"/>
    <n v="1794300"/>
    <x v="3"/>
    <x v="70"/>
    <s v="산동읍"/>
    <s v="경상북도 구미시 산동읍 봉산리 567-1"/>
    <x v="0"/>
    <s v="구미시_예비_9"/>
    <s v="471084717943"/>
    <s v="36.1420546627, 128.4414568206"/>
    <n v="47"/>
    <x v="1"/>
  </r>
  <r>
    <n v="471055717896"/>
    <x v="0"/>
    <n v="1055700"/>
    <n v="1789600"/>
    <x v="3"/>
    <x v="71"/>
    <s v="양천동"/>
    <s v="경상북도 김천시 양천동 492-3"/>
    <x v="0"/>
    <s v="김천시_필수_1"/>
    <s v="471055717896"/>
    <s v="36.1017831356, 128.1188049667"/>
    <n v="67"/>
    <x v="0"/>
  </r>
  <r>
    <n v="471056917964"/>
    <x v="0"/>
    <n v="1056900"/>
    <n v="1796400"/>
    <x v="3"/>
    <x v="71"/>
    <s v="어모면"/>
    <s v="경상북도 김천시 어모면 남산리 1997"/>
    <x v="0"/>
    <s v="김천시_필수_2"/>
    <s v="471056917964"/>
    <s v="36.1630168659, 128.1326276082"/>
    <n v="103"/>
    <x v="0"/>
  </r>
  <r>
    <n v="471062517920"/>
    <x v="3"/>
    <n v="1062500"/>
    <n v="1792000"/>
    <x v="3"/>
    <x v="71"/>
    <s v="율곡동"/>
    <s v="경상북도 김천시 율곡동 968"/>
    <x v="0"/>
    <s v="김천시_필수_3"/>
    <s v="471062517920"/>
    <s v="36.123005458, 128.1945360396"/>
    <n v="76"/>
    <x v="0"/>
  </r>
  <r>
    <n v="471062417926"/>
    <x v="1"/>
    <n v="1062400"/>
    <n v="1792600"/>
    <x v="3"/>
    <x v="71"/>
    <s v="율곡동"/>
    <s v="경상북도 김천시 율곡동 945"/>
    <x v="0"/>
    <s v="김천시_필수_4"/>
    <s v="471062417926"/>
    <s v="36.128420951, 128.1934724318"/>
    <n v="95"/>
    <x v="0"/>
  </r>
  <r>
    <n v="471061117915"/>
    <x v="1"/>
    <n v="1061100"/>
    <n v="1791500"/>
    <x v="3"/>
    <x v="71"/>
    <s v="율곡동"/>
    <s v="경상북도 김천시 율곡동 409"/>
    <x v="0"/>
    <s v="김천시_필수_5"/>
    <s v="471061117915"/>
    <s v="36.1185870811, 128.1789406152"/>
    <n v="68"/>
    <x v="0"/>
  </r>
  <r>
    <n v="471060617917"/>
    <x v="1"/>
    <n v="1060600"/>
    <n v="1791700"/>
    <x v="3"/>
    <x v="71"/>
    <s v="율곡동"/>
    <s v="경상북도 김천시 율곡동 11"/>
    <x v="0"/>
    <s v="김천시_필수_6"/>
    <s v="471060617917"/>
    <s v="36.1204214668, 128.1734003799"/>
    <n v="66"/>
    <x v="0"/>
  </r>
  <r>
    <n v="471058817909"/>
    <x v="1"/>
    <n v="1058800"/>
    <n v="1790900"/>
    <x v="3"/>
    <x v="71"/>
    <s v="덕곡동"/>
    <s v="경상북도 김천시 덕곡동 946-2"/>
    <x v="0"/>
    <s v="김천시_필수_7"/>
    <s v="471058817909"/>
    <s v="36.1133200848, 128.1533398273"/>
    <n v="90"/>
    <x v="0"/>
  </r>
  <r>
    <n v="471057817940"/>
    <x v="2"/>
    <n v="1057800"/>
    <n v="1794000"/>
    <x v="3"/>
    <x v="71"/>
    <s v="대광동"/>
    <s v="경상북도 김천시 대광동 1352"/>
    <x v="0"/>
    <s v="김천시_필수_8"/>
    <s v="471057817940"/>
    <s v="36.1413272312, 128.1424569502"/>
    <n v="70"/>
    <x v="0"/>
  </r>
  <r>
    <n v="471057717937"/>
    <x v="2"/>
    <n v="1057700"/>
    <n v="1793700"/>
    <x v="3"/>
    <x v="71"/>
    <s v="대광동"/>
    <s v="경상북도 김천시 대광동 1000-40"/>
    <x v="0"/>
    <s v="김천시_필수_9"/>
    <s v="471057717937"/>
    <s v="36.1386286382, 128.1413234836"/>
    <n v="63"/>
    <x v="0"/>
  </r>
  <r>
    <n v="471057417973"/>
    <x v="2"/>
    <n v="1057400"/>
    <n v="1797300"/>
    <x v="3"/>
    <x v="71"/>
    <s v="어모면"/>
    <s v="경상북도 김천시 어모면 다남리 1395-1"/>
    <x v="0"/>
    <s v="김천시_필수_10"/>
    <s v="471057417973"/>
    <s v="36.1711009855, 128.1382521974"/>
    <n v="71"/>
    <x v="0"/>
  </r>
  <r>
    <n v="471057317964"/>
    <x v="2"/>
    <n v="1057300"/>
    <n v="1796400"/>
    <x v="3"/>
    <x v="71"/>
    <s v="어모면"/>
    <s v="경상북도 김천시 어모면 남산리 2022"/>
    <x v="0"/>
    <s v="김천시_필수_11"/>
    <s v="471057317964"/>
    <s v="36.1629932876, 128.1370746557"/>
    <n v="103"/>
    <x v="0"/>
  </r>
  <r>
    <n v="471057317943"/>
    <x v="2"/>
    <n v="1057300"/>
    <n v="1794300"/>
    <x v="3"/>
    <x v="71"/>
    <s v="대광동"/>
    <s v="경상북도 김천시 대광동 1000-11"/>
    <x v="0"/>
    <s v="김천시_필수_12"/>
    <s v="471057317943"/>
    <s v="36.1440614642, 128.1369215371"/>
    <n v="68"/>
    <x v="0"/>
  </r>
  <r>
    <n v="471057117923"/>
    <x v="3"/>
    <n v="1057100"/>
    <n v="1792300"/>
    <x v="3"/>
    <x v="71"/>
    <s v="지좌동"/>
    <s v="경상북도 김천시 지좌동 129-2"/>
    <x v="0"/>
    <s v="김천시_필수_13"/>
    <s v="471057117923"/>
    <s v="36.1260428939, 128.1345533622"/>
    <n v="62"/>
    <x v="0"/>
  </r>
  <r>
    <n v="471056417965"/>
    <x v="2"/>
    <n v="1056400"/>
    <n v="1796500"/>
    <x v="3"/>
    <x v="71"/>
    <s v="어모면"/>
    <s v="경상북도 김천시 어모면 남산리 2000"/>
    <x v="0"/>
    <s v="김천시_필수_14"/>
    <s v="471056417965"/>
    <s v="36.1639476223, 128.127075972"/>
    <n v="84"/>
    <x v="0"/>
  </r>
  <r>
    <n v="471056017952"/>
    <x v="2"/>
    <n v="1056000"/>
    <n v="1795200"/>
    <x v="3"/>
    <x v="71"/>
    <s v="응명동"/>
    <s v="경상북도 김천시 응명동 1021-5"/>
    <x v="0"/>
    <s v="김천시_필수_15"/>
    <s v="471056017952"/>
    <s v="36.1522511062, 128.1225362038"/>
    <n v="88"/>
    <x v="0"/>
  </r>
  <r>
    <n v="471055917911"/>
    <x v="1"/>
    <n v="1055900"/>
    <n v="1791100"/>
    <x v="3"/>
    <x v="71"/>
    <s v="황금동"/>
    <s v="경상북도 김천시 황금동 189-2"/>
    <x v="0"/>
    <s v="김천시_필수_16"/>
    <s v="471055917911"/>
    <s v="36.1152945146, 128.1211332324"/>
    <n v="93"/>
    <x v="0"/>
  </r>
  <r>
    <n v="471055317935"/>
    <x v="1"/>
    <n v="1055300"/>
    <n v="1793500"/>
    <x v="3"/>
    <x v="71"/>
    <s v="신음동"/>
    <s v="경상북도 김천시 신음동 848-3"/>
    <x v="0"/>
    <s v="김천시_필수_17"/>
    <s v="471055317935"/>
    <s v="36.1369654549, 128.1146353327"/>
    <n v="75"/>
    <x v="0"/>
  </r>
  <r>
    <n v="471053417920"/>
    <x v="4"/>
    <n v="1053400"/>
    <n v="1792000"/>
    <x v="3"/>
    <x v="71"/>
    <s v="부곡동"/>
    <s v="경상북도 김천시 부곡동 777-1"/>
    <x v="0"/>
    <s v="김천시_필수_18"/>
    <s v="471053417920"/>
    <s v="36.1235490636, 128.0934168912"/>
    <n v="76"/>
    <x v="0"/>
  </r>
  <r>
    <n v="471053017938"/>
    <x v="3"/>
    <n v="1053000"/>
    <n v="1793800"/>
    <x v="3"/>
    <x v="71"/>
    <s v="삼락동"/>
    <s v="경상북도 김천시 삼락동 488-1"/>
    <x v="0"/>
    <s v="김천시_필수_19"/>
    <s v="471053017938"/>
    <s v="36.1397984824, 128.0890932984"/>
    <n v="76"/>
    <x v="0"/>
  </r>
  <r>
    <n v="471052717941"/>
    <x v="3"/>
    <n v="1052700"/>
    <n v="1794100"/>
    <x v="3"/>
    <x v="71"/>
    <s v="삼락동"/>
    <s v="경상북도 김천시 삼락동 488-1"/>
    <x v="0"/>
    <s v="김천시_필수_20"/>
    <s v="471052717941"/>
    <s v="36.1425194138, 128.0857790713"/>
    <n v="88"/>
    <x v="0"/>
  </r>
  <r>
    <n v="471046717915"/>
    <x v="3"/>
    <n v="1046700"/>
    <n v="1791500"/>
    <x v="3"/>
    <x v="71"/>
    <s v="대항면"/>
    <s v="경상북도 김천시 대항면 향천리 1619-1"/>
    <x v="0"/>
    <s v="김천시_필수_21"/>
    <s v="471046717915"/>
    <s v="36.1193870517, 128.0189352435"/>
    <n v="154"/>
    <x v="0"/>
  </r>
  <r>
    <n v="471055217917"/>
    <x v="1"/>
    <n v="1055200"/>
    <n v="1791700"/>
    <x v="3"/>
    <x v="71"/>
    <s v="평화동"/>
    <s v="경상북도 김천시 평화동 406-1"/>
    <x v="0"/>
    <s v="김천시_필수_22"/>
    <s v="471055217917"/>
    <s v="36.120743736, 128.1133976526"/>
    <n v="95"/>
    <x v="0"/>
  </r>
  <r>
    <n v="471053717931"/>
    <x v="0"/>
    <n v="1053700"/>
    <n v="1793100"/>
    <x v="3"/>
    <x v="71"/>
    <s v="교동"/>
    <s v="경상북도 김천시 교동 667-8"/>
    <x v="0"/>
    <s v="김천시_예비_1"/>
    <s v="471053717931"/>
    <s v="36.1334492891, 128.0968256051"/>
    <n v="68"/>
    <x v="1"/>
  </r>
  <r>
    <n v="471062417924"/>
    <x v="1"/>
    <n v="1062400"/>
    <n v="1792400"/>
    <x v="3"/>
    <x v="71"/>
    <s v="율곡동"/>
    <s v="경상북도 김천시 율곡동 945"/>
    <x v="0"/>
    <s v="김천시_예비_2"/>
    <s v="471062417924"/>
    <s v="36.126617933, 128.1934565716"/>
    <n v="84"/>
    <x v="1"/>
  </r>
  <r>
    <n v="471061417924"/>
    <x v="1"/>
    <n v="1061400"/>
    <n v="1792400"/>
    <x v="3"/>
    <x v="71"/>
    <s v="율곡동"/>
    <s v="경상북도 김천시 율곡동 921"/>
    <x v="0"/>
    <s v="김천시_예비_3"/>
    <s v="471061417924"/>
    <s v="36.1266817493, 128.1823442008"/>
    <n v="74"/>
    <x v="1"/>
  </r>
  <r>
    <n v="471058117917"/>
    <x v="1"/>
    <n v="1058100"/>
    <n v="1791700"/>
    <x v="3"/>
    <x v="71"/>
    <s v="지좌동"/>
    <s v="경상북도 김천시 지좌동 440-15"/>
    <x v="0"/>
    <s v="김천시_예비_4"/>
    <s v="471058117917"/>
    <s v="36.1205744012, 128.1456214581"/>
    <n v="86"/>
    <x v="1"/>
  </r>
  <r>
    <n v="471055617919"/>
    <x v="2"/>
    <n v="1055600"/>
    <n v="1791900"/>
    <x v="3"/>
    <x v="71"/>
    <s v="평화동"/>
    <s v="경상북도 김천시 평화동 440"/>
    <x v="0"/>
    <s v="김천시_예비_5"/>
    <s v="471055617919"/>
    <s v="36.1225239418, 128.1178564592"/>
    <n v="75"/>
    <x v="1"/>
  </r>
  <r>
    <n v="471046017912"/>
    <x v="3"/>
    <n v="1046000"/>
    <n v="1791200"/>
    <x v="3"/>
    <x v="71"/>
    <s v="대항면"/>
    <s v="경상북도 김천시 대항면 운수리 247"/>
    <x v="0"/>
    <s v="김천시_예비_6"/>
    <s v="471046017912"/>
    <s v="36.1167158708, 128.0111395218"/>
    <n v="177"/>
    <x v="1"/>
  </r>
  <r>
    <n v="471052417922"/>
    <x v="1"/>
    <n v="1052400"/>
    <n v="1792200"/>
    <x v="3"/>
    <x v="71"/>
    <s v="백옥동"/>
    <s v="경상북도 김천시 백옥동 77-11"/>
    <x v="0"/>
    <s v="김천시_예비_7"/>
    <s v="471052417922"/>
    <s v="36.1254066536, 128.0823180536"/>
    <n v="74"/>
    <x v="1"/>
  </r>
  <r>
    <n v="471067717959"/>
    <x v="1"/>
    <n v="1067700"/>
    <n v="1795900"/>
    <x v="3"/>
    <x v="71"/>
    <s v="아포읍"/>
    <s v="경상북도 김천시 아포읍 국사리 169-3"/>
    <x v="0"/>
    <s v="김천시_예비_8"/>
    <s v="471067717959"/>
    <s v="36.1578148248, 128.2526528777"/>
    <n v="83"/>
    <x v="1"/>
  </r>
  <r>
    <n v="471055717931"/>
    <x v="1"/>
    <n v="1055700"/>
    <n v="1793100"/>
    <x v="3"/>
    <x v="71"/>
    <s v="신음동"/>
    <s v="경상북도 김천시 신음동 394-3"/>
    <x v="0"/>
    <s v="김천시_예비_9"/>
    <s v="471055717931"/>
    <s v="36.1333364738, 128.1190525996"/>
    <n v="65"/>
    <x v="1"/>
  </r>
  <r>
    <n v="471053217958"/>
    <x v="3"/>
    <n v="1053200"/>
    <n v="1795800"/>
    <x v="3"/>
    <x v="71"/>
    <s v="문당동"/>
    <s v="경상북도 김천시 문당동 1138-1"/>
    <x v="0"/>
    <s v="김천시_예비_10"/>
    <s v="471053217958"/>
    <s v="36.1578180048, 128.0914515474"/>
    <n v="102"/>
    <x v="1"/>
  </r>
  <r>
    <n v="471061717928"/>
    <x v="3"/>
    <n v="1061700"/>
    <n v="1792800"/>
    <x v="3"/>
    <x v="71"/>
    <s v="율곡동"/>
    <s v="경상북도 김천시 율곡동 6-669"/>
    <x v="0"/>
    <s v="김천시_예비_11"/>
    <s v="471061717928"/>
    <s v="36.1302687539, 128.1857092818"/>
    <n v="81"/>
    <x v="1"/>
  </r>
  <r>
    <n v="471054218597"/>
    <x v="0"/>
    <n v="1054200"/>
    <n v="1859700"/>
    <x v="3"/>
    <x v="72"/>
    <s v="문경읍"/>
    <s v="경상북도 문경시 문경읍 하리 332-47"/>
    <x v="0"/>
    <s v="문경시_필수_1"/>
    <s v="471054218597"/>
    <s v="36.7338062024, 128.1070397368"/>
    <n v="165"/>
    <x v="0"/>
  </r>
  <r>
    <n v="471054718597"/>
    <x v="0"/>
    <n v="1054700"/>
    <n v="1859700"/>
    <x v="3"/>
    <x v="72"/>
    <s v="문경읍"/>
    <s v="경상북도 문경시 문경읍 하리 368"/>
    <x v="0"/>
    <s v="문경시_필수_2"/>
    <s v="471054718597"/>
    <s v="36.7337775088, 128.1126394454"/>
    <n v="161"/>
    <x v="0"/>
  </r>
  <r>
    <n v="471063918454"/>
    <x v="3"/>
    <n v="1063900"/>
    <n v="1845400"/>
    <x v="3"/>
    <x v="72"/>
    <s v="흥덕동"/>
    <s v="경상북도 문경시 흥덕동 32-5"/>
    <x v="0"/>
    <s v="문경시_필수_3"/>
    <s v="471063918454"/>
    <s v="36.6042990521, 128.2144799175"/>
    <n v="72"/>
    <x v="0"/>
  </r>
  <r>
    <n v="471063818453"/>
    <x v="3"/>
    <n v="1063800"/>
    <n v="1845300"/>
    <x v="3"/>
    <x v="72"/>
    <s v="흥덕동"/>
    <s v="경상북도 문경시 흥덕동 47"/>
    <x v="0"/>
    <s v="문경시_필수_4"/>
    <s v="471063818453"/>
    <s v="36.6034043169, 128.2133535734"/>
    <n v="72"/>
    <x v="0"/>
  </r>
  <r>
    <n v="471061318438"/>
    <x v="3"/>
    <n v="1061300"/>
    <n v="1843800"/>
    <x v="3"/>
    <x v="72"/>
    <s v="모전동"/>
    <s v="경상북도 문경시 모전동 산30-2"/>
    <x v="0"/>
    <s v="문경시_필수_5"/>
    <s v="471061318438"/>
    <s v="36.5900467567, 128.1852831055"/>
    <n v="87"/>
    <x v="0"/>
  </r>
  <r>
    <n v="471061018444"/>
    <x v="4"/>
    <n v="1061000"/>
    <n v="1844400"/>
    <x v="3"/>
    <x v="72"/>
    <s v="모전동"/>
    <s v="경상북도 문경시 모전동 620"/>
    <x v="0"/>
    <s v="문경시_필수_6"/>
    <s v="471061018444"/>
    <s v="36.5954746356, 128.1819771625"/>
    <n v="127"/>
    <x v="0"/>
  </r>
  <r>
    <n v="471060518495"/>
    <x v="2"/>
    <n v="1060500"/>
    <n v="1849500"/>
    <x v="3"/>
    <x v="72"/>
    <s v="신기동"/>
    <s v="경상북도 문경시 신기동 942-3"/>
    <x v="0"/>
    <s v="문경시_필수_7"/>
    <s v="471060518495"/>
    <s v="36.6414798225, 128.1767892687"/>
    <n v="92"/>
    <x v="0"/>
  </r>
  <r>
    <n v="471060418488"/>
    <x v="2"/>
    <n v="1060400"/>
    <n v="1848800"/>
    <x v="3"/>
    <x v="72"/>
    <s v="신기동"/>
    <s v="경상북도 문경시 신기동 214"/>
    <x v="0"/>
    <s v="문경시_필수_8"/>
    <s v="471060418488"/>
    <s v="36.6351761268, 128.1756155773"/>
    <n v="101"/>
    <x v="0"/>
  </r>
  <r>
    <n v="471060118490"/>
    <x v="2"/>
    <n v="1060100"/>
    <n v="1849000"/>
    <x v="3"/>
    <x v="72"/>
    <s v="신기동"/>
    <s v="경상북도 문경시 신기동 1114"/>
    <x v="0"/>
    <s v="문경시_필수_9"/>
    <s v="471060118490"/>
    <s v="36.6369979809, 128.172275744"/>
    <n v="99"/>
    <x v="0"/>
  </r>
  <r>
    <n v="471059618474"/>
    <x v="2"/>
    <n v="1059600"/>
    <n v="1847400"/>
    <x v="3"/>
    <x v="72"/>
    <s v="유곡동"/>
    <s v="경상북도 문경시 유곡동 704"/>
    <x v="0"/>
    <s v="문경시_필수_10"/>
    <s v="471059618474"/>
    <s v="36.622606401, 128.1665588851"/>
    <n v="132"/>
    <x v="0"/>
  </r>
  <r>
    <n v="471054618594"/>
    <x v="2"/>
    <n v="1054600"/>
    <n v="1859400"/>
    <x v="3"/>
    <x v="72"/>
    <s v="문경읍"/>
    <s v="경상북도 문경시 문경읍 하리 388"/>
    <x v="0"/>
    <s v="문경시_필수_11"/>
    <s v="471054618594"/>
    <s v="36.7310789721, 128.1114980574"/>
    <n v="155"/>
    <x v="0"/>
  </r>
  <r>
    <n v="471054118599"/>
    <x v="1"/>
    <n v="1054100"/>
    <n v="1859900"/>
    <x v="3"/>
    <x v="72"/>
    <s v="문경읍"/>
    <s v="경상북도 문경시 문경읍 하리 102"/>
    <x v="0"/>
    <s v="문경시_필수_12"/>
    <s v="471054118599"/>
    <s v="36.735614775, 128.1059339628"/>
    <n v="172"/>
    <x v="0"/>
  </r>
  <r>
    <n v="471050218486"/>
    <x v="3"/>
    <n v="1050200"/>
    <n v="1848600"/>
    <x v="3"/>
    <x v="72"/>
    <s v="가은읍"/>
    <s v="경상북도 문경시 가은읍 갈전리 807-2"/>
    <x v="0"/>
    <s v="문경시_필수_13"/>
    <s v="471050218486"/>
    <s v="36.6339655905, 128.0615139414"/>
    <n v="171"/>
    <x v="0"/>
  </r>
  <r>
    <n v="471058718657"/>
    <x v="4"/>
    <n v="1058700"/>
    <n v="1865700"/>
    <x v="3"/>
    <x v="72"/>
    <s v="문경읍"/>
    <s v="경상북도 문경시 문경읍 갈평리 564-1"/>
    <x v="0"/>
    <s v="문경시_필수_14"/>
    <s v="471058718657"/>
    <s v="36.7876236659, 128.1578986073"/>
    <n v="261"/>
    <x v="0"/>
  </r>
  <r>
    <n v="471061518436"/>
    <x v="3"/>
    <n v="1061500"/>
    <n v="1843600"/>
    <x v="3"/>
    <x v="72"/>
    <s v="모전동"/>
    <s v="경상북도 문경시 모전동 847-2"/>
    <x v="0"/>
    <s v="문경시_필수_15"/>
    <s v="471061518436"/>
    <s v="36.588231001, 128.1875028026"/>
    <n v="86"/>
    <x v="0"/>
  </r>
  <r>
    <n v="471062218433"/>
    <x v="1"/>
    <n v="1062200"/>
    <n v="1843300"/>
    <x v="3"/>
    <x v="72"/>
    <s v="윤직동"/>
    <s v="경상북도 문경시 윤직동 570-8"/>
    <x v="0"/>
    <s v="문경시_필수_16"/>
    <s v="471062218433"/>
    <s v="36.5854812933, 128.1953032618"/>
    <n v="76"/>
    <x v="0"/>
  </r>
  <r>
    <n v="471051318493"/>
    <x v="0"/>
    <n v="1051300"/>
    <n v="1849300"/>
    <x v="3"/>
    <x v="72"/>
    <s v="가은읍"/>
    <s v="경상북도 문경시 가은읍 왕능리 642"/>
    <x v="0"/>
    <s v="문경시_예비_1"/>
    <s v="471051318493"/>
    <s v="36.6402171358, 128.0738642764"/>
    <n v="140"/>
    <x v="1"/>
  </r>
  <r>
    <n v="471054618595"/>
    <x v="1"/>
    <n v="1054600"/>
    <n v="1859500"/>
    <x v="3"/>
    <x v="72"/>
    <s v="문경읍"/>
    <s v="경상북도 문경시 문경읍 하리 360"/>
    <x v="0"/>
    <s v="문경시_예비_2"/>
    <s v="471054618595"/>
    <s v="36.7319804044, 128.1115052061"/>
    <n v="157"/>
    <x v="1"/>
  </r>
  <r>
    <n v="471062018496"/>
    <x v="3"/>
    <n v="1062000"/>
    <n v="1849600"/>
    <x v="3"/>
    <x v="72"/>
    <s v="창동"/>
    <s v="경상북도 문경시 창동 731-1"/>
    <x v="0"/>
    <s v="문경시_예비_3"/>
    <s v="471062018496"/>
    <s v="36.6422847466, 128.1935761492"/>
    <n v="82"/>
    <x v="1"/>
  </r>
  <r>
    <n v="471059918489"/>
    <x v="1"/>
    <n v="1059900"/>
    <n v="1848900"/>
    <x v="3"/>
    <x v="72"/>
    <s v="신기동"/>
    <s v="경상북도 문경시 신기동 120"/>
    <x v="0"/>
    <s v="문경시_예비_4"/>
    <s v="471059918489"/>
    <s v="36.6361091475, 128.1700308865"/>
    <n v="103"/>
    <x v="1"/>
  </r>
  <r>
    <n v="471061018489"/>
    <x v="2"/>
    <n v="1061000"/>
    <n v="1848900"/>
    <x v="3"/>
    <x v="72"/>
    <s v="신기동"/>
    <s v="경상북도 문경시 신기동 5"/>
    <x v="0"/>
    <s v="문경시_예비_5"/>
    <s v="471061018489"/>
    <s v="36.6360393135, 128.1823345101"/>
    <n v="99"/>
    <x v="1"/>
  </r>
  <r>
    <n v="471062418437"/>
    <x v="3"/>
    <n v="1062400"/>
    <n v="1843700"/>
    <x v="3"/>
    <x v="72"/>
    <s v="점촌동"/>
    <s v="경상북도 문경시 점촌동 118"/>
    <x v="0"/>
    <s v="문경시_예비_6"/>
    <s v="471062418437"/>
    <s v="36.5890739863, 128.1975712615"/>
    <n v="85"/>
    <x v="1"/>
  </r>
  <r>
    <n v="471050118492"/>
    <x v="3"/>
    <n v="1050100"/>
    <n v="1849200"/>
    <x v="3"/>
    <x v="72"/>
    <s v="가은읍"/>
    <s v="경상북도 문경시 가은읍 갈전리 721-1"/>
    <x v="0"/>
    <s v="문경시_예비_7"/>
    <s v="471050118492"/>
    <s v="36.6393795867, 128.0604346095"/>
    <n v="138"/>
    <x v="1"/>
  </r>
  <r>
    <n v="471061118437"/>
    <x v="1"/>
    <n v="1061100"/>
    <n v="1843700"/>
    <x v="3"/>
    <x v="72"/>
    <s v="모전동"/>
    <s v="경상북도 문경시 모전동 908"/>
    <x v="0"/>
    <s v="문경시_예비_8"/>
    <s v="471061118437"/>
    <s v="36.5891581488, 128.1830394718"/>
    <n v="86"/>
    <x v="1"/>
  </r>
  <r>
    <n v="471126218835"/>
    <x v="0"/>
    <n v="1126200"/>
    <n v="1883500"/>
    <x v="3"/>
    <x v="73"/>
    <s v="춘양면"/>
    <s v="경상북도 봉화군 춘양면 의양리 197-61"/>
    <x v="0"/>
    <s v="봉화군_필수_1"/>
    <s v="471126218835"/>
    <s v="36.9414464814, 128.9172324089"/>
    <n v="320"/>
    <x v="0"/>
  </r>
  <r>
    <n v="471113418790"/>
    <x v="0"/>
    <n v="1113400"/>
    <n v="1879000"/>
    <x v="3"/>
    <x v="73"/>
    <s v="봉성면"/>
    <s v="경상북도 봉화군 봉성면 금봉리 903"/>
    <x v="0"/>
    <s v="봉화군_필수_2"/>
    <s v="471113418790"/>
    <s v="36.9025192926, 128.7728474654"/>
    <n v="244"/>
    <x v="0"/>
  </r>
  <r>
    <n v="471126018839"/>
    <x v="3"/>
    <n v="1126000"/>
    <n v="1883900"/>
    <x v="3"/>
    <x v="73"/>
    <s v="춘양면"/>
    <s v="경상북도 봉화군 춘양면 서동리 145-5"/>
    <x v="0"/>
    <s v="봉화군_필수_3"/>
    <s v="471126018839"/>
    <s v="36.9450779631, 128.9150536954"/>
    <n v="321"/>
    <x v="0"/>
  </r>
  <r>
    <n v="471124918743"/>
    <x v="3"/>
    <n v="1124900"/>
    <n v="1874300"/>
    <x v="3"/>
    <x v="73"/>
    <s v="명호면"/>
    <s v="경상북도 봉화군 명호면 도천리 189-1"/>
    <x v="0"/>
    <s v="봉화군_필수_4"/>
    <s v="471124918743"/>
    <s v="36.8587105196, 128.9011204663"/>
    <n v="210"/>
    <x v="0"/>
  </r>
  <r>
    <n v="471118018905"/>
    <x v="3"/>
    <n v="1118000"/>
    <n v="1890500"/>
    <x v="3"/>
    <x v="73"/>
    <s v="춘양면"/>
    <s v="경상북도 봉화군 춘양면 서벽리 530"/>
    <x v="0"/>
    <s v="봉화군_필수_5"/>
    <s v="471118018905"/>
    <s v="37.0055939253, 128.8262635482"/>
    <n v="471"/>
    <x v="0"/>
  </r>
  <r>
    <n v="471116718907"/>
    <x v="3"/>
    <n v="1116700"/>
    <n v="1890700"/>
    <x v="3"/>
    <x v="73"/>
    <s v="춘양면"/>
    <s v="경상북도 봉화군 춘양면 서벽리 1250"/>
    <x v="0"/>
    <s v="봉화군_필수_6"/>
    <s v="471116718907"/>
    <s v="37.0075586929, 128.8116866471"/>
    <n v="511"/>
    <x v="0"/>
  </r>
  <r>
    <n v="471110818774"/>
    <x v="1"/>
    <n v="1110800"/>
    <n v="1877400"/>
    <x v="3"/>
    <x v="73"/>
    <s v="봉화읍"/>
    <s v="경상북도 봉화군 봉화읍 내성리 493"/>
    <x v="0"/>
    <s v="봉화군_필수_7"/>
    <s v="471110818774"/>
    <s v="36.8884083967, 128.7434363585"/>
    <n v="213"/>
    <x v="0"/>
  </r>
  <r>
    <n v="471109818779"/>
    <x v="1"/>
    <n v="1109800"/>
    <n v="1877900"/>
    <x v="3"/>
    <x v="73"/>
    <s v="봉화읍"/>
    <s v="경상북도 봉화군 봉화읍 내성리 537"/>
    <x v="0"/>
    <s v="봉화군_필수_8"/>
    <s v="471109818779"/>
    <s v="36.8930315425, 128.7322888186"/>
    <n v="202"/>
    <x v="0"/>
  </r>
  <r>
    <n v="471125918842"/>
    <x v="4"/>
    <n v="1125900"/>
    <n v="1884200"/>
    <x v="3"/>
    <x v="73"/>
    <s v="춘양면"/>
    <s v="경상북도 봉화군 춘양면 서동리 91"/>
    <x v="0"/>
    <s v="봉화군_필수_9"/>
    <s v="471125918842"/>
    <s v="36.9477948655, 128.9139809212"/>
    <n v="330"/>
    <x v="0"/>
  </r>
  <r>
    <n v="471110318779"/>
    <x v="3"/>
    <n v="1110300"/>
    <n v="1877900"/>
    <x v="3"/>
    <x v="73"/>
    <s v="봉화읍"/>
    <s v="경상북도 봉화군 봉화읍 내성리 506-1"/>
    <x v="0"/>
    <s v="봉화군_필수_10"/>
    <s v="471110318779"/>
    <s v="36.8929732189, 128.7378991466"/>
    <n v="192"/>
    <x v="0"/>
  </r>
  <r>
    <n v="471109518782"/>
    <x v="3"/>
    <n v="1109500"/>
    <n v="1878200"/>
    <x v="3"/>
    <x v="73"/>
    <s v="봉화읍"/>
    <s v="경상북도 봉화군 봉화읍 해저리 1264"/>
    <x v="0"/>
    <s v="봉화군_필수_11"/>
    <s v="471109518782"/>
    <s v="36.8957701629, 128.7289659675"/>
    <n v="217"/>
    <x v="0"/>
  </r>
  <r>
    <n v="471116618905"/>
    <x v="3"/>
    <n v="1116600"/>
    <n v="1890500"/>
    <x v="3"/>
    <x v="73"/>
    <s v="춘양면"/>
    <s v="경상북도 봉화군 춘양면 서벽리 1241"/>
    <x v="0"/>
    <s v="봉화군_필수_12"/>
    <s v="471116618905"/>
    <s v="37.0057686973, 128.8105319862"/>
    <n v="515"/>
    <x v="0"/>
  </r>
  <r>
    <n v="471110018870"/>
    <x v="3"/>
    <n v="1110000"/>
    <n v="1887000"/>
    <x v="3"/>
    <x v="73"/>
    <s v="물야면"/>
    <s v="경상북도 봉화군 물야면 오록리 429-4"/>
    <x v="0"/>
    <s v="봉화군_필수_13"/>
    <s v="471110018870"/>
    <s v="36.9750213552, 128.7358565963"/>
    <n v="282"/>
    <x v="0"/>
  </r>
  <r>
    <n v="471116618907"/>
    <x v="3"/>
    <n v="1116600"/>
    <n v="1890700"/>
    <x v="3"/>
    <x v="73"/>
    <s v="춘양면"/>
    <s v="경상북도 봉화군 춘양면 서벽리 1250"/>
    <x v="0"/>
    <s v="봉화군_필수_14"/>
    <s v="471116618907"/>
    <s v="37.0075711083, 128.8105629331"/>
    <n v="514"/>
    <x v="0"/>
  </r>
  <r>
    <n v="471110318758"/>
    <x v="3"/>
    <n v="1110300"/>
    <n v="1875800"/>
    <x v="3"/>
    <x v="73"/>
    <s v="봉화읍"/>
    <s v="경상북도 봉화군 봉화읍 거촌리 776"/>
    <x v="0"/>
    <s v="봉화군_필수_15"/>
    <s v="471110318758"/>
    <s v="36.8740469735, 128.7375936198"/>
    <n v="278"/>
    <x v="0"/>
  </r>
  <r>
    <n v="471113018786"/>
    <x v="0"/>
    <n v="1113000"/>
    <n v="1878600"/>
    <x v="3"/>
    <x v="73"/>
    <s v="봉화읍"/>
    <s v="경상북도 봉화군 봉화읍 유곡리 1110-1"/>
    <x v="0"/>
    <s v="봉화군_예비_1"/>
    <s v="471113018786"/>
    <s v="36.8989623569, 128.7682990346"/>
    <n v="280"/>
    <x v="1"/>
  </r>
  <r>
    <n v="471116318906"/>
    <x v="3"/>
    <n v="1116300"/>
    <n v="1890600"/>
    <x v="3"/>
    <x v="73"/>
    <s v="춘양면"/>
    <s v="경상북도 봉화군 춘양면 서벽리 1250"/>
    <x v="0"/>
    <s v="봉화군_예비_2"/>
    <s v="471116318906"/>
    <s v="37.006707084, 128.8071763529"/>
    <n v="521"/>
    <x v="1"/>
  </r>
  <r>
    <n v="471109818788"/>
    <x v="1"/>
    <n v="1109800"/>
    <n v="1878800"/>
    <x v="3"/>
    <x v="73"/>
    <s v="봉화읍"/>
    <s v="경상북도 봉화군 봉화읍 삼계리 126-1"/>
    <x v="0"/>
    <s v="봉화군_예비_3"/>
    <s v="471109818788"/>
    <s v="36.9011427885, 128.7324192525"/>
    <n v="196"/>
    <x v="1"/>
  </r>
  <r>
    <n v="471124318663"/>
    <x v="3"/>
    <n v="1124300"/>
    <n v="1866300"/>
    <x v="3"/>
    <x v="73"/>
    <s v="명호면"/>
    <s v="경상북도 봉화군 명호면 관창리 1728-2"/>
    <x v="0"/>
    <s v="봉화군_예비_4"/>
    <s v="471124318663"/>
    <s v="36.7866934609, 128.8930838365"/>
    <n v="186"/>
    <x v="1"/>
  </r>
  <r>
    <n v="471109118774"/>
    <x v="3"/>
    <n v="1109100"/>
    <n v="1877400"/>
    <x v="3"/>
    <x v="73"/>
    <s v="봉화읍"/>
    <s v="경상북도 봉화군 봉화읍 석평리 642-19"/>
    <x v="0"/>
    <s v="봉화군_예비_5"/>
    <s v="471109118774"/>
    <s v="36.8886064848, 128.7243623529"/>
    <n v="188"/>
    <x v="1"/>
  </r>
  <r>
    <n v="471118118911"/>
    <x v="4"/>
    <n v="1118100"/>
    <n v="1891100"/>
    <x v="3"/>
    <x v="73"/>
    <s v="춘양면"/>
    <s v="경상북도 봉화군 춘양면 서벽리 473-1"/>
    <x v="0"/>
    <s v="봉화군_예비_6"/>
    <s v="471118118911"/>
    <s v="37.0109885566, 128.8274812683"/>
    <n v="471"/>
    <x v="1"/>
  </r>
  <r>
    <n v="471109218773"/>
    <x v="3"/>
    <n v="1109200"/>
    <n v="1877300"/>
    <x v="3"/>
    <x v="73"/>
    <s v="봉화읍"/>
    <s v="경상북도 봉화군 봉화읍 석평리 642-1"/>
    <x v="0"/>
    <s v="봉화군_예비_7"/>
    <s v="471109218773"/>
    <s v="36.8876936641, 128.7254699513"/>
    <n v="210"/>
    <x v="1"/>
  </r>
  <r>
    <n v="471110018779"/>
    <x v="1"/>
    <n v="1110000"/>
    <n v="1877900"/>
    <x v="3"/>
    <x v="73"/>
    <s v="봉화읍"/>
    <s v="경상북도 봉화군 봉화읍 내성리 산1-3"/>
    <x v="0"/>
    <s v="봉화군_예비_8"/>
    <s v="471110018779"/>
    <s v="36.8930082448, 128.7345329517"/>
    <n v="195"/>
    <x v="1"/>
  </r>
  <r>
    <n v="471057818248"/>
    <x v="0"/>
    <n v="1057800"/>
    <n v="1824800"/>
    <x v="3"/>
    <x v="74"/>
    <s v="연원동"/>
    <s v="경상북도 상주시 연원동 855-178"/>
    <x v="0"/>
    <s v="상주시_필수_1"/>
    <s v="471057818248"/>
    <s v="36.4189877257, 128.1447364857"/>
    <n v="60"/>
    <x v="0"/>
  </r>
  <r>
    <n v="471056718244"/>
    <x v="0"/>
    <n v="1056700"/>
    <n v="1824400"/>
    <x v="3"/>
    <x v="74"/>
    <s v="연원동"/>
    <s v="경상북도 상주시 연원동 886"/>
    <x v="0"/>
    <s v="상주시_필수_2"/>
    <s v="471056718244"/>
    <s v="36.4154474392, 128.1324378585"/>
    <n v="71"/>
    <x v="0"/>
  </r>
  <r>
    <n v="471064118243"/>
    <x v="2"/>
    <n v="1064100"/>
    <n v="1824300"/>
    <x v="3"/>
    <x v="74"/>
    <s v="헌신동"/>
    <s v="경상북도 상주시 헌신동 953"/>
    <x v="0"/>
    <s v="상주시_필수_3"/>
    <s v="471064118243"/>
    <s v="36.4140803188, 128.214964516"/>
    <n v="84"/>
    <x v="0"/>
  </r>
  <r>
    <n v="471060518408"/>
    <x v="1"/>
    <n v="1060500"/>
    <n v="1840800"/>
    <x v="3"/>
    <x v="74"/>
    <s v="함창읍"/>
    <s v="경상북도 상주시 함창읍 오사리 213-11"/>
    <x v="0"/>
    <s v="상주시_필수_4"/>
    <s v="471060518408"/>
    <s v="36.5630545079, 128.1761045145"/>
    <n v="75"/>
    <x v="0"/>
  </r>
  <r>
    <n v="471060318246"/>
    <x v="1"/>
    <n v="1060300"/>
    <n v="1824600"/>
    <x v="3"/>
    <x v="74"/>
    <s v="복룡동"/>
    <s v="경상북도 상주시 복룡동 230-11"/>
    <x v="0"/>
    <s v="상주시_필수_5"/>
    <s v="471060318246"/>
    <s v="36.4170309658, 128.1726057642"/>
    <n v="52"/>
    <x v="0"/>
  </r>
  <r>
    <n v="471060018424"/>
    <x v="3"/>
    <n v="1060000"/>
    <n v="1842400"/>
    <x v="3"/>
    <x v="74"/>
    <s v="함창읍"/>
    <s v="경상북도 상주시 함창읍 대조리 685-8"/>
    <x v="0"/>
    <s v="상주시_필수_6"/>
    <s v="471060018424"/>
    <s v="36.5775092034, 128.170641916"/>
    <n v="87"/>
    <x v="0"/>
  </r>
  <r>
    <n v="471059618263"/>
    <x v="3"/>
    <n v="1059600"/>
    <n v="1826300"/>
    <x v="3"/>
    <x v="74"/>
    <s v="계산동"/>
    <s v="경상북도 상주시 계산동 465"/>
    <x v="0"/>
    <s v="상주시_필수_7"/>
    <s v="471059618263"/>
    <s v="36.4323996696, 128.1649288782"/>
    <n v="64"/>
    <x v="0"/>
  </r>
  <r>
    <n v="471059318246"/>
    <x v="2"/>
    <n v="1059300"/>
    <n v="1824600"/>
    <x v="3"/>
    <x v="74"/>
    <s v="서성동"/>
    <s v="경상북도 상주시 서성동 156-4"/>
    <x v="0"/>
    <s v="상주시_필수_8"/>
    <s v="471059318246"/>
    <s v="36.4170932718, 128.161452117"/>
    <n v="56"/>
    <x v="0"/>
  </r>
  <r>
    <n v="471056218140"/>
    <x v="2"/>
    <n v="1056200"/>
    <n v="1814000"/>
    <x v="3"/>
    <x v="74"/>
    <s v="청리면"/>
    <s v="경상북도 상주시 청리면 마공리 1210"/>
    <x v="0"/>
    <s v="상주시_필수_9"/>
    <s v="471056218140"/>
    <s v="36.3217224323, 128.1261094362"/>
    <n v="86"/>
    <x v="0"/>
  </r>
  <r>
    <n v="471055718137"/>
    <x v="2"/>
    <n v="1055700"/>
    <n v="1813700"/>
    <x v="3"/>
    <x v="74"/>
    <s v="청리면"/>
    <s v="경상북도 상주시 청리면 마공리 1236"/>
    <x v="0"/>
    <s v="상주시_필수_10"/>
    <s v="471055718137"/>
    <s v="36.3190469999, 128.1205179248"/>
    <n v="83"/>
    <x v="0"/>
  </r>
  <r>
    <n v="471055318134"/>
    <x v="2"/>
    <n v="1055300"/>
    <n v="1813400"/>
    <x v="3"/>
    <x v="74"/>
    <s v="청리면"/>
    <s v="경상북도 상주시 청리면 마공리 1239"/>
    <x v="0"/>
    <s v="상주시_필수_11"/>
    <s v="471055318134"/>
    <s v="36.3163655654, 128.1160407328"/>
    <n v="94"/>
    <x v="0"/>
  </r>
  <r>
    <n v="471048818376"/>
    <x v="2"/>
    <n v="1048800"/>
    <n v="1837600"/>
    <x v="3"/>
    <x v="74"/>
    <s v="은척면"/>
    <s v="경상북도 상주시 은척면 남곡리 639"/>
    <x v="0"/>
    <s v="상주시_필수_12"/>
    <s v="471048818376"/>
    <s v="36.5348772016, 128.0451570995"/>
    <n v="203"/>
    <x v="0"/>
  </r>
  <r>
    <n v="471041318136"/>
    <x v="3"/>
    <n v="1041300"/>
    <n v="1813600"/>
    <x v="3"/>
    <x v="74"/>
    <s v="모동면"/>
    <s v="경상북도 상주시 모동면 용호리 26-5"/>
    <x v="0"/>
    <s v="상주시_필수_13"/>
    <s v="471041318136"/>
    <s v="36.3188705802, 127.9600969566"/>
    <n v="235"/>
    <x v="0"/>
  </r>
  <r>
    <n v="471040518217"/>
    <x v="4"/>
    <n v="1040500"/>
    <n v="1821700"/>
    <x v="3"/>
    <x v="74"/>
    <s v="화동면"/>
    <s v="경상북도 상주시 화동면 이소리 490"/>
    <x v="0"/>
    <s v="상주시_필수_14"/>
    <s v="471040518217"/>
    <s v="36.3919270811, 127.9516065391"/>
    <n v="267"/>
    <x v="0"/>
  </r>
  <r>
    <n v="471037818400"/>
    <x v="3"/>
    <n v="1037800"/>
    <n v="1840000"/>
    <x v="3"/>
    <x v="74"/>
    <s v="화북면"/>
    <s v="경상북도 상주시 화북면 용유리 346-28"/>
    <x v="0"/>
    <s v="상주시_필수_15"/>
    <s v="471037818400"/>
    <s v="36.5570112953, 127.9223944844"/>
    <n v="294"/>
    <x v="0"/>
  </r>
  <r>
    <n v="471071518195"/>
    <x v="3"/>
    <n v="1071500"/>
    <n v="1819500"/>
    <x v="3"/>
    <x v="74"/>
    <s v="낙동면"/>
    <s v="경상북도 상주시 낙동면 낙동리 1542"/>
    <x v="0"/>
    <s v="상주시_필수_16"/>
    <s v="471071518195"/>
    <s v="36.3702881483, 128.2970545979"/>
    <n v="62"/>
    <x v="0"/>
  </r>
  <r>
    <n v="471072518192"/>
    <x v="3"/>
    <n v="1072500"/>
    <n v="1819200"/>
    <x v="3"/>
    <x v="74"/>
    <s v="낙동면"/>
    <s v="경상북도 상주시 낙동면 낙동리 203"/>
    <x v="0"/>
    <s v="상주시_필수_17"/>
    <s v="471072518192"/>
    <s v="36.3675089131, 128.3081732486"/>
    <n v="50"/>
    <x v="0"/>
  </r>
  <r>
    <n v="471041318165"/>
    <x v="3"/>
    <n v="1041300"/>
    <n v="1816500"/>
    <x v="3"/>
    <x v="74"/>
    <s v="모서면"/>
    <s v="경상북도 상주시 모서면 삼포리 223-1"/>
    <x v="0"/>
    <s v="상주시_필수_18"/>
    <s v="471041318165"/>
    <s v="36.3450145202, 127.9602507107"/>
    <n v="262"/>
    <x v="0"/>
  </r>
  <r>
    <n v="471063518247"/>
    <x v="4"/>
    <n v="1063500"/>
    <n v="1824700"/>
    <x v="3"/>
    <x v="74"/>
    <s v="헌신동"/>
    <s v="경상북도 상주시 헌신동 301"/>
    <x v="0"/>
    <s v="상주시_필수_19"/>
    <s v="471063518247"/>
    <s v="36.4177260487, 128.2083053863"/>
    <n v="63"/>
    <x v="0"/>
  </r>
  <r>
    <n v="471058518220"/>
    <x v="0"/>
    <n v="1058500"/>
    <n v="1822000"/>
    <x v="3"/>
    <x v="74"/>
    <s v="신봉동"/>
    <s v="경상북도 상주시 신봉동 600"/>
    <x v="0"/>
    <s v="상주시_예비_1"/>
    <s v="471058518220"/>
    <s v="36.3937040269, 128.1523332114"/>
    <n v="61"/>
    <x v="1"/>
  </r>
  <r>
    <n v="471060118254"/>
    <x v="1"/>
    <n v="1060100"/>
    <n v="1825400"/>
    <x v="3"/>
    <x v="74"/>
    <s v="계산동"/>
    <s v="경상북도 상주시 계산동 519-9"/>
    <x v="0"/>
    <s v="상주시_예비_2"/>
    <s v="471060118254"/>
    <s v="36.4242552625, 128.1704370295"/>
    <n v="55"/>
    <x v="1"/>
  </r>
  <r>
    <n v="471058618222"/>
    <x v="1"/>
    <n v="1058600"/>
    <n v="1822200"/>
    <x v="3"/>
    <x v="74"/>
    <s v="신봉동"/>
    <s v="경상북도 상주시 신봉동 562"/>
    <x v="0"/>
    <s v="상주시_예비_3"/>
    <s v="471058618222"/>
    <s v="36.3955008838, 128.1534633373"/>
    <n v="62"/>
    <x v="1"/>
  </r>
  <r>
    <n v="471039818154"/>
    <x v="3"/>
    <n v="1039800"/>
    <n v="1815400"/>
    <x v="3"/>
    <x v="74"/>
    <s v="모서면"/>
    <s v="경상북도 상주시 모서면 삼포리 462-8"/>
    <x v="0"/>
    <s v="상주시_예비_4"/>
    <s v="471039818154"/>
    <s v="36.3351610535, 127.9434788188"/>
    <n v="302"/>
    <x v="1"/>
  </r>
  <r>
    <n v="471067018201"/>
    <x v="4"/>
    <n v="1067000"/>
    <n v="1820100"/>
    <x v="3"/>
    <x v="74"/>
    <s v="낙동면"/>
    <s v="경상북도 상주시 낙동면 내곡리 63"/>
    <x v="0"/>
    <s v="상주시_예비_5"/>
    <s v="471067018201"/>
    <s v="36.3760210475, 128.2469460112"/>
    <n v="58"/>
    <x v="1"/>
  </r>
  <r>
    <n v="471041118216"/>
    <x v="3"/>
    <n v="1041100"/>
    <n v="1821600"/>
    <x v="3"/>
    <x v="74"/>
    <s v="화동면"/>
    <s v="경상북도 상주시 화동면 이소리 301"/>
    <x v="0"/>
    <s v="상주시_예비_6"/>
    <s v="471041118216"/>
    <s v="36.3910000917, 127.9582915227"/>
    <n v="264"/>
    <x v="1"/>
  </r>
  <r>
    <n v="471062018252"/>
    <x v="3"/>
    <n v="1062000"/>
    <n v="1825200"/>
    <x v="3"/>
    <x v="74"/>
    <s v="외답동"/>
    <s v="경상북도 상주시 외답동 881"/>
    <x v="0"/>
    <s v="상주시_예비_7"/>
    <s v="471062018252"/>
    <s v="36.4223314461, 128.1916148462"/>
    <n v="50"/>
    <x v="1"/>
  </r>
  <r>
    <n v="471057918232"/>
    <x v="1"/>
    <n v="1057900"/>
    <n v="1823200"/>
    <x v="3"/>
    <x v="74"/>
    <s v="개운동"/>
    <s v="경상북도 상주시 개운동 88-4"/>
    <x v="0"/>
    <s v="상주시_예비_8"/>
    <s v="471057918232"/>
    <s v="36.4045581006, 128.1457324894"/>
    <n v="72"/>
    <x v="1"/>
  </r>
  <r>
    <n v="471058318223"/>
    <x v="1"/>
    <n v="1058300"/>
    <n v="1822300"/>
    <x v="3"/>
    <x v="74"/>
    <s v="신봉동"/>
    <s v="경상북도 상주시 신봉동 585"/>
    <x v="0"/>
    <s v="상주시_예비_9"/>
    <s v="471058318223"/>
    <s v="36.3964206158, 128.1501256647"/>
    <n v="72"/>
    <x v="1"/>
  </r>
  <r>
    <n v="471056718130"/>
    <x v="1"/>
    <n v="1056700"/>
    <n v="1813000"/>
    <x v="3"/>
    <x v="74"/>
    <s v="청리면"/>
    <s v="경상북도 상주시 청리면 마공리 691"/>
    <x v="0"/>
    <s v="상주시_예비_10"/>
    <s v="471056718130"/>
    <s v="36.3126782099, 128.1316067662"/>
    <n v="119"/>
    <x v="1"/>
  </r>
  <r>
    <n v="471071417712"/>
    <x v="0"/>
    <n v="1071400"/>
    <n v="1771200"/>
    <x v="3"/>
    <x v="75"/>
    <s v="성주읍"/>
    <s v="경상북도 성주군 성주읍 학산리 892"/>
    <x v="0"/>
    <s v="성주군_필수_1"/>
    <s v="471071417712"/>
    <s v="35.9348784964, 128.2915517827"/>
    <n v="48"/>
    <x v="0"/>
  </r>
  <r>
    <n v="471059317653"/>
    <x v="0"/>
    <n v="1059300"/>
    <n v="1765300"/>
    <x v="3"/>
    <x v="75"/>
    <s v="가천면"/>
    <s v="경상북도 성주군 가천면 창천리 1172-1"/>
    <x v="0"/>
    <s v="성주군_필수_2"/>
    <s v="471059317653"/>
    <s v="35.8824966695, 128.1569781192"/>
    <n v="150"/>
    <x v="0"/>
  </r>
  <r>
    <n v="471071017683"/>
    <x v="3"/>
    <n v="1071000"/>
    <n v="1768300"/>
    <x v="3"/>
    <x v="75"/>
    <s v="성주읍"/>
    <s v="경상북도 성주군 성주읍 성산리 1447-5"/>
    <x v="0"/>
    <s v="성주군_필수_3"/>
    <s v="471071017683"/>
    <s v="35.9087635473, 128.2868586682"/>
    <n v="50"/>
    <x v="0"/>
  </r>
  <r>
    <n v="471067717690"/>
    <x v="3"/>
    <n v="1067700"/>
    <n v="1769000"/>
    <x v="3"/>
    <x v="75"/>
    <s v="대가면"/>
    <s v="경상북도 성주군 대가면 옥성리 161"/>
    <x v="0"/>
    <s v="성주군_필수_4"/>
    <s v="471067717690"/>
    <s v="35.9153083295, 128.2503488378"/>
    <n v="50"/>
    <x v="0"/>
  </r>
  <r>
    <n v="471070217705"/>
    <x v="3"/>
    <n v="1070200"/>
    <n v="1770500"/>
    <x v="3"/>
    <x v="75"/>
    <s v="성주읍"/>
    <s v="경상북도 성주군 성주읍 백전리 584-1"/>
    <x v="0"/>
    <s v="성주군_필수_5"/>
    <s v="471070217705"/>
    <s v="35.9286548265, 128.2781876533"/>
    <n v="51"/>
    <x v="0"/>
  </r>
  <r>
    <n v="471068217759"/>
    <x v="3"/>
    <n v="1068200"/>
    <n v="1775900"/>
    <x v="3"/>
    <x v="75"/>
    <s v="초전면"/>
    <s v="경상북도 성주군 초전면 대장리 522"/>
    <x v="0"/>
    <s v="성주군_필수_6"/>
    <s v="471068217759"/>
    <s v="35.9774787104, 128.2564828464"/>
    <n v="54"/>
    <x v="0"/>
  </r>
  <r>
    <n v="471059617657"/>
    <x v="4"/>
    <n v="1059600"/>
    <n v="1765700"/>
    <x v="3"/>
    <x v="75"/>
    <s v="가천면"/>
    <s v="경상북도 성주군 가천면 창천리 861"/>
    <x v="0"/>
    <s v="성주군_필수_7"/>
    <s v="471059617657"/>
    <s v="35.8860846526, 128.1603315245"/>
    <n v="132"/>
    <x v="0"/>
  </r>
  <r>
    <n v="471060617654"/>
    <x v="3"/>
    <n v="1060600"/>
    <n v="1765400"/>
    <x v="3"/>
    <x v="75"/>
    <s v="가천면"/>
    <s v="경상북도 성주군 가천면 창천리 1242-1"/>
    <x v="0"/>
    <s v="성주군_필수_8"/>
    <s v="471060617654"/>
    <s v="35.8833185842, 128.171387406"/>
    <n v="123"/>
    <x v="0"/>
  </r>
  <r>
    <n v="471071517715"/>
    <x v="2"/>
    <n v="1071500"/>
    <n v="1771500"/>
    <x v="3"/>
    <x v="75"/>
    <s v="성주읍"/>
    <s v="경상북도 성주군 성주읍 학산리 894"/>
    <x v="0"/>
    <s v="성주군_필수_9"/>
    <s v="471071517715"/>
    <s v="35.9375757341, 128.2926873072"/>
    <n v="55"/>
    <x v="0"/>
  </r>
  <r>
    <n v="471070717695"/>
    <x v="1"/>
    <n v="1070700"/>
    <n v="1769500"/>
    <x v="3"/>
    <x v="75"/>
    <s v="성주읍"/>
    <s v="경상북도 성주군 성주읍 경산리 205"/>
    <x v="0"/>
    <s v="성주군_필수_10"/>
    <s v="471070717695"/>
    <s v="35.91960356, 128.2836408838"/>
    <n v="39"/>
    <x v="0"/>
  </r>
  <r>
    <n v="471075517701"/>
    <x v="3"/>
    <n v="1075500"/>
    <n v="1770100"/>
    <x v="3"/>
    <x v="75"/>
    <s v="선남면"/>
    <s v="경상북도 성주군 선남면 문방리 1415-3"/>
    <x v="0"/>
    <s v="성주군_필수_11"/>
    <s v="471075517701"/>
    <s v="35.9246536039, 128.3368962798"/>
    <n v="91"/>
    <x v="0"/>
  </r>
  <r>
    <n v="471070617693"/>
    <x v="1"/>
    <n v="1070600"/>
    <n v="1769300"/>
    <x v="3"/>
    <x v="75"/>
    <s v="성주읍"/>
    <s v="경상북도 성주군 성주읍 경산리 329"/>
    <x v="0"/>
    <s v="성주군_필수_12"/>
    <s v="471070617693"/>
    <s v="35.9178077442, 128.2825148132"/>
    <n v="47"/>
    <x v="0"/>
  </r>
  <r>
    <n v="471071517695"/>
    <x v="1"/>
    <n v="1071500"/>
    <n v="1769500"/>
    <x v="3"/>
    <x v="75"/>
    <s v="성주읍"/>
    <s v="경상북도 성주군 성주읍 성산리 39-12"/>
    <x v="0"/>
    <s v="성주군_필수_13"/>
    <s v="471071517695"/>
    <s v="35.9195453609, 128.2925073499"/>
    <n v="34"/>
    <x v="0"/>
  </r>
  <r>
    <n v="471069917716"/>
    <x v="4"/>
    <n v="1069900"/>
    <n v="1771600"/>
    <x v="3"/>
    <x v="75"/>
    <s v="성주읍"/>
    <s v="경상북도 성주군 성주읍 금산리 1149"/>
    <x v="0"/>
    <s v="성주군_필수_14"/>
    <s v="471069917716"/>
    <s v="35.9385930749, 128.2749591248"/>
    <n v="49"/>
    <x v="0"/>
  </r>
  <r>
    <n v="471075817735"/>
    <x v="3"/>
    <n v="1075800"/>
    <n v="1773500"/>
    <x v="3"/>
    <x v="75"/>
    <s v="월항면"/>
    <s v="경상북도 성주군 월항면 유월리 168"/>
    <x v="0"/>
    <s v="성주군_필수_15"/>
    <s v="471075817735"/>
    <s v="35.9552815892, 128.3405458813"/>
    <n v="88"/>
    <x v="0"/>
  </r>
  <r>
    <n v="471071417724"/>
    <x v="2"/>
    <n v="1071400"/>
    <n v="1772400"/>
    <x v="3"/>
    <x v="75"/>
    <s v="성주읍"/>
    <s v="경상북도 성주군 성주읍 학산리 956"/>
    <x v="0"/>
    <s v="성주군_필수_16"/>
    <s v="471071417724"/>
    <s v="35.9456967018, 128.2916596684"/>
    <n v="62"/>
    <x v="0"/>
  </r>
  <r>
    <n v="471061317644"/>
    <x v="3"/>
    <n v="1061300"/>
    <n v="1764400"/>
    <x v="3"/>
    <x v="75"/>
    <s v="가천면"/>
    <s v="경상북도 성주군 가천면 화죽리 705"/>
    <x v="0"/>
    <s v="성주군_필수_17"/>
    <s v="471061317644"/>
    <s v="35.8742594955, 128.1790652654"/>
    <n v="109"/>
    <x v="0"/>
  </r>
  <r>
    <n v="471069617706"/>
    <x v="0"/>
    <n v="1069600"/>
    <n v="1770600"/>
    <x v="3"/>
    <x v="75"/>
    <s v="성주읍"/>
    <s v="경상북도 성주군 성주읍 백전리 584-1"/>
    <x v="0"/>
    <s v="성주군_예비_1"/>
    <s v="471069617706"/>
    <s v="35.9295992766, 128.2715457797"/>
    <n v="44"/>
    <x v="1"/>
  </r>
  <r>
    <n v="471075617655"/>
    <x v="3"/>
    <n v="1075600"/>
    <n v="1765500"/>
    <x v="3"/>
    <x v="75"/>
    <s v="선남면"/>
    <s v="경상북도 성주군 선남면 유서리 365-5"/>
    <x v="0"/>
    <s v="성주군_예비_2"/>
    <s v="471075617655"/>
    <s v="35.88317631, 128.3375675424"/>
    <n v="57"/>
    <x v="1"/>
  </r>
  <r>
    <n v="471060717648"/>
    <x v="3"/>
    <n v="1060700"/>
    <n v="1764800"/>
    <x v="3"/>
    <x v="75"/>
    <s v="가천면"/>
    <s v="경상북도 성주군 가천면 창천리 82-12"/>
    <x v="0"/>
    <s v="성주군_예비_3"/>
    <s v="471060717648"/>
    <s v="35.877903086, 128.1724495127"/>
    <n v="114"/>
    <x v="1"/>
  </r>
  <r>
    <n v="471059617655"/>
    <x v="3"/>
    <n v="1059600"/>
    <n v="1765500"/>
    <x v="3"/>
    <x v="75"/>
    <s v="가천면"/>
    <s v="경상북도 성주군 가천면 창천리 1242-22"/>
    <x v="0"/>
    <s v="성주군_예비_4"/>
    <s v="471059617655"/>
    <s v="35.8842815493, 128.1603165557"/>
    <n v="134"/>
    <x v="1"/>
  </r>
  <r>
    <n v="471070717704"/>
    <x v="3"/>
    <n v="1070700"/>
    <n v="1770400"/>
    <x v="3"/>
    <x v="75"/>
    <s v="성주읍"/>
    <s v="경상북도 성주군 성주읍 예산리 612"/>
    <x v="0"/>
    <s v="성주군_예비_5"/>
    <s v="471070717704"/>
    <s v="35.927717252, 128.2837209393"/>
    <n v="38"/>
    <x v="1"/>
  </r>
  <r>
    <n v="471076217665"/>
    <x v="3"/>
    <n v="1076200"/>
    <n v="1766500"/>
    <x v="3"/>
    <x v="75"/>
    <s v="선남면"/>
    <s v="경상북도 성주군 선남면 동암리 531-27"/>
    <x v="0"/>
    <s v="성주군_예비_6"/>
    <s v="471076217665"/>
    <s v="35.8921449078, 128.3443099584"/>
    <n v="33"/>
    <x v="1"/>
  </r>
  <r>
    <n v="471068617745"/>
    <x v="3"/>
    <n v="1068600"/>
    <n v="1774500"/>
    <x v="3"/>
    <x v="75"/>
    <s v="초전면"/>
    <s v="경상북도 성주군 초전면 칠선리 617-6"/>
    <x v="0"/>
    <s v="성주군_예비_7"/>
    <s v="471068617745"/>
    <s v="35.96482939, 128.2607982303"/>
    <n v="57"/>
    <x v="1"/>
  </r>
  <r>
    <n v="471071417718"/>
    <x v="2"/>
    <n v="1071400"/>
    <n v="1771800"/>
    <x v="3"/>
    <x v="75"/>
    <s v="성주읍"/>
    <s v="경상북도 성주군 성주읍 학산리 909"/>
    <x v="0"/>
    <s v="성주군_예비_8"/>
    <s v="471071417718"/>
    <s v="35.9402876016, 128.2916057184"/>
    <n v="50"/>
    <x v="1"/>
  </r>
  <r>
    <n v="471058117564"/>
    <x v="3"/>
    <n v="1058100"/>
    <n v="1756400"/>
    <x v="3"/>
    <x v="75"/>
    <s v="수륜면"/>
    <s v="경상북도 성주군 수륜면 백운리 1282-14"/>
    <x v="0"/>
    <s v="성주군_예비_9"/>
    <s v="471058117564"/>
    <s v="35.8023297064, 128.1430362303"/>
    <n v="503"/>
    <x v="1"/>
  </r>
  <r>
    <n v="471092818447"/>
    <x v="0"/>
    <n v="1092800"/>
    <n v="1844700"/>
    <x v="3"/>
    <x v="76"/>
    <s v="풍산읍"/>
    <s v="경상북도 안동시 풍산읍 괴정리 1038"/>
    <x v="0"/>
    <s v="안동시_필수_1"/>
    <s v="471092818447"/>
    <s v="36.5956144358, 128.5374921552"/>
    <n v="100"/>
    <x v="0"/>
  </r>
  <r>
    <n v="471111718411"/>
    <x v="0"/>
    <n v="1111700"/>
    <n v="1841100"/>
    <x v="3"/>
    <x v="76"/>
    <s v="용상동"/>
    <s v="경상북도 안동시 용상동 1432-1"/>
    <x v="0"/>
    <s v="안동시_필수_2"/>
    <s v="471111718411"/>
    <s v="36.5611414988, 128.7482276883"/>
    <n v="94"/>
    <x v="0"/>
  </r>
  <r>
    <n v="471114718417"/>
    <x v="3"/>
    <n v="1114700"/>
    <n v="1841700"/>
    <x v="3"/>
    <x v="76"/>
    <s v="성곡동"/>
    <s v="경상북도 안동시 성곡동 1545"/>
    <x v="0"/>
    <s v="안동시_필수_3"/>
    <s v="471114718417"/>
    <s v="36.5661935403, 128.7818340162"/>
    <n v="224"/>
    <x v="0"/>
  </r>
  <r>
    <n v="471114018418"/>
    <x v="3"/>
    <n v="1114000"/>
    <n v="1841800"/>
    <x v="3"/>
    <x v="76"/>
    <s v="성곡동"/>
    <s v="경상북도 안동시 성곡동 1590"/>
    <x v="0"/>
    <s v="안동시_필수_4"/>
    <s v="471114018418"/>
    <s v="36.5671786711, 128.7740277004"/>
    <n v="205"/>
    <x v="0"/>
  </r>
  <r>
    <n v="471113318401"/>
    <x v="1"/>
    <n v="1113300"/>
    <n v="1840100"/>
    <x v="3"/>
    <x v="76"/>
    <s v="용상동"/>
    <s v="경상북도 안동시 용상동 570-7"/>
    <x v="0"/>
    <s v="안동시_필수_5"/>
    <s v="471113318401"/>
    <s v="36.5519400907, 128.7659564276"/>
    <n v="110"/>
    <x v="0"/>
  </r>
  <r>
    <n v="471112818406"/>
    <x v="1"/>
    <n v="1112800"/>
    <n v="1840600"/>
    <x v="3"/>
    <x v="76"/>
    <s v="용상동"/>
    <s v="경상북도 안동시 용상동 1641"/>
    <x v="0"/>
    <s v="안동시_필수_6"/>
    <s v="471112818406"/>
    <s v="36.5565057288, 128.760444103"/>
    <n v="125"/>
    <x v="0"/>
  </r>
  <r>
    <n v="471110718399"/>
    <x v="2"/>
    <n v="1110700"/>
    <n v="1839900"/>
    <x v="3"/>
    <x v="76"/>
    <s v="정상동"/>
    <s v="경상북도 안동시 정상동 759-2"/>
    <x v="0"/>
    <s v="안동시_필수_7"/>
    <s v="471110718399"/>
    <s v="36.5504423608, 128.736882823"/>
    <n v="109"/>
    <x v="0"/>
  </r>
  <r>
    <n v="471110518428"/>
    <x v="1"/>
    <n v="1110500"/>
    <n v="1842800"/>
    <x v="3"/>
    <x v="76"/>
    <s v="안막동"/>
    <s v="경상북도 안동시 안막동 63-43"/>
    <x v="0"/>
    <s v="안동시_필수_8"/>
    <s v="471110518428"/>
    <s v="36.5766031982, 128.7350646998"/>
    <n v="150"/>
    <x v="0"/>
  </r>
  <r>
    <n v="471110318440"/>
    <x v="3"/>
    <n v="1110300"/>
    <n v="1844000"/>
    <x v="3"/>
    <x v="76"/>
    <s v="안막동"/>
    <s v="경상북도 안동시 안막동 148-1"/>
    <x v="0"/>
    <s v="안동시_필수_9"/>
    <s v="471110318440"/>
    <s v="36.5874419015, 128.7330017673"/>
    <n v="191"/>
    <x v="0"/>
  </r>
  <r>
    <n v="471110218396"/>
    <x v="1"/>
    <n v="1110200"/>
    <n v="1839600"/>
    <x v="3"/>
    <x v="76"/>
    <s v="정하동"/>
    <s v="경상북도 안동시 정하동 299-1"/>
    <x v="0"/>
    <s v="안동시_필수_10"/>
    <s v="471110218396"/>
    <s v="36.5477962671, 128.7312544559"/>
    <n v="134"/>
    <x v="0"/>
  </r>
  <r>
    <n v="471110018402"/>
    <x v="3"/>
    <n v="1110000"/>
    <n v="1840200"/>
    <x v="3"/>
    <x v="76"/>
    <s v="정하동"/>
    <s v="경상북도 안동시 정하동 635"/>
    <x v="0"/>
    <s v="안동시_필수_11"/>
    <s v="471110018402"/>
    <s v="36.5532271369, 128.7291059779"/>
    <n v="96"/>
    <x v="0"/>
  </r>
  <r>
    <n v="471107718398"/>
    <x v="3"/>
    <n v="1107700"/>
    <n v="1839800"/>
    <x v="3"/>
    <x v="76"/>
    <s v="수상동"/>
    <s v="경상북도 안동시 수상동 820-1"/>
    <x v="0"/>
    <s v="안동시_필수_12"/>
    <s v="471107718398"/>
    <s v="36.5498840122, 128.7033557725"/>
    <n v="91"/>
    <x v="0"/>
  </r>
  <r>
    <n v="471106718410"/>
    <x v="4"/>
    <n v="1106700"/>
    <n v="1841000"/>
    <x v="3"/>
    <x v="76"/>
    <s v="옥동"/>
    <s v="경상북도 안동시 옥동 923-1"/>
    <x v="0"/>
    <s v="안동시_필수_13"/>
    <s v="471106718410"/>
    <s v="36.5608120145, 128.6923509303"/>
    <n v="131"/>
    <x v="0"/>
  </r>
  <r>
    <n v="471095218439"/>
    <x v="1"/>
    <n v="1095200"/>
    <n v="1843900"/>
    <x v="3"/>
    <x v="76"/>
    <s v="풍산읍"/>
    <s v="경상북도 안동시 풍산읍 매곡리 142-1"/>
    <x v="0"/>
    <s v="안동시_필수_14"/>
    <s v="471095218439"/>
    <s v="36.5881670732, 128.5642206854"/>
    <n v="85"/>
    <x v="0"/>
  </r>
  <r>
    <n v="471089818423"/>
    <x v="1"/>
    <n v="1089800"/>
    <n v="1842300"/>
    <x v="3"/>
    <x v="76"/>
    <s v="풍천면"/>
    <s v="경상북도 안동시 풍천면 갈전리 1155"/>
    <x v="0"/>
    <s v="안동시_필수_15"/>
    <s v="471089818423"/>
    <s v="36.5742688444, 128.5036771454"/>
    <n v="99"/>
    <x v="0"/>
  </r>
  <r>
    <n v="471090218422"/>
    <x v="0"/>
    <n v="1090200"/>
    <n v="1842200"/>
    <x v="3"/>
    <x v="76"/>
    <s v="풍천면"/>
    <s v="경상북도 안동시 풍천면 갈전리 1171"/>
    <x v="0"/>
    <s v="안동시_예비_1"/>
    <s v="471090218422"/>
    <s v="36.5733297549, 128.5081355249"/>
    <n v="94"/>
    <x v="1"/>
  </r>
  <r>
    <n v="471106518397"/>
    <x v="4"/>
    <n v="1106500"/>
    <n v="1839700"/>
    <x v="3"/>
    <x v="76"/>
    <s v="옥동"/>
    <s v="경상북도 안동시 옥동 1230"/>
    <x v="0"/>
    <s v="안동시_예비_2"/>
    <s v="471106518397"/>
    <s v="36.5491172402, 128.6899367221"/>
    <n v="93"/>
    <x v="1"/>
  </r>
  <r>
    <n v="471117318386"/>
    <x v="3"/>
    <n v="1117300"/>
    <n v="1838600"/>
    <x v="3"/>
    <x v="76"/>
    <s v="송천동"/>
    <s v="경상북도 안동시 송천동 1319-131"/>
    <x v="0"/>
    <s v="안동시_예비_3"/>
    <s v="471117318386"/>
    <s v="36.5379381137, 128.8104117519"/>
    <n v="99"/>
    <x v="1"/>
  </r>
  <r>
    <n v="471095018434"/>
    <x v="3"/>
    <n v="1095000"/>
    <n v="1843400"/>
    <x v="3"/>
    <x v="76"/>
    <s v="풍산읍"/>
    <s v="경상북도 안동시 풍산읍 안교리 1398-1"/>
    <x v="0"/>
    <s v="안동시_예비_4"/>
    <s v="471095018434"/>
    <s v="36.5836802597, 128.5619235332"/>
    <n v="80"/>
    <x v="1"/>
  </r>
  <r>
    <n v="471111118440"/>
    <x v="3"/>
    <n v="1111100"/>
    <n v="1844000"/>
    <x v="3"/>
    <x v="76"/>
    <s v="상아동"/>
    <s v="경상북도 안동시 상아동 394"/>
    <x v="0"/>
    <s v="안동시_예비_5"/>
    <s v="471111118440"/>
    <s v="36.5873490649, 128.7419427679"/>
    <n v="190"/>
    <x v="1"/>
  </r>
  <r>
    <n v="471110718401"/>
    <x v="3"/>
    <n v="1110700"/>
    <n v="1840100"/>
    <x v="3"/>
    <x v="76"/>
    <s v="정상동"/>
    <s v="경상북도 안동시 정상동 775-8"/>
    <x v="0"/>
    <s v="안동시_예비_6"/>
    <s v="471110718401"/>
    <s v="36.5522449618, 128.7369115517"/>
    <n v="101"/>
    <x v="1"/>
  </r>
  <r>
    <n v="471112518400"/>
    <x v="3"/>
    <n v="1112500"/>
    <n v="1840000"/>
    <x v="3"/>
    <x v="76"/>
    <s v="용상동"/>
    <s v="경상북도 안동시 용상동 1517-170"/>
    <x v="0"/>
    <s v="안동시_예비_7"/>
    <s v="471112518400"/>
    <s v="36.551133357, 128.7570049912"/>
    <n v="93"/>
    <x v="1"/>
  </r>
  <r>
    <n v="471106218398"/>
    <x v="4"/>
    <n v="1106200"/>
    <n v="1839800"/>
    <x v="3"/>
    <x v="76"/>
    <s v="옥동"/>
    <s v="경상북도 안동시 옥동 1202"/>
    <x v="0"/>
    <s v="안동시_예비_8"/>
    <s v="471106218398"/>
    <s v="36.5500519573, 128.6865992184"/>
    <n v="89"/>
    <x v="1"/>
  </r>
  <r>
    <n v="471167818259"/>
    <x v="0"/>
    <n v="1167800"/>
    <n v="1825900"/>
    <x v="3"/>
    <x v="77"/>
    <s v="영덕읍"/>
    <s v="경상북도 영덕군 영덕읍 덕곡리 187-3"/>
    <x v="0"/>
    <s v="영덕군_필수_1"/>
    <s v="471167818259"/>
    <s v="36.4159747123, 129.3715839555"/>
    <n v="14"/>
    <x v="0"/>
  </r>
  <r>
    <n v="471169118207"/>
    <x v="0"/>
    <n v="1169100"/>
    <n v="1820700"/>
    <x v="3"/>
    <x v="77"/>
    <s v="강구면"/>
    <s v="경상북도 영덕군 강구면 강구리 64-4"/>
    <x v="0"/>
    <s v="영덕군_필수_2"/>
    <s v="471169118207"/>
    <s v="36.3688922302, 129.3849447021"/>
    <n v="8"/>
    <x v="0"/>
  </r>
  <r>
    <n v="471170718219"/>
    <x v="3"/>
    <n v="1170700"/>
    <n v="1821900"/>
    <x v="3"/>
    <x v="77"/>
    <s v="강구면"/>
    <s v="경상북도 영덕군 강구면 금진리 85-3"/>
    <x v="0"/>
    <s v="영덕군_필수_3"/>
    <s v="471170718219"/>
    <s v="36.3794220258, 129.4030343894"/>
    <n v="6"/>
    <x v="0"/>
  </r>
  <r>
    <n v="471169118181"/>
    <x v="2"/>
    <n v="1169100"/>
    <n v="1818100"/>
    <x v="3"/>
    <x v="77"/>
    <s v="강구면"/>
    <s v="경상북도 영덕군 강구면 삼사리 213"/>
    <x v="0"/>
    <s v="영덕군_필수_4"/>
    <s v="471169118181"/>
    <s v="36.3454648925, 129.3843797121"/>
    <n v="28"/>
    <x v="0"/>
  </r>
  <r>
    <n v="471169018202"/>
    <x v="2"/>
    <n v="1169000"/>
    <n v="1820200"/>
    <x v="3"/>
    <x v="77"/>
    <s v="강구면"/>
    <s v="경상북도 영덕군 강구면 강구리 118-4"/>
    <x v="0"/>
    <s v="영덕군_필수_5"/>
    <s v="471169018202"/>
    <s v="36.3644045568, 129.3837219156"/>
    <n v="25"/>
    <x v="0"/>
  </r>
  <r>
    <n v="471172018429"/>
    <x v="3"/>
    <n v="1172000"/>
    <n v="1842900"/>
    <x v="3"/>
    <x v="77"/>
    <s v="병곡면"/>
    <s v="경상북도 영덕군 병곡면 덕천리 1-42"/>
    <x v="0"/>
    <s v="영덕군_필수_6"/>
    <s v="471172018429"/>
    <s v="36.5684035336, 129.4221884087"/>
    <n v="2"/>
    <x v="0"/>
  </r>
  <r>
    <n v="471168118265"/>
    <x v="3"/>
    <n v="1168100"/>
    <n v="1826500"/>
    <x v="3"/>
    <x v="77"/>
    <s v="영덕읍"/>
    <s v="경상북도 영덕군 영덕읍 화수리 657-4"/>
    <x v="0"/>
    <s v="영덕군_필수_7"/>
    <s v="471168118265"/>
    <s v="36.4213285115, 129.3750584407"/>
    <n v="20"/>
    <x v="0"/>
  </r>
  <r>
    <n v="471164918402"/>
    <x v="4"/>
    <n v="1164900"/>
    <n v="1840200"/>
    <x v="3"/>
    <x v="77"/>
    <s v="창수면"/>
    <s v="경상북도 영덕군 창수면 신기리 96"/>
    <x v="0"/>
    <s v="영덕군_필수_8"/>
    <s v="471164918402"/>
    <s v="36.5453281308, 129.3423023777"/>
    <n v="30"/>
    <x v="0"/>
  </r>
  <r>
    <n v="471161218460"/>
    <x v="3"/>
    <n v="1161200"/>
    <n v="1846000"/>
    <x v="3"/>
    <x v="77"/>
    <s v="창수면"/>
    <s v="경상북도 영덕군 창수면 갈천리 304"/>
    <x v="0"/>
    <s v="영덕군_필수_9"/>
    <s v="471161218460"/>
    <s v="36.5982210623, 129.3021980862"/>
    <n v="136"/>
    <x v="0"/>
  </r>
  <r>
    <n v="471171518402"/>
    <x v="1"/>
    <n v="1171500"/>
    <n v="1840200"/>
    <x v="3"/>
    <x v="77"/>
    <s v="영해면"/>
    <s v="경상북도 영덕군 영해면 괴시리 311-2"/>
    <x v="0"/>
    <s v="영덕군_필수_10"/>
    <s v="471171518402"/>
    <s v="36.5441663523, 129.4160025709"/>
    <n v="6"/>
    <x v="0"/>
  </r>
  <r>
    <n v="471173818360"/>
    <x v="1"/>
    <n v="1173800"/>
    <n v="1836000"/>
    <x v="3"/>
    <x v="77"/>
    <s v="축산면"/>
    <s v="경상북도 영덕군 축산면 축산리 348-2"/>
    <x v="0"/>
    <s v="영덕군_필수_11"/>
    <s v="471173818360"/>
    <s v="36.5059089506, 129.4407391525"/>
    <n v="2"/>
    <x v="0"/>
  </r>
  <r>
    <n v="471167218259"/>
    <x v="0"/>
    <n v="1167200"/>
    <n v="1825900"/>
    <x v="3"/>
    <x v="77"/>
    <s v="영덕읍"/>
    <s v="경상북도 영덕군 영덕읍 남석리 319-9"/>
    <x v="0"/>
    <s v="영덕군_예비_1"/>
    <s v="471167218259"/>
    <s v="36.4160793991, 129.3648949687"/>
    <n v="14"/>
    <x v="1"/>
  </r>
  <r>
    <n v="471168618194"/>
    <x v="4"/>
    <n v="1168600"/>
    <n v="1819400"/>
    <x v="3"/>
    <x v="77"/>
    <s v="강구면"/>
    <s v="경상북도 영덕군 강구면 오포리 605"/>
    <x v="0"/>
    <s v="영덕군_예비_2"/>
    <s v="471168618194"/>
    <s v="36.3572663279, 129.3790922093"/>
    <n v="3"/>
    <x v="1"/>
  </r>
  <r>
    <n v="471169418430"/>
    <x v="4"/>
    <n v="1169400"/>
    <n v="1843000"/>
    <x v="3"/>
    <x v="77"/>
    <s v="병곡면"/>
    <s v="경상북도 영덕군 병곡면 원황리 749"/>
    <x v="0"/>
    <s v="영덕군_예비_3"/>
    <s v="471169418430"/>
    <s v="36.5697694207, 129.3931685372"/>
    <n v="5"/>
    <x v="1"/>
  </r>
  <r>
    <n v="471168418096"/>
    <x v="3"/>
    <n v="1168400"/>
    <n v="1809600"/>
    <x v="3"/>
    <x v="77"/>
    <s v="남정면"/>
    <s v="경상북도 영덕군 남정면 부경리 289-1"/>
    <x v="0"/>
    <s v="영덕군_예비_4"/>
    <s v="471168418096"/>
    <s v="36.268997214, 129.374748066"/>
    <n v="4"/>
    <x v="1"/>
  </r>
  <r>
    <n v="471168918176"/>
    <x v="3"/>
    <n v="1168900"/>
    <n v="1817600"/>
    <x v="3"/>
    <x v="77"/>
    <s v="강구면"/>
    <s v="경상북도 영덕군 강구면 삼사리 764"/>
    <x v="0"/>
    <s v="영덕군_예비_5"/>
    <s v="471168918176"/>
    <s v="36.3409947359, 129.3820436329"/>
    <n v="2"/>
    <x v="1"/>
  </r>
  <r>
    <n v="471168418201"/>
    <x v="1"/>
    <n v="1168400"/>
    <n v="1820100"/>
    <x v="3"/>
    <x v="77"/>
    <s v="강구면"/>
    <s v="경상북도 영덕군 강구면 오포리 330"/>
    <x v="0"/>
    <s v="영덕군_예비_6"/>
    <s v="471168418201"/>
    <s v="36.3636087416, 129.3770157439"/>
    <n v="3"/>
    <x v="1"/>
  </r>
  <r>
    <n v="471144618522"/>
    <x v="0"/>
    <n v="1144600"/>
    <n v="1852200"/>
    <x v="3"/>
    <x v="78"/>
    <s v="영양읍"/>
    <s v="경상북도 영양군 영양읍 서부리 630-1"/>
    <x v="0"/>
    <s v="영양군_필수_1"/>
    <s v="471144618522"/>
    <s v="36.6567533344, 129.1178503576"/>
    <n v="254"/>
    <x v="0"/>
  </r>
  <r>
    <n v="471142818589"/>
    <x v="0"/>
    <n v="1142800"/>
    <n v="1858900"/>
    <x v="3"/>
    <x v="78"/>
    <s v="일월면"/>
    <s v="경상북도 영양군 일월면 주곡리 534-2"/>
    <x v="0"/>
    <s v="영양군_필수_2"/>
    <s v="471142818589"/>
    <s v="36.7174014491, 129.0989680315"/>
    <n v="282"/>
    <x v="0"/>
  </r>
  <r>
    <n v="471144418526"/>
    <x v="3"/>
    <n v="1144400"/>
    <n v="1852600"/>
    <x v="3"/>
    <x v="78"/>
    <s v="영양읍"/>
    <s v="경상북도 영양군 영양읍 서부리 123-1"/>
    <x v="0"/>
    <s v="영양군_필수_3"/>
    <s v="471144418526"/>
    <s v="36.660388246, 129.1156888148"/>
    <n v="240"/>
    <x v="0"/>
  </r>
  <r>
    <n v="471141518465"/>
    <x v="3"/>
    <n v="1141500"/>
    <n v="1846500"/>
    <x v="3"/>
    <x v="78"/>
    <s v="입암면"/>
    <s v="경상북도 영양군 입암면 신구리 105-1"/>
    <x v="0"/>
    <s v="영양군_필수_4"/>
    <s v="471141518465"/>
    <s v="36.6058535627, 129.0821276266"/>
    <n v="208"/>
    <x v="0"/>
  </r>
  <r>
    <n v="471145018532"/>
    <x v="3"/>
    <n v="1145000"/>
    <n v="1853200"/>
    <x v="3"/>
    <x v="78"/>
    <s v="영양읍"/>
    <s v="경상북도 영양군 영양읍 동부리 110-1"/>
    <x v="0"/>
    <s v="영양군_필수_5"/>
    <s v="471145018532"/>
    <s v="36.6657037897, 129.1225132752"/>
    <n v="278"/>
    <x v="0"/>
  </r>
  <r>
    <n v="471144518525"/>
    <x v="3"/>
    <n v="1144500"/>
    <n v="1852500"/>
    <x v="3"/>
    <x v="78"/>
    <s v="영양읍"/>
    <s v="경상북도 영양군 영양읍 서부리 141-1"/>
    <x v="0"/>
    <s v="영양군_필수_6"/>
    <s v="471144518525"/>
    <s v="36.6594719297, 129.1167884597"/>
    <n v="254"/>
    <x v="0"/>
  </r>
  <r>
    <n v="471145718530"/>
    <x v="3"/>
    <n v="1145700"/>
    <n v="1853000"/>
    <x v="3"/>
    <x v="78"/>
    <s v="영양읍"/>
    <s v="경상북도 영양군 영양읍 삼지리 198-2"/>
    <x v="0"/>
    <s v="영양군_필수_7"/>
    <s v="471145718530"/>
    <s v="36.6637945803, 129.13030521"/>
    <n v="233"/>
    <x v="0"/>
  </r>
  <r>
    <n v="471144218532"/>
    <x v="2"/>
    <n v="1144200"/>
    <n v="1853200"/>
    <x v="3"/>
    <x v="78"/>
    <s v="영양읍"/>
    <s v="경상북도 영양군 영양읍 서부리 335-1"/>
    <x v="0"/>
    <s v="영양군_필수_8"/>
    <s v="471144218532"/>
    <s v="36.6658253921, 129.1135647037"/>
    <n v="230"/>
    <x v="0"/>
  </r>
  <r>
    <n v="471146018529"/>
    <x v="3"/>
    <n v="1146000"/>
    <n v="1852900"/>
    <x v="3"/>
    <x v="78"/>
    <s v="영양읍"/>
    <s v="경상북도 영양군 영양읍 삼지리 163-10"/>
    <x v="0"/>
    <s v="영양군_필수_9"/>
    <s v="471146018529"/>
    <s v="36.6628474619, 129.1336417662"/>
    <n v="267"/>
    <x v="0"/>
  </r>
  <r>
    <n v="471144718528"/>
    <x v="1"/>
    <n v="1144700"/>
    <n v="1852800"/>
    <x v="3"/>
    <x v="78"/>
    <s v="영양읍"/>
    <s v="경상북도 영양군 영양읍 동부리 174-37"/>
    <x v="0"/>
    <s v="영양군_필수_10"/>
    <s v="471144718528"/>
    <s v="36.6621449369, 129.1190820496"/>
    <n v="230"/>
    <x v="0"/>
  </r>
  <r>
    <n v="471152418646"/>
    <x v="3"/>
    <n v="1152400"/>
    <n v="1864600"/>
    <x v="3"/>
    <x v="78"/>
    <s v="수비면"/>
    <s v="경상북도 영양군 수비면 발리리 378-6"/>
    <x v="0"/>
    <s v="영양군_필수_11"/>
    <s v="471152418646"/>
    <s v="36.7672708323, 129.2075575289"/>
    <n v="396"/>
    <x v="0"/>
  </r>
  <r>
    <n v="471151418640"/>
    <x v="3"/>
    <n v="1151400"/>
    <n v="1864000"/>
    <x v="3"/>
    <x v="78"/>
    <s v="수비면"/>
    <s v="경상북도 영양군 수비면 발리리 598-1"/>
    <x v="0"/>
    <s v="영양군_필수_12"/>
    <s v="471151418640"/>
    <s v="36.7620245988, 129.1962384436"/>
    <n v="428"/>
    <x v="0"/>
  </r>
  <r>
    <n v="471142218452"/>
    <x v="2"/>
    <n v="1142200"/>
    <n v="1845200"/>
    <x v="3"/>
    <x v="78"/>
    <s v="입암면"/>
    <s v="경상북도 영양군 입암면 신구리 460-1"/>
    <x v="0"/>
    <s v="영양군_필수_13"/>
    <s v="471142218452"/>
    <s v="36.594034385, 129.0897112515"/>
    <n v="191"/>
    <x v="0"/>
  </r>
  <r>
    <n v="471144618525"/>
    <x v="3"/>
    <n v="1144600"/>
    <n v="1852500"/>
    <x v="3"/>
    <x v="78"/>
    <s v="영양읍"/>
    <s v="경상북도 영양군 영양읍 서부리 135"/>
    <x v="0"/>
    <s v="영양군_필수_14"/>
    <s v="471144618525"/>
    <s v="36.6594567381, 129.1179069404"/>
    <n v="260"/>
    <x v="0"/>
  </r>
  <r>
    <n v="471143718528"/>
    <x v="3"/>
    <n v="1143700"/>
    <n v="1852800"/>
    <x v="3"/>
    <x v="78"/>
    <s v="영양읍"/>
    <s v="경상북도 영양군 영양읍 서부리 510-13"/>
    <x v="0"/>
    <s v="영양군_필수_15"/>
    <s v="471143718528"/>
    <s v="36.6622965002, 129.1078968229"/>
    <n v="251"/>
    <x v="0"/>
  </r>
  <r>
    <n v="471152418642"/>
    <x v="0"/>
    <n v="1152400"/>
    <n v="1864200"/>
    <x v="3"/>
    <x v="78"/>
    <s v="수비면"/>
    <s v="경상북도 영양군 수비면 신원리 502-1"/>
    <x v="0"/>
    <s v="영양군_예비_1"/>
    <s v="471152418642"/>
    <s v="36.7636665233, 129.2074775949"/>
    <n v="401"/>
    <x v="1"/>
  </r>
  <r>
    <n v="471145218538"/>
    <x v="3"/>
    <n v="1145200"/>
    <n v="1853800"/>
    <x v="3"/>
    <x v="78"/>
    <s v="영양읍"/>
    <s v="경상북도 영양군 영양읍 삼지리 375-4"/>
    <x v="0"/>
    <s v="영양군_예비_2"/>
    <s v="471145218538"/>
    <s v="36.6710800635, 129.1248641022"/>
    <n v="239"/>
    <x v="1"/>
  </r>
  <r>
    <n v="471145918531"/>
    <x v="3"/>
    <n v="1145900"/>
    <n v="1853100"/>
    <x v="3"/>
    <x v="78"/>
    <s v="영양읍"/>
    <s v="경상북도 영양군 영양읍 삼지리 149-1"/>
    <x v="0"/>
    <s v="영양군_예비_3"/>
    <s v="471145918531"/>
    <s v="36.6646650567, 129.1325613167"/>
    <n v="253"/>
    <x v="1"/>
  </r>
  <r>
    <n v="471141518468"/>
    <x v="3"/>
    <n v="1141500"/>
    <n v="1846800"/>
    <x v="3"/>
    <x v="78"/>
    <s v="입암면"/>
    <s v="경상북도 영양군 입암면 신구리 95"/>
    <x v="0"/>
    <s v="영양군_예비_4"/>
    <s v="471141518468"/>
    <s v="36.6085570367, 129.0821828579"/>
    <n v="200"/>
    <x v="1"/>
  </r>
  <r>
    <n v="471145218536"/>
    <x v="3"/>
    <n v="1145200"/>
    <n v="1853600"/>
    <x v="3"/>
    <x v="78"/>
    <s v="영양읍"/>
    <s v="경상북도 영양군 영양읍 삼지리 378"/>
    <x v="0"/>
    <s v="영양군_예비_5"/>
    <s v="471145218536"/>
    <s v="36.6692778042, 129.1248262013"/>
    <n v="239"/>
    <x v="1"/>
  </r>
  <r>
    <n v="471141518466"/>
    <x v="3"/>
    <n v="1141500"/>
    <n v="1846600"/>
    <x v="3"/>
    <x v="78"/>
    <s v="입암면"/>
    <s v="경상북도 영양군 입암면 신구리 105-10"/>
    <x v="0"/>
    <s v="영양군_예비_6"/>
    <s v="471141518466"/>
    <s v="36.6067547208, 129.0821460362"/>
    <n v="210"/>
    <x v="1"/>
  </r>
  <r>
    <n v="471145618539"/>
    <x v="3"/>
    <n v="1145600"/>
    <n v="1853900"/>
    <x v="3"/>
    <x v="78"/>
    <s v="영양읍"/>
    <s v="경상북도 영양군 영양읍 삼지리 358-4"/>
    <x v="0"/>
    <s v="영양군_예비_7"/>
    <s v="471145618539"/>
    <s v="36.6719200417, 129.1293576776"/>
    <n v="250"/>
    <x v="1"/>
  </r>
  <r>
    <n v="471144518530"/>
    <x v="2"/>
    <n v="1144500"/>
    <n v="1853000"/>
    <x v="3"/>
    <x v="78"/>
    <s v="영양읍"/>
    <s v="경상북도 영양군 영양읍 서부리 284-5"/>
    <x v="0"/>
    <s v="영양군_예비_8"/>
    <s v="471144518530"/>
    <s v="36.663977602, 129.1168827159"/>
    <n v="227"/>
    <x v="1"/>
  </r>
  <r>
    <n v="471101818715"/>
    <x v="0"/>
    <n v="1101800"/>
    <n v="1871500"/>
    <x v="3"/>
    <x v="79"/>
    <s v="상망동"/>
    <s v="경상북도 영주시 상망동 861-1"/>
    <x v="0"/>
    <s v="영주시_필수_1"/>
    <s v="471101818715"/>
    <s v="36.8362465341, 128.6416628227"/>
    <n v="167"/>
    <x v="0"/>
  </r>
  <r>
    <n v="471100518699"/>
    <x v="0"/>
    <n v="1100500"/>
    <n v="1869900"/>
    <x v="3"/>
    <x v="79"/>
    <s v="휴천동"/>
    <s v="경상북도 영주시 휴천동 642-1033"/>
    <x v="0"/>
    <s v="영주시_필수_2"/>
    <s v="471100518699"/>
    <s v="36.8219649234, 128.626874674"/>
    <n v="140"/>
    <x v="0"/>
  </r>
  <r>
    <n v="471100418685"/>
    <x v="3"/>
    <n v="1100400"/>
    <n v="1868500"/>
    <x v="3"/>
    <x v="79"/>
    <s v="휴천동"/>
    <s v="경상북도 영주시 휴천동 257-15"/>
    <x v="0"/>
    <s v="영주시_필수_3"/>
    <s v="471100418685"/>
    <s v="36.8093573916, 128.6255688159"/>
    <n v="136"/>
    <x v="0"/>
  </r>
  <r>
    <n v="471099918664"/>
    <x v="2"/>
    <n v="1099900"/>
    <n v="1866400"/>
    <x v="3"/>
    <x v="79"/>
    <s v="적서동"/>
    <s v="경상북도 영주시 적서동 255-1"/>
    <x v="0"/>
    <s v="영주시_필수_4"/>
    <s v="471099918664"/>
    <s v="36.7904829935, 128.6196887825"/>
    <n v="152"/>
    <x v="0"/>
  </r>
  <r>
    <n v="471099018686"/>
    <x v="1"/>
    <n v="1099000"/>
    <n v="1868600"/>
    <x v="3"/>
    <x v="79"/>
    <s v="가흥동"/>
    <s v="경상북도 영주시 가흥동 1980-1"/>
    <x v="0"/>
    <s v="영주시_필수_5"/>
    <s v="471099018686"/>
    <s v="36.8104061979, 128.6098893367"/>
    <n v="146"/>
    <x v="0"/>
  </r>
  <r>
    <n v="471091218748"/>
    <x v="3"/>
    <n v="1091200"/>
    <n v="1874800"/>
    <x v="3"/>
    <x v="79"/>
    <s v="봉현면"/>
    <s v="경상북도 영주시 봉현면 오현리 731-2"/>
    <x v="0"/>
    <s v="영주시_필수_6"/>
    <s v="471091218748"/>
    <s v="36.8670721848, 128.5232009156"/>
    <n v="200"/>
    <x v="0"/>
  </r>
  <r>
    <n v="471099018705"/>
    <x v="1"/>
    <n v="1099000"/>
    <n v="1870500"/>
    <x v="3"/>
    <x v="79"/>
    <s v="가흥동"/>
    <s v="경상북도 영주시 가흥동 2046"/>
    <x v="0"/>
    <s v="영주시_필수_7"/>
    <s v="471099018705"/>
    <s v="36.8275309145, 128.6101366621"/>
    <n v="145"/>
    <x v="0"/>
  </r>
  <r>
    <n v="471104718892"/>
    <x v="3"/>
    <n v="1104700"/>
    <n v="1889200"/>
    <x v="3"/>
    <x v="79"/>
    <s v="부석면"/>
    <s v="경상북도 영주시 부석면 북지리 382-5"/>
    <x v="0"/>
    <s v="영주시_필수_8"/>
    <s v="471104718892"/>
    <s v="36.9954538183, 128.6766278451"/>
    <n v="350"/>
    <x v="0"/>
  </r>
  <r>
    <n v="471100918683"/>
    <x v="1"/>
    <n v="1100900"/>
    <n v="1868300"/>
    <x v="3"/>
    <x v="79"/>
    <s v="휴천동"/>
    <s v="경상북도 영주시 휴천동 419"/>
    <x v="0"/>
    <s v="영주시_필수_9"/>
    <s v="471100918683"/>
    <s v="36.807501618, 128.631146729"/>
    <n v="152"/>
    <x v="0"/>
  </r>
  <r>
    <n v="471099518685"/>
    <x v="1"/>
    <n v="1099500"/>
    <n v="1868500"/>
    <x v="3"/>
    <x v="79"/>
    <s v="가흥동"/>
    <s v="경상북도 영주시 가흥동 226"/>
    <x v="0"/>
    <s v="영주시_필수_10"/>
    <s v="471099518685"/>
    <s v="36.8094524532, 128.6154807994"/>
    <n v="134"/>
    <x v="0"/>
  </r>
  <r>
    <n v="471092118744"/>
    <x v="3"/>
    <n v="1092100"/>
    <n v="1874400"/>
    <x v="3"/>
    <x v="79"/>
    <s v="풍기읍"/>
    <s v="경상북도 영주시 풍기읍 동부리 83-1"/>
    <x v="0"/>
    <s v="영주시_필수_11"/>
    <s v="471092118744"/>
    <s v="36.8633795683, 128.533248258"/>
    <n v="190"/>
    <x v="0"/>
  </r>
  <r>
    <n v="471101418705"/>
    <x v="0"/>
    <n v="1101400"/>
    <n v="1870500"/>
    <x v="3"/>
    <x v="79"/>
    <s v="상망동"/>
    <s v="경상북도 영주시 상망동 산2-6"/>
    <x v="0"/>
    <s v="영주시_예비_1"/>
    <s v="471101418705"/>
    <s v="36.8272766174, 128.6370443109"/>
    <n v="162"/>
    <x v="1"/>
  </r>
  <r>
    <n v="471091318749"/>
    <x v="2"/>
    <n v="1091300"/>
    <n v="1874900"/>
    <x v="3"/>
    <x v="79"/>
    <s v="풍기읍"/>
    <s v="경상북도 영주시 풍기읍 성내리 240-2"/>
    <x v="0"/>
    <s v="영주시_예비_2"/>
    <s v="471091318749"/>
    <s v="36.8679638402, 128.5243347172"/>
    <n v="202"/>
    <x v="1"/>
  </r>
  <r>
    <n v="471091918750"/>
    <x v="2"/>
    <n v="1091900"/>
    <n v="1875000"/>
    <x v="3"/>
    <x v="79"/>
    <s v="풍기읍"/>
    <s v="경상북도 영주시 풍기읍 동부리 496-8"/>
    <x v="0"/>
    <s v="영주시_예비_3"/>
    <s v="471091918750"/>
    <s v="36.868806953, 128.5310775064"/>
    <n v="203"/>
    <x v="1"/>
  </r>
  <r>
    <n v="471100818665"/>
    <x v="2"/>
    <n v="1100800"/>
    <n v="1866500"/>
    <x v="3"/>
    <x v="79"/>
    <s v="적서동"/>
    <s v="경상북도 영주시 적서동 250-2"/>
    <x v="0"/>
    <s v="영주시_예비_4"/>
    <s v="471100818665"/>
    <s v="36.791288916, 128.6297875322"/>
    <n v="130"/>
    <x v="1"/>
  </r>
  <r>
    <n v="471106218628"/>
    <x v="3"/>
    <n v="1106200"/>
    <n v="1862800"/>
    <x v="3"/>
    <x v="79"/>
    <s v="평은면"/>
    <s v="경상북도 영주시 평은면 평은리 1534"/>
    <x v="0"/>
    <s v="영주시_예비_5"/>
    <s v="471106218628"/>
    <s v="36.7573512373, 128.6897848001"/>
    <n v="198"/>
    <x v="1"/>
  </r>
  <r>
    <n v="471087218771"/>
    <x v="3"/>
    <n v="1087200"/>
    <n v="1877100"/>
    <x v="3"/>
    <x v="79"/>
    <s v="풍기읍"/>
    <s v="경상북도 영주시 풍기읍 창락리 436"/>
    <x v="0"/>
    <s v="영주시_예비_6"/>
    <s v="471087218771"/>
    <s v="36.8881806199, 128.4785942422"/>
    <n v="305"/>
    <x v="1"/>
  </r>
  <r>
    <n v="471130117754"/>
    <x v="0"/>
    <n v="1130100"/>
    <n v="1775400"/>
    <x v="3"/>
    <x v="80"/>
    <s v="완산동"/>
    <s v="경상북도 영천시 완산동 1464"/>
    <x v="0"/>
    <s v="영천시_필수_1"/>
    <s v="471130117754"/>
    <s v="35.9666801609, 128.9428541722"/>
    <n v="73"/>
    <x v="0"/>
  </r>
  <r>
    <n v="471131317776"/>
    <x v="0"/>
    <n v="1131300"/>
    <n v="1777600"/>
    <x v="3"/>
    <x v="80"/>
    <s v="망정동"/>
    <s v="경상북도 영천시 망정동 534-2"/>
    <x v="0"/>
    <s v="영천시_필수_2"/>
    <s v="471131317776"/>
    <s v="35.9863481534, 128.9565230807"/>
    <n v="98"/>
    <x v="0"/>
  </r>
  <r>
    <n v="471132217756"/>
    <x v="3"/>
    <n v="1132200"/>
    <n v="1775600"/>
    <x v="3"/>
    <x v="80"/>
    <s v="조교동"/>
    <s v="경상북도 영천시 조교동 52-1"/>
    <x v="0"/>
    <s v="영천시_필수_3"/>
    <s v="471132217756"/>
    <s v="35.9682005098, 128.9661704377"/>
    <n v="76"/>
    <x v="0"/>
  </r>
  <r>
    <n v="471131217780"/>
    <x v="1"/>
    <n v="1131200"/>
    <n v="1778000"/>
    <x v="3"/>
    <x v="80"/>
    <s v="망정동"/>
    <s v="경상북도 영천시 망정동 461"/>
    <x v="0"/>
    <s v="영천시_필수_4"/>
    <s v="471131217780"/>
    <s v="35.9899668322, 128.955480324"/>
    <n v="107"/>
    <x v="0"/>
  </r>
  <r>
    <n v="471130717761"/>
    <x v="1"/>
    <n v="1130700"/>
    <n v="1776100"/>
    <x v="3"/>
    <x v="80"/>
    <s v="망정동"/>
    <s v="경상북도 영천시 망정동 129"/>
    <x v="0"/>
    <s v="영천시_필수_5"/>
    <s v="471130717761"/>
    <s v="35.9729091439, 128.9496218291"/>
    <n v="82"/>
    <x v="0"/>
  </r>
  <r>
    <n v="471128417748"/>
    <x v="1"/>
    <n v="1128400"/>
    <n v="1774800"/>
    <x v="3"/>
    <x v="80"/>
    <s v="성내동"/>
    <s v="경상북도 영천시 성내동 230"/>
    <x v="0"/>
    <s v="영천시_필수_6"/>
    <s v="471128417748"/>
    <s v="35.9614974246, 128.9239087369"/>
    <n v="76"/>
    <x v="0"/>
  </r>
  <r>
    <n v="471128217751"/>
    <x v="1"/>
    <n v="1128200"/>
    <n v="1775100"/>
    <x v="3"/>
    <x v="80"/>
    <s v="화룡동"/>
    <s v="경상북도 영천시 화룡동 204-2"/>
    <x v="0"/>
    <s v="영천시_필수_7"/>
    <s v="471128217751"/>
    <s v="35.9642276824, 128.9217399016"/>
    <n v="85"/>
    <x v="0"/>
  </r>
  <r>
    <n v="471126317716"/>
    <x v="3"/>
    <n v="1126300"/>
    <n v="1771600"/>
    <x v="3"/>
    <x v="80"/>
    <s v="금호읍"/>
    <s v="경상북도 영천시 금호읍 신월리 667"/>
    <x v="0"/>
    <s v="영천시_필수_8"/>
    <s v="471126317716"/>
    <s v="35.9329288239, 128.9001177755"/>
    <n v="68"/>
    <x v="0"/>
  </r>
  <r>
    <n v="471123517712"/>
    <x v="3"/>
    <n v="1123500"/>
    <n v="1771200"/>
    <x v="3"/>
    <x v="80"/>
    <s v="금호읍"/>
    <s v="경상북도 영천시 금호읍 덕성리 250-1"/>
    <x v="0"/>
    <s v="영천시_필수_9"/>
    <s v="471123517712"/>
    <s v="35.9296814139, 128.8690238301"/>
    <n v="55"/>
    <x v="0"/>
  </r>
  <r>
    <n v="471122417681"/>
    <x v="3"/>
    <n v="1122400"/>
    <n v="1768100"/>
    <x v="3"/>
    <x v="80"/>
    <s v="금호읍"/>
    <s v="경상북도 영천시 금호읍 남성리 515-1"/>
    <x v="0"/>
    <s v="영천시_필수_10"/>
    <s v="471122417681"/>
    <s v="35.9018778723, 128.8563560139"/>
    <n v="82"/>
    <x v="0"/>
  </r>
  <r>
    <n v="471129017747"/>
    <x v="0"/>
    <n v="1129000"/>
    <n v="1774700"/>
    <x v="3"/>
    <x v="80"/>
    <s v="금노동"/>
    <s v="경상북도 영천시 금노동 595-3"/>
    <x v="0"/>
    <s v="영천시_예비_1"/>
    <s v="471129017747"/>
    <s v="35.9605169818, 128.9305443986"/>
    <n v="73"/>
    <x v="1"/>
  </r>
  <r>
    <n v="471124617717"/>
    <x v="4"/>
    <n v="1124600"/>
    <n v="1771700"/>
    <x v="3"/>
    <x v="80"/>
    <s v="금호읍"/>
    <s v="경상북도 영천시 금호읍 교대리 636"/>
    <x v="0"/>
    <s v="영천시_예비_2"/>
    <s v="471124617717"/>
    <s v="35.9340484647, 128.8812928032"/>
    <n v="61"/>
    <x v="1"/>
  </r>
  <r>
    <n v="471127317792"/>
    <x v="2"/>
    <n v="1127300"/>
    <n v="1779200"/>
    <x v="3"/>
    <x v="80"/>
    <s v="녹전동"/>
    <s v="경상북도 영천시 녹전동 1037"/>
    <x v="0"/>
    <s v="영천시_예비_3"/>
    <s v="471127317792"/>
    <s v="36.0012997241, 128.9124201383"/>
    <n v="95"/>
    <x v="1"/>
  </r>
  <r>
    <n v="471128617728"/>
    <x v="2"/>
    <n v="1128600"/>
    <n v="1772800"/>
    <x v="3"/>
    <x v="80"/>
    <s v="도동"/>
    <s v="경상북도 영천시 도동 585-4"/>
    <x v="0"/>
    <s v="영천시_예비_4"/>
    <s v="471128617728"/>
    <s v="35.9434446596, 128.9258020238"/>
    <n v="67"/>
    <x v="1"/>
  </r>
  <r>
    <n v="471131617766"/>
    <x v="3"/>
    <n v="1131600"/>
    <n v="1776600"/>
    <x v="3"/>
    <x v="80"/>
    <s v="조교동"/>
    <s v="경상북도 영천시 조교동 463-5"/>
    <x v="0"/>
    <s v="영천시_예비_5"/>
    <s v="471131617766"/>
    <s v="35.9772946724, 128.9596840092"/>
    <n v="87"/>
    <x v="1"/>
  </r>
  <r>
    <n v="471086118500"/>
    <x v="0"/>
    <n v="1086100"/>
    <n v="1850000"/>
    <x v="3"/>
    <x v="81"/>
    <s v="예천읍"/>
    <s v="경상북도 예천군 예천읍 청복리 833-1"/>
    <x v="0"/>
    <s v="예천군_필수_1"/>
    <s v="471086118500"/>
    <s v="36.6440156789, 128.4631911212"/>
    <n v="109"/>
    <x v="0"/>
  </r>
  <r>
    <n v="471083518501"/>
    <x v="0"/>
    <n v="1083500"/>
    <n v="1850100"/>
    <x v="3"/>
    <x v="81"/>
    <s v="예천읍"/>
    <s v="경상북도 예천군 예천읍 대심리 850"/>
    <x v="0"/>
    <s v="예천군_필수_2"/>
    <s v="471083518501"/>
    <s v="36.6451486679, 128.4341196525"/>
    <n v="83"/>
    <x v="0"/>
  </r>
  <r>
    <n v="471088818424"/>
    <x v="2"/>
    <n v="1088800"/>
    <n v="1842400"/>
    <x v="3"/>
    <x v="81"/>
    <s v="호명읍"/>
    <s v="경상북도 예천군 호명읍 산합리 1455"/>
    <x v="0"/>
    <s v="예천군_필수_3"/>
    <s v="471088818424"/>
    <s v="36.5752637875, 128.4925134027"/>
    <n v="120"/>
    <x v="0"/>
  </r>
  <r>
    <n v="471085118514"/>
    <x v="2"/>
    <n v="1085100"/>
    <n v="1851400"/>
    <x v="3"/>
    <x v="81"/>
    <s v="예천읍"/>
    <s v="경상북도 예천군 예천읍 서본리 50-3"/>
    <x v="0"/>
    <s v="예천군_필수_4"/>
    <s v="471085118514"/>
    <s v="36.6567247987, 128.4521609986"/>
    <n v="86"/>
    <x v="0"/>
  </r>
  <r>
    <n v="471084118511"/>
    <x v="3"/>
    <n v="1084100"/>
    <n v="1851100"/>
    <x v="3"/>
    <x v="81"/>
    <s v="예천읍"/>
    <s v="경상북도 예천군 예천읍 대심리 435-2"/>
    <x v="0"/>
    <s v="예천군_필수_5"/>
    <s v="471084118511"/>
    <s v="36.6541095906, 128.4409407349"/>
    <n v="117"/>
    <x v="0"/>
  </r>
  <r>
    <n v="471082818617"/>
    <x v="3"/>
    <n v="1082800"/>
    <n v="1861700"/>
    <x v="3"/>
    <x v="81"/>
    <s v="은풍면"/>
    <s v="경상북도 예천군 은풍면 송월리 104-9"/>
    <x v="0"/>
    <s v="예천군_필수_6"/>
    <s v="471082818617"/>
    <s v="36.749768811, 128.427545025"/>
    <n v="241"/>
    <x v="0"/>
  </r>
  <r>
    <n v="471069518464"/>
    <x v="3"/>
    <n v="1069500"/>
    <n v="1846400"/>
    <x v="3"/>
    <x v="81"/>
    <s v="용궁면"/>
    <s v="경상북도 예천군 용궁면 가야리 618-1"/>
    <x v="0"/>
    <s v="예천군_필수_7"/>
    <s v="471069518464"/>
    <s v="36.6129214258, 128.2771801833"/>
    <n v="68"/>
    <x v="0"/>
  </r>
  <r>
    <n v="471069418460"/>
    <x v="4"/>
    <n v="1069400"/>
    <n v="1846000"/>
    <x v="3"/>
    <x v="81"/>
    <s v="용궁면"/>
    <s v="경상북도 예천군 용궁면 읍부리 251-3"/>
    <x v="0"/>
    <s v="예천군_필수_8"/>
    <s v="471069418460"/>
    <s v="36.6093230368, 128.2760259017"/>
    <n v="77"/>
    <x v="0"/>
  </r>
  <r>
    <n v="471083418508"/>
    <x v="1"/>
    <n v="1083400"/>
    <n v="1850800"/>
    <x v="3"/>
    <x v="81"/>
    <s v="예천읍"/>
    <s v="경상북도 예천군 예천읍 대심리 639-1"/>
    <x v="0"/>
    <s v="예천군_필수_9"/>
    <s v="471083418508"/>
    <s v="36.6514670705, 128.4330772007"/>
    <n v="104"/>
    <x v="0"/>
  </r>
  <r>
    <n v="471085418512"/>
    <x v="3"/>
    <n v="1085400"/>
    <n v="1851200"/>
    <x v="3"/>
    <x v="81"/>
    <s v="예천읍"/>
    <s v="경상북도 예천군 예천읍 동본리 582"/>
    <x v="0"/>
    <s v="예천군_필수_10"/>
    <s v="471085418512"/>
    <s v="36.654895181, 128.4554949174"/>
    <n v="87"/>
    <x v="0"/>
  </r>
  <r>
    <n v="471086118521"/>
    <x v="3"/>
    <n v="1086100"/>
    <n v="1852100"/>
    <x v="3"/>
    <x v="81"/>
    <s v="예천읍"/>
    <s v="경상북도 예천군 예천읍 동본리 산18-3"/>
    <x v="0"/>
    <s v="예천군_필수_11"/>
    <s v="471086118521"/>
    <s v="36.6629444041, 128.4634269332"/>
    <n v="101"/>
    <x v="0"/>
  </r>
  <r>
    <n v="471071818410"/>
    <x v="3"/>
    <n v="1071800"/>
    <n v="1841000"/>
    <x v="3"/>
    <x v="81"/>
    <s v="풍양면"/>
    <s v="경상북도 예천군 풍양면 삼강리 111-3"/>
    <x v="0"/>
    <s v="예천군_필수_12"/>
    <s v="471071818410"/>
    <s v="36.5640744096, 128.302393512"/>
    <n v="58"/>
    <x v="0"/>
  </r>
  <r>
    <n v="471084218510"/>
    <x v="1"/>
    <n v="1084200"/>
    <n v="1851000"/>
    <x v="3"/>
    <x v="81"/>
    <s v="예천읍"/>
    <s v="경상북도 예천군 예천읍 대심리 430"/>
    <x v="0"/>
    <s v="예천군_필수_13"/>
    <s v="471084218510"/>
    <s v="36.6531993741, 128.4420484521"/>
    <n v="110"/>
    <x v="0"/>
  </r>
  <r>
    <n v="471086518534"/>
    <x v="1"/>
    <n v="1086500"/>
    <n v="1853400"/>
    <x v="3"/>
    <x v="81"/>
    <s v="예천읍"/>
    <s v="경상북도 예천군 예천읍 우계리 644"/>
    <x v="0"/>
    <s v="예천군_필수_14"/>
    <s v="471086518534"/>
    <s v="36.6746258526, 128.4680489743"/>
    <n v="114"/>
    <x v="0"/>
  </r>
  <r>
    <n v="471071118340"/>
    <x v="3"/>
    <n v="1071100"/>
    <n v="1834000"/>
    <x v="3"/>
    <x v="81"/>
    <s v="풍양면"/>
    <s v="경상북도 예천군 풍양면 낙상리 650-10"/>
    <x v="0"/>
    <s v="예천군_필수_15"/>
    <s v="471071118340"/>
    <s v="36.5010269013, 128.2939261649"/>
    <n v="62"/>
    <x v="0"/>
  </r>
  <r>
    <n v="471071718353"/>
    <x v="3"/>
    <n v="1071700"/>
    <n v="1835300"/>
    <x v="3"/>
    <x v="81"/>
    <s v="풍양면"/>
    <s v="경상북도 예천군 풍양면 오지리 259"/>
    <x v="0"/>
    <s v="예천군_필수_16"/>
    <s v="471071718353"/>
    <s v="36.5127007151, 128.3007460653"/>
    <n v="76"/>
    <x v="0"/>
  </r>
  <r>
    <n v="471084318504"/>
    <x v="0"/>
    <n v="1084300"/>
    <n v="1850400"/>
    <x v="3"/>
    <x v="81"/>
    <s v="예천읍"/>
    <s v="경상북도 예천군 예천읍 대심리 846-14"/>
    <x v="0"/>
    <s v="예천군_예비_1"/>
    <s v="471084318504"/>
    <s v="36.6477822791, 128.4431011805"/>
    <n v="86"/>
    <x v="1"/>
  </r>
  <r>
    <n v="471071918409"/>
    <x v="3"/>
    <n v="1071900"/>
    <n v="1840900"/>
    <x v="3"/>
    <x v="81"/>
    <s v="풍양면"/>
    <s v="경상북도 예천군 풍양면 삼강리 110"/>
    <x v="0"/>
    <s v="예천군_예비_2"/>
    <s v="471071918409"/>
    <s v="36.5631654632, 128.3035016164"/>
    <n v="61"/>
    <x v="1"/>
  </r>
  <r>
    <n v="471089018427"/>
    <x v="1"/>
    <n v="1089000"/>
    <n v="1842700"/>
    <x v="3"/>
    <x v="81"/>
    <s v="호명읍"/>
    <s v="경상북도 예천군 호명읍 산합리 1400"/>
    <x v="0"/>
    <s v="예천군_예비_3"/>
    <s v="471089018427"/>
    <s v="36.5779492696, 128.4947831788"/>
    <n v="119"/>
    <x v="1"/>
  </r>
  <r>
    <n v="471083418509"/>
    <x v="1"/>
    <n v="1083400"/>
    <n v="1850900"/>
    <x v="3"/>
    <x v="81"/>
    <s v="예천읍"/>
    <s v="경상북도 예천군 예천읍 대심리 631-1"/>
    <x v="0"/>
    <s v="예천군_예비_4"/>
    <s v="471083418509"/>
    <s v="36.6523684465, 128.433088077"/>
    <n v="113"/>
    <x v="1"/>
  </r>
  <r>
    <n v="471088118425"/>
    <x v="1"/>
    <n v="1088100"/>
    <n v="1842500"/>
    <x v="3"/>
    <x v="81"/>
    <s v="호명읍"/>
    <s v="경상북도 예천군 호명읍 산합리 1382"/>
    <x v="0"/>
    <s v="예천군_예비_5"/>
    <s v="471088118425"/>
    <s v="36.5762300402, 128.4847020319"/>
    <n v="116"/>
    <x v="1"/>
  </r>
  <r>
    <n v="471086818424"/>
    <x v="1"/>
    <n v="1086800"/>
    <n v="1842400"/>
    <x v="3"/>
    <x v="81"/>
    <s v="호명읍"/>
    <s v="경상북도 예천군 호명읍 금능리 777"/>
    <x v="0"/>
    <s v="예천군_예비_6"/>
    <s v="471086818424"/>
    <s v="36.5754477938, 128.4701624316"/>
    <n v="94"/>
    <x v="1"/>
  </r>
  <r>
    <n v="471085718515"/>
    <x v="2"/>
    <n v="1085700"/>
    <n v="1851500"/>
    <x v="3"/>
    <x v="81"/>
    <s v="예천읍"/>
    <s v="경상북도 예천군 예천읍 동본리 462"/>
    <x v="0"/>
    <s v="예천군_예비_7"/>
    <s v="471085718515"/>
    <s v="36.6575723155, 128.4588845672"/>
    <n v="86"/>
    <x v="1"/>
  </r>
  <r>
    <n v="471086418710"/>
    <x v="3"/>
    <n v="1086400"/>
    <n v="1871000"/>
    <x v="3"/>
    <x v="81"/>
    <s v="효자면"/>
    <s v="경상북도 예천군 효자면 고항리 1343"/>
    <x v="0"/>
    <s v="예천군_예비_8"/>
    <s v="471086418710"/>
    <s v="36.8332727893, 128.4689230587"/>
    <n v="594"/>
    <x v="1"/>
  </r>
  <r>
    <n v="471171218973"/>
    <x v="0"/>
    <n v="1171200"/>
    <n v="1897300"/>
    <x v="3"/>
    <x v="82"/>
    <s v="죽변면"/>
    <s v="경상북도 울진군 죽변면 죽변리 39-2"/>
    <x v="0"/>
    <s v="울진군_필수_1"/>
    <s v="471171218973"/>
    <s v="37.0586718202, 129.4254933221"/>
    <n v="14"/>
    <x v="0"/>
  </r>
  <r>
    <n v="471173618609"/>
    <x v="0"/>
    <n v="1173600"/>
    <n v="1860900"/>
    <x v="3"/>
    <x v="82"/>
    <s v="평해읍"/>
    <s v="경상북도 울진군 평해읍 평해리 1319"/>
    <x v="0"/>
    <s v="울진군_필수_2"/>
    <s v="471173618609"/>
    <s v="36.7302898059, 129.4441337492"/>
    <n v="7"/>
    <x v="0"/>
  </r>
  <r>
    <n v="471173618607"/>
    <x v="4"/>
    <n v="1173600"/>
    <n v="1860700"/>
    <x v="3"/>
    <x v="82"/>
    <s v="평해읍"/>
    <s v="경상북도 울진군 평해읍 평해리 413"/>
    <x v="0"/>
    <s v="울진군_필수_3"/>
    <s v="471173618607"/>
    <s v="36.7284878783, 129.444088306"/>
    <n v="9"/>
    <x v="0"/>
  </r>
  <r>
    <n v="471170718976"/>
    <x v="1"/>
    <n v="1170700"/>
    <n v="1897600"/>
    <x v="3"/>
    <x v="82"/>
    <s v="죽변면"/>
    <s v="경상북도 울진군 죽변면 죽변리 430-2"/>
    <x v="0"/>
    <s v="울진군_필수_4"/>
    <s v="471170718976"/>
    <s v="37.0614657294, 129.4199408102"/>
    <n v="22"/>
    <x v="0"/>
  </r>
  <r>
    <n v="471169318904"/>
    <x v="1"/>
    <n v="1169300"/>
    <n v="1890400"/>
    <x v="3"/>
    <x v="82"/>
    <s v="울진읍"/>
    <s v="경상북도 울진군 울진읍 읍내리 557-3"/>
    <x v="0"/>
    <s v="울진군_필수_5"/>
    <s v="471169318904"/>
    <s v="36.9968518376, 129.4025830877"/>
    <n v="8"/>
    <x v="0"/>
  </r>
  <r>
    <n v="471169018871"/>
    <x v="1"/>
    <n v="1169000"/>
    <n v="1887100"/>
    <x v="3"/>
    <x v="82"/>
    <s v="근남면"/>
    <s v="경상북도 울진군 근남면 수산리 373-1"/>
    <x v="0"/>
    <s v="울진군_필수_6"/>
    <s v="471169018871"/>
    <s v="36.9671744909, 129.3984742834"/>
    <n v="4"/>
    <x v="0"/>
  </r>
  <r>
    <n v="471168718895"/>
    <x v="1"/>
    <n v="1168700"/>
    <n v="1889500"/>
    <x v="3"/>
    <x v="82"/>
    <s v="울진읍"/>
    <s v="경상북도 울진군 울진읍 읍내리 341"/>
    <x v="0"/>
    <s v="울진군_필수_7"/>
    <s v="471168718895"/>
    <s v="36.988851162, 129.3956423633"/>
    <n v="15"/>
    <x v="0"/>
  </r>
  <r>
    <n v="471164918597"/>
    <x v="1"/>
    <n v="1164900"/>
    <n v="1859700"/>
    <x v="3"/>
    <x v="82"/>
    <s v="온정면"/>
    <s v="경상북도 울진군 온정면 소태리 985-1"/>
    <x v="0"/>
    <s v="울진군_필수_8"/>
    <s v="471164918597"/>
    <s v="36.7210290512, 129.346491232"/>
    <n v="117"/>
    <x v="0"/>
  </r>
  <r>
    <n v="471164418597"/>
    <x v="2"/>
    <n v="1164400"/>
    <n v="1859700"/>
    <x v="3"/>
    <x v="82"/>
    <s v="온정면"/>
    <s v="경상북도 울진군 온정면 소태리 1444-4"/>
    <x v="0"/>
    <s v="울진군_필수_9"/>
    <s v="471164418597"/>
    <s v="36.7211157601, 129.3408950355"/>
    <n v="140"/>
    <x v="0"/>
  </r>
  <r>
    <n v="471174018602"/>
    <x v="3"/>
    <n v="1174000"/>
    <n v="1860200"/>
    <x v="3"/>
    <x v="82"/>
    <s v="평해읍"/>
    <s v="경상북도 울진군 평해읍 학곡리 1025-2"/>
    <x v="0"/>
    <s v="울진군_필수_10"/>
    <s v="471174018602"/>
    <s v="36.7239098291, 129.448451574"/>
    <n v="15"/>
    <x v="0"/>
  </r>
  <r>
    <n v="471166519024"/>
    <x v="0"/>
    <n v="1166500"/>
    <n v="1902400"/>
    <x v="3"/>
    <x v="82"/>
    <s v="북면"/>
    <s v="경상북도 울진군 북면 부구리 224-2"/>
    <x v="0"/>
    <s v="울진군_예비_1"/>
    <s v="471166519024"/>
    <s v="37.1054662513, 129.3737892688"/>
    <n v="14"/>
    <x v="1"/>
  </r>
  <r>
    <n v="471172818611"/>
    <x v="3"/>
    <n v="1172800"/>
    <n v="1861100"/>
    <x v="3"/>
    <x v="82"/>
    <s v="평해읍"/>
    <s v="경상북도 울진군 평해읍 평해리 1197-1"/>
    <x v="0"/>
    <s v="울진군_예비_2"/>
    <s v="471172818611"/>
    <s v="36.7322377264, 129.4352244911"/>
    <n v="31"/>
    <x v="1"/>
  </r>
  <r>
    <n v="471170118869"/>
    <x v="3"/>
    <n v="1170100"/>
    <n v="1886900"/>
    <x v="3"/>
    <x v="82"/>
    <s v="근남면"/>
    <s v="경상북도 울진군 근남면 산포리 655"/>
    <x v="0"/>
    <s v="울진군_예비_3"/>
    <s v="471170118869"/>
    <s v="36.9651744115, 129.4107799358"/>
    <n v="33"/>
    <x v="1"/>
  </r>
  <r>
    <n v="471166019028"/>
    <x v="1"/>
    <n v="1166000"/>
    <n v="1902800"/>
    <x v="3"/>
    <x v="82"/>
    <s v="북면"/>
    <s v="경상북도 울진군 북면 나곡리 198"/>
    <x v="0"/>
    <s v="울진군_예비_4"/>
    <s v="471166019028"/>
    <s v="37.1091588113, 129.3682535487"/>
    <n v="21"/>
    <x v="1"/>
  </r>
  <r>
    <n v="471175718605"/>
    <x v="3"/>
    <n v="1175700"/>
    <n v="1860500"/>
    <x v="3"/>
    <x v="82"/>
    <s v="평해읍"/>
    <s v="경상북도 울진군 평해읍 직산리 422-2"/>
    <x v="0"/>
    <s v="울진군_예비_5"/>
    <s v="471175718605"/>
    <s v="36.7262995896, 129.4675470143"/>
    <n v="10"/>
    <x v="1"/>
  </r>
  <r>
    <n v="471107818186"/>
    <x v="0"/>
    <n v="1107800"/>
    <n v="1818600"/>
    <x v="3"/>
    <x v="83"/>
    <s v="의성읍"/>
    <s v="경상북도 의성군 의성읍 중리리 538"/>
    <x v="0"/>
    <s v="의성군_필수_1"/>
    <s v="471107818186"/>
    <s v="36.3587915049, 128.7015215255"/>
    <n v="99"/>
    <x v="0"/>
  </r>
  <r>
    <n v="471107618181"/>
    <x v="0"/>
    <n v="1107600"/>
    <n v="1818100"/>
    <x v="3"/>
    <x v="83"/>
    <s v="의성읍"/>
    <s v="경상북도 의성군 의성읍 중리리 720-2"/>
    <x v="0"/>
    <s v="의성군_필수_2"/>
    <s v="471107618181"/>
    <s v="36.3543071859, 128.6992236551"/>
    <n v="101"/>
    <x v="0"/>
  </r>
  <r>
    <n v="471115818128"/>
    <x v="3"/>
    <n v="1115800"/>
    <n v="1812800"/>
    <x v="3"/>
    <x v="83"/>
    <s v="사곡면"/>
    <s v="경상북도 의성군 사곡면 양지리 380-7"/>
    <x v="0"/>
    <s v="의성군_필수_3"/>
    <s v="471115818128"/>
    <s v="36.3055853995, 128.7898064003"/>
    <n v="130"/>
    <x v="0"/>
  </r>
  <r>
    <n v="471108518176"/>
    <x v="1"/>
    <n v="1108500"/>
    <n v="1817600"/>
    <x v="3"/>
    <x v="83"/>
    <s v="의성읍"/>
    <s v="경상북도 의성군 의성읍 상리리 767"/>
    <x v="0"/>
    <s v="의성군_필수_4"/>
    <s v="471108518176"/>
    <s v="36.3496994034, 128.7091826215"/>
    <n v="101"/>
    <x v="0"/>
  </r>
  <r>
    <n v="471105718093"/>
    <x v="3"/>
    <n v="1105700"/>
    <n v="1809300"/>
    <x v="3"/>
    <x v="83"/>
    <s v="금성면"/>
    <s v="경상북도 의성군 금성면 대리리 314"/>
    <x v="0"/>
    <s v="의성군_필수_5"/>
    <s v="471105718093"/>
    <s v="36.2751984908, 128.6768588585"/>
    <n v="108"/>
    <x v="0"/>
  </r>
  <r>
    <n v="471076618287"/>
    <x v="4"/>
    <n v="1076600"/>
    <n v="1828700"/>
    <x v="3"/>
    <x v="83"/>
    <s v="다인면"/>
    <s v="경상북도 의성군 다인면 도암리 283"/>
    <x v="0"/>
    <s v="의성군_필수_6"/>
    <s v="471076618287"/>
    <s v="36.4528270704, 128.3548101308"/>
    <n v="64"/>
    <x v="0"/>
  </r>
  <r>
    <n v="471077918266"/>
    <x v="3"/>
    <n v="1077900"/>
    <n v="1826600"/>
    <x v="3"/>
    <x v="83"/>
    <s v="다인면"/>
    <s v="경상북도 의성군 다인면 가원리 133-7"/>
    <x v="0"/>
    <s v="의성군_필수_7"/>
    <s v="471077918266"/>
    <s v="36.4337924106, 128.3691046998"/>
    <n v="58"/>
    <x v="0"/>
  </r>
  <r>
    <n v="471107218192"/>
    <x v="3"/>
    <n v="1107200"/>
    <n v="1819200"/>
    <x v="3"/>
    <x v="83"/>
    <s v="의성읍"/>
    <s v="경상북도 의성군 의성읍 후죽리 905"/>
    <x v="0"/>
    <s v="의성군_필수_8"/>
    <s v="471107218192"/>
    <s v="36.3642666211, 128.6949180227"/>
    <n v="103"/>
    <x v="0"/>
  </r>
  <r>
    <n v="471110318045"/>
    <x v="4"/>
    <n v="1110300"/>
    <n v="1804500"/>
    <x v="3"/>
    <x v="83"/>
    <s v="가음면"/>
    <s v="경상북도 의성군 가음면 가산리 884"/>
    <x v="0"/>
    <s v="의성군_필수_9"/>
    <s v="471110318045"/>
    <s v="36.2314188347, 128.7273876834"/>
    <n v="110"/>
    <x v="0"/>
  </r>
  <r>
    <n v="471096718102"/>
    <x v="3"/>
    <n v="1096700"/>
    <n v="1810200"/>
    <x v="3"/>
    <x v="83"/>
    <s v="봉양면"/>
    <s v="경상북도 의성군 봉양면 신평리 81"/>
    <x v="0"/>
    <s v="의성군_필수_10"/>
    <s v="471096718102"/>
    <s v="36.2842550771, 128.5767814119"/>
    <n v="83"/>
    <x v="0"/>
  </r>
  <r>
    <n v="471083218214"/>
    <x v="1"/>
    <n v="1083200"/>
    <n v="1821400"/>
    <x v="3"/>
    <x v="83"/>
    <s v="단북면"/>
    <s v="경상북도 의성군 단북면 노연리 1081-1"/>
    <x v="0"/>
    <s v="의성군_필수_11"/>
    <s v="471083218214"/>
    <s v="36.3864738226, 128.4276707547"/>
    <n v="54"/>
    <x v="0"/>
  </r>
  <r>
    <n v="471105818087"/>
    <x v="0"/>
    <n v="1105800"/>
    <n v="1808700"/>
    <x v="3"/>
    <x v="83"/>
    <s v="금성면"/>
    <s v="경상북도 의성군 금성면 대리리 220-5"/>
    <x v="0"/>
    <s v="의성군_예비_1"/>
    <s v="471105818087"/>
    <s v="36.2697793564, 128.6778907944"/>
    <n v="99"/>
    <x v="1"/>
  </r>
  <r>
    <n v="471106318072"/>
    <x v="1"/>
    <n v="1106300"/>
    <n v="1807200"/>
    <x v="3"/>
    <x v="83"/>
    <s v="금성면"/>
    <s v="경상북도 의성군 금성면 탑리리 1380"/>
    <x v="0"/>
    <s v="의성군_예비_2"/>
    <s v="471106318072"/>
    <s v="36.2562039788, 128.6832523352"/>
    <n v="94"/>
    <x v="1"/>
  </r>
  <r>
    <n v="471108418176"/>
    <x v="1"/>
    <n v="1108400"/>
    <n v="1817600"/>
    <x v="3"/>
    <x v="83"/>
    <s v="의성읍"/>
    <s v="경상북도 의성군 의성읍 상리리 767"/>
    <x v="0"/>
    <s v="의성군_예비_3"/>
    <s v="471108418176"/>
    <s v="36.3497106745, 128.7080683912"/>
    <n v="98"/>
    <x v="1"/>
  </r>
  <r>
    <n v="471082418213"/>
    <x v="1"/>
    <n v="1082400"/>
    <n v="1821300"/>
    <x v="3"/>
    <x v="83"/>
    <s v="단북면"/>
    <s v="경상북도 의성군 단북면 정안리 944-7"/>
    <x v="0"/>
    <s v="의성군_예비_4"/>
    <s v="471082418213"/>
    <s v="36.3856413402, 128.4187412784"/>
    <n v="60"/>
    <x v="1"/>
  </r>
  <r>
    <n v="471084918207"/>
    <x v="1"/>
    <n v="1084900"/>
    <n v="1820700"/>
    <x v="3"/>
    <x v="83"/>
    <s v="안계면"/>
    <s v="경상북도 의성군 안계면 토매리 123-3"/>
    <x v="0"/>
    <s v="의성군_예비_5"/>
    <s v="471084918207"/>
    <s v="36.3800152273, 128.4465467702"/>
    <n v="59"/>
    <x v="1"/>
  </r>
  <r>
    <n v="471107718180"/>
    <x v="4"/>
    <n v="1107700"/>
    <n v="1818000"/>
    <x v="3"/>
    <x v="83"/>
    <s v="의성읍"/>
    <s v="경상북도 의성군 의성읍 중리리 722-5"/>
    <x v="0"/>
    <s v="의성군_예비_6"/>
    <s v="471107718180"/>
    <s v="36.3533946534, 128.7003241148"/>
    <n v="99"/>
    <x v="1"/>
  </r>
  <r>
    <n v="471112517402"/>
    <x v="0"/>
    <n v="1112500"/>
    <n v="1740200"/>
    <x v="3"/>
    <x v="84"/>
    <s v="청도읍"/>
    <s v="경상북도 청도군 청도읍 고수리 3-1"/>
    <x v="0"/>
    <s v="청도군_필수_1"/>
    <s v="471112517402"/>
    <s v="35.6515721075, 128.7427546898"/>
    <n v="66"/>
    <x v="0"/>
  </r>
  <r>
    <n v="471111017400"/>
    <x v="0"/>
    <n v="1111000"/>
    <n v="1740000"/>
    <x v="3"/>
    <x v="84"/>
    <s v="화양읍"/>
    <s v="경상북도 청도군 화양읍 범곡리 381-1"/>
    <x v="0"/>
    <s v="청도군_필수_2"/>
    <s v="471111017400"/>
    <s v="35.6499390576, 128.7261604906"/>
    <n v="85"/>
    <x v="0"/>
  </r>
  <r>
    <n v="471112017407"/>
    <x v="3"/>
    <n v="1112000"/>
    <n v="1740700"/>
    <x v="3"/>
    <x v="84"/>
    <s v="화양읍"/>
    <s v="경상북도 청도군 화양읍 송북리 110-16"/>
    <x v="0"/>
    <s v="청도군_필수_3"/>
    <s v="471112017407"/>
    <s v="35.6561361486, 128.7373020123"/>
    <n v="73"/>
    <x v="0"/>
  </r>
  <r>
    <n v="471108517402"/>
    <x v="3"/>
    <n v="1108500"/>
    <n v="1740200"/>
    <x v="3"/>
    <x v="84"/>
    <s v="화양읍"/>
    <s v="경상북도 청도군 화양읍 서상리 742"/>
    <x v="0"/>
    <s v="청도군_필수_4"/>
    <s v="471108517402"/>
    <s v="35.6520199245, 128.6985766701"/>
    <n v="83"/>
    <x v="0"/>
  </r>
  <r>
    <n v="471108817398"/>
    <x v="1"/>
    <n v="1108800"/>
    <n v="1739800"/>
    <x v="3"/>
    <x v="84"/>
    <s v="화양읍"/>
    <s v="경상북도 청도군 화양읍 서상리 464-4"/>
    <x v="0"/>
    <s v="청도군_필수_5"/>
    <s v="471108817398"/>
    <s v="35.6483811079, 128.7018360367"/>
    <n v="97"/>
    <x v="0"/>
  </r>
  <r>
    <n v="471111717399"/>
    <x v="1"/>
    <n v="1111700"/>
    <n v="1739900"/>
    <x v="3"/>
    <x v="84"/>
    <s v="화양읍"/>
    <s v="경상북도 청도군 화양읍 범곡리 147"/>
    <x v="0"/>
    <s v="청도군_필수_6"/>
    <s v="471111717399"/>
    <s v="35.648958655, 128.7338775703"/>
    <n v="88"/>
    <x v="0"/>
  </r>
  <r>
    <n v="471109917398"/>
    <x v="0"/>
    <n v="1109900"/>
    <n v="1739800"/>
    <x v="3"/>
    <x v="84"/>
    <s v="화양읍"/>
    <s v="경상북도 청도군 화양읍 동천리 435-1"/>
    <x v="0"/>
    <s v="청도군_예비_1"/>
    <s v="471109917398"/>
    <s v="35.6482592552, 128.7139845234"/>
    <n v="113"/>
    <x v="1"/>
  </r>
  <r>
    <n v="471113417382"/>
    <x v="3"/>
    <n v="1113400"/>
    <n v="1738200"/>
    <x v="3"/>
    <x v="84"/>
    <s v="청도읍"/>
    <s v="경상북도 청도군 청도읍 월곡리 520-2"/>
    <x v="0"/>
    <s v="청도군_예비_2"/>
    <s v="471113417382"/>
    <s v="35.6334404744, 128.7524132063"/>
    <n v="76"/>
    <x v="1"/>
  </r>
  <r>
    <n v="471105917412"/>
    <x v="4"/>
    <n v="1105900"/>
    <n v="1741200"/>
    <x v="3"/>
    <x v="84"/>
    <s v="이서면"/>
    <s v="경상북도 청도군 이서면 서원리 446-1"/>
    <x v="0"/>
    <s v="청도군_예비_3"/>
    <s v="471105917412"/>
    <s v="35.6613168931, 128.6699919322"/>
    <n v="80"/>
    <x v="1"/>
  </r>
  <r>
    <n v="471139018387"/>
    <x v="0"/>
    <n v="1139000"/>
    <n v="1838700"/>
    <x v="3"/>
    <x v="85"/>
    <s v="진보면"/>
    <s v="경상북도 청송군 진보면 각산리 429-1"/>
    <x v="0"/>
    <s v="청송군_필수_1"/>
    <s v="471139018387"/>
    <s v="36.5359296288, 129.0527760977"/>
    <n v="164"/>
    <x v="0"/>
  </r>
  <r>
    <n v="471131518117"/>
    <x v="0"/>
    <n v="1131500"/>
    <n v="1811700"/>
    <x v="3"/>
    <x v="85"/>
    <s v="안덕면"/>
    <s v="경상북도 청송군 안덕면 명당리 663-1"/>
    <x v="0"/>
    <s v="청송군_필수_2"/>
    <s v="471131518117"/>
    <s v="36.2936573895, 128.9644426866"/>
    <n v="270"/>
    <x v="0"/>
  </r>
  <r>
    <n v="471139818273"/>
    <x v="3"/>
    <n v="1139800"/>
    <n v="1827300"/>
    <x v="3"/>
    <x v="85"/>
    <s v="청송읍"/>
    <s v="경상북도 청송군 청송읍 월막리 181-5"/>
    <x v="0"/>
    <s v="청송군_필수_3"/>
    <s v="471139818273"/>
    <s v="36.4330777575, 129.0596488719"/>
    <n v="189"/>
    <x v="0"/>
  </r>
  <r>
    <n v="471125618098"/>
    <x v="3"/>
    <n v="1125600"/>
    <n v="1809800"/>
    <x v="3"/>
    <x v="85"/>
    <s v="현서면"/>
    <s v="경상북도 청송군 현서면 구산리 16-1"/>
    <x v="0"/>
    <s v="청송군_필수_4"/>
    <s v="471125618098"/>
    <s v="36.2773196542, 128.898450109"/>
    <n v="324"/>
    <x v="0"/>
  </r>
  <r>
    <n v="471144318214"/>
    <x v="3"/>
    <n v="1144300"/>
    <n v="1821400"/>
    <x v="3"/>
    <x v="85"/>
    <s v="주왕산면"/>
    <s v="경상북도 청송군 주왕산면 하의리 837"/>
    <x v="0"/>
    <s v="청송군_필수_5"/>
    <s v="471144318214"/>
    <s v="36.3792420383, 129.1087377746"/>
    <n v="223"/>
    <x v="0"/>
  </r>
  <r>
    <n v="471141818282"/>
    <x v="3"/>
    <n v="1141800"/>
    <n v="1828200"/>
    <x v="3"/>
    <x v="85"/>
    <s v="청송읍"/>
    <s v="경상북도 청송군 청송읍 부곡리 263"/>
    <x v="0"/>
    <s v="청송군_필수_6"/>
    <s v="471141818282"/>
    <s v="36.440894881, 129.08211847"/>
    <n v="228"/>
    <x v="0"/>
  </r>
  <r>
    <n v="471146418215"/>
    <x v="3"/>
    <n v="1146400"/>
    <n v="1821500"/>
    <x v="3"/>
    <x v="85"/>
    <s v="주왕산면"/>
    <s v="경상북도 청송군 주왕산면 하의리 36-1"/>
    <x v="0"/>
    <s v="청송군_필수_7"/>
    <s v="471146418215"/>
    <s v="36.3798256661, 129.1321600769"/>
    <n v="292"/>
    <x v="0"/>
  </r>
  <r>
    <n v="471139918273"/>
    <x v="3"/>
    <n v="1139900"/>
    <n v="1827300"/>
    <x v="3"/>
    <x v="85"/>
    <s v="청송읍"/>
    <s v="경상북도 청송군 청송읍 월막리 484-1"/>
    <x v="0"/>
    <s v="청송군_필수_8"/>
    <s v="471139918273"/>
    <s v="36.4330631798, 129.0607641267"/>
    <n v="191"/>
    <x v="0"/>
  </r>
  <r>
    <n v="471138518377"/>
    <x v="1"/>
    <n v="1138500"/>
    <n v="1837700"/>
    <x v="3"/>
    <x v="85"/>
    <s v="진보면"/>
    <s v="경상북도 청송군 진보면 진안리 150-24"/>
    <x v="0"/>
    <s v="청송군_필수_9"/>
    <s v="471138518377"/>
    <s v="36.5269903686, 129.0470128873"/>
    <n v="179"/>
    <x v="0"/>
  </r>
  <r>
    <n v="471139218278"/>
    <x v="1"/>
    <n v="1139200"/>
    <n v="1827800"/>
    <x v="3"/>
    <x v="85"/>
    <s v="청송읍"/>
    <s v="경상북도 청송군 청송읍 월막리 444"/>
    <x v="0"/>
    <s v="청송군_필수_10"/>
    <s v="471139218278"/>
    <s v="36.4376709876, 129.0530471193"/>
    <n v="214"/>
    <x v="0"/>
  </r>
  <r>
    <n v="471138018382"/>
    <x v="1"/>
    <n v="1138000"/>
    <n v="1838200"/>
    <x v="3"/>
    <x v="85"/>
    <s v="진보면"/>
    <s v="경상북도 청송군 진보면 진안리 496-14"/>
    <x v="0"/>
    <s v="청송군_필수_11"/>
    <s v="471138018382"/>
    <s v="36.5315686057, 129.0415192669"/>
    <n v="172"/>
    <x v="0"/>
  </r>
  <r>
    <n v="471139118270"/>
    <x v="2"/>
    <n v="1139100"/>
    <n v="1827000"/>
    <x v="3"/>
    <x v="85"/>
    <s v="청송읍"/>
    <s v="경상북도 청송군 청송읍 금곡리 산109-1"/>
    <x v="0"/>
    <s v="청송군_필수_12"/>
    <s v="471139118270"/>
    <s v="36.4304759164, 129.051788239"/>
    <n v="191"/>
    <x v="0"/>
  </r>
  <r>
    <n v="471147118227"/>
    <x v="3"/>
    <n v="1147100"/>
    <n v="1822700"/>
    <x v="3"/>
    <x v="85"/>
    <s v="주왕산면"/>
    <s v="경상북도 청송군 주왕산면 상의리 308-1"/>
    <x v="0"/>
    <s v="청송군_필수_13"/>
    <s v="471147118227"/>
    <s v="36.3905327878, 129.1401884054"/>
    <n v="252"/>
    <x v="0"/>
  </r>
  <r>
    <n v="471139418275"/>
    <x v="4"/>
    <n v="1139400"/>
    <n v="1827500"/>
    <x v="3"/>
    <x v="85"/>
    <s v="청송읍"/>
    <s v="경상북도 청송군 청송읍 월막리 432-1"/>
    <x v="0"/>
    <s v="청송군_필수_14"/>
    <s v="471139418275"/>
    <s v="36.4349383556, 129.0552238111"/>
    <n v="193"/>
    <x v="0"/>
  </r>
  <r>
    <n v="471140318178"/>
    <x v="3"/>
    <n v="1140300"/>
    <n v="1817800"/>
    <x v="3"/>
    <x v="85"/>
    <s v="부남면"/>
    <s v="경상북도 청송군 부남면 감연리 963-9008"/>
    <x v="0"/>
    <s v="청송군_필수_15"/>
    <s v="471140318178"/>
    <s v="36.3473909025, 129.0635094281"/>
    <n v="250"/>
    <x v="0"/>
  </r>
  <r>
    <n v="471147618232"/>
    <x v="3"/>
    <n v="1147600"/>
    <n v="1823200"/>
    <x v="3"/>
    <x v="85"/>
    <s v="주왕산면"/>
    <s v="경상북도 청송군 주왕산면 상의리 205-8"/>
    <x v="0"/>
    <s v="청송군_필수_16"/>
    <s v="471147618232"/>
    <s v="36.3949619215, 129.1458564202"/>
    <n v="302"/>
    <x v="0"/>
  </r>
  <r>
    <n v="471137918383"/>
    <x v="1"/>
    <n v="1137900"/>
    <n v="1838300"/>
    <x v="3"/>
    <x v="85"/>
    <s v="진보면"/>
    <s v="경상북도 청송군 진보면 진안리 564-3"/>
    <x v="0"/>
    <s v="청송군_필수_17"/>
    <s v="471137918383"/>
    <s v="36.5324842242, 129.0404204651"/>
    <n v="171"/>
    <x v="0"/>
  </r>
  <r>
    <n v="471137218387"/>
    <x v="0"/>
    <n v="1137200"/>
    <n v="1838700"/>
    <x v="3"/>
    <x v="85"/>
    <s v="진보면"/>
    <s v="경상북도 청송군 진보면 이촌리 581-1"/>
    <x v="0"/>
    <s v="청송군_예비_1"/>
    <s v="471137218387"/>
    <s v="36.5361897139, 129.032674758"/>
    <n v="177"/>
    <x v="1"/>
  </r>
  <r>
    <n v="471142118279"/>
    <x v="3"/>
    <n v="1142100"/>
    <n v="1827900"/>
    <x v="3"/>
    <x v="85"/>
    <s v="청송읍"/>
    <s v="경상북도 청송군 청송읍 부곡리 298-12"/>
    <x v="0"/>
    <s v="청송군_예비_2"/>
    <s v="471142118279"/>
    <s v="36.4381469331, 129.0854095226"/>
    <n v="237"/>
    <x v="1"/>
  </r>
  <r>
    <n v="471138918381"/>
    <x v="1"/>
    <n v="1138900"/>
    <n v="1838100"/>
    <x v="3"/>
    <x v="85"/>
    <s v="진보면"/>
    <s v="경상북도 청송군 진보면 각산리 529-7"/>
    <x v="0"/>
    <s v="청송군_예비_3"/>
    <s v="471138918381"/>
    <s v="36.5305370725, 129.0515513246"/>
    <n v="178"/>
    <x v="1"/>
  </r>
  <r>
    <n v="471125218097"/>
    <x v="3"/>
    <n v="1125200"/>
    <n v="1809700"/>
    <x v="3"/>
    <x v="85"/>
    <s v="현서면"/>
    <s v="경상북도 청송군 현서면 덕계리 752"/>
    <x v="0"/>
    <s v="청송군_예비_4"/>
    <s v="471125218097"/>
    <s v="36.2764703614, 128.89398161"/>
    <n v="321"/>
    <x v="1"/>
  </r>
  <r>
    <n v="471137318385"/>
    <x v="4"/>
    <n v="1137300"/>
    <n v="1838500"/>
    <x v="3"/>
    <x v="85"/>
    <s v="진보면"/>
    <s v="경상북도 청송군 진보면 이촌리 596"/>
    <x v="0"/>
    <s v="청송군_예비_5"/>
    <s v="471137318385"/>
    <s v="36.5343729742, 129.0337559041"/>
    <n v="186"/>
    <x v="1"/>
  </r>
  <r>
    <n v="471139718270"/>
    <x v="1"/>
    <n v="1139700"/>
    <n v="1827000"/>
    <x v="3"/>
    <x v="85"/>
    <s v="청송읍"/>
    <s v="경상북도 청송군 청송읍 금곡리 813"/>
    <x v="0"/>
    <s v="청송군_예비_6"/>
    <s v="471139718270"/>
    <s v="36.4303887403, 129.0584795572"/>
    <n v="187"/>
    <x v="1"/>
  </r>
  <r>
    <n v="471146218216"/>
    <x v="3"/>
    <n v="1146200"/>
    <n v="1821600"/>
    <x v="3"/>
    <x v="85"/>
    <s v="주왕산면"/>
    <s v="경상북도 청송군 주왕산면 하의리 산91"/>
    <x v="0"/>
    <s v="청송군_예비_7"/>
    <s v="471146218216"/>
    <s v="36.3807572779, 129.1299499755"/>
    <n v="258"/>
    <x v="1"/>
  </r>
  <r>
    <n v="471144318213"/>
    <x v="3"/>
    <n v="1144300"/>
    <n v="1821300"/>
    <x v="3"/>
    <x v="85"/>
    <s v="주왕산면"/>
    <s v="경상북도 청송군 주왕산면 하의리 842"/>
    <x v="0"/>
    <s v="청송군_예비_8"/>
    <s v="471144318213"/>
    <s v="36.3783408574, 129.1087192102"/>
    <n v="226"/>
    <x v="1"/>
  </r>
  <r>
    <n v="471094717798"/>
    <x v="0"/>
    <n v="1094700"/>
    <n v="1779800"/>
    <x v="3"/>
    <x v="86"/>
    <s v="동명면"/>
    <s v="경상북도 칠곡군 동명면 학명리 477-10"/>
    <x v="0"/>
    <s v="칠곡군_필수_1"/>
    <s v="471094717798"/>
    <s v="36.0104219738, 128.5508521897"/>
    <n v="128"/>
    <x v="0"/>
  </r>
  <r>
    <n v="471081517856"/>
    <x v="0"/>
    <n v="1081500"/>
    <n v="1785600"/>
    <x v="3"/>
    <x v="86"/>
    <s v="석적읍"/>
    <s v="경상북도 칠곡군 석적읍 남율리 1596"/>
    <x v="0"/>
    <s v="칠곡군_필수_2"/>
    <s v="471081517856"/>
    <s v="36.0639014229, 128.40499229"/>
    <n v="50"/>
    <x v="0"/>
  </r>
  <r>
    <n v="471080417866"/>
    <x v="1"/>
    <n v="1080400"/>
    <n v="1786600"/>
    <x v="3"/>
    <x v="86"/>
    <s v="석적읍"/>
    <s v="경상북도 칠곡군 석적읍 남율리 710"/>
    <x v="0"/>
    <s v="칠곡군_필수_3"/>
    <s v="471080417866"/>
    <s v="36.0730077563, 128.392880891"/>
    <n v="32"/>
    <x v="0"/>
  </r>
  <r>
    <n v="471080817839"/>
    <x v="3"/>
    <n v="1080800"/>
    <n v="1783900"/>
    <x v="3"/>
    <x v="86"/>
    <s v="북삼읍"/>
    <s v="경상북도 칠곡군 북삼읍 오평리 394-9"/>
    <x v="0"/>
    <s v="칠곡군_필수_4"/>
    <s v="471080817839"/>
    <s v="36.0486347748, 128.3970462621"/>
    <n v="30"/>
    <x v="0"/>
  </r>
  <r>
    <n v="471082017716"/>
    <x v="2"/>
    <n v="1082000"/>
    <n v="1771600"/>
    <x v="3"/>
    <x v="86"/>
    <s v="왜관읍"/>
    <s v="경상북도 칠곡군 왜관읍 낙산리 690-1"/>
    <x v="0"/>
    <s v="칠곡군_필수_5"/>
    <s v="471082017716"/>
    <s v="35.9376521363, 128.4090939374"/>
    <n v="30"/>
    <x v="0"/>
  </r>
  <r>
    <n v="471088817740"/>
    <x v="3"/>
    <n v="1088800"/>
    <n v="1774000"/>
    <x v="3"/>
    <x v="86"/>
    <s v="지천면"/>
    <s v="경상북도 칠곡군 지천면 신리 888-23"/>
    <x v="0"/>
    <s v="칠곡군_필수_6"/>
    <s v="471088817740"/>
    <s v="35.9586928242, 128.4847410504"/>
    <n v="65"/>
    <x v="0"/>
  </r>
  <r>
    <n v="471082717748"/>
    <x v="2"/>
    <n v="1082700"/>
    <n v="1774800"/>
    <x v="3"/>
    <x v="86"/>
    <s v="왜관읍"/>
    <s v="경상북도 칠곡군 왜관읍 금산리 986"/>
    <x v="0"/>
    <s v="칠곡군_필수_7"/>
    <s v="471082717748"/>
    <s v="35.9664406632, 128.4171870214"/>
    <n v="54"/>
    <x v="0"/>
  </r>
  <r>
    <n v="471084117779"/>
    <x v="3"/>
    <n v="1084100"/>
    <n v="1777900"/>
    <x v="3"/>
    <x v="86"/>
    <s v="왜관읍"/>
    <s v="경상북도 칠곡군 왜관읍 삼청리 1019-1"/>
    <x v="0"/>
    <s v="칠곡군_필수_8"/>
    <s v="471084117779"/>
    <s v="35.9942667968, 128.4330408541"/>
    <n v="36"/>
    <x v="0"/>
  </r>
  <r>
    <n v="471089717678"/>
    <x v="3"/>
    <n v="1089700"/>
    <n v="1767800"/>
    <x v="3"/>
    <x v="86"/>
    <s v="지천면"/>
    <s v="경상북도 칠곡군 지천면 용산리 406-3"/>
    <x v="0"/>
    <s v="칠곡군_필수_9"/>
    <s v="471089717678"/>
    <s v="35.9027194622, 128.494020263"/>
    <n v="25"/>
    <x v="0"/>
  </r>
  <r>
    <n v="471075717839"/>
    <x v="3"/>
    <n v="1075700"/>
    <n v="1783900"/>
    <x v="3"/>
    <x v="86"/>
    <s v="북삼읍"/>
    <s v="경상북도 칠곡군 북삼읍 어로리 743-1"/>
    <x v="0"/>
    <s v="칠곡군_필수_10"/>
    <s v="471075717839"/>
    <s v="36.0490450315, 128.3404314311"/>
    <n v="56"/>
    <x v="0"/>
  </r>
  <r>
    <n v="471076417861"/>
    <x v="1"/>
    <n v="1076400"/>
    <n v="1786100"/>
    <x v="3"/>
    <x v="86"/>
    <s v="북삼읍"/>
    <s v="경상북도 칠곡군 북삼읍 인평리 1090"/>
    <x v="0"/>
    <s v="칠곡군_필수_11"/>
    <s v="471076417861"/>
    <s v="36.0688230062, 128.3484150421"/>
    <n v="77"/>
    <x v="0"/>
  </r>
  <r>
    <n v="471073517851"/>
    <x v="0"/>
    <n v="1073500"/>
    <n v="1785100"/>
    <x v="3"/>
    <x v="86"/>
    <s v="북삼읍"/>
    <s v="경상북도 칠곡군 북삼읍 숭오리 1514"/>
    <x v="0"/>
    <s v="칠곡군_예비_1"/>
    <s v="471073517851"/>
    <s v="36.0600316864, 128.3161206869"/>
    <n v="86"/>
    <x v="1"/>
  </r>
  <r>
    <n v="471082217767"/>
    <x v="3"/>
    <n v="1082200"/>
    <n v="1776700"/>
    <x v="3"/>
    <x v="86"/>
    <s v="왜관읍"/>
    <s v="경상북도 칠곡군 왜관읍 왜관리 1350-26"/>
    <x v="0"/>
    <s v="칠곡군_예비_2"/>
    <s v="471082217767"/>
    <s v="35.9836111062, 128.4118393795"/>
    <n v="32"/>
    <x v="1"/>
  </r>
  <r>
    <n v="471095117761"/>
    <x v="1"/>
    <n v="1095100"/>
    <n v="1776100"/>
    <x v="3"/>
    <x v="86"/>
    <s v="동명면"/>
    <s v="경상북도 칠곡군 동명면 봉암리 814-38"/>
    <x v="0"/>
    <s v="칠곡군_예비_3"/>
    <s v="471095117761"/>
    <s v="35.9770296491, 128.5548459542"/>
    <n v="69"/>
    <x v="1"/>
  </r>
  <r>
    <n v="471081817770"/>
    <x v="1"/>
    <n v="1081800"/>
    <n v="1777000"/>
    <x v="3"/>
    <x v="86"/>
    <s v="왜관읍"/>
    <s v="경상북도 칠곡군 왜관읍 왜관리 684-1"/>
    <x v="0"/>
    <s v="칠곡군_예비_4"/>
    <s v="471081817770"/>
    <s v="35.9863491948, 128.407433674"/>
    <n v="33"/>
    <x v="1"/>
  </r>
  <r>
    <n v="471081117873"/>
    <x v="3"/>
    <n v="1081100"/>
    <n v="1787300"/>
    <x v="3"/>
    <x v="86"/>
    <s v="석적읍"/>
    <s v="경상북도 칠곡군 석적읍 중리 667-13"/>
    <x v="0"/>
    <s v="칠곡군_예비_5"/>
    <s v="471081117873"/>
    <s v="36.0792598952, 128.4007258314"/>
    <n v="36"/>
    <x v="1"/>
  </r>
  <r>
    <n v="471080417867"/>
    <x v="1"/>
    <n v="1080400"/>
    <n v="1786700"/>
    <x v="3"/>
    <x v="86"/>
    <s v="석적읍"/>
    <s v="경상북도 칠곡군 석적읍 남율리 710"/>
    <x v="0"/>
    <s v="칠곡군_예비_6"/>
    <s v="471080417867"/>
    <s v="36.0739092298, 128.3928910813"/>
    <n v="36"/>
    <x v="1"/>
  </r>
  <r>
    <n v="471180017763"/>
    <x v="0"/>
    <n v="1180000"/>
    <n v="1776300"/>
    <x v="3"/>
    <x v="87"/>
    <s v="동해면"/>
    <s v="경상북도 포항시 남구 동해면 공당리 1087"/>
    <x v="0"/>
    <s v="포항시_필수_1"/>
    <s v="471180017763"/>
    <s v="35.9668619885, 129.4962067428"/>
    <n v="55"/>
    <x v="0"/>
  </r>
  <r>
    <n v="471169117749"/>
    <x v="0"/>
    <n v="1169100"/>
    <n v="1774900"/>
    <x v="3"/>
    <x v="87"/>
    <s v="대송면"/>
    <s v="경상북도 포항시 남구 대송면 대각리 763"/>
    <x v="0"/>
    <s v="포항시_필수_2"/>
    <s v="471169117749"/>
    <s v="35.9561961137, 129.375087029"/>
    <n v="50"/>
    <x v="0"/>
  </r>
  <r>
    <n v="471173117735"/>
    <x v="2"/>
    <n v="1173100"/>
    <n v="1773500"/>
    <x v="3"/>
    <x v="87"/>
    <s v="오천읍"/>
    <s v="경상북도 포항시 남구 오천읍 광명리 산72-1"/>
    <x v="0"/>
    <s v="포항시_필수_3"/>
    <s v="471173117735"/>
    <s v="35.9428797247, 129.4191142198"/>
    <n v="101"/>
    <x v="0"/>
  </r>
  <r>
    <n v="471167317803"/>
    <x v="3"/>
    <n v="1167300"/>
    <n v="1780300"/>
    <x v="3"/>
    <x v="87"/>
    <s v="대도동"/>
    <s v="경상북도 포항시 남구 대도동 348"/>
    <x v="0"/>
    <s v="포항시_필수_4"/>
    <s v="471167317803"/>
    <s v="36.0051668997, 129.3562765709"/>
    <n v="2"/>
    <x v="0"/>
  </r>
  <r>
    <n v="471165717804"/>
    <x v="1"/>
    <n v="1165700"/>
    <n v="1780400"/>
    <x v="3"/>
    <x v="87"/>
    <s v="효자동"/>
    <s v="경상북도 포항시 남구 효자동 612-3"/>
    <x v="0"/>
    <s v="포항시_필수_5"/>
    <s v="471165717804"/>
    <s v="36.0063414095, 129.3385529607"/>
    <n v="6"/>
    <x v="0"/>
  </r>
  <r>
    <n v="471169417879"/>
    <x v="1"/>
    <n v="1169400"/>
    <n v="1787900"/>
    <x v="3"/>
    <x v="87"/>
    <s v="장성동"/>
    <s v="경상북도 포항시 북구 장성동 1612"/>
    <x v="0"/>
    <s v="포항시_필수_6"/>
    <s v="471169417879"/>
    <s v="36.0732878303, 129.3811946142"/>
    <n v="13"/>
    <x v="0"/>
  </r>
  <r>
    <n v="471169617880"/>
    <x v="1"/>
    <n v="1169600"/>
    <n v="1788000"/>
    <x v="3"/>
    <x v="87"/>
    <s v="장성동"/>
    <s v="경상북도 포항시 북구 장성동 1612"/>
    <x v="0"/>
    <s v="포항시_필수_7"/>
    <s v="471169617880"/>
    <s v="36.0741540506, 129.3834360364"/>
    <n v="13"/>
    <x v="0"/>
  </r>
  <r>
    <n v="471163817867"/>
    <x v="2"/>
    <n v="1163800"/>
    <n v="1786700"/>
    <x v="3"/>
    <x v="87"/>
    <s v="흥해읍"/>
    <s v="경상북도 포항시 북구 흥해읍 이인리 1048"/>
    <x v="0"/>
    <s v="포항시_필수_8"/>
    <s v="471163817867"/>
    <s v="36.0634340923, 129.3187860117"/>
    <n v="60"/>
    <x v="0"/>
  </r>
  <r>
    <n v="471170817878"/>
    <x v="4"/>
    <n v="1170800"/>
    <n v="1787800"/>
    <x v="3"/>
    <x v="87"/>
    <s v="환호동"/>
    <s v="경상북도 포항시 북구 환호동 493"/>
    <x v="0"/>
    <s v="포항시_필수_9"/>
    <s v="471170817878"/>
    <s v="36.072141758, 129.3967124008"/>
    <n v="9"/>
    <x v="0"/>
  </r>
  <r>
    <n v="471168617784"/>
    <x v="2"/>
    <n v="1168600"/>
    <n v="1778400"/>
    <x v="3"/>
    <x v="87"/>
    <s v="장흥동"/>
    <s v="경상북도 포항시 남구 장흥동 34"/>
    <x v="0"/>
    <s v="포항시_필수_10"/>
    <s v="471168617784"/>
    <s v="35.9878216952, 129.3702894295"/>
    <n v="5"/>
    <x v="0"/>
  </r>
  <r>
    <n v="471163817871"/>
    <x v="2"/>
    <n v="1163800"/>
    <n v="1787100"/>
    <x v="3"/>
    <x v="87"/>
    <s v="흥해읍"/>
    <s v="경상북도 포항시 북구 흥해읍 이인리 946"/>
    <x v="0"/>
    <s v="포항시_필수_11"/>
    <s v="471163817871"/>
    <s v="36.0670386085, 129.3188690073"/>
    <n v="85"/>
    <x v="0"/>
  </r>
  <r>
    <n v="471167117803"/>
    <x v="3"/>
    <n v="1167100"/>
    <n v="1780300"/>
    <x v="3"/>
    <x v="87"/>
    <s v="상도동"/>
    <s v="경상북도 포항시 남구 상도동 113-2"/>
    <x v="0"/>
    <s v="포항시_필수_12"/>
    <s v="471167117803"/>
    <s v="36.0052012158, 129.3540585167"/>
    <n v="2"/>
    <x v="0"/>
  </r>
  <r>
    <n v="471169317740"/>
    <x v="2"/>
    <n v="1169300"/>
    <n v="1774000"/>
    <x v="3"/>
    <x v="87"/>
    <s v="대송면"/>
    <s v="경상북도 포항시 남구 대송면 옥명리 585"/>
    <x v="0"/>
    <s v="포항시_필수_13"/>
    <s v="471169317740"/>
    <s v="35.9480514019, 129.377111751"/>
    <n v="90"/>
    <x v="0"/>
  </r>
  <r>
    <n v="471170817790"/>
    <x v="2"/>
    <n v="1170800"/>
    <n v="1779000"/>
    <x v="3"/>
    <x v="87"/>
    <s v="동촌동"/>
    <s v="경상북도 포항시 남구 동촌동 701-2"/>
    <x v="0"/>
    <s v="포항시_필수_14"/>
    <s v="471170817790"/>
    <s v="35.9928454303, 129.3948115711"/>
    <n v="14"/>
    <x v="0"/>
  </r>
  <r>
    <n v="471169117826"/>
    <x v="2"/>
    <n v="1169100"/>
    <n v="1782600"/>
    <x v="3"/>
    <x v="87"/>
    <s v="송도동"/>
    <s v="경상북도 포항시 남구 송도동 539"/>
    <x v="0"/>
    <s v="포항시_필수_15"/>
    <s v="471169117826"/>
    <s v="36.0255816764, 129.3767303359"/>
    <n v="1"/>
    <x v="0"/>
  </r>
  <r>
    <n v="471167817900"/>
    <x v="3"/>
    <n v="1167800"/>
    <n v="1790000"/>
    <x v="3"/>
    <x v="87"/>
    <s v="양덕동"/>
    <s v="경상북도 포항시 북구 양덕동 1063"/>
    <x v="0"/>
    <s v="포항시_필수_16"/>
    <s v="471167817900"/>
    <s v="36.0924885235, 129.3638817915"/>
    <n v="56"/>
    <x v="0"/>
  </r>
  <r>
    <n v="471171417762"/>
    <x v="1"/>
    <n v="1171400"/>
    <n v="1776200"/>
    <x v="3"/>
    <x v="87"/>
    <s v="오천읍"/>
    <s v="경상북도 포항시 남구 오천읍 원리 893-15"/>
    <x v="0"/>
    <s v="포항시_필수_17"/>
    <s v="471171417762"/>
    <s v="35.9675093379, 129.4008591604"/>
    <n v="30"/>
    <x v="0"/>
  </r>
  <r>
    <n v="471168417845"/>
    <x v="0"/>
    <n v="1168400"/>
    <n v="1784500"/>
    <x v="3"/>
    <x v="87"/>
    <s v="동빈1가"/>
    <s v="경상북도 포항시 북구 동빈1가 82-3"/>
    <x v="0"/>
    <s v="포항시_예비_1"/>
    <s v="471168417845"/>
    <s v="36.0428240413, 129.3693698951"/>
    <n v="2"/>
    <x v="1"/>
  </r>
  <r>
    <n v="471165317888"/>
    <x v="2"/>
    <n v="1165300"/>
    <n v="1788800"/>
    <x v="3"/>
    <x v="87"/>
    <s v="흥해읍"/>
    <s v="경상북도 포항시 북구 흥해읍 학천리 4"/>
    <x v="0"/>
    <s v="포항시_예비_2"/>
    <s v="471165317888"/>
    <s v="36.0821037698, 129.335873784"/>
    <n v="40"/>
    <x v="1"/>
  </r>
  <r>
    <n v="471167517936"/>
    <x v="3"/>
    <n v="1167500"/>
    <n v="1793600"/>
    <x v="3"/>
    <x v="87"/>
    <s v="흥해읍"/>
    <s v="경상북도 포항시 북구 흥해읍 용천리 1370-9"/>
    <x v="0"/>
    <s v="포항시_예비_3"/>
    <s v="471167517936"/>
    <s v="36.1249799427, 129.3613165125"/>
    <n v="8"/>
    <x v="1"/>
  </r>
  <r>
    <n v="471162517825"/>
    <x v="1"/>
    <n v="1162500"/>
    <n v="1782500"/>
    <x v="3"/>
    <x v="87"/>
    <s v="연일읍"/>
    <s v="경상북도 포항시 남구 연일읍 자명리 496-1"/>
    <x v="0"/>
    <s v="포항시_예비_4"/>
    <s v="471162517825"/>
    <s v="36.0258043485, 129.3034939993"/>
    <n v="26"/>
    <x v="1"/>
  </r>
  <r>
    <n v="471165817806"/>
    <x v="1"/>
    <n v="1165800"/>
    <n v="1780600"/>
    <x v="3"/>
    <x v="87"/>
    <s v="효자동"/>
    <s v="경상북도 포항시 남구 효자동 579"/>
    <x v="0"/>
    <s v="포항시_예비_5"/>
    <s v="471165817806"/>
    <s v="36.008126654, 129.3397038983"/>
    <n v="7"/>
    <x v="1"/>
  </r>
  <r>
    <n v="471169517867"/>
    <x v="3"/>
    <n v="1169500"/>
    <n v="1786700"/>
    <x v="3"/>
    <x v="87"/>
    <s v="두호동"/>
    <s v="경상북도 포항시 북구 두호동 1015-6"/>
    <x v="0"/>
    <s v="포항시_예비_6"/>
    <s v="471169517867"/>
    <s v="36.0624572417, 129.382046899"/>
    <n v="3"/>
    <x v="1"/>
  </r>
  <r>
    <n v="471171417758"/>
    <x v="1"/>
    <n v="1171400"/>
    <n v="1775800"/>
    <x v="3"/>
    <x v="87"/>
    <s v="오천읍"/>
    <s v="경상북도 포항시 남구 오천읍 문덕리 176-2"/>
    <x v="0"/>
    <s v="포항시_예비_7"/>
    <s v="471171417758"/>
    <s v="35.9639049297, 129.4007727405"/>
    <n v="37"/>
    <x v="1"/>
  </r>
  <r>
    <n v="471168517829"/>
    <x v="1"/>
    <n v="1168500"/>
    <n v="1782900"/>
    <x v="3"/>
    <x v="87"/>
    <s v="해도동"/>
    <s v="경상북도 포항시 남구 해도동 25-26"/>
    <x v="0"/>
    <s v="포항시_예비_8"/>
    <s v="471168517829"/>
    <s v="36.0283890134, 129.3701384348"/>
    <n v="1"/>
    <x v="1"/>
  </r>
  <r>
    <n v="471164017827"/>
    <x v="1"/>
    <n v="1164000"/>
    <n v="1782700"/>
    <x v="3"/>
    <x v="87"/>
    <s v="지곡동"/>
    <s v="경상북도 포항시 남구 지곡동 655-1"/>
    <x v="0"/>
    <s v="포항시_예비_9"/>
    <s v="471164017827"/>
    <s v="36.0273551353, 129.3201755866"/>
    <n v="48"/>
    <x v="1"/>
  </r>
  <r>
    <n v="290939616911"/>
    <x v="0"/>
    <n v="939600"/>
    <n v="1691100"/>
    <x v="4"/>
    <x v="88"/>
    <s v="월계동"/>
    <s v="광주광역시 광산구 월계동 861"/>
    <x v="2"/>
    <s v="광산구_필수_1"/>
    <s v="290939616911"/>
    <s v="35.2134413522, 126.836371334"/>
    <n v="28"/>
    <x v="0"/>
  </r>
  <r>
    <n v="290936716892"/>
    <x v="0"/>
    <n v="936700"/>
    <n v="1689200"/>
    <x v="4"/>
    <x v="88"/>
    <s v="장덕동"/>
    <s v="광주광역시 광산구 장덕동 1012"/>
    <x v="2"/>
    <s v="광산구_필수_2"/>
    <s v="290936716892"/>
    <s v="35.1961312234, 126.8046564629"/>
    <n v="35"/>
    <x v="0"/>
  </r>
  <r>
    <n v="290930316855"/>
    <x v="3"/>
    <n v="930300"/>
    <n v="1685500"/>
    <x v="4"/>
    <x v="88"/>
    <s v="송산동"/>
    <s v="광주광역시 광산구 송산동 129-4"/>
    <x v="0"/>
    <s v="광산구_필수_3"/>
    <s v="290930316855"/>
    <s v="35.162346595, 126.7346712744"/>
    <n v="20"/>
    <x v="0"/>
  </r>
  <r>
    <n v="290938016882"/>
    <x v="3"/>
    <n v="938000"/>
    <n v="1688200"/>
    <x v="4"/>
    <x v="88"/>
    <s v="장덕동"/>
    <s v="광주광역시 광산구 장덕동 1683"/>
    <x v="2"/>
    <s v="광산구_필수_4"/>
    <s v="290938016882"/>
    <s v="35.1871958592, 126.8190111554"/>
    <n v="19"/>
    <x v="0"/>
  </r>
  <r>
    <n v="290935916857"/>
    <x v="3"/>
    <n v="935900"/>
    <n v="1685700"/>
    <x v="4"/>
    <x v="88"/>
    <s v="산정동"/>
    <s v="광주광역시 광산구 산정동 산105-1"/>
    <x v="0"/>
    <s v="광산구_필수_5"/>
    <s v="290935916857"/>
    <s v="35.1645227303, 126.796141255"/>
    <n v="46"/>
    <x v="0"/>
  </r>
  <r>
    <n v="290939216916"/>
    <x v="3"/>
    <n v="939200"/>
    <n v="1691600"/>
    <x v="4"/>
    <x v="88"/>
    <s v="월계동"/>
    <s v="광주광역시 광산구 월계동 760-1"/>
    <x v="2"/>
    <s v="광산구_필수_6"/>
    <s v="290939216916"/>
    <s v="35.2179254365, 126.8319397703"/>
    <n v="30"/>
    <x v="0"/>
  </r>
  <r>
    <n v="290933316820"/>
    <x v="2"/>
    <n v="933300"/>
    <n v="1682000"/>
    <x v="4"/>
    <x v="88"/>
    <s v="장록동"/>
    <s v="광주광역시 광산구 장록동 751-1"/>
    <x v="0"/>
    <s v="광산구_필수_7"/>
    <s v="290933316820"/>
    <s v="35.1309925113, 126.7678924906"/>
    <n v="16"/>
    <x v="0"/>
  </r>
  <r>
    <n v="290937316868"/>
    <x v="1"/>
    <n v="937300"/>
    <n v="1686800"/>
    <x v="4"/>
    <x v="88"/>
    <s v="월곡동"/>
    <s v="광주광역시 광산구 월곡동 685-1"/>
    <x v="2"/>
    <s v="광산구_필수_8"/>
    <s v="290937316868"/>
    <s v="35.1745292585, 126.8114295358"/>
    <n v="19"/>
    <x v="0"/>
  </r>
  <r>
    <n v="290932516839"/>
    <x v="3"/>
    <n v="932500"/>
    <n v="1683900"/>
    <x v="4"/>
    <x v="88"/>
    <s v="지죽동"/>
    <s v="광주광역시 광산구 지죽동 210-6"/>
    <x v="0"/>
    <s v="광산구_필수_9"/>
    <s v="290932516839"/>
    <s v="35.1480704599, 126.7589569968"/>
    <n v="24"/>
    <x v="0"/>
  </r>
  <r>
    <n v="290937616872"/>
    <x v="1"/>
    <n v="937600"/>
    <n v="1687200"/>
    <x v="4"/>
    <x v="88"/>
    <s v="운남동"/>
    <s v="광주광역시 광산구 운남동 781-1"/>
    <x v="2"/>
    <s v="광산구_필수_10"/>
    <s v="290937616872"/>
    <s v="35.1781545541, 126.8146936526"/>
    <n v="21"/>
    <x v="0"/>
  </r>
  <r>
    <n v="290937816853"/>
    <x v="0"/>
    <n v="937800"/>
    <n v="1685300"/>
    <x v="4"/>
    <x v="88"/>
    <s v="우산동"/>
    <s v="광주광역시 광산구 우산동 715"/>
    <x v="0"/>
    <s v="광산구_예비_1"/>
    <s v="290937816853"/>
    <s v="35.1610355232, 126.817033275"/>
    <n v="18"/>
    <x v="1"/>
  </r>
  <r>
    <n v="290940316891"/>
    <x v="3"/>
    <n v="940300"/>
    <n v="1689100"/>
    <x v="4"/>
    <x v="88"/>
    <s v="신창동"/>
    <s v="광주광역시 광산구 신창동 1173"/>
    <x v="0"/>
    <s v="광산구_예비_2"/>
    <s v="290940316891"/>
    <s v="35.1954501744, 126.8442069382"/>
    <n v="29"/>
    <x v="1"/>
  </r>
  <r>
    <n v="290929816844"/>
    <x v="3"/>
    <n v="929800"/>
    <n v="1684400"/>
    <x v="4"/>
    <x v="88"/>
    <s v="지평동"/>
    <s v="광주광역시 광산구 지평동 산70"/>
    <x v="0"/>
    <s v="광산구_예비_3"/>
    <s v="290929816844"/>
    <s v="35.1523937614, 126.7292751066"/>
    <n v="37"/>
    <x v="1"/>
  </r>
  <r>
    <n v="290936516878"/>
    <x v="3"/>
    <n v="936500"/>
    <n v="1687800"/>
    <x v="4"/>
    <x v="88"/>
    <s v="흑석동"/>
    <s v="광주광역시 광산구 흑석동 723"/>
    <x v="0"/>
    <s v="광산구_예비_4"/>
    <s v="290936516878"/>
    <s v="35.1834955047, 126.8025675081"/>
    <n v="33"/>
    <x v="1"/>
  </r>
  <r>
    <n v="290938316879"/>
    <x v="1"/>
    <n v="938300"/>
    <n v="1687900"/>
    <x v="4"/>
    <x v="88"/>
    <s v="신가동"/>
    <s v="광주광역시 광산구 신가동 1058"/>
    <x v="0"/>
    <s v="광산구_예비_5"/>
    <s v="290938316879"/>
    <s v="35.1845093819, 126.8223285143"/>
    <n v="22"/>
    <x v="1"/>
  </r>
  <r>
    <n v="290946316836"/>
    <x v="0"/>
    <n v="946300"/>
    <n v="1683600"/>
    <x v="4"/>
    <x v="89"/>
    <s v="구동"/>
    <s v="광주광역시 남구 구동 34"/>
    <x v="0"/>
    <s v="광주남구_필수_1"/>
    <s v="290946316836"/>
    <s v="35.1461972559, 126.9104705789"/>
    <n v="45"/>
    <x v="0"/>
  </r>
  <r>
    <n v="290946716823"/>
    <x v="0"/>
    <n v="946700"/>
    <n v="1682300"/>
    <x v="4"/>
    <x v="89"/>
    <s v="방림동"/>
    <s v="광주광역시 남구 방림동 365-1"/>
    <x v="0"/>
    <s v="광주남구_필수_2"/>
    <s v="290946716823"/>
    <s v="35.1344967508, 126.9149455335"/>
    <n v="54"/>
    <x v="0"/>
  </r>
  <r>
    <n v="290947316812"/>
    <x v="3"/>
    <n v="947300"/>
    <n v="1681200"/>
    <x v="4"/>
    <x v="89"/>
    <s v="봉선동"/>
    <s v="광주광역시 남구 봉선동 26-1"/>
    <x v="0"/>
    <s v="광주남구_필수_3"/>
    <s v="290947316812"/>
    <s v="35.1246098986, 126.92160135"/>
    <n v="110"/>
    <x v="0"/>
  </r>
  <r>
    <n v="290946116830"/>
    <x v="1"/>
    <n v="946100"/>
    <n v="1683000"/>
    <x v="4"/>
    <x v="89"/>
    <s v="백운동"/>
    <s v="광주광역시 남구 백운동 419"/>
    <x v="0"/>
    <s v="광주남구_필수_4"/>
    <s v="290946116830"/>
    <s v="35.1407765068, 126.9083141975"/>
    <n v="90"/>
    <x v="0"/>
  </r>
  <r>
    <n v="290945216815"/>
    <x v="1"/>
    <n v="945200"/>
    <n v="1681500"/>
    <x v="4"/>
    <x v="89"/>
    <s v="주월동"/>
    <s v="광주광역시 남구 주월동 1240-1"/>
    <x v="0"/>
    <s v="광주남구_필수_5"/>
    <s v="290945216815"/>
    <s v="35.1272027507, 126.8985344272"/>
    <n v="67"/>
    <x v="0"/>
  </r>
  <r>
    <n v="290945116839"/>
    <x v="1"/>
    <n v="945100"/>
    <n v="1683900"/>
    <x v="4"/>
    <x v="89"/>
    <s v="월산동"/>
    <s v="광주광역시 남구 월산동 302-2"/>
    <x v="0"/>
    <s v="광주남구_필수_6"/>
    <s v="290945116839"/>
    <s v="35.1488374651, 126.8972774338"/>
    <n v="68"/>
    <x v="0"/>
  </r>
  <r>
    <n v="290943916783"/>
    <x v="1"/>
    <n v="943900"/>
    <n v="1678300"/>
    <x v="4"/>
    <x v="89"/>
    <s v="행암동"/>
    <s v="광주광역시 남구 행암동 546"/>
    <x v="0"/>
    <s v="광주남구_필수_7"/>
    <s v="290943916783"/>
    <s v="35.0982775007, 126.8844838276"/>
    <n v="77"/>
    <x v="0"/>
  </r>
  <r>
    <n v="290932216745"/>
    <x v="3"/>
    <n v="932200"/>
    <n v="1674500"/>
    <x v="4"/>
    <x v="89"/>
    <s v="승촌동"/>
    <s v="광주광역시 남구 승촌동 600-1"/>
    <x v="0"/>
    <s v="광주남구_필수_8"/>
    <s v="290932216745"/>
    <s v="35.063294968, 126.7564338939"/>
    <n v="9"/>
    <x v="0"/>
  </r>
  <r>
    <n v="290945116810"/>
    <x v="3"/>
    <n v="945100"/>
    <n v="1681000"/>
    <x v="4"/>
    <x v="89"/>
    <s v="진월동"/>
    <s v="광주광역시 남구 진월동 286-5"/>
    <x v="0"/>
    <s v="광주남구_필수_9"/>
    <s v="290945116810"/>
    <s v="35.1226889215, 126.8974701203"/>
    <n v="52"/>
    <x v="0"/>
  </r>
  <r>
    <n v="290943116770"/>
    <x v="1"/>
    <n v="943100"/>
    <n v="1677000"/>
    <x v="4"/>
    <x v="89"/>
    <s v="양과동"/>
    <s v="광주광역시 남구 양과동 301"/>
    <x v="0"/>
    <s v="광주남구_필수_10"/>
    <s v="290943116770"/>
    <s v="35.0865108273, 126.8757962055"/>
    <n v="57"/>
    <x v="0"/>
  </r>
  <r>
    <n v="290946816816"/>
    <x v="1"/>
    <n v="946800"/>
    <n v="1681600"/>
    <x v="4"/>
    <x v="89"/>
    <s v="방림동"/>
    <s v="광주광역시 남구 방림동 556-1"/>
    <x v="0"/>
    <s v="광주남구_필수_11"/>
    <s v="290946816816"/>
    <s v="35.1281903013, 126.9160882064"/>
    <n v="74"/>
    <x v="0"/>
  </r>
  <r>
    <n v="290943516800"/>
    <x v="2"/>
    <n v="943500"/>
    <n v="1680000"/>
    <x v="4"/>
    <x v="89"/>
    <s v="송하동"/>
    <s v="광주광역시 남구 송하동 270-14"/>
    <x v="0"/>
    <s v="광주남구_필수_12"/>
    <s v="290943516800"/>
    <s v="35.1135836247, 126.879979273"/>
    <n v="85"/>
    <x v="0"/>
  </r>
  <r>
    <n v="290945316810"/>
    <x v="1"/>
    <n v="945300"/>
    <n v="1681000"/>
    <x v="4"/>
    <x v="89"/>
    <s v="진월동"/>
    <s v="광주광역시 남구 진월동 294-18"/>
    <x v="0"/>
    <s v="광주남구_필수_13"/>
    <s v="290945316810"/>
    <s v="35.1226998128, 126.8996650216"/>
    <n v="79"/>
    <x v="0"/>
  </r>
  <r>
    <n v="290943916772"/>
    <x v="3"/>
    <n v="943900"/>
    <n v="1677200"/>
    <x v="4"/>
    <x v="89"/>
    <s v="양과동"/>
    <s v="광주광역시 남구 양과동 26"/>
    <x v="0"/>
    <s v="광주남구_필수_14"/>
    <s v="290943916772"/>
    <s v="35.0883590417, 126.8845583571"/>
    <n v="69"/>
    <x v="0"/>
  </r>
  <r>
    <n v="290946416830"/>
    <x v="4"/>
    <n v="946400"/>
    <n v="1683000"/>
    <x v="4"/>
    <x v="89"/>
    <s v="양림동"/>
    <s v="광주광역시 남구 양림동 108"/>
    <x v="0"/>
    <s v="광주남구_필수_15"/>
    <s v="290946416830"/>
    <s v="35.1407925413, 126.9116072846"/>
    <n v="80"/>
    <x v="0"/>
  </r>
  <r>
    <n v="290946016801"/>
    <x v="1"/>
    <n v="946000"/>
    <n v="1680100"/>
    <x v="4"/>
    <x v="89"/>
    <s v="진월동"/>
    <s v="광주광역시 남구 진월동 225-2"/>
    <x v="0"/>
    <s v="광주남구_필수_16"/>
    <s v="290946016801"/>
    <s v="35.1146225161, 126.9074059549"/>
    <n v="83"/>
    <x v="0"/>
  </r>
  <r>
    <n v="290945116800"/>
    <x v="1"/>
    <n v="945100"/>
    <n v="1680000"/>
    <x v="4"/>
    <x v="89"/>
    <s v="진월동"/>
    <s v="광주광역시 남구 진월동 508-7"/>
    <x v="0"/>
    <s v="광주남구_필수_17"/>
    <s v="290945116800"/>
    <s v="35.1136721559, 126.8975365063"/>
    <n v="74"/>
    <x v="0"/>
  </r>
  <r>
    <n v="290942816791"/>
    <x v="3"/>
    <n v="942800"/>
    <n v="1679100"/>
    <x v="4"/>
    <x v="89"/>
    <s v="임암동"/>
    <s v="광주광역시 남구 임암동 909"/>
    <x v="0"/>
    <s v="광주남구_필수_18"/>
    <s v="290942816791"/>
    <s v="35.1054290305, 126.8723602314"/>
    <n v="45"/>
    <x v="0"/>
  </r>
  <r>
    <n v="290945016783"/>
    <x v="3"/>
    <n v="945000"/>
    <n v="1678300"/>
    <x v="4"/>
    <x v="89"/>
    <s v="행암동"/>
    <s v="광주광역시 남구 행암동 483-2"/>
    <x v="0"/>
    <s v="광주남구_필수_19"/>
    <s v="290945016783"/>
    <s v="35.0983381677, 126.8965521711"/>
    <n v="82"/>
    <x v="0"/>
  </r>
  <r>
    <n v="290943416785"/>
    <x v="1"/>
    <n v="943400"/>
    <n v="1678500"/>
    <x v="4"/>
    <x v="89"/>
    <s v="행암동"/>
    <s v="광주광역시 남구 행암동 508-2"/>
    <x v="0"/>
    <s v="광주남구_필수_20"/>
    <s v="290943416785"/>
    <s v="35.1000528802, 126.8789845535"/>
    <n v="48"/>
    <x v="0"/>
  </r>
  <r>
    <n v="290945816814"/>
    <x v="1"/>
    <n v="945800"/>
    <n v="1681400"/>
    <x v="4"/>
    <x v="89"/>
    <s v="주월동"/>
    <s v="광주광역시 남구 주월동 1301"/>
    <x v="0"/>
    <s v="광주남구_필수_21"/>
    <s v="290945816814"/>
    <s v="35.1263335745, 126.9051260559"/>
    <n v="75"/>
    <x v="0"/>
  </r>
  <r>
    <n v="290945316826"/>
    <x v="3"/>
    <n v="945300"/>
    <n v="1682600"/>
    <x v="4"/>
    <x v="89"/>
    <s v="백운동"/>
    <s v="광주광역시 남구 백운동 231-6"/>
    <x v="0"/>
    <s v="광주남구_필수_22"/>
    <s v="290945316826"/>
    <s v="35.1371266153, 126.8995591296"/>
    <n v="51"/>
    <x v="0"/>
  </r>
  <r>
    <n v="290946416814"/>
    <x v="1"/>
    <n v="946400"/>
    <n v="1681400"/>
    <x v="4"/>
    <x v="89"/>
    <s v="봉선동"/>
    <s v="광주광역시 남구 봉선동 1089"/>
    <x v="0"/>
    <s v="광주남구_필수_23"/>
    <s v="290946416814"/>
    <s v="35.1263657159, 126.9117110659"/>
    <n v="51"/>
    <x v="0"/>
  </r>
  <r>
    <n v="290946216827"/>
    <x v="4"/>
    <n v="946200"/>
    <n v="1682700"/>
    <x v="4"/>
    <x v="89"/>
    <s v="양림동"/>
    <s v="광주광역시 남구 양림동 242"/>
    <x v="0"/>
    <s v="광주남구_필수_24"/>
    <s v="290946216827"/>
    <s v="35.1380768355, 126.9094314301"/>
    <n v="75"/>
    <x v="0"/>
  </r>
  <r>
    <n v="290946216830"/>
    <x v="1"/>
    <n v="946200"/>
    <n v="1683000"/>
    <x v="4"/>
    <x v="89"/>
    <s v="서동"/>
    <s v="광주광역시 남구 서동 291"/>
    <x v="0"/>
    <s v="광주남구_필수_25"/>
    <s v="290946216830"/>
    <s v="35.1407818616, 126.9094118929"/>
    <n v="85"/>
    <x v="0"/>
  </r>
  <r>
    <n v="290945316816"/>
    <x v="1"/>
    <n v="945300"/>
    <n v="1681600"/>
    <x v="4"/>
    <x v="89"/>
    <s v="주월동"/>
    <s v="광주광역시 남구 주월동 1303"/>
    <x v="0"/>
    <s v="광주남구_필수_26"/>
    <s v="290945316816"/>
    <s v="35.1281098678, 126.8996253209"/>
    <n v="80"/>
    <x v="0"/>
  </r>
  <r>
    <n v="290943016770"/>
    <x v="0"/>
    <n v="943000"/>
    <n v="1677000"/>
    <x v="4"/>
    <x v="89"/>
    <s v="양과동"/>
    <s v="광주광역시 남구 양과동 583"/>
    <x v="0"/>
    <s v="광주남구_예비_1"/>
    <s v="290943016770"/>
    <s v="35.0865051756, 126.8746992445"/>
    <n v="55"/>
    <x v="1"/>
  </r>
  <r>
    <n v="290946916816"/>
    <x v="1"/>
    <n v="946900"/>
    <n v="1681600"/>
    <x v="4"/>
    <x v="89"/>
    <s v="방림동"/>
    <s v="광주광역시 남구 방림동 556-1"/>
    <x v="0"/>
    <s v="광주남구_예비_2"/>
    <s v="290946916816"/>
    <s v="35.1281955841, 126.9171857344"/>
    <n v="71"/>
    <x v="1"/>
  </r>
  <r>
    <n v="290946316831"/>
    <x v="1"/>
    <n v="946300"/>
    <n v="1683100"/>
    <x v="4"/>
    <x v="89"/>
    <s v="양림동"/>
    <s v="광주광역시 남구 양림동 210"/>
    <x v="0"/>
    <s v="광주남구_예비_3"/>
    <s v="290946316831"/>
    <s v="35.1416888817, 126.9105030877"/>
    <n v="79"/>
    <x v="1"/>
  </r>
  <r>
    <n v="290943716788"/>
    <x v="3"/>
    <n v="943700"/>
    <n v="1678800"/>
    <x v="4"/>
    <x v="89"/>
    <s v="행암동"/>
    <s v="광주광역시 남구 행암동 360-7"/>
    <x v="0"/>
    <s v="광주남구_예비_4"/>
    <s v="290943716788"/>
    <s v="35.1027747244, 126.8822555774"/>
    <n v="57"/>
    <x v="1"/>
  </r>
  <r>
    <n v="290944716809"/>
    <x v="1"/>
    <n v="944700"/>
    <n v="1680900"/>
    <x v="4"/>
    <x v="89"/>
    <s v="진월동"/>
    <s v="광주광역시 남구 진월동 348"/>
    <x v="0"/>
    <s v="광주남구_예비_5"/>
    <s v="290944716809"/>
    <s v="35.1217653446, 126.8930870095"/>
    <n v="76"/>
    <x v="1"/>
  </r>
  <r>
    <n v="290944716814"/>
    <x v="4"/>
    <n v="944700"/>
    <n v="1681400"/>
    <x v="4"/>
    <x v="89"/>
    <s v="주월동"/>
    <s v="광주광역시 남구 주월동 446-1"/>
    <x v="0"/>
    <s v="광주남구_예비_6"/>
    <s v="290944716814"/>
    <s v="35.1262737193, 126.893053565"/>
    <n v="68"/>
    <x v="1"/>
  </r>
  <r>
    <n v="290945716831"/>
    <x v="1"/>
    <n v="945700"/>
    <n v="1683100"/>
    <x v="4"/>
    <x v="89"/>
    <s v="백운동"/>
    <s v="광주광역시 남구 백운동 691"/>
    <x v="0"/>
    <s v="광주남구_예비_7"/>
    <s v="290945716831"/>
    <s v="35.1416566624, 126.9039168454"/>
    <n v="59"/>
    <x v="1"/>
  </r>
  <r>
    <n v="290945516820"/>
    <x v="1"/>
    <n v="945500"/>
    <n v="1682000"/>
    <x v="4"/>
    <x v="89"/>
    <s v="주월동"/>
    <s v="광주광역시 남구 주월동 1156-4"/>
    <x v="0"/>
    <s v="광주남구_예비_8"/>
    <s v="290945516820"/>
    <s v="35.1317274235, 126.9017939923"/>
    <n v="48"/>
    <x v="1"/>
  </r>
  <r>
    <n v="290946116836"/>
    <x v="3"/>
    <n v="946100"/>
    <n v="1683600"/>
    <x v="4"/>
    <x v="89"/>
    <s v="구동"/>
    <s v="광주광역시 남구 구동 21-1"/>
    <x v="0"/>
    <s v="광주남구_예비_9"/>
    <s v="290946116836"/>
    <s v="35.1461865542, 126.9082750426"/>
    <n v="56"/>
    <x v="1"/>
  </r>
  <r>
    <n v="290946216820"/>
    <x v="1"/>
    <n v="946200"/>
    <n v="1682000"/>
    <x v="4"/>
    <x v="89"/>
    <s v="봉선동"/>
    <s v="광주광역시 남구 봉선동 1127-3"/>
    <x v="0"/>
    <s v="광주남구_예비_10"/>
    <s v="290946216820"/>
    <s v="35.1317651033, 126.9094770069"/>
    <n v="48"/>
    <x v="1"/>
  </r>
  <r>
    <n v="290946716825"/>
    <x v="1"/>
    <n v="946700"/>
    <n v="1682500"/>
    <x v="4"/>
    <x v="89"/>
    <s v="양림동"/>
    <s v="광주광역시 남구 양림동 506"/>
    <x v="0"/>
    <s v="광주남구_예비_11"/>
    <s v="290946716825"/>
    <s v="35.1363001045, 126.9149326323"/>
    <n v="55"/>
    <x v="1"/>
  </r>
  <r>
    <n v="290945716819"/>
    <x v="1"/>
    <n v="945700"/>
    <n v="1681900"/>
    <x v="4"/>
    <x v="89"/>
    <s v="봉선동"/>
    <s v="광주광역시 남구 봉선동 1135"/>
    <x v="0"/>
    <s v="광주남구_예비_12"/>
    <s v="290945716819"/>
    <s v="35.1308365632, 126.9039957082"/>
    <n v="48"/>
    <x v="1"/>
  </r>
  <r>
    <n v="290945516805"/>
    <x v="1"/>
    <n v="945500"/>
    <n v="1680500"/>
    <x v="4"/>
    <x v="89"/>
    <s v="진월동"/>
    <s v="광주광역시 남구 진월동 872"/>
    <x v="0"/>
    <s v="광주남구_예비_13"/>
    <s v="290945516805"/>
    <s v="35.1182022795, 126.901892879"/>
    <n v="90"/>
    <x v="1"/>
  </r>
  <r>
    <n v="290947516827"/>
    <x v="0"/>
    <n v="947500"/>
    <n v="1682700"/>
    <x v="4"/>
    <x v="90"/>
    <s v="학동"/>
    <s v="광주광역시 동구 학동 46-8"/>
    <x v="0"/>
    <s v="광주동구_필수_1"/>
    <s v="290947516827"/>
    <s v="35.1381455362, 126.9237010243"/>
    <n v="54"/>
    <x v="0"/>
  </r>
  <r>
    <n v="290948216848"/>
    <x v="0"/>
    <n v="948200"/>
    <n v="1684800"/>
    <x v="4"/>
    <x v="90"/>
    <s v="산수동"/>
    <s v="광주광역시 동구 산수동 561-3"/>
    <x v="0"/>
    <s v="광주동구_필수_2"/>
    <s v="290948216848"/>
    <s v="35.157117063, 126.9312529417"/>
    <n v="61"/>
    <x v="0"/>
  </r>
  <r>
    <n v="290950816821"/>
    <x v="3"/>
    <n v="950800"/>
    <n v="1682100"/>
    <x v="4"/>
    <x v="90"/>
    <s v="운림동"/>
    <s v="광주광역시 동구 운림동 106-2"/>
    <x v="0"/>
    <s v="광주동구_필수_3"/>
    <s v="290950816821"/>
    <s v="35.1329022818, 126.9599597788"/>
    <n v="139"/>
    <x v="0"/>
  </r>
  <r>
    <n v="290948316840"/>
    <x v="1"/>
    <n v="948300"/>
    <n v="1684000"/>
    <x v="4"/>
    <x v="90"/>
    <s v="지산동"/>
    <s v="광주광역시 동구 지산동 725-2"/>
    <x v="0"/>
    <s v="광주동구_필수_4"/>
    <s v="290948316840"/>
    <s v="35.1499087968, 126.9324009615"/>
    <n v="70"/>
    <x v="0"/>
  </r>
  <r>
    <n v="290948316834"/>
    <x v="1"/>
    <n v="948300"/>
    <n v="1683400"/>
    <x v="4"/>
    <x v="90"/>
    <s v="서석동"/>
    <s v="광주광역시 동구 서석동 388"/>
    <x v="0"/>
    <s v="광주동구_필수_5"/>
    <s v="290948316834"/>
    <s v="35.1444987296, 126.9324385252"/>
    <n v="84"/>
    <x v="0"/>
  </r>
  <r>
    <n v="290948216833"/>
    <x v="1"/>
    <n v="948200"/>
    <n v="1683300"/>
    <x v="4"/>
    <x v="90"/>
    <s v="서석동"/>
    <s v="광주광역시 동구 서석동 349"/>
    <x v="0"/>
    <s v="광주동구_필수_6"/>
    <s v="290948216833"/>
    <s v="35.1435919048, 126.9313470472"/>
    <n v="69"/>
    <x v="0"/>
  </r>
  <r>
    <n v="290947716846"/>
    <x v="1"/>
    <n v="947700"/>
    <n v="1684600"/>
    <x v="4"/>
    <x v="90"/>
    <s v="산수동"/>
    <s v="광주광역시 동구 산수동 723"/>
    <x v="0"/>
    <s v="광주동구_필수_7"/>
    <s v="290947716846"/>
    <s v="35.1552878174, 126.9257760215"/>
    <n v="57"/>
    <x v="0"/>
  </r>
  <r>
    <n v="290947716841"/>
    <x v="1"/>
    <n v="947700"/>
    <n v="1684100"/>
    <x v="4"/>
    <x v="90"/>
    <s v="동명동"/>
    <s v="광주광역시 동구 동명동 68-30"/>
    <x v="0"/>
    <s v="광주동구_필수_8"/>
    <s v="290947716841"/>
    <s v="35.1507794377, 126.9258076969"/>
    <n v="56"/>
    <x v="0"/>
  </r>
  <r>
    <n v="290948316803"/>
    <x v="3"/>
    <n v="948300"/>
    <n v="1680300"/>
    <x v="4"/>
    <x v="90"/>
    <s v="용산동"/>
    <s v="광주광역시 동구 용산동 115-1"/>
    <x v="0"/>
    <s v="광주동구_필수_9"/>
    <s v="290948316803"/>
    <s v="35.1165466382, 126.932632445"/>
    <n v="83"/>
    <x v="0"/>
  </r>
  <r>
    <n v="290946816841"/>
    <x v="0"/>
    <n v="946800"/>
    <n v="1684100"/>
    <x v="4"/>
    <x v="90"/>
    <s v="금남로4가"/>
    <s v="광주광역시 동구 금남로4가 91"/>
    <x v="2"/>
    <s v="광주동구_예비_1"/>
    <s v="290946816841"/>
    <s v="35.1507322116, 126.9159272115"/>
    <n v="44"/>
    <x v="1"/>
  </r>
  <r>
    <n v="290947716805"/>
    <x v="1"/>
    <n v="947700"/>
    <n v="1680500"/>
    <x v="4"/>
    <x v="90"/>
    <s v="용산동"/>
    <s v="광주광역시 동구 용산동 663"/>
    <x v="0"/>
    <s v="광주동구_예비_2"/>
    <s v="290947716805"/>
    <s v="35.1183190036, 126.9260355527"/>
    <n v="88"/>
    <x v="1"/>
  </r>
  <r>
    <n v="290947816831"/>
    <x v="1"/>
    <n v="947800"/>
    <n v="1683100"/>
    <x v="4"/>
    <x v="90"/>
    <s v="서석동"/>
    <s v="광주광역시 동구 서석동 506"/>
    <x v="0"/>
    <s v="광주동구_예비_3"/>
    <s v="290947816831"/>
    <s v="35.1417678639, 126.9269687388"/>
    <n v="62"/>
    <x v="1"/>
  </r>
  <r>
    <n v="290948616814"/>
    <x v="4"/>
    <n v="948600"/>
    <n v="1681400"/>
    <x v="4"/>
    <x v="90"/>
    <s v="소태동"/>
    <s v="광주광역시 동구 소태동 491"/>
    <x v="0"/>
    <s v="광주동구_예비_4"/>
    <s v="290948616814"/>
    <s v="35.1264805073, 126.9358561902"/>
    <n v="81"/>
    <x v="1"/>
  </r>
  <r>
    <n v="290948216832"/>
    <x v="1"/>
    <n v="948200"/>
    <n v="1683200"/>
    <x v="4"/>
    <x v="90"/>
    <s v="서석동"/>
    <s v="광주광역시 동구 서석동 313"/>
    <x v="0"/>
    <s v="광주동구_예비_5"/>
    <s v="290948216832"/>
    <s v="35.1426902265, 126.9313533186"/>
    <n v="68"/>
    <x v="1"/>
  </r>
  <r>
    <n v="290946316859"/>
    <x v="0"/>
    <n v="946300"/>
    <n v="1685900"/>
    <x v="4"/>
    <x v="91"/>
    <s v="중흥동"/>
    <s v="광주광역시 북구 중흥동 378-23"/>
    <x v="0"/>
    <s v="광주북구_필수_1"/>
    <s v="290946316859"/>
    <s v="35.1669357339, 126.9103209456"/>
    <n v="37"/>
    <x v="0"/>
  </r>
  <r>
    <n v="290940216931"/>
    <x v="0"/>
    <n v="940200"/>
    <n v="1693100"/>
    <x v="4"/>
    <x v="91"/>
    <s v="오룡동"/>
    <s v="광주광역시 북구 오룡동 1112"/>
    <x v="2"/>
    <s v="광주북구_필수_2"/>
    <s v="290940216931"/>
    <s v="35.2315103364, 126.8428179171"/>
    <n v="30"/>
    <x v="0"/>
  </r>
  <r>
    <n v="290948916870"/>
    <x v="3"/>
    <n v="948900"/>
    <n v="1687000"/>
    <x v="4"/>
    <x v="91"/>
    <s v="두암동"/>
    <s v="광주광역시 북구 두암동 16"/>
    <x v="0"/>
    <s v="광주북구_필수_3"/>
    <s v="290948916870"/>
    <s v="35.1769897675, 126.9388021141"/>
    <n v="97"/>
    <x v="0"/>
  </r>
  <r>
    <n v="290948816854"/>
    <x v="1"/>
    <n v="948800"/>
    <n v="1685400"/>
    <x v="4"/>
    <x v="91"/>
    <s v="두암동"/>
    <s v="광주광역시 북구 두암동 969-6"/>
    <x v="2"/>
    <s v="광주북구_필수_4"/>
    <s v="290948816854"/>
    <s v="35.1625578691, 126.937803238"/>
    <n v="93"/>
    <x v="0"/>
  </r>
  <r>
    <n v="290948716861"/>
    <x v="1"/>
    <n v="948700"/>
    <n v="1686100"/>
    <x v="4"/>
    <x v="91"/>
    <s v="두암동"/>
    <s v="광주광역시 북구 두암동 940"/>
    <x v="0"/>
    <s v="광주북구_필수_5"/>
    <s v="290948716861"/>
    <s v="35.1688644991, 126.9366617197"/>
    <n v="71"/>
    <x v="0"/>
  </r>
  <r>
    <n v="290948416876"/>
    <x v="1"/>
    <n v="948400"/>
    <n v="1687600"/>
    <x v="4"/>
    <x v="91"/>
    <s v="각화동"/>
    <s v="광주광역시 북구 각화동 471"/>
    <x v="2"/>
    <s v="광주북구_필수_6"/>
    <s v="290948416876"/>
    <s v="35.1823742413, 126.9332736279"/>
    <n v="61"/>
    <x v="0"/>
  </r>
  <r>
    <n v="290948216934"/>
    <x v="3"/>
    <n v="948200"/>
    <n v="1693400"/>
    <x v="4"/>
    <x v="91"/>
    <s v="수곡동"/>
    <s v="광주광역시 북구 수곡동 산32"/>
    <x v="0"/>
    <s v="광주북구_필수_7"/>
    <s v="290948216934"/>
    <s v="35.2346607153, 126.9307121916"/>
    <n v="124"/>
    <x v="0"/>
  </r>
  <r>
    <n v="290947616885"/>
    <x v="1"/>
    <n v="947600"/>
    <n v="1688500"/>
    <x v="4"/>
    <x v="91"/>
    <s v="문흥동"/>
    <s v="광주광역시 북구 문흥동 972-1"/>
    <x v="2"/>
    <s v="광주북구_필수_8"/>
    <s v="290947616885"/>
    <s v="35.1904478481, 126.9244303452"/>
    <n v="75"/>
    <x v="0"/>
  </r>
  <r>
    <n v="290947516856"/>
    <x v="1"/>
    <n v="947500"/>
    <n v="1685600"/>
    <x v="4"/>
    <x v="91"/>
    <s v="풍향동"/>
    <s v="광주광역시 북구 풍향동 1-1"/>
    <x v="2"/>
    <s v="광주북구_필수_9"/>
    <s v="290947516856"/>
    <s v="35.1642941365, 126.9235166207"/>
    <n v="47"/>
    <x v="0"/>
  </r>
  <r>
    <n v="290947116878"/>
    <x v="1"/>
    <n v="947100"/>
    <n v="1687800"/>
    <x v="4"/>
    <x v="91"/>
    <s v="문흥동"/>
    <s v="광주광역시 북구 문흥동 1012"/>
    <x v="2"/>
    <s v="광주북구_필수_10"/>
    <s v="290947116878"/>
    <s v="35.1841099345, 126.9189834486"/>
    <n v="52"/>
    <x v="0"/>
  </r>
  <r>
    <n v="290946816884"/>
    <x v="1"/>
    <n v="946800"/>
    <n v="1688400"/>
    <x v="4"/>
    <x v="91"/>
    <s v="오치동"/>
    <s v="광주광역시 북구 오치동 5-7"/>
    <x v="2"/>
    <s v="광주북구_필수_11"/>
    <s v="290946816884"/>
    <s v="35.1895040993, 126.9156498818"/>
    <n v="53"/>
    <x v="0"/>
  </r>
  <r>
    <n v="290946316880"/>
    <x v="1"/>
    <n v="946300"/>
    <n v="1688000"/>
    <x v="4"/>
    <x v="91"/>
    <s v="오치동"/>
    <s v="광주광역시 북구 오치동 1001"/>
    <x v="2"/>
    <s v="광주북구_필수_12"/>
    <s v="290946316880"/>
    <s v="35.1858708033, 126.9101841903"/>
    <n v="44"/>
    <x v="0"/>
  </r>
  <r>
    <n v="290945916867"/>
    <x v="1"/>
    <n v="945900"/>
    <n v="1686700"/>
    <x v="4"/>
    <x v="91"/>
    <s v="용봉동"/>
    <s v="광주광역시 북구 용봉동 300"/>
    <x v="2"/>
    <s v="광주북구_필수_13"/>
    <s v="290945916867"/>
    <s v="35.1741276353, 126.9058762896"/>
    <n v="34"/>
    <x v="0"/>
  </r>
  <r>
    <n v="290945416870"/>
    <x v="1"/>
    <n v="945400"/>
    <n v="1687000"/>
    <x v="4"/>
    <x v="91"/>
    <s v="용봉동"/>
    <s v="광주광역시 북구 용봉동 555-12"/>
    <x v="0"/>
    <s v="광주북구_필수_14"/>
    <s v="290945416870"/>
    <s v="35.1768055851, 126.9003657161"/>
    <n v="42"/>
    <x v="0"/>
  </r>
  <r>
    <n v="290945416890"/>
    <x v="1"/>
    <n v="945400"/>
    <n v="1689000"/>
    <x v="4"/>
    <x v="91"/>
    <s v="삼각동"/>
    <s v="광주광역시 북구 삼각동 753-28"/>
    <x v="0"/>
    <s v="광주북구_필수_15"/>
    <s v="290945416890"/>
    <s v="35.1948389238, 126.9002332287"/>
    <n v="42"/>
    <x v="0"/>
  </r>
  <r>
    <n v="290945216905"/>
    <x v="1"/>
    <n v="945200"/>
    <n v="1690500"/>
    <x v="4"/>
    <x v="91"/>
    <s v="일곡동"/>
    <s v="광주광역시 북구 일곡동 818-4"/>
    <x v="2"/>
    <s v="광주북구_필수_16"/>
    <s v="290945216905"/>
    <s v="35.2083529865, 126.8979365816"/>
    <n v="55"/>
    <x v="0"/>
  </r>
  <r>
    <n v="290944916869"/>
    <x v="1"/>
    <n v="944900"/>
    <n v="1686900"/>
    <x v="4"/>
    <x v="91"/>
    <s v="용봉동"/>
    <s v="광주광역시 북구 용봉동 1406-2"/>
    <x v="2"/>
    <s v="광주북구_필수_17"/>
    <s v="290944916869"/>
    <s v="35.1758766103, 126.8948815128"/>
    <n v="32"/>
    <x v="0"/>
  </r>
  <r>
    <n v="290944416858"/>
    <x v="1"/>
    <n v="944400"/>
    <n v="1685800"/>
    <x v="4"/>
    <x v="91"/>
    <s v="임동"/>
    <s v="광주광역시 북구 임동 104-7"/>
    <x v="0"/>
    <s v="광주북구_필수_18"/>
    <s v="290944416858"/>
    <s v="35.1659307141, 126.8894648437"/>
    <n v="29"/>
    <x v="0"/>
  </r>
  <r>
    <n v="290945216911"/>
    <x v="0"/>
    <n v="945200"/>
    <n v="1691100"/>
    <x v="4"/>
    <x v="91"/>
    <s v="일곡동"/>
    <s v="광주광역시 북구 일곡동 933-1"/>
    <x v="0"/>
    <s v="광주북구_예비_1"/>
    <s v="290945216911"/>
    <s v="35.2137629632, 126.8978966402"/>
    <n v="70"/>
    <x v="1"/>
  </r>
  <r>
    <n v="290943516868"/>
    <x v="1"/>
    <n v="943500"/>
    <n v="1686800"/>
    <x v="4"/>
    <x v="91"/>
    <s v="운암동"/>
    <s v="광주광역시 북구 운암동 69"/>
    <x v="0"/>
    <s v="광주북구_예비_2"/>
    <s v="290943516868"/>
    <s v="35.1748971632, 126.8795140952"/>
    <n v="27"/>
    <x v="1"/>
  </r>
  <r>
    <n v="290942716892"/>
    <x v="1"/>
    <n v="942700"/>
    <n v="1689200"/>
    <x v="4"/>
    <x v="91"/>
    <s v="연제동"/>
    <s v="광주광역시 북구 연제동 1009"/>
    <x v="0"/>
    <s v="광주북구_예비_3"/>
    <s v="290942716892"/>
    <s v="35.1964917284, 126.8705620773"/>
    <n v="46"/>
    <x v="1"/>
  </r>
  <r>
    <n v="290942716897"/>
    <x v="1"/>
    <n v="942700"/>
    <n v="1689700"/>
    <x v="4"/>
    <x v="91"/>
    <s v="연제동"/>
    <s v="광주광역시 북구 연제동 1111"/>
    <x v="0"/>
    <s v="광주북구_예비_4"/>
    <s v="290942716897"/>
    <s v="35.2010000282, 126.8705272955"/>
    <n v="38"/>
    <x v="1"/>
  </r>
  <r>
    <n v="290942216910"/>
    <x v="1"/>
    <n v="942200"/>
    <n v="1691000"/>
    <x v="4"/>
    <x v="91"/>
    <s v="신용동"/>
    <s v="광주광역시 북구 신용동 737"/>
    <x v="0"/>
    <s v="광주북구_예비_5"/>
    <s v="290942216910"/>
    <s v="35.2126929026, 126.8649435554"/>
    <n v="22"/>
    <x v="1"/>
  </r>
  <r>
    <n v="290942216929"/>
    <x v="3"/>
    <n v="942200"/>
    <n v="1692900"/>
    <x v="4"/>
    <x v="91"/>
    <s v="대촌동"/>
    <s v="광주광역시 북구 대촌동 954"/>
    <x v="0"/>
    <s v="광주북구_예비_6"/>
    <s v="290942216929"/>
    <s v="35.2298243595, 126.8648100835"/>
    <n v="24"/>
    <x v="1"/>
  </r>
  <r>
    <n v="290941416917"/>
    <x v="3"/>
    <n v="941400"/>
    <n v="1691700"/>
    <x v="4"/>
    <x v="91"/>
    <s v="오룡동"/>
    <s v="광주광역시 북구 오룡동 1113"/>
    <x v="0"/>
    <s v="광주북구_예비_7"/>
    <s v="290941416917"/>
    <s v="35.2189580655, 126.8561044965"/>
    <n v="24"/>
    <x v="1"/>
  </r>
  <r>
    <n v="290940016873"/>
    <x v="3"/>
    <n v="940000"/>
    <n v="1687300"/>
    <x v="4"/>
    <x v="91"/>
    <s v="동림동"/>
    <s v="광주광역시 북구 동림동 760"/>
    <x v="0"/>
    <s v="광주북구_예비_8"/>
    <s v="290940016873"/>
    <s v="35.1792024685, 126.8410427297"/>
    <n v="15"/>
    <x v="1"/>
  </r>
  <r>
    <n v="290945116902"/>
    <x v="1"/>
    <n v="945100"/>
    <n v="1690200"/>
    <x v="4"/>
    <x v="91"/>
    <s v="일곡동"/>
    <s v="광주광역시 북구 일곡동 849-7"/>
    <x v="2"/>
    <s v="광주북구_예비_9"/>
    <s v="290945116902"/>
    <s v="35.2056425291, 126.896857983"/>
    <n v="50"/>
    <x v="1"/>
  </r>
  <r>
    <n v="290942516849"/>
    <x v="0"/>
    <n v="942500"/>
    <n v="1684900"/>
    <x v="4"/>
    <x v="92"/>
    <s v="쌍촌동"/>
    <s v="광주광역시 서구 쌍촌동 249-2"/>
    <x v="0"/>
    <s v="광주서구_필수_1"/>
    <s v="290942516849"/>
    <s v="35.1577087869, 126.8686650522"/>
    <n v="27"/>
    <x v="0"/>
  </r>
  <r>
    <n v="290942316806"/>
    <x v="0"/>
    <n v="942300"/>
    <n v="1680600"/>
    <x v="4"/>
    <x v="92"/>
    <s v="풍암동"/>
    <s v="광주광역시 서구 풍암동 837-95"/>
    <x v="0"/>
    <s v="광주서구_필수_2"/>
    <s v="290942316806"/>
    <s v="35.1189255874, 126.8667695398"/>
    <n v="47"/>
    <x v="0"/>
  </r>
  <r>
    <n v="290943816819"/>
    <x v="3"/>
    <n v="943800"/>
    <n v="1681900"/>
    <x v="4"/>
    <x v="92"/>
    <s v="풍암동"/>
    <s v="광주광역시 서구 풍암동 30"/>
    <x v="0"/>
    <s v="광주서구_필수_3"/>
    <s v="290943816819"/>
    <s v="35.1307322157, 126.8831421029"/>
    <n v="64"/>
    <x v="0"/>
  </r>
  <r>
    <n v="290943016840"/>
    <x v="3"/>
    <n v="943000"/>
    <n v="1684000"/>
    <x v="4"/>
    <x v="92"/>
    <s v="화정동"/>
    <s v="광주광역시 서구 화정동 325"/>
    <x v="0"/>
    <s v="광주서구_필수_4"/>
    <s v="290943016840"/>
    <s v="35.1496222631, 126.87421677"/>
    <n v="47"/>
    <x v="0"/>
  </r>
  <r>
    <n v="290942916818"/>
    <x v="3"/>
    <n v="942900"/>
    <n v="1681800"/>
    <x v="4"/>
    <x v="92"/>
    <s v="풍암동"/>
    <s v="광주광역시 서구 풍암동 439"/>
    <x v="0"/>
    <s v="광주서구_필수_5"/>
    <s v="290942916818"/>
    <s v="35.129779865, 126.8732710259"/>
    <n v="46"/>
    <x v="0"/>
  </r>
  <r>
    <n v="290942616818"/>
    <x v="3"/>
    <n v="942600"/>
    <n v="1681800"/>
    <x v="4"/>
    <x v="92"/>
    <s v="풍암동"/>
    <s v="광주광역시 서구 풍암동 산177-3"/>
    <x v="0"/>
    <s v="광주서구_필수_6"/>
    <s v="290942616818"/>
    <s v="35.1297627934, 126.8699784057"/>
    <n v="44"/>
    <x v="0"/>
  </r>
  <r>
    <n v="290941716819"/>
    <x v="3"/>
    <n v="941700"/>
    <n v="1681900"/>
    <x v="4"/>
    <x v="92"/>
    <s v="금호동"/>
    <s v="광주광역시 서구 금호동 789"/>
    <x v="0"/>
    <s v="광주서구_필수_7"/>
    <s v="290941716819"/>
    <s v="35.1306127101, 126.8600935082"/>
    <n v="38"/>
    <x v="0"/>
  </r>
  <r>
    <n v="290941116854"/>
    <x v="3"/>
    <n v="941100"/>
    <n v="1685400"/>
    <x v="4"/>
    <x v="92"/>
    <s v="유촌동"/>
    <s v="광주광역시 서구 유촌동 279-8"/>
    <x v="0"/>
    <s v="광주서구_필수_8"/>
    <s v="290941116854"/>
    <s v="35.1621360275, 126.853258595"/>
    <n v="20"/>
    <x v="0"/>
  </r>
  <r>
    <n v="290940316841"/>
    <x v="1"/>
    <n v="940300"/>
    <n v="1684100"/>
    <x v="4"/>
    <x v="92"/>
    <s v="치평동"/>
    <s v="광주광역시 서구 치평동 1171-4"/>
    <x v="0"/>
    <s v="광주서구_필수_9"/>
    <s v="290940316841"/>
    <s v="35.1503672146, 126.8445688626"/>
    <n v="19"/>
    <x v="0"/>
  </r>
  <r>
    <n v="290940116814"/>
    <x v="3"/>
    <n v="940100"/>
    <n v="1681400"/>
    <x v="4"/>
    <x v="92"/>
    <s v="세하동"/>
    <s v="광주광역시 서구 세하동 171-18"/>
    <x v="0"/>
    <s v="광주서구_필수_10"/>
    <s v="290940116814"/>
    <s v="35.1260103889, 126.8425690006"/>
    <n v="34"/>
    <x v="0"/>
  </r>
  <r>
    <n v="290940016843"/>
    <x v="3"/>
    <n v="940000"/>
    <n v="1684300"/>
    <x v="4"/>
    <x v="92"/>
    <s v="치평동"/>
    <s v="광주광역시 서구 치평동 1162"/>
    <x v="2"/>
    <s v="광주서구_필수_11"/>
    <s v="290940016843"/>
    <s v="35.1521526779, 126.8412608978"/>
    <n v="19"/>
    <x v="0"/>
  </r>
  <r>
    <n v="290939316847"/>
    <x v="3"/>
    <n v="939300"/>
    <n v="1684700"/>
    <x v="4"/>
    <x v="92"/>
    <s v="덕흥동"/>
    <s v="광주광역시 서구 덕흥동 826-7"/>
    <x v="0"/>
    <s v="광주서구_필수_12"/>
    <s v="290939316847"/>
    <s v="35.1557172928, 126.8335466567"/>
    <n v="17"/>
    <x v="0"/>
  </r>
  <r>
    <n v="290939116839"/>
    <x v="3"/>
    <n v="939100"/>
    <n v="1683900"/>
    <x v="4"/>
    <x v="92"/>
    <s v="치평동"/>
    <s v="광주광역시 서구 치평동 744"/>
    <x v="0"/>
    <s v="광주서구_필수_13"/>
    <s v="290939116839"/>
    <s v="35.148491915, 126.8314099084"/>
    <n v="15"/>
    <x v="0"/>
  </r>
  <r>
    <n v="290938216817"/>
    <x v="3"/>
    <n v="938200"/>
    <n v="1681700"/>
    <x v="4"/>
    <x v="92"/>
    <s v="벽진동"/>
    <s v="광주광역시 서구 벽진동 702"/>
    <x v="0"/>
    <s v="광주서구_필수_14"/>
    <s v="290938216817"/>
    <s v="35.1286004716, 126.8216944474"/>
    <n v="12"/>
    <x v="0"/>
  </r>
  <r>
    <n v="290937216779"/>
    <x v="1"/>
    <n v="937200"/>
    <n v="1677900"/>
    <x v="4"/>
    <x v="92"/>
    <s v="용두동"/>
    <s v="광주광역시 서구 용두동 629"/>
    <x v="0"/>
    <s v="광주서구_필수_15"/>
    <s v="290937216779"/>
    <s v="35.0942753876, 126.8110077996"/>
    <n v="19"/>
    <x v="0"/>
  </r>
  <r>
    <n v="290940416807"/>
    <x v="3"/>
    <n v="940400"/>
    <n v="1680700"/>
    <x v="4"/>
    <x v="92"/>
    <s v="매월동"/>
    <s v="광주광역시 서구 매월동 769-4"/>
    <x v="0"/>
    <s v="광주서구_필수_16"/>
    <s v="290940416807"/>
    <s v="35.119716535, 126.845911912"/>
    <n v="27"/>
    <x v="0"/>
  </r>
  <r>
    <n v="290943216841"/>
    <x v="3"/>
    <n v="943200"/>
    <n v="1684100"/>
    <x v="4"/>
    <x v="92"/>
    <s v="화정동"/>
    <s v="광주광역시 서구 화정동 316-103"/>
    <x v="0"/>
    <s v="광주서구_필수_17"/>
    <s v="290943216841"/>
    <s v="35.1505352511, 126.8764055056"/>
    <n v="42"/>
    <x v="0"/>
  </r>
  <r>
    <n v="290943616815"/>
    <x v="1"/>
    <n v="943600"/>
    <n v="1681500"/>
    <x v="4"/>
    <x v="92"/>
    <s v="풍암동"/>
    <s v="광주광역시 서구 풍암동 1132"/>
    <x v="0"/>
    <s v="광주서구_필수_18"/>
    <s v="290943616815"/>
    <s v="35.1271143344, 126.8809742872"/>
    <n v="63"/>
    <x v="0"/>
  </r>
  <r>
    <n v="290939816814"/>
    <x v="3"/>
    <n v="939800"/>
    <n v="1681400"/>
    <x v="4"/>
    <x v="92"/>
    <s v="벽진동"/>
    <s v="광주광역시 서구 벽진동 285-26"/>
    <x v="0"/>
    <s v="광주서구_필수_19"/>
    <s v="290939816814"/>
    <s v="35.1259924848, 126.8392765521"/>
    <n v="26"/>
    <x v="0"/>
  </r>
  <r>
    <n v="290940016839"/>
    <x v="1"/>
    <n v="940000"/>
    <n v="1683900"/>
    <x v="4"/>
    <x v="92"/>
    <s v="치평동"/>
    <s v="광주광역시 서구 치평동 1161-6"/>
    <x v="2"/>
    <s v="광주서구_필수_20"/>
    <s v="290940016839"/>
    <s v="35.1485460299, 126.8412899649"/>
    <n v="19"/>
    <x v="0"/>
  </r>
  <r>
    <n v="290939916817"/>
    <x v="3"/>
    <n v="939900"/>
    <n v="1681700"/>
    <x v="4"/>
    <x v="92"/>
    <s v="벽진동"/>
    <s v="광주광역시 서구 벽진동 267-15"/>
    <x v="0"/>
    <s v="광주서구_필수_21"/>
    <s v="290939916817"/>
    <s v="35.1287034585, 126.8403522226"/>
    <n v="25"/>
    <x v="0"/>
  </r>
  <r>
    <n v="290941816806"/>
    <x v="0"/>
    <n v="941800"/>
    <n v="1680600"/>
    <x v="4"/>
    <x v="92"/>
    <s v="매월동"/>
    <s v="광주광역시 서구 매월동 942"/>
    <x v="0"/>
    <s v="광주서구_예비_1"/>
    <s v="290941816806"/>
    <s v="35.1188967983, 126.8612825761"/>
    <n v="42"/>
    <x v="1"/>
  </r>
  <r>
    <n v="290943916835"/>
    <x v="1"/>
    <n v="943900"/>
    <n v="1683500"/>
    <x v="4"/>
    <x v="92"/>
    <s v="화정동"/>
    <s v="광주광역시 서구 화정동 1612"/>
    <x v="0"/>
    <s v="광주서구_예비_2"/>
    <s v="290943916835"/>
    <s v="35.1451645392, 126.8841310133"/>
    <n v="35"/>
    <x v="1"/>
  </r>
  <r>
    <n v="290940616836"/>
    <x v="3"/>
    <n v="940600"/>
    <n v="1683600"/>
    <x v="4"/>
    <x v="92"/>
    <s v="마륵동"/>
    <s v="광주광역시 서구 마륵동 165-27"/>
    <x v="0"/>
    <s v="광주서구_예비_3"/>
    <s v="290940616836"/>
    <s v="35.145876668, 126.8478982628"/>
    <n v="20"/>
    <x v="1"/>
  </r>
  <r>
    <n v="290940916842"/>
    <x v="2"/>
    <n v="940900"/>
    <n v="1684200"/>
    <x v="4"/>
    <x v="92"/>
    <s v="치평동"/>
    <s v="광주광역시 서구 치평동 1249"/>
    <x v="0"/>
    <s v="광주서구_예비_4"/>
    <s v="290940916842"/>
    <s v="35.1513043307, 126.8511485746"/>
    <n v="21"/>
    <x v="1"/>
  </r>
  <r>
    <n v="290943216842"/>
    <x v="3"/>
    <n v="943200"/>
    <n v="1684200"/>
    <x v="4"/>
    <x v="92"/>
    <s v="화정동"/>
    <s v="광주광역시 서구 화정동 316-119"/>
    <x v="0"/>
    <s v="광주서구_예비_5"/>
    <s v="290943216842"/>
    <s v="35.1514369192, 126.8763986261"/>
    <n v="40"/>
    <x v="1"/>
  </r>
  <r>
    <n v="290940116846"/>
    <x v="3"/>
    <n v="940100"/>
    <n v="1684600"/>
    <x v="4"/>
    <x v="92"/>
    <s v="치평동"/>
    <s v="광주광역시 서구 치평동 1162"/>
    <x v="0"/>
    <s v="광주서구_예비_6"/>
    <s v="290940116846"/>
    <s v="35.1548636269, 126.8423369645"/>
    <n v="19"/>
    <x v="1"/>
  </r>
  <r>
    <n v="290939416846"/>
    <x v="3"/>
    <n v="939400"/>
    <n v="1684600"/>
    <x v="4"/>
    <x v="92"/>
    <s v="덕흥동"/>
    <s v="광주광역시 서구 덕흥동 826-10"/>
    <x v="0"/>
    <s v="광주서구_예비_7"/>
    <s v="290939416846"/>
    <s v="35.154821667, 126.8346518782"/>
    <n v="16"/>
    <x v="1"/>
  </r>
  <r>
    <n v="290938716848"/>
    <x v="3"/>
    <n v="938700"/>
    <n v="1684800"/>
    <x v="4"/>
    <x v="92"/>
    <s v="치평동"/>
    <s v="광주광역시 서구 치평동 1081-3"/>
    <x v="0"/>
    <s v="광주서구_예비_8"/>
    <s v="290938716848"/>
    <s v="35.1565825368, 126.8269519556"/>
    <n v="16"/>
    <x v="1"/>
  </r>
  <r>
    <n v="290941216802"/>
    <x v="2"/>
    <n v="941200"/>
    <n v="1680200"/>
    <x v="4"/>
    <x v="92"/>
    <s v="매월동"/>
    <s v="광주광역시 서구 매월동 954"/>
    <x v="0"/>
    <s v="광주서구_예비_9"/>
    <s v="290941216802"/>
    <s v="35.1152552461, 126.854726669"/>
    <n v="46"/>
    <x v="1"/>
  </r>
  <r>
    <n v="290938116810"/>
    <x v="3"/>
    <n v="938100"/>
    <n v="1681000"/>
    <x v="4"/>
    <x v="92"/>
    <s v="세하동"/>
    <s v="광주광역시 서구 세하동 841-2"/>
    <x v="0"/>
    <s v="광주서구_예비_10"/>
    <s v="290938116810"/>
    <s v="35.1222826907, 126.820649348"/>
    <n v="10"/>
    <x v="1"/>
  </r>
  <r>
    <n v="290941516865"/>
    <x v="1"/>
    <n v="941500"/>
    <n v="1686500"/>
    <x v="4"/>
    <x v="92"/>
    <s v="동천동"/>
    <s v="광주광역시 서구 동천동 500"/>
    <x v="0"/>
    <s v="광주서구_예비_11"/>
    <s v="290941516865"/>
    <s v="35.1720776807, 126.8575724796"/>
    <n v="25"/>
    <x v="1"/>
  </r>
  <r>
    <n v="271096218045"/>
    <x v="0"/>
    <n v="1096200"/>
    <n v="1804500"/>
    <x v="5"/>
    <x v="93"/>
    <s v="군위읍"/>
    <s v="대구광역시 군위군 군위읍 동부리 590-1"/>
    <x v="0"/>
    <s v="군위군_필수_1"/>
    <s v="271096218045"/>
    <s v="36.2329254213, 128.5705133068"/>
    <n v="89"/>
    <x v="0"/>
  </r>
  <r>
    <n v="271095718056"/>
    <x v="0"/>
    <n v="1095700"/>
    <n v="1805600"/>
    <x v="5"/>
    <x v="93"/>
    <s v="군위읍"/>
    <s v="대구광역시 군위군 군위읍 서부리 560"/>
    <x v="0"/>
    <s v="군위군_필수_2"/>
    <s v="271095718056"/>
    <s v="36.2428904969, 128.5650846839"/>
    <n v="81"/>
    <x v="0"/>
  </r>
  <r>
    <n v="271107317967"/>
    <x v="3"/>
    <n v="1107300"/>
    <n v="1796700"/>
    <x v="5"/>
    <x v="93"/>
    <s v="의흥면"/>
    <s v="대구광역시 군위군 의흥면 이지리 1653"/>
    <x v="0"/>
    <s v="군위군_필수_3"/>
    <s v="271107317967"/>
    <s v="36.161449852, 128.6929439553"/>
    <n v="147"/>
    <x v="0"/>
  </r>
  <r>
    <n v="271104017856"/>
    <x v="3"/>
    <n v="1104000"/>
    <n v="1785600"/>
    <x v="5"/>
    <x v="93"/>
    <s v="부계면"/>
    <s v="대구광역시 군위군 부계면 대율리 658-2"/>
    <x v="0"/>
    <s v="군위군_필수_4"/>
    <s v="271104017856"/>
    <s v="36.0617550264, 128.654796073"/>
    <n v="216"/>
    <x v="0"/>
  </r>
  <r>
    <n v="271103917849"/>
    <x v="3"/>
    <n v="1103900"/>
    <n v="1784900"/>
    <x v="5"/>
    <x v="93"/>
    <s v="부계면"/>
    <s v="대구광역시 군위군 부계면 대율리 1141"/>
    <x v="0"/>
    <s v="군위군_필수_5"/>
    <s v="271103917849"/>
    <s v="36.0554559011, 128.6535937841"/>
    <n v="249"/>
    <x v="0"/>
  </r>
  <r>
    <n v="271107517970"/>
    <x v="3"/>
    <n v="1107500"/>
    <n v="1797000"/>
    <x v="5"/>
    <x v="93"/>
    <s v="의흥면"/>
    <s v="대구광역시 군위군 의흥면 이지리 1653"/>
    <x v="0"/>
    <s v="군위군_필수_6"/>
    <s v="271107517970"/>
    <s v="36.1641317999, 128.6952081412"/>
    <n v="156"/>
    <x v="0"/>
  </r>
  <r>
    <n v="271103117842"/>
    <x v="3"/>
    <n v="1103100"/>
    <n v="1784200"/>
    <x v="5"/>
    <x v="93"/>
    <s v="부계면"/>
    <s v="대구광역시 군위군 부계면 동산리 1651-3"/>
    <x v="0"/>
    <s v="군위군_필수_7"/>
    <s v="271103117842"/>
    <s v="36.049231196, 128.6446216723"/>
    <n v="281"/>
    <x v="0"/>
  </r>
  <r>
    <n v="271095618069"/>
    <x v="1"/>
    <n v="1095600"/>
    <n v="1806900"/>
    <x v="5"/>
    <x v="93"/>
    <s v="군위읍"/>
    <s v="대구광역시 군위군 군위읍 정리 778"/>
    <x v="0"/>
    <s v="군위군_필수_8"/>
    <s v="271095618069"/>
    <s v="36.2546186123, 128.5641307972"/>
    <n v="94"/>
    <x v="0"/>
  </r>
  <r>
    <n v="271095918046"/>
    <x v="1"/>
    <n v="1095900"/>
    <n v="1804600"/>
    <x v="5"/>
    <x v="93"/>
    <s v="군위읍"/>
    <s v="대구광역시 군위군 군위읍 서부리 79-2"/>
    <x v="0"/>
    <s v="군위군_필수_9"/>
    <s v="271095918046"/>
    <s v="36.2338566447, 128.5671876813"/>
    <n v="93"/>
    <x v="0"/>
  </r>
  <r>
    <n v="271095918062"/>
    <x v="0"/>
    <n v="1095900"/>
    <n v="1806200"/>
    <x v="5"/>
    <x v="93"/>
    <s v="군위읍"/>
    <s v="대구광역시 군위군 군위읍 정리 1157-1"/>
    <x v="0"/>
    <s v="군위군_예비_1"/>
    <s v="271095918062"/>
    <s v="36.2482790639, 128.5673837668"/>
    <n v="87"/>
    <x v="1"/>
  </r>
  <r>
    <n v="271095818040"/>
    <x v="3"/>
    <n v="1095800"/>
    <n v="1804000"/>
    <x v="5"/>
    <x v="93"/>
    <s v="군위읍"/>
    <s v="대구광역시 군위군 군위읍 서부리 154-21"/>
    <x v="0"/>
    <s v="군위군_예비_2"/>
    <s v="271095818040"/>
    <s v="36.2284581462, 128.5660016225"/>
    <n v="81"/>
    <x v="1"/>
  </r>
  <r>
    <n v="271096318060"/>
    <x v="4"/>
    <n v="1096300"/>
    <n v="1806000"/>
    <x v="5"/>
    <x v="93"/>
    <s v="군위읍"/>
    <s v="대구광역시 군위군 군위읍 정리 1140-14"/>
    <x v="0"/>
    <s v="군위군_예비_3"/>
    <s v="271096318060"/>
    <s v="36.246436462, 128.5718105153"/>
    <n v="100"/>
    <x v="1"/>
  </r>
  <r>
    <n v="271095018064"/>
    <x v="3"/>
    <n v="1095000"/>
    <n v="1806400"/>
    <x v="5"/>
    <x v="93"/>
    <s v="군위읍"/>
    <s v="대구광역시 군위군 군위읍 내량리 1-53"/>
    <x v="0"/>
    <s v="군위군_예비_4"/>
    <s v="271095018064"/>
    <s v="36.2501708234, 128.5573924452"/>
    <n v="77"/>
    <x v="1"/>
  </r>
  <r>
    <n v="271103217844"/>
    <x v="3"/>
    <n v="1103200"/>
    <n v="1784400"/>
    <x v="5"/>
    <x v="93"/>
    <s v="부계면"/>
    <s v="대구광역시 군위군 부계면 동산리 1583-3"/>
    <x v="0"/>
    <s v="군위군_예비_5"/>
    <s v="271103217844"/>
    <s v="36.0510234044, 128.6457578072"/>
    <n v="270"/>
    <x v="1"/>
  </r>
  <r>
    <n v="271093217571"/>
    <x v="0"/>
    <n v="1093200"/>
    <n v="1757100"/>
    <x v="5"/>
    <x v="94"/>
    <s v="도원동"/>
    <s v="대구광역시 달서구 도원동 1440"/>
    <x v="2"/>
    <s v="달서구_필수_1"/>
    <s v="271093217571"/>
    <s v="35.8059349246, 128.5315499978"/>
    <n v="57"/>
    <x v="0"/>
  </r>
  <r>
    <n v="271092017568"/>
    <x v="0"/>
    <n v="1092000"/>
    <n v="1756800"/>
    <x v="5"/>
    <x v="94"/>
    <s v="대곡동"/>
    <s v="대구광역시 달서구 대곡동 1040"/>
    <x v="2"/>
    <s v="달서구_필수_2"/>
    <s v="271092017568"/>
    <s v="35.8033437044, 128.5182356107"/>
    <n v="49"/>
    <x v="0"/>
  </r>
  <r>
    <n v="271089317600"/>
    <x v="2"/>
    <n v="1089300"/>
    <n v="1760000"/>
    <x v="5"/>
    <x v="94"/>
    <s v="대천동"/>
    <s v="대구광역시 달서구 대천동 891-5"/>
    <x v="2"/>
    <s v="달서구_필수_3"/>
    <s v="271089317600"/>
    <s v="35.8324406601, 128.4887143075"/>
    <n v="22"/>
    <x v="0"/>
  </r>
  <r>
    <n v="271090417624"/>
    <x v="1"/>
    <n v="1090400"/>
    <n v="1762400"/>
    <x v="5"/>
    <x v="94"/>
    <s v="이곡동"/>
    <s v="대구광역시 달서구 이곡동 1194"/>
    <x v="2"/>
    <s v="달서구_필수_4"/>
    <s v="271090417624"/>
    <s v="35.8539753776, 128.5011635409"/>
    <n v="27"/>
    <x v="0"/>
  </r>
  <r>
    <n v="271089217626"/>
    <x v="1"/>
    <n v="1089200"/>
    <n v="1762600"/>
    <x v="5"/>
    <x v="94"/>
    <s v="호산동"/>
    <s v="대구광역시 달서구 호산동 1"/>
    <x v="2"/>
    <s v="달서구_필수_5"/>
    <s v="271089217626"/>
    <s v="35.8558883339, 128.4878979127"/>
    <n v="39"/>
    <x v="0"/>
  </r>
  <r>
    <n v="271088117613"/>
    <x v="2"/>
    <n v="1088100"/>
    <n v="1761300"/>
    <x v="5"/>
    <x v="94"/>
    <s v="파호동"/>
    <s v="대구광역시 달서구 파호동 94"/>
    <x v="2"/>
    <s v="달서구_필수_6"/>
    <s v="271088117613"/>
    <s v="35.84426856, 128.4755733397"/>
    <n v="25"/>
    <x v="0"/>
  </r>
  <r>
    <n v="271094617624"/>
    <x v="1"/>
    <n v="1094600"/>
    <n v="1762400"/>
    <x v="5"/>
    <x v="94"/>
    <s v="감삼동"/>
    <s v="대구광역시 달서구 감삼동 105-2"/>
    <x v="2"/>
    <s v="달서구_필수_7"/>
    <s v="271094617624"/>
    <s v="35.8535788334, 128.5476709535"/>
    <n v="30"/>
    <x v="0"/>
  </r>
  <r>
    <n v="271091517593"/>
    <x v="2"/>
    <n v="1091500"/>
    <n v="1759300"/>
    <x v="5"/>
    <x v="94"/>
    <s v="월암동"/>
    <s v="대구광역시 달서구 월암동 934"/>
    <x v="2"/>
    <s v="달서구_필수_8"/>
    <s v="271091517593"/>
    <s v="35.8259274688, 128.5129887491"/>
    <n v="21"/>
    <x v="0"/>
  </r>
  <r>
    <n v="271089417627"/>
    <x v="1"/>
    <n v="1089400"/>
    <n v="1762700"/>
    <x v="5"/>
    <x v="94"/>
    <s v="신당동"/>
    <s v="대구광역시 달서구 신당동 1000-2"/>
    <x v="2"/>
    <s v="달서구_필수_9"/>
    <s v="271089417627"/>
    <s v="35.8567715837, 128.4901238442"/>
    <n v="32"/>
    <x v="0"/>
  </r>
  <r>
    <n v="271093017588"/>
    <x v="1"/>
    <n v="1093000"/>
    <n v="1758800"/>
    <x v="5"/>
    <x v="94"/>
    <s v="상인동"/>
    <s v="대구광역시 달서구 상인동 133"/>
    <x v="2"/>
    <s v="달서구_필수_10"/>
    <s v="271093017588"/>
    <s v="35.8212789977, 128.5295345225"/>
    <n v="39"/>
    <x v="0"/>
  </r>
  <r>
    <n v="271089117612"/>
    <x v="0"/>
    <n v="1089100"/>
    <n v="1761200"/>
    <x v="5"/>
    <x v="94"/>
    <s v="호산동"/>
    <s v="대구광역시 달서구 호산동 707-2"/>
    <x v="2"/>
    <s v="달서구_예비_1"/>
    <s v="271089117612"/>
    <s v="35.8432766727, 128.4866341863"/>
    <n v="21"/>
    <x v="1"/>
  </r>
  <r>
    <n v="271092317600"/>
    <x v="3"/>
    <n v="1092300"/>
    <n v="1760000"/>
    <x v="5"/>
    <x v="94"/>
    <s v="월성동"/>
    <s v="대구광역시 달서구 월성동 647-1"/>
    <x v="2"/>
    <s v="달서구_예비_2"/>
    <s v="271092317600"/>
    <s v="35.8321628373, 128.5219251313"/>
    <n v="28"/>
    <x v="1"/>
  </r>
  <r>
    <n v="271092917615"/>
    <x v="1"/>
    <n v="1092900"/>
    <n v="1761500"/>
    <x v="5"/>
    <x v="94"/>
    <s v="장기동"/>
    <s v="대구광역시 달서구 장기동 813-1"/>
    <x v="2"/>
    <s v="달서구_예비_3"/>
    <s v="271092917615"/>
    <s v="35.8456282659, 128.5287418269"/>
    <n v="26"/>
    <x v="1"/>
  </r>
  <r>
    <n v="271094417573"/>
    <x v="1"/>
    <n v="1094400"/>
    <n v="1757300"/>
    <x v="5"/>
    <x v="94"/>
    <s v="도원동"/>
    <s v="대구광역시 달서구 도원동 1463-3"/>
    <x v="2"/>
    <s v="달서구_예비_4"/>
    <s v="271094417573"/>
    <s v="35.8076231815, 128.544853406"/>
    <n v="74"/>
    <x v="1"/>
  </r>
  <r>
    <n v="271089717591"/>
    <x v="2"/>
    <n v="1089700"/>
    <n v="1759100"/>
    <x v="5"/>
    <x v="94"/>
    <s v="대천동"/>
    <s v="대구광역시 달서구 대천동 695"/>
    <x v="2"/>
    <s v="달서구_예비_5"/>
    <s v="271089717591"/>
    <s v="35.8242907873, 128.4930413522"/>
    <n v="22"/>
    <x v="1"/>
  </r>
  <r>
    <n v="271083517402"/>
    <x v="0"/>
    <n v="1083500"/>
    <n v="1740200"/>
    <x v="5"/>
    <x v="95"/>
    <s v="구지면"/>
    <s v="대구광역시 달성군 구지면 응암리 1268-7"/>
    <x v="0"/>
    <s v="달성군_필수_1"/>
    <s v="271083517402"/>
    <s v="35.6544516946, 128.4224437636"/>
    <n v="20"/>
    <x v="0"/>
  </r>
  <r>
    <n v="271085817482"/>
    <x v="0"/>
    <n v="1085800"/>
    <n v="1748200"/>
    <x v="5"/>
    <x v="95"/>
    <s v="논공읍"/>
    <s v="대구광역시 달성군 논공읍 남리 573-2"/>
    <x v="0"/>
    <s v="달성군_필수_2"/>
    <s v="271085817482"/>
    <s v="35.7263757816, 128.4487030246"/>
    <n v="26"/>
    <x v="0"/>
  </r>
  <r>
    <n v="271090317584"/>
    <x v="3"/>
    <n v="1090300"/>
    <n v="1758400"/>
    <x v="5"/>
    <x v="95"/>
    <s v="화원읍"/>
    <s v="대구광역시 달성군 화원읍 구라리 1394-2"/>
    <x v="2"/>
    <s v="달성군_필수_3"/>
    <s v="271090317584"/>
    <s v="35.8179253424, 128.4996037413"/>
    <n v="20"/>
    <x v="0"/>
  </r>
  <r>
    <n v="271077717452"/>
    <x v="3"/>
    <n v="1077700"/>
    <n v="1745200"/>
    <x v="5"/>
    <x v="95"/>
    <s v="구지면"/>
    <s v="대구광역시 달성군 구지면 도동리 180"/>
    <x v="2"/>
    <s v="달성군_필수_4"/>
    <s v="271077717452"/>
    <s v="35.700002468, 128.3588593933"/>
    <n v="22"/>
    <x v="0"/>
  </r>
  <r>
    <n v="271087617491"/>
    <x v="2"/>
    <n v="1087600"/>
    <n v="1749100"/>
    <x v="5"/>
    <x v="95"/>
    <s v="논공읍"/>
    <s v="대구광역시 달성군 논공읍 본리리 29-75"/>
    <x v="1"/>
    <s v="달성군_필수_5"/>
    <s v="271087617491"/>
    <s v="35.7343307817, 128.4687016125"/>
    <n v="59"/>
    <x v="0"/>
  </r>
  <r>
    <n v="271088317575"/>
    <x v="3"/>
    <n v="1088300"/>
    <n v="1757500"/>
    <x v="5"/>
    <x v="95"/>
    <s v="화원읍"/>
    <s v="대구광역시 달성군 화원읍 성산리 328-1"/>
    <x v="2"/>
    <s v="달성군_필수_6"/>
    <s v="271088317575"/>
    <s v="35.8099939857, 128.4773676023"/>
    <n v="22"/>
    <x v="0"/>
  </r>
  <r>
    <n v="271090017497"/>
    <x v="3"/>
    <n v="1090000"/>
    <n v="1749700"/>
    <x v="5"/>
    <x v="95"/>
    <s v="옥포읍"/>
    <s v="대구광역시 달성군 옥포읍 김흥리 산203"/>
    <x v="1"/>
    <s v="달성군_필수_7"/>
    <s v="271090017497"/>
    <s v="35.7395231822, 128.4953051584"/>
    <n v="199"/>
    <x v="0"/>
  </r>
  <r>
    <n v="271082617499"/>
    <x v="2"/>
    <n v="1082600"/>
    <n v="1749900"/>
    <x v="5"/>
    <x v="95"/>
    <s v="논공읍"/>
    <s v="대구광역시 달성군 논공읍 하리 829-8"/>
    <x v="1"/>
    <s v="달성군_필수_8"/>
    <s v="271082617499"/>
    <s v="35.7419753579, 128.4134992918"/>
    <n v="28"/>
    <x v="0"/>
  </r>
  <r>
    <n v="271087417658"/>
    <x v="3"/>
    <n v="1087400"/>
    <n v="1765800"/>
    <x v="5"/>
    <x v="95"/>
    <s v="다사읍"/>
    <s v="대구광역시 달성군 다사읍 이천리 694-100"/>
    <x v="1"/>
    <s v="달성군_필수_9"/>
    <s v="271087417658"/>
    <s v="35.8848980936, 128.4683162804"/>
    <n v="21"/>
    <x v="0"/>
  </r>
  <r>
    <n v="271085717428"/>
    <x v="2"/>
    <n v="1085700"/>
    <n v="1742800"/>
    <x v="5"/>
    <x v="95"/>
    <s v="유가읍"/>
    <s v="대구광역시 달성군 유가읍 금리 1140"/>
    <x v="2"/>
    <s v="달성군_필수_10"/>
    <s v="271085717428"/>
    <s v="35.6777026496, 128.4470215366"/>
    <n v="23"/>
    <x v="0"/>
  </r>
  <r>
    <n v="271085217547"/>
    <x v="3"/>
    <n v="1085200"/>
    <n v="1754700"/>
    <x v="5"/>
    <x v="95"/>
    <s v="옥포읍"/>
    <s v="대구광역시 달성군 옥포읍 교항리 2401"/>
    <x v="2"/>
    <s v="달성군_필수_11"/>
    <s v="271085217547"/>
    <s v="35.7850259759, 128.4427605488"/>
    <n v="47"/>
    <x v="0"/>
  </r>
  <r>
    <n v="271090917558"/>
    <x v="3"/>
    <n v="1090900"/>
    <n v="1755800"/>
    <x v="5"/>
    <x v="95"/>
    <s v="화원읍"/>
    <s v="대구광역시 달성군 화원읍 명곡리 19"/>
    <x v="2"/>
    <s v="달성군_필수_12"/>
    <s v="271090917558"/>
    <s v="35.7944313407, 128.5059490864"/>
    <n v="67"/>
    <x v="0"/>
  </r>
  <r>
    <n v="271087417636"/>
    <x v="3"/>
    <n v="1087400"/>
    <n v="1763600"/>
    <x v="5"/>
    <x v="95"/>
    <s v="다사읍"/>
    <s v="대구광역시 달성군 다사읍 매곡리 6-2"/>
    <x v="2"/>
    <s v="달성군_필수_13"/>
    <s v="271087417636"/>
    <s v="35.8650654425, 128.4680749499"/>
    <n v="22"/>
    <x v="0"/>
  </r>
  <r>
    <n v="271084217401"/>
    <x v="2"/>
    <n v="1084200"/>
    <n v="1740100"/>
    <x v="5"/>
    <x v="95"/>
    <s v="구지면"/>
    <s v="대구광역시 달성군 구지면 응암리 1271-2"/>
    <x v="2"/>
    <s v="달성군_필수_14"/>
    <s v="271084217401"/>
    <s v="35.6534906916, 128.4301654632"/>
    <n v="33"/>
    <x v="0"/>
  </r>
  <r>
    <n v="271083517443"/>
    <x v="3"/>
    <n v="1083500"/>
    <n v="1744300"/>
    <x v="5"/>
    <x v="95"/>
    <s v="현풍읍"/>
    <s v="대구광역시 달성군 현풍읍 원교리 1642"/>
    <x v="2"/>
    <s v="달성군_필수_15"/>
    <s v="271083517443"/>
    <s v="35.6914142748, 128.4228691936"/>
    <n v="17"/>
    <x v="0"/>
  </r>
  <r>
    <n v="271083317538"/>
    <x v="3"/>
    <n v="1083300"/>
    <n v="1753800"/>
    <x v="5"/>
    <x v="95"/>
    <s v="논공읍"/>
    <s v="대구광역시 달성군 논공읍 금포리 1059"/>
    <x v="2"/>
    <s v="달성군_필수_16"/>
    <s v="271083317538"/>
    <s v="35.7770753645, 128.4216453516"/>
    <n v="23"/>
    <x v="0"/>
  </r>
  <r>
    <n v="271085317408"/>
    <x v="3"/>
    <n v="1085300"/>
    <n v="1740800"/>
    <x v="5"/>
    <x v="95"/>
    <s v="구지면"/>
    <s v="대구광역시 달성군 구지면 가천리 147"/>
    <x v="2"/>
    <s v="달성군_필수_17"/>
    <s v="271085317408"/>
    <s v="35.6597068963, 128.442389947"/>
    <n v="25"/>
    <x v="0"/>
  </r>
  <r>
    <n v="271083017393"/>
    <x v="2"/>
    <n v="1083000"/>
    <n v="1739300"/>
    <x v="5"/>
    <x v="95"/>
    <s v="구지면"/>
    <s v="대구광역시 달성군 구지면 응암리 1285"/>
    <x v="2"/>
    <s v="달성군_필수_18"/>
    <s v="271083017393"/>
    <s v="35.6463800927, 128.4168280582"/>
    <n v="19"/>
    <x v="0"/>
  </r>
  <r>
    <n v="271087117441"/>
    <x v="0"/>
    <n v="1087100"/>
    <n v="1744100"/>
    <x v="5"/>
    <x v="95"/>
    <s v="유가읍"/>
    <s v="대구광역시 달성군 유가읍 봉리 658"/>
    <x v="0"/>
    <s v="달성군_예비_1"/>
    <s v="271087117441"/>
    <s v="35.6892996642, 128.462630975"/>
    <n v="59"/>
    <x v="1"/>
  </r>
  <r>
    <n v="271085817452"/>
    <x v="1"/>
    <n v="1085800"/>
    <n v="1745200"/>
    <x v="5"/>
    <x v="95"/>
    <s v="현풍읍"/>
    <s v="대구광역시 달성군 현풍읍 상리 594"/>
    <x v="2"/>
    <s v="달성군_예비_2"/>
    <s v="271085817452"/>
    <s v="35.6993303711, 128.4483825313"/>
    <n v="38"/>
    <x v="1"/>
  </r>
  <r>
    <n v="271083217405"/>
    <x v="1"/>
    <n v="1083200"/>
    <n v="1740500"/>
    <x v="5"/>
    <x v="95"/>
    <s v="구지면"/>
    <s v="대구광역시 달성군 구지면 응암리 1199"/>
    <x v="2"/>
    <s v="달성군_예비_3"/>
    <s v="271083217405"/>
    <s v="35.6571816216, 128.4191609679"/>
    <n v="33"/>
    <x v="1"/>
  </r>
  <r>
    <n v="271086317486"/>
    <x v="2"/>
    <n v="1086300"/>
    <n v="1748600"/>
    <x v="5"/>
    <x v="95"/>
    <s v="논공읍"/>
    <s v="대구광역시 달성군 논공읍 북리 1-40"/>
    <x v="0"/>
    <s v="달성군_예비_4"/>
    <s v="271086317486"/>
    <s v="35.7299381091, 128.4542739258"/>
    <n v="28"/>
    <x v="1"/>
  </r>
  <r>
    <n v="271090217649"/>
    <x v="1"/>
    <n v="1090200"/>
    <n v="1764900"/>
    <x v="5"/>
    <x v="95"/>
    <s v="다사읍"/>
    <s v="대구광역시 달성군 다사읍 서재리 145-8"/>
    <x v="0"/>
    <s v="달성군_예비_5"/>
    <s v="271090217649"/>
    <s v="35.8765307425, 128.499231768"/>
    <n v="46"/>
    <x v="1"/>
  </r>
  <r>
    <n v="271080717626"/>
    <x v="3"/>
    <n v="1080700"/>
    <n v="1762600"/>
    <x v="5"/>
    <x v="95"/>
    <s v="하빈면"/>
    <s v="대구광역시 달성군 하빈면 봉촌리 1122-3"/>
    <x v="0"/>
    <s v="달성군_예비_6"/>
    <s v="271080717626"/>
    <s v="35.8566254347, 128.3937704777"/>
    <n v="25"/>
    <x v="1"/>
  </r>
  <r>
    <n v="271104017510"/>
    <x v="3"/>
    <n v="1104000"/>
    <n v="1751000"/>
    <x v="5"/>
    <x v="95"/>
    <s v="가창면"/>
    <s v="대구광역시 달성군 가창면 옥분리 460-1"/>
    <x v="0"/>
    <s v="달성군_예비_7"/>
    <s v="271104017510"/>
    <s v="35.7498617473, 128.6502729302"/>
    <n v="172"/>
    <x v="1"/>
  </r>
  <r>
    <n v="271087117456"/>
    <x v="3"/>
    <n v="1087100"/>
    <n v="1745600"/>
    <x v="5"/>
    <x v="95"/>
    <s v="유가읍"/>
    <s v="대구광역시 달성군 유가읍 쌍계리 산18"/>
    <x v="2"/>
    <s v="달성군_예비_8"/>
    <s v="271087117456"/>
    <s v="35.7028223514, 128.4627935148"/>
    <n v="66"/>
    <x v="1"/>
  </r>
  <r>
    <n v="271086817446"/>
    <x v="1"/>
    <n v="1086800"/>
    <n v="1744600"/>
    <x v="5"/>
    <x v="95"/>
    <s v="유가읍"/>
    <s v="대구광역시 달성군 유가읍 봉리 647"/>
    <x v="2"/>
    <s v="달성군_예비_9"/>
    <s v="271086817446"/>
    <s v="35.6938337, 128.4593697672"/>
    <n v="49"/>
    <x v="1"/>
  </r>
  <r>
    <n v="271096917599"/>
    <x v="0"/>
    <n v="1096900"/>
    <n v="1759900"/>
    <x v="5"/>
    <x v="96"/>
    <s v="대명동"/>
    <s v="대구광역시 남구 대명동 1291"/>
    <x v="0"/>
    <s v="대구남구_필수_1"/>
    <s v="271096917599"/>
    <s v="35.8308175615, 128.5728353562"/>
    <n v="119"/>
    <x v="0"/>
  </r>
  <r>
    <n v="271095517603"/>
    <x v="0"/>
    <n v="1095500"/>
    <n v="1760300"/>
    <x v="5"/>
    <x v="96"/>
    <s v="대명동"/>
    <s v="대구광역시 남구 대명동 1291"/>
    <x v="0"/>
    <s v="대구남구_필수_2"/>
    <s v="271095517603"/>
    <s v="35.8345607769, 128.5573853845"/>
    <n v="59"/>
    <x v="0"/>
  </r>
  <r>
    <n v="271099917619"/>
    <x v="3"/>
    <n v="1099900"/>
    <n v="1761900"/>
    <x v="5"/>
    <x v="96"/>
    <s v="이천동"/>
    <s v="대구광역시 남구 이천동 655-144"/>
    <x v="0"/>
    <s v="대구남구_필수_3"/>
    <s v="271099917619"/>
    <s v="35.8485455075, 128.6062949313"/>
    <n v="53"/>
    <x v="0"/>
  </r>
  <r>
    <n v="271099917622"/>
    <x v="1"/>
    <n v="1099900"/>
    <n v="1762200"/>
    <x v="5"/>
    <x v="96"/>
    <s v="이천동"/>
    <s v="대구광역시 남구 이천동 121-400"/>
    <x v="0"/>
    <s v="대구남구_필수_4"/>
    <s v="271099917622"/>
    <s v="35.8512498528, 128.6063324994"/>
    <n v="53"/>
    <x v="0"/>
  </r>
  <r>
    <n v="271099717611"/>
    <x v="2"/>
    <n v="1099700"/>
    <n v="1761100"/>
    <x v="5"/>
    <x v="96"/>
    <s v="봉덕동"/>
    <s v="대구광역시 남구 봉덕동 920-4"/>
    <x v="0"/>
    <s v="대구남구_필수_5"/>
    <s v="271099717611"/>
    <s v="35.8413542775, 128.603980539"/>
    <n v="60"/>
    <x v="0"/>
  </r>
  <r>
    <n v="271098417596"/>
    <x v="3"/>
    <n v="1098400"/>
    <n v="1759600"/>
    <x v="5"/>
    <x v="96"/>
    <s v="대명동"/>
    <s v="대구광역시 남구 대명동 산227-5"/>
    <x v="0"/>
    <s v="대구남구_필수_6"/>
    <s v="271098417596"/>
    <s v="35.8279638107, 128.5894030754"/>
    <n v="141"/>
    <x v="0"/>
  </r>
  <r>
    <n v="271097417616"/>
    <x v="1"/>
    <n v="1097400"/>
    <n v="1761600"/>
    <x v="5"/>
    <x v="96"/>
    <s v="대명동"/>
    <s v="대구광역시 남구 대명동 1721-17"/>
    <x v="1"/>
    <s v="대구남구_필수_7"/>
    <s v="271097417616"/>
    <s v="35.8460928181, 128.5785777074"/>
    <n v="76"/>
    <x v="0"/>
  </r>
  <r>
    <n v="271098817625"/>
    <x v="1"/>
    <n v="1098800"/>
    <n v="1762500"/>
    <x v="5"/>
    <x v="96"/>
    <s v="이천동"/>
    <s v="대구광역시 남구 이천동 650"/>
    <x v="0"/>
    <s v="대구남구_필수_8"/>
    <s v="271098817625"/>
    <s v="35.8540657445, 128.594189824"/>
    <n v="60"/>
    <x v="0"/>
  </r>
  <r>
    <n v="271099217608"/>
    <x v="4"/>
    <n v="1099200"/>
    <n v="1760800"/>
    <x v="5"/>
    <x v="96"/>
    <s v="봉덕동"/>
    <s v="대구광역시 남구 봉덕동 1319-1"/>
    <x v="0"/>
    <s v="대구남구_필수_9"/>
    <s v="271099217608"/>
    <s v="35.8387006516, 128.5984076551"/>
    <n v="74"/>
    <x v="0"/>
  </r>
  <r>
    <n v="271099617599"/>
    <x v="1"/>
    <n v="1099600"/>
    <n v="1759900"/>
    <x v="5"/>
    <x v="96"/>
    <s v="봉덕동"/>
    <s v="대구광역시 남구 봉덕동 1187-38"/>
    <x v="0"/>
    <s v="대구남구_필수_10"/>
    <s v="271099617599"/>
    <s v="35.8305470247, 128.6027237021"/>
    <n v="98"/>
    <x v="0"/>
  </r>
  <r>
    <n v="271098517617"/>
    <x v="2"/>
    <n v="1098500"/>
    <n v="1761700"/>
    <x v="5"/>
    <x v="96"/>
    <s v="봉덕동"/>
    <s v="대구광역시 남구 봉덕동 1298-1"/>
    <x v="0"/>
    <s v="대구남구_필수_11"/>
    <s v="271098517617"/>
    <s v="35.8468843279, 128.5907691455"/>
    <n v="62"/>
    <x v="0"/>
  </r>
  <r>
    <n v="271098117616"/>
    <x v="4"/>
    <n v="1098100"/>
    <n v="1761600"/>
    <x v="5"/>
    <x v="96"/>
    <s v="대명동"/>
    <s v="대구광역시 남구 대명동 317-1"/>
    <x v="0"/>
    <s v="대구남구_필수_12"/>
    <s v="271098117616"/>
    <s v="35.8460229966, 128.5863280469"/>
    <n v="71"/>
    <x v="0"/>
  </r>
  <r>
    <n v="271098817612"/>
    <x v="1"/>
    <n v="1098800"/>
    <n v="1761200"/>
    <x v="5"/>
    <x v="96"/>
    <s v="봉덕동"/>
    <s v="대구광역시 남구 봉덕동 718-1"/>
    <x v="0"/>
    <s v="대구남구_필수_13"/>
    <s v="271098817612"/>
    <s v="35.8423468632, 128.5940288343"/>
    <n v="71"/>
    <x v="0"/>
  </r>
  <r>
    <n v="271099517608"/>
    <x v="1"/>
    <n v="1099500"/>
    <n v="1760800"/>
    <x v="5"/>
    <x v="96"/>
    <s v="봉덕동"/>
    <s v="대구광역시 남구 봉덕동 1652"/>
    <x v="0"/>
    <s v="대구남구_필수_14"/>
    <s v="271099517608"/>
    <s v="35.8386702465, 128.6017289023"/>
    <n v="73"/>
    <x v="0"/>
  </r>
  <r>
    <n v="271099517604"/>
    <x v="1"/>
    <n v="1099500"/>
    <n v="1760400"/>
    <x v="5"/>
    <x v="96"/>
    <s v="봉덕동"/>
    <s v="대구광역시 남구 봉덕동 1141"/>
    <x v="0"/>
    <s v="대구남구_필수_15"/>
    <s v="271099517604"/>
    <s v="35.8350644393, 128.601679044"/>
    <n v="79"/>
    <x v="0"/>
  </r>
  <r>
    <n v="271097317601"/>
    <x v="4"/>
    <n v="1097300"/>
    <n v="1760100"/>
    <x v="5"/>
    <x v="96"/>
    <s v="대명동"/>
    <s v="대구광역시 남구 대명동 519"/>
    <x v="0"/>
    <s v="대구남구_필수_16"/>
    <s v="271097317601"/>
    <s v="35.8325808707, 128.5772876562"/>
    <n v="110"/>
    <x v="0"/>
  </r>
  <r>
    <n v="271097717612"/>
    <x v="1"/>
    <n v="1097700"/>
    <n v="1761200"/>
    <x v="5"/>
    <x v="96"/>
    <s v="대명동"/>
    <s v="대구광역시 남구 대명동 1690-14"/>
    <x v="0"/>
    <s v="대구남구_필수_17"/>
    <s v="271097717612"/>
    <s v="35.8424571291, 128.5818503104"/>
    <n v="71"/>
    <x v="0"/>
  </r>
  <r>
    <n v="271097117614"/>
    <x v="1"/>
    <n v="1097100"/>
    <n v="1761400"/>
    <x v="5"/>
    <x v="96"/>
    <s v="대명동"/>
    <s v="대구광역시 남구 대명동 629-61"/>
    <x v="0"/>
    <s v="대구남구_필수_18"/>
    <s v="271097117614"/>
    <s v="35.8443196717, 128.5752317872"/>
    <n v="68"/>
    <x v="0"/>
  </r>
  <r>
    <n v="271099217622"/>
    <x v="0"/>
    <n v="1099200"/>
    <n v="1762200"/>
    <x v="5"/>
    <x v="96"/>
    <s v="이천동"/>
    <s v="대구광역시 남구 이천동 469-5"/>
    <x v="0"/>
    <s v="대구남구_예비_1"/>
    <s v="271099217622"/>
    <s v="35.8513209734, 128.598581703"/>
    <n v="54"/>
    <x v="1"/>
  </r>
  <r>
    <n v="271096717609"/>
    <x v="2"/>
    <n v="1096700"/>
    <n v="1760900"/>
    <x v="5"/>
    <x v="96"/>
    <s v="대명동"/>
    <s v="대구광역시 남구 대명동 1635"/>
    <x v="0"/>
    <s v="대구남구_예비_2"/>
    <s v="271096717609"/>
    <s v="35.8398519189, 128.5707425185"/>
    <n v="59"/>
    <x v="1"/>
  </r>
  <r>
    <n v="271095917611"/>
    <x v="3"/>
    <n v="1095900"/>
    <n v="1761100"/>
    <x v="5"/>
    <x v="96"/>
    <s v="대명동"/>
    <s v="대구광역시 남구 대명동 산244-5"/>
    <x v="0"/>
    <s v="대구남구_예비_3"/>
    <s v="271095917611"/>
    <s v="35.8417334399, 128.5619096583"/>
    <n v="51"/>
    <x v="1"/>
  </r>
  <r>
    <n v="271099517619"/>
    <x v="1"/>
    <n v="1099500"/>
    <n v="1761900"/>
    <x v="5"/>
    <x v="96"/>
    <s v="이천동"/>
    <s v="대구광역시 남구 이천동 361-16"/>
    <x v="0"/>
    <s v="대구남구_예비_4"/>
    <s v="271099517619"/>
    <s v="35.848586205, 128.6018660584"/>
    <n v="56"/>
    <x v="1"/>
  </r>
  <r>
    <n v="271098517614"/>
    <x v="2"/>
    <n v="1098500"/>
    <n v="1761400"/>
    <x v="5"/>
    <x v="96"/>
    <s v="봉덕동"/>
    <s v="대구광역시 남구 봉덕동 1301-11"/>
    <x v="0"/>
    <s v="대구남구_예비_5"/>
    <s v="271098517614"/>
    <s v="35.8441799664, 128.5907321117"/>
    <n v="68"/>
    <x v="1"/>
  </r>
  <r>
    <n v="271099817607"/>
    <x v="1"/>
    <n v="1099800"/>
    <n v="1760700"/>
    <x v="5"/>
    <x v="96"/>
    <s v="봉덕동"/>
    <s v="대구광역시 남구 봉덕동 1649"/>
    <x v="0"/>
    <s v="대구남구_예비_6"/>
    <s v="271099817607"/>
    <s v="35.8377382991, 128.6050376416"/>
    <n v="62"/>
    <x v="1"/>
  </r>
  <r>
    <n v="271099717604"/>
    <x v="1"/>
    <n v="1099700"/>
    <n v="1760400"/>
    <x v="5"/>
    <x v="96"/>
    <s v="봉덕동"/>
    <s v="대구광역시 남구 봉덕동 1633"/>
    <x v="0"/>
    <s v="대구남구_예비_7"/>
    <s v="271099717604"/>
    <s v="35.835044121, 128.6038931059"/>
    <n v="68"/>
    <x v="1"/>
  </r>
  <r>
    <n v="271099417602"/>
    <x v="3"/>
    <n v="1099400"/>
    <n v="1760200"/>
    <x v="5"/>
    <x v="96"/>
    <s v="봉덕동"/>
    <s v="대구광역시 남구 봉덕동 1272-5"/>
    <x v="0"/>
    <s v="대구남구_예비_8"/>
    <s v="271099417602"/>
    <s v="35.833271678, 128.6005471114"/>
    <n v="97"/>
    <x v="1"/>
  </r>
  <r>
    <n v="271099517605"/>
    <x v="1"/>
    <n v="1099500"/>
    <n v="1760500"/>
    <x v="5"/>
    <x v="96"/>
    <s v="봉덕동"/>
    <s v="대구광역시 남구 봉덕동 1071"/>
    <x v="0"/>
    <s v="대구남구_예비_9"/>
    <s v="271099517605"/>
    <s v="35.8359658913, 128.6016915077"/>
    <n v="78"/>
    <x v="1"/>
  </r>
  <r>
    <n v="271112417648"/>
    <x v="0"/>
    <n v="1112400"/>
    <n v="1764800"/>
    <x v="5"/>
    <x v="97"/>
    <s v="대림동"/>
    <s v="대구광역시 동구 대림동 896"/>
    <x v="0"/>
    <s v="대구동구_필수_1"/>
    <s v="271112417648"/>
    <s v="35.8733321401, 128.7451013438"/>
    <n v="53"/>
    <x v="0"/>
  </r>
  <r>
    <n v="271111217646"/>
    <x v="0"/>
    <n v="1111200"/>
    <n v="1764600"/>
    <x v="5"/>
    <x v="97"/>
    <s v="신서동"/>
    <s v="대구광역시 동구 신서동 496"/>
    <x v="0"/>
    <s v="대구동구_필수_2"/>
    <s v="271111217646"/>
    <s v="35.8716663625, 128.7317833101"/>
    <n v="50"/>
    <x v="0"/>
  </r>
  <r>
    <n v="271101717650"/>
    <x v="2"/>
    <n v="1101700"/>
    <n v="1765000"/>
    <x v="5"/>
    <x v="97"/>
    <s v="신천동"/>
    <s v="대구광역시 동구 신천동 743"/>
    <x v="2"/>
    <s v="대구동구_필수_3"/>
    <s v="271101717650"/>
    <s v="35.8763050015, 128.6266201887"/>
    <n v="46"/>
    <x v="0"/>
  </r>
  <r>
    <n v="271100517654"/>
    <x v="1"/>
    <n v="1100500"/>
    <n v="1765400"/>
    <x v="5"/>
    <x v="97"/>
    <s v="신암동"/>
    <s v="대구광역시 동구 신암동 483-3"/>
    <x v="2"/>
    <s v="대구동구_필수_4"/>
    <s v="271100517654"/>
    <s v="35.8800347022, 128.6133794632"/>
    <n v="43"/>
    <x v="0"/>
  </r>
  <r>
    <n v="271109017655"/>
    <x v="2"/>
    <n v="1109000"/>
    <n v="1765500"/>
    <x v="5"/>
    <x v="97"/>
    <s v="율암동"/>
    <s v="대구광역시 동구 율암동 1140"/>
    <x v="1"/>
    <s v="대구동구_필수_5"/>
    <s v="271109017655"/>
    <s v="35.8800264641, 128.707541529"/>
    <n v="61"/>
    <x v="0"/>
  </r>
  <r>
    <n v="271101517768"/>
    <x v="3"/>
    <n v="1101500"/>
    <n v="1776800"/>
    <x v="5"/>
    <x v="97"/>
    <s v="송정동"/>
    <s v="대구광역시 동구 송정동 163-1"/>
    <x v="0"/>
    <s v="대구동구_필수_6"/>
    <s v="271101517768"/>
    <s v="35.9826945803, 128.6259122419"/>
    <n v="168"/>
    <x v="0"/>
  </r>
  <r>
    <n v="271105717650"/>
    <x v="1"/>
    <n v="1105700"/>
    <n v="1765000"/>
    <x v="5"/>
    <x v="97"/>
    <s v="방촌동"/>
    <s v="대구광역시 동구 방촌동 1119-100"/>
    <x v="0"/>
    <s v="대구동구_필수_7"/>
    <s v="271105717650"/>
    <s v="35.875881275, 128.6709235522"/>
    <n v="34"/>
    <x v="0"/>
  </r>
  <r>
    <n v="271110617696"/>
    <x v="3"/>
    <n v="1110600"/>
    <n v="1769600"/>
    <x v="5"/>
    <x v="97"/>
    <s v="매여동"/>
    <s v="대구광역시 동구 매여동 275"/>
    <x v="0"/>
    <s v="대구동구_필수_8"/>
    <s v="271110617696"/>
    <s v="35.9168044983, 128.7258330687"/>
    <n v="227"/>
    <x v="0"/>
  </r>
  <r>
    <n v="271103117701"/>
    <x v="2"/>
    <n v="1103100"/>
    <n v="1770100"/>
    <x v="5"/>
    <x v="97"/>
    <s v="봉무동"/>
    <s v="대구광역시 동구 봉무동 1537"/>
    <x v="0"/>
    <s v="대구동구_필수_9"/>
    <s v="271103117701"/>
    <s v="35.9221314779, 128.6427871849"/>
    <n v="32"/>
    <x v="0"/>
  </r>
  <r>
    <n v="271110517646"/>
    <x v="0"/>
    <n v="1110500"/>
    <n v="1764600"/>
    <x v="5"/>
    <x v="97"/>
    <s v="신서동"/>
    <s v="대구광역시 동구 신서동 757"/>
    <x v="0"/>
    <s v="대구동구_예비_1"/>
    <s v="271110517646"/>
    <s v="35.8717456136, 128.7240308716"/>
    <n v="49"/>
    <x v="1"/>
  </r>
  <r>
    <n v="271104117659"/>
    <x v="2"/>
    <n v="1104100"/>
    <n v="1765900"/>
    <x v="5"/>
    <x v="97"/>
    <s v="검사동"/>
    <s v="대구광역시 동구 검사동 979-1"/>
    <x v="0"/>
    <s v="대구동구_예비_2"/>
    <s v="271104117659"/>
    <s v="35.8841655895, 128.6533199348"/>
    <n v="32"/>
    <x v="1"/>
  </r>
  <r>
    <n v="271109717747"/>
    <x v="3"/>
    <n v="1109700"/>
    <n v="1774700"/>
    <x v="5"/>
    <x v="97"/>
    <s v="진인동"/>
    <s v="대구광역시 동구 진인동 191-1"/>
    <x v="0"/>
    <s v="대구동구_예비_3"/>
    <s v="271109717747"/>
    <s v="35.9628773046, 128.716564375"/>
    <n v="234"/>
    <x v="1"/>
  </r>
  <r>
    <n v="271103117661"/>
    <x v="1"/>
    <n v="1103100"/>
    <n v="1766100"/>
    <x v="5"/>
    <x v="97"/>
    <s v="효목동"/>
    <s v="대구광역시 동구 효목동 60-1"/>
    <x v="0"/>
    <s v="대구동구_예비_4"/>
    <s v="271103117661"/>
    <s v="35.8860743145, 128.6422688513"/>
    <n v="38"/>
    <x v="1"/>
  </r>
  <r>
    <n v="271111117649"/>
    <x v="1"/>
    <n v="1111100"/>
    <n v="1764900"/>
    <x v="5"/>
    <x v="97"/>
    <s v="신서동"/>
    <s v="대구광역시 동구 신서동 423"/>
    <x v="2"/>
    <s v="대구동구_예비_5"/>
    <s v="271111117649"/>
    <s v="35.8743819295, 128.7307176476"/>
    <n v="53"/>
    <x v="1"/>
  </r>
  <r>
    <n v="271099017658"/>
    <x v="0"/>
    <n v="1099000"/>
    <n v="1765800"/>
    <x v="5"/>
    <x v="98"/>
    <s v="침산동"/>
    <s v="대구광역시 북구 침산동 1758"/>
    <x v="2"/>
    <s v="대구북구_필수_1"/>
    <s v="271099017658"/>
    <s v="35.8837933566, 128.596814331"/>
    <n v="34"/>
    <x v="0"/>
  </r>
  <r>
    <n v="271094617712"/>
    <x v="0"/>
    <n v="1094600"/>
    <n v="1771200"/>
    <x v="5"/>
    <x v="98"/>
    <s v="읍내동"/>
    <s v="대구광역시 북구 읍내동 1382"/>
    <x v="2"/>
    <s v="대구북구_필수_2"/>
    <s v="271094617712"/>
    <s v="35.9329072413, 128.5487167286"/>
    <n v="38"/>
    <x v="0"/>
  </r>
  <r>
    <n v="271101617668"/>
    <x v="1"/>
    <n v="1101600"/>
    <n v="1766800"/>
    <x v="5"/>
    <x v="98"/>
    <s v="복현동"/>
    <s v="대구광역시 북구 복현동 368-1"/>
    <x v="0"/>
    <s v="대구북구_필수_3"/>
    <s v="271101617668"/>
    <s v="35.8925412572, 128.6257422272"/>
    <n v="51"/>
    <x v="0"/>
  </r>
  <r>
    <n v="271101317675"/>
    <x v="1"/>
    <n v="1101300"/>
    <n v="1767500"/>
    <x v="5"/>
    <x v="98"/>
    <s v="복현동"/>
    <s v="대구광역시 북구 복현동 623"/>
    <x v="2"/>
    <s v="대구북구_필수_4"/>
    <s v="271101317675"/>
    <s v="35.8988824222, 128.6225078469"/>
    <n v="40"/>
    <x v="0"/>
  </r>
  <r>
    <n v="271100817683"/>
    <x v="2"/>
    <n v="1100800"/>
    <n v="1768300"/>
    <x v="5"/>
    <x v="98"/>
    <s v="산격동"/>
    <s v="대구광역시 북구 산격동 1739"/>
    <x v="2"/>
    <s v="대구북구_필수_5"/>
    <s v="271100817683"/>
    <s v="35.9061455758, 128.6170696286"/>
    <n v="36"/>
    <x v="0"/>
  </r>
  <r>
    <n v="271100217676"/>
    <x v="1"/>
    <n v="1100200"/>
    <n v="1767600"/>
    <x v="5"/>
    <x v="98"/>
    <s v="산격동"/>
    <s v="대구광역시 북구 산격동 1269-49"/>
    <x v="2"/>
    <s v="대구북구_필수_6"/>
    <s v="271100217676"/>
    <s v="35.899897167, 128.6103333764"/>
    <n v="46"/>
    <x v="0"/>
  </r>
  <r>
    <n v="271099017684"/>
    <x v="3"/>
    <n v="1099000"/>
    <n v="1768400"/>
    <x v="5"/>
    <x v="98"/>
    <s v="서변동"/>
    <s v="대구광역시 북구 서변동 1630-306"/>
    <x v="0"/>
    <s v="대구북구_필수_7"/>
    <s v="271099017684"/>
    <s v="35.9072309118, 128.5971377148"/>
    <n v="23"/>
    <x v="0"/>
  </r>
  <r>
    <n v="271098617653"/>
    <x v="1"/>
    <n v="1098600"/>
    <n v="1765300"/>
    <x v="5"/>
    <x v="98"/>
    <s v="칠성동2가"/>
    <s v="대구광역시 북구 칠성동2가 715"/>
    <x v="2"/>
    <s v="대구북구_필수_8"/>
    <s v="271098617653"/>
    <s v="35.8793264992, 128.5923215869"/>
    <n v="36"/>
    <x v="0"/>
  </r>
  <r>
    <n v="271098317665"/>
    <x v="2"/>
    <n v="1098300"/>
    <n v="1766500"/>
    <x v="5"/>
    <x v="98"/>
    <s v="침산동"/>
    <s v="대구광역시 북구 침산동 341-3"/>
    <x v="0"/>
    <s v="대구북구_필수_9"/>
    <s v="271098317665"/>
    <s v="35.8901740548, 128.5891467534"/>
    <n v="30"/>
    <x v="0"/>
  </r>
  <r>
    <n v="271098317656"/>
    <x v="1"/>
    <n v="1098300"/>
    <n v="1765600"/>
    <x v="5"/>
    <x v="98"/>
    <s v="고성동3가"/>
    <s v="대구광역시 북구 고성동3가 2"/>
    <x v="2"/>
    <s v="대구북구_필수_10"/>
    <s v="271098317656"/>
    <s v="35.8820610208, 128.5890356556"/>
    <n v="34"/>
    <x v="0"/>
  </r>
  <r>
    <n v="271097617733"/>
    <x v="1"/>
    <n v="1097600"/>
    <n v="1773300"/>
    <x v="5"/>
    <x v="98"/>
    <s v="국우동"/>
    <s v="대구광역시 북구 국우동 1234"/>
    <x v="2"/>
    <s v="대구북구_필수_11"/>
    <s v="271097617733"/>
    <s v="35.9515424029, 128.5822269789"/>
    <n v="58"/>
    <x v="0"/>
  </r>
  <r>
    <n v="271097417661"/>
    <x v="1"/>
    <n v="1097400"/>
    <n v="1766100"/>
    <x v="5"/>
    <x v="98"/>
    <s v="노원동1가"/>
    <s v="대구광역시 북구 노원동1가 245-3"/>
    <x v="2"/>
    <s v="대구북구_필수_12"/>
    <s v="271097417661"/>
    <s v="35.8866582589, 128.5791275761"/>
    <n v="30"/>
    <x v="0"/>
  </r>
  <r>
    <n v="271096317711"/>
    <x v="3"/>
    <n v="1096300"/>
    <n v="1771100"/>
    <x v="5"/>
    <x v="98"/>
    <s v="구암동"/>
    <s v="대구광역시 북구 구암동 615-9"/>
    <x v="2"/>
    <s v="대구북구_필수_13"/>
    <s v="271096317711"/>
    <s v="35.9318396907, 128.5675475566"/>
    <n v="57"/>
    <x v="0"/>
  </r>
  <r>
    <n v="271095517725"/>
    <x v="2"/>
    <n v="1095500"/>
    <n v="1772500"/>
    <x v="5"/>
    <x v="98"/>
    <s v="동천동"/>
    <s v="대구광역시 북구 동천동 892-1"/>
    <x v="2"/>
    <s v="대구북구_필수_14"/>
    <s v="271095517725"/>
    <s v="35.9445385133, 128.558848735"/>
    <n v="44"/>
    <x v="0"/>
  </r>
  <r>
    <n v="271094117678"/>
    <x v="2"/>
    <n v="1094100"/>
    <n v="1767800"/>
    <x v="5"/>
    <x v="98"/>
    <s v="매천동"/>
    <s v="대구광역시 북구 매천동 527-3"/>
    <x v="2"/>
    <s v="대구북구_필수_15"/>
    <s v="271094117678"/>
    <s v="35.9023059938, 128.5427722585"/>
    <n v="28"/>
    <x v="0"/>
  </r>
  <r>
    <n v="271091017671"/>
    <x v="3"/>
    <n v="1091000"/>
    <n v="1767100"/>
    <x v="5"/>
    <x v="98"/>
    <s v="사수동"/>
    <s v="대구광역시 북구 사수동 773"/>
    <x v="0"/>
    <s v="대구북구_필수_16"/>
    <s v="271091017671"/>
    <s v="35.8962890739, 128.5083443189"/>
    <n v="26"/>
    <x v="0"/>
  </r>
  <r>
    <n v="271091417675"/>
    <x v="3"/>
    <n v="1091400"/>
    <n v="1767500"/>
    <x v="5"/>
    <x v="98"/>
    <s v="사수동"/>
    <s v="대구광역시 북구 사수동 809"/>
    <x v="0"/>
    <s v="대구북구_필수_17"/>
    <s v="271091417675"/>
    <s v="35.8998576546, 128.5128219197"/>
    <n v="33"/>
    <x v="0"/>
  </r>
  <r>
    <n v="271098117661"/>
    <x v="1"/>
    <n v="1098100"/>
    <n v="1766100"/>
    <x v="5"/>
    <x v="98"/>
    <s v="침산동"/>
    <s v="대구광역시 북구 침산동 400-1"/>
    <x v="0"/>
    <s v="대구북구_필수_18"/>
    <s v="271098117661"/>
    <s v="35.8865883338, 128.5868818649"/>
    <n v="32"/>
    <x v="0"/>
  </r>
  <r>
    <n v="271094217682"/>
    <x v="1"/>
    <n v="1094200"/>
    <n v="1768200"/>
    <x v="5"/>
    <x v="98"/>
    <s v="매천동"/>
    <s v="대구광역시 북구 매천동 753"/>
    <x v="0"/>
    <s v="대구북구_필수_19"/>
    <s v="271094217682"/>
    <s v="35.905902202, 128.5439276063"/>
    <n v="29"/>
    <x v="0"/>
  </r>
  <r>
    <n v="271095817713"/>
    <x v="0"/>
    <n v="1095800"/>
    <n v="1771300"/>
    <x v="5"/>
    <x v="98"/>
    <s v="구암동"/>
    <s v="대구광역시 북구 구암동 832-2"/>
    <x v="2"/>
    <s v="대구북구_예비_1"/>
    <s v="271095817713"/>
    <s v="35.9336917482, 128.5620297078"/>
    <n v="40"/>
    <x v="1"/>
  </r>
  <r>
    <n v="271095217730"/>
    <x v="1"/>
    <n v="1095200"/>
    <n v="1773000"/>
    <x v="5"/>
    <x v="98"/>
    <s v="읍내동"/>
    <s v="대구광역시 북구 읍내동 1234-7"/>
    <x v="0"/>
    <s v="대구북구_예비_2"/>
    <s v="271095217730"/>
    <s v="35.9490750524, 128.5555829703"/>
    <n v="46"/>
    <x v="1"/>
  </r>
  <r>
    <n v="271095117725"/>
    <x v="3"/>
    <n v="1095100"/>
    <n v="1772500"/>
    <x v="5"/>
    <x v="98"/>
    <s v="동천동"/>
    <s v="대구광역시 북구 동천동 262-1"/>
    <x v="0"/>
    <s v="대구북구_예비_3"/>
    <s v="271095117725"/>
    <s v="35.9445775517, 128.5544144425"/>
    <n v="46"/>
    <x v="1"/>
  </r>
  <r>
    <n v="271100217682"/>
    <x v="2"/>
    <n v="1100200"/>
    <n v="1768200"/>
    <x v="5"/>
    <x v="98"/>
    <s v="산격동"/>
    <s v="대구광역시 북구 산격동 1668"/>
    <x v="0"/>
    <s v="대구북구_예비_4"/>
    <s v="271100217682"/>
    <s v="35.9053058027, 128.6104089342"/>
    <n v="30"/>
    <x v="1"/>
  </r>
  <r>
    <n v="271100917674"/>
    <x v="1"/>
    <n v="1100900"/>
    <n v="1767400"/>
    <x v="5"/>
    <x v="98"/>
    <s v="복현동"/>
    <s v="대구광역시 북구 복현동 623"/>
    <x v="0"/>
    <s v="대구북구_예비_5"/>
    <s v="271100917674"/>
    <s v="35.8980223295, 128.6180635177"/>
    <n v="46"/>
    <x v="1"/>
  </r>
  <r>
    <n v="271091617675"/>
    <x v="1"/>
    <n v="1091600"/>
    <n v="1767500"/>
    <x v="5"/>
    <x v="98"/>
    <s v="사수동"/>
    <s v="대구광역시 북구 사수동 812"/>
    <x v="0"/>
    <s v="대구북구_예비_6"/>
    <s v="271091617675"/>
    <s v="35.8998389442, 128.5150378483"/>
    <n v="32"/>
    <x v="1"/>
  </r>
  <r>
    <n v="271101417678"/>
    <x v="1"/>
    <n v="1101400"/>
    <n v="1767800"/>
    <x v="5"/>
    <x v="98"/>
    <s v="복현동"/>
    <s v="대구광역시 북구 복현동 160-7"/>
    <x v="0"/>
    <s v="대구북구_예비_7"/>
    <s v="271101417678"/>
    <s v="35.9015763671, 128.623653985"/>
    <n v="50"/>
    <x v="1"/>
  </r>
  <r>
    <n v="271093517666"/>
    <x v="3"/>
    <n v="1093500"/>
    <n v="1766600"/>
    <x v="5"/>
    <x v="98"/>
    <s v="팔달동"/>
    <s v="대구광역시 북구 팔달동 309-1"/>
    <x v="0"/>
    <s v="대구북구_예비_8"/>
    <s v="271093517666"/>
    <s v="35.8915459957, 128.5359833445"/>
    <n v="23"/>
    <x v="1"/>
  </r>
  <r>
    <n v="271096517667"/>
    <x v="1"/>
    <n v="1096500"/>
    <n v="1766700"/>
    <x v="5"/>
    <x v="98"/>
    <s v="노원동3가"/>
    <s v="대구광역시 북구 노원동3가 1002-1"/>
    <x v="0"/>
    <s v="대구북구_예비_9"/>
    <s v="271096517667"/>
    <s v="35.8921561489, 128.5692304582"/>
    <n v="27"/>
    <x v="1"/>
  </r>
  <r>
    <n v="271100517666"/>
    <x v="4"/>
    <n v="1100500"/>
    <n v="1766600"/>
    <x v="5"/>
    <x v="98"/>
    <s v="산격동"/>
    <s v="대구광역시 북구 산격동 1370-1"/>
    <x v="0"/>
    <s v="대구북구_예비_10"/>
    <s v="271100517666"/>
    <s v="35.8908519933, 128.6135309032"/>
    <n v="51"/>
    <x v="1"/>
  </r>
  <r>
    <n v="271095417661"/>
    <x v="0"/>
    <n v="1095400"/>
    <n v="1766100"/>
    <x v="5"/>
    <x v="99"/>
    <s v="비산동"/>
    <s v="대구광역시 서구 비산동 1639"/>
    <x v="0"/>
    <s v="대구서구_필수_1"/>
    <s v="271095417661"/>
    <s v="35.886855287, 128.5569723191"/>
    <n v="25"/>
    <x v="0"/>
  </r>
  <r>
    <n v="271095417629"/>
    <x v="0"/>
    <n v="1095400"/>
    <n v="1762900"/>
    <x v="5"/>
    <x v="99"/>
    <s v="내당동"/>
    <s v="대구광역시 서구 내당동 469-5"/>
    <x v="0"/>
    <s v="대구서구_필수_2"/>
    <s v="271095417629"/>
    <s v="35.8580085728, 128.556589215"/>
    <n v="35"/>
    <x v="0"/>
  </r>
  <r>
    <n v="271096017632"/>
    <x v="1"/>
    <n v="1096000"/>
    <n v="1763200"/>
    <x v="5"/>
    <x v="99"/>
    <s v="내당동"/>
    <s v="대구광역시 서구 내당동 1291"/>
    <x v="2"/>
    <s v="대구서구_필수_3"/>
    <s v="271096017632"/>
    <s v="35.8606543348, 128.5632695252"/>
    <n v="41"/>
    <x v="0"/>
  </r>
  <r>
    <n v="271094817638"/>
    <x v="4"/>
    <n v="1094800"/>
    <n v="1763800"/>
    <x v="5"/>
    <x v="99"/>
    <s v="중리동"/>
    <s v="대구광역시 서구 중리동 65-2"/>
    <x v="2"/>
    <s v="대구서구_필수_4"/>
    <s v="271094817638"/>
    <s v="35.8661799931, 128.5500520203"/>
    <n v="43"/>
    <x v="0"/>
  </r>
  <r>
    <n v="271094717658"/>
    <x v="2"/>
    <n v="1094700"/>
    <n v="1765800"/>
    <x v="5"/>
    <x v="99"/>
    <s v="비산동"/>
    <s v="대구광역시 서구 비산동 2038-38"/>
    <x v="2"/>
    <s v="대구서구_필수_5"/>
    <s v="271094717658"/>
    <s v="35.8842189015, 128.5491822531"/>
    <n v="25"/>
    <x v="0"/>
  </r>
  <r>
    <n v="271094217658"/>
    <x v="2"/>
    <n v="1094200"/>
    <n v="1765800"/>
    <x v="5"/>
    <x v="99"/>
    <s v="비산동"/>
    <s v="대구광역시 서구 비산동 3194-1"/>
    <x v="2"/>
    <s v="대구서구_필수_6"/>
    <s v="271094217658"/>
    <s v="35.8842671578, 128.5436435751"/>
    <n v="25"/>
    <x v="0"/>
  </r>
  <r>
    <n v="271094017639"/>
    <x v="2"/>
    <n v="1094000"/>
    <n v="1763900"/>
    <x v="5"/>
    <x v="99"/>
    <s v="중리동"/>
    <s v="대구광역시 서구 중리동 1074"/>
    <x v="2"/>
    <s v="대구서구_필수_7"/>
    <s v="271094017639"/>
    <s v="35.8671585768, 128.5412039335"/>
    <n v="52"/>
    <x v="0"/>
  </r>
  <r>
    <n v="271093717648"/>
    <x v="2"/>
    <n v="1093700"/>
    <n v="1764800"/>
    <x v="5"/>
    <x v="99"/>
    <s v="이현동"/>
    <s v="대구광역시 서구 이현동 42-257"/>
    <x v="2"/>
    <s v="대구서구_필수_8"/>
    <s v="271093717648"/>
    <s v="35.8753005177, 128.5379872544"/>
    <n v="34"/>
    <x v="0"/>
  </r>
  <r>
    <n v="271093517659"/>
    <x v="3"/>
    <n v="1093500"/>
    <n v="1765900"/>
    <x v="5"/>
    <x v="99"/>
    <s v="비산동"/>
    <s v="대구광역시 서구 비산동 3442-12"/>
    <x v="0"/>
    <s v="대구서구_필수_9"/>
    <s v="271093517659"/>
    <s v="35.8852357517, 128.5359011447"/>
    <n v="27"/>
    <x v="0"/>
  </r>
  <r>
    <n v="271094017660"/>
    <x v="2"/>
    <n v="1094000"/>
    <n v="1766000"/>
    <x v="5"/>
    <x v="99"/>
    <s v="비산동"/>
    <s v="대구광역시 서구 비산동 3064"/>
    <x v="0"/>
    <s v="대구서구_필수_10"/>
    <s v="271094017660"/>
    <s v="35.8860893135, 128.5414517078"/>
    <n v="25"/>
    <x v="0"/>
  </r>
  <r>
    <n v="271094817637"/>
    <x v="0"/>
    <n v="1094800"/>
    <n v="1763700"/>
    <x v="5"/>
    <x v="99"/>
    <s v="중리동"/>
    <s v="대구광역시 서구 중리동 83-6"/>
    <x v="0"/>
    <s v="대구서구_예비_1"/>
    <s v="271094817637"/>
    <s v="35.8652785303, 128.5500401275"/>
    <n v="41"/>
    <x v="1"/>
  </r>
  <r>
    <n v="271094017638"/>
    <x v="2"/>
    <n v="1094000"/>
    <n v="1763800"/>
    <x v="5"/>
    <x v="99"/>
    <s v="중리동"/>
    <s v="대구광역시 서구 중리동 1075-1"/>
    <x v="0"/>
    <s v="대구서구_예비_2"/>
    <s v="271094017638"/>
    <s v="35.8662571116, 128.5411921405"/>
    <n v="51"/>
    <x v="1"/>
  </r>
  <r>
    <n v="271094217630"/>
    <x v="1"/>
    <n v="1094200"/>
    <n v="1763000"/>
    <x v="5"/>
    <x v="99"/>
    <s v="중리동"/>
    <s v="대구광역시 서구 중리동 706-2"/>
    <x v="0"/>
    <s v="대구서구_예비_3"/>
    <s v="271094217630"/>
    <s v="35.8590261718, 128.5433125878"/>
    <n v="37"/>
    <x v="1"/>
  </r>
  <r>
    <n v="271095217638"/>
    <x v="1"/>
    <n v="1095200"/>
    <n v="1763800"/>
    <x v="5"/>
    <x v="99"/>
    <s v="평리동"/>
    <s v="대구광역시 서구 평리동 1411-1"/>
    <x v="0"/>
    <s v="대구서구_예비_4"/>
    <s v="271095217638"/>
    <s v="35.8661411889, 128.5544819476"/>
    <n v="40"/>
    <x v="1"/>
  </r>
  <r>
    <n v="271093217634"/>
    <x v="3"/>
    <n v="1093200"/>
    <n v="1763400"/>
    <x v="5"/>
    <x v="99"/>
    <s v="중리동"/>
    <s v="대구광역시 서구 중리동 산198-7"/>
    <x v="0"/>
    <s v="대구서구_예비_5"/>
    <s v="271093217634"/>
    <s v="35.8627277047, 128.5322854615"/>
    <n v="60"/>
    <x v="1"/>
  </r>
  <r>
    <n v="271099417647"/>
    <x v="0"/>
    <n v="1099400"/>
    <n v="1764700"/>
    <x v="5"/>
    <x v="100"/>
    <s v="태평로1가"/>
    <s v="대구광역시 중구 태평로1가 78"/>
    <x v="0"/>
    <s v="대구중구_필수_1"/>
    <s v="271099417647"/>
    <s v="35.8738369087, 128.6011079149"/>
    <n v="39"/>
    <x v="0"/>
  </r>
  <r>
    <n v="271098217639"/>
    <x v="0"/>
    <n v="1098200"/>
    <n v="1763900"/>
    <x v="5"/>
    <x v="100"/>
    <s v="계산동2가"/>
    <s v="대구광역시 중구 계산동2가 80-1"/>
    <x v="0"/>
    <s v="대구중구_필수_2"/>
    <s v="271098217639"/>
    <s v="35.8667464035, 128.5877184486"/>
    <n v="40"/>
    <x v="0"/>
  </r>
  <r>
    <n v="271100117634"/>
    <x v="3"/>
    <n v="1100100"/>
    <n v="1763400"/>
    <x v="5"/>
    <x v="100"/>
    <s v="삼덕동3가"/>
    <s v="대구광역시 중구 삼덕동3가 377-1"/>
    <x v="2"/>
    <s v="대구중구_필수_3"/>
    <s v="271100117634"/>
    <s v="35.8620468017, 128.6086976311"/>
    <n v="45"/>
    <x v="0"/>
  </r>
  <r>
    <n v="271099917644"/>
    <x v="1"/>
    <n v="1099900"/>
    <n v="1764400"/>
    <x v="5"/>
    <x v="100"/>
    <s v="동인동3가"/>
    <s v="대구광역시 중구 동인동3가 414"/>
    <x v="2"/>
    <s v="대구중구_필수_4"/>
    <s v="271099917644"/>
    <s v="35.8710816805, 128.6066081522"/>
    <n v="40"/>
    <x v="0"/>
  </r>
  <r>
    <n v="271099417634"/>
    <x v="2"/>
    <n v="1099400"/>
    <n v="1763400"/>
    <x v="5"/>
    <x v="100"/>
    <s v="대봉동"/>
    <s v="대구광역시 중구 대봉동 60-10"/>
    <x v="2"/>
    <s v="대구중구_필수_5"/>
    <s v="271099417634"/>
    <s v="35.8621180932, 128.6009457898"/>
    <n v="47"/>
    <x v="0"/>
  </r>
  <r>
    <n v="271097217646"/>
    <x v="3"/>
    <n v="1097200"/>
    <n v="1764600"/>
    <x v="5"/>
    <x v="100"/>
    <s v="달성동"/>
    <s v="대구광역시 중구 달성동 294-1"/>
    <x v="0"/>
    <s v="대구중구_필수_6"/>
    <s v="271097217646"/>
    <s v="35.8731563535, 128.5767290248"/>
    <n v="53"/>
    <x v="0"/>
  </r>
  <r>
    <n v="271097817634"/>
    <x v="4"/>
    <n v="1097800"/>
    <n v="1763400"/>
    <x v="5"/>
    <x v="100"/>
    <s v="남산동"/>
    <s v="대구광역시 중구 남산동 122"/>
    <x v="0"/>
    <s v="대구중구_필수_7"/>
    <s v="271097817634"/>
    <s v="35.8622791678, 128.5832271939"/>
    <n v="48"/>
    <x v="0"/>
  </r>
  <r>
    <n v="271099917643"/>
    <x v="1"/>
    <n v="1099900"/>
    <n v="1764300"/>
    <x v="5"/>
    <x v="100"/>
    <s v="동인동3가"/>
    <s v="대구광역시 중구 동인동3가 414"/>
    <x v="0"/>
    <s v="대구중구_필수_8"/>
    <s v="271099917643"/>
    <s v="35.8701802352, 128.6065956167"/>
    <n v="41"/>
    <x v="0"/>
  </r>
  <r>
    <n v="271099217628"/>
    <x v="2"/>
    <n v="1099200"/>
    <n v="1762800"/>
    <x v="5"/>
    <x v="100"/>
    <s v="대봉동"/>
    <s v="대구광역시 중구 대봉동 152-24"/>
    <x v="0"/>
    <s v="대구중구_필수_9"/>
    <s v="271099217628"/>
    <s v="35.8567296744, 128.5986563281"/>
    <n v="51"/>
    <x v="0"/>
  </r>
  <r>
    <n v="271099017631"/>
    <x v="1"/>
    <n v="1099000"/>
    <n v="1763100"/>
    <x v="5"/>
    <x v="100"/>
    <s v="남산동"/>
    <s v="대구광역시 중구 남산동 735-4"/>
    <x v="0"/>
    <s v="대구중구_필수_10"/>
    <s v="271099017631"/>
    <s v="35.8594542574, 128.5964789043"/>
    <n v="52"/>
    <x v="0"/>
  </r>
  <r>
    <n v="271097817650"/>
    <x v="2"/>
    <n v="1097800"/>
    <n v="1765000"/>
    <x v="5"/>
    <x v="100"/>
    <s v="도원동"/>
    <s v="대구광역시 중구 도원동 11"/>
    <x v="0"/>
    <s v="대구중구_필수_11"/>
    <s v="271097817650"/>
    <s v="35.8767024068, 128.5834235356"/>
    <n v="36"/>
    <x v="0"/>
  </r>
  <r>
    <n v="271097517634"/>
    <x v="1"/>
    <n v="1097500"/>
    <n v="1763400"/>
    <x v="5"/>
    <x v="100"/>
    <s v="남산동"/>
    <s v="대구광역시 중구 남산동 2991"/>
    <x v="0"/>
    <s v="대구중구_필수_12"/>
    <s v="271097517634"/>
    <s v="35.8623090784, 128.5799049415"/>
    <n v="52"/>
    <x v="0"/>
  </r>
  <r>
    <n v="271100517639"/>
    <x v="3"/>
    <n v="1100500"/>
    <n v="1763900"/>
    <x v="5"/>
    <x v="100"/>
    <s v="동인동4가"/>
    <s v="대구광역시 중구 동인동4가 556-1"/>
    <x v="0"/>
    <s v="대구중구_필수_13"/>
    <s v="271100517639"/>
    <s v="35.8665130601, 128.6131902767"/>
    <n v="42"/>
    <x v="0"/>
  </r>
  <r>
    <n v="271097317636"/>
    <x v="1"/>
    <n v="1097300"/>
    <n v="1763600"/>
    <x v="5"/>
    <x v="100"/>
    <s v="대신동"/>
    <s v="대구광역시 중구 대신동 2106"/>
    <x v="0"/>
    <s v="대구중구_필수_14"/>
    <s v="271097317636"/>
    <s v="35.8641318779, 128.5777145137"/>
    <n v="49"/>
    <x v="0"/>
  </r>
  <r>
    <n v="271098717638"/>
    <x v="0"/>
    <n v="1098700"/>
    <n v="1763800"/>
    <x v="5"/>
    <x v="100"/>
    <s v="덕산동"/>
    <s v="대구광역시 중구 덕산동 88"/>
    <x v="0"/>
    <s v="대구중구_예비_1"/>
    <s v="271098717638"/>
    <s v="35.865794686, 128.5932434451"/>
    <n v="44"/>
    <x v="1"/>
  </r>
  <r>
    <n v="271097717650"/>
    <x v="2"/>
    <n v="1097700"/>
    <n v="1765000"/>
    <x v="5"/>
    <x v="100"/>
    <s v="도원동"/>
    <s v="대구광역시 중구 도원동 9"/>
    <x v="0"/>
    <s v="대구중구_예비_2"/>
    <s v="271097717650"/>
    <s v="35.8767123925, 128.5823159181"/>
    <n v="35"/>
    <x v="1"/>
  </r>
  <r>
    <n v="271097617630"/>
    <x v="1"/>
    <n v="1097600"/>
    <n v="1763000"/>
    <x v="5"/>
    <x v="100"/>
    <s v="남산동"/>
    <s v="대구광역시 중구 남산동 2488-17"/>
    <x v="0"/>
    <s v="대구중구_예비_3"/>
    <s v="271097617630"/>
    <s v="35.8586933005, 128.5809633962"/>
    <n v="57"/>
    <x v="1"/>
  </r>
  <r>
    <n v="271098617636"/>
    <x v="2"/>
    <n v="1098600"/>
    <n v="1763600"/>
    <x v="5"/>
    <x v="100"/>
    <s v="남산동"/>
    <s v="대구광역시 중구 남산동 665"/>
    <x v="0"/>
    <s v="대구중구_예비_4"/>
    <s v="271098617636"/>
    <s v="35.8640018586, 128.5921112451"/>
    <n v="49"/>
    <x v="1"/>
  </r>
  <r>
    <n v="271099217629"/>
    <x v="2"/>
    <n v="1099200"/>
    <n v="1762900"/>
    <x v="5"/>
    <x v="100"/>
    <s v="대봉동"/>
    <s v="대구광역시 중구 대봉동 727-21"/>
    <x v="0"/>
    <s v="대구중구_예비_5"/>
    <s v="271099217629"/>
    <s v="35.8576311241, 128.5986687675"/>
    <n v="50"/>
    <x v="1"/>
  </r>
  <r>
    <n v="271099417641"/>
    <x v="3"/>
    <n v="1099400"/>
    <n v="1764100"/>
    <x v="5"/>
    <x v="100"/>
    <s v="동인동2가"/>
    <s v="대구광역시 중구 동인동2가 42"/>
    <x v="0"/>
    <s v="대구중구_예비_6"/>
    <s v="271099417641"/>
    <s v="35.8684282276, 128.6010330763"/>
    <n v="43"/>
    <x v="1"/>
  </r>
  <r>
    <n v="271097417647"/>
    <x v="3"/>
    <n v="1097400"/>
    <n v="1764700"/>
    <x v="5"/>
    <x v="100"/>
    <s v="달성동"/>
    <s v="대구광역시 중구 달성동 294-1"/>
    <x v="0"/>
    <s v="대구중구_예비_7"/>
    <s v="271097417647"/>
    <s v="35.8740379297, 128.578956388"/>
    <n v="45"/>
    <x v="1"/>
  </r>
  <r>
    <n v="271102017594"/>
    <x v="0"/>
    <n v="1102000"/>
    <n v="1759400"/>
    <x v="5"/>
    <x v="101"/>
    <s v="지산동"/>
    <s v="대구광역시 수성구 지산동 1256-6"/>
    <x v="0"/>
    <s v="수성구_필수_1"/>
    <s v="271102017594"/>
    <s v="35.8257930861, 128.6292269213"/>
    <n v="84"/>
    <x v="0"/>
  </r>
  <r>
    <n v="271105917639"/>
    <x v="0"/>
    <n v="1105900"/>
    <n v="1763900"/>
    <x v="5"/>
    <x v="101"/>
    <s v="고모동"/>
    <s v="대구광역시 수성구 고모동 714-5"/>
    <x v="0"/>
    <s v="수성구_필수_2"/>
    <s v="271105917639"/>
    <s v="35.8659439922, 128.6729925231"/>
    <n v="40"/>
    <x v="0"/>
  </r>
  <r>
    <n v="271109217599"/>
    <x v="1"/>
    <n v="1109200"/>
    <n v="1759900"/>
    <x v="5"/>
    <x v="101"/>
    <s v="욱수동"/>
    <s v="대구광역시 수성구 욱수동 130"/>
    <x v="2"/>
    <s v="수성구_필수_3"/>
    <s v="271109217599"/>
    <s v="35.8295249396, 128.7089900309"/>
    <n v="74"/>
    <x v="0"/>
  </r>
  <r>
    <n v="271108017605"/>
    <x v="1"/>
    <n v="1108000"/>
    <n v="1760500"/>
    <x v="5"/>
    <x v="101"/>
    <s v="노변동"/>
    <s v="대구광역시 수성구 노변동 742"/>
    <x v="2"/>
    <s v="수성구_필수_4"/>
    <s v="271108017605"/>
    <s v="35.8350663734, 128.695788193"/>
    <n v="69"/>
    <x v="0"/>
  </r>
  <r>
    <n v="271105917643"/>
    <x v="3"/>
    <n v="1105900"/>
    <n v="1764300"/>
    <x v="5"/>
    <x v="101"/>
    <s v="고모동"/>
    <s v="대구광역시 수성구 고모동 20-3"/>
    <x v="2"/>
    <s v="수성구_필수_5"/>
    <s v="271105917643"/>
    <s v="35.8695496915, 128.6730456686"/>
    <n v="36"/>
    <x v="0"/>
  </r>
  <r>
    <n v="271103917652"/>
    <x v="3"/>
    <n v="1103900"/>
    <n v="1765200"/>
    <x v="5"/>
    <x v="101"/>
    <s v="만촌동"/>
    <s v="대구광역시 수성구 만촌동 산28-3"/>
    <x v="2"/>
    <s v="수성구_필수_6"/>
    <s v="271103917652"/>
    <s v="35.8778768344, 128.651013236"/>
    <n v="40"/>
    <x v="0"/>
  </r>
  <r>
    <n v="271103717627"/>
    <x v="1"/>
    <n v="1103700"/>
    <n v="1762700"/>
    <x v="5"/>
    <x v="101"/>
    <s v="만촌동"/>
    <s v="대구광역시 수성구 만촌동 1046-10"/>
    <x v="0"/>
    <s v="수성구_필수_7"/>
    <s v="271103717627"/>
    <s v="35.8553622226, 128.6484727763"/>
    <n v="80"/>
    <x v="0"/>
  </r>
  <r>
    <n v="271103517588"/>
    <x v="1"/>
    <n v="1103500"/>
    <n v="1758800"/>
    <x v="5"/>
    <x v="101"/>
    <s v="범물동"/>
    <s v="대구광역시 수성구 범물동 1283"/>
    <x v="2"/>
    <s v="수성구_필수_8"/>
    <s v="271103517588"/>
    <s v="35.8202272921, 128.6457525023"/>
    <n v="117"/>
    <x v="0"/>
  </r>
  <r>
    <n v="271102017627"/>
    <x v="4"/>
    <n v="1102000"/>
    <n v="1762700"/>
    <x v="5"/>
    <x v="101"/>
    <s v="범어동"/>
    <s v="대구광역시 수성구 범어동 240-1"/>
    <x v="0"/>
    <s v="수성구_필수_9"/>
    <s v="271102017627"/>
    <s v="35.8555406959, 128.6296486647"/>
    <n v="75"/>
    <x v="0"/>
  </r>
  <r>
    <n v="271101117604"/>
    <x v="1"/>
    <n v="1101100"/>
    <n v="1760400"/>
    <x v="5"/>
    <x v="101"/>
    <s v="두산동"/>
    <s v="대구광역시 수성구 두산동 136-16"/>
    <x v="0"/>
    <s v="수성구_필수_10"/>
    <s v="271101117604"/>
    <s v="35.8349007509, 128.6193914768"/>
    <n v="67"/>
    <x v="0"/>
  </r>
  <r>
    <n v="271101117636"/>
    <x v="1"/>
    <n v="1101100"/>
    <n v="1763600"/>
    <x v="5"/>
    <x v="101"/>
    <s v="범어동"/>
    <s v="대구광역시 수성구 범어동 966-1"/>
    <x v="2"/>
    <s v="수성구_필수_11"/>
    <s v="271101117636"/>
    <s v="35.8637469739, 128.6197970051"/>
    <n v="48"/>
    <x v="0"/>
  </r>
  <r>
    <n v="271101017581"/>
    <x v="1"/>
    <n v="1101000"/>
    <n v="1758100"/>
    <x v="5"/>
    <x v="101"/>
    <s v="파동"/>
    <s v="대구광역시 수성구 파동 153"/>
    <x v="0"/>
    <s v="수성구_필수_12"/>
    <s v="271101017581"/>
    <s v="35.8141777392, 128.6179936239"/>
    <n v="98"/>
    <x v="0"/>
  </r>
  <r>
    <n v="271102917647"/>
    <x v="0"/>
    <n v="1102900"/>
    <n v="1764700"/>
    <x v="5"/>
    <x v="101"/>
    <s v="만촌동"/>
    <s v="대구광역시 수성구 만촌동 1329-11"/>
    <x v="0"/>
    <s v="수성구_예비_1"/>
    <s v="271102917647"/>
    <s v="35.8734752958, 128.6398725509"/>
    <n v="46"/>
    <x v="1"/>
  </r>
  <r>
    <n v="271100317608"/>
    <x v="1"/>
    <n v="1100300"/>
    <n v="1760800"/>
    <x v="5"/>
    <x v="101"/>
    <s v="상동"/>
    <s v="대구광역시 수성구 상동 72"/>
    <x v="0"/>
    <s v="수성구_예비_2"/>
    <s v="271100317608"/>
    <s v="35.8385887178, 128.6105855372"/>
    <n v="64"/>
    <x v="1"/>
  </r>
  <r>
    <n v="271100717633"/>
    <x v="1"/>
    <n v="1100700"/>
    <n v="1763300"/>
    <x v="5"/>
    <x v="101"/>
    <s v="수성동4가"/>
    <s v="대구광역시 수성구 수성동4가 1090-1"/>
    <x v="0"/>
    <s v="수성구_예비_3"/>
    <s v="271100717633"/>
    <s v="35.8610838527, 128.6153294146"/>
    <n v="48"/>
    <x v="1"/>
  </r>
  <r>
    <n v="271106517629"/>
    <x v="1"/>
    <n v="1106500"/>
    <n v="1762900"/>
    <x v="5"/>
    <x v="101"/>
    <s v="고모동"/>
    <s v="대구광역시 수성구 고모동 334-4"/>
    <x v="0"/>
    <s v="수성구_예비_4"/>
    <s v="271106517629"/>
    <s v="35.8568646887, 128.679503538"/>
    <n v="39"/>
    <x v="1"/>
  </r>
  <r>
    <n v="271101317576"/>
    <x v="1"/>
    <n v="1101300"/>
    <n v="1757600"/>
    <x v="5"/>
    <x v="101"/>
    <s v="파동"/>
    <s v="대구광역시 수성구 파동 386"/>
    <x v="0"/>
    <s v="수성구_예비_5"/>
    <s v="271101317576"/>
    <s v="35.8096395632, 128.6212504554"/>
    <n v="92"/>
    <x v="1"/>
  </r>
  <r>
    <n v="271103317630"/>
    <x v="1"/>
    <n v="1103300"/>
    <n v="1763000"/>
    <x v="5"/>
    <x v="101"/>
    <s v="만촌동"/>
    <s v="대구광역시 수성구 만촌동 1025-2"/>
    <x v="0"/>
    <s v="수성구_예비_6"/>
    <s v="271103317630"/>
    <s v="35.8581087888, 128.6440824482"/>
    <n v="68"/>
    <x v="1"/>
  </r>
  <r>
    <n v="300995118179"/>
    <x v="0"/>
    <n v="995100"/>
    <n v="1817900"/>
    <x v="6"/>
    <x v="102"/>
    <s v="송촌동"/>
    <s v="대전광역시 대덕구 송촌동 568"/>
    <x v="0"/>
    <s v="대덕구_필수_1"/>
    <s v="300995118179"/>
    <s v="36.3585099122, 127.4453843841"/>
    <n v="81"/>
    <x v="0"/>
  </r>
  <r>
    <n v="300993018278"/>
    <x v="0"/>
    <n v="993000"/>
    <n v="1827800"/>
    <x v="6"/>
    <x v="102"/>
    <s v="석봉동"/>
    <s v="대전광역시 대덕구 석봉동 758"/>
    <x v="1"/>
    <s v="대덕구_필수_2"/>
    <s v="300993018278"/>
    <s v="36.4477486606, 127.4218884307"/>
    <n v="37"/>
    <x v="0"/>
  </r>
  <r>
    <n v="300997618306"/>
    <x v="3"/>
    <n v="997600"/>
    <n v="1830600"/>
    <x v="6"/>
    <x v="102"/>
    <s v="미호동"/>
    <s v="대전광역시 대덕구 미호동 57-1"/>
    <x v="2"/>
    <s v="대덕구_필수_3"/>
    <s v="300997618306"/>
    <s v="36.4730139067, 127.4732101989"/>
    <n v="39"/>
    <x v="0"/>
  </r>
  <r>
    <n v="300997218270"/>
    <x v="3"/>
    <n v="997200"/>
    <n v="1827000"/>
    <x v="6"/>
    <x v="102"/>
    <s v="삼정동"/>
    <s v="대전광역시 대덕구 삼정동 산17-1"/>
    <x v="1"/>
    <s v="대덕구_필수_4"/>
    <s v="300997218270"/>
    <s v="36.4405579098, 127.4687582528"/>
    <n v="91"/>
    <x v="0"/>
  </r>
  <r>
    <n v="300995218276"/>
    <x v="3"/>
    <n v="995200"/>
    <n v="1827600"/>
    <x v="6"/>
    <x v="102"/>
    <s v="신탄진동"/>
    <s v="대전광역시 대덕구 신탄진동 9-2"/>
    <x v="2"/>
    <s v="대덕구_필수_5"/>
    <s v="300995218276"/>
    <s v="36.4459591469, 127.4464390085"/>
    <n v="108"/>
    <x v="0"/>
  </r>
  <r>
    <n v="300994818186"/>
    <x v="3"/>
    <n v="994800"/>
    <n v="1818600"/>
    <x v="6"/>
    <x v="102"/>
    <s v="송촌동"/>
    <s v="대전광역시 대덕구 송촌동 463"/>
    <x v="0"/>
    <s v="대덕구_필수_6"/>
    <s v="300994818186"/>
    <s v="36.3648191126, 127.4420358926"/>
    <n v="85"/>
    <x v="0"/>
  </r>
  <r>
    <n v="300994518236"/>
    <x v="3"/>
    <n v="994500"/>
    <n v="1823600"/>
    <x v="6"/>
    <x v="102"/>
    <s v="장동"/>
    <s v="대전광역시 대덕구 장동 422-1"/>
    <x v="0"/>
    <s v="대덕구_필수_7"/>
    <s v="300994518236"/>
    <s v="36.4098942151, 127.4386564111"/>
    <n v="101"/>
    <x v="0"/>
  </r>
  <r>
    <n v="300993418261"/>
    <x v="2"/>
    <n v="993400"/>
    <n v="1826100"/>
    <x v="6"/>
    <x v="102"/>
    <s v="평촌동"/>
    <s v="대전광역시 대덕구 평촌동 100"/>
    <x v="0"/>
    <s v="대덕구_필수_8"/>
    <s v="300993418261"/>
    <s v="36.432425535, 127.4263664263"/>
    <n v="44"/>
    <x v="0"/>
  </r>
  <r>
    <n v="300992818203"/>
    <x v="1"/>
    <n v="992800"/>
    <n v="1820300"/>
    <x v="6"/>
    <x v="102"/>
    <s v="읍내동"/>
    <s v="대전광역시 대덕구 읍내동 204-47"/>
    <x v="0"/>
    <s v="대덕구_필수_9"/>
    <s v="300992818203"/>
    <s v="36.3801323514, 127.4197262775"/>
    <n v="61"/>
    <x v="0"/>
  </r>
  <r>
    <n v="300992818175"/>
    <x v="3"/>
    <n v="992800"/>
    <n v="1817500"/>
    <x v="6"/>
    <x v="102"/>
    <s v="오정동"/>
    <s v="대전광역시 대덕구 오정동 133"/>
    <x v="0"/>
    <s v="대덕구_필수_10"/>
    <s v="300992818175"/>
    <s v="36.3548892856, 127.4197522035"/>
    <n v="56"/>
    <x v="0"/>
  </r>
  <r>
    <n v="300992718281"/>
    <x v="3"/>
    <n v="992700"/>
    <n v="1828100"/>
    <x v="6"/>
    <x v="102"/>
    <s v="석봉동"/>
    <s v="대전광역시 대덕구 석봉동 781"/>
    <x v="2"/>
    <s v="대덕구_필수_11"/>
    <s v="300992718281"/>
    <s v="36.4504510002, 127.4185379673"/>
    <n v="35"/>
    <x v="0"/>
  </r>
  <r>
    <n v="300992718191"/>
    <x v="2"/>
    <n v="992700"/>
    <n v="1819100"/>
    <x v="6"/>
    <x v="102"/>
    <s v="대화동"/>
    <s v="대전광역시 대덕구 대화동 1-15"/>
    <x v="0"/>
    <s v="대덕구_필수_12"/>
    <s v="300992718191"/>
    <s v="36.3693131537, 127.4186226351"/>
    <n v="50"/>
    <x v="0"/>
  </r>
  <r>
    <n v="300991418179"/>
    <x v="3"/>
    <n v="991400"/>
    <n v="1817900"/>
    <x v="6"/>
    <x v="102"/>
    <s v="오정동"/>
    <s v="대전광역시 대덕구 오정동 705-116"/>
    <x v="0"/>
    <s v="대덕구_필수_13"/>
    <s v="300991418179"/>
    <s v="36.3584839451, 127.4041440619"/>
    <n v="40"/>
    <x v="0"/>
  </r>
  <r>
    <n v="300991218195"/>
    <x v="2"/>
    <n v="991200"/>
    <n v="1819500"/>
    <x v="6"/>
    <x v="102"/>
    <s v="대화동"/>
    <s v="대전광역시 대덕구 대화동 411-3"/>
    <x v="0"/>
    <s v="대덕구_필수_14"/>
    <s v="300991218195"/>
    <s v="36.3729067424, 127.4018967515"/>
    <n v="38"/>
    <x v="0"/>
  </r>
  <r>
    <n v="300990818273"/>
    <x v="2"/>
    <n v="990800"/>
    <n v="1827300"/>
    <x v="6"/>
    <x v="102"/>
    <s v="문평동"/>
    <s v="대전광역시 대덕구 문평동 42-4"/>
    <x v="2"/>
    <s v="대덕구_필수_15"/>
    <s v="300990818273"/>
    <s v="36.4432224441, 127.3973450501"/>
    <n v="30"/>
    <x v="0"/>
  </r>
  <r>
    <n v="300990718269"/>
    <x v="0"/>
    <n v="990700"/>
    <n v="1826900"/>
    <x v="6"/>
    <x v="102"/>
    <s v="문평동"/>
    <s v="대전광역시 대덕구 문평동 92"/>
    <x v="2"/>
    <s v="대덕구_예비_1"/>
    <s v="300990718269"/>
    <s v="36.4396153742, 127.3962340385"/>
    <n v="31"/>
    <x v="1"/>
  </r>
  <r>
    <n v="300993718269"/>
    <x v="2"/>
    <n v="993700"/>
    <n v="1826900"/>
    <x v="6"/>
    <x v="102"/>
    <s v="평촌동"/>
    <s v="대전광역시 대덕구 평촌동 203-1"/>
    <x v="0"/>
    <s v="대덕구_예비_2"/>
    <s v="300993718269"/>
    <s v="36.4396397755, 127.4297069011"/>
    <n v="44"/>
    <x v="1"/>
  </r>
  <r>
    <n v="300994218228"/>
    <x v="3"/>
    <n v="994200"/>
    <n v="1822800"/>
    <x v="6"/>
    <x v="102"/>
    <s v="장동"/>
    <s v="대전광역시 대덕구 장동 789"/>
    <x v="0"/>
    <s v="대덕구_예비_3"/>
    <s v="300994218228"/>
    <s v="36.4026801894, 127.4353163776"/>
    <n v="136"/>
    <x v="1"/>
  </r>
  <r>
    <n v="300992918257"/>
    <x v="3"/>
    <n v="992900"/>
    <n v="1825700"/>
    <x v="6"/>
    <x v="102"/>
    <s v="상서동"/>
    <s v="대전광역시 대덕구 상서동 268"/>
    <x v="0"/>
    <s v="대덕구_예비_4"/>
    <s v="300992918257"/>
    <s v="36.4288158502, 127.4207917936"/>
    <n v="51"/>
    <x v="1"/>
  </r>
  <r>
    <n v="300991318264"/>
    <x v="2"/>
    <n v="991300"/>
    <n v="1826400"/>
    <x v="6"/>
    <x v="102"/>
    <s v="신일동"/>
    <s v="대전광역시 대덕구 신일동 1675-5"/>
    <x v="0"/>
    <s v="대덕구_예비_5"/>
    <s v="300991318264"/>
    <s v="36.4351133698, 127.4029342212"/>
    <n v="31"/>
    <x v="1"/>
  </r>
  <r>
    <n v="300993018273"/>
    <x v="1"/>
    <n v="993000"/>
    <n v="1827300"/>
    <x v="6"/>
    <x v="102"/>
    <s v="덕암동"/>
    <s v="대전광역시 대덕구 덕암동 22-5"/>
    <x v="0"/>
    <s v="대덕구_예비_6"/>
    <s v="300993018273"/>
    <s v="36.443241029, 127.4218929491"/>
    <n v="37"/>
    <x v="1"/>
  </r>
  <r>
    <n v="300993618213"/>
    <x v="3"/>
    <n v="993600"/>
    <n v="1821300"/>
    <x v="6"/>
    <x v="102"/>
    <s v="연축동"/>
    <s v="대전광역시 대덕구 연축동 71"/>
    <x v="0"/>
    <s v="대덕구_예비_7"/>
    <s v="300993618213"/>
    <s v="36.3891533686, 127.4286373359"/>
    <n v="129"/>
    <x v="1"/>
  </r>
  <r>
    <n v="300992018264"/>
    <x v="2"/>
    <n v="992000"/>
    <n v="1826400"/>
    <x v="6"/>
    <x v="102"/>
    <s v="신일동"/>
    <s v="대전광역시 대덕구 신일동 1689-1"/>
    <x v="0"/>
    <s v="대덕구_예비_8"/>
    <s v="300992018264"/>
    <s v="36.435119464, 127.4107441025"/>
    <n v="33"/>
    <x v="1"/>
  </r>
  <r>
    <n v="300994518139"/>
    <x v="0"/>
    <n v="994500"/>
    <n v="1813900"/>
    <x v="6"/>
    <x v="103"/>
    <s v="인동"/>
    <s v="대전광역시 동구 인동 153-34"/>
    <x v="0"/>
    <s v="대전동구_필수_1"/>
    <s v="300994518139"/>
    <s v="36.3224449674, 127.4387250155"/>
    <n v="54"/>
    <x v="0"/>
  </r>
  <r>
    <n v="300995018144"/>
    <x v="0"/>
    <n v="995000"/>
    <n v="1814400"/>
    <x v="6"/>
    <x v="103"/>
    <s v="대동"/>
    <s v="대전광역시 동구 대동 115-8"/>
    <x v="0"/>
    <s v="대전동구_필수_2"/>
    <s v="300995018144"/>
    <s v="36.3269554181, 127.4442922579"/>
    <n v="59"/>
    <x v="0"/>
  </r>
  <r>
    <n v="300996918101"/>
    <x v="3"/>
    <n v="996900"/>
    <n v="1810100"/>
    <x v="6"/>
    <x v="103"/>
    <s v="대성동"/>
    <s v="대전광역시 동구 대성동 295-1"/>
    <x v="0"/>
    <s v="대전동구_필수_3"/>
    <s v="300996918101"/>
    <s v="36.2881968521, 127.4654782874"/>
    <n v="92"/>
    <x v="0"/>
  </r>
  <r>
    <n v="300996518136"/>
    <x v="3"/>
    <n v="996500"/>
    <n v="1813600"/>
    <x v="6"/>
    <x v="103"/>
    <s v="판암동"/>
    <s v="대전광역시 동구 판암동 837"/>
    <x v="0"/>
    <s v="대전동구_필수_4"/>
    <s v="300996518136"/>
    <s v="36.3197496754, 127.4610081693"/>
    <n v="90"/>
    <x v="0"/>
  </r>
  <r>
    <n v="300996218088"/>
    <x v="3"/>
    <n v="996200"/>
    <n v="1808800"/>
    <x v="6"/>
    <x v="103"/>
    <s v="대별동"/>
    <s v="대전광역시 동구 대별동 21-1"/>
    <x v="0"/>
    <s v="대전동구_필수_5"/>
    <s v="300996218088"/>
    <s v="36.276474177, 127.45768939"/>
    <n v="140"/>
    <x v="0"/>
  </r>
  <r>
    <n v="300996118047"/>
    <x v="3"/>
    <n v="996100"/>
    <n v="1804700"/>
    <x v="6"/>
    <x v="103"/>
    <s v="상소동"/>
    <s v="대전광역시 동구 상소동 산18-1"/>
    <x v="0"/>
    <s v="대전동구_필수_6"/>
    <s v="300996118047"/>
    <s v="36.2395100129, 127.4565964059"/>
    <n v="264"/>
    <x v="0"/>
  </r>
  <r>
    <n v="300995918148"/>
    <x v="1"/>
    <n v="995900"/>
    <n v="1814800"/>
    <x v="6"/>
    <x v="103"/>
    <s v="용운동"/>
    <s v="대전광역시 동구 용운동 147"/>
    <x v="0"/>
    <s v="대전동구_필수_7"/>
    <s v="300995918148"/>
    <s v="36.3305658489, 127.4543175433"/>
    <n v="79"/>
    <x v="0"/>
  </r>
  <r>
    <n v="300995618100"/>
    <x v="3"/>
    <n v="995600"/>
    <n v="1810000"/>
    <x v="6"/>
    <x v="103"/>
    <s v="이사동"/>
    <s v="대전광역시 동구 이사동 35-3"/>
    <x v="0"/>
    <s v="대전동구_필수_8"/>
    <s v="300995618100"/>
    <s v="36.2872902457, 127.4510020079"/>
    <n v="100"/>
    <x v="0"/>
  </r>
  <r>
    <n v="300995018128"/>
    <x v="1"/>
    <n v="995000"/>
    <n v="1812800"/>
    <x v="6"/>
    <x v="103"/>
    <s v="천동"/>
    <s v="대전광역시 동구 천동 76-24"/>
    <x v="0"/>
    <s v="대전동구_필수_9"/>
    <s v="300995018128"/>
    <s v="36.3125306861, 127.4443025218"/>
    <n v="83"/>
    <x v="0"/>
  </r>
  <r>
    <n v="300993718148"/>
    <x v="2"/>
    <n v="993700"/>
    <n v="1814800"/>
    <x v="6"/>
    <x v="103"/>
    <s v="중동"/>
    <s v="대전광역시 동구 중동 26-9"/>
    <x v="0"/>
    <s v="대전동구_필수_10"/>
    <s v="300993718148"/>
    <s v="36.3305539666, 127.4298050192"/>
    <n v="49"/>
    <x v="0"/>
  </r>
  <r>
    <n v="301001418204"/>
    <x v="3"/>
    <n v="1001400"/>
    <n v="1820400"/>
    <x v="6"/>
    <x v="103"/>
    <s v="사성동"/>
    <s v="대전광역시 동구 사성동 30-2"/>
    <x v="0"/>
    <s v="대전동구_필수_11"/>
    <s v="301001418204"/>
    <s v="36.3810598395, 127.5156089662"/>
    <n v="94"/>
    <x v="0"/>
  </r>
  <r>
    <n v="300994618145"/>
    <x v="1"/>
    <n v="994600"/>
    <n v="1814500"/>
    <x v="6"/>
    <x v="103"/>
    <s v="대동"/>
    <s v="대전광역시 동구 대동 539"/>
    <x v="0"/>
    <s v="대전동구_필수_12"/>
    <s v="300994618145"/>
    <s v="36.3278548024, 127.4398349476"/>
    <n v="54"/>
    <x v="0"/>
  </r>
  <r>
    <n v="300996018135"/>
    <x v="3"/>
    <n v="996000"/>
    <n v="1813500"/>
    <x v="6"/>
    <x v="103"/>
    <s v="판암동"/>
    <s v="대전광역시 동구 판암동 490-51"/>
    <x v="0"/>
    <s v="대전동구_필수_13"/>
    <s v="300996018135"/>
    <s v="36.3188461826, 127.4554384224"/>
    <n v="87"/>
    <x v="0"/>
  </r>
  <r>
    <n v="300996118152"/>
    <x v="1"/>
    <n v="996100"/>
    <n v="1815200"/>
    <x v="6"/>
    <x v="103"/>
    <s v="용운동"/>
    <s v="대전광역시 동구 용운동 631"/>
    <x v="0"/>
    <s v="대전동구_필수_14"/>
    <s v="300996118152"/>
    <s v="36.3341728559, 127.4565439525"/>
    <n v="91"/>
    <x v="0"/>
  </r>
  <r>
    <n v="300995718126"/>
    <x v="3"/>
    <n v="995700"/>
    <n v="1812600"/>
    <x v="6"/>
    <x v="103"/>
    <s v="가오동"/>
    <s v="대전광역시 동구 가오동 140-1"/>
    <x v="0"/>
    <s v="대전동구_필수_15"/>
    <s v="300995718126"/>
    <s v="36.3107309706, 127.452101269"/>
    <n v="107"/>
    <x v="0"/>
  </r>
  <r>
    <n v="300995718038"/>
    <x v="3"/>
    <n v="995700"/>
    <n v="1803800"/>
    <x v="6"/>
    <x v="103"/>
    <s v="상소동"/>
    <s v="대전광역시 동구 상소동 산13-1"/>
    <x v="0"/>
    <s v="대전동구_필수_16"/>
    <s v="300995718038"/>
    <s v="36.2313942878, 127.4521497011"/>
    <n v="229"/>
    <x v="0"/>
  </r>
  <r>
    <n v="300993318163"/>
    <x v="1"/>
    <n v="993300"/>
    <n v="1816300"/>
    <x v="6"/>
    <x v="103"/>
    <s v="홍도동"/>
    <s v="대전광역시 동구 홍도동 16-1"/>
    <x v="0"/>
    <s v="대전동구_필수_17"/>
    <s v="300993318163"/>
    <s v="36.3440744073, 127.4253352931"/>
    <n v="49"/>
    <x v="0"/>
  </r>
  <r>
    <n v="300995818126"/>
    <x v="3"/>
    <n v="995800"/>
    <n v="1812600"/>
    <x v="6"/>
    <x v="103"/>
    <s v="가오동"/>
    <s v="대전광역시 동구 가오동 423-3"/>
    <x v="0"/>
    <s v="대전동구_필수_18"/>
    <s v="300995818126"/>
    <s v="36.3107314117, 127.4532151927"/>
    <n v="95"/>
    <x v="0"/>
  </r>
  <r>
    <n v="300998018055"/>
    <x v="3"/>
    <n v="998000"/>
    <n v="1805500"/>
    <x v="6"/>
    <x v="103"/>
    <s v="삼괴동"/>
    <s v="대전광역시 동구 삼괴동 285-3"/>
    <x v="0"/>
    <s v="대전동구_필수_19"/>
    <s v="300998018055"/>
    <s v="36.2467282768, 127.4777396994"/>
    <n v="119"/>
    <x v="0"/>
  </r>
  <r>
    <n v="300995018154"/>
    <x v="1"/>
    <n v="995000"/>
    <n v="1815400"/>
    <x v="6"/>
    <x v="103"/>
    <s v="자양동"/>
    <s v="대전광역시 동구 자양동 247"/>
    <x v="0"/>
    <s v="대전동구_필수_20"/>
    <s v="300995018154"/>
    <s v="36.3359708578, 127.4442858393"/>
    <n v="70"/>
    <x v="0"/>
  </r>
  <r>
    <n v="300994218153"/>
    <x v="1"/>
    <n v="994200"/>
    <n v="1815300"/>
    <x v="6"/>
    <x v="103"/>
    <s v="소제동"/>
    <s v="대전광역시 동구 소제동 291-25"/>
    <x v="0"/>
    <s v="대전동구_필수_21"/>
    <s v="300994218153"/>
    <s v="36.3350648267, 127.435372323"/>
    <n v="53"/>
    <x v="0"/>
  </r>
  <r>
    <n v="300995818144"/>
    <x v="1"/>
    <n v="995800"/>
    <n v="1814400"/>
    <x v="6"/>
    <x v="103"/>
    <s v="용운동"/>
    <s v="대전광역시 동구 용운동 460"/>
    <x v="0"/>
    <s v="대전동구_필수_22"/>
    <s v="300995818144"/>
    <s v="36.3269592399, 127.4532054937"/>
    <n v="84"/>
    <x v="0"/>
  </r>
  <r>
    <n v="300995818169"/>
    <x v="1"/>
    <n v="995800"/>
    <n v="1816900"/>
    <x v="6"/>
    <x v="103"/>
    <s v="가양동"/>
    <s v="대전광역시 동구 가양동 77-3"/>
    <x v="0"/>
    <s v="대전동구_필수_23"/>
    <s v="300995818169"/>
    <s v="36.3494978168, 127.45319201"/>
    <n v="100"/>
    <x v="0"/>
  </r>
  <r>
    <n v="300996218117"/>
    <x v="1"/>
    <n v="996200"/>
    <n v="1811700"/>
    <x v="6"/>
    <x v="103"/>
    <s v="대성동"/>
    <s v="대전광역시 동구 대성동 130"/>
    <x v="0"/>
    <s v="대전동구_필수_24"/>
    <s v="300996218117"/>
    <s v="36.3026191413, 127.4576752725"/>
    <n v="71"/>
    <x v="0"/>
  </r>
  <r>
    <n v="300994518144"/>
    <x v="1"/>
    <n v="994500"/>
    <n v="1814400"/>
    <x v="6"/>
    <x v="103"/>
    <s v="대동"/>
    <s v="대전광역시 동구 대동 539"/>
    <x v="0"/>
    <s v="대전동구_필수_25"/>
    <s v="300994518144"/>
    <s v="36.3269526919, 127.4387214864"/>
    <n v="53"/>
    <x v="0"/>
  </r>
  <r>
    <n v="300997318126"/>
    <x v="3"/>
    <n v="997300"/>
    <n v="1812600"/>
    <x v="6"/>
    <x v="103"/>
    <s v="판암동"/>
    <s v="대전광역시 동구 판암동 42-4"/>
    <x v="0"/>
    <s v="대전동구_필수_26"/>
    <s v="300997318126"/>
    <s v="36.3107367829, 127.4699240498"/>
    <n v="131"/>
    <x v="0"/>
  </r>
  <r>
    <n v="300996218135"/>
    <x v="1"/>
    <n v="996200"/>
    <n v="1813500"/>
    <x v="6"/>
    <x v="103"/>
    <s v="판암동"/>
    <s v="대전광역시 동구 판암동 839-1"/>
    <x v="0"/>
    <s v="대전동구_필수_27"/>
    <s v="300996218135"/>
    <s v="36.3188469925, 127.4576665007"/>
    <n v="86"/>
    <x v="0"/>
  </r>
  <r>
    <n v="300996018149"/>
    <x v="1"/>
    <n v="996000"/>
    <n v="1814900"/>
    <x v="6"/>
    <x v="103"/>
    <s v="용운동"/>
    <s v="대전광역시 동구 용운동 697-1"/>
    <x v="0"/>
    <s v="대전동구_필수_28"/>
    <s v="300996018149"/>
    <s v="36.3314678138, 127.4554312357"/>
    <n v="85"/>
    <x v="0"/>
  </r>
  <r>
    <n v="300996418127"/>
    <x v="1"/>
    <n v="996400"/>
    <n v="1812700"/>
    <x v="6"/>
    <x v="103"/>
    <s v="가오동"/>
    <s v="대전광역시 동구 가오동 496"/>
    <x v="0"/>
    <s v="대전동구_필수_29"/>
    <s v="300996418127"/>
    <s v="36.3116353877, 127.4598982733"/>
    <n v="91"/>
    <x v="0"/>
  </r>
  <r>
    <n v="300994018143"/>
    <x v="0"/>
    <n v="994000"/>
    <n v="1814300"/>
    <x v="6"/>
    <x v="103"/>
    <s v="원동"/>
    <s v="대전광역시 동구 원동 406-2"/>
    <x v="0"/>
    <s v="대전동구_예비_1"/>
    <s v="300994018143"/>
    <s v="36.3260481616, 127.4331514858"/>
    <n v="51"/>
    <x v="1"/>
  </r>
  <r>
    <n v="300993418164"/>
    <x v="1"/>
    <n v="993400"/>
    <n v="1816400"/>
    <x v="6"/>
    <x v="103"/>
    <s v="홍도동"/>
    <s v="대전광역시 동구 홍도동 23-14"/>
    <x v="0"/>
    <s v="대전동구_예비_2"/>
    <s v="300993418164"/>
    <s v="36.34497664, 127.4264488431"/>
    <n v="50"/>
    <x v="1"/>
  </r>
  <r>
    <n v="300996518132"/>
    <x v="4"/>
    <n v="996500"/>
    <n v="1813200"/>
    <x v="6"/>
    <x v="103"/>
    <s v="판암동"/>
    <s v="대전광역시 동구 판암동 346-2"/>
    <x v="0"/>
    <s v="대전동구_예비_3"/>
    <s v="300996518132"/>
    <s v="36.3161434904, 127.4610099653"/>
    <n v="78"/>
    <x v="1"/>
  </r>
  <r>
    <n v="300996018122"/>
    <x v="1"/>
    <n v="996000"/>
    <n v="1812200"/>
    <x v="6"/>
    <x v="103"/>
    <s v="가오동"/>
    <s v="대전광역시 동구 가오동 587"/>
    <x v="0"/>
    <s v="대전동구_예비_4"/>
    <s v="300996018122"/>
    <s v="36.3071260727, 127.4554450917"/>
    <n v="71"/>
    <x v="1"/>
  </r>
  <r>
    <n v="300995718174"/>
    <x v="1"/>
    <n v="995700"/>
    <n v="1817400"/>
    <x v="6"/>
    <x v="103"/>
    <s v="가양동"/>
    <s v="대전광역시 동구 가양동 46-2"/>
    <x v="0"/>
    <s v="대전동구_예비_5"/>
    <s v="300995718174"/>
    <s v="36.3540050801, 127.4520747716"/>
    <n v="95"/>
    <x v="1"/>
  </r>
  <r>
    <n v="300993218155"/>
    <x v="4"/>
    <n v="993200"/>
    <n v="1815500"/>
    <x v="6"/>
    <x v="103"/>
    <s v="삼성동"/>
    <s v="대전광역시 동구 삼성동 283-58"/>
    <x v="0"/>
    <s v="대전동구_예비_6"/>
    <s v="300993218155"/>
    <s v="36.3368613679, 127.424227882"/>
    <n v="46"/>
    <x v="1"/>
  </r>
  <r>
    <n v="300994618159"/>
    <x v="1"/>
    <n v="994600"/>
    <n v="1815900"/>
    <x v="6"/>
    <x v="103"/>
    <s v="가양동"/>
    <s v="대전광역시 동구 가양동 705"/>
    <x v="0"/>
    <s v="대전동구_예비_7"/>
    <s v="300994618159"/>
    <s v="36.3404764114, 127.4398252413"/>
    <n v="54"/>
    <x v="1"/>
  </r>
  <r>
    <n v="300994818090"/>
    <x v="3"/>
    <n v="994800"/>
    <n v="1809000"/>
    <x v="6"/>
    <x v="103"/>
    <s v="이사동"/>
    <s v="대전광역시 동구 이사동 115"/>
    <x v="0"/>
    <s v="대전동구_예비_8"/>
    <s v="300994818090"/>
    <s v="36.2782707505, 127.4420999452"/>
    <n v="116"/>
    <x v="1"/>
  </r>
  <r>
    <n v="300996318144"/>
    <x v="1"/>
    <n v="996300"/>
    <n v="1814400"/>
    <x v="6"/>
    <x v="103"/>
    <s v="용운동"/>
    <s v="대전광역시 동구 용운동 363"/>
    <x v="0"/>
    <s v="대전동구_예비_9"/>
    <s v="300996318144"/>
    <s v="36.326961291, 127.4587762669"/>
    <n v="93"/>
    <x v="1"/>
  </r>
  <r>
    <n v="300996318158"/>
    <x v="1"/>
    <n v="996300"/>
    <n v="1815800"/>
    <x v="6"/>
    <x v="103"/>
    <s v="용운동"/>
    <s v="대전광역시 동구 용운동 598"/>
    <x v="0"/>
    <s v="대전동구_예비_10"/>
    <s v="300996318158"/>
    <s v="36.3395829055, 127.4587696166"/>
    <n v="120"/>
    <x v="1"/>
  </r>
  <r>
    <n v="300994618136"/>
    <x v="1"/>
    <n v="994600"/>
    <n v="1813600"/>
    <x v="6"/>
    <x v="103"/>
    <s v="인동"/>
    <s v="대전광역시 동구 인동 179-1"/>
    <x v="0"/>
    <s v="대전동구_예비_11"/>
    <s v="300994618136"/>
    <s v="36.3197408969, 127.4398411842"/>
    <n v="56"/>
    <x v="1"/>
  </r>
  <r>
    <n v="300993018159"/>
    <x v="1"/>
    <n v="993000"/>
    <n v="1815900"/>
    <x v="6"/>
    <x v="103"/>
    <s v="삼성동"/>
    <s v="대전광역시 동구 삼성동 322-4"/>
    <x v="0"/>
    <s v="대전동구_예비_12"/>
    <s v="300993018159"/>
    <s v="36.3404661041, 127.4219956964"/>
    <n v="45"/>
    <x v="1"/>
  </r>
  <r>
    <n v="300997718128"/>
    <x v="3"/>
    <n v="997700"/>
    <n v="1812800"/>
    <x v="6"/>
    <x v="103"/>
    <s v="삼정동"/>
    <s v="대전광역시 동구 삼정동 354-1"/>
    <x v="0"/>
    <s v="대전동구_예비_13"/>
    <s v="300997718128"/>
    <s v="36.3125409155, 127.4743791557"/>
    <n v="166"/>
    <x v="1"/>
  </r>
  <r>
    <n v="300997818080"/>
    <x v="3"/>
    <n v="997800"/>
    <n v="1808000"/>
    <x v="6"/>
    <x v="103"/>
    <s v="구도동"/>
    <s v="대전광역시 동구 구도동 111"/>
    <x v="0"/>
    <s v="대전동구_예비_14"/>
    <s v="300997818080"/>
    <s v="36.2692667275, 127.4755066345"/>
    <n v="101"/>
    <x v="1"/>
  </r>
  <r>
    <n v="300996218136"/>
    <x v="1"/>
    <n v="996200"/>
    <n v="1813600"/>
    <x v="6"/>
    <x v="103"/>
    <s v="판암동"/>
    <s v="대전광역시 동구 판암동 839-1"/>
    <x v="0"/>
    <s v="대전동구_예비_15"/>
    <s v="300996218136"/>
    <s v="36.3197485385, 127.4576660132"/>
    <n v="85"/>
    <x v="1"/>
  </r>
  <r>
    <n v="300990218178"/>
    <x v="0"/>
    <n v="990200"/>
    <n v="1817800"/>
    <x v="6"/>
    <x v="104"/>
    <s v="둔산동"/>
    <s v="대전광역시 서구 둔산동 1515-1"/>
    <x v="0"/>
    <s v="대전서구_필수_1"/>
    <s v="300990218178"/>
    <s v="36.3575709279, 127.390770095"/>
    <n v="43"/>
    <x v="0"/>
  </r>
  <r>
    <n v="300984618115"/>
    <x v="0"/>
    <n v="984600"/>
    <n v="1811500"/>
    <x v="6"/>
    <x v="104"/>
    <s v="관저동"/>
    <s v="대전광역시 서구 관저동 1168"/>
    <x v="0"/>
    <s v="대전서구_필수_2"/>
    <s v="300984618115"/>
    <s v="36.3007005033, 127.3284777463"/>
    <n v="71"/>
    <x v="0"/>
  </r>
  <r>
    <n v="300991118179"/>
    <x v="3"/>
    <n v="991100"/>
    <n v="1817900"/>
    <x v="6"/>
    <x v="104"/>
    <s v="둔산동"/>
    <s v="대전광역시 서구 둔산동 1556"/>
    <x v="0"/>
    <s v="대전서구_필수_3"/>
    <s v="300991118179"/>
    <s v="36.3584812159, 127.4008002545"/>
    <n v="39"/>
    <x v="0"/>
  </r>
  <r>
    <n v="300990418190"/>
    <x v="3"/>
    <n v="990400"/>
    <n v="1819000"/>
    <x v="6"/>
    <x v="104"/>
    <s v="만년동"/>
    <s v="대전광역시 서구 만년동 396"/>
    <x v="0"/>
    <s v="대전서구_필수_4"/>
    <s v="300990418190"/>
    <s v="36.3683914016, 127.3929844616"/>
    <n v="42"/>
    <x v="0"/>
  </r>
  <r>
    <n v="300990218191"/>
    <x v="3"/>
    <n v="990200"/>
    <n v="1819100"/>
    <x v="6"/>
    <x v="104"/>
    <s v="만년동"/>
    <s v="대전광역시 서구 만년동 396"/>
    <x v="0"/>
    <s v="대전서구_필수_5"/>
    <s v="300990218191"/>
    <s v="36.3692909209, 127.3907537145"/>
    <n v="45"/>
    <x v="0"/>
  </r>
  <r>
    <n v="300989918190"/>
    <x v="3"/>
    <n v="989900"/>
    <n v="1819000"/>
    <x v="6"/>
    <x v="104"/>
    <s v="만년동"/>
    <s v="대전광역시 서구 만년동 396"/>
    <x v="0"/>
    <s v="대전서구_필수_6"/>
    <s v="300989918190"/>
    <s v="36.3683862791, 127.3874107451"/>
    <n v="40"/>
    <x v="0"/>
  </r>
  <r>
    <n v="300989718190"/>
    <x v="3"/>
    <n v="989700"/>
    <n v="1819000"/>
    <x v="6"/>
    <x v="104"/>
    <s v="만년동"/>
    <s v="대전광역시 서구 만년동 396"/>
    <x v="0"/>
    <s v="대전서구_필수_7"/>
    <s v="300989718190"/>
    <s v="36.3683841573, 127.385181259"/>
    <n v="41"/>
    <x v="0"/>
  </r>
  <r>
    <n v="300989618150"/>
    <x v="1"/>
    <n v="989600"/>
    <n v="1815000"/>
    <x v="6"/>
    <x v="104"/>
    <s v="가장동"/>
    <s v="대전광역시 서구 가장동 59"/>
    <x v="0"/>
    <s v="대전서구_필수_8"/>
    <s v="300989618150"/>
    <s v="36.332321493, 127.3841199689"/>
    <n v="48"/>
    <x v="0"/>
  </r>
  <r>
    <n v="300989618181"/>
    <x v="2"/>
    <n v="989600"/>
    <n v="1818100"/>
    <x v="6"/>
    <x v="104"/>
    <s v="둔산동"/>
    <s v="대전광역시 서구 둔산동 920"/>
    <x v="0"/>
    <s v="대전서구_필수_9"/>
    <s v="300989618181"/>
    <s v="36.3602692426, 127.3840785512"/>
    <n v="44"/>
    <x v="0"/>
  </r>
  <r>
    <n v="300988918173"/>
    <x v="1"/>
    <n v="988900"/>
    <n v="1817300"/>
    <x v="6"/>
    <x v="104"/>
    <s v="둔산동"/>
    <s v="대전광역시 서구 둔산동 970"/>
    <x v="0"/>
    <s v="대전서구_필수_10"/>
    <s v="300988918173"/>
    <s v="36.3530491103, 127.3762875755"/>
    <n v="53"/>
    <x v="0"/>
  </r>
  <r>
    <n v="300988918164"/>
    <x v="1"/>
    <n v="988900"/>
    <n v="1816400"/>
    <x v="6"/>
    <x v="104"/>
    <s v="갈마동"/>
    <s v="대전광역시 서구 갈마동 1418"/>
    <x v="0"/>
    <s v="대전서구_필수_11"/>
    <s v="300988918164"/>
    <s v="36.3449352535, 127.3763004111"/>
    <n v="69"/>
    <x v="0"/>
  </r>
  <r>
    <n v="300988718180"/>
    <x v="1"/>
    <n v="988700"/>
    <n v="1818000"/>
    <x v="6"/>
    <x v="104"/>
    <s v="월평동"/>
    <s v="대전광역시 서구 월평동 301"/>
    <x v="0"/>
    <s v="대전서구_필수_12"/>
    <s v="300988718180"/>
    <s v="36.3593575511, 127.374048361"/>
    <n v="44"/>
    <x v="0"/>
  </r>
  <r>
    <n v="300988718122"/>
    <x v="1"/>
    <n v="988700"/>
    <n v="1812200"/>
    <x v="6"/>
    <x v="104"/>
    <s v="복수동"/>
    <s v="대전광역시 서구 복수동 280"/>
    <x v="0"/>
    <s v="대전서구_필수_13"/>
    <s v="300988718122"/>
    <s v="36.3070681177, 127.374132504"/>
    <n v="77"/>
    <x v="0"/>
  </r>
  <r>
    <n v="300988218155"/>
    <x v="1"/>
    <n v="988200"/>
    <n v="1815500"/>
    <x v="6"/>
    <x v="104"/>
    <s v="내동"/>
    <s v="대전광역시 서구 내동 220-2"/>
    <x v="0"/>
    <s v="대전서구_필수_14"/>
    <s v="300988218155"/>
    <s v="36.3368130588, 127.3685131937"/>
    <n v="99"/>
    <x v="0"/>
  </r>
  <r>
    <n v="300988018112"/>
    <x v="3"/>
    <n v="988000"/>
    <n v="1811200"/>
    <x v="6"/>
    <x v="104"/>
    <s v="정림동"/>
    <s v="대전광역시 서구 정림동 산38-4"/>
    <x v="0"/>
    <s v="대전서구_필수_15"/>
    <s v="300988018112"/>
    <s v="36.2980441915, 127.3663508039"/>
    <n v="84"/>
    <x v="0"/>
  </r>
  <r>
    <n v="300986218135"/>
    <x v="1"/>
    <n v="986200"/>
    <n v="1813500"/>
    <x v="6"/>
    <x v="104"/>
    <s v="도안동"/>
    <s v="대전광역시 서구 도안동 1364"/>
    <x v="0"/>
    <s v="대전서구_필수_16"/>
    <s v="300986218135"/>
    <s v="36.3187556288, 127.346262786"/>
    <n v="54"/>
    <x v="0"/>
  </r>
  <r>
    <n v="300989818178"/>
    <x v="0"/>
    <n v="989800"/>
    <n v="1817800"/>
    <x v="6"/>
    <x v="104"/>
    <s v="둔산동"/>
    <s v="대전광역시 서구 둔산동 1515-1"/>
    <x v="0"/>
    <s v="대전서구_예비_1"/>
    <s v="300989818178"/>
    <s v="36.3575667691, 127.3863117393"/>
    <n v="44"/>
    <x v="1"/>
  </r>
  <r>
    <n v="300985818118"/>
    <x v="1"/>
    <n v="985800"/>
    <n v="1811800"/>
    <x v="6"/>
    <x v="104"/>
    <s v="관저동"/>
    <s v="대전광역시 서구 관저동 1900"/>
    <x v="0"/>
    <s v="대전서구_예비_2"/>
    <s v="300985818118"/>
    <s v="36.3034235662, 127.3418376081"/>
    <n v="61"/>
    <x v="1"/>
  </r>
  <r>
    <n v="300985818111"/>
    <x v="1"/>
    <n v="985800"/>
    <n v="1811100"/>
    <x v="6"/>
    <x v="104"/>
    <s v="관저동"/>
    <s v="대전광역시 서구 관저동 1398"/>
    <x v="0"/>
    <s v="대전서구_예비_3"/>
    <s v="300985818111"/>
    <s v="36.2971127465, 127.3418503488"/>
    <n v="74"/>
    <x v="1"/>
  </r>
  <r>
    <n v="300985518143"/>
    <x v="3"/>
    <n v="985500"/>
    <n v="1814300"/>
    <x v="6"/>
    <x v="104"/>
    <s v="도안동"/>
    <s v="대전광역시 서구 도안동 800"/>
    <x v="0"/>
    <s v="대전서구_예비_4"/>
    <s v="300985518143"/>
    <s v="36.3259576827, 127.3384496642"/>
    <n v="77"/>
    <x v="1"/>
  </r>
  <r>
    <n v="300985718114"/>
    <x v="1"/>
    <n v="985700"/>
    <n v="1811400"/>
    <x v="6"/>
    <x v="104"/>
    <s v="관저동"/>
    <s v="대전광역시 서구 관저동 1498"/>
    <x v="0"/>
    <s v="대전서구_예비_5"/>
    <s v="300985718114"/>
    <s v="36.2998159059, 127.3407311244"/>
    <n v="64"/>
    <x v="1"/>
  </r>
  <r>
    <n v="300985418122"/>
    <x v="1"/>
    <n v="985400"/>
    <n v="1812200"/>
    <x v="6"/>
    <x v="104"/>
    <s v="관저동"/>
    <s v="대전광역시 서구 관저동 990"/>
    <x v="0"/>
    <s v="대전서구_예비_6"/>
    <s v="300985418122"/>
    <s v="36.3070237683, 127.3373748581"/>
    <n v="80"/>
    <x v="1"/>
  </r>
  <r>
    <n v="300985118090"/>
    <x v="3"/>
    <n v="985100"/>
    <n v="1809000"/>
    <x v="6"/>
    <x v="104"/>
    <s v="흑석동"/>
    <s v="대전광역시 서구 흑석동 804"/>
    <x v="0"/>
    <s v="대전서구_예비_7"/>
    <s v="300985118090"/>
    <s v="36.2781696886, 127.3340943492"/>
    <n v="61"/>
    <x v="1"/>
  </r>
  <r>
    <n v="300987018171"/>
    <x v="3"/>
    <n v="987000"/>
    <n v="1817100"/>
    <x v="6"/>
    <x v="104"/>
    <s v="월평동"/>
    <s v="대전광역시 서구 월평동 1528-2"/>
    <x v="0"/>
    <s v="대전서구_예비_8"/>
    <s v="300987018171"/>
    <s v="36.3512222338, 127.3551149727"/>
    <n v="69"/>
    <x v="1"/>
  </r>
  <r>
    <n v="300992618150"/>
    <x v="0"/>
    <n v="992600"/>
    <n v="1815000"/>
    <x v="6"/>
    <x v="105"/>
    <s v="선화동"/>
    <s v="대전광역시 중구 선화동 260-1"/>
    <x v="0"/>
    <s v="대전중구_필수_1"/>
    <s v="300992618150"/>
    <s v="36.3323492272, 127.4175468634"/>
    <n v="52"/>
    <x v="0"/>
  </r>
  <r>
    <n v="300993318133"/>
    <x v="0"/>
    <n v="993300"/>
    <n v="1813300"/>
    <x v="6"/>
    <x v="105"/>
    <s v="대사동"/>
    <s v="대전광역시 중구 대사동 99-14"/>
    <x v="0"/>
    <s v="대전중구_필수_2"/>
    <s v="300993318133"/>
    <s v="36.3170280941, 127.4253610949"/>
    <n v="66"/>
    <x v="0"/>
  </r>
  <r>
    <n v="300993918126"/>
    <x v="1"/>
    <n v="993900"/>
    <n v="1812600"/>
    <x v="6"/>
    <x v="105"/>
    <s v="부사동"/>
    <s v="대전광역시 중구 부사동 422-2"/>
    <x v="0"/>
    <s v="대전중구_필수_3"/>
    <s v="300993918126"/>
    <s v="36.3107212557, 127.4320506483"/>
    <n v="86"/>
    <x v="0"/>
  </r>
  <r>
    <n v="300993518139"/>
    <x v="1"/>
    <n v="993500"/>
    <n v="1813900"/>
    <x v="6"/>
    <x v="105"/>
    <s v="대흥동"/>
    <s v="대전광역시 중구 대흥동 912"/>
    <x v="0"/>
    <s v="대전중구_필수_4"/>
    <s v="300993518139"/>
    <s v="36.3224387372, 127.4275841167"/>
    <n v="53"/>
    <x v="0"/>
  </r>
  <r>
    <n v="300992018133"/>
    <x v="1"/>
    <n v="992000"/>
    <n v="1813300"/>
    <x v="6"/>
    <x v="105"/>
    <s v="문화동"/>
    <s v="대전광역시 중구 문화동 1-253"/>
    <x v="0"/>
    <s v="대전중구_필수_5"/>
    <s v="300992018133"/>
    <s v="36.3170181745, 127.4108789339"/>
    <n v="67"/>
    <x v="0"/>
  </r>
  <r>
    <n v="300992018113"/>
    <x v="3"/>
    <n v="992000"/>
    <n v="1811300"/>
    <x v="6"/>
    <x v="105"/>
    <s v="사정동"/>
    <s v="대전광역시 중구 사정동 1-14"/>
    <x v="0"/>
    <s v="대전중구_필수_6"/>
    <s v="300992018113"/>
    <s v="36.2989872374, 127.4108994498"/>
    <n v="191"/>
    <x v="0"/>
  </r>
  <r>
    <n v="300991818140"/>
    <x v="1"/>
    <n v="991800"/>
    <n v="1814000"/>
    <x v="6"/>
    <x v="105"/>
    <s v="오류동"/>
    <s v="대전광역시 중구 오류동 175-1"/>
    <x v="0"/>
    <s v="대전중구_필수_7"/>
    <s v="300991818140"/>
    <s v="36.3233273074, 127.4086435452"/>
    <n v="53"/>
    <x v="0"/>
  </r>
  <r>
    <n v="300991418153"/>
    <x v="1"/>
    <n v="991400"/>
    <n v="1815300"/>
    <x v="6"/>
    <x v="105"/>
    <s v="목동"/>
    <s v="대전광역시 중구 목동 24"/>
    <x v="0"/>
    <s v="대전중구_필수_8"/>
    <s v="300991418153"/>
    <s v="36.3350438837, 127.4041727878"/>
    <n v="70"/>
    <x v="0"/>
  </r>
  <r>
    <n v="300990818106"/>
    <x v="3"/>
    <n v="990800"/>
    <n v="1810600"/>
    <x v="6"/>
    <x v="105"/>
    <s v="사정동"/>
    <s v="대전광역시 중구 사정동 142"/>
    <x v="0"/>
    <s v="대전중구_필수_9"/>
    <s v="300990818106"/>
    <s v="36.2926656923, 127.3975426381"/>
    <n v="144"/>
    <x v="0"/>
  </r>
  <r>
    <n v="300990718049"/>
    <x v="3"/>
    <n v="990700"/>
    <n v="1804900"/>
    <x v="6"/>
    <x v="105"/>
    <s v="정생동"/>
    <s v="대전광역시 중구 정생동 619-4"/>
    <x v="0"/>
    <s v="대전중구_필수_10"/>
    <s v="300990718049"/>
    <s v="36.2412762305, 127.3964968073"/>
    <n v="144"/>
    <x v="0"/>
  </r>
  <r>
    <n v="300989918097"/>
    <x v="3"/>
    <n v="989900"/>
    <n v="1809700"/>
    <x v="6"/>
    <x v="105"/>
    <s v="침산동"/>
    <s v="대전광역시 중구 침산동 364"/>
    <x v="0"/>
    <s v="대전중구_필수_11"/>
    <s v="300989918097"/>
    <s v="36.2845427416, 127.3875312964"/>
    <n v="76"/>
    <x v="0"/>
  </r>
  <r>
    <n v="300993918057"/>
    <x v="3"/>
    <n v="993900"/>
    <n v="1805700"/>
    <x v="6"/>
    <x v="105"/>
    <s v="금동"/>
    <s v="대전광역시 중구 금동 635-1"/>
    <x v="0"/>
    <s v="대전중구_필수_12"/>
    <s v="300993918057"/>
    <s v="36.2485141951, 127.4321045427"/>
    <n v="171"/>
    <x v="0"/>
  </r>
  <r>
    <n v="300990318076"/>
    <x v="3"/>
    <n v="990300"/>
    <n v="1807600"/>
    <x v="6"/>
    <x v="105"/>
    <s v="침산동"/>
    <s v="대전광역시 중구 침산동 150-8"/>
    <x v="0"/>
    <s v="대전중구_필수_13"/>
    <s v="300990318076"/>
    <s v="36.2656142702, 127.3920115722"/>
    <n v="119"/>
    <x v="0"/>
  </r>
  <r>
    <n v="300993918058"/>
    <x v="3"/>
    <n v="993900"/>
    <n v="1805800"/>
    <x v="6"/>
    <x v="105"/>
    <s v="금동"/>
    <s v="대전광역시 중구 금동 32"/>
    <x v="0"/>
    <s v="대전중구_필수_14"/>
    <s v="300993918058"/>
    <s v="36.2494157514, 127.4321037628"/>
    <n v="179"/>
    <x v="0"/>
  </r>
  <r>
    <n v="300992518141"/>
    <x v="1"/>
    <n v="992500"/>
    <n v="1814100"/>
    <x v="6"/>
    <x v="105"/>
    <s v="선화동"/>
    <s v="대전광역시 중구 선화동 877"/>
    <x v="0"/>
    <s v="대전중구_필수_15"/>
    <s v="300992518141"/>
    <s v="36.324234558, 127.4164412967"/>
    <n v="67"/>
    <x v="0"/>
  </r>
  <r>
    <n v="300993418090"/>
    <x v="3"/>
    <n v="993400"/>
    <n v="1809000"/>
    <x v="6"/>
    <x v="105"/>
    <s v="구완동"/>
    <s v="대전광역시 중구 구완동 산19-4"/>
    <x v="0"/>
    <s v="대전중구_필수_16"/>
    <s v="300993418090"/>
    <s v="36.2782621874, 127.4265114793"/>
    <n v="154"/>
    <x v="0"/>
  </r>
  <r>
    <n v="300992918139"/>
    <x v="1"/>
    <n v="992900"/>
    <n v="1813900"/>
    <x v="6"/>
    <x v="105"/>
    <s v="대흥동"/>
    <s v="대전광역시 중구 대흥동 560-12"/>
    <x v="0"/>
    <s v="대전중구_필수_17"/>
    <s v="300992918139"/>
    <s v="36.3224345007, 127.4208995791"/>
    <n v="61"/>
    <x v="0"/>
  </r>
  <r>
    <n v="300988818093"/>
    <x v="3"/>
    <n v="988800"/>
    <n v="1809300"/>
    <x v="6"/>
    <x v="105"/>
    <s v="안영동"/>
    <s v="대전광역시 중구 안영동 619-5"/>
    <x v="0"/>
    <s v="대전중구_필수_18"/>
    <s v="300988818093"/>
    <s v="36.2809243955, 127.3752879919"/>
    <n v="82"/>
    <x v="0"/>
  </r>
  <r>
    <n v="300990818084"/>
    <x v="3"/>
    <n v="990800"/>
    <n v="1808400"/>
    <x v="6"/>
    <x v="105"/>
    <s v="침산동"/>
    <s v="대전광역시 중구 침산동 38-2"/>
    <x v="0"/>
    <s v="대전중구_필수_19"/>
    <s v="300990818084"/>
    <s v="36.2728315853, 127.3975685585"/>
    <n v="68"/>
    <x v="0"/>
  </r>
  <r>
    <n v="300991818153"/>
    <x v="4"/>
    <n v="991800"/>
    <n v="1815300"/>
    <x v="6"/>
    <x v="105"/>
    <s v="목동"/>
    <s v="대전광역시 중구 목동 26-1"/>
    <x v="0"/>
    <s v="대전중구_필수_20"/>
    <s v="300991818153"/>
    <s v="36.3350473742, 127.4086298622"/>
    <n v="63"/>
    <x v="0"/>
  </r>
  <r>
    <n v="300992918138"/>
    <x v="0"/>
    <n v="992900"/>
    <n v="1813800"/>
    <x v="6"/>
    <x v="105"/>
    <s v="대흥동"/>
    <s v="대전광역시 중구 대흥동 295-11"/>
    <x v="0"/>
    <s v="대전중구_예비_1"/>
    <s v="300992918138"/>
    <s v="36.3215329557, 127.4209004901"/>
    <n v="64"/>
    <x v="1"/>
  </r>
  <r>
    <n v="300989618114"/>
    <x v="3"/>
    <n v="989600"/>
    <n v="1811400"/>
    <x v="6"/>
    <x v="105"/>
    <s v="사정동"/>
    <s v="대전광역시 중구 사정동 586-4"/>
    <x v="0"/>
    <s v="대전중구_예비_2"/>
    <s v="300989618114"/>
    <s v="36.2998658774, 127.3841679954"/>
    <n v="56"/>
    <x v="1"/>
  </r>
  <r>
    <n v="300992918145"/>
    <x v="2"/>
    <n v="992900"/>
    <n v="1814500"/>
    <x v="6"/>
    <x v="105"/>
    <s v="선화동"/>
    <s v="대전광역시 중구 선화동 287-1"/>
    <x v="0"/>
    <s v="대전중구_예비_3"/>
    <s v="300992918145"/>
    <s v="36.3278437677, 127.4208941121"/>
    <n v="53"/>
    <x v="1"/>
  </r>
  <r>
    <n v="300990518104"/>
    <x v="3"/>
    <n v="990500"/>
    <n v="1810400"/>
    <x v="6"/>
    <x v="105"/>
    <s v="사정동"/>
    <s v="대전광역시 중구 사정동 142"/>
    <x v="0"/>
    <s v="대전중구_예비_4"/>
    <s v="300990518104"/>
    <s v="36.2908596851, 127.3942040765"/>
    <n v="130"/>
    <x v="1"/>
  </r>
  <r>
    <n v="300993618126"/>
    <x v="4"/>
    <n v="993600"/>
    <n v="1812600"/>
    <x v="6"/>
    <x v="105"/>
    <s v="부사동"/>
    <s v="대전광역시 중구 부사동 450-3"/>
    <x v="0"/>
    <s v="대전중구_예비_5"/>
    <s v="300993618126"/>
    <s v="36.3107193096, 127.4287088792"/>
    <n v="102"/>
    <x v="1"/>
  </r>
  <r>
    <n v="300993518138"/>
    <x v="1"/>
    <n v="993500"/>
    <n v="1813800"/>
    <x v="6"/>
    <x v="105"/>
    <s v="대흥동"/>
    <s v="대전광역시 중구 대흥동 912"/>
    <x v="0"/>
    <s v="대전중구_예비_6"/>
    <s v="300993518138"/>
    <s v="36.3215371921, 127.4275849507"/>
    <n v="54"/>
    <x v="1"/>
  </r>
  <r>
    <n v="300993518142"/>
    <x v="2"/>
    <n v="993500"/>
    <n v="1814200"/>
    <x v="6"/>
    <x v="105"/>
    <s v="대흥동"/>
    <s v="대전광역시 중구 대흥동 181-24"/>
    <x v="0"/>
    <s v="대전중구_예비_7"/>
    <s v="300993518142"/>
    <s v="36.3251433717, 127.4275816143"/>
    <n v="52"/>
    <x v="1"/>
  </r>
  <r>
    <n v="300991318157"/>
    <x v="3"/>
    <n v="991300"/>
    <n v="1815700"/>
    <x v="6"/>
    <x v="105"/>
    <s v="중촌동"/>
    <s v="대전광역시 중구 중촌동 471-26"/>
    <x v="0"/>
    <s v="대전중구_예비_8"/>
    <s v="300991318157"/>
    <s v="36.3386491543, 127.4030540507"/>
    <n v="44"/>
    <x v="1"/>
  </r>
  <r>
    <n v="300989818135"/>
    <x v="3"/>
    <n v="989800"/>
    <n v="1813500"/>
    <x v="6"/>
    <x v="105"/>
    <s v="태평동"/>
    <s v="대전광역시 중구 태평동 510-162"/>
    <x v="0"/>
    <s v="대전중구_예비_9"/>
    <s v="300989818135"/>
    <s v="36.31880048, 127.3863680624"/>
    <n v="50"/>
    <x v="1"/>
  </r>
  <r>
    <n v="300991518140"/>
    <x v="1"/>
    <n v="991500"/>
    <n v="1814000"/>
    <x v="6"/>
    <x v="105"/>
    <s v="오류동"/>
    <s v="대전광역시 중구 오류동 175"/>
    <x v="0"/>
    <s v="대전중구_예비_10"/>
    <s v="300991518140"/>
    <s v="36.3233247063, 127.4053012399"/>
    <n v="52"/>
    <x v="1"/>
  </r>
  <r>
    <n v="300985218162"/>
    <x v="0"/>
    <n v="985200"/>
    <n v="1816200"/>
    <x v="6"/>
    <x v="106"/>
    <s v="상대동"/>
    <s v="대전광역시 유성구 상대동 500"/>
    <x v="0"/>
    <s v="유성구_필수_1"/>
    <s v="300985218162"/>
    <s v="36.3430823823, 127.3350711519"/>
    <n v="56"/>
    <x v="0"/>
  </r>
  <r>
    <n v="300982818180"/>
    <x v="0"/>
    <n v="982800"/>
    <n v="1818000"/>
    <x v="6"/>
    <x v="106"/>
    <s v="구암동"/>
    <s v="대전광역시 유성구 구암동 698"/>
    <x v="0"/>
    <s v="유성구_필수_2"/>
    <s v="300982818180"/>
    <s v="36.3592701339, 127.3082862761"/>
    <n v="72"/>
    <x v="0"/>
  </r>
  <r>
    <n v="300981418201"/>
    <x v="3"/>
    <n v="981400"/>
    <n v="1820100"/>
    <x v="6"/>
    <x v="106"/>
    <s v="갑동"/>
    <s v="대전광역시 유성구 갑동 162"/>
    <x v="0"/>
    <s v="유성구_필수_3"/>
    <s v="300981418201"/>
    <s v="36.3781762677, 127.2926315249"/>
    <n v="134"/>
    <x v="0"/>
  </r>
  <r>
    <n v="300983818193"/>
    <x v="1"/>
    <n v="983800"/>
    <n v="1819300"/>
    <x v="6"/>
    <x v="106"/>
    <s v="노은동"/>
    <s v="대전광역시 유성구 노은동 520-1"/>
    <x v="0"/>
    <s v="유성구_필수_4"/>
    <s v="300983818193"/>
    <s v="36.3710074504, 127.3194052911"/>
    <n v="62"/>
    <x v="0"/>
  </r>
  <r>
    <n v="300984218195"/>
    <x v="3"/>
    <n v="984200"/>
    <n v="1819500"/>
    <x v="6"/>
    <x v="106"/>
    <s v="지족동"/>
    <s v="대전광역시 유성구 지족동 920"/>
    <x v="0"/>
    <s v="유성구_필수_5"/>
    <s v="300984218195"/>
    <s v="36.3728171757, 127.3238603358"/>
    <n v="64"/>
    <x v="0"/>
  </r>
  <r>
    <n v="300981618188"/>
    <x v="3"/>
    <n v="981600"/>
    <n v="1818800"/>
    <x v="6"/>
    <x v="106"/>
    <s v="갑동"/>
    <s v="대전광역시 유성구 갑동 34-2"/>
    <x v="0"/>
    <s v="유성구_필수_6"/>
    <s v="300981618188"/>
    <s v="36.3664601958, 127.2948920491"/>
    <n v="95"/>
    <x v="0"/>
  </r>
  <r>
    <n v="300985618196"/>
    <x v="1"/>
    <n v="985600"/>
    <n v="1819600"/>
    <x v="6"/>
    <x v="106"/>
    <s v="죽동"/>
    <s v="대전광역시 유성구 죽동 730"/>
    <x v="0"/>
    <s v="유성구_필수_7"/>
    <s v="300985618196"/>
    <s v="36.3737407013, 127.3394657374"/>
    <n v="59"/>
    <x v="0"/>
  </r>
  <r>
    <n v="300987618200"/>
    <x v="3"/>
    <n v="987600"/>
    <n v="1820000"/>
    <x v="6"/>
    <x v="106"/>
    <s v="가정동"/>
    <s v="대전광역시 유성구 가정동 30"/>
    <x v="0"/>
    <s v="유성구_필수_8"/>
    <s v="300987618200"/>
    <s v="36.3773747217, 127.3617557183"/>
    <n v="45"/>
    <x v="0"/>
  </r>
  <r>
    <n v="300986918219"/>
    <x v="3"/>
    <n v="986900"/>
    <n v="1821900"/>
    <x v="6"/>
    <x v="106"/>
    <s v="신성동"/>
    <s v="대전광역시 유성구 신성동 494"/>
    <x v="0"/>
    <s v="유성구_필수_9"/>
    <s v="300986918219"/>
    <s v="36.3944945672, 127.3539195899"/>
    <n v="52"/>
    <x v="0"/>
  </r>
  <r>
    <n v="300982118183"/>
    <x v="3"/>
    <n v="982100"/>
    <n v="1818300"/>
    <x v="6"/>
    <x v="106"/>
    <s v="갑동"/>
    <s v="대전광역시 유성구 갑동 376-1"/>
    <x v="0"/>
    <s v="유성구_필수_10"/>
    <s v="300982118183"/>
    <s v="36.3619619642, 127.3004771118"/>
    <n v="80"/>
    <x v="0"/>
  </r>
  <r>
    <n v="300987618192"/>
    <x v="3"/>
    <n v="987600"/>
    <n v="1819200"/>
    <x v="6"/>
    <x v="106"/>
    <s v="구성동"/>
    <s v="대전광역시 유성구 구성동 23"/>
    <x v="0"/>
    <s v="유성구_필수_11"/>
    <s v="300987618192"/>
    <s v="36.3701624387, 127.3617684794"/>
    <n v="45"/>
    <x v="0"/>
  </r>
  <r>
    <n v="300990618294"/>
    <x v="3"/>
    <n v="990600"/>
    <n v="1829400"/>
    <x v="6"/>
    <x v="106"/>
    <s v="금고동"/>
    <s v="대전광역시 유성구 금고동 53"/>
    <x v="0"/>
    <s v="유성구_필수_12"/>
    <s v="300990618294"/>
    <s v="36.4621525197, 127.3950879314"/>
    <n v="69"/>
    <x v="0"/>
  </r>
  <r>
    <n v="300983018154"/>
    <x v="1"/>
    <n v="983000"/>
    <n v="1815400"/>
    <x v="6"/>
    <x v="106"/>
    <s v="학하동"/>
    <s v="대전광역시 유성구 학하동 783-3"/>
    <x v="0"/>
    <s v="유성구_필수_13"/>
    <s v="300983018154"/>
    <s v="36.3358337272, 127.3105722803"/>
    <n v="73"/>
    <x v="0"/>
  </r>
  <r>
    <n v="300983618204"/>
    <x v="4"/>
    <n v="983600"/>
    <n v="1820400"/>
    <x v="6"/>
    <x v="106"/>
    <s v="지족동"/>
    <s v="대전광역시 유성구 지족동 850"/>
    <x v="0"/>
    <s v="유성구_필수_14"/>
    <s v="300983618204"/>
    <s v="36.3809209231, 127.3171525276"/>
    <n v="73"/>
    <x v="0"/>
  </r>
  <r>
    <n v="300989818216"/>
    <x v="3"/>
    <n v="989800"/>
    <n v="1821600"/>
    <x v="6"/>
    <x v="106"/>
    <s v="문지동"/>
    <s v="대전광역시 유성구 문지동 103-16"/>
    <x v="0"/>
    <s v="유성구_필수_15"/>
    <s v="300989818216"/>
    <s v="36.3918251403, 127.3862618757"/>
    <n v="82"/>
    <x v="0"/>
  </r>
  <r>
    <n v="300985818194"/>
    <x v="3"/>
    <n v="985800"/>
    <n v="1819400"/>
    <x v="6"/>
    <x v="106"/>
    <s v="궁동"/>
    <s v="대전광역시 유성구 궁동 220"/>
    <x v="0"/>
    <s v="유성구_필수_16"/>
    <s v="300985818194"/>
    <s v="36.3719406072, 127.3416990254"/>
    <n v="60"/>
    <x v="0"/>
  </r>
  <r>
    <n v="300989918259"/>
    <x v="2"/>
    <n v="989900"/>
    <n v="1825900"/>
    <x v="6"/>
    <x v="106"/>
    <s v="관평동"/>
    <s v="대전광역시 유성구 관평동 1348"/>
    <x v="0"/>
    <s v="유성구_필수_17"/>
    <s v="300989918259"/>
    <s v="36.4305920124, 127.3873209814"/>
    <n v="34"/>
    <x v="0"/>
  </r>
  <r>
    <n v="300979718144"/>
    <x v="3"/>
    <n v="979700"/>
    <n v="1814400"/>
    <x v="6"/>
    <x v="106"/>
    <s v="성북동"/>
    <s v="대전광역시 유성구 성북동 727"/>
    <x v="0"/>
    <s v="유성구_필수_18"/>
    <s v="300979718144"/>
    <s v="36.3267544165, 127.2738273141"/>
    <n v="279"/>
    <x v="0"/>
  </r>
  <r>
    <n v="300986418177"/>
    <x v="0"/>
    <n v="986400"/>
    <n v="1817700"/>
    <x v="6"/>
    <x v="106"/>
    <s v="봉명동"/>
    <s v="대전광역시 유성구 봉명동 693"/>
    <x v="0"/>
    <s v="유성구_예비_1"/>
    <s v="300986418177"/>
    <s v="36.3566231661, 127.3484175053"/>
    <n v="44"/>
    <x v="1"/>
  </r>
  <r>
    <n v="300990618252"/>
    <x v="3"/>
    <n v="990600"/>
    <n v="1825200"/>
    <x v="6"/>
    <x v="106"/>
    <s v="관평동"/>
    <s v="대전광역시 유성구 관평동 772"/>
    <x v="0"/>
    <s v="유성구_예비_2"/>
    <s v="300990618252"/>
    <s v="36.4242884285, 127.3951388931"/>
    <n v="34"/>
    <x v="1"/>
  </r>
  <r>
    <n v="300984218179"/>
    <x v="3"/>
    <n v="984200"/>
    <n v="1817900"/>
    <x v="6"/>
    <x v="106"/>
    <s v="구암동"/>
    <s v="대전광역시 유성구 구암동 420-17"/>
    <x v="0"/>
    <s v="유성구_예비_3"/>
    <s v="300984218179"/>
    <s v="36.3583926162, 127.3238928431"/>
    <n v="54"/>
    <x v="1"/>
  </r>
  <r>
    <n v="300981718193"/>
    <x v="3"/>
    <n v="981700"/>
    <n v="1819300"/>
    <x v="6"/>
    <x v="106"/>
    <s v="갑동"/>
    <s v="대전광역시 유성구 갑동 113-14"/>
    <x v="0"/>
    <s v="유성구_예비_4"/>
    <s v="300981718193"/>
    <s v="36.3709697694, 127.2959949922"/>
    <n v="99"/>
    <x v="1"/>
  </r>
  <r>
    <n v="300986918195"/>
    <x v="3"/>
    <n v="986900"/>
    <n v="1819500"/>
    <x v="6"/>
    <x v="106"/>
    <s v="어은동"/>
    <s v="대전광역시 유성구 어은동 52-9"/>
    <x v="0"/>
    <s v="유성구_예비_5"/>
    <s v="300986918195"/>
    <s v="36.3728577615, 127.3539600544"/>
    <n v="58"/>
    <x v="1"/>
  </r>
  <r>
    <n v="300990618212"/>
    <x v="3"/>
    <n v="990600"/>
    <n v="1821200"/>
    <x v="6"/>
    <x v="106"/>
    <s v="문지동"/>
    <s v="대전광역시 유성구 문지동 104-1"/>
    <x v="0"/>
    <s v="유성구_예비_6"/>
    <s v="300990618212"/>
    <s v="36.3882271655, 127.3951873397"/>
    <n v="60"/>
    <x v="1"/>
  </r>
  <r>
    <n v="300989418260"/>
    <x v="1"/>
    <n v="989400"/>
    <n v="1826000"/>
    <x v="6"/>
    <x v="106"/>
    <s v="송강동"/>
    <s v="대전광역시 유성구 송강동 199"/>
    <x v="0"/>
    <s v="유성구_예비_7"/>
    <s v="300989418260"/>
    <s v="36.4314881451, 127.3817414552"/>
    <n v="41"/>
    <x v="1"/>
  </r>
  <r>
    <n v="300983418109"/>
    <x v="3"/>
    <n v="983400"/>
    <n v="1810900"/>
    <x v="6"/>
    <x v="106"/>
    <s v="원내동"/>
    <s v="대전광역시 유성구 원내동 487-1"/>
    <x v="0"/>
    <s v="유성구_예비_8"/>
    <s v="300983418109"/>
    <s v="36.295271314, 127.3151252013"/>
    <n v="96"/>
    <x v="1"/>
  </r>
  <r>
    <n v="300991018203"/>
    <x v="3"/>
    <n v="991000"/>
    <n v="1820300"/>
    <x v="6"/>
    <x v="106"/>
    <s v="원촌동"/>
    <s v="대전광역시 유성구 원촌동 140-1"/>
    <x v="0"/>
    <s v="유성구_예비_9"/>
    <s v="300991018203"/>
    <s v="36.3801171804, 127.3996578718"/>
    <n v="82"/>
    <x v="1"/>
  </r>
  <r>
    <n v="261144316932"/>
    <x v="0"/>
    <n v="1144300"/>
    <n v="1693200"/>
    <x v="7"/>
    <x v="107"/>
    <s v="장전동"/>
    <s v="부산광역시 금정구 장전동 652-32"/>
    <x v="0"/>
    <s v="금정구_필수_1"/>
    <s v="261144316932"/>
    <s v="35.2238101586, 129.0856025282"/>
    <n v="12"/>
    <x v="0"/>
  </r>
  <r>
    <n v="261144216960"/>
    <x v="0"/>
    <n v="1144200"/>
    <n v="1696000"/>
    <x v="7"/>
    <x v="107"/>
    <s v="구서동"/>
    <s v="부산광역시 금정구 구서동 696-3"/>
    <x v="0"/>
    <s v="금정구_필수_2"/>
    <s v="261144216960"/>
    <s v="35.2490627084, 129.0849950939"/>
    <n v="63"/>
    <x v="0"/>
  </r>
  <r>
    <n v="261146017016"/>
    <x v="3"/>
    <n v="1146000"/>
    <n v="1701600"/>
    <x v="7"/>
    <x v="107"/>
    <s v="두구동"/>
    <s v="부산광역시 금정구 두구동 1520-142"/>
    <x v="0"/>
    <s v="금정구_필수_3"/>
    <s v="261146017016"/>
    <s v="35.2992775042, 129.1057693112"/>
    <n v="53"/>
    <x v="0"/>
  </r>
  <r>
    <n v="261145616986"/>
    <x v="3"/>
    <n v="1145600"/>
    <n v="1698600"/>
    <x v="7"/>
    <x v="107"/>
    <s v="두구동"/>
    <s v="부산광역시 금정구 두구동 산80-3"/>
    <x v="0"/>
    <s v="금정구_필수_4"/>
    <s v="261145616986"/>
    <s v="35.2722953743, 129.1008389899"/>
    <n v="77"/>
    <x v="0"/>
  </r>
  <r>
    <n v="261145516987"/>
    <x v="3"/>
    <n v="1145500"/>
    <n v="1698700"/>
    <x v="7"/>
    <x v="107"/>
    <s v="두구동"/>
    <s v="부산광역시 금정구 두구동 1626"/>
    <x v="0"/>
    <s v="금정구_필수_5"/>
    <s v="261145516987"/>
    <s v="35.2732112667, 129.0997576205"/>
    <n v="78"/>
    <x v="0"/>
  </r>
  <r>
    <n v="261143716944"/>
    <x v="1"/>
    <n v="1143700"/>
    <n v="1694400"/>
    <x v="7"/>
    <x v="107"/>
    <s v="장전동"/>
    <s v="부산광역시 금정구 장전동 40"/>
    <x v="0"/>
    <s v="금정구_필수_6"/>
    <s v="261143716944"/>
    <s v="35.2347127229, 129.0792214522"/>
    <n v="66"/>
    <x v="0"/>
  </r>
  <r>
    <n v="261147016999"/>
    <x v="3"/>
    <n v="1147000"/>
    <n v="1699900"/>
    <x v="7"/>
    <x v="107"/>
    <s v="선동"/>
    <s v="부산광역시 금정구 선동 산4-14"/>
    <x v="0"/>
    <s v="금정구_필수_7"/>
    <s v="261147016999"/>
    <s v="35.2838082034, 129.116459114"/>
    <n v="69"/>
    <x v="0"/>
  </r>
  <r>
    <n v="261146616979"/>
    <x v="3"/>
    <n v="1146600"/>
    <n v="1697900"/>
    <x v="7"/>
    <x v="107"/>
    <s v="선동"/>
    <s v="부산광역시 금정구 선동 321"/>
    <x v="0"/>
    <s v="금정구_필수_8"/>
    <s v="261146616979"/>
    <s v="35.2658399871, 129.1117049038"/>
    <n v="36"/>
    <x v="0"/>
  </r>
  <r>
    <n v="261144216968"/>
    <x v="1"/>
    <n v="1144200"/>
    <n v="1696800"/>
    <x v="7"/>
    <x v="107"/>
    <s v="구서동"/>
    <s v="부산광역시 금정구 구서동 1027-1"/>
    <x v="0"/>
    <s v="금정구_필수_9"/>
    <s v="261144216968"/>
    <s v="35.2562735919, 129.0851354961"/>
    <n v="85"/>
    <x v="0"/>
  </r>
  <r>
    <n v="261143416945"/>
    <x v="3"/>
    <n v="1143400"/>
    <n v="1694500"/>
    <x v="7"/>
    <x v="107"/>
    <s v="장전동"/>
    <s v="부산광역시 금정구 장전동 40"/>
    <x v="0"/>
    <s v="금정구_필수_10"/>
    <s v="261143416945"/>
    <s v="35.2356570556, 129.0759430886"/>
    <n v="119"/>
    <x v="0"/>
  </r>
  <r>
    <n v="261145216939"/>
    <x v="1"/>
    <n v="1145200"/>
    <n v="1693900"/>
    <x v="7"/>
    <x v="107"/>
    <s v="부곡동"/>
    <s v="부산광역시 금정구 부곡동 364-15"/>
    <x v="0"/>
    <s v="금정구_필수_11"/>
    <s v="261145216939"/>
    <s v="35.2299897549, 129.0956120837"/>
    <n v="54"/>
    <x v="0"/>
  </r>
  <r>
    <n v="261144317014"/>
    <x v="3"/>
    <n v="1144300"/>
    <n v="1701400"/>
    <x v="7"/>
    <x v="107"/>
    <s v="노포동"/>
    <s v="부산광역시 금정구 노포동 412"/>
    <x v="0"/>
    <s v="금정구_필수_12"/>
    <s v="261144317014"/>
    <s v="35.2977215704, 129.0870432235"/>
    <n v="138"/>
    <x v="0"/>
  </r>
  <r>
    <n v="261144516973"/>
    <x v="0"/>
    <n v="1144500"/>
    <n v="1697300"/>
    <x v="7"/>
    <x v="107"/>
    <s v="남산동"/>
    <s v="부산광역시 금정구 남산동 137-1"/>
    <x v="0"/>
    <s v="금정구_예비_1"/>
    <s v="261144516973"/>
    <s v="35.260737143, 129.0885201128"/>
    <n v="52"/>
    <x v="1"/>
  </r>
  <r>
    <n v="261145216957"/>
    <x v="4"/>
    <n v="1145200"/>
    <n v="1695700"/>
    <x v="7"/>
    <x v="107"/>
    <s v="구서동"/>
    <s v="부산광역시 금정구 구서동 72-3"/>
    <x v="0"/>
    <s v="금정구_예비_2"/>
    <s v="261145216957"/>
    <s v="35.2462141974, 129.0959299504"/>
    <n v="38"/>
    <x v="1"/>
  </r>
  <r>
    <n v="261146017015"/>
    <x v="3"/>
    <n v="1146000"/>
    <n v="1701500"/>
    <x v="7"/>
    <x v="107"/>
    <s v="두구동"/>
    <s v="부산광역시 금정구 두구동 863-2"/>
    <x v="0"/>
    <s v="금정구_예비_3"/>
    <s v="261146017015"/>
    <s v="35.2983761598, 129.1057515014"/>
    <n v="52"/>
    <x v="1"/>
  </r>
  <r>
    <n v="261145617009"/>
    <x v="3"/>
    <n v="1145600"/>
    <n v="1700900"/>
    <x v="7"/>
    <x v="107"/>
    <s v="노포동"/>
    <s v="부산광역시 금정구 노포동 1112"/>
    <x v="0"/>
    <s v="금정구_예비_4"/>
    <s v="261145617009"/>
    <s v="35.2930264001, 129.1012471664"/>
    <n v="49"/>
    <x v="1"/>
  </r>
  <r>
    <n v="261145316959"/>
    <x v="1"/>
    <n v="1145300"/>
    <n v="1695900"/>
    <x v="7"/>
    <x v="107"/>
    <s v="구서동"/>
    <s v="부산광역시 금정구 구서동 485-9"/>
    <x v="0"/>
    <s v="금정구_예비_5"/>
    <s v="261145316959"/>
    <s v="35.2480024119, 129.0970640541"/>
    <n v="32"/>
    <x v="1"/>
  </r>
  <r>
    <n v="261145216929"/>
    <x v="1"/>
    <n v="1145200"/>
    <n v="1692900"/>
    <x v="7"/>
    <x v="107"/>
    <s v="부곡동"/>
    <s v="부산광역시 금정구 부곡동 957"/>
    <x v="0"/>
    <s v="금정구_예비_6"/>
    <s v="261145216929"/>
    <s v="35.2209761557, 129.0954356007"/>
    <n v="70"/>
    <x v="1"/>
  </r>
  <r>
    <n v="261159617074"/>
    <x v="0"/>
    <n v="1159600"/>
    <n v="1707400"/>
    <x v="7"/>
    <x v="108"/>
    <s v="장안읍"/>
    <s v="부산광역시 기장군 장안읍 기룡리 336"/>
    <x v="0"/>
    <s v="기장군_필수_1"/>
    <s v="261159617074"/>
    <s v="35.3494731487, 129.2564184382"/>
    <n v="32"/>
    <x v="0"/>
  </r>
  <r>
    <n v="261155216912"/>
    <x v="0"/>
    <n v="1155200"/>
    <n v="1691200"/>
    <x v="7"/>
    <x v="108"/>
    <s v="기장읍"/>
    <s v="부산광역시 기장군 기장읍 내리 808"/>
    <x v="0"/>
    <s v="기장군_필수_2"/>
    <s v="261155216912"/>
    <s v="35.204156138, 129.2049516888"/>
    <n v="14"/>
    <x v="0"/>
  </r>
  <r>
    <n v="261161017061"/>
    <x v="3"/>
    <n v="1161000"/>
    <n v="1706100"/>
    <x v="7"/>
    <x v="108"/>
    <s v="장안읍"/>
    <s v="부산광역시 기장군 장안읍 반룡리 786-1"/>
    <x v="0"/>
    <s v="기장군_필수_3"/>
    <s v="261161017061"/>
    <s v="35.3375319214, 129.2715632115"/>
    <n v="8"/>
    <x v="0"/>
  </r>
  <r>
    <n v="261151816953"/>
    <x v="1"/>
    <n v="1151800"/>
    <n v="1695300"/>
    <x v="7"/>
    <x v="108"/>
    <s v="철마면"/>
    <s v="부산광역시 기장군 철마면 고촌리 615"/>
    <x v="0"/>
    <s v="기장군_필수_4"/>
    <s v="261151816953"/>
    <s v="35.2416306759, 129.1683715557"/>
    <n v="92"/>
    <x v="0"/>
  </r>
  <r>
    <n v="261151917044"/>
    <x v="1"/>
    <n v="1151900"/>
    <n v="1704400"/>
    <x v="7"/>
    <x v="108"/>
    <s v="정관읍"/>
    <s v="부산광역시 기장군 정관읍 용수리 1387"/>
    <x v="0"/>
    <s v="기장군_필수_5"/>
    <s v="261151917044"/>
    <s v="35.3236354373, 129.1711550089"/>
    <n v="78"/>
    <x v="0"/>
  </r>
  <r>
    <n v="261158817082"/>
    <x v="3"/>
    <n v="1158800"/>
    <n v="1708200"/>
    <x v="7"/>
    <x v="108"/>
    <s v="장안읍"/>
    <s v="부산광역시 기장군 장안읍 기룡리 산103"/>
    <x v="0"/>
    <s v="기장군_필수_6"/>
    <s v="261158817082"/>
    <s v="35.3568109141, 129.247773377"/>
    <n v="52"/>
    <x v="0"/>
  </r>
  <r>
    <n v="261157516980"/>
    <x v="3"/>
    <n v="1157500"/>
    <n v="1698000"/>
    <x v="7"/>
    <x v="108"/>
    <s v="일광읍"/>
    <s v="부산광역시 기장군 일광읍 삼성리 894"/>
    <x v="0"/>
    <s v="기장군_필수_7"/>
    <s v="261157516980"/>
    <s v="35.2650859466, 129.2315104681"/>
    <n v="7"/>
    <x v="0"/>
  </r>
  <r>
    <n v="261158617081"/>
    <x v="3"/>
    <n v="1158600"/>
    <n v="1708100"/>
    <x v="7"/>
    <x v="108"/>
    <s v="장안읍"/>
    <s v="부산광역시 기장군 장안읍 기룡리 607"/>
    <x v="0"/>
    <s v="기장군_필수_8"/>
    <s v="261158617081"/>
    <s v="35.355941451, 129.2455536617"/>
    <n v="52"/>
    <x v="0"/>
  </r>
  <r>
    <n v="261155216917"/>
    <x v="3"/>
    <n v="1155200"/>
    <n v="1691700"/>
    <x v="7"/>
    <x v="108"/>
    <s v="기장읍"/>
    <s v="부산광역시 기장군 기장읍 내리 802"/>
    <x v="0"/>
    <s v="기장군_필수_9"/>
    <s v="261155216917"/>
    <s v="35.208662703, 129.2050459166"/>
    <n v="15"/>
    <x v="0"/>
  </r>
  <r>
    <n v="261156716956"/>
    <x v="3"/>
    <n v="1156700"/>
    <n v="1695600"/>
    <x v="7"/>
    <x v="108"/>
    <s v="기장읍"/>
    <s v="부산광역시 기장군 기장읍 청강리 1"/>
    <x v="0"/>
    <s v="기장군_필수_10"/>
    <s v="261156716956"/>
    <s v="35.2435803312, 129.2222613012"/>
    <n v="25"/>
    <x v="0"/>
  </r>
  <r>
    <n v="261156016910"/>
    <x v="3"/>
    <n v="1156000"/>
    <n v="1691000"/>
    <x v="7"/>
    <x v="108"/>
    <s v="기장읍"/>
    <s v="부산광역시 기장군 기장읍 석산리 293"/>
    <x v="0"/>
    <s v="기장군_필수_11"/>
    <s v="261156016910"/>
    <s v="35.20222947, 129.2136987296"/>
    <n v="50"/>
    <x v="0"/>
  </r>
  <r>
    <n v="261153017050"/>
    <x v="3"/>
    <n v="1153000"/>
    <n v="1705000"/>
    <x v="7"/>
    <x v="108"/>
    <s v="정관읍"/>
    <s v="부산광역시 기장군 정관읍 방곡리 442"/>
    <x v="0"/>
    <s v="기장군_필수_12"/>
    <s v="261153017050"/>
    <s v="35.3288754164, 129.183364347"/>
    <n v="82"/>
    <x v="0"/>
  </r>
  <r>
    <n v="261152117046"/>
    <x v="3"/>
    <n v="1152100"/>
    <n v="1704600"/>
    <x v="7"/>
    <x v="108"/>
    <s v="정관읍"/>
    <s v="부산광역시 기장군 정관읍 용수리 1325"/>
    <x v="0"/>
    <s v="기장군_필수_13"/>
    <s v="261152117046"/>
    <s v="35.3254076288, 129.1733916626"/>
    <n v="65"/>
    <x v="0"/>
  </r>
  <r>
    <n v="261155116921"/>
    <x v="0"/>
    <n v="1155100"/>
    <n v="1692100"/>
    <x v="7"/>
    <x v="108"/>
    <s v="기장읍"/>
    <s v="부산광역시 기장군 기장읍 내리 397-1"/>
    <x v="0"/>
    <s v="기장군_예비_1"/>
    <s v="261155116921"/>
    <s v="35.2122834183, 129.204023086"/>
    <n v="29"/>
    <x v="1"/>
  </r>
  <r>
    <n v="261149917074"/>
    <x v="3"/>
    <n v="1149900"/>
    <n v="1707400"/>
    <x v="7"/>
    <x v="108"/>
    <s v="정관읍"/>
    <s v="부산광역시 기장군 정관읍 두명리 산95-1"/>
    <x v="0"/>
    <s v="기장군_예비_2"/>
    <s v="261149917074"/>
    <s v="35.3509770973, 129.1497094348"/>
    <n v="154"/>
    <x v="1"/>
  </r>
  <r>
    <n v="261155216916"/>
    <x v="1"/>
    <n v="1155200"/>
    <n v="1691600"/>
    <x v="7"/>
    <x v="108"/>
    <s v="기장읍"/>
    <s v="부산광역시 기장군 기장읍 내리 768"/>
    <x v="0"/>
    <s v="기장군_예비_3"/>
    <s v="261155216916"/>
    <s v="35.2077613903, 129.2050270693"/>
    <n v="15"/>
    <x v="1"/>
  </r>
  <r>
    <n v="261158117019"/>
    <x v="3"/>
    <n v="1158100"/>
    <n v="1701900"/>
    <x v="7"/>
    <x v="108"/>
    <s v="일광읍"/>
    <s v="부산광역시 기장군 일광읍 원리 72-4"/>
    <x v="0"/>
    <s v="기장군_예비_4"/>
    <s v="261158117019"/>
    <s v="35.3001415272, 129.2388555184"/>
    <n v="31"/>
    <x v="1"/>
  </r>
  <r>
    <n v="261155317044"/>
    <x v="3"/>
    <n v="1155300"/>
    <n v="1704400"/>
    <x v="7"/>
    <x v="108"/>
    <s v="정관읍"/>
    <s v="부산광역시 기장군 정관읍 예림리 660"/>
    <x v="0"/>
    <s v="기장군_예비_5"/>
    <s v="261155317044"/>
    <s v="35.3231127122, 129.2085460521"/>
    <n v="38"/>
    <x v="1"/>
  </r>
  <r>
    <n v="261151317061"/>
    <x v="1"/>
    <n v="1151300"/>
    <n v="1706100"/>
    <x v="7"/>
    <x v="108"/>
    <s v="정관읍"/>
    <s v="부산광역시 기장군 정관읍 모전리 723"/>
    <x v="0"/>
    <s v="기장군_예비_6"/>
    <s v="261151317061"/>
    <s v="35.3390488049, 129.1648707456"/>
    <n v="133"/>
    <x v="1"/>
  </r>
  <r>
    <n v="261154117039"/>
    <x v="3"/>
    <n v="1154100"/>
    <n v="1703900"/>
    <x v="7"/>
    <x v="108"/>
    <s v="정관읍"/>
    <s v="부산광역시 기장군 정관읍 달산리 1213"/>
    <x v="0"/>
    <s v="기장군_예비_7"/>
    <s v="261154117039"/>
    <s v="35.3187920209, 129.1952552334"/>
    <n v="51"/>
    <x v="1"/>
  </r>
  <r>
    <n v="261142716911"/>
    <x v="0"/>
    <n v="1142700"/>
    <n v="1691100"/>
    <x v="7"/>
    <x v="109"/>
    <s v="온천동"/>
    <s v="부산광역시 동래구 온천동 1486"/>
    <x v="0"/>
    <s v="동래구_필수_1"/>
    <s v="261142716911"/>
    <s v="35.2051102923, 129.0676632056"/>
    <n v="18"/>
    <x v="0"/>
  </r>
  <r>
    <n v="261143016919"/>
    <x v="0"/>
    <n v="1143000"/>
    <n v="1691900"/>
    <x v="7"/>
    <x v="109"/>
    <s v="온천동"/>
    <s v="부산광역시 동래구 온천동 1853-6"/>
    <x v="0"/>
    <s v="동래구_필수_2"/>
    <s v="261143016919"/>
    <s v="35.2122785676, 129.0710967548"/>
    <n v="19"/>
    <x v="0"/>
  </r>
  <r>
    <n v="261143616914"/>
    <x v="1"/>
    <n v="1143600"/>
    <n v="1691400"/>
    <x v="7"/>
    <x v="109"/>
    <s v="온천동"/>
    <s v="부산광역시 동래구 온천동 707"/>
    <x v="0"/>
    <s v="동래구_필수_3"/>
    <s v="261143616914"/>
    <s v="35.2076860066, 129.0775993461"/>
    <n v="8"/>
    <x v="0"/>
  </r>
  <r>
    <n v="261141616901"/>
    <x v="1"/>
    <n v="1141600"/>
    <n v="1690100"/>
    <x v="7"/>
    <x v="109"/>
    <s v="사직동"/>
    <s v="부산광역시 동래구 사직동 1017"/>
    <x v="0"/>
    <s v="동래구_필수_4"/>
    <s v="261141616901"/>
    <s v="35.1962523179, 129.0554109873"/>
    <n v="57"/>
    <x v="0"/>
  </r>
  <r>
    <n v="261146916892"/>
    <x v="2"/>
    <n v="1146900"/>
    <n v="1689200"/>
    <x v="7"/>
    <x v="109"/>
    <s v="안락동"/>
    <s v="부산광역시 동래구 안락동 1102"/>
    <x v="0"/>
    <s v="동래구_필수_5"/>
    <s v="261146916892"/>
    <s v="35.187378435, 129.1134484489"/>
    <n v="4"/>
    <x v="0"/>
  </r>
  <r>
    <n v="261143916926"/>
    <x v="2"/>
    <n v="1143900"/>
    <n v="1692600"/>
    <x v="7"/>
    <x v="109"/>
    <s v="온천동"/>
    <s v="부산광역시 동래구 온천동 189-20"/>
    <x v="0"/>
    <s v="동래구_필수_6"/>
    <s v="261143916926"/>
    <s v="35.2184594414, 129.0811038063"/>
    <n v="10"/>
    <x v="0"/>
  </r>
  <r>
    <n v="261146016912"/>
    <x v="1"/>
    <n v="1146000"/>
    <n v="1691200"/>
    <x v="7"/>
    <x v="109"/>
    <s v="명장동"/>
    <s v="부산광역시 동래구 명장동 345"/>
    <x v="0"/>
    <s v="동래구_필수_7"/>
    <s v="261146016912"/>
    <s v="35.2055369184, 129.1039213291"/>
    <n v="15"/>
    <x v="0"/>
  </r>
  <r>
    <n v="261141616902"/>
    <x v="1"/>
    <n v="1141600"/>
    <n v="1690200"/>
    <x v="7"/>
    <x v="109"/>
    <s v="사직동"/>
    <s v="부산광역시 동래구 사직동 1017"/>
    <x v="0"/>
    <s v="동래구_필수_8"/>
    <s v="261141616902"/>
    <s v="35.1971536995, 129.0554281738"/>
    <n v="55"/>
    <x v="0"/>
  </r>
  <r>
    <n v="261142916918"/>
    <x v="1"/>
    <n v="1142900"/>
    <n v="1691800"/>
    <x v="7"/>
    <x v="109"/>
    <s v="온천동"/>
    <s v="부산광역시 동래구 온천동 1853-7"/>
    <x v="0"/>
    <s v="동래구_필수_9"/>
    <s v="261142916918"/>
    <s v="35.2113914448, 129.0699810959"/>
    <n v="23"/>
    <x v="0"/>
  </r>
  <r>
    <n v="261143316922"/>
    <x v="1"/>
    <n v="1143300"/>
    <n v="1692200"/>
    <x v="7"/>
    <x v="109"/>
    <s v="온천동"/>
    <s v="부산광역시 동래구 온천동 405"/>
    <x v="0"/>
    <s v="동래구_필수_10"/>
    <s v="261143316922"/>
    <s v="35.2149398697, 129.0744438769"/>
    <n v="14"/>
    <x v="0"/>
  </r>
  <r>
    <n v="261146816900"/>
    <x v="0"/>
    <n v="1146800"/>
    <n v="1690000"/>
    <x v="7"/>
    <x v="109"/>
    <s v="안락동"/>
    <s v="부산광역시 동래구 안락동 472-57"/>
    <x v="0"/>
    <s v="동래구_예비_1"/>
    <s v="261146816900"/>
    <s v="35.1946039212, 129.1124930043"/>
    <n v="9"/>
    <x v="1"/>
  </r>
  <r>
    <n v="261143316914"/>
    <x v="1"/>
    <n v="1143300"/>
    <n v="1691400"/>
    <x v="7"/>
    <x v="109"/>
    <s v="온천동"/>
    <s v="부산광역시 동래구 온천동 707"/>
    <x v="0"/>
    <s v="동래구_예비_2"/>
    <s v="261143316914"/>
    <s v="35.2077288997, 129.0743046345"/>
    <n v="9"/>
    <x v="1"/>
  </r>
  <r>
    <n v="261144016904"/>
    <x v="1"/>
    <n v="1144000"/>
    <n v="1690400"/>
    <x v="7"/>
    <x v="109"/>
    <s v="수안동"/>
    <s v="부산광역시 동래구 수안동 10-1"/>
    <x v="0"/>
    <s v="동래구_예비_3"/>
    <s v="261144016904"/>
    <s v="35.1986149844, 129.0818174519"/>
    <n v="5"/>
    <x v="1"/>
  </r>
  <r>
    <n v="261146316912"/>
    <x v="1"/>
    <n v="1146300"/>
    <n v="1691200"/>
    <x v="7"/>
    <x v="109"/>
    <s v="명장동"/>
    <s v="부산광역시 동래구 명장동 623"/>
    <x v="0"/>
    <s v="동래구_예비_4"/>
    <s v="261146316912"/>
    <s v="35.2054932219, 129.1072159047"/>
    <n v="31"/>
    <x v="1"/>
  </r>
  <r>
    <n v="261146616911"/>
    <x v="4"/>
    <n v="1146600"/>
    <n v="1691100"/>
    <x v="7"/>
    <x v="109"/>
    <s v="명장동"/>
    <s v="부산광역시 동래구 명장동 41-4"/>
    <x v="0"/>
    <s v="동래구_예비_5"/>
    <s v="261146616911"/>
    <s v="35.2045480794, 129.1104926727"/>
    <n v="46"/>
    <x v="1"/>
  </r>
  <r>
    <n v="261122316779"/>
    <x v="0"/>
    <n v="1122300"/>
    <n v="1677900"/>
    <x v="7"/>
    <x v="110"/>
    <s v="송정동"/>
    <s v="부산광역시 강서구 송정동 1535"/>
    <x v="2"/>
    <s v="부산강서구_필수_1"/>
    <s v="261122316779"/>
    <s v="35.0888097801, 128.8416589884"/>
    <n v="3"/>
    <x v="0"/>
  </r>
  <r>
    <n v="261121716770"/>
    <x v="0"/>
    <n v="1121700"/>
    <n v="1677000"/>
    <x v="7"/>
    <x v="110"/>
    <s v="성북동"/>
    <s v="부산광역시 강서구 성북동 1488-2"/>
    <x v="2"/>
    <s v="부산강서구_필수_2"/>
    <s v="261121716770"/>
    <s v="35.0807690488, 128.834946228"/>
    <n v="4"/>
    <x v="0"/>
  </r>
  <r>
    <n v="261124416791"/>
    <x v="3"/>
    <n v="1124400"/>
    <n v="1679100"/>
    <x v="7"/>
    <x v="110"/>
    <s v="송정동"/>
    <s v="부산광역시 강서구 송정동 1695"/>
    <x v="2"/>
    <s v="부산강서구_필수_3"/>
    <s v="261124416791"/>
    <s v="35.0993704017, 128.8648709873"/>
    <n v="3"/>
    <x v="0"/>
  </r>
  <r>
    <n v="261132616847"/>
    <x v="3"/>
    <n v="1132600"/>
    <n v="1684700"/>
    <x v="7"/>
    <x v="110"/>
    <s v="대저2동"/>
    <s v="부산광역시 강서구 대저2동 1200-24"/>
    <x v="2"/>
    <s v="부산강서구_필수_4"/>
    <s v="261132616847"/>
    <s v="35.1488046543, 128.9557114282"/>
    <n v="1"/>
    <x v="0"/>
  </r>
  <r>
    <n v="261131816832"/>
    <x v="3"/>
    <n v="1131800"/>
    <n v="1683200"/>
    <x v="7"/>
    <x v="110"/>
    <s v="대저2동"/>
    <s v="부산광역시 강서구 대저2동 5671-1"/>
    <x v="2"/>
    <s v="부산강서구_필수_5"/>
    <s v="261131816832"/>
    <s v="35.13538832, 128.9466920377"/>
    <n v="1"/>
    <x v="0"/>
  </r>
  <r>
    <n v="261128216903"/>
    <x v="3"/>
    <n v="1128200"/>
    <n v="1690300"/>
    <x v="7"/>
    <x v="110"/>
    <s v="강동동"/>
    <s v="부산광역시 강서구 강동동 1204-3"/>
    <x v="2"/>
    <s v="부산강서구_필수_6"/>
    <s v="261128216903"/>
    <s v="35.1998562319, 128.908290909"/>
    <n v="2"/>
    <x v="0"/>
  </r>
  <r>
    <n v="261132616869"/>
    <x v="3"/>
    <n v="1132600"/>
    <n v="1686900"/>
    <x v="7"/>
    <x v="110"/>
    <s v="대저2동"/>
    <s v="부산광역시 강서구 대저2동 2695"/>
    <x v="1"/>
    <s v="부산강서구_필수_7"/>
    <s v="261132616869"/>
    <s v="35.1686360824, 128.9560648445"/>
    <n v="2"/>
    <x v="0"/>
  </r>
  <r>
    <n v="261125816798"/>
    <x v="2"/>
    <n v="1125800"/>
    <n v="1679800"/>
    <x v="7"/>
    <x v="110"/>
    <s v="화전동"/>
    <s v="부산광역시 강서구 화전동 582-1"/>
    <x v="2"/>
    <s v="부산강서구_필수_8"/>
    <s v="261125816798"/>
    <s v="35.1055067939, 128.8803337209"/>
    <n v="3"/>
    <x v="0"/>
  </r>
  <r>
    <n v="261132616928"/>
    <x v="3"/>
    <n v="1132600"/>
    <n v="1692800"/>
    <x v="7"/>
    <x v="110"/>
    <s v="대저1동"/>
    <s v="부산광역시 강서구 대저1동 966-19"/>
    <x v="1"/>
    <s v="부산강서구_필수_9"/>
    <s v="261132616928"/>
    <s v="35.2218200305, 128.9570143487"/>
    <n v="4"/>
    <x v="0"/>
  </r>
  <r>
    <n v="261120616789"/>
    <x v="3"/>
    <n v="1120600"/>
    <n v="1678900"/>
    <x v="7"/>
    <x v="110"/>
    <s v="송정동"/>
    <s v="부산광역시 강서구 송정동 1476"/>
    <x v="2"/>
    <s v="부산강서구_필수_10"/>
    <s v="261120616789"/>
    <s v="35.0980295658, 128.8231596913"/>
    <n v="3"/>
    <x v="0"/>
  </r>
  <r>
    <n v="261125016774"/>
    <x v="3"/>
    <n v="1125000"/>
    <n v="1677400"/>
    <x v="7"/>
    <x v="110"/>
    <s v="신호동"/>
    <s v="부산광역시 강서구 신호동 315-1"/>
    <x v="2"/>
    <s v="부산강서구_필수_11"/>
    <s v="261125016774"/>
    <s v="35.0839711075, 128.8711956969"/>
    <n v="1"/>
    <x v="0"/>
  </r>
  <r>
    <n v="261126916829"/>
    <x v="2"/>
    <n v="1126900"/>
    <n v="1682900"/>
    <x v="7"/>
    <x v="110"/>
    <s v="생곡동"/>
    <s v="부산광역시 강서구 생곡동 1523-1"/>
    <x v="2"/>
    <s v="부산강서구_필수_12"/>
    <s v="261126916829"/>
    <s v="35.1333140197, 128.8928759271"/>
    <n v="3"/>
    <x v="0"/>
  </r>
  <r>
    <n v="261126116776"/>
    <x v="0"/>
    <n v="1126100"/>
    <n v="1677600"/>
    <x v="7"/>
    <x v="110"/>
    <s v="신호동"/>
    <s v="부산광역시 강서구 신호동 269"/>
    <x v="0"/>
    <s v="부산강서구_예비_1"/>
    <s v="261126116776"/>
    <s v="35.0856370153, 128.8832895499"/>
    <n v="3"/>
    <x v="1"/>
  </r>
  <r>
    <n v="261128016899"/>
    <x v="3"/>
    <n v="1128000"/>
    <n v="1689900"/>
    <x v="7"/>
    <x v="110"/>
    <s v="강동동"/>
    <s v="부산광역시 강서구 강동동 1160"/>
    <x v="0"/>
    <s v="부산강서구_예비_2"/>
    <s v="261128016899"/>
    <s v="35.1962759915, 128.9060323273"/>
    <n v="0"/>
    <x v="1"/>
  </r>
  <r>
    <n v="261131216818"/>
    <x v="3"/>
    <n v="1131200"/>
    <n v="1681800"/>
    <x v="7"/>
    <x v="110"/>
    <s v="대저2동"/>
    <s v="부산광역시 강서구 대저2동 1200-45"/>
    <x v="2"/>
    <s v="부산강서구_예비_3"/>
    <s v="261131216818"/>
    <s v="35.1228466025, 128.9398858372"/>
    <n v="3"/>
    <x v="1"/>
  </r>
  <r>
    <n v="261132916864"/>
    <x v="3"/>
    <n v="1132900"/>
    <n v="1686400"/>
    <x v="7"/>
    <x v="110"/>
    <s v="대저2동"/>
    <s v="부산광역시 강서구 대저2동 2551-5"/>
    <x v="0"/>
    <s v="부산강서구_예비_4"/>
    <s v="261132916864"/>
    <s v="35.1640893148, 128.9592776252"/>
    <n v="3"/>
    <x v="1"/>
  </r>
  <r>
    <n v="261133016889"/>
    <x v="3"/>
    <n v="1133000"/>
    <n v="1688900"/>
    <x v="7"/>
    <x v="110"/>
    <s v="대저2동"/>
    <s v="부산광역시 강서구 대저2동 1200-57"/>
    <x v="2"/>
    <s v="부산강서구_예비_5"/>
    <s v="261133016889"/>
    <s v="35.1866116894, 128.9607784853"/>
    <n v="2"/>
    <x v="1"/>
  </r>
  <r>
    <n v="261124716848"/>
    <x v="3"/>
    <n v="1124700"/>
    <n v="1684800"/>
    <x v="7"/>
    <x v="110"/>
    <s v="미음동"/>
    <s v="부산광역시 강서구 미음동 1685"/>
    <x v="0"/>
    <s v="부산강서구_예비_6"/>
    <s v="261124716848"/>
    <s v="35.1507169564, 128.8690213459"/>
    <n v="0"/>
    <x v="1"/>
  </r>
  <r>
    <n v="261146916825"/>
    <x v="0"/>
    <n v="1146900"/>
    <n v="1682500"/>
    <x v="7"/>
    <x v="111"/>
    <s v="용호동"/>
    <s v="부산광역시 남구 용호동 176-30"/>
    <x v="0"/>
    <s v="부산남구_필수_1"/>
    <s v="261146916825"/>
    <s v="35.1269871517, 129.1122561915"/>
    <n v="6"/>
    <x v="0"/>
  </r>
  <r>
    <n v="261146116829"/>
    <x v="0"/>
    <n v="1146100"/>
    <n v="1682900"/>
    <x v="7"/>
    <x v="111"/>
    <s v="대연동"/>
    <s v="부산광역시 남구 대연동 599-2"/>
    <x v="0"/>
    <s v="부산남구_필수_2"/>
    <s v="261146116829"/>
    <s v="35.1307091008, 129.1035497952"/>
    <n v="3"/>
    <x v="0"/>
  </r>
  <r>
    <n v="261147716797"/>
    <x v="1"/>
    <n v="1147700"/>
    <n v="1679700"/>
    <x v="7"/>
    <x v="111"/>
    <s v="용호동"/>
    <s v="부산광역시 남구 용호동 944"/>
    <x v="0"/>
    <s v="부산남구_필수_3"/>
    <s v="261147716797"/>
    <s v="35.1016318222, 129.1205333199"/>
    <n v="30"/>
    <x v="0"/>
  </r>
  <r>
    <n v="261147316831"/>
    <x v="1"/>
    <n v="1147300"/>
    <n v="1683100"/>
    <x v="7"/>
    <x v="111"/>
    <s v="용호동"/>
    <s v="부산광역시 남구 용호동 965"/>
    <x v="0"/>
    <s v="부산남구_필수_4"/>
    <s v="261147316831"/>
    <s v="35.1323368695, 129.1167516322"/>
    <n v="1"/>
    <x v="0"/>
  </r>
  <r>
    <n v="261146216834"/>
    <x v="1"/>
    <n v="1146200"/>
    <n v="1683400"/>
    <x v="7"/>
    <x v="111"/>
    <s v="대연동"/>
    <s v="부산광역시 남구 대연동 599-1"/>
    <x v="0"/>
    <s v="부산남구_필수_5"/>
    <s v="261146216834"/>
    <s v="35.1352014237, 129.1047354274"/>
    <n v="4"/>
    <x v="0"/>
  </r>
  <r>
    <n v="261145016813"/>
    <x v="3"/>
    <n v="1145000"/>
    <n v="1681300"/>
    <x v="7"/>
    <x v="111"/>
    <s v="용당동"/>
    <s v="부산광역시 남구 용당동 251"/>
    <x v="2"/>
    <s v="부산남구_필수_6"/>
    <s v="261145016813"/>
    <s v="35.1164461944, 129.0912001101"/>
    <n v="40"/>
    <x v="0"/>
  </r>
  <r>
    <n v="261143416848"/>
    <x v="3"/>
    <n v="1143400"/>
    <n v="1684800"/>
    <x v="7"/>
    <x v="111"/>
    <s v="문현동"/>
    <s v="부산광역시 남구 문현동 2-26"/>
    <x v="0"/>
    <s v="부산남구_필수_7"/>
    <s v="261143416848"/>
    <s v="35.1482237938, 129.0742552085"/>
    <n v="104"/>
    <x v="0"/>
  </r>
  <r>
    <n v="261145816842"/>
    <x v="1"/>
    <n v="1145800"/>
    <n v="1684200"/>
    <x v="7"/>
    <x v="111"/>
    <s v="대연동"/>
    <s v="부산광역시 남구 대연동 1858"/>
    <x v="0"/>
    <s v="부산남구_필수_8"/>
    <s v="261145816842"/>
    <s v="35.1424704408, 129.1004875979"/>
    <n v="19"/>
    <x v="0"/>
  </r>
  <r>
    <n v="261146716827"/>
    <x v="1"/>
    <n v="1146700"/>
    <n v="1682700"/>
    <x v="7"/>
    <x v="111"/>
    <s v="용호동"/>
    <s v="부산광역시 남구 용호동 176-8"/>
    <x v="0"/>
    <s v="부산남구_필수_9"/>
    <s v="261146716827"/>
    <s v="35.1288190638, 129.1100974139"/>
    <n v="7"/>
    <x v="0"/>
  </r>
  <r>
    <n v="261144116838"/>
    <x v="4"/>
    <n v="1144100"/>
    <n v="1683800"/>
    <x v="7"/>
    <x v="111"/>
    <s v="대연동"/>
    <s v="부산광역시 남구 대연동 1791-2"/>
    <x v="0"/>
    <s v="부산남구_필수_10"/>
    <s v="261144116838"/>
    <s v="35.1391099395, 129.0817628164"/>
    <n v="48"/>
    <x v="0"/>
  </r>
  <r>
    <n v="261145716817"/>
    <x v="2"/>
    <n v="1145700"/>
    <n v="1681700"/>
    <x v="7"/>
    <x v="111"/>
    <s v="용당동"/>
    <s v="부산광역시 남구 용당동 99-10"/>
    <x v="2"/>
    <s v="부산남구_필수_11"/>
    <s v="261145716817"/>
    <s v="35.1199506238, 129.0989495751"/>
    <n v="29"/>
    <x v="0"/>
  </r>
  <r>
    <n v="261144116820"/>
    <x v="1"/>
    <n v="1144100"/>
    <n v="1682000"/>
    <x v="7"/>
    <x v="111"/>
    <s v="감만동"/>
    <s v="부산광역시 남구 감만동 45-3"/>
    <x v="0"/>
    <s v="부산남구_필수_12"/>
    <s v="261144116820"/>
    <s v="35.1228850979, 129.0814490167"/>
    <n v="15"/>
    <x v="0"/>
  </r>
  <r>
    <n v="261145616834"/>
    <x v="1"/>
    <n v="1145600"/>
    <n v="1683400"/>
    <x v="7"/>
    <x v="111"/>
    <s v="대연동"/>
    <s v="부산광역시 남구 대연동 390"/>
    <x v="0"/>
    <s v="부산남구_필수_13"/>
    <s v="261145616834"/>
    <s v="35.1352884418, 129.0981519294"/>
    <n v="12"/>
    <x v="0"/>
  </r>
  <r>
    <n v="261144916814"/>
    <x v="3"/>
    <n v="1144900"/>
    <n v="1681400"/>
    <x v="7"/>
    <x v="111"/>
    <s v="용당동"/>
    <s v="부산광역시 남구 용당동 251"/>
    <x v="2"/>
    <s v="부산남구_필수_14"/>
    <s v="261144916814"/>
    <s v="35.1173619715, 129.0901206246"/>
    <n v="77"/>
    <x v="0"/>
  </r>
  <r>
    <n v="261146716806"/>
    <x v="1"/>
    <n v="1146700"/>
    <n v="1680600"/>
    <x v="7"/>
    <x v="111"/>
    <s v="용호동"/>
    <s v="부산광역시 남구 용호동 538-41"/>
    <x v="0"/>
    <s v="부산남구_필수_15"/>
    <s v="261146716806"/>
    <s v="35.1098903069, 129.1097249247"/>
    <n v="57"/>
    <x v="0"/>
  </r>
  <r>
    <n v="261146816824"/>
    <x v="1"/>
    <n v="1146800"/>
    <n v="1682400"/>
    <x v="7"/>
    <x v="111"/>
    <s v="용호동"/>
    <s v="부산광역시 남구 용호동 176-30"/>
    <x v="0"/>
    <s v="부산남구_필수_16"/>
    <s v="261146816824"/>
    <s v="35.126100377, 129.1111413021"/>
    <n v="6"/>
    <x v="0"/>
  </r>
  <r>
    <n v="261143116839"/>
    <x v="1"/>
    <n v="1143100"/>
    <n v="1683900"/>
    <x v="7"/>
    <x v="111"/>
    <s v="문현동"/>
    <s v="부산광역시 남구 문현동 1234"/>
    <x v="0"/>
    <s v="부산남구_필수_17"/>
    <s v="261143116839"/>
    <s v="35.1401540883, 129.0708069772"/>
    <n v="17"/>
    <x v="0"/>
  </r>
  <r>
    <n v="261146316815"/>
    <x v="4"/>
    <n v="1146300"/>
    <n v="1681500"/>
    <x v="7"/>
    <x v="111"/>
    <s v="용호동"/>
    <s v="부산광역시 남구 용호동 713-2"/>
    <x v="2"/>
    <s v="부산남구_필수_18"/>
    <s v="261146316815"/>
    <s v="35.1180608526, 129.1054964585"/>
    <n v="47"/>
    <x v="0"/>
  </r>
  <r>
    <n v="261144516828"/>
    <x v="1"/>
    <n v="1144500"/>
    <n v="1682800"/>
    <x v="7"/>
    <x v="111"/>
    <s v="대연동"/>
    <s v="부산광역시 남구 대연동 1933"/>
    <x v="0"/>
    <s v="부산남구_필수_19"/>
    <s v="261144516828"/>
    <s v="35.1300387792, 129.0859772108"/>
    <n v="28"/>
    <x v="0"/>
  </r>
  <r>
    <n v="261143416849"/>
    <x v="3"/>
    <n v="1143400"/>
    <n v="1684900"/>
    <x v="7"/>
    <x v="111"/>
    <s v="문현동"/>
    <s v="부산광역시 남구 문현동 2-26"/>
    <x v="0"/>
    <s v="부산남구_필수_20"/>
    <s v="261143416849"/>
    <s v="35.1491251744, 129.0742725723"/>
    <n v="119"/>
    <x v="0"/>
  </r>
  <r>
    <n v="261146516835"/>
    <x v="1"/>
    <n v="1146500"/>
    <n v="1683500"/>
    <x v="7"/>
    <x v="111"/>
    <s v="대연동"/>
    <s v="부산광역시 남구 대연동 1946"/>
    <x v="0"/>
    <s v="부산남구_필수_21"/>
    <s v="261146516835"/>
    <s v="35.1360591484, 129.1080448934"/>
    <n v="5"/>
    <x v="0"/>
  </r>
  <r>
    <n v="261143816844"/>
    <x v="1"/>
    <n v="1143800"/>
    <n v="1684400"/>
    <x v="7"/>
    <x v="111"/>
    <s v="문현동"/>
    <s v="부산광역시 남구 문현동 73-1"/>
    <x v="0"/>
    <s v="부산남구_필수_22"/>
    <s v="261143816844"/>
    <s v="35.1445611522, 129.0785753148"/>
    <n v="61"/>
    <x v="0"/>
  </r>
  <r>
    <n v="261146516829"/>
    <x v="4"/>
    <n v="1146500"/>
    <n v="1682900"/>
    <x v="7"/>
    <x v="111"/>
    <s v="용호동"/>
    <s v="부산광역시 남구 용호동 176-47"/>
    <x v="0"/>
    <s v="부산남구_필수_23"/>
    <s v="261146516829"/>
    <s v="35.1306509395, 129.1079385397"/>
    <n v="6"/>
    <x v="0"/>
  </r>
  <r>
    <n v="261145616819"/>
    <x v="1"/>
    <n v="1145600"/>
    <n v="1681900"/>
    <x v="7"/>
    <x v="111"/>
    <s v="용당동"/>
    <s v="부산광역시 남구 용당동 467-10"/>
    <x v="0"/>
    <s v="부산남구_필수_24"/>
    <s v="261145616819"/>
    <s v="35.1217678428, 129.0978877407"/>
    <n v="22"/>
    <x v="0"/>
  </r>
  <r>
    <n v="261145816841"/>
    <x v="0"/>
    <n v="1145800"/>
    <n v="1684100"/>
    <x v="7"/>
    <x v="111"/>
    <s v="대연동"/>
    <s v="부산광역시 남구 대연동 1858"/>
    <x v="0"/>
    <s v="부산남구_예비_1"/>
    <s v="261145816841"/>
    <s v="35.1415690706, 129.1004699494"/>
    <n v="18"/>
    <x v="1"/>
  </r>
  <r>
    <n v="261145916810"/>
    <x v="2"/>
    <n v="1145900"/>
    <n v="1681000"/>
    <x v="7"/>
    <x v="111"/>
    <s v="용당동"/>
    <s v="부산광역시 남구 용당동 123-63"/>
    <x v="0"/>
    <s v="부산남구_예비_2"/>
    <s v="261145916810"/>
    <s v="35.1136120383, 129.1010201948"/>
    <n v="23"/>
    <x v="1"/>
  </r>
  <r>
    <n v="261147616832"/>
    <x v="3"/>
    <n v="1147600"/>
    <n v="1683200"/>
    <x v="7"/>
    <x v="111"/>
    <s v="용호동"/>
    <s v="부산광역시 남구 용호동 5-5"/>
    <x v="0"/>
    <s v="부산남구_예비_3"/>
    <s v="261147616832"/>
    <s v="35.1331942661, 129.120061094"/>
    <n v="1"/>
    <x v="1"/>
  </r>
  <r>
    <n v="261144816811"/>
    <x v="3"/>
    <n v="1144800"/>
    <n v="1681100"/>
    <x v="7"/>
    <x v="111"/>
    <s v="용당동"/>
    <s v="부산광역시 남구 용당동 251"/>
    <x v="0"/>
    <s v="부산남구_예비_4"/>
    <s v="261144816811"/>
    <s v="35.1146722234, 129.0889710931"/>
    <n v="61"/>
    <x v="1"/>
  </r>
  <r>
    <n v="261146616830"/>
    <x v="1"/>
    <n v="1146600"/>
    <n v="1683000"/>
    <x v="7"/>
    <x v="111"/>
    <s v="용호동"/>
    <s v="부산광역시 남구 용호동 176-8"/>
    <x v="0"/>
    <s v="부산남구_예비_5"/>
    <s v="261146616830"/>
    <s v="35.1315377424, 129.1090534596"/>
    <n v="6"/>
    <x v="1"/>
  </r>
  <r>
    <n v="261144916811"/>
    <x v="3"/>
    <n v="1144900"/>
    <n v="1681100"/>
    <x v="7"/>
    <x v="111"/>
    <s v="용당동"/>
    <s v="부산광역시 남구 용당동 251"/>
    <x v="2"/>
    <s v="부산남구_예비_6"/>
    <s v="261144916811"/>
    <s v="35.1146578357, 129.0900680732"/>
    <n v="50"/>
    <x v="1"/>
  </r>
  <r>
    <n v="261147016826"/>
    <x v="1"/>
    <n v="1147000"/>
    <n v="1682600"/>
    <x v="7"/>
    <x v="111"/>
    <s v="용호동"/>
    <s v="부산광역시 남구 용호동 176-30"/>
    <x v="0"/>
    <s v="부산남구_예비_7"/>
    <s v="261147016826"/>
    <s v="35.1278739155, 129.1133711051"/>
    <n v="5"/>
    <x v="1"/>
  </r>
  <r>
    <n v="261147416798"/>
    <x v="1"/>
    <n v="1147400"/>
    <n v="1679800"/>
    <x v="7"/>
    <x v="111"/>
    <s v="용호동"/>
    <s v="부산광역시 남구 용호동 944"/>
    <x v="0"/>
    <s v="부산남구_예비_8"/>
    <s v="261147416798"/>
    <s v="35.1025771373, 129.1172607571"/>
    <n v="49"/>
    <x v="1"/>
  </r>
  <r>
    <n v="261143816837"/>
    <x v="4"/>
    <n v="1143800"/>
    <n v="1683700"/>
    <x v="7"/>
    <x v="111"/>
    <s v="대연동"/>
    <s v="부산광역시 남구 대연동 1778-1"/>
    <x v="0"/>
    <s v="부산남구_예비_9"/>
    <s v="261143816837"/>
    <s v="35.1382514931, 129.0784534732"/>
    <n v="76"/>
    <x v="1"/>
  </r>
  <r>
    <n v="261146916828"/>
    <x v="1"/>
    <n v="1146900"/>
    <n v="1682800"/>
    <x v="7"/>
    <x v="111"/>
    <s v="용호동"/>
    <s v="부산광역시 남구 용호동 176-30"/>
    <x v="0"/>
    <s v="부산남구_예비_10"/>
    <s v="261146916828"/>
    <s v="35.1296912527, 129.1123095004"/>
    <n v="6"/>
    <x v="1"/>
  </r>
  <r>
    <n v="261147116808"/>
    <x v="1"/>
    <n v="1147100"/>
    <n v="1680800"/>
    <x v="7"/>
    <x v="111"/>
    <s v="용호동"/>
    <s v="부산광역시 남구 용호동 776-12"/>
    <x v="0"/>
    <s v="부산남구_예비_11"/>
    <s v="261147116808"/>
    <s v="35.1116346896, 129.1141480962"/>
    <n v="45"/>
    <x v="1"/>
  </r>
  <r>
    <n v="261146216828"/>
    <x v="1"/>
    <n v="1146200"/>
    <n v="1682800"/>
    <x v="7"/>
    <x v="111"/>
    <s v="대연동"/>
    <s v="부산광역시 남구 대연동 1912"/>
    <x v="0"/>
    <s v="부산남구_예비_12"/>
    <s v="261146216828"/>
    <s v="35.1297932053, 129.1046292959"/>
    <n v="5"/>
    <x v="1"/>
  </r>
  <r>
    <n v="261142516828"/>
    <x v="0"/>
    <n v="1142500"/>
    <n v="1682800"/>
    <x v="7"/>
    <x v="112"/>
    <s v="범일동"/>
    <s v="부산광역시 동구 범일동 1642"/>
    <x v="0"/>
    <s v="부산동구_필수_1"/>
    <s v="261142516828"/>
    <s v="35.1303240165, 129.0640332944"/>
    <n v="7"/>
    <x v="0"/>
  </r>
  <r>
    <n v="261139816819"/>
    <x v="0"/>
    <n v="1139800"/>
    <n v="1681900"/>
    <x v="7"/>
    <x v="112"/>
    <s v="초량동"/>
    <s v="부산광역시 동구 초량동 795-85"/>
    <x v="0"/>
    <s v="부산동구_필수_2"/>
    <s v="261139816819"/>
    <s v="35.1225901783, 129.0342563356"/>
    <n v="76"/>
    <x v="0"/>
  </r>
  <r>
    <n v="261140316823"/>
    <x v="1"/>
    <n v="1140300"/>
    <n v="1682300"/>
    <x v="7"/>
    <x v="112"/>
    <s v="수정동"/>
    <s v="부산광역시 동구 수정동 1011-795"/>
    <x v="0"/>
    <s v="부산동구_필수_3"/>
    <s v="261140316823"/>
    <s v="35.1261261986, 129.0398097752"/>
    <n v="51"/>
    <x v="0"/>
  </r>
  <r>
    <n v="261140416814"/>
    <x v="2"/>
    <n v="1140400"/>
    <n v="1681400"/>
    <x v="7"/>
    <x v="112"/>
    <s v="초량동"/>
    <s v="부산광역시 동구 초량동 207-1"/>
    <x v="0"/>
    <s v="부산동구_필수_4"/>
    <s v="261140416814"/>
    <s v="35.1179996612, 129.0407541294"/>
    <n v="3"/>
    <x v="0"/>
  </r>
  <r>
    <n v="261140716816"/>
    <x v="2"/>
    <n v="1140700"/>
    <n v="1681600"/>
    <x v="7"/>
    <x v="112"/>
    <s v="초량동"/>
    <s v="부산광역시 동구 초량동 1167"/>
    <x v="0"/>
    <s v="부산동구_필수_5"/>
    <s v="261140716816"/>
    <s v="35.1197605699, 129.044079301"/>
    <n v="3"/>
    <x v="0"/>
  </r>
  <r>
    <n v="261141716829"/>
    <x v="2"/>
    <n v="1141700"/>
    <n v="1682900"/>
    <x v="7"/>
    <x v="112"/>
    <s v="좌천동"/>
    <s v="부산광역시 동구 좌천동 1168"/>
    <x v="0"/>
    <s v="부산동구_필수_6"/>
    <s v="261141716829"/>
    <s v="35.1313383909, 129.0552727849"/>
    <n v="3"/>
    <x v="0"/>
  </r>
  <r>
    <n v="261141516812"/>
    <x v="2"/>
    <n v="1141500"/>
    <n v="1681200"/>
    <x v="7"/>
    <x v="112"/>
    <s v="초량동"/>
    <s v="부산광역시 동구 초량동 1274"/>
    <x v="0"/>
    <s v="부산동구_필수_7"/>
    <s v="261141516812"/>
    <s v="35.116042848, 129.0527874237"/>
    <n v="0"/>
    <x v="0"/>
  </r>
  <r>
    <n v="261142516834"/>
    <x v="2"/>
    <n v="1142500"/>
    <n v="1683400"/>
    <x v="7"/>
    <x v="112"/>
    <s v="범일동"/>
    <s v="부산광역시 동구 범일동 825-7"/>
    <x v="0"/>
    <s v="부산동구_필수_8"/>
    <s v="261142516834"/>
    <s v="35.1357323407, 129.0641367436"/>
    <n v="6"/>
    <x v="0"/>
  </r>
  <r>
    <n v="261140016825"/>
    <x v="3"/>
    <n v="1140000"/>
    <n v="1682500"/>
    <x v="7"/>
    <x v="112"/>
    <s v="수정동"/>
    <s v="부산광역시 동구 수정동 산35-3"/>
    <x v="0"/>
    <s v="부산동구_필수_9"/>
    <s v="261140016825"/>
    <s v="35.1279707796, 129.0365521607"/>
    <n v="122"/>
    <x v="0"/>
  </r>
  <r>
    <n v="261141916829"/>
    <x v="0"/>
    <n v="1141900"/>
    <n v="1682900"/>
    <x v="7"/>
    <x v="112"/>
    <s v="범일동"/>
    <s v="부산광역시 동구 범일동 252-1852"/>
    <x v="0"/>
    <s v="부산동구_예비_1"/>
    <s v="261141916829"/>
    <s v="35.1313102038, 129.0574672267"/>
    <n v="3"/>
    <x v="1"/>
  </r>
  <r>
    <n v="261142516838"/>
    <x v="2"/>
    <n v="1142500"/>
    <n v="1683800"/>
    <x v="7"/>
    <x v="112"/>
    <s v="범일동"/>
    <s v="부산광역시 동구 범일동 830-100"/>
    <x v="0"/>
    <s v="부산동구_예비_2"/>
    <s v="261142516838"/>
    <s v="35.1393378874, 129.0642057251"/>
    <n v="3"/>
    <x v="1"/>
  </r>
  <r>
    <n v="261141916828"/>
    <x v="2"/>
    <n v="1141900"/>
    <n v="1682800"/>
    <x v="7"/>
    <x v="112"/>
    <s v="범일동"/>
    <s v="부산광역시 동구 범일동 252-124"/>
    <x v="0"/>
    <s v="부산동구_예비_3"/>
    <s v="261141916828"/>
    <s v="35.1304088133, 129.0574500596"/>
    <n v="4"/>
    <x v="1"/>
  </r>
  <r>
    <n v="261142616838"/>
    <x v="2"/>
    <n v="1142600"/>
    <n v="1683800"/>
    <x v="7"/>
    <x v="112"/>
    <s v="범일동"/>
    <s v="부산광역시 동구 범일동 830-237"/>
    <x v="0"/>
    <s v="부산동구_예비_4"/>
    <s v="261142616838"/>
    <s v="35.1393237151, 129.0653030491"/>
    <n v="5"/>
    <x v="1"/>
  </r>
  <r>
    <n v="261140716826"/>
    <x v="1"/>
    <n v="1140700"/>
    <n v="1682600"/>
    <x v="7"/>
    <x v="112"/>
    <s v="수정동"/>
    <s v="부산광역시 동구 수정동 831"/>
    <x v="0"/>
    <s v="부산동구_예비_5"/>
    <s v="261140716826"/>
    <s v="35.128774542, 129.0442494657"/>
    <n v="15"/>
    <x v="1"/>
  </r>
  <r>
    <n v="261138316978"/>
    <x v="0"/>
    <n v="1138300"/>
    <n v="1697800"/>
    <x v="7"/>
    <x v="113"/>
    <s v="금곡동"/>
    <s v="부산광역시 북구 금곡동 102"/>
    <x v="2"/>
    <s v="부산북구_필수_1"/>
    <s v="261138316978"/>
    <s v="35.2661195892, 129.0204682212"/>
    <n v="46"/>
    <x v="0"/>
  </r>
  <r>
    <n v="261138216977"/>
    <x v="0"/>
    <n v="1138200"/>
    <n v="1697700"/>
    <x v="7"/>
    <x v="113"/>
    <s v="금곡동"/>
    <s v="부산광역시 북구 금곡동 56-2"/>
    <x v="2"/>
    <s v="부산북구_필수_2"/>
    <s v="261138216977"/>
    <s v="35.2652320118, 129.0193523361"/>
    <n v="39"/>
    <x v="0"/>
  </r>
  <r>
    <n v="261139416918"/>
    <x v="1"/>
    <n v="1139400"/>
    <n v="1691800"/>
    <x v="7"/>
    <x v="113"/>
    <s v="만덕동"/>
    <s v="부산광역시 북구 만덕동 922-2"/>
    <x v="1"/>
    <s v="부산북구_필수_3"/>
    <s v="261139416918"/>
    <s v="35.2118839141, 129.0315404792"/>
    <n v="55"/>
    <x v="0"/>
  </r>
  <r>
    <n v="261138516978"/>
    <x v="3"/>
    <n v="1138500"/>
    <n v="1697800"/>
    <x v="7"/>
    <x v="113"/>
    <s v="금곡동"/>
    <s v="부산광역시 북구 금곡동 1911"/>
    <x v="2"/>
    <s v="부산북구_필수_4"/>
    <s v="261138516978"/>
    <s v="35.2660919408, 129.0226663271"/>
    <n v="79"/>
    <x v="0"/>
  </r>
  <r>
    <n v="261137216960"/>
    <x v="3"/>
    <n v="1137200"/>
    <n v="1696000"/>
    <x v="7"/>
    <x v="113"/>
    <s v="금곡동"/>
    <s v="부산광역시 북구 금곡동 476"/>
    <x v="2"/>
    <s v="부산북구_필수_5"/>
    <s v="261137216960"/>
    <s v="35.2500458795, 129.0080779297"/>
    <n v="2"/>
    <x v="0"/>
  </r>
  <r>
    <n v="261137116935"/>
    <x v="1"/>
    <n v="1137100"/>
    <n v="1693500"/>
    <x v="7"/>
    <x v="113"/>
    <s v="화명동"/>
    <s v="부산광역시 북구 화명동 2317"/>
    <x v="2"/>
    <s v="부산북구_필수_6"/>
    <s v="261137116935"/>
    <s v="35.2275246745, 129.0065622108"/>
    <n v="9"/>
    <x v="0"/>
  </r>
  <r>
    <n v="261137116948"/>
    <x v="3"/>
    <n v="1137100"/>
    <n v="1694800"/>
    <x v="7"/>
    <x v="113"/>
    <s v="화명동"/>
    <s v="부산광역시 북구 화명동 1718-10"/>
    <x v="2"/>
    <s v="부산북구_필수_7"/>
    <s v="261137116948"/>
    <s v="35.2392428316, 129.0067789283"/>
    <n v="3"/>
    <x v="0"/>
  </r>
  <r>
    <n v="261137716957"/>
    <x v="0"/>
    <n v="1137700"/>
    <n v="1695700"/>
    <x v="7"/>
    <x v="113"/>
    <s v="금곡동"/>
    <s v="부산광역시 북구 금곡동 1916-2"/>
    <x v="0"/>
    <s v="부산북구_예비_1"/>
    <s v="261137716957"/>
    <s v="35.2472730988, 129.0135218672"/>
    <n v="23"/>
    <x v="1"/>
  </r>
  <r>
    <n v="261137016939"/>
    <x v="3"/>
    <n v="1137000"/>
    <n v="1693900"/>
    <x v="7"/>
    <x v="113"/>
    <s v="화명동"/>
    <s v="부산광역시 북구 화명동 1718-19"/>
    <x v="0"/>
    <s v="부산북구_예비_2"/>
    <s v="261137016939"/>
    <s v="35.2311439356, 129.0055302908"/>
    <n v="3"/>
    <x v="1"/>
  </r>
  <r>
    <n v="261136016909"/>
    <x v="3"/>
    <n v="1136000"/>
    <n v="1690900"/>
    <x v="7"/>
    <x v="113"/>
    <s v="구포동"/>
    <s v="부산광역시 북구 구포동 1157-1"/>
    <x v="0"/>
    <s v="부산북구_예비_3"/>
    <s v="261136016909"/>
    <s v="35.204237981, 128.9940486359"/>
    <n v="2"/>
    <x v="1"/>
  </r>
  <r>
    <n v="261137416958"/>
    <x v="1"/>
    <n v="1137400"/>
    <n v="1695800"/>
    <x v="7"/>
    <x v="113"/>
    <s v="금곡동"/>
    <s v="부산광역시 북구 금곡동 1877"/>
    <x v="2"/>
    <s v="부산북구_예비_4"/>
    <s v="261137416958"/>
    <s v="35.2482156813, 129.0102421742"/>
    <n v="9"/>
    <x v="1"/>
  </r>
  <r>
    <n v="261138416810"/>
    <x v="0"/>
    <n v="1138400"/>
    <n v="1681000"/>
    <x v="7"/>
    <x v="114"/>
    <s v="동대신동3가"/>
    <s v="부산광역시 서구 동대신동3가 309-3"/>
    <x v="2"/>
    <s v="부산서구_필수_1"/>
    <s v="261138416810"/>
    <s v="35.1146709922, 129.0187460442"/>
    <n v="42"/>
    <x v="0"/>
  </r>
  <r>
    <n v="261139016777"/>
    <x v="0"/>
    <n v="1139000"/>
    <n v="1677700"/>
    <x v="7"/>
    <x v="114"/>
    <s v="남부민동"/>
    <s v="부산광역시 서구 남부민동 695"/>
    <x v="2"/>
    <s v="부산서구_필수_2"/>
    <s v="261139016777"/>
    <s v="35.0848418346, 129.0247740425"/>
    <n v="5"/>
    <x v="0"/>
  </r>
  <r>
    <n v="261138116768"/>
    <x v="1"/>
    <n v="1138100"/>
    <n v="1676800"/>
    <x v="7"/>
    <x v="114"/>
    <s v="암남동"/>
    <s v="부산광역시 서구 암남동 778"/>
    <x v="2"/>
    <s v="부산서구_필수_3"/>
    <s v="261138116768"/>
    <s v="35.0768528142, 129.014754484"/>
    <n v="32"/>
    <x v="0"/>
  </r>
  <r>
    <n v="261137816815"/>
    <x v="1"/>
    <n v="1137800"/>
    <n v="1681500"/>
    <x v="7"/>
    <x v="114"/>
    <s v="서대신동3가"/>
    <s v="부산광역시 서구 서대신동3가 769"/>
    <x v="2"/>
    <s v="부산서구_필수_4"/>
    <s v="261137816815"/>
    <s v="35.1192603561, 129.0122472281"/>
    <n v="71"/>
    <x v="0"/>
  </r>
  <r>
    <n v="261138616795"/>
    <x v="4"/>
    <n v="1138600"/>
    <n v="1679500"/>
    <x v="7"/>
    <x v="114"/>
    <s v="토성동3가"/>
    <s v="부산광역시 서구 토성동3가 12"/>
    <x v="2"/>
    <s v="부산서구_필수_5"/>
    <s v="261138616795"/>
    <s v="35.1011223351, 129.020688841"/>
    <n v="12"/>
    <x v="0"/>
  </r>
  <r>
    <n v="261138516817"/>
    <x v="4"/>
    <n v="1138500"/>
    <n v="1681700"/>
    <x v="7"/>
    <x v="114"/>
    <s v="동대신동3가"/>
    <s v="부산광역시 서구 동대신동3가 1-1"/>
    <x v="2"/>
    <s v="부산서구_필수_6"/>
    <s v="261138516817"/>
    <s v="35.1209670988, 129.019960277"/>
    <n v="113"/>
    <x v="0"/>
  </r>
  <r>
    <n v="261137616830"/>
    <x v="3"/>
    <n v="1137600"/>
    <n v="1683000"/>
    <x v="7"/>
    <x v="114"/>
    <s v="서대신동3가"/>
    <s v="부산광역시 서구 서대신동3가 산60"/>
    <x v="0"/>
    <s v="부산서구_필수_7"/>
    <s v="261137616830"/>
    <s v="35.1328088849, 129.0103027099"/>
    <n v="272"/>
    <x v="0"/>
  </r>
  <r>
    <n v="261138716774"/>
    <x v="1"/>
    <n v="1138700"/>
    <n v="1677400"/>
    <x v="7"/>
    <x v="114"/>
    <s v="암남동"/>
    <s v="부산광역시 서구 암남동 118-5"/>
    <x v="2"/>
    <s v="부산서구_필수_8"/>
    <s v="261138716774"/>
    <s v="35.0821789265, 129.0214339727"/>
    <n v="61"/>
    <x v="0"/>
  </r>
  <r>
    <n v="261137616762"/>
    <x v="3"/>
    <n v="1137600"/>
    <n v="1676200"/>
    <x v="7"/>
    <x v="114"/>
    <s v="암남동"/>
    <s v="부산광역시 서구 암남동 628"/>
    <x v="0"/>
    <s v="부산서구_필수_9"/>
    <s v="261137616762"/>
    <s v="35.0715126661, 129.0091723074"/>
    <n v="24"/>
    <x v="0"/>
  </r>
  <r>
    <n v="261138416807"/>
    <x v="1"/>
    <n v="1138400"/>
    <n v="1680700"/>
    <x v="7"/>
    <x v="114"/>
    <s v="동대신동2가"/>
    <s v="부산광역시 서구 동대신동2가 313-143"/>
    <x v="2"/>
    <s v="부산서구_필수_10"/>
    <s v="261138416807"/>
    <s v="35.1119667635, 129.0186958561"/>
    <n v="33"/>
    <x v="0"/>
  </r>
  <r>
    <n v="261137516817"/>
    <x v="3"/>
    <n v="1137500"/>
    <n v="1681700"/>
    <x v="7"/>
    <x v="114"/>
    <s v="서대신동3가"/>
    <s v="부산광역시 서구 서대신동3가 31-241"/>
    <x v="0"/>
    <s v="부산서구_필수_11"/>
    <s v="261137516817"/>
    <s v="35.1211042067, 129.0089892318"/>
    <n v="136"/>
    <x v="0"/>
  </r>
  <r>
    <n v="261138316761"/>
    <x v="0"/>
    <n v="1138300"/>
    <n v="1676100"/>
    <x v="7"/>
    <x v="114"/>
    <s v="암남동"/>
    <s v="부산광역시 서구 암남동 611-5"/>
    <x v="0"/>
    <s v="부산서구_예비_1"/>
    <s v="261138316761"/>
    <s v="35.0705154839, 129.0168307151"/>
    <n v="53"/>
    <x v="1"/>
  </r>
  <r>
    <n v="261138016753"/>
    <x v="2"/>
    <n v="1138000"/>
    <n v="1675300"/>
    <x v="7"/>
    <x v="114"/>
    <s v="암남동"/>
    <s v="부산광역시 서구 암남동 717"/>
    <x v="2"/>
    <s v="부산서구_예비_2"/>
    <s v="261138016753"/>
    <s v="35.063345235, 129.0134082875"/>
    <n v="4"/>
    <x v="1"/>
  </r>
  <r>
    <n v="261138916809"/>
    <x v="1"/>
    <n v="1138900"/>
    <n v="1680900"/>
    <x v="7"/>
    <x v="114"/>
    <s v="동대신동2가"/>
    <s v="부산광역시 서구 동대신동2가 87-9"/>
    <x v="0"/>
    <s v="부산서구_예비_3"/>
    <s v="261138916809"/>
    <s v="35.1137007245, 129.0242143296"/>
    <n v="88"/>
    <x v="1"/>
  </r>
  <r>
    <n v="261138116802"/>
    <x v="1"/>
    <n v="1138100"/>
    <n v="1680200"/>
    <x v="7"/>
    <x v="114"/>
    <s v="서대신동1가"/>
    <s v="부산광역시 서구 서대신동1가 283"/>
    <x v="2"/>
    <s v="부산서구_예비_4"/>
    <s v="261138116802"/>
    <s v="35.107500899, 129.0153214594"/>
    <n v="50"/>
    <x v="1"/>
  </r>
  <r>
    <n v="261138716809"/>
    <x v="4"/>
    <n v="1138700"/>
    <n v="1680900"/>
    <x v="7"/>
    <x v="114"/>
    <s v="동대신동2가"/>
    <s v="부산광역시 서구 동대신동2가 75-2"/>
    <x v="0"/>
    <s v="부산서구_예비_5"/>
    <s v="261138716809"/>
    <s v="35.1137282976, 129.0220203256"/>
    <n v="53"/>
    <x v="1"/>
  </r>
  <r>
    <n v="261137916809"/>
    <x v="4"/>
    <n v="1137900"/>
    <n v="1680900"/>
    <x v="7"/>
    <x v="114"/>
    <s v="서대신동3가"/>
    <s v="부산광역시 서구 서대신동3가 521"/>
    <x v="2"/>
    <s v="부산서구_예비_6"/>
    <s v="261137916809"/>
    <s v="35.1138381929, 129.01324428"/>
    <n v="53"/>
    <x v="1"/>
  </r>
  <r>
    <n v="261139016794"/>
    <x v="0"/>
    <n v="1139000"/>
    <n v="1679400"/>
    <x v="7"/>
    <x v="115"/>
    <s v="부평동3가"/>
    <s v="부산광역시 중구 부평동3가 80"/>
    <x v="2"/>
    <s v="부산중구_필수_1"/>
    <s v="261139016794"/>
    <s v="35.1001658059, 129.0250593817"/>
    <n v="6"/>
    <x v="0"/>
  </r>
  <r>
    <n v="261140016802"/>
    <x v="0"/>
    <n v="1140000"/>
    <n v="1680200"/>
    <x v="7"/>
    <x v="115"/>
    <s v="대창동1가"/>
    <s v="부산광역시 중구 대창동1가 53-1"/>
    <x v="0"/>
    <s v="부산중구_필수_2"/>
    <s v="261140016802"/>
    <s v="35.1072385447, 129.0361628561"/>
    <n v="10"/>
    <x v="0"/>
  </r>
  <r>
    <n v="261140016792"/>
    <x v="2"/>
    <n v="1140000"/>
    <n v="1679200"/>
    <x v="7"/>
    <x v="115"/>
    <s v="중앙동7가"/>
    <s v="부산광역시 중구 중앙동7가 20-1"/>
    <x v="2"/>
    <s v="부산중구_필수_3"/>
    <s v="261140016792"/>
    <s v="35.0982245063, 129.0359937172"/>
    <n v="2"/>
    <x v="0"/>
  </r>
  <r>
    <n v="261139716799"/>
    <x v="1"/>
    <n v="1139700"/>
    <n v="1679900"/>
    <x v="7"/>
    <x v="115"/>
    <s v="대청동1가"/>
    <s v="부산광역시 중구 대청동1가 9-214"/>
    <x v="0"/>
    <s v="부산중구_필수_4"/>
    <s v="261139716799"/>
    <s v="35.104575993, 129.0328214862"/>
    <n v="45"/>
    <x v="0"/>
  </r>
  <r>
    <n v="261139116805"/>
    <x v="3"/>
    <n v="1139100"/>
    <n v="1680500"/>
    <x v="7"/>
    <x v="115"/>
    <s v="보수동1가"/>
    <s v="부산광역시 중구 보수동1가 산3-41"/>
    <x v="0"/>
    <s v="부산중구_필수_5"/>
    <s v="261139116805"/>
    <s v="35.1100674855, 129.0263410796"/>
    <n v="131"/>
    <x v="0"/>
  </r>
  <r>
    <n v="261139716795"/>
    <x v="3"/>
    <n v="1139700"/>
    <n v="1679500"/>
    <x v="7"/>
    <x v="115"/>
    <s v="광복동2가"/>
    <s v="부산광역시 중구 광복동2가 1-2"/>
    <x v="2"/>
    <s v="부산중구_필수_6"/>
    <s v="261139716795"/>
    <s v="35.100970372, 129.0327539755"/>
    <n v="29"/>
    <x v="0"/>
  </r>
  <r>
    <n v="261139516809"/>
    <x v="1"/>
    <n v="1139500"/>
    <n v="1680900"/>
    <x v="7"/>
    <x v="115"/>
    <s v="영주동"/>
    <s v="부산광역시 중구 영주동 93-4"/>
    <x v="0"/>
    <s v="부산중구_필수_7"/>
    <s v="261139516809"/>
    <s v="35.1136177672, 129.0307963236"/>
    <n v="78"/>
    <x v="0"/>
  </r>
  <r>
    <n v="261139116798"/>
    <x v="2"/>
    <n v="1139100"/>
    <n v="1679800"/>
    <x v="7"/>
    <x v="115"/>
    <s v="보수동1가"/>
    <s v="부산광역시 중구 보수동1가 116-23"/>
    <x v="0"/>
    <s v="부산중구_필수_8"/>
    <s v="261139116798"/>
    <s v="35.103757634, 129.026223419"/>
    <n v="15"/>
    <x v="0"/>
  </r>
  <r>
    <n v="261139016804"/>
    <x v="4"/>
    <n v="1139000"/>
    <n v="1680400"/>
    <x v="7"/>
    <x v="115"/>
    <s v="보수동1가"/>
    <s v="부산광역시 중구 보수동1가 2-420"/>
    <x v="0"/>
    <s v="부산중구_필수_9"/>
    <s v="261139016804"/>
    <s v="35.1091798876, 129.0252273289"/>
    <n v="96"/>
    <x v="0"/>
  </r>
  <r>
    <n v="261140116798"/>
    <x v="2"/>
    <n v="1140100"/>
    <n v="1679800"/>
    <x v="7"/>
    <x v="115"/>
    <s v="중앙동4가"/>
    <s v="부산광역시 중구 중앙동4가 26-3"/>
    <x v="0"/>
    <s v="부산중구_필수_10"/>
    <s v="261140116798"/>
    <s v="35.1036190256, 129.0371920514"/>
    <n v="2"/>
    <x v="0"/>
  </r>
  <r>
    <n v="261140216799"/>
    <x v="2"/>
    <n v="1140200"/>
    <n v="1679900"/>
    <x v="7"/>
    <x v="115"/>
    <s v="중앙동4가"/>
    <s v="부산광역시 중구 중앙동4가 17-26"/>
    <x v="0"/>
    <s v="부산중구_필수_11"/>
    <s v="261140216799"/>
    <s v="35.1045065129, 129.0383058497"/>
    <n v="1"/>
    <x v="0"/>
  </r>
  <r>
    <n v="261139016795"/>
    <x v="0"/>
    <n v="1139000"/>
    <n v="1679500"/>
    <x v="7"/>
    <x v="115"/>
    <s v="부평동3가"/>
    <s v="부산광역시 중구 부평동3가 37-1"/>
    <x v="2"/>
    <s v="부산중구_예비_1"/>
    <s v="261139016795"/>
    <s v="35.1010672147, 129.0250761731"/>
    <n v="7"/>
    <x v="1"/>
  </r>
  <r>
    <n v="261140116797"/>
    <x v="2"/>
    <n v="1140100"/>
    <n v="1679700"/>
    <x v="7"/>
    <x v="115"/>
    <s v="중앙동5가"/>
    <s v="부산광역시 중구 중앙동5가 18"/>
    <x v="0"/>
    <s v="부산중구_예비_2"/>
    <s v="261140116797"/>
    <s v="35.1027176223, 129.0371751251"/>
    <n v="2"/>
    <x v="1"/>
  </r>
  <r>
    <n v="261139716804"/>
    <x v="1"/>
    <n v="1139700"/>
    <n v="1680400"/>
    <x v="7"/>
    <x v="115"/>
    <s v="영주동"/>
    <s v="부산광역시 중구 영주동 450-25"/>
    <x v="0"/>
    <s v="부산중구_예비_3"/>
    <s v="261139716804"/>
    <s v="35.109083016, 129.0329058916"/>
    <n v="71"/>
    <x v="1"/>
  </r>
  <r>
    <n v="261139316805"/>
    <x v="3"/>
    <n v="1139300"/>
    <n v="1680500"/>
    <x v="7"/>
    <x v="115"/>
    <s v="영주동"/>
    <s v="부산광역시 중구 영주동 산10-7"/>
    <x v="2"/>
    <s v="부산중구_예비_4"/>
    <s v="261139316805"/>
    <s v="35.1100398367, 129.028534981"/>
    <n v="143"/>
    <x v="1"/>
  </r>
  <r>
    <n v="261140516802"/>
    <x v="2"/>
    <n v="1140500"/>
    <n v="1680200"/>
    <x v="7"/>
    <x v="115"/>
    <s v="중앙동4가"/>
    <s v="부산광역시 중구 중앙동4가 100"/>
    <x v="0"/>
    <s v="부산중구_예비_5"/>
    <s v="261140516802"/>
    <s v="35.1071689089, 129.0416473893"/>
    <n v="1"/>
    <x v="1"/>
  </r>
  <r>
    <n v="261140216795"/>
    <x v="2"/>
    <n v="1140200"/>
    <n v="1679500"/>
    <x v="7"/>
    <x v="115"/>
    <s v="중앙동6가"/>
    <s v="부산광역시 중구 중앙동6가 8"/>
    <x v="0"/>
    <s v="부산중구_예비_6"/>
    <s v="261140216795"/>
    <s v="35.1009009012, 129.0382380976"/>
    <n v="3"/>
    <x v="1"/>
  </r>
  <r>
    <n v="261139116853"/>
    <x v="0"/>
    <n v="1139100"/>
    <n v="1685300"/>
    <x v="7"/>
    <x v="116"/>
    <s v="개금동"/>
    <s v="부산광역시 부산진구 개금동 158-1"/>
    <x v="0"/>
    <s v="부산진구_필수_1"/>
    <s v="261139116853"/>
    <s v="35.153334852, 129.0271488808"/>
    <n v="40"/>
    <x v="0"/>
  </r>
  <r>
    <n v="261143316882"/>
    <x v="0"/>
    <n v="1143300"/>
    <n v="1688200"/>
    <x v="7"/>
    <x v="116"/>
    <s v="양정동"/>
    <s v="부산광역시 부산진구 양정동 244-2"/>
    <x v="0"/>
    <s v="부산진구_필수_2"/>
    <s v="261143316882"/>
    <s v="35.1788849286, 129.0737481592"/>
    <n v="15"/>
    <x v="0"/>
  </r>
  <r>
    <n v="261142216871"/>
    <x v="1"/>
    <n v="1142200"/>
    <n v="1687100"/>
    <x v="7"/>
    <x v="116"/>
    <s v="범전동"/>
    <s v="부산광역시 부산진구 범전동 100"/>
    <x v="0"/>
    <s v="부산진구_필수_3"/>
    <s v="261142216871"/>
    <s v="35.1691260646, 129.0614821158"/>
    <n v="26"/>
    <x v="0"/>
  </r>
  <r>
    <n v="261142616855"/>
    <x v="0"/>
    <n v="1142600"/>
    <n v="1685500"/>
    <x v="7"/>
    <x v="116"/>
    <s v="전포동"/>
    <s v="부산광역시 부산진구 전포동 352-1"/>
    <x v="0"/>
    <s v="부산진구_예비_1"/>
    <s v="261142616855"/>
    <s v="35.1546472552, 129.0655965625"/>
    <n v="20"/>
    <x v="1"/>
  </r>
  <r>
    <n v="261141116871"/>
    <x v="1"/>
    <n v="1141100"/>
    <n v="1687100"/>
    <x v="7"/>
    <x v="116"/>
    <s v="연지동"/>
    <s v="부산광역시 부산진구 연지동 376-8"/>
    <x v="0"/>
    <s v="부산진구_예비_2"/>
    <s v="261141116871"/>
    <s v="35.1692811462, 129.0494070856"/>
    <n v="39"/>
    <x v="1"/>
  </r>
  <r>
    <n v="261135416883"/>
    <x v="0"/>
    <n v="1135400"/>
    <n v="1688300"/>
    <x v="7"/>
    <x v="117"/>
    <s v="덕포동"/>
    <s v="부산광역시 사상구 덕포동 249-9"/>
    <x v="2"/>
    <s v="사상구_필수_1"/>
    <s v="261135416883"/>
    <s v="35.1808824431, 128.9870320235"/>
    <n v="9"/>
    <x v="0"/>
  </r>
  <r>
    <n v="261136016887"/>
    <x v="0"/>
    <n v="1136000"/>
    <n v="1688700"/>
    <x v="7"/>
    <x v="117"/>
    <s v="모라동"/>
    <s v="부산광역시 사상구 모라동 553"/>
    <x v="2"/>
    <s v="사상구_필수_2"/>
    <s v="261136016887"/>
    <s v="35.1844070091, 128.9936855242"/>
    <n v="41"/>
    <x v="0"/>
  </r>
  <r>
    <n v="261134016875"/>
    <x v="3"/>
    <n v="1134000"/>
    <n v="1687500"/>
    <x v="7"/>
    <x v="117"/>
    <s v="삼락동"/>
    <s v="부산광역시 사상구 삼락동 29-25"/>
    <x v="2"/>
    <s v="사상구_필수_3"/>
    <s v="261134016875"/>
    <s v="35.1738588644, 128.9715310538"/>
    <n v="2"/>
    <x v="0"/>
  </r>
  <r>
    <n v="261134416886"/>
    <x v="3"/>
    <n v="1134400"/>
    <n v="1688600"/>
    <x v="7"/>
    <x v="117"/>
    <s v="삼락동"/>
    <s v="부산광역시 사상구 삼락동 29-13"/>
    <x v="2"/>
    <s v="사상구_필수_4"/>
    <s v="261134416886"/>
    <s v="35.1837210189, 128.9761016719"/>
    <n v="3"/>
    <x v="0"/>
  </r>
  <r>
    <n v="261134816896"/>
    <x v="3"/>
    <n v="1134800"/>
    <n v="1689600"/>
    <x v="7"/>
    <x v="117"/>
    <s v="삼락동"/>
    <s v="부산광역시 사상구 삼락동 29-7"/>
    <x v="2"/>
    <s v="사상구_필수_5"/>
    <s v="261134816896"/>
    <s v="35.1926815446, 128.9806570736"/>
    <n v="3"/>
    <x v="0"/>
  </r>
  <r>
    <n v="261134316819"/>
    <x v="4"/>
    <n v="1134300"/>
    <n v="1681900"/>
    <x v="7"/>
    <x v="117"/>
    <s v="엄궁동"/>
    <s v="부산광역시 사상구 엄궁동 680-4"/>
    <x v="1"/>
    <s v="사상구_필수_6"/>
    <s v="261134316819"/>
    <s v="35.1233391354, 128.9739138759"/>
    <n v="113"/>
    <x v="0"/>
  </r>
  <r>
    <n v="261136316888"/>
    <x v="1"/>
    <n v="1136300"/>
    <n v="1688800"/>
    <x v="7"/>
    <x v="117"/>
    <s v="모라동"/>
    <s v="부산광역시 사상구 모라동 552"/>
    <x v="2"/>
    <s v="사상구_필수_7"/>
    <s v="261136316888"/>
    <s v="35.1852677411, 128.9969959527"/>
    <n v="68"/>
    <x v="0"/>
  </r>
  <r>
    <n v="261134116890"/>
    <x v="3"/>
    <n v="1134100"/>
    <n v="1689000"/>
    <x v="7"/>
    <x v="117"/>
    <s v="삼락동"/>
    <s v="부산광역시 사상구 삼락동 29-17"/>
    <x v="2"/>
    <s v="사상구_필수_8"/>
    <s v="261134116890"/>
    <s v="35.1873667973, 128.9728728422"/>
    <n v="1"/>
    <x v="0"/>
  </r>
  <r>
    <n v="261135716838"/>
    <x v="0"/>
    <n v="1135700"/>
    <n v="1683800"/>
    <x v="7"/>
    <x v="117"/>
    <s v="학장동"/>
    <s v="부산광역시 사상구 학장동 194-12"/>
    <x v="0"/>
    <s v="사상구_예비_1"/>
    <s v="261135716838"/>
    <s v="35.1402783011, 128.9895859267"/>
    <n v="20"/>
    <x v="1"/>
  </r>
  <r>
    <n v="261134116852"/>
    <x v="3"/>
    <n v="1134100"/>
    <n v="1685200"/>
    <x v="7"/>
    <x v="117"/>
    <s v="감전동"/>
    <s v="부산광역시 사상구 감전동 873-12"/>
    <x v="0"/>
    <s v="사상구_예비_2"/>
    <s v="261134116852"/>
    <s v="35.1531128331, 128.972255142"/>
    <n v="2"/>
    <x v="1"/>
  </r>
  <r>
    <n v="261134016830"/>
    <x v="2"/>
    <n v="1134000"/>
    <n v="1683000"/>
    <x v="7"/>
    <x v="117"/>
    <s v="감전동"/>
    <s v="부산광역시 사상구 감전동 516"/>
    <x v="2"/>
    <s v="사상구_예비_3"/>
    <s v="261134016830"/>
    <s v="35.1332948222, 128.9708007117"/>
    <n v="3"/>
    <x v="1"/>
  </r>
  <r>
    <n v="261134216891"/>
    <x v="3"/>
    <n v="1134200"/>
    <n v="1689100"/>
    <x v="7"/>
    <x v="117"/>
    <s v="삼락동"/>
    <s v="부산광역시 사상구 삼락동 29-17"/>
    <x v="0"/>
    <s v="사상구_예비_4"/>
    <s v="261134216891"/>
    <s v="35.1882548532, 128.9739871394"/>
    <n v="1"/>
    <x v="1"/>
  </r>
  <r>
    <n v="261132116801"/>
    <x v="0"/>
    <n v="1132100"/>
    <n v="1680100"/>
    <x v="7"/>
    <x v="118"/>
    <s v="하단동"/>
    <s v="부산광역시 사하구 하단동 1200"/>
    <x v="1"/>
    <s v="사하구_필수_1"/>
    <s v="261132116801"/>
    <s v="35.1074044356, 128.9494888199"/>
    <n v="6"/>
    <x v="0"/>
  </r>
  <r>
    <n v="261133016749"/>
    <x v="0"/>
    <n v="1133000"/>
    <n v="1674900"/>
    <x v="7"/>
    <x v="118"/>
    <s v="다대동"/>
    <s v="부산광역시 사하구 다대동 1536"/>
    <x v="2"/>
    <s v="사하구_필수_2"/>
    <s v="261133016749"/>
    <s v="35.0604111692, 128.9585265955"/>
    <n v="4"/>
    <x v="0"/>
  </r>
  <r>
    <n v="261132316814"/>
    <x v="3"/>
    <n v="1132300"/>
    <n v="1681400"/>
    <x v="7"/>
    <x v="118"/>
    <s v="하단동"/>
    <s v="부산광역시 사하구 하단동 1142"/>
    <x v="2"/>
    <s v="사하구_필수_3"/>
    <s v="261132316814"/>
    <s v="35.11909686, 128.9518906249"/>
    <n v="2"/>
    <x v="0"/>
  </r>
  <r>
    <n v="261131316800"/>
    <x v="3"/>
    <n v="1131300"/>
    <n v="1680000"/>
    <x v="7"/>
    <x v="118"/>
    <s v="하단동"/>
    <s v="부산광역시 사하구 하단동 1207-1"/>
    <x v="2"/>
    <s v="사하구_필수_4"/>
    <s v="261131316800"/>
    <s v="35.1066076213, 128.9406972978"/>
    <n v="4"/>
    <x v="0"/>
  </r>
  <r>
    <n v="261131516800"/>
    <x v="3"/>
    <n v="1131500"/>
    <n v="1680000"/>
    <x v="7"/>
    <x v="118"/>
    <s v="하단동"/>
    <s v="부산광역시 사하구 하단동 1207-1"/>
    <x v="2"/>
    <s v="사하구_필수_5"/>
    <s v="261131516800"/>
    <s v="35.1065815247, 128.9428911918"/>
    <n v="4"/>
    <x v="0"/>
  </r>
  <r>
    <n v="261135616771"/>
    <x v="1"/>
    <n v="1135600"/>
    <n v="1677100"/>
    <x v="7"/>
    <x v="118"/>
    <s v="구평동"/>
    <s v="부산광역시 사하구 구평동 517"/>
    <x v="2"/>
    <s v="사하구_필수_6"/>
    <s v="261135616771"/>
    <s v="35.0798964603, 128.987390527"/>
    <n v="40"/>
    <x v="0"/>
  </r>
  <r>
    <n v="261131916799"/>
    <x v="3"/>
    <n v="1131900"/>
    <n v="1679900"/>
    <x v="7"/>
    <x v="118"/>
    <s v="하단동"/>
    <s v="부산광역시 사하구 하단동 1150-8"/>
    <x v="2"/>
    <s v="사하구_필수_7"/>
    <s v="261131916799"/>
    <s v="35.1056277726, 128.9472630331"/>
    <n v="5"/>
    <x v="0"/>
  </r>
  <r>
    <n v="261135216777"/>
    <x v="0"/>
    <n v="1135200"/>
    <n v="1677700"/>
    <x v="7"/>
    <x v="118"/>
    <s v="신평동"/>
    <s v="부산광역시 사하구 신평동 569-66"/>
    <x v="1"/>
    <s v="사하구_예비_1"/>
    <s v="261135216777"/>
    <s v="35.0853587623, 128.9831021607"/>
    <n v="32"/>
    <x v="1"/>
  </r>
  <r>
    <n v="261131916800"/>
    <x v="3"/>
    <n v="1131900"/>
    <n v="1680000"/>
    <x v="7"/>
    <x v="118"/>
    <s v="하단동"/>
    <s v="부산광역시 사하구 하단동 1149-13"/>
    <x v="0"/>
    <s v="사하구_예비_2"/>
    <s v="261131916800"/>
    <s v="35.1065292124, 128.9472789713"/>
    <n v="4"/>
    <x v="1"/>
  </r>
  <r>
    <n v="261131516786"/>
    <x v="3"/>
    <n v="1131500"/>
    <n v="1678600"/>
    <x v="7"/>
    <x v="118"/>
    <s v="하단동"/>
    <s v="부산광역시 사하구 하단동 1211"/>
    <x v="0"/>
    <s v="사하구_예비_3"/>
    <s v="261131516786"/>
    <s v="35.0939613297, 128.9426687969"/>
    <n v="3"/>
    <x v="1"/>
  </r>
  <r>
    <n v="261131616792"/>
    <x v="3"/>
    <n v="1131600"/>
    <n v="1679200"/>
    <x v="7"/>
    <x v="118"/>
    <s v="하단동"/>
    <s v="부산광역시 사하구 하단동 1209-1"/>
    <x v="0"/>
    <s v="사하구_예비_4"/>
    <s v="261131616792"/>
    <s v="35.0993569284, 128.9438609415"/>
    <n v="6"/>
    <x v="1"/>
  </r>
  <r>
    <n v="261147216851"/>
    <x v="0"/>
    <n v="1147200"/>
    <n v="1685100"/>
    <x v="7"/>
    <x v="119"/>
    <s v="광안동"/>
    <s v="부산광역시 수영구 광안동 205"/>
    <x v="0"/>
    <s v="수영구_필수_1"/>
    <s v="261147216851"/>
    <s v="35.1503787745, 129.1160107759"/>
    <n v="3"/>
    <x v="0"/>
  </r>
  <r>
    <n v="261148716861"/>
    <x v="0"/>
    <n v="1148700"/>
    <n v="1686100"/>
    <x v="7"/>
    <x v="119"/>
    <s v="민락동"/>
    <s v="부산광역시 수영구 민락동 108-2"/>
    <x v="0"/>
    <s v="수영구_필수_2"/>
    <s v="261148716861"/>
    <s v="35.1591715915, 129.1326524666"/>
    <n v="4"/>
    <x v="0"/>
  </r>
  <r>
    <n v="261147316840"/>
    <x v="1"/>
    <n v="1147300"/>
    <n v="1684000"/>
    <x v="7"/>
    <x v="119"/>
    <s v="남천동"/>
    <s v="부산광역시 수영구 남천동 148-4"/>
    <x v="0"/>
    <s v="수영구_필수_3"/>
    <s v="261147316840"/>
    <s v="35.1404491434, 129.1169120577"/>
    <n v="5"/>
    <x v="0"/>
  </r>
  <r>
    <n v="261146916875"/>
    <x v="1"/>
    <n v="1146900"/>
    <n v="1687500"/>
    <x v="7"/>
    <x v="119"/>
    <s v="수영동"/>
    <s v="부산광역시 수영구 수영동 352-5"/>
    <x v="0"/>
    <s v="수영구_필수_4"/>
    <s v="261146916875"/>
    <s v="35.172055334, 129.1131456"/>
    <n v="15"/>
    <x v="0"/>
  </r>
  <r>
    <n v="261146616872"/>
    <x v="1"/>
    <n v="1146600"/>
    <n v="1687200"/>
    <x v="7"/>
    <x v="119"/>
    <s v="광안동"/>
    <s v="부산광역시 수영구 광안동 1037-1"/>
    <x v="0"/>
    <s v="수영구_필수_5"/>
    <s v="261146616872"/>
    <s v="35.1693950706, 129.1097990722"/>
    <n v="15"/>
    <x v="0"/>
  </r>
  <r>
    <n v="261146616867"/>
    <x v="1"/>
    <n v="1146600"/>
    <n v="1686700"/>
    <x v="7"/>
    <x v="119"/>
    <s v="광안동"/>
    <s v="부산광역시 수영구 광안동 1055-49"/>
    <x v="0"/>
    <s v="수영구_필수_6"/>
    <s v="261146616867"/>
    <s v="35.164888259, 129.1097102358"/>
    <n v="34"/>
    <x v="0"/>
  </r>
  <r>
    <n v="261147616867"/>
    <x v="1"/>
    <n v="1147600"/>
    <n v="1686700"/>
    <x v="7"/>
    <x v="119"/>
    <s v="민락동"/>
    <s v="부산광역시 수영구 민락동 778"/>
    <x v="0"/>
    <s v="수영구_필수_7"/>
    <s v="261147616867"/>
    <s v="35.1647418769, 129.1206866285"/>
    <n v="38"/>
    <x v="0"/>
  </r>
  <r>
    <n v="261146916843"/>
    <x v="1"/>
    <n v="1146900"/>
    <n v="1684300"/>
    <x v="7"/>
    <x v="119"/>
    <s v="남천동"/>
    <s v="부산광역시 수영구 남천동 151"/>
    <x v="0"/>
    <s v="수영구_필수_8"/>
    <s v="261146916843"/>
    <s v="35.1432117383, 129.1125761511"/>
    <n v="17"/>
    <x v="0"/>
  </r>
  <r>
    <n v="261146116867"/>
    <x v="4"/>
    <n v="1146100"/>
    <n v="1686700"/>
    <x v="7"/>
    <x v="119"/>
    <s v="광안동"/>
    <s v="부산광역시 수영구 광안동 990-5"/>
    <x v="0"/>
    <s v="수영구_필수_9"/>
    <s v="261146116867"/>
    <s v="35.1649610773, 129.1042220099"/>
    <n v="96"/>
    <x v="0"/>
  </r>
  <r>
    <n v="261146916838"/>
    <x v="1"/>
    <n v="1146900"/>
    <n v="1683800"/>
    <x v="7"/>
    <x v="119"/>
    <s v="남천동"/>
    <s v="부산광역시 수영구 남천동 558"/>
    <x v="0"/>
    <s v="수영구_필수_10"/>
    <s v="261146916838"/>
    <s v="35.1387049133, 129.1124872478"/>
    <n v="6"/>
    <x v="0"/>
  </r>
  <r>
    <n v="261147216888"/>
    <x v="3"/>
    <n v="1147200"/>
    <n v="1688800"/>
    <x v="7"/>
    <x v="119"/>
    <s v="망미동"/>
    <s v="부산광역시 수영구 망미동 1082-3"/>
    <x v="0"/>
    <s v="수영구_필수_11"/>
    <s v="261147216888"/>
    <s v="35.1837290728, 129.1166708515"/>
    <n v="2"/>
    <x v="0"/>
  </r>
  <r>
    <n v="261147016843"/>
    <x v="1"/>
    <n v="1147000"/>
    <n v="1684300"/>
    <x v="7"/>
    <x v="119"/>
    <s v="남천동"/>
    <s v="부산광역시 수영구 남천동 151"/>
    <x v="0"/>
    <s v="수영구_필수_12"/>
    <s v="261147016843"/>
    <s v="35.1431971267, 129.1136735013"/>
    <n v="9"/>
    <x v="0"/>
  </r>
  <r>
    <n v="261146916858"/>
    <x v="0"/>
    <n v="1146900"/>
    <n v="1685800"/>
    <x v="7"/>
    <x v="119"/>
    <s v="광안동"/>
    <s v="부산광역시 수영구 광안동 779"/>
    <x v="0"/>
    <s v="수영구_예비_1"/>
    <s v="261146916858"/>
    <s v="35.1567321919, 129.1128429796"/>
    <n v="15"/>
    <x v="1"/>
  </r>
  <r>
    <n v="261146716860"/>
    <x v="1"/>
    <n v="1146700"/>
    <n v="1686000"/>
    <x v="7"/>
    <x v="119"/>
    <s v="광안동"/>
    <s v="부산광역시 수영구 광안동 735-1"/>
    <x v="0"/>
    <s v="수영구_예비_2"/>
    <s v="261146716860"/>
    <s v="35.1585641266, 129.1106834562"/>
    <n v="27"/>
    <x v="1"/>
  </r>
  <r>
    <n v="261148116862"/>
    <x v="1"/>
    <n v="1148100"/>
    <n v="1686200"/>
    <x v="7"/>
    <x v="119"/>
    <s v="민락동"/>
    <s v="부산광역시 수영구 민락동 316-2"/>
    <x v="0"/>
    <s v="수영구_예비_3"/>
    <s v="261148116862"/>
    <s v="35.1601615345, 129.126085071"/>
    <n v="21"/>
    <x v="1"/>
  </r>
  <r>
    <n v="261146716854"/>
    <x v="1"/>
    <n v="1146700"/>
    <n v="1685400"/>
    <x v="7"/>
    <x v="119"/>
    <s v="광안동"/>
    <s v="부산광역시 수영구 광안동 777-1"/>
    <x v="0"/>
    <s v="수영구_예비_4"/>
    <s v="261146716854"/>
    <s v="35.1531559449, 129.1105768392"/>
    <n v="24"/>
    <x v="1"/>
  </r>
  <r>
    <n v="261146816876"/>
    <x v="1"/>
    <n v="1146800"/>
    <n v="1687600"/>
    <x v="7"/>
    <x v="119"/>
    <s v="수영동"/>
    <s v="부산광역시 수영구 수영동 552"/>
    <x v="0"/>
    <s v="수영구_예비_5"/>
    <s v="261146816876"/>
    <s v="35.1729713118, 129.1120656581"/>
    <n v="13"/>
    <x v="1"/>
  </r>
  <r>
    <n v="261146216866"/>
    <x v="1"/>
    <n v="1146200"/>
    <n v="1686600"/>
    <x v="7"/>
    <x v="119"/>
    <s v="광안동"/>
    <s v="부산광역시 수영구 광안동 1000-1"/>
    <x v="0"/>
    <s v="수영구_예비_6"/>
    <s v="261146216866"/>
    <s v="35.1640451688, 129.1053019402"/>
    <n v="54"/>
    <x v="1"/>
  </r>
  <r>
    <n v="261142416882"/>
    <x v="0"/>
    <n v="1142400"/>
    <n v="1688200"/>
    <x v="7"/>
    <x v="120"/>
    <s v="거제동"/>
    <s v="부산광역시 연제구 거제동 714-171"/>
    <x v="0"/>
    <s v="연제구_필수_1"/>
    <s v="261142416882"/>
    <s v="35.1790129341, 129.0638674731"/>
    <n v="60"/>
    <x v="0"/>
  </r>
  <r>
    <n v="261143716879"/>
    <x v="0"/>
    <n v="1143700"/>
    <n v="1687900"/>
    <x v="7"/>
    <x v="120"/>
    <s v="연산동"/>
    <s v="부산광역시 연제구 연산동 1474"/>
    <x v="0"/>
    <s v="연제구_필수_2"/>
    <s v="261143716879"/>
    <s v="35.1761236547, 129.0780872809"/>
    <n v="28"/>
    <x v="0"/>
  </r>
  <r>
    <n v="261143616881"/>
    <x v="2"/>
    <n v="1143600"/>
    <n v="1688100"/>
    <x v="7"/>
    <x v="120"/>
    <s v="연산동"/>
    <s v="부산광역시 연제구 연산동 1470-1"/>
    <x v="0"/>
    <s v="연제구_필수_3"/>
    <s v="261143616881"/>
    <s v="35.1779407061, 129.0770242939"/>
    <n v="22"/>
    <x v="0"/>
  </r>
  <r>
    <n v="261145916895"/>
    <x v="1"/>
    <n v="1145900"/>
    <n v="1689500"/>
    <x v="7"/>
    <x v="120"/>
    <s v="연산동"/>
    <s v="부산광역시 연제구 연산동 376-1"/>
    <x v="0"/>
    <s v="연제구_필수_4"/>
    <s v="261145916895"/>
    <s v="35.1902283291, 129.1025220782"/>
    <n v="3"/>
    <x v="0"/>
  </r>
  <r>
    <n v="261144116884"/>
    <x v="1"/>
    <n v="1144100"/>
    <n v="1688400"/>
    <x v="7"/>
    <x v="120"/>
    <s v="연산동"/>
    <s v="부산광역시 연제구 연산동 2349"/>
    <x v="0"/>
    <s v="연제구_필수_5"/>
    <s v="261144116884"/>
    <s v="35.1805732146, 129.0825658892"/>
    <n v="22"/>
    <x v="0"/>
  </r>
  <r>
    <n v="261143016893"/>
    <x v="1"/>
    <n v="1143000"/>
    <n v="1689300"/>
    <x v="7"/>
    <x v="120"/>
    <s v="거제동"/>
    <s v="부산광역시 연제구 거제동 1033-2"/>
    <x v="0"/>
    <s v="연제구_필수_6"/>
    <s v="261143016893"/>
    <s v="35.1888428337, 129.0706454036"/>
    <n v="8"/>
    <x v="0"/>
  </r>
  <r>
    <n v="261142816897"/>
    <x v="1"/>
    <n v="1142800"/>
    <n v="1689700"/>
    <x v="7"/>
    <x v="120"/>
    <s v="거제동"/>
    <s v="부산광역시 연제구 거제동 1479"/>
    <x v="0"/>
    <s v="연제구_필수_7"/>
    <s v="261142816897"/>
    <s v="35.1924768072, 129.0685187376"/>
    <n v="15"/>
    <x v="0"/>
  </r>
  <r>
    <n v="261145916888"/>
    <x v="1"/>
    <n v="1145900"/>
    <n v="1688800"/>
    <x v="7"/>
    <x v="120"/>
    <s v="연산동"/>
    <s v="부산광역시 연제구 연산동 243-18"/>
    <x v="0"/>
    <s v="연제구_필수_8"/>
    <s v="261145916888"/>
    <s v="35.183918791, 129.1023981794"/>
    <n v="34"/>
    <x v="0"/>
  </r>
  <r>
    <n v="261146516881"/>
    <x v="1"/>
    <n v="1146500"/>
    <n v="1688100"/>
    <x v="7"/>
    <x v="120"/>
    <s v="연산동"/>
    <s v="부산광역시 연제구 연산동 2235-4"/>
    <x v="0"/>
    <s v="연제구_필수_9"/>
    <s v="261146516881"/>
    <s v="35.1775219129, 129.1088612142"/>
    <n v="36"/>
    <x v="0"/>
  </r>
  <r>
    <n v="261142516887"/>
    <x v="1"/>
    <n v="1142500"/>
    <n v="1688700"/>
    <x v="7"/>
    <x v="120"/>
    <s v="거제동"/>
    <s v="부산광역시 연제구 거제동 769-78"/>
    <x v="0"/>
    <s v="연제구_필수_10"/>
    <s v="261142516887"/>
    <s v="35.18350565, 129.0650517429"/>
    <n v="84"/>
    <x v="0"/>
  </r>
  <r>
    <n v="261144816876"/>
    <x v="1"/>
    <n v="1144800"/>
    <n v="1687600"/>
    <x v="7"/>
    <x v="120"/>
    <s v="연산동"/>
    <s v="부산광역시 연제구 연산동 1873-30"/>
    <x v="0"/>
    <s v="연제구_필수_11"/>
    <s v="261144816876"/>
    <s v="35.1732615782, 129.0901104894"/>
    <n v="83"/>
    <x v="0"/>
  </r>
  <r>
    <n v="261143716904"/>
    <x v="0"/>
    <n v="1143700"/>
    <n v="1690400"/>
    <x v="7"/>
    <x v="120"/>
    <s v="거제동"/>
    <s v="부산광역시 연제구 거제동 178-2"/>
    <x v="0"/>
    <s v="연제구_예비_1"/>
    <s v="261143716904"/>
    <s v="35.1986579827, 129.0785231133"/>
    <n v="6"/>
    <x v="1"/>
  </r>
  <r>
    <n v="261143816883"/>
    <x v="2"/>
    <n v="1143800"/>
    <n v="1688300"/>
    <x v="7"/>
    <x v="120"/>
    <s v="연산동"/>
    <s v="부산광역시 연제구 연산동 2413"/>
    <x v="0"/>
    <s v="연제구_예비_2"/>
    <s v="261143816883"/>
    <s v="35.1797148403, 129.0792548407"/>
    <n v="18"/>
    <x v="1"/>
  </r>
  <r>
    <n v="261143116898"/>
    <x v="1"/>
    <n v="1143100"/>
    <n v="1689800"/>
    <x v="7"/>
    <x v="120"/>
    <s v="거제동"/>
    <s v="부산광역시 연제구 거제동 1481"/>
    <x v="0"/>
    <s v="연제구_예비_3"/>
    <s v="261143116898"/>
    <s v="35.1933354627, 129.0718302077"/>
    <n v="11"/>
    <x v="1"/>
  </r>
  <r>
    <n v="261145616889"/>
    <x v="3"/>
    <n v="1145600"/>
    <n v="1688900"/>
    <x v="7"/>
    <x v="120"/>
    <s v="연산동"/>
    <s v="부산광역시 연제구 연산동 277-4"/>
    <x v="0"/>
    <s v="연제구_예비_4"/>
    <s v="261145616889"/>
    <s v="35.1848636979, 129.0991221281"/>
    <n v="39"/>
    <x v="1"/>
  </r>
  <r>
    <n v="261142616894"/>
    <x v="1"/>
    <n v="1142600"/>
    <n v="1689400"/>
    <x v="7"/>
    <x v="120"/>
    <s v="거제동"/>
    <s v="부산광역시 연제구 거제동 1537"/>
    <x v="0"/>
    <s v="연제구_예비_5"/>
    <s v="261142616894"/>
    <s v="35.1898011039, 129.0662707545"/>
    <n v="21"/>
    <x v="1"/>
  </r>
  <r>
    <n v="261143616882"/>
    <x v="2"/>
    <n v="1143600"/>
    <n v="1688200"/>
    <x v="7"/>
    <x v="120"/>
    <s v="연산동"/>
    <s v="부산광역시 연제구 연산동 2362"/>
    <x v="0"/>
    <s v="연제구_예비_6"/>
    <s v="261143616882"/>
    <s v="35.1788420811, 129.0770417074"/>
    <n v="18"/>
    <x v="1"/>
  </r>
  <r>
    <n v="261143516779"/>
    <x v="0"/>
    <n v="1143500"/>
    <n v="1677900"/>
    <x v="7"/>
    <x v="121"/>
    <s v="동삼동"/>
    <s v="부산광역시 영도구 동삼동 201-28"/>
    <x v="0"/>
    <s v="영도구_필수_1"/>
    <s v="261143516779"/>
    <s v="35.0860139532, 129.0741555731"/>
    <n v="8"/>
    <x v="0"/>
  </r>
  <r>
    <n v="261143216781"/>
    <x v="0"/>
    <n v="1143200"/>
    <n v="1678100"/>
    <x v="7"/>
    <x v="121"/>
    <s v="청학동"/>
    <s v="부산광역시 영도구 청학동 73-98"/>
    <x v="2"/>
    <s v="영도구_필수_2"/>
    <s v="261143216781"/>
    <s v="35.0878594072, 129.0709003301"/>
    <n v="23"/>
    <x v="0"/>
  </r>
  <r>
    <n v="261145016769"/>
    <x v="3"/>
    <n v="1145000"/>
    <n v="1676900"/>
    <x v="7"/>
    <x v="121"/>
    <s v="동삼동"/>
    <s v="부산광역시 영도구 동삼동 1"/>
    <x v="0"/>
    <s v="영도구_필수_3"/>
    <s v="261145016769"/>
    <s v="35.0767854224, 129.090429561"/>
    <n v="16"/>
    <x v="0"/>
  </r>
  <r>
    <n v="261143816764"/>
    <x v="0"/>
    <n v="1143800"/>
    <n v="1676400"/>
    <x v="7"/>
    <x v="121"/>
    <s v="동삼동"/>
    <s v="부산광역시 영도구 동삼동 1125-24"/>
    <x v="2"/>
    <s v="영도구_예비_1"/>
    <s v="261143816764"/>
    <s v="35.0724503476, 129.0771850924"/>
    <n v="12"/>
    <x v="1"/>
  </r>
  <r>
    <n v="261144016763"/>
    <x v="3"/>
    <n v="1144000"/>
    <n v="1676300"/>
    <x v="7"/>
    <x v="121"/>
    <s v="동삼동"/>
    <s v="부산광역시 영도구 동삼동 1126-12"/>
    <x v="2"/>
    <s v="영도구_예비_2"/>
    <s v="261144016763"/>
    <s v="35.0715204154, 129.0793605631"/>
    <n v="6"/>
    <x v="1"/>
  </r>
  <r>
    <n v="261148716926"/>
    <x v="0"/>
    <n v="1148700"/>
    <n v="1692600"/>
    <x v="7"/>
    <x v="122"/>
    <s v="반여동"/>
    <s v="부산광역시 해운대구 반여동 22-4"/>
    <x v="0"/>
    <s v="해운대구_필수_1"/>
    <s v="261148716926"/>
    <s v="35.2177592544, 129.1338251075"/>
    <n v="16"/>
    <x v="0"/>
  </r>
  <r>
    <n v="261153416881"/>
    <x v="0"/>
    <n v="1153400"/>
    <n v="1688100"/>
    <x v="7"/>
    <x v="122"/>
    <s v="좌동"/>
    <s v="부산광역시 해운대구 좌동 1422"/>
    <x v="0"/>
    <s v="해운대구_필수_2"/>
    <s v="261153416881"/>
    <s v="35.1764918524, 129.1846084372"/>
    <n v="50"/>
    <x v="0"/>
  </r>
  <r>
    <n v="261149216877"/>
    <x v="1"/>
    <n v="1149200"/>
    <n v="1687700"/>
    <x v="7"/>
    <x v="122"/>
    <s v="우동"/>
    <s v="부산광역시 해운대구 우동 1104-1"/>
    <x v="0"/>
    <s v="해운대구_필수_3"/>
    <s v="261149216877"/>
    <s v="35.1735190909, 129.1384295306"/>
    <n v="22"/>
    <x v="0"/>
  </r>
  <r>
    <n v="261148116873"/>
    <x v="3"/>
    <n v="1148100"/>
    <n v="1687300"/>
    <x v="7"/>
    <x v="122"/>
    <s v="우동"/>
    <s v="부산광역시 해운대구 우동 1494"/>
    <x v="0"/>
    <s v="해운대구_필수_4"/>
    <s v="261148116873"/>
    <s v="35.1700764429, 129.1262824903"/>
    <n v="5"/>
    <x v="0"/>
  </r>
  <r>
    <n v="261148316939"/>
    <x v="3"/>
    <n v="1148300"/>
    <n v="1693900"/>
    <x v="7"/>
    <x v="122"/>
    <s v="석대동"/>
    <s v="부산광역시 해운대구 석대동 74"/>
    <x v="0"/>
    <s v="해운대구_필수_5"/>
    <s v="261148316939"/>
    <s v="35.2295359656, 129.129666039"/>
    <n v="54"/>
    <x v="0"/>
  </r>
  <r>
    <n v="261147716880"/>
    <x v="2"/>
    <n v="1147700"/>
    <n v="1688000"/>
    <x v="7"/>
    <x v="122"/>
    <s v="재송동"/>
    <s v="부산광역시 해운대구 재송동 1200"/>
    <x v="0"/>
    <s v="해운대구_필수_6"/>
    <s v="261147716880"/>
    <s v="35.1764448174, 129.1220170098"/>
    <n v="4"/>
    <x v="0"/>
  </r>
  <r>
    <n v="261149416865"/>
    <x v="1"/>
    <n v="1149400"/>
    <n v="1686500"/>
    <x v="7"/>
    <x v="122"/>
    <s v="우동"/>
    <s v="부산광역시 해운대구 우동 1005-2"/>
    <x v="0"/>
    <s v="해운대구_필수_7"/>
    <s v="261149416865"/>
    <s v="35.1626731862, 129.1404077282"/>
    <n v="4"/>
    <x v="0"/>
  </r>
  <r>
    <n v="261149616869"/>
    <x v="1"/>
    <n v="1149600"/>
    <n v="1686900"/>
    <x v="7"/>
    <x v="122"/>
    <s v="우동"/>
    <s v="부산광역시 해운대구 우동 1527"/>
    <x v="0"/>
    <s v="해운대구_필수_8"/>
    <s v="261149616869"/>
    <s v="35.1662488267, 129.1426754333"/>
    <n v="24"/>
    <x v="0"/>
  </r>
  <r>
    <n v="261151816883"/>
    <x v="1"/>
    <n v="1151800"/>
    <n v="1688300"/>
    <x v="7"/>
    <x v="122"/>
    <s v="좌동"/>
    <s v="부산광역시 해운대구 좌동 1375"/>
    <x v="0"/>
    <s v="해운대구_필수_9"/>
    <s v="261151816883"/>
    <s v="35.1785375929, 129.1670810209"/>
    <n v="58"/>
    <x v="0"/>
  </r>
  <r>
    <n v="261148416876"/>
    <x v="0"/>
    <n v="1148400"/>
    <n v="1687600"/>
    <x v="7"/>
    <x v="122"/>
    <s v="우동"/>
    <s v="부산광역시 해운대구 우동 1524"/>
    <x v="0"/>
    <s v="해운대구_예비_1"/>
    <s v="261148416876"/>
    <s v="35.1727362351, 129.1296295658"/>
    <n v="6"/>
    <x v="1"/>
  </r>
  <r>
    <n v="261152016884"/>
    <x v="1"/>
    <n v="1152000"/>
    <n v="1688400"/>
    <x v="7"/>
    <x v="122"/>
    <s v="좌동"/>
    <s v="부산광역시 해운대구 좌동 1394"/>
    <x v="0"/>
    <s v="해운대구_예비_2"/>
    <s v="261152016884"/>
    <s v="35.17940868, 129.1692950417"/>
    <n v="60"/>
    <x v="1"/>
  </r>
  <r>
    <n v="261150016865"/>
    <x v="1"/>
    <n v="1150000"/>
    <n v="1686500"/>
    <x v="7"/>
    <x v="122"/>
    <s v="우동"/>
    <s v="부산광역시 해운대구 우동 945"/>
    <x v="0"/>
    <s v="해운대구_예비_3"/>
    <s v="261150016865"/>
    <s v="35.1625838124, 129.146993294"/>
    <n v="19"/>
    <x v="1"/>
  </r>
  <r>
    <n v="261153116874"/>
    <x v="1"/>
    <n v="1153100"/>
    <n v="1687400"/>
    <x v="7"/>
    <x v="122"/>
    <s v="좌동"/>
    <s v="부산광역시 해운대구 좌동 1321"/>
    <x v="0"/>
    <s v="해운대구_예비_4"/>
    <s v="261153116874"/>
    <s v="35.1702283192, 129.181185237"/>
    <n v="40"/>
    <x v="1"/>
  </r>
  <r>
    <n v="261148016928"/>
    <x v="1"/>
    <n v="1148000"/>
    <n v="1692800"/>
    <x v="7"/>
    <x v="122"/>
    <s v="석대동"/>
    <s v="부산광역시 해운대구 석대동 465-1"/>
    <x v="0"/>
    <s v="해운대구_예비_5"/>
    <s v="261148016928"/>
    <s v="35.2196654888, 129.1261726632"/>
    <n v="9"/>
    <x v="1"/>
  </r>
  <r>
    <n v="110962319433"/>
    <x v="0"/>
    <n v="962300"/>
    <n v="1943300"/>
    <x v="8"/>
    <x v="123"/>
    <s v="개포동"/>
    <s v="서울특별시 강남구 개포동 197-8"/>
    <x v="2"/>
    <s v="강남구_필수_1"/>
    <s v="110962319433"/>
    <s v="37.4881766815, 127.0735497821"/>
    <n v="28"/>
    <x v="0"/>
  </r>
  <r>
    <n v="110960719433"/>
    <x v="0"/>
    <n v="960700"/>
    <n v="1943300"/>
    <x v="8"/>
    <x v="123"/>
    <s v="도곡동"/>
    <s v="서울특별시 강남구 도곡동 466-3"/>
    <x v="2"/>
    <s v="강남구_필수_2"/>
    <s v="110960719433"/>
    <s v="37.4881099681, 127.0554515876"/>
    <n v="14"/>
    <x v="0"/>
  </r>
  <r>
    <n v="110958919473"/>
    <x v="1"/>
    <n v="958900"/>
    <n v="1947300"/>
    <x v="8"/>
    <x v="123"/>
    <s v="신사동"/>
    <s v="서울특별시 강남구 신사동 649-9"/>
    <x v="2"/>
    <s v="강남구_필수_3"/>
    <s v="110958919473"/>
    <s v="37.524085041, 127.0348675548"/>
    <n v="22"/>
    <x v="0"/>
  </r>
  <r>
    <n v="110961419464"/>
    <x v="1"/>
    <n v="961400"/>
    <n v="1946400"/>
    <x v="8"/>
    <x v="123"/>
    <s v="삼성동"/>
    <s v="서울특별시 강남구 삼성동 105-2"/>
    <x v="2"/>
    <s v="강남구_필수_4"/>
    <s v="110961419464"/>
    <s v="37.5160810394, 127.0632067957"/>
    <n v="20"/>
    <x v="0"/>
  </r>
  <r>
    <n v="110957919480"/>
    <x v="3"/>
    <n v="957900"/>
    <n v="1948000"/>
    <x v="8"/>
    <x v="123"/>
    <s v="압구정동"/>
    <s v="서울특별시 강남구 압구정동 390"/>
    <x v="2"/>
    <s v="강남구_필수_5"/>
    <s v="110957919480"/>
    <s v="37.5303492486, 127.0235106873"/>
    <n v="18"/>
    <x v="0"/>
  </r>
  <r>
    <n v="110964419408"/>
    <x v="3"/>
    <n v="964400"/>
    <n v="1940800"/>
    <x v="8"/>
    <x v="123"/>
    <s v="세곡동"/>
    <s v="서울특별시 강남구 세곡동 387-2"/>
    <x v="2"/>
    <s v="강남구_필수_6"/>
    <s v="110964419408"/>
    <s v="37.4657263388, 127.0974246459"/>
    <n v="31"/>
    <x v="0"/>
  </r>
  <r>
    <n v="110960919435"/>
    <x v="1"/>
    <n v="960900"/>
    <n v="1943500"/>
    <x v="8"/>
    <x v="123"/>
    <s v="대치동"/>
    <s v="서울특별시 강남구 대치동 501"/>
    <x v="2"/>
    <s v="강남구_필수_7"/>
    <s v="110960919435"/>
    <s v="37.4899211418, 127.0577032298"/>
    <n v="15"/>
    <x v="0"/>
  </r>
  <r>
    <n v="110962119434"/>
    <x v="1"/>
    <n v="962100"/>
    <n v="1943400"/>
    <x v="8"/>
    <x v="123"/>
    <s v="개포동"/>
    <s v="서울특별시 강남구 개포동 185"/>
    <x v="2"/>
    <s v="강남구_필수_8"/>
    <s v="110962119434"/>
    <s v="37.4890698371, 127.0712823533"/>
    <n v="29"/>
    <x v="0"/>
  </r>
  <r>
    <n v="110965819417"/>
    <x v="1"/>
    <n v="965800"/>
    <n v="1941700"/>
    <x v="8"/>
    <x v="123"/>
    <s v="자곡동"/>
    <s v="서울특별시 강남구 자곡동 686"/>
    <x v="2"/>
    <s v="강남구_필수_9"/>
    <s v="110965819417"/>
    <s v="37.4738913685, 127.1132141281"/>
    <n v="17"/>
    <x v="0"/>
  </r>
  <r>
    <n v="110963219434"/>
    <x v="0"/>
    <n v="963200"/>
    <n v="1943400"/>
    <x v="8"/>
    <x v="123"/>
    <s v="일원동"/>
    <s v="서울특별시 강남구 일원동 50-1"/>
    <x v="0"/>
    <s v="강남구_예비_1"/>
    <s v="110963219434"/>
    <s v="37.4891143341, 127.0837250406"/>
    <n v="25"/>
    <x v="1"/>
  </r>
  <r>
    <n v="110965419408"/>
    <x v="3"/>
    <n v="965400"/>
    <n v="1940800"/>
    <x v="8"/>
    <x v="123"/>
    <s v="세곡동"/>
    <s v="서울특별시 강남구 세곡동 97-3"/>
    <x v="0"/>
    <s v="강남구_예비_2"/>
    <s v="110965419408"/>
    <s v="37.4657643219, 127.1087326975"/>
    <n v="31"/>
    <x v="1"/>
  </r>
  <r>
    <n v="110962219445"/>
    <x v="1"/>
    <n v="962200"/>
    <n v="1944500"/>
    <x v="8"/>
    <x v="123"/>
    <s v="대치동"/>
    <s v="서울특별시 강남구 대치동 5-3"/>
    <x v="0"/>
    <s v="강남구_예비_3"/>
    <s v="110962219445"/>
    <s v="37.498988703, 127.0723569769"/>
    <n v="12"/>
    <x v="1"/>
  </r>
  <r>
    <n v="110963719443"/>
    <x v="3"/>
    <n v="963700"/>
    <n v="1944300"/>
    <x v="8"/>
    <x v="123"/>
    <s v="일원동"/>
    <s v="서울특별시 강남구 일원동 446-1"/>
    <x v="0"/>
    <s v="강남구_예비_4"/>
    <s v="110963719443"/>
    <s v="37.4972462273, 127.0893364029"/>
    <n v="11"/>
    <x v="1"/>
  </r>
  <r>
    <n v="110961419427"/>
    <x v="1"/>
    <n v="961400"/>
    <n v="1942700"/>
    <x v="8"/>
    <x v="123"/>
    <s v="개포동"/>
    <s v="서울특별시 강남구 개포동 1280-3"/>
    <x v="0"/>
    <s v="강남구_예비_5"/>
    <s v="110961419427"/>
    <s v="37.4827314404, 127.0634010133"/>
    <n v="41"/>
    <x v="1"/>
  </r>
  <r>
    <n v="110971519519"/>
    <x v="0"/>
    <n v="971500"/>
    <n v="1951900"/>
    <x v="8"/>
    <x v="124"/>
    <s v="강일동"/>
    <s v="서울특별시 강동구 강일동 681"/>
    <x v="2"/>
    <s v="강동구_필수_1"/>
    <s v="110971519519"/>
    <s v="37.5660224264, 127.1772816909"/>
    <n v="22"/>
    <x v="0"/>
  </r>
  <r>
    <n v="110968719475"/>
    <x v="0"/>
    <n v="968700"/>
    <n v="1947500"/>
    <x v="8"/>
    <x v="124"/>
    <s v="둔촌동"/>
    <s v="서울특별시 강동구 둔촌동 106-6"/>
    <x v="2"/>
    <s v="강동구_필수_2"/>
    <s v="110968719475"/>
    <s v="37.5262724399, 127.1457642791"/>
    <n v="32"/>
    <x v="0"/>
  </r>
  <r>
    <n v="110969419502"/>
    <x v="1"/>
    <n v="969400"/>
    <n v="1950200"/>
    <x v="8"/>
    <x v="124"/>
    <s v="명일동"/>
    <s v="서울특별시 강동구 명일동 56"/>
    <x v="2"/>
    <s v="강동구_필수_3"/>
    <s v="110969419502"/>
    <s v="37.5506322309, 127.1535737791"/>
    <n v="33"/>
    <x v="0"/>
  </r>
  <r>
    <n v="110970619506"/>
    <x v="1"/>
    <n v="970600"/>
    <n v="1950600"/>
    <x v="8"/>
    <x v="124"/>
    <s v="상일동"/>
    <s v="서울특별시 강동구 상일동 520"/>
    <x v="2"/>
    <s v="강동구_필수_4"/>
    <s v="110970619506"/>
    <s v="37.5542766806, 127.1671428726"/>
    <n v="23"/>
    <x v="0"/>
  </r>
  <r>
    <n v="110970719501"/>
    <x v="1"/>
    <n v="970700"/>
    <n v="1950100"/>
    <x v="8"/>
    <x v="124"/>
    <s v="상일동"/>
    <s v="서울특별시 강동구 상일동 514"/>
    <x v="2"/>
    <s v="강동구_필수_5"/>
    <s v="110970719501"/>
    <s v="37.549773149, 127.1682949965"/>
    <n v="32"/>
    <x v="0"/>
  </r>
  <r>
    <n v="110970219514"/>
    <x v="1"/>
    <n v="970200"/>
    <n v="1951400"/>
    <x v="8"/>
    <x v="124"/>
    <s v="고덕동"/>
    <s v="서울특별시 강동구 고덕동 253"/>
    <x v="2"/>
    <s v="강동구_필수_6"/>
    <s v="110970219514"/>
    <s v="37.5614745644, 127.1625817622"/>
    <n v="30"/>
    <x v="0"/>
  </r>
  <r>
    <n v="110967919484"/>
    <x v="0"/>
    <n v="967900"/>
    <n v="1948400"/>
    <x v="8"/>
    <x v="124"/>
    <s v="성내동"/>
    <s v="서울특별시 강동구 성내동 450-45"/>
    <x v="0"/>
    <s v="강동구_예비_1"/>
    <s v="110967919484"/>
    <s v="37.5343570318, 127.1366711486"/>
    <n v="18"/>
    <x v="1"/>
  </r>
  <r>
    <n v="110966719507"/>
    <x v="3"/>
    <n v="966700"/>
    <n v="1950700"/>
    <x v="8"/>
    <x v="124"/>
    <s v="암사동"/>
    <s v="서울특별시 강동구 암사동 613-11"/>
    <x v="0"/>
    <s v="강동구_예비_2"/>
    <s v="110966719507"/>
    <s v="37.5550452902, 127.1229846394"/>
    <n v="11"/>
    <x v="1"/>
  </r>
  <r>
    <n v="110967019479"/>
    <x v="1"/>
    <n v="967000"/>
    <n v="1947900"/>
    <x v="8"/>
    <x v="124"/>
    <s v="성내동"/>
    <s v="서울특별시 강동구 성내동 533"/>
    <x v="0"/>
    <s v="강동구_예비_3"/>
    <s v="110967019479"/>
    <s v="37.5298185395, 127.1265070282"/>
    <n v="15"/>
    <x v="1"/>
  </r>
  <r>
    <n v="110959219593"/>
    <x v="0"/>
    <n v="959200"/>
    <n v="1959300"/>
    <x v="8"/>
    <x v="125"/>
    <s v="번동"/>
    <s v="서울특별시 강북구 번동 230"/>
    <x v="0"/>
    <s v="강북구_필수_1"/>
    <s v="110959219593"/>
    <s v="37.6322574013, 127.0375941883"/>
    <n v="28"/>
    <x v="0"/>
  </r>
  <r>
    <n v="110958019593"/>
    <x v="0"/>
    <n v="958000"/>
    <n v="1959300"/>
    <x v="8"/>
    <x v="125"/>
    <s v="미아동"/>
    <s v="서울특별시 강북구 미아동 194-1"/>
    <x v="0"/>
    <s v="강북구_필수_2"/>
    <s v="110958019593"/>
    <s v="37.6322033185, 127.0239944416"/>
    <n v="35"/>
    <x v="0"/>
  </r>
  <r>
    <n v="110959819589"/>
    <x v="3"/>
    <n v="959800"/>
    <n v="1958900"/>
    <x v="8"/>
    <x v="125"/>
    <s v="번동"/>
    <s v="서울특별시 강북구 번동 612-3"/>
    <x v="0"/>
    <s v="강북구_필수_3"/>
    <s v="110959819589"/>
    <s v="37.6286785824, 127.0444160841"/>
    <n v="23"/>
    <x v="0"/>
  </r>
  <r>
    <n v="110959219597"/>
    <x v="1"/>
    <n v="959200"/>
    <n v="1959700"/>
    <x v="8"/>
    <x v="125"/>
    <s v="번동"/>
    <s v="서울특별시 강북구 번동 655-7"/>
    <x v="0"/>
    <s v="강북구_필수_4"/>
    <s v="110959219597"/>
    <s v="37.6358626682, 127.037571847"/>
    <n v="27"/>
    <x v="0"/>
  </r>
  <r>
    <n v="110959019577"/>
    <x v="1"/>
    <n v="959000"/>
    <n v="1957700"/>
    <x v="8"/>
    <x v="125"/>
    <s v="미아동"/>
    <s v="서울특별시 강북구 미아동 1369-4"/>
    <x v="0"/>
    <s v="강북구_필수_5"/>
    <s v="110959019577"/>
    <s v="37.6178274112, 127.0354173248"/>
    <n v="49"/>
    <x v="0"/>
  </r>
  <r>
    <n v="110957519575"/>
    <x v="1"/>
    <n v="957500"/>
    <n v="1957500"/>
    <x v="8"/>
    <x v="125"/>
    <s v="미아동"/>
    <s v="서울특별시 강북구 미아동 1357"/>
    <x v="0"/>
    <s v="강북구_필수_6"/>
    <s v="110957519575"/>
    <s v="37.6159566378, 127.0184325646"/>
    <n v="70"/>
    <x v="0"/>
  </r>
  <r>
    <n v="110957419604"/>
    <x v="1"/>
    <n v="957400"/>
    <n v="1960400"/>
    <x v="8"/>
    <x v="125"/>
    <s v="수유동"/>
    <s v="서울특별시 강북구 수유동 205"/>
    <x v="0"/>
    <s v="강북구_필수_7"/>
    <s v="110957419604"/>
    <s v="37.6420901388, 127.0171304231"/>
    <n v="39"/>
    <x v="0"/>
  </r>
  <r>
    <n v="110957119579"/>
    <x v="1"/>
    <n v="957100"/>
    <n v="1957900"/>
    <x v="8"/>
    <x v="125"/>
    <s v="미아동"/>
    <s v="서울특별시 강북구 미아동 1353-1"/>
    <x v="0"/>
    <s v="강북구_필수_8"/>
    <s v="110957119579"/>
    <s v="37.6195433195, 127.0138768417"/>
    <n v="74"/>
    <x v="0"/>
  </r>
  <r>
    <n v="110957019588"/>
    <x v="1"/>
    <n v="957000"/>
    <n v="1958800"/>
    <x v="8"/>
    <x v="125"/>
    <s v="수유동"/>
    <s v="서울특별시 강북구 수유동 486-2"/>
    <x v="0"/>
    <s v="강북구_필수_9"/>
    <s v="110957019588"/>
    <s v="37.6276504816, 127.012690774"/>
    <n v="80"/>
    <x v="0"/>
  </r>
  <r>
    <n v="110958119596"/>
    <x v="0"/>
    <n v="958100"/>
    <n v="1959600"/>
    <x v="8"/>
    <x v="125"/>
    <s v="번동"/>
    <s v="서울특별시 강북구 번동 386-16"/>
    <x v="0"/>
    <s v="강북구_예비_1"/>
    <s v="110958119596"/>
    <s v="37.6349118308, 127.0251105451"/>
    <n v="32"/>
    <x v="1"/>
  </r>
  <r>
    <n v="110956919618"/>
    <x v="1"/>
    <n v="956900"/>
    <n v="1961800"/>
    <x v="8"/>
    <x v="125"/>
    <s v="우이동"/>
    <s v="서울특별시 강북구 우이동 342"/>
    <x v="0"/>
    <s v="강북구_예비_2"/>
    <s v="110956919618"/>
    <s v="37.6546851623, 127.0113804665"/>
    <n v="48"/>
    <x v="1"/>
  </r>
  <r>
    <n v="110956719611"/>
    <x v="3"/>
    <n v="956700"/>
    <n v="1961100"/>
    <x v="8"/>
    <x v="125"/>
    <s v="수유동"/>
    <s v="서울특별시 강북구 수유동 574-15"/>
    <x v="0"/>
    <s v="강북구_예비_3"/>
    <s v="110956719611"/>
    <s v="37.6483665769, 127.0091546955"/>
    <n v="56"/>
    <x v="1"/>
  </r>
  <r>
    <n v="110957319576"/>
    <x v="1"/>
    <n v="957300"/>
    <n v="1957600"/>
    <x v="8"/>
    <x v="125"/>
    <s v="미아동"/>
    <s v="서울특별시 강북구 미아동 811"/>
    <x v="0"/>
    <s v="강북구_예비_4"/>
    <s v="110957319576"/>
    <s v="37.6168486848, 127.0161605985"/>
    <n v="87"/>
    <x v="1"/>
  </r>
  <r>
    <n v="110957519595"/>
    <x v="1"/>
    <n v="957500"/>
    <n v="1959500"/>
    <x v="8"/>
    <x v="125"/>
    <s v="수유동"/>
    <s v="서울특별시 강북구 수유동 472-161"/>
    <x v="0"/>
    <s v="강북구_예비_5"/>
    <s v="110957519595"/>
    <s v="37.6339829501, 127.0183162558"/>
    <n v="40"/>
    <x v="1"/>
  </r>
  <r>
    <n v="110948519435"/>
    <x v="0"/>
    <n v="948500"/>
    <n v="1943500"/>
    <x v="8"/>
    <x v="126"/>
    <s v="신림동"/>
    <s v="서울특별시 관악구 신림동 474"/>
    <x v="0"/>
    <s v="관악구_필수_1"/>
    <s v="110948519435"/>
    <s v="37.4893127644, 126.9174410384"/>
    <n v="16"/>
    <x v="0"/>
  </r>
  <r>
    <n v="110951319436"/>
    <x v="0"/>
    <n v="951300"/>
    <n v="1943600"/>
    <x v="8"/>
    <x v="126"/>
    <s v="봉천동"/>
    <s v="서울특별시 관악구 봉천동 1712"/>
    <x v="0"/>
    <s v="관악구_필수_2"/>
    <s v="110951319436"/>
    <s v="37.490366021, 126.9491061489"/>
    <n v="77"/>
    <x v="0"/>
  </r>
  <r>
    <n v="110952219416"/>
    <x v="3"/>
    <n v="952200"/>
    <n v="1941600"/>
    <x v="8"/>
    <x v="126"/>
    <s v="봉천동"/>
    <s v="서울특별시 관악구 봉천동 225-2"/>
    <x v="0"/>
    <s v="관악구_필수_3"/>
    <s v="110952219416"/>
    <s v="37.4723864685, 126.9594164076"/>
    <n v="55"/>
    <x v="0"/>
  </r>
  <r>
    <n v="110952319431"/>
    <x v="1"/>
    <n v="952300"/>
    <n v="1943100"/>
    <x v="8"/>
    <x v="126"/>
    <s v="봉천동"/>
    <s v="서울특별시 관악구 봉천동 1717"/>
    <x v="0"/>
    <s v="관악구_필수_4"/>
    <s v="110952319431"/>
    <s v="37.4859115838, 126.9604500885"/>
    <n v="76"/>
    <x v="0"/>
  </r>
  <r>
    <n v="110951619411"/>
    <x v="1"/>
    <n v="951600"/>
    <n v="1941100"/>
    <x v="8"/>
    <x v="126"/>
    <s v="신림동"/>
    <s v="서울특별시 관악구 신림동 산56-1"/>
    <x v="0"/>
    <s v="관악구_필수_5"/>
    <s v="110951619411"/>
    <s v="37.4678485807, 126.9526639823"/>
    <n v="92"/>
    <x v="0"/>
  </r>
  <r>
    <n v="110951819407"/>
    <x v="3"/>
    <n v="951800"/>
    <n v="1940700"/>
    <x v="8"/>
    <x v="126"/>
    <s v="신림동"/>
    <s v="서울특별시 관악구 신림동 산56-1"/>
    <x v="0"/>
    <s v="관악구_필수_6"/>
    <s v="110951819407"/>
    <s v="37.464253711, 126.9549517826"/>
    <n v="121"/>
    <x v="0"/>
  </r>
  <r>
    <n v="110949419403"/>
    <x v="1"/>
    <n v="949400"/>
    <n v="1940300"/>
    <x v="8"/>
    <x v="126"/>
    <s v="신림동"/>
    <s v="서울특별시 관악구 신림동 1693"/>
    <x v="0"/>
    <s v="관악구_필수_7"/>
    <s v="110949419403"/>
    <s v="37.4605201114, 126.9278411346"/>
    <n v="107"/>
    <x v="0"/>
  </r>
  <r>
    <n v="110950719432"/>
    <x v="4"/>
    <n v="950700"/>
    <n v="1943200"/>
    <x v="8"/>
    <x v="126"/>
    <s v="봉천동"/>
    <s v="서울특별시 관악구 봉천동 622-1"/>
    <x v="0"/>
    <s v="관악구_필수_8"/>
    <s v="110950719432"/>
    <s v="37.4867288757, 126.9423460503"/>
    <n v="45"/>
    <x v="0"/>
  </r>
  <r>
    <n v="110948019424"/>
    <x v="1"/>
    <n v="948000"/>
    <n v="1942400"/>
    <x v="8"/>
    <x v="126"/>
    <s v="신림동"/>
    <s v="서울특별시 관악구 신림동 1730"/>
    <x v="0"/>
    <s v="관악구_필수_9"/>
    <s v="110948019424"/>
    <s v="37.4793702047, 126.9118631239"/>
    <n v="22"/>
    <x v="0"/>
  </r>
  <r>
    <n v="110951019439"/>
    <x v="0"/>
    <n v="951000"/>
    <n v="1943900"/>
    <x v="8"/>
    <x v="126"/>
    <s v="봉천동"/>
    <s v="서울특별시 관악구 봉천동 1718-10"/>
    <x v="0"/>
    <s v="관악구_예비_1"/>
    <s v="110951019439"/>
    <s v="37.4930541253, 126.9456927148"/>
    <n v="100"/>
    <x v="1"/>
  </r>
  <r>
    <n v="110953119415"/>
    <x v="4"/>
    <n v="953100"/>
    <n v="1941500"/>
    <x v="8"/>
    <x v="126"/>
    <s v="봉천동"/>
    <s v="서울특별시 관악구 봉천동 174-5"/>
    <x v="0"/>
    <s v="관악구_예비_2"/>
    <s v="110953119415"/>
    <s v="37.4715312624, 126.9696007259"/>
    <n v="83"/>
    <x v="1"/>
  </r>
  <r>
    <n v="110947819423"/>
    <x v="1"/>
    <n v="947800"/>
    <n v="1942300"/>
    <x v="8"/>
    <x v="126"/>
    <s v="신림동"/>
    <s v="서울특별시 관악구 신림동 1730"/>
    <x v="0"/>
    <s v="관악구_예비_3"/>
    <s v="110947819423"/>
    <s v="37.4784576015, 126.90960826"/>
    <n v="27"/>
    <x v="1"/>
  </r>
  <r>
    <n v="110948819401"/>
    <x v="1"/>
    <n v="948800"/>
    <n v="1940100"/>
    <x v="8"/>
    <x v="126"/>
    <s v="신림동"/>
    <s v="서울특별시 관악구 신림동 1735"/>
    <x v="0"/>
    <s v="관악구_예비_4"/>
    <s v="110948819401"/>
    <s v="37.4586844159, 126.9210708548"/>
    <n v="157"/>
    <x v="1"/>
  </r>
  <r>
    <n v="110946919424"/>
    <x v="1"/>
    <n v="946900"/>
    <n v="1942400"/>
    <x v="8"/>
    <x v="126"/>
    <s v="신림동"/>
    <s v="서울특별시 관악구 신림동 1673-2"/>
    <x v="0"/>
    <s v="관악구_예비_5"/>
    <s v="110946919424"/>
    <s v="37.4793076218, 126.899422386"/>
    <n v="27"/>
    <x v="1"/>
  </r>
  <r>
    <n v="110964819496"/>
    <x v="0"/>
    <n v="964800"/>
    <n v="1949600"/>
    <x v="8"/>
    <x v="127"/>
    <s v="광장동"/>
    <s v="서울특별시 광진구 광장동 577"/>
    <x v="1"/>
    <s v="광진구_필수_1"/>
    <s v="110964819496"/>
    <s v="37.545059935, 127.1015265027"/>
    <n v="23"/>
    <x v="0"/>
  </r>
  <r>
    <n v="110962019488"/>
    <x v="0"/>
    <n v="962000"/>
    <n v="1948800"/>
    <x v="8"/>
    <x v="127"/>
    <s v="자양동"/>
    <s v="서울특별시 광진구 자양동 227-348"/>
    <x v="2"/>
    <s v="광진구_필수_2"/>
    <s v="110962019488"/>
    <s v="37.5377380422, 127.0698719614"/>
    <n v="14"/>
    <x v="0"/>
  </r>
  <r>
    <n v="110965219502"/>
    <x v="1"/>
    <n v="965200"/>
    <n v="1950200"/>
    <x v="8"/>
    <x v="127"/>
    <s v="광장동"/>
    <s v="서울특별시 광진구 광장동 145-8"/>
    <x v="2"/>
    <s v="광진구_필수_3"/>
    <s v="110965219502"/>
    <s v="37.5504831562, 127.1060260497"/>
    <n v="55"/>
    <x v="0"/>
  </r>
  <r>
    <n v="110964319499"/>
    <x v="1"/>
    <n v="964300"/>
    <n v="1949900"/>
    <x v="8"/>
    <x v="127"/>
    <s v="구의동"/>
    <s v="서울특별시 광진구 구의동 148-1"/>
    <x v="2"/>
    <s v="광진구_필수_4"/>
    <s v="110964319499"/>
    <s v="37.5477447106, 127.0958518977"/>
    <n v="58"/>
    <x v="0"/>
  </r>
  <r>
    <n v="110963019492"/>
    <x v="1"/>
    <n v="963000"/>
    <n v="1949200"/>
    <x v="8"/>
    <x v="127"/>
    <s v="화양동"/>
    <s v="서울특별시 광진구 화양동 393-1"/>
    <x v="2"/>
    <s v="광진구_필수_5"/>
    <s v="110963019492"/>
    <s v="37.5413840734, 127.0811706734"/>
    <n v="27"/>
    <x v="0"/>
  </r>
  <r>
    <n v="110962819523"/>
    <x v="3"/>
    <n v="962800"/>
    <n v="1952300"/>
    <x v="8"/>
    <x v="127"/>
    <s v="중곡동"/>
    <s v="서울특별시 광진구 중곡동 260-1"/>
    <x v="2"/>
    <s v="광진구_필수_6"/>
    <s v="110962819523"/>
    <s v="37.5693173695, 127.0787495317"/>
    <n v="16"/>
    <x v="0"/>
  </r>
  <r>
    <n v="110961819480"/>
    <x v="3"/>
    <n v="961800"/>
    <n v="1948000"/>
    <x v="8"/>
    <x v="127"/>
    <s v="자양동"/>
    <s v="서울특별시 광진구 자양동 112"/>
    <x v="2"/>
    <s v="광진구_필수_7"/>
    <s v="110961819480"/>
    <s v="37.5305190892, 127.0676498177"/>
    <n v="15"/>
    <x v="0"/>
  </r>
  <r>
    <n v="110962519501"/>
    <x v="0"/>
    <n v="962500"/>
    <n v="1950100"/>
    <x v="8"/>
    <x v="127"/>
    <s v="능동"/>
    <s v="서울특별시 광진구 능동 339-2"/>
    <x v="2"/>
    <s v="광진구_예비_1"/>
    <s v="110962519501"/>
    <s v="37.549475878, 127.0754649586"/>
    <n v="19"/>
    <x v="1"/>
  </r>
  <r>
    <n v="110963119477"/>
    <x v="1"/>
    <n v="963100"/>
    <n v="1947700"/>
    <x v="8"/>
    <x v="127"/>
    <s v="자양동"/>
    <s v="서울특별시 광진구 자양동 645-5"/>
    <x v="0"/>
    <s v="광진구_예비_2"/>
    <s v="110963119477"/>
    <s v="37.5278680223, 127.0823780173"/>
    <n v="16"/>
    <x v="1"/>
  </r>
  <r>
    <n v="110963019499"/>
    <x v="1"/>
    <n v="963000"/>
    <n v="1949900"/>
    <x v="8"/>
    <x v="127"/>
    <s v="능동"/>
    <s v="서울특별시 광진구 능동 18"/>
    <x v="0"/>
    <s v="광진구_예비_3"/>
    <s v="110963019499"/>
    <s v="37.5476934234, 127.0811353739"/>
    <n v="25"/>
    <x v="1"/>
  </r>
  <r>
    <n v="110961719497"/>
    <x v="1"/>
    <n v="961700"/>
    <n v="1949700"/>
    <x v="8"/>
    <x v="127"/>
    <s v="화양동"/>
    <s v="서울특별시 광진구 화양동 24-17"/>
    <x v="0"/>
    <s v="광진구_예비_4"/>
    <s v="110961719497"/>
    <s v="37.5458376347, 127.0664293292"/>
    <n v="13"/>
    <x v="1"/>
  </r>
  <r>
    <n v="110946619423"/>
    <x v="0"/>
    <n v="946600"/>
    <n v="1942300"/>
    <x v="8"/>
    <x v="128"/>
    <s v="구로동"/>
    <s v="서울특별시 구로구 구로동 1132-61"/>
    <x v="0"/>
    <s v="구로구_필수_1"/>
    <s v="110946619423"/>
    <s v="37.4783890067, 126.8960367185"/>
    <n v="29"/>
    <x v="0"/>
  </r>
  <r>
    <n v="110939919430"/>
    <x v="0"/>
    <n v="939900"/>
    <n v="1943000"/>
    <x v="8"/>
    <x v="128"/>
    <s v="항동"/>
    <s v="서울특별시 구로구 항동 233"/>
    <x v="0"/>
    <s v="구로구_필수_2"/>
    <s v="110939919430"/>
    <s v="37.4842865142, 126.8202060054"/>
    <n v="25"/>
    <x v="0"/>
  </r>
  <r>
    <n v="110946019458"/>
    <x v="1"/>
    <n v="946000"/>
    <n v="1945800"/>
    <x v="8"/>
    <x v="128"/>
    <s v="신도림동"/>
    <s v="서울특별시 구로구 신도림동 314-2"/>
    <x v="0"/>
    <s v="구로구_필수_3"/>
    <s v="110946019458"/>
    <s v="37.5099001919, 126.8889940185"/>
    <n v="10"/>
    <x v="0"/>
  </r>
  <r>
    <n v="110944319438"/>
    <x v="3"/>
    <n v="944300"/>
    <n v="1943800"/>
    <x v="8"/>
    <x v="128"/>
    <s v="구로동"/>
    <s v="서울특별시 구로구 구로동 642-71"/>
    <x v="0"/>
    <s v="구로구_필수_4"/>
    <s v="110944319438"/>
    <s v="37.4917728913, 126.8699111928"/>
    <n v="8"/>
    <x v="0"/>
  </r>
  <r>
    <n v="110942119442"/>
    <x v="2"/>
    <n v="942100"/>
    <n v="1944200"/>
    <x v="8"/>
    <x v="128"/>
    <s v="오류동"/>
    <s v="서울특별시 구로구 오류동 66"/>
    <x v="0"/>
    <s v="구로구_필수_5"/>
    <s v="110942119442"/>
    <s v="37.4952427776, 126.844994357"/>
    <n v="13"/>
    <x v="0"/>
  </r>
  <r>
    <n v="110941719420"/>
    <x v="3"/>
    <n v="941700"/>
    <n v="1942000"/>
    <x v="8"/>
    <x v="128"/>
    <s v="천왕동"/>
    <s v="서울특별시 구로구 천왕동 276"/>
    <x v="0"/>
    <s v="구로구_필수_6"/>
    <s v="110941719420"/>
    <s v="37.4753888031, 126.8406438419"/>
    <n v="14"/>
    <x v="0"/>
  </r>
  <r>
    <n v="110941719424"/>
    <x v="1"/>
    <n v="941700"/>
    <n v="1942400"/>
    <x v="8"/>
    <x v="128"/>
    <s v="천왕동"/>
    <s v="서울특별시 구로구 천왕동 275"/>
    <x v="0"/>
    <s v="구로구_필수_7"/>
    <s v="110941719424"/>
    <s v="37.4789940443, 126.8406121649"/>
    <n v="19"/>
    <x v="0"/>
  </r>
  <r>
    <n v="110941619431"/>
    <x v="1"/>
    <n v="941600"/>
    <n v="1943100"/>
    <x v="8"/>
    <x v="128"/>
    <s v="천왕동"/>
    <s v="서울특별시 구로구 천왕동 279-1"/>
    <x v="0"/>
    <s v="구로구_필수_8"/>
    <s v="110941619431"/>
    <s v="37.4852968925, 126.8394256647"/>
    <n v="28"/>
    <x v="0"/>
  </r>
  <r>
    <n v="110940419424"/>
    <x v="1"/>
    <n v="940400"/>
    <n v="1942400"/>
    <x v="8"/>
    <x v="128"/>
    <s v="항동"/>
    <s v="서울특별시 구로구 항동 241"/>
    <x v="0"/>
    <s v="구로구_필수_9"/>
    <s v="110940419424"/>
    <s v="37.4789110766, 126.8259097553"/>
    <n v="35"/>
    <x v="0"/>
  </r>
  <r>
    <n v="110940119426"/>
    <x v="3"/>
    <n v="940100"/>
    <n v="1942600"/>
    <x v="8"/>
    <x v="128"/>
    <s v="항동"/>
    <s v="서울특별시 구로구 항동 117-3"/>
    <x v="0"/>
    <s v="구로구_필수_10"/>
    <s v="110940119426"/>
    <s v="37.4806942836, 126.8225006249"/>
    <n v="21"/>
    <x v="0"/>
  </r>
  <r>
    <n v="110942219436"/>
    <x v="3"/>
    <n v="942200"/>
    <n v="1943600"/>
    <x v="8"/>
    <x v="128"/>
    <s v="오류동"/>
    <s v="서울특별시 구로구 오류동 산16-18"/>
    <x v="0"/>
    <s v="구로구_필수_11"/>
    <s v="110942219436"/>
    <s v="37.4898411905, 126.8461727039"/>
    <n v="48"/>
    <x v="0"/>
  </r>
  <r>
    <n v="110945819458"/>
    <x v="1"/>
    <n v="945800"/>
    <n v="1945800"/>
    <x v="8"/>
    <x v="128"/>
    <s v="신도림동"/>
    <s v="서울특별시 구로구 신도림동 646"/>
    <x v="0"/>
    <s v="구로구_필수_12"/>
    <s v="110945819458"/>
    <s v="37.5098884647, 126.8867311518"/>
    <n v="10"/>
    <x v="0"/>
  </r>
  <r>
    <n v="110940619431"/>
    <x v="3"/>
    <n v="940600"/>
    <n v="1943100"/>
    <x v="8"/>
    <x v="128"/>
    <s v="항동"/>
    <s v="서울특별시 구로구 항동 산23-5"/>
    <x v="0"/>
    <s v="구로구_필수_13"/>
    <s v="110940619431"/>
    <s v="37.4852331109, 126.8281151662"/>
    <n v="41"/>
    <x v="0"/>
  </r>
  <r>
    <n v="110940519423"/>
    <x v="1"/>
    <n v="940500"/>
    <n v="1942300"/>
    <x v="8"/>
    <x v="128"/>
    <s v="항동"/>
    <s v="서울특별시 구로구 항동 241"/>
    <x v="0"/>
    <s v="구로구_필수_14"/>
    <s v="110940519423"/>
    <s v="37.4780162161, 126.8270487905"/>
    <n v="55"/>
    <x v="0"/>
  </r>
  <r>
    <n v="110940019437"/>
    <x v="1"/>
    <n v="940000"/>
    <n v="1943700"/>
    <x v="8"/>
    <x v="128"/>
    <s v="온수동"/>
    <s v="서울특별시 구로구 온수동 45-31"/>
    <x v="0"/>
    <s v="구로구_필수_15"/>
    <s v="110940019437"/>
    <s v="37.4906021529, 126.8212799575"/>
    <n v="34"/>
    <x v="0"/>
  </r>
  <r>
    <n v="110946319456"/>
    <x v="3"/>
    <n v="946300"/>
    <n v="1945600"/>
    <x v="8"/>
    <x v="128"/>
    <s v="구로동"/>
    <s v="서울특별시 구로구 구로동 1-25"/>
    <x v="0"/>
    <s v="구로구_필수_16"/>
    <s v="110946319456"/>
    <s v="37.5081150724, 126.8924029327"/>
    <n v="9"/>
    <x v="0"/>
  </r>
  <r>
    <n v="110946819424"/>
    <x v="2"/>
    <n v="946800"/>
    <n v="1942400"/>
    <x v="8"/>
    <x v="128"/>
    <s v="구로동"/>
    <s v="서울특별시 구로구 구로동 1137"/>
    <x v="0"/>
    <s v="구로구_필수_17"/>
    <s v="110946819424"/>
    <s v="37.4793018675, 126.8982914118"/>
    <n v="24"/>
    <x v="0"/>
  </r>
  <r>
    <n v="110940019425"/>
    <x v="3"/>
    <n v="940000"/>
    <n v="1942500"/>
    <x v="8"/>
    <x v="128"/>
    <s v="항동"/>
    <s v="서울특별시 구로구 항동 111-3"/>
    <x v="0"/>
    <s v="구로구_필수_18"/>
    <s v="110940019425"/>
    <s v="37.4797864865, 126.8213777981"/>
    <n v="19"/>
    <x v="0"/>
  </r>
  <r>
    <n v="110942119439"/>
    <x v="1"/>
    <n v="942100"/>
    <n v="1943900"/>
    <x v="8"/>
    <x v="128"/>
    <s v="오류동"/>
    <s v="서울특별시 구로구 오류동 147"/>
    <x v="0"/>
    <s v="구로구_필수_19"/>
    <s v="110942119439"/>
    <s v="37.4925388519, 126.8450179713"/>
    <n v="17"/>
    <x v="0"/>
  </r>
  <r>
    <n v="110945319464"/>
    <x v="3"/>
    <n v="945300"/>
    <n v="1946400"/>
    <x v="8"/>
    <x v="128"/>
    <s v="신도림동"/>
    <s v="서울특별시 구로구 신도림동 271-95"/>
    <x v="0"/>
    <s v="구로구_필수_20"/>
    <s v="110945319464"/>
    <s v="37.5152668292, 126.8810293313"/>
    <n v="10"/>
    <x v="0"/>
  </r>
  <r>
    <n v="110945819453"/>
    <x v="0"/>
    <n v="945800"/>
    <n v="1945300"/>
    <x v="8"/>
    <x v="128"/>
    <s v="구로동"/>
    <s v="서울특별시 구로구 구로동 3-72"/>
    <x v="0"/>
    <s v="구로구_예비_1"/>
    <s v="110945819453"/>
    <s v="37.505381896, 126.886768019"/>
    <n v="12"/>
    <x v="1"/>
  </r>
  <r>
    <n v="110944419442"/>
    <x v="3"/>
    <n v="944400"/>
    <n v="1944200"/>
    <x v="8"/>
    <x v="128"/>
    <s v="구로동"/>
    <s v="서울특별시 구로구 구로동 642-76"/>
    <x v="0"/>
    <s v="구로구_예비_2"/>
    <s v="110944419442"/>
    <s v="37.4953841718, 126.8710121145"/>
    <n v="9"/>
    <x v="1"/>
  </r>
  <r>
    <n v="110946119441"/>
    <x v="4"/>
    <n v="946100"/>
    <n v="1944100"/>
    <x v="8"/>
    <x v="128"/>
    <s v="구로동"/>
    <s v="서울특별시 구로구 구로동 90"/>
    <x v="0"/>
    <s v="구로구_예비_3"/>
    <s v="110946119441"/>
    <s v="37.4945836818, 126.8902500738"/>
    <n v="11"/>
    <x v="1"/>
  </r>
  <r>
    <n v="110939819422"/>
    <x v="3"/>
    <n v="939800"/>
    <n v="1942200"/>
    <x v="8"/>
    <x v="128"/>
    <s v="항동"/>
    <s v="서울특별시 구로구 항동 산54-25"/>
    <x v="0"/>
    <s v="구로구_예비_4"/>
    <s v="110939819422"/>
    <s v="37.4770695544, 126.8191404036"/>
    <n v="20"/>
    <x v="1"/>
  </r>
  <r>
    <n v="110942619456"/>
    <x v="1"/>
    <n v="942600"/>
    <n v="1945600"/>
    <x v="8"/>
    <x v="128"/>
    <s v="고척동"/>
    <s v="서울특별시 구로구 고척동 337"/>
    <x v="0"/>
    <s v="구로구_예비_5"/>
    <s v="110942619456"/>
    <s v="37.5078923201, 126.8505410859"/>
    <n v="31"/>
    <x v="1"/>
  </r>
  <r>
    <n v="110943019458"/>
    <x v="3"/>
    <n v="943000"/>
    <n v="1945800"/>
    <x v="8"/>
    <x v="128"/>
    <s v="고척동"/>
    <s v="서울특별시 구로구 고척동 산8-7"/>
    <x v="0"/>
    <s v="구로구_예비_6"/>
    <s v="110943019458"/>
    <s v="37.5097197328, 126.855051159"/>
    <n v="47"/>
    <x v="1"/>
  </r>
  <r>
    <n v="110946019452"/>
    <x v="1"/>
    <n v="946000"/>
    <n v="1945200"/>
    <x v="8"/>
    <x v="128"/>
    <s v="구로동"/>
    <s v="서울특별시 구로구 구로동 23"/>
    <x v="0"/>
    <s v="구로구_예비_7"/>
    <s v="110946019452"/>
    <s v="37.5044923068, 126.8890380949"/>
    <n v="11"/>
    <x v="1"/>
  </r>
  <r>
    <n v="110945319465"/>
    <x v="3"/>
    <n v="945300"/>
    <n v="1946500"/>
    <x v="8"/>
    <x v="128"/>
    <s v="신도림동"/>
    <s v="서울특별시 구로구 신도림동 271-64"/>
    <x v="0"/>
    <s v="구로구_예비_8"/>
    <s v="110945319465"/>
    <s v="37.5161681407, 126.8810218869"/>
    <n v="11"/>
    <x v="1"/>
  </r>
  <r>
    <n v="110944819457"/>
    <x v="3"/>
    <n v="944800"/>
    <n v="1945700"/>
    <x v="8"/>
    <x v="128"/>
    <s v="신도림동"/>
    <s v="서울특별시 구로구 신도림동 285-35"/>
    <x v="0"/>
    <s v="구로구_예비_9"/>
    <s v="110944819457"/>
    <s v="37.508927867, 126.8754243485"/>
    <n v="9"/>
    <x v="1"/>
  </r>
  <r>
    <n v="110944019451"/>
    <x v="1"/>
    <n v="944000"/>
    <n v="1945100"/>
    <x v="8"/>
    <x v="128"/>
    <s v="고척동"/>
    <s v="서울특별시 구로구 고척동 321"/>
    <x v="0"/>
    <s v="구로구_예비_10"/>
    <s v="110944019451"/>
    <s v="37.5034717967, 126.8664187372"/>
    <n v="39"/>
    <x v="1"/>
  </r>
  <r>
    <n v="110947219376"/>
    <x v="0"/>
    <n v="947200"/>
    <n v="1937600"/>
    <x v="8"/>
    <x v="129"/>
    <s v="시흥동"/>
    <s v="서울특별시 금천구 시흥동 1001-38"/>
    <x v="0"/>
    <s v="금천구_필수_1"/>
    <s v="110947219376"/>
    <s v="37.4360612639, 126.9031592446"/>
    <n v="16"/>
    <x v="0"/>
  </r>
  <r>
    <n v="110946819415"/>
    <x v="0"/>
    <n v="946800"/>
    <n v="1941500"/>
    <x v="8"/>
    <x v="129"/>
    <s v="독산동"/>
    <s v="서울특별시 금천구 독산동 152-12"/>
    <x v="0"/>
    <s v="금천구_필수_2"/>
    <s v="110946819415"/>
    <s v="37.4711899818, 126.8983564443"/>
    <n v="20"/>
    <x v="0"/>
  </r>
  <r>
    <n v="110947719412"/>
    <x v="1"/>
    <n v="947700"/>
    <n v="1941200"/>
    <x v="8"/>
    <x v="129"/>
    <s v="독산동"/>
    <s v="서울특별시 금천구 독산동 산118-4"/>
    <x v="0"/>
    <s v="금천구_필수_3"/>
    <s v="110947719412"/>
    <s v="37.4685373965, 126.9085554293"/>
    <n v="73"/>
    <x v="0"/>
  </r>
  <r>
    <n v="110945919399"/>
    <x v="1"/>
    <n v="945900"/>
    <n v="1939900"/>
    <x v="8"/>
    <x v="129"/>
    <s v="독산동"/>
    <s v="서울특별시 금천구 독산동 1093-1"/>
    <x v="0"/>
    <s v="금천구_필수_4"/>
    <s v="110945919399"/>
    <s v="37.4567165904, 126.8882962938"/>
    <n v="12"/>
    <x v="0"/>
  </r>
  <r>
    <n v="110945819419"/>
    <x v="0"/>
    <n v="945800"/>
    <n v="1941900"/>
    <x v="8"/>
    <x v="129"/>
    <s v="가산동"/>
    <s v="서울특별시 금천구 가산동 60-26"/>
    <x v="0"/>
    <s v="금천구_예비_1"/>
    <s v="110945819419"/>
    <s v="37.4747371367, 126.8870184984"/>
    <n v="11"/>
    <x v="1"/>
  </r>
  <r>
    <n v="110946819388"/>
    <x v="4"/>
    <n v="946800"/>
    <n v="1938800"/>
    <x v="8"/>
    <x v="129"/>
    <s v="시흥동"/>
    <s v="서울특별시 금천구 시흥동 564-5"/>
    <x v="0"/>
    <s v="금천구_예비_2"/>
    <s v="110946819388"/>
    <s v="37.4468542574, 126.8985513854"/>
    <n v="33"/>
    <x v="1"/>
  </r>
  <r>
    <n v="110960919633"/>
    <x v="0"/>
    <n v="960900"/>
    <n v="1963300"/>
    <x v="8"/>
    <x v="130"/>
    <s v="상계동"/>
    <s v="서울특별시 노원구 상계동 650"/>
    <x v="2"/>
    <s v="노원구_필수_1"/>
    <s v="110960919633"/>
    <s v="37.6683839999, 127.0566462797"/>
    <n v="26"/>
    <x v="0"/>
  </r>
  <r>
    <n v="110960819640"/>
    <x v="0"/>
    <n v="960800"/>
    <n v="1964000"/>
    <x v="8"/>
    <x v="130"/>
    <s v="상계동"/>
    <s v="서울특별시 노원구 상계동 1118-9"/>
    <x v="2"/>
    <s v="노원구_필수_2"/>
    <s v="110960819640"/>
    <s v="37.6746889249, 127.0554747802"/>
    <n v="32"/>
    <x v="0"/>
  </r>
  <r>
    <n v="110961219629"/>
    <x v="1"/>
    <n v="961200"/>
    <n v="1962900"/>
    <x v="8"/>
    <x v="130"/>
    <s v="상계동"/>
    <s v="서울특별시 노원구 상계동 670"/>
    <x v="2"/>
    <s v="노원구_필수_3"/>
    <s v="110961219629"/>
    <s v="37.6647914789, 127.0600691588"/>
    <n v="27"/>
    <x v="0"/>
  </r>
  <r>
    <n v="110960219590"/>
    <x v="4"/>
    <n v="960200"/>
    <n v="1959000"/>
    <x v="8"/>
    <x v="130"/>
    <s v="월계동"/>
    <s v="서울특별시 노원구 월계동 820-9"/>
    <x v="2"/>
    <s v="노원구_필수_4"/>
    <s v="110960219590"/>
    <s v="37.629597317, 127.0489436808"/>
    <n v="29"/>
    <x v="0"/>
  </r>
  <r>
    <n v="110963419591"/>
    <x v="3"/>
    <n v="963400"/>
    <n v="1959100"/>
    <x v="8"/>
    <x v="130"/>
    <s v="공릉동"/>
    <s v="서울특별시 노원구 공릉동 산211-11"/>
    <x v="2"/>
    <s v="노원구_필수_5"/>
    <s v="110963419591"/>
    <s v="37.6306317014, 127.0852035966"/>
    <n v="45"/>
    <x v="0"/>
  </r>
  <r>
    <n v="110961619583"/>
    <x v="1"/>
    <n v="961600"/>
    <n v="1958300"/>
    <x v="8"/>
    <x v="130"/>
    <s v="월계동"/>
    <s v="서울특별시 노원구 월계동 922"/>
    <x v="2"/>
    <s v="노원구_필수_6"/>
    <s v="110961619583"/>
    <s v="37.6233476541, 127.06484634"/>
    <n v="19"/>
    <x v="0"/>
  </r>
  <r>
    <n v="110962319618"/>
    <x v="1"/>
    <n v="962300"/>
    <n v="1961800"/>
    <x v="8"/>
    <x v="130"/>
    <s v="중계동"/>
    <s v="서울특별시 노원구 중계동 588-1"/>
    <x v="1"/>
    <s v="노원구_필수_7"/>
    <s v="110962319618"/>
    <s v="37.6549228488, 127.072597945"/>
    <n v="31"/>
    <x v="0"/>
  </r>
  <r>
    <n v="110962319600"/>
    <x v="1"/>
    <n v="962300"/>
    <n v="1960000"/>
    <x v="8"/>
    <x v="130"/>
    <s v="하계동"/>
    <s v="서울특별시 노원구 하계동 251-9"/>
    <x v="2"/>
    <s v="노원구_필수_8"/>
    <s v="110962319600"/>
    <s v="37.6386991057, 127.0726909011"/>
    <n v="30"/>
    <x v="0"/>
  </r>
  <r>
    <n v="110960819612"/>
    <x v="0"/>
    <n v="960800"/>
    <n v="1961200"/>
    <x v="8"/>
    <x v="130"/>
    <s v="상계동"/>
    <s v="서울특별시 노원구 상계동 744"/>
    <x v="0"/>
    <s v="노원구_예비_1"/>
    <s v="110960819612"/>
    <s v="37.6494521141, 127.0556252451"/>
    <n v="21"/>
    <x v="1"/>
  </r>
  <r>
    <n v="110961819601"/>
    <x v="3"/>
    <n v="961800"/>
    <n v="1960100"/>
    <x v="8"/>
    <x v="130"/>
    <s v="중계동"/>
    <s v="서울특별시 노원구 중계동 508"/>
    <x v="2"/>
    <s v="노원구_예비_2"/>
    <s v="110961819601"/>
    <s v="37.6395797638, 127.0670185884"/>
    <n v="21"/>
    <x v="1"/>
  </r>
  <r>
    <n v="110961419607"/>
    <x v="1"/>
    <n v="961400"/>
    <n v="1960700"/>
    <x v="8"/>
    <x v="130"/>
    <s v="중계동"/>
    <s v="서울특별시 노원구 중계동 502-1"/>
    <x v="0"/>
    <s v="노원구_예비_3"/>
    <s v="110961419607"/>
    <s v="37.6449709494, 127.0624531543"/>
    <n v="24"/>
    <x v="1"/>
  </r>
  <r>
    <n v="110963319597"/>
    <x v="3"/>
    <n v="963300"/>
    <n v="1959700"/>
    <x v="8"/>
    <x v="130"/>
    <s v="공릉동"/>
    <s v="서울특별시 노원구 공릉동 155"/>
    <x v="0"/>
    <s v="노원구_예비_4"/>
    <s v="110963319597"/>
    <s v="37.6360356465, 127.084040157"/>
    <n v="49"/>
    <x v="1"/>
  </r>
  <r>
    <n v="110960019630"/>
    <x v="0"/>
    <n v="960000"/>
    <n v="1963000"/>
    <x v="8"/>
    <x v="131"/>
    <s v="방학동"/>
    <s v="서울특별시 도봉구 방학동 726-97"/>
    <x v="0"/>
    <s v="도봉구_필수_1"/>
    <s v="110960019630"/>
    <s v="37.6656412617, 127.0464579512"/>
    <n v="26"/>
    <x v="0"/>
  </r>
  <r>
    <n v="110960219627"/>
    <x v="0"/>
    <n v="960200"/>
    <n v="1962700"/>
    <x v="8"/>
    <x v="131"/>
    <s v="방학동"/>
    <s v="서울특별시 도봉구 방학동 726-165"/>
    <x v="0"/>
    <s v="도봉구_필수_2"/>
    <s v="110960219627"/>
    <s v="37.6629460188, 127.0487419665"/>
    <n v="25"/>
    <x v="0"/>
  </r>
  <r>
    <n v="110958419625"/>
    <x v="1"/>
    <n v="958400"/>
    <n v="1962500"/>
    <x v="8"/>
    <x v="131"/>
    <s v="방학동"/>
    <s v="서울특별시 도봉구 방학동 272"/>
    <x v="0"/>
    <s v="도봉구_필수_3"/>
    <s v="110958419625"/>
    <s v="37.661063556, 127.0283453378"/>
    <n v="35"/>
    <x v="0"/>
  </r>
  <r>
    <n v="110958419608"/>
    <x v="1"/>
    <n v="958400"/>
    <n v="1960800"/>
    <x v="8"/>
    <x v="131"/>
    <s v="쌍문동"/>
    <s v="서울특별시 도봉구 쌍문동 388-1"/>
    <x v="0"/>
    <s v="도봉구_필수_4"/>
    <s v="110958419608"/>
    <s v="37.6457412422, 127.0284422429"/>
    <n v="38"/>
    <x v="0"/>
  </r>
  <r>
    <n v="110960119622"/>
    <x v="1"/>
    <n v="960100"/>
    <n v="1962200"/>
    <x v="8"/>
    <x v="131"/>
    <s v="창동"/>
    <s v="서울특별시 도봉구 창동 808"/>
    <x v="0"/>
    <s v="도봉구_필수_5"/>
    <s v="110960119622"/>
    <s v="37.6584351064, 127.0476355314"/>
    <n v="26"/>
    <x v="0"/>
  </r>
  <r>
    <n v="110960619619"/>
    <x v="3"/>
    <n v="960600"/>
    <n v="1961900"/>
    <x v="8"/>
    <x v="131"/>
    <s v="창동"/>
    <s v="서울특별시 도봉구 창동 11-1"/>
    <x v="0"/>
    <s v="도봉구_필수_6"/>
    <s v="110960619619"/>
    <s v="37.6557527632, 127.0533202996"/>
    <n v="21"/>
    <x v="0"/>
  </r>
  <r>
    <n v="110960319657"/>
    <x v="3"/>
    <n v="960300"/>
    <n v="1965700"/>
    <x v="8"/>
    <x v="131"/>
    <s v="도봉동"/>
    <s v="서울특별시 도봉구 도봉동 2-6"/>
    <x v="0"/>
    <s v="도봉구_필수_7"/>
    <s v="110960319657"/>
    <s v="37.6899897036, 127.0497123636"/>
    <n v="29"/>
    <x v="0"/>
  </r>
  <r>
    <n v="110959719632"/>
    <x v="0"/>
    <n v="959700"/>
    <n v="1963200"/>
    <x v="8"/>
    <x v="131"/>
    <s v="방학동"/>
    <s v="서울특별시 도봉구 방학동 726-40"/>
    <x v="0"/>
    <s v="도봉구_예비_1"/>
    <s v="110959719632"/>
    <s v="37.6674307584, 127.0430454332"/>
    <n v="26"/>
    <x v="1"/>
  </r>
  <r>
    <n v="110957819625"/>
    <x v="3"/>
    <n v="957800"/>
    <n v="1962500"/>
    <x v="8"/>
    <x v="131"/>
    <s v="방학동"/>
    <s v="서울특별시 도봉구 방학동 560-2"/>
    <x v="0"/>
    <s v="도봉구_예비_2"/>
    <s v="110957819625"/>
    <s v="37.6610361597, 127.0215428423"/>
    <n v="44"/>
    <x v="1"/>
  </r>
  <r>
    <n v="110957419612"/>
    <x v="1"/>
    <n v="957400"/>
    <n v="1961200"/>
    <x v="8"/>
    <x v="131"/>
    <s v="쌍문동"/>
    <s v="서울특별시 도봉구 쌍문동 419"/>
    <x v="0"/>
    <s v="도봉구_예비_3"/>
    <s v="110957419612"/>
    <s v="37.649300637, 127.0170837423"/>
    <n v="37"/>
    <x v="1"/>
  </r>
  <r>
    <n v="110960619612"/>
    <x v="1"/>
    <n v="960600"/>
    <n v="1961200"/>
    <x v="8"/>
    <x v="131"/>
    <s v="창동"/>
    <s v="서울특별시 도봉구 창동 33"/>
    <x v="0"/>
    <s v="도봉구_예비_4"/>
    <s v="110960619612"/>
    <s v="37.6494435522, 127.05335809"/>
    <n v="21"/>
    <x v="1"/>
  </r>
  <r>
    <n v="110959119541"/>
    <x v="0"/>
    <n v="959100"/>
    <n v="1954100"/>
    <x v="8"/>
    <x v="132"/>
    <s v="제기동"/>
    <s v="서울특별시 동대문구 제기동 1205"/>
    <x v="0"/>
    <s v="동대문구_필수_1"/>
    <s v="110959119541"/>
    <s v="37.5853842903, 127.0367516611"/>
    <n v="15"/>
    <x v="0"/>
  </r>
  <r>
    <n v="110959819526"/>
    <x v="0"/>
    <n v="959800"/>
    <n v="1952600"/>
    <x v="8"/>
    <x v="132"/>
    <s v="답십리동"/>
    <s v="서울특별시 동대문구 답십리동 524-1"/>
    <x v="0"/>
    <s v="동대문구_필수_2"/>
    <s v="110959819526"/>
    <s v="37.5718952474, 127.0447622077"/>
    <n v="14"/>
    <x v="0"/>
  </r>
  <r>
    <n v="110962219559"/>
    <x v="3"/>
    <n v="962200"/>
    <n v="1955900"/>
    <x v="8"/>
    <x v="132"/>
    <s v="이문동"/>
    <s v="서울특별시 동대문구 이문동 50-3"/>
    <x v="0"/>
    <s v="동대문구_필수_3"/>
    <s v="110962219559"/>
    <s v="37.6017407514, 127.0717695003"/>
    <n v="12"/>
    <x v="0"/>
  </r>
  <r>
    <n v="110960819557"/>
    <x v="1"/>
    <n v="960800"/>
    <n v="1955700"/>
    <x v="8"/>
    <x v="132"/>
    <s v="이문동"/>
    <s v="서울특별시 동대문구 이문동 264-442"/>
    <x v="0"/>
    <s v="동대문구_필수_4"/>
    <s v="110960819557"/>
    <s v="37.5998794905, 127.0559202553"/>
    <n v="38"/>
    <x v="0"/>
  </r>
  <r>
    <n v="110960219527"/>
    <x v="1"/>
    <n v="960200"/>
    <n v="1952700"/>
    <x v="8"/>
    <x v="132"/>
    <s v="답십리동"/>
    <s v="서울특별시 동대문구 답십리동 471"/>
    <x v="0"/>
    <s v="동대문구_필수_5"/>
    <s v="110960219527"/>
    <s v="37.5728139554, 127.049286376"/>
    <n v="15"/>
    <x v="0"/>
  </r>
  <r>
    <n v="110960019526"/>
    <x v="1"/>
    <n v="960000"/>
    <n v="1952600"/>
    <x v="8"/>
    <x v="132"/>
    <s v="답십리동"/>
    <s v="서울특별시 동대문구 답십리동 1009"/>
    <x v="0"/>
    <s v="동대문구_필수_6"/>
    <s v="110960019526"/>
    <s v="37.5719039593, 127.0470270073"/>
    <n v="14"/>
    <x v="0"/>
  </r>
  <r>
    <n v="110958719530"/>
    <x v="1"/>
    <n v="958700"/>
    <n v="1953000"/>
    <x v="8"/>
    <x v="132"/>
    <s v="용두동"/>
    <s v="서울특별시 동대문구 용두동 118-20"/>
    <x v="0"/>
    <s v="동대문구_필수_7"/>
    <s v="110958719530"/>
    <s v="37.5754518566, 127.0322832797"/>
    <n v="15"/>
    <x v="0"/>
  </r>
  <r>
    <n v="110958019528"/>
    <x v="1"/>
    <n v="958000"/>
    <n v="1952800"/>
    <x v="8"/>
    <x v="132"/>
    <s v="신설동"/>
    <s v="서울특별시 동대문구 신설동 109-4"/>
    <x v="0"/>
    <s v="동대문구_필수_8"/>
    <s v="110958019528"/>
    <s v="37.5736175342, 127.0243675913"/>
    <n v="18"/>
    <x v="0"/>
  </r>
  <r>
    <n v="110959019545"/>
    <x v="1"/>
    <n v="959000"/>
    <n v="1954500"/>
    <x v="8"/>
    <x v="132"/>
    <s v="제기동"/>
    <s v="서울특별시 동대문구 제기동 137-16"/>
    <x v="0"/>
    <s v="동대문구_필수_9"/>
    <s v="110959019545"/>
    <s v="37.5889851345, 127.0355966598"/>
    <n v="22"/>
    <x v="0"/>
  </r>
  <r>
    <n v="110959219543"/>
    <x v="0"/>
    <n v="959200"/>
    <n v="1954300"/>
    <x v="8"/>
    <x v="132"/>
    <s v="제기동"/>
    <s v="서울특별시 동대문구 제기동 122-34"/>
    <x v="0"/>
    <s v="동대문구_예비_1"/>
    <s v="110959219543"/>
    <s v="37.587191378, 127.0378731195"/>
    <n v="16"/>
    <x v="1"/>
  </r>
  <r>
    <n v="110962519527"/>
    <x v="1"/>
    <n v="962500"/>
    <n v="1952700"/>
    <x v="8"/>
    <x v="132"/>
    <s v="장안동"/>
    <s v="서울특별시 동대문구 장안동 329-3"/>
    <x v="0"/>
    <s v="동대문구_예비_2"/>
    <s v="110962519527"/>
    <s v="37.5729105228, 127.0753319651"/>
    <n v="13"/>
    <x v="1"/>
  </r>
  <r>
    <n v="110959619551"/>
    <x v="1"/>
    <n v="959600"/>
    <n v="1955100"/>
    <x v="8"/>
    <x v="132"/>
    <s v="청량리동"/>
    <s v="서울특별시 동대문구 청량리동 207-41"/>
    <x v="0"/>
    <s v="동대문구_예비_3"/>
    <s v="110959619551"/>
    <s v="37.5944196203, 127.042359492"/>
    <n v="27"/>
    <x v="1"/>
  </r>
  <r>
    <n v="110961019521"/>
    <x v="1"/>
    <n v="961000"/>
    <n v="1952100"/>
    <x v="8"/>
    <x v="132"/>
    <s v="답십리동"/>
    <s v="서울특별시 동대문구 답십리동 1014-3"/>
    <x v="0"/>
    <s v="동대문구_예비_4"/>
    <s v="110961019521"/>
    <s v="37.5674402212, 127.0583776297"/>
    <n v="15"/>
    <x v="1"/>
  </r>
  <r>
    <n v="110961219550"/>
    <x v="1"/>
    <n v="961200"/>
    <n v="1955000"/>
    <x v="8"/>
    <x v="132"/>
    <s v="이문동"/>
    <s v="서울특별시 동대문구 이문동 311"/>
    <x v="0"/>
    <s v="동대문구_예비_5"/>
    <s v="110961219550"/>
    <s v="37.5935871764, 127.0604886707"/>
    <n v="18"/>
    <x v="1"/>
  </r>
  <r>
    <n v="110949019454"/>
    <x v="0"/>
    <n v="949000"/>
    <n v="1945400"/>
    <x v="8"/>
    <x v="133"/>
    <s v="대방동"/>
    <s v="서울특별시 동작구 대방동 466-41"/>
    <x v="0"/>
    <s v="동작구_필수_1"/>
    <s v="110949019454"/>
    <s v="37.5064656197, 126.9229649259"/>
    <n v="35"/>
    <x v="0"/>
  </r>
  <r>
    <n v="110952919429"/>
    <x v="0"/>
    <n v="952900"/>
    <n v="1942900"/>
    <x v="8"/>
    <x v="133"/>
    <s v="사당동"/>
    <s v="서울특별시 동작구 사당동 산32-61"/>
    <x v="0"/>
    <s v="동작구_필수_2"/>
    <s v="110952919429"/>
    <s v="37.4841397222, 126.9672494104"/>
    <n v="41"/>
    <x v="0"/>
  </r>
  <r>
    <n v="110954019440"/>
    <x v="1"/>
    <n v="954000"/>
    <n v="1944000"/>
    <x v="8"/>
    <x v="133"/>
    <s v="동작동"/>
    <s v="서울특별시 동작구 동작동 333-3"/>
    <x v="0"/>
    <s v="동작구_필수_3"/>
    <s v="110954019440"/>
    <s v="37.4941098112, 126.9796223188"/>
    <n v="24"/>
    <x v="0"/>
  </r>
  <r>
    <n v="110953819448"/>
    <x v="3"/>
    <n v="953800"/>
    <n v="1944800"/>
    <x v="8"/>
    <x v="133"/>
    <s v="동작동"/>
    <s v="서울특별시 동작구 동작동 186-13"/>
    <x v="0"/>
    <s v="동작구_필수_4"/>
    <s v="110953819448"/>
    <s v="37.5013104591, 126.9773096366"/>
    <n v="14"/>
    <x v="0"/>
  </r>
  <r>
    <n v="110953219448"/>
    <x v="3"/>
    <n v="953200"/>
    <n v="1944800"/>
    <x v="8"/>
    <x v="133"/>
    <s v="동작동"/>
    <s v="서울특별시 동작구 동작동 215-5"/>
    <x v="0"/>
    <s v="동작구_필수_5"/>
    <s v="110953219448"/>
    <s v="37.501280229, 126.9705217137"/>
    <n v="28"/>
    <x v="0"/>
  </r>
  <r>
    <n v="110948519442"/>
    <x v="1"/>
    <n v="948500"/>
    <n v="1944200"/>
    <x v="8"/>
    <x v="133"/>
    <s v="신대방동"/>
    <s v="서울특별시 동작구 신대방동 385-2"/>
    <x v="0"/>
    <s v="동작구_필수_6"/>
    <s v="110948519442"/>
    <s v="37.4956220121, 126.9173920321"/>
    <n v="24"/>
    <x v="0"/>
  </r>
  <r>
    <n v="110952919456"/>
    <x v="1"/>
    <n v="952900"/>
    <n v="1945600"/>
    <x v="8"/>
    <x v="133"/>
    <s v="흑석동"/>
    <s v="서울특별시 동작구 흑석동 10"/>
    <x v="0"/>
    <s v="동작구_필수_7"/>
    <s v="110952919456"/>
    <s v="37.5084755824, 126.9670765024"/>
    <n v="18"/>
    <x v="0"/>
  </r>
  <r>
    <n v="110950319447"/>
    <x v="1"/>
    <n v="950300"/>
    <n v="1944700"/>
    <x v="8"/>
    <x v="133"/>
    <s v="상도동"/>
    <s v="서울특별시 동작구 상도동 198-20"/>
    <x v="0"/>
    <s v="동작구_필수_8"/>
    <s v="110950319447"/>
    <s v="37.5002272958, 126.937720325"/>
    <n v="41"/>
    <x v="0"/>
  </r>
  <r>
    <n v="110949619457"/>
    <x v="1"/>
    <n v="949600"/>
    <n v="1945700"/>
    <x v="8"/>
    <x v="133"/>
    <s v="대방동"/>
    <s v="서울특별시 동작구 대방동 503"/>
    <x v="0"/>
    <s v="동작구_필수_9"/>
    <s v="110949619457"/>
    <s v="37.5092025484, 126.9297326944"/>
    <n v="26"/>
    <x v="0"/>
  </r>
  <r>
    <n v="110949619456"/>
    <x v="0"/>
    <n v="949600"/>
    <n v="1945600"/>
    <x v="8"/>
    <x v="133"/>
    <s v="대방동"/>
    <s v="서울특별시 동작구 대방동 503-2"/>
    <x v="0"/>
    <s v="동작구_예비_1"/>
    <s v="110949619456"/>
    <s v="37.5083012278, 126.9297395513"/>
    <n v="27"/>
    <x v="1"/>
  </r>
  <r>
    <n v="110948819437"/>
    <x v="1"/>
    <n v="948800"/>
    <n v="1943700"/>
    <x v="8"/>
    <x v="133"/>
    <s v="신대방동"/>
    <s v="서울특별시 동작구 신대방동 722"/>
    <x v="0"/>
    <s v="동작구_예비_2"/>
    <s v="110948819437"/>
    <s v="37.4911320927, 126.9208205079"/>
    <n v="19"/>
    <x v="1"/>
  </r>
  <r>
    <n v="110952119451"/>
    <x v="1"/>
    <n v="952100"/>
    <n v="1945100"/>
    <x v="8"/>
    <x v="133"/>
    <s v="흑석동"/>
    <s v="서울특별시 동작구 흑석동 221"/>
    <x v="0"/>
    <s v="동작구_예비_3"/>
    <s v="110952119451"/>
    <s v="37.5039277718, 126.9580576707"/>
    <n v="39"/>
    <x v="1"/>
  </r>
  <r>
    <n v="110951119458"/>
    <x v="1"/>
    <n v="951100"/>
    <n v="1945800"/>
    <x v="8"/>
    <x v="133"/>
    <s v="노량진동"/>
    <s v="서울특별시 동작구 노량진동 323"/>
    <x v="0"/>
    <s v="동작구_예비_4"/>
    <s v="110951119458"/>
    <s v="37.510184589, 126.9466975468"/>
    <n v="31"/>
    <x v="1"/>
  </r>
  <r>
    <n v="110953519436"/>
    <x v="1"/>
    <n v="953500"/>
    <n v="1943600"/>
    <x v="8"/>
    <x v="133"/>
    <s v="사당동"/>
    <s v="서울특별시 동작구 사당동 105"/>
    <x v="0"/>
    <s v="동작구_예비_5"/>
    <s v="110953519436"/>
    <s v="37.4904794423, 126.9739915414"/>
    <n v="50"/>
    <x v="1"/>
  </r>
  <r>
    <n v="110945619538"/>
    <x v="0"/>
    <n v="945600"/>
    <n v="1953800"/>
    <x v="8"/>
    <x v="134"/>
    <s v="상암동"/>
    <s v="서울특별시 마포구 상암동 1715"/>
    <x v="0"/>
    <s v="마포구_필수_1"/>
    <s v="110945619538"/>
    <s v="37.5819812895, 126.8838751127"/>
    <n v="14"/>
    <x v="0"/>
  </r>
  <r>
    <n v="110946119536"/>
    <x v="0"/>
    <n v="946100"/>
    <n v="1953600"/>
    <x v="8"/>
    <x v="134"/>
    <s v="상암동"/>
    <s v="서울특별시 마포구 상암동 1602"/>
    <x v="0"/>
    <s v="마포구_필수_2"/>
    <s v="110946119536"/>
    <s v="37.5802081047, 126.889552448"/>
    <n v="14"/>
    <x v="0"/>
  </r>
  <r>
    <n v="110950519504"/>
    <x v="1"/>
    <n v="950500"/>
    <n v="1950400"/>
    <x v="8"/>
    <x v="134"/>
    <s v="신수동"/>
    <s v="서울특별시 마포구 신수동 1-1"/>
    <x v="0"/>
    <s v="마포구_필수_3"/>
    <s v="110950519504"/>
    <s v="37.5516132557, 126.9395987313"/>
    <n v="48"/>
    <x v="0"/>
  </r>
  <r>
    <n v="110947119504"/>
    <x v="3"/>
    <n v="947100"/>
    <n v="1950400"/>
    <x v="8"/>
    <x v="134"/>
    <s v="망원동"/>
    <s v="서울특별시 마포구 망원동 222-1"/>
    <x v="0"/>
    <s v="마포구_필수_4"/>
    <s v="110947119504"/>
    <s v="37.5514242977, 126.9011083873"/>
    <n v="9"/>
    <x v="0"/>
  </r>
  <r>
    <n v="110947119527"/>
    <x v="1"/>
    <n v="947100"/>
    <n v="1952700"/>
    <x v="8"/>
    <x v="134"/>
    <s v="성산동"/>
    <s v="서울특별시 마포구 성산동 446"/>
    <x v="0"/>
    <s v="마포구_필수_5"/>
    <s v="110947119527"/>
    <s v="37.5721543778, 126.900942422"/>
    <n v="12"/>
    <x v="0"/>
  </r>
  <r>
    <n v="110947019517"/>
    <x v="3"/>
    <n v="947000"/>
    <n v="1951700"/>
    <x v="8"/>
    <x v="134"/>
    <s v="성산동"/>
    <s v="서울특별시 마포구 성산동 393-2"/>
    <x v="0"/>
    <s v="마포구_필수_6"/>
    <s v="110947019517"/>
    <s v="37.5631355586, 126.899882361"/>
    <n v="11"/>
    <x v="0"/>
  </r>
  <r>
    <n v="110946219513"/>
    <x v="3"/>
    <n v="946200"/>
    <n v="1951300"/>
    <x v="8"/>
    <x v="134"/>
    <s v="상암동"/>
    <s v="서울특별시 마포구 상암동 1536-1"/>
    <x v="0"/>
    <s v="마포구_필수_7"/>
    <s v="110946219513"/>
    <s v="37.5594839434, 126.890853801"/>
    <n v="9"/>
    <x v="0"/>
  </r>
  <r>
    <n v="110945819528"/>
    <x v="3"/>
    <n v="945800"/>
    <n v="1952800"/>
    <x v="8"/>
    <x v="134"/>
    <s v="상암동"/>
    <s v="서울특별시 마포구 상암동 1538"/>
    <x v="0"/>
    <s v="마포구_필수_8"/>
    <s v="110945819528"/>
    <s v="37.5729800611, 126.8862141478"/>
    <n v="12"/>
    <x v="0"/>
  </r>
  <r>
    <n v="110945619519"/>
    <x v="3"/>
    <n v="945600"/>
    <n v="1951900"/>
    <x v="8"/>
    <x v="134"/>
    <s v="상암동"/>
    <s v="서울특별시 마포구 상암동 482-49"/>
    <x v="0"/>
    <s v="마포구_필수_9"/>
    <s v="110945619519"/>
    <s v="37.5648565288, 126.884016183"/>
    <n v="39"/>
    <x v="0"/>
  </r>
  <r>
    <n v="110944819528"/>
    <x v="3"/>
    <n v="944800"/>
    <n v="1952800"/>
    <x v="8"/>
    <x v="134"/>
    <s v="상암동"/>
    <s v="서울특별시 마포구 상암동 478-1"/>
    <x v="0"/>
    <s v="마포구_필수_10"/>
    <s v="110944819528"/>
    <s v="37.5729206405, 126.8748902976"/>
    <n v="97"/>
    <x v="0"/>
  </r>
  <r>
    <n v="110944819521"/>
    <x v="3"/>
    <n v="944800"/>
    <n v="1952100"/>
    <x v="8"/>
    <x v="134"/>
    <s v="상암동"/>
    <s v="서울특별시 마포구 상암동 495-87"/>
    <x v="0"/>
    <s v="마포구_필수_11"/>
    <s v="110944819521"/>
    <s v="37.566611525, 126.8749430256"/>
    <n v="8"/>
    <x v="0"/>
  </r>
  <r>
    <n v="110944919527"/>
    <x v="3"/>
    <n v="944900"/>
    <n v="1952700"/>
    <x v="8"/>
    <x v="134"/>
    <s v="상암동"/>
    <s v="서울특별시 마포구 상암동 478-1"/>
    <x v="0"/>
    <s v="마포구_필수_12"/>
    <s v="110944919527"/>
    <s v="37.5720253295, 126.876030201"/>
    <n v="97"/>
    <x v="0"/>
  </r>
  <r>
    <n v="110950419492"/>
    <x v="1"/>
    <n v="950400"/>
    <n v="1949200"/>
    <x v="8"/>
    <x v="134"/>
    <s v="용강동"/>
    <s v="서울특별시 마포구 용강동 497-1"/>
    <x v="0"/>
    <s v="마포구_필수_13"/>
    <s v="110950419492"/>
    <s v="37.5407920827, 126.9385477839"/>
    <n v="8"/>
    <x v="0"/>
  </r>
  <r>
    <n v="110947819518"/>
    <x v="1"/>
    <n v="947800"/>
    <n v="1951800"/>
    <x v="8"/>
    <x v="134"/>
    <s v="성산동"/>
    <s v="서울특별시 마포구 성산동 275-3"/>
    <x v="0"/>
    <s v="마포구_필수_14"/>
    <s v="110947819518"/>
    <s v="37.5640825629, 126.9089331745"/>
    <n v="21"/>
    <x v="0"/>
  </r>
  <r>
    <n v="110950819492"/>
    <x v="1"/>
    <n v="950800"/>
    <n v="1949200"/>
    <x v="8"/>
    <x v="134"/>
    <s v="용강동"/>
    <s v="서울특별시 마포구 용강동 508-3"/>
    <x v="0"/>
    <s v="마포구_필수_15"/>
    <s v="110950819492"/>
    <s v="37.5408135233, 126.9430754276"/>
    <n v="10"/>
    <x v="0"/>
  </r>
  <r>
    <n v="110946119535"/>
    <x v="2"/>
    <n v="946100"/>
    <n v="1953500"/>
    <x v="8"/>
    <x v="134"/>
    <s v="상암동"/>
    <s v="서울특별시 마포구 상암동 1605"/>
    <x v="0"/>
    <s v="마포구_필수_16"/>
    <s v="110946119535"/>
    <s v="37.5793068015, 126.8895598068"/>
    <n v="14"/>
    <x v="0"/>
  </r>
  <r>
    <n v="110945919535"/>
    <x v="0"/>
    <n v="945900"/>
    <n v="1953500"/>
    <x v="8"/>
    <x v="134"/>
    <s v="상암동"/>
    <s v="서울특별시 마포구 상암동 1727"/>
    <x v="0"/>
    <s v="마포구_예비_1"/>
    <s v="110945919535"/>
    <s v="37.5792950668, 126.8872948411"/>
    <n v="15"/>
    <x v="1"/>
  </r>
  <r>
    <n v="110947819498"/>
    <x v="3"/>
    <n v="947800"/>
    <n v="1949800"/>
    <x v="8"/>
    <x v="134"/>
    <s v="합정동"/>
    <s v="서울특별시 마포구 합정동 352-3"/>
    <x v="0"/>
    <s v="마포구_예비_2"/>
    <s v="110947819498"/>
    <s v="37.5460563595, 126.9090755352"/>
    <n v="12"/>
    <x v="1"/>
  </r>
  <r>
    <n v="110946619508"/>
    <x v="3"/>
    <n v="946600"/>
    <n v="1950800"/>
    <x v="8"/>
    <x v="134"/>
    <s v="망원동"/>
    <s v="서울특별시 마포구 망원동 205-5"/>
    <x v="0"/>
    <s v="마포구_예비_3"/>
    <s v="110946619508"/>
    <s v="37.5550006844, 126.8954189494"/>
    <n v="8"/>
    <x v="1"/>
  </r>
  <r>
    <n v="110946119528"/>
    <x v="1"/>
    <n v="946100"/>
    <n v="1952800"/>
    <x v="8"/>
    <x v="134"/>
    <s v="상암동"/>
    <s v="서울특별시 마포구 상암동 1643"/>
    <x v="0"/>
    <s v="마포구_예비_4"/>
    <s v="110946119528"/>
    <s v="37.5729976754, 126.8896113093"/>
    <n v="23"/>
    <x v="1"/>
  </r>
  <r>
    <n v="110944719522"/>
    <x v="3"/>
    <n v="944700"/>
    <n v="1952200"/>
    <x v="8"/>
    <x v="134"/>
    <s v="상암동"/>
    <s v="서울특별시 마포구 상암동 482-273"/>
    <x v="0"/>
    <s v="마포구_예비_5"/>
    <s v="110944719522"/>
    <s v="37.567506827, 126.8738031927"/>
    <n v="9"/>
    <x v="1"/>
  </r>
  <r>
    <n v="110951819493"/>
    <x v="1"/>
    <n v="951800"/>
    <n v="1949300"/>
    <x v="8"/>
    <x v="134"/>
    <s v="신공덕동"/>
    <s v="서울특별시 마포구 신공덕동 170"/>
    <x v="0"/>
    <s v="마포구_예비_6"/>
    <s v="110951819493"/>
    <s v="37.5417676848, 126.9543879896"/>
    <n v="31"/>
    <x v="1"/>
  </r>
  <r>
    <n v="110947119503"/>
    <x v="3"/>
    <n v="947100"/>
    <n v="1950300"/>
    <x v="8"/>
    <x v="134"/>
    <s v="합정동"/>
    <s v="서울특별시 마포구 합정동 465-6"/>
    <x v="0"/>
    <s v="마포구_예비_7"/>
    <s v="110947119503"/>
    <s v="37.5505229882, 126.9011155994"/>
    <n v="6"/>
    <x v="1"/>
  </r>
  <r>
    <n v="110951219506"/>
    <x v="1"/>
    <n v="951200"/>
    <n v="1950600"/>
    <x v="8"/>
    <x v="134"/>
    <s v="염리동"/>
    <s v="서울특별시 마포구 염리동 532"/>
    <x v="0"/>
    <s v="마포구_예비_8"/>
    <s v="110951219506"/>
    <s v="37.5534532346, 126.9475099506"/>
    <n v="51"/>
    <x v="1"/>
  </r>
  <r>
    <n v="110950619524"/>
    <x v="0"/>
    <n v="950600"/>
    <n v="1952400"/>
    <x v="8"/>
    <x v="135"/>
    <s v="신촌동"/>
    <s v="서울특별시 서대문구 신촌동 산9-82"/>
    <x v="0"/>
    <s v="서대문구_필수_1"/>
    <s v="110950619524"/>
    <s v="37.56964491, 126.9405960437"/>
    <n v="95"/>
    <x v="0"/>
  </r>
  <r>
    <n v="110950819510"/>
    <x v="0"/>
    <n v="950800"/>
    <n v="1951000"/>
    <x v="8"/>
    <x v="135"/>
    <s v="대현동"/>
    <s v="서울특별시 서대문구 대현동 60-11"/>
    <x v="0"/>
    <s v="서대문구_필수_2"/>
    <s v="110950819510"/>
    <s v="37.55703722, 126.9429547027"/>
    <n v="41"/>
    <x v="0"/>
  </r>
  <r>
    <n v="110952119528"/>
    <x v="3"/>
    <n v="952100"/>
    <n v="1952800"/>
    <x v="8"/>
    <x v="135"/>
    <s v="현저동"/>
    <s v="서울특별시 서대문구 현저동 101"/>
    <x v="0"/>
    <s v="서대문구_필수_3"/>
    <s v="110952119528"/>
    <s v="37.5733294347, 126.9575551373"/>
    <n v="55"/>
    <x v="0"/>
  </r>
  <r>
    <n v="110951019511"/>
    <x v="2"/>
    <n v="951000"/>
    <n v="1951100"/>
    <x v="8"/>
    <x v="135"/>
    <s v="대현동"/>
    <s v="서울특별시 서대문구 대현동 145-1"/>
    <x v="0"/>
    <s v="서대문구_필수_4"/>
    <s v="110951019511"/>
    <s v="37.5579491969, 126.9452123346"/>
    <n v="53"/>
    <x v="0"/>
  </r>
  <r>
    <n v="110950619525"/>
    <x v="0"/>
    <n v="950600"/>
    <n v="1952500"/>
    <x v="8"/>
    <x v="135"/>
    <s v="연희동"/>
    <s v="서울특별시 서대문구 연희동 7"/>
    <x v="0"/>
    <s v="서대문구_예비_1"/>
    <s v="110950619525"/>
    <s v="37.5705462229, 126.9405893024"/>
    <n v="96"/>
    <x v="1"/>
  </r>
  <r>
    <n v="110950319515"/>
    <x v="1"/>
    <n v="950300"/>
    <n v="1951500"/>
    <x v="8"/>
    <x v="135"/>
    <s v="신촌동"/>
    <s v="서울특별시 서대문구 신촌동 134"/>
    <x v="0"/>
    <s v="서대문구_예비_2"/>
    <s v="110950319515"/>
    <s v="37.5615169466, 126.9372600294"/>
    <n v="32"/>
    <x v="1"/>
  </r>
  <r>
    <n v="110939619532"/>
    <x v="0"/>
    <n v="939600"/>
    <n v="1953200"/>
    <x v="8"/>
    <x v="136"/>
    <s v="방화동"/>
    <s v="서울특별시 강서구 방화동 813-18"/>
    <x v="0"/>
    <s v="서울강서구_필수_1"/>
    <s v="110939619532"/>
    <s v="37.5761993093, 126.8159738552"/>
    <n v="15"/>
    <x v="0"/>
  </r>
  <r>
    <n v="110938519529"/>
    <x v="0"/>
    <n v="938500"/>
    <n v="1952900"/>
    <x v="8"/>
    <x v="136"/>
    <s v="방화동"/>
    <s v="서울특별시 강서구 방화동 500-14"/>
    <x v="0"/>
    <s v="서울강서구_필수_2"/>
    <s v="110938519529"/>
    <s v="37.5734226051, 126.8035424441"/>
    <n v="14"/>
    <x v="0"/>
  </r>
  <r>
    <n v="110942619512"/>
    <x v="3"/>
    <n v="942600"/>
    <n v="1951200"/>
    <x v="8"/>
    <x v="136"/>
    <s v="등촌동"/>
    <s v="서울특별시 강서구 등촌동 706"/>
    <x v="0"/>
    <s v="서울강서구_필수_3"/>
    <s v="110942619512"/>
    <s v="37.5583653164, 126.8501032444"/>
    <n v="10"/>
    <x v="0"/>
  </r>
  <r>
    <n v="110941419526"/>
    <x v="3"/>
    <n v="941400"/>
    <n v="1952600"/>
    <x v="8"/>
    <x v="136"/>
    <s v="마곡동"/>
    <s v="서울특별시 강서구 마곡동 407-24"/>
    <x v="0"/>
    <s v="서울강서구_필수_4"/>
    <s v="110941419526"/>
    <s v="37.5709078965, 126.8364054562"/>
    <n v="6"/>
    <x v="0"/>
  </r>
  <r>
    <n v="110941219524"/>
    <x v="3"/>
    <n v="941200"/>
    <n v="1952400"/>
    <x v="8"/>
    <x v="136"/>
    <s v="마곡동"/>
    <s v="서울특별시 강서구 마곡동 812"/>
    <x v="0"/>
    <s v="서울강서구_필수_5"/>
    <s v="110941219524"/>
    <s v="37.5690925544, 126.834156816"/>
    <n v="8"/>
    <x v="0"/>
  </r>
  <r>
    <n v="110940319507"/>
    <x v="3"/>
    <n v="940300"/>
    <n v="1950700"/>
    <x v="8"/>
    <x v="136"/>
    <s v="내발산동"/>
    <s v="서울특별시 강서구 내발산동 740-4"/>
    <x v="0"/>
    <s v="서울강서구_필수_6"/>
    <s v="110940319507"/>
    <s v="37.5537126313, 126.8241044187"/>
    <n v="10"/>
    <x v="0"/>
  </r>
  <r>
    <n v="110940119513"/>
    <x v="1"/>
    <n v="940100"/>
    <n v="1951300"/>
    <x v="8"/>
    <x v="136"/>
    <s v="마곡동"/>
    <s v="서울특별시 강서구 마곡동 746-2"/>
    <x v="0"/>
    <s v="서울강서구_필수_7"/>
    <s v="110940119513"/>
    <s v="37.5591074166, 126.821791246"/>
    <n v="8"/>
    <x v="0"/>
  </r>
  <r>
    <n v="110939919527"/>
    <x v="1"/>
    <n v="939900"/>
    <n v="1952700"/>
    <x v="8"/>
    <x v="136"/>
    <s v="마곡동"/>
    <s v="서울특별시 강서구 마곡동 산17"/>
    <x v="0"/>
    <s v="서울강서구_필수_8"/>
    <s v="110939919527"/>
    <s v="37.5717124884, 126.8194121302"/>
    <n v="12"/>
    <x v="0"/>
  </r>
  <r>
    <n v="110939519530"/>
    <x v="1"/>
    <n v="939500"/>
    <n v="1953000"/>
    <x v="8"/>
    <x v="136"/>
    <s v="방화동"/>
    <s v="서울특별시 강서구 방화동 875"/>
    <x v="0"/>
    <s v="서울강서구_필수_9"/>
    <s v="110939519530"/>
    <s v="37.5743901608, 126.8148579517"/>
    <n v="11"/>
    <x v="0"/>
  </r>
  <r>
    <n v="110938619551"/>
    <x v="3"/>
    <n v="938600"/>
    <n v="1955100"/>
    <x v="8"/>
    <x v="136"/>
    <s v="개화동"/>
    <s v="서울특별시 강서구 개화동 152-1"/>
    <x v="0"/>
    <s v="서울강서구_필수_10"/>
    <s v="110938619551"/>
    <s v="37.5932576022, 126.8044903666"/>
    <n v="10"/>
    <x v="0"/>
  </r>
  <r>
    <n v="110938519520"/>
    <x v="3"/>
    <n v="938500"/>
    <n v="1952000"/>
    <x v="8"/>
    <x v="136"/>
    <s v="방화동"/>
    <s v="서울특별시 강서구 방화동 886"/>
    <x v="0"/>
    <s v="서울강서구_필수_11"/>
    <s v="110938519520"/>
    <s v="37.5653110014, 126.8036179726"/>
    <n v="8"/>
    <x v="0"/>
  </r>
  <r>
    <n v="110938519521"/>
    <x v="3"/>
    <n v="938500"/>
    <n v="1952100"/>
    <x v="8"/>
    <x v="136"/>
    <s v="방화동"/>
    <s v="서울특별시 강서구 방화동 886"/>
    <x v="0"/>
    <s v="서울강서구_필수_12"/>
    <s v="110938519521"/>
    <s v="37.5662122912, 126.803609582"/>
    <n v="8"/>
    <x v="0"/>
  </r>
  <r>
    <n v="110943819516"/>
    <x v="3"/>
    <n v="943800"/>
    <n v="1951600"/>
    <x v="8"/>
    <x v="136"/>
    <s v="가양동"/>
    <s v="서울특별시 강서구 가양동 1485-5"/>
    <x v="0"/>
    <s v="서울강서구_필수_13"/>
    <s v="110943819516"/>
    <s v="37.5620445266, 126.8636584987"/>
    <n v="7"/>
    <x v="0"/>
  </r>
  <r>
    <n v="110939319537"/>
    <x v="1"/>
    <n v="939300"/>
    <n v="1953700"/>
    <x v="8"/>
    <x v="136"/>
    <s v="방화동"/>
    <s v="서울특별시 강서구 방화동 819"/>
    <x v="0"/>
    <s v="서울강서구_필수_14"/>
    <s v="110939319537"/>
    <s v="37.5806860226, 126.8125351648"/>
    <n v="23"/>
    <x v="0"/>
  </r>
  <r>
    <n v="110937819493"/>
    <x v="3"/>
    <n v="937800"/>
    <n v="1949300"/>
    <x v="8"/>
    <x v="136"/>
    <s v="오쇠동"/>
    <s v="서울특별시 강서구 오쇠동 산2-1"/>
    <x v="0"/>
    <s v="서울강서구_필수_15"/>
    <s v="110937819493"/>
    <s v="37.5409291455, 126.7959211987"/>
    <n v="12"/>
    <x v="0"/>
  </r>
  <r>
    <n v="110942119529"/>
    <x v="3"/>
    <n v="942100"/>
    <n v="1952900"/>
    <x v="8"/>
    <x v="136"/>
    <s v="가양동"/>
    <s v="서울특별시 강서구 가양동 439-1"/>
    <x v="0"/>
    <s v="서울강서구_필수_16"/>
    <s v="110942119529"/>
    <s v="37.5736560762, 126.844308169"/>
    <n v="11"/>
    <x v="0"/>
  </r>
  <r>
    <n v="110940519539"/>
    <x v="3"/>
    <n v="940500"/>
    <n v="1953900"/>
    <x v="8"/>
    <x v="136"/>
    <s v="마곡동"/>
    <s v="서울특별시 강서구 마곡동 938"/>
    <x v="0"/>
    <s v="서울강서구_필수_17"/>
    <s v="110940519539"/>
    <s v="37.5825669713, 126.8261087846"/>
    <n v="6"/>
    <x v="0"/>
  </r>
  <r>
    <n v="110944519510"/>
    <x v="2"/>
    <n v="944500"/>
    <n v="1951000"/>
    <x v="8"/>
    <x v="136"/>
    <s v="염창동"/>
    <s v="서울특별시 강서구 염창동 70-17"/>
    <x v="0"/>
    <s v="서울강서구_필수_18"/>
    <s v="110944519510"/>
    <s v="37.5566791594, 126.8716294386"/>
    <n v="7"/>
    <x v="0"/>
  </r>
  <r>
    <n v="110940119501"/>
    <x v="1"/>
    <n v="940100"/>
    <n v="1950100"/>
    <x v="8"/>
    <x v="136"/>
    <s v="내발산동"/>
    <s v="서울특별시 강서구 내발산동 756"/>
    <x v="0"/>
    <s v="서울강서구_필수_19"/>
    <s v="110940119501"/>
    <s v="37.5482918748, 126.8218892549"/>
    <n v="16"/>
    <x v="0"/>
  </r>
  <r>
    <n v="110940419502"/>
    <x v="0"/>
    <n v="940400"/>
    <n v="1950200"/>
    <x v="8"/>
    <x v="136"/>
    <s v="내발산동"/>
    <s v="서울특별시 강서구 내발산동 759-1"/>
    <x v="0"/>
    <s v="서울강서구_예비_1"/>
    <s v="110940419502"/>
    <s v="37.5492126259, 126.8252771282"/>
    <n v="21"/>
    <x v="1"/>
  </r>
  <r>
    <n v="110940119512"/>
    <x v="1"/>
    <n v="940100"/>
    <n v="1951200"/>
    <x v="8"/>
    <x v="136"/>
    <s v="마곡동"/>
    <s v="서울특별시 강서구 마곡동 749-1"/>
    <x v="0"/>
    <s v="서울강서구_예비_2"/>
    <s v="110940119512"/>
    <s v="37.5582061222, 126.8217994154"/>
    <n v="8"/>
    <x v="1"/>
  </r>
  <r>
    <n v="110942319511"/>
    <x v="1"/>
    <n v="942300"/>
    <n v="1951100"/>
    <x v="8"/>
    <x v="136"/>
    <s v="화곡동"/>
    <s v="서울특별시 강서구 화곡동 1093-76"/>
    <x v="0"/>
    <s v="서울강서구_예비_3"/>
    <s v="110942319511"/>
    <s v="37.5574452722, 126.8467146423"/>
    <n v="15"/>
    <x v="1"/>
  </r>
  <r>
    <n v="110938919514"/>
    <x v="1"/>
    <n v="938900"/>
    <n v="1951400"/>
    <x v="8"/>
    <x v="136"/>
    <s v="공항동"/>
    <s v="서울특별시 강서구 공항동 1374-4"/>
    <x v="0"/>
    <s v="서울강서구_예비_4"/>
    <s v="110938919514"/>
    <s v="37.5599298827, 126.8081969912"/>
    <n v="13"/>
    <x v="1"/>
  </r>
  <r>
    <n v="110937519498"/>
    <x v="3"/>
    <n v="937500"/>
    <n v="1949800"/>
    <x v="8"/>
    <x v="136"/>
    <s v="오곡동"/>
    <s v="서울특별시 강서구 오곡동 1-6"/>
    <x v="0"/>
    <s v="서울강서구_예비_5"/>
    <s v="110937519498"/>
    <s v="37.5454153056, 126.7924829695"/>
    <n v="11"/>
    <x v="1"/>
  </r>
  <r>
    <n v="110941419524"/>
    <x v="2"/>
    <n v="941400"/>
    <n v="1952400"/>
    <x v="8"/>
    <x v="136"/>
    <s v="마곡동"/>
    <s v="서울특별시 강서구 마곡동 779"/>
    <x v="0"/>
    <s v="서울강서구_예비_6"/>
    <s v="110941419524"/>
    <s v="37.5691053058, 126.8364214494"/>
    <n v="9"/>
    <x v="1"/>
  </r>
  <r>
    <n v="110940319513"/>
    <x v="1"/>
    <n v="940300"/>
    <n v="1951300"/>
    <x v="8"/>
    <x v="136"/>
    <s v="마곡동"/>
    <s v="서울특별시 강서구 마곡동 798-4"/>
    <x v="0"/>
    <s v="서울강서구_예비_7"/>
    <s v="110940319513"/>
    <s v="37.5591204022, 126.8240555713"/>
    <n v="9"/>
    <x v="1"/>
  </r>
  <r>
    <n v="110938319552"/>
    <x v="3"/>
    <n v="938300"/>
    <n v="1955200"/>
    <x v="8"/>
    <x v="136"/>
    <s v="개화동"/>
    <s v="서울특별시 강서구 개화동 81-1"/>
    <x v="0"/>
    <s v="서울강서구_예비_8"/>
    <s v="110938319552"/>
    <s v="37.5941388143, 126.8010839128"/>
    <n v="10"/>
    <x v="1"/>
  </r>
  <r>
    <n v="110943319497"/>
    <x v="1"/>
    <n v="943300"/>
    <n v="1949700"/>
    <x v="8"/>
    <x v="136"/>
    <s v="등촌동"/>
    <s v="서울특별시 강서구 등촌동 515-59"/>
    <x v="0"/>
    <s v="서울강서구_예비_9"/>
    <s v="110943319497"/>
    <s v="37.5448891442, 126.8581443109"/>
    <n v="38"/>
    <x v="1"/>
  </r>
  <r>
    <n v="110941719501"/>
    <x v="1"/>
    <n v="941700"/>
    <n v="1950100"/>
    <x v="8"/>
    <x v="136"/>
    <s v="화곡동"/>
    <s v="서울특별시 강서구 화곡동 1159"/>
    <x v="0"/>
    <s v="서울강서구_예비_10"/>
    <s v="110941719501"/>
    <s v="37.5483945041, 126.8400012807"/>
    <n v="37"/>
    <x v="1"/>
  </r>
  <r>
    <n v="110956119514"/>
    <x v="0"/>
    <n v="956100"/>
    <n v="1951400"/>
    <x v="8"/>
    <x v="137"/>
    <s v="장충동2가"/>
    <s v="서울특별시 중구 장충동2가 186-7"/>
    <x v="0"/>
    <s v="서울중구_필수_1"/>
    <s v="110956119514"/>
    <s v="37.5609103708, 127.0029354715"/>
    <n v="42"/>
    <x v="0"/>
  </r>
  <r>
    <n v="110954919513"/>
    <x v="0"/>
    <n v="954900"/>
    <n v="1951300"/>
    <x v="8"/>
    <x v="137"/>
    <s v="예장동"/>
    <s v="서울특별시 중구 예장동 10"/>
    <x v="0"/>
    <s v="서울중구_필수_2"/>
    <s v="110954919513"/>
    <s v="37.5599510655, 126.9893549256"/>
    <n v="50"/>
    <x v="0"/>
  </r>
  <r>
    <n v="110957519517"/>
    <x v="1"/>
    <n v="957500"/>
    <n v="1951700"/>
    <x v="8"/>
    <x v="137"/>
    <s v="신당동"/>
    <s v="서울특별시 중구 신당동 123-1"/>
    <x v="0"/>
    <s v="서울중구_필수_3"/>
    <s v="110957519517"/>
    <s v="37.5636800182, 127.0187692746"/>
    <n v="27"/>
    <x v="0"/>
  </r>
  <r>
    <n v="110956119507"/>
    <x v="1"/>
    <n v="956100"/>
    <n v="1950700"/>
    <x v="8"/>
    <x v="137"/>
    <s v="장충동2가"/>
    <s v="서울특별시 중구 장충동2가 201-15"/>
    <x v="0"/>
    <s v="서울중구_필수_4"/>
    <s v="110956119507"/>
    <s v="37.5546011039, 127.002977381"/>
    <n v="71"/>
    <x v="0"/>
  </r>
  <r>
    <n v="110954919517"/>
    <x v="2"/>
    <n v="954900"/>
    <n v="1951700"/>
    <x v="8"/>
    <x v="137"/>
    <s v="저동2가"/>
    <s v="서울특별시 중구 저동2가 69-14"/>
    <x v="0"/>
    <s v="서울중구_필수_5"/>
    <s v="110954919517"/>
    <s v="37.5635563508, 126.9893303178"/>
    <n v="35"/>
    <x v="0"/>
  </r>
  <r>
    <n v="110955119512"/>
    <x v="1"/>
    <n v="955100"/>
    <n v="1951200"/>
    <x v="8"/>
    <x v="137"/>
    <s v="예장동"/>
    <s v="서울특별시 중구 예장동 산4-25"/>
    <x v="0"/>
    <s v="서울중구_필수_6"/>
    <s v="110955119512"/>
    <s v="37.5590595157, 126.9916254691"/>
    <n v="58"/>
    <x v="0"/>
  </r>
  <r>
    <n v="110956519516"/>
    <x v="1"/>
    <n v="956500"/>
    <n v="1951600"/>
    <x v="8"/>
    <x v="137"/>
    <s v="장충동1가"/>
    <s v="서울특별시 중구 장충동1가 33-17"/>
    <x v="0"/>
    <s v="서울중구_필수_7"/>
    <s v="110956519516"/>
    <s v="37.5627319989, 127.0074525118"/>
    <n v="35"/>
    <x v="0"/>
  </r>
  <r>
    <n v="110957819514"/>
    <x v="1"/>
    <n v="957800"/>
    <n v="1951400"/>
    <x v="8"/>
    <x v="137"/>
    <s v="신당동"/>
    <s v="서울특별시 중구 신당동 851"/>
    <x v="0"/>
    <s v="서울중구_필수_8"/>
    <s v="110957819514"/>
    <s v="37.560989838, 127.0221833584"/>
    <n v="54"/>
    <x v="0"/>
  </r>
  <r>
    <n v="110957819519"/>
    <x v="0"/>
    <n v="957800"/>
    <n v="1951900"/>
    <x v="8"/>
    <x v="137"/>
    <s v="황학동"/>
    <s v="서울특별시 중구 황학동 2542"/>
    <x v="0"/>
    <s v="서울중구_예비_1"/>
    <s v="110957819519"/>
    <s v="37.5654964659, 127.0221545744"/>
    <n v="25"/>
    <x v="1"/>
  </r>
  <r>
    <n v="110953019508"/>
    <x v="2"/>
    <n v="953000"/>
    <n v="1950800"/>
    <x v="8"/>
    <x v="137"/>
    <s v="만리동1가"/>
    <s v="서울특별시 중구 만리동1가 1"/>
    <x v="0"/>
    <s v="서울중구_예비_2"/>
    <s v="110953019508"/>
    <s v="37.5553494692, 126.9678750438"/>
    <n v="30"/>
    <x v="1"/>
  </r>
  <r>
    <n v="110953719520"/>
    <x v="1"/>
    <n v="953700"/>
    <n v="1952000"/>
    <x v="8"/>
    <x v="137"/>
    <s v="정동"/>
    <s v="서울특별시 중구 정동 5-1"/>
    <x v="0"/>
    <s v="서울중구_예비_3"/>
    <s v="110953719520"/>
    <s v="37.5662007547, 126.975724219"/>
    <n v="33"/>
    <x v="1"/>
  </r>
  <r>
    <n v="110957619511"/>
    <x v="4"/>
    <n v="957600"/>
    <n v="1951100"/>
    <x v="8"/>
    <x v="137"/>
    <s v="신당동"/>
    <s v="서울특별시 중구 신당동 36-234"/>
    <x v="0"/>
    <s v="서울중구_예비_4"/>
    <s v="110957619511"/>
    <s v="37.5582766743, 127.0199362464"/>
    <n v="66"/>
    <x v="1"/>
  </r>
  <r>
    <n v="110956419450"/>
    <x v="0"/>
    <n v="956400"/>
    <n v="1945000"/>
    <x v="8"/>
    <x v="138"/>
    <s v="반포동"/>
    <s v="서울특별시 서초구 반포동 128-11"/>
    <x v="2"/>
    <s v="서초구_필수_1"/>
    <s v="110956419450"/>
    <s v="37.5032396148, 127.006712224"/>
    <n v="24"/>
    <x v="0"/>
  </r>
  <r>
    <n v="110955719451"/>
    <x v="0"/>
    <n v="955700"/>
    <n v="1945100"/>
    <x v="8"/>
    <x v="138"/>
    <s v="반포동"/>
    <s v="서울특별시 서초구 반포동 18-7"/>
    <x v="2"/>
    <s v="서초구_필수_2"/>
    <s v="110955719451"/>
    <s v="37.5041076096, 126.9987867158"/>
    <n v="11"/>
    <x v="0"/>
  </r>
  <r>
    <n v="110957319442"/>
    <x v="1"/>
    <n v="957300"/>
    <n v="1944200"/>
    <x v="8"/>
    <x v="138"/>
    <s v="서초동"/>
    <s v="서울특별시 서초구 서초동 1686-9"/>
    <x v="2"/>
    <s v="서초구_필수_3"/>
    <s v="110957319442"/>
    <s v="37.4960710194, 127.0169408888"/>
    <n v="21"/>
    <x v="0"/>
  </r>
  <r>
    <n v="110955819459"/>
    <x v="3"/>
    <n v="955800"/>
    <n v="1945900"/>
    <x v="8"/>
    <x v="138"/>
    <s v="잠원동"/>
    <s v="서울특별시 서초구 잠원동 122-1"/>
    <x v="2"/>
    <s v="서초구_필수_4"/>
    <s v="110955819459"/>
    <s v="37.5113230532, 126.9998699785"/>
    <n v="9"/>
    <x v="0"/>
  </r>
  <r>
    <n v="110959519420"/>
    <x v="1"/>
    <n v="959500"/>
    <n v="1942000"/>
    <x v="8"/>
    <x v="138"/>
    <s v="양재동"/>
    <s v="서울특별시 서초구 양재동 261-22"/>
    <x v="1"/>
    <s v="서초구_필수_5"/>
    <s v="110959519420"/>
    <s v="37.4763406872, 127.0419495181"/>
    <n v="17"/>
    <x v="0"/>
  </r>
  <r>
    <n v="110955719449"/>
    <x v="1"/>
    <n v="955700"/>
    <n v="1944900"/>
    <x v="8"/>
    <x v="138"/>
    <s v="반포동"/>
    <s v="서울특별시 서초구 반포동 18-5"/>
    <x v="2"/>
    <s v="서초구_필수_6"/>
    <s v="110955719449"/>
    <s v="37.5023049464, 126.9987987666"/>
    <n v="13"/>
    <x v="0"/>
  </r>
  <r>
    <n v="110958019405"/>
    <x v="1"/>
    <n v="958000"/>
    <n v="1940500"/>
    <x v="8"/>
    <x v="138"/>
    <s v="우면동"/>
    <s v="서울특별시 서초구 우면동 730"/>
    <x v="2"/>
    <s v="서초구_필수_7"/>
    <s v="110958019405"/>
    <s v="37.4627536003, 127.0250707551"/>
    <n v="26"/>
    <x v="0"/>
  </r>
  <r>
    <n v="110954919445"/>
    <x v="1"/>
    <n v="954900"/>
    <n v="1944500"/>
    <x v="8"/>
    <x v="138"/>
    <s v="반포동"/>
    <s v="서울특별시 서초구 반포동 114-3"/>
    <x v="2"/>
    <s v="서초구_필수_8"/>
    <s v="110954919445"/>
    <s v="37.4986608754, 126.9897725875"/>
    <n v="14"/>
    <x v="0"/>
  </r>
  <r>
    <n v="110954919444"/>
    <x v="1"/>
    <n v="954900"/>
    <n v="1944400"/>
    <x v="8"/>
    <x v="138"/>
    <s v="방배동"/>
    <s v="서울특별시 서초구 방배동 725"/>
    <x v="2"/>
    <s v="서초구_필수_9"/>
    <s v="110954919444"/>
    <s v="37.4977595443, 126.9897787202"/>
    <n v="20"/>
    <x v="0"/>
  </r>
  <r>
    <n v="110956819467"/>
    <x v="3"/>
    <n v="956800"/>
    <n v="1946700"/>
    <x v="8"/>
    <x v="138"/>
    <s v="잠원동"/>
    <s v="서울특별시 서초구 잠원동 79"/>
    <x v="2"/>
    <s v="서초구_필수_10"/>
    <s v="110956819467"/>
    <s v="37.5185810719, 127.0111377226"/>
    <n v="14"/>
    <x v="0"/>
  </r>
  <r>
    <n v="110955719457"/>
    <x v="0"/>
    <n v="955700"/>
    <n v="1945700"/>
    <x v="8"/>
    <x v="138"/>
    <s v="반포동"/>
    <s v="서울특별시 서초구 반포동 128-2"/>
    <x v="0"/>
    <s v="서초구_예비_1"/>
    <s v="110955719457"/>
    <s v="37.5095155959, 126.9987505572"/>
    <n v="15"/>
    <x v="1"/>
  </r>
  <r>
    <n v="110957619448"/>
    <x v="1"/>
    <n v="957600"/>
    <n v="1944800"/>
    <x v="8"/>
    <x v="138"/>
    <s v="서초동"/>
    <s v="서울특별시 서초구 서초동 1311-10"/>
    <x v="0"/>
    <s v="서초구_예비_2"/>
    <s v="110957619448"/>
    <s v="37.501492859, 127.0203000433"/>
    <n v="14"/>
    <x v="1"/>
  </r>
  <r>
    <n v="110957119434"/>
    <x v="1"/>
    <n v="957100"/>
    <n v="1943400"/>
    <x v="8"/>
    <x v="138"/>
    <s v="서초동"/>
    <s v="서울특별시 서초구 서초동 1650"/>
    <x v="0"/>
    <s v="서초구_예비_3"/>
    <s v="110957119434"/>
    <s v="37.488851063, 127.0147250458"/>
    <n v="22"/>
    <x v="1"/>
  </r>
  <r>
    <n v="110954619453"/>
    <x v="3"/>
    <n v="954600"/>
    <n v="1945300"/>
    <x v="8"/>
    <x v="138"/>
    <s v="반포동"/>
    <s v="서울특별시 서초구 반포동 1338"/>
    <x v="0"/>
    <s v="서초구_예비_4"/>
    <s v="110954619453"/>
    <s v="37.5058568082, 126.9863293406"/>
    <n v="12"/>
    <x v="1"/>
  </r>
  <r>
    <n v="110955919445"/>
    <x v="1"/>
    <n v="955900"/>
    <n v="1944500"/>
    <x v="8"/>
    <x v="138"/>
    <s v="반포동"/>
    <s v="서울특별시 서초구 반포동 70-1"/>
    <x v="2"/>
    <s v="서초구_예비_5"/>
    <s v="110955919445"/>
    <s v="37.4987091957, 127.0010854368"/>
    <n v="27"/>
    <x v="1"/>
  </r>
  <r>
    <n v="110958119504"/>
    <x v="0"/>
    <n v="958100"/>
    <n v="1950400"/>
    <x v="8"/>
    <x v="139"/>
    <s v="금호동1가"/>
    <s v="서울특별시 성동구 금호동1가 1055-2"/>
    <x v="1"/>
    <s v="성동구_필수_1"/>
    <s v="110958119504"/>
    <s v="37.5519902654, 127.0256371918"/>
    <n v="41"/>
    <x v="0"/>
  </r>
  <r>
    <n v="110957319492"/>
    <x v="0"/>
    <n v="957300"/>
    <n v="1949200"/>
    <x v="8"/>
    <x v="139"/>
    <s v="옥수동"/>
    <s v="서울특별시 성동구 옥수동 204-4"/>
    <x v="1"/>
    <s v="성동구_필수_2"/>
    <s v="110957319492"/>
    <s v="37.5411376037, 127.0166502803"/>
    <n v="15"/>
    <x v="0"/>
  </r>
  <r>
    <n v="110959419495"/>
    <x v="3"/>
    <n v="959400"/>
    <n v="1949500"/>
    <x v="8"/>
    <x v="139"/>
    <s v="성수동1가"/>
    <s v="서울특별시 성동구 성수동1가 720"/>
    <x v="2"/>
    <s v="성동구_필수_3"/>
    <s v="110959419495"/>
    <s v="37.5439365028, 127.0404042608"/>
    <n v="13"/>
    <x v="0"/>
  </r>
  <r>
    <n v="110959319500"/>
    <x v="3"/>
    <n v="959300"/>
    <n v="1950000"/>
    <x v="8"/>
    <x v="139"/>
    <s v="성수동1가"/>
    <s v="서울특별시 성동구 성수동1가 685-124"/>
    <x v="2"/>
    <s v="성동구_필수_4"/>
    <s v="110959319500"/>
    <s v="37.5484387435, 127.0392445475"/>
    <n v="11"/>
    <x v="0"/>
  </r>
  <r>
    <n v="110957819496"/>
    <x v="1"/>
    <n v="957800"/>
    <n v="1949600"/>
    <x v="8"/>
    <x v="139"/>
    <s v="금호동4가"/>
    <s v="서울특별시 성동구 금호동4가 340"/>
    <x v="2"/>
    <s v="성동구_필수_5"/>
    <s v="110957819496"/>
    <s v="37.5447659491, 127.0222869277"/>
    <n v="26"/>
    <x v="0"/>
  </r>
  <r>
    <n v="110959619496"/>
    <x v="3"/>
    <n v="959600"/>
    <n v="1949600"/>
    <x v="8"/>
    <x v="139"/>
    <s v="성수동1가"/>
    <s v="서울특별시 성동구 성수동1가 720"/>
    <x v="2"/>
    <s v="성동구_필수_6"/>
    <s v="110959619496"/>
    <s v="37.5448466239, 127.0426627068"/>
    <n v="13"/>
    <x v="0"/>
  </r>
  <r>
    <n v="110961819505"/>
    <x v="1"/>
    <n v="961800"/>
    <n v="1950500"/>
    <x v="8"/>
    <x v="139"/>
    <s v="송정동"/>
    <s v="서울특별시 성동구 송정동 73-449"/>
    <x v="2"/>
    <s v="성동구_필수_7"/>
    <s v="110961819505"/>
    <s v="37.5530524527, 127.0675196772"/>
    <n v="16"/>
    <x v="0"/>
  </r>
  <r>
    <n v="110957319496"/>
    <x v="0"/>
    <n v="957300"/>
    <n v="1949600"/>
    <x v="8"/>
    <x v="139"/>
    <s v="옥수동"/>
    <s v="서울특별시 성동구 옥수동 330-2"/>
    <x v="2"/>
    <s v="성동구_예비_1"/>
    <s v="110957319496"/>
    <s v="37.5447429155, 127.0166270036"/>
    <n v="40"/>
    <x v="1"/>
  </r>
  <r>
    <n v="110959719492"/>
    <x v="3"/>
    <n v="959700"/>
    <n v="1949200"/>
    <x v="8"/>
    <x v="139"/>
    <s v="성수동1가"/>
    <s v="서울특별시 성동구 성수동1가 643"/>
    <x v="0"/>
    <s v="성동구_예비_2"/>
    <s v="110959719492"/>
    <s v="37.541245677, 127.0438166654"/>
    <n v="13"/>
    <x v="1"/>
  </r>
  <r>
    <n v="110960219510"/>
    <x v="1"/>
    <n v="960200"/>
    <n v="1951000"/>
    <x v="8"/>
    <x v="139"/>
    <s v="사근동"/>
    <s v="서울특별시 성동구 사근동 110"/>
    <x v="0"/>
    <s v="성동구_예비_3"/>
    <s v="110960219510"/>
    <s v="37.5574913667, 127.0493786847"/>
    <n v="27"/>
    <x v="1"/>
  </r>
  <r>
    <n v="110959019512"/>
    <x v="1"/>
    <n v="959000"/>
    <n v="1951200"/>
    <x v="8"/>
    <x v="139"/>
    <s v="행당동"/>
    <s v="서울특별시 성동구 행당동 142-16"/>
    <x v="0"/>
    <s v="성동구_예비_4"/>
    <s v="110959019512"/>
    <s v="37.5592413878, 127.0357813314"/>
    <n v="18"/>
    <x v="1"/>
  </r>
  <r>
    <n v="110957919545"/>
    <x v="0"/>
    <n v="957900"/>
    <n v="1954500"/>
    <x v="8"/>
    <x v="140"/>
    <s v="안암동1가"/>
    <s v="서울특별시 성북구 안암동1가 361-8"/>
    <x v="0"/>
    <s v="성북구_필수_1"/>
    <s v="110957919545"/>
    <s v="37.5889354561, 127.0231374483"/>
    <n v="53"/>
    <x v="0"/>
  </r>
  <r>
    <n v="110958519555"/>
    <x v="0"/>
    <n v="958500"/>
    <n v="1955500"/>
    <x v="8"/>
    <x v="140"/>
    <s v="종암동"/>
    <s v="서울특별시 성북구 종암동 59-22"/>
    <x v="0"/>
    <s v="성북구_필수_2"/>
    <s v="110958519555"/>
    <s v="37.5979759359, 127.0298766803"/>
    <n v="40"/>
    <x v="0"/>
  </r>
  <r>
    <n v="110961919573"/>
    <x v="1"/>
    <n v="961900"/>
    <n v="1957300"/>
    <x v="8"/>
    <x v="140"/>
    <s v="석관동"/>
    <s v="서울특별시 성북구 석관동 3"/>
    <x v="0"/>
    <s v="성북구_필수_3"/>
    <s v="110961919573"/>
    <s v="37.6143469138, 127.0682980072"/>
    <n v="18"/>
    <x v="0"/>
  </r>
  <r>
    <n v="110957319565"/>
    <x v="1"/>
    <n v="957300"/>
    <n v="1956500"/>
    <x v="8"/>
    <x v="140"/>
    <s v="정릉동"/>
    <s v="서울특별시 성북구 정릉동 1018"/>
    <x v="0"/>
    <s v="성북구_필수_4"/>
    <s v="110957319565"/>
    <s v="37.6069341942, 127.0162248278"/>
    <n v="71"/>
    <x v="0"/>
  </r>
  <r>
    <n v="110957619562"/>
    <x v="1"/>
    <n v="957600"/>
    <n v="1956200"/>
    <x v="8"/>
    <x v="140"/>
    <s v="길음동"/>
    <s v="서울특별시 성북구 길음동 1286"/>
    <x v="0"/>
    <s v="성북구_필수_5"/>
    <s v="110957619562"/>
    <s v="37.6042441216, 127.0196409953"/>
    <n v="52"/>
    <x v="0"/>
  </r>
  <r>
    <n v="110957919559"/>
    <x v="0"/>
    <n v="957900"/>
    <n v="1955900"/>
    <x v="8"/>
    <x v="140"/>
    <s v="돈암동"/>
    <s v="서울특별시 성북구 돈암동 22-2"/>
    <x v="0"/>
    <s v="성북구_예비_1"/>
    <s v="110957919559"/>
    <s v="37.6015539472, 127.0230569168"/>
    <n v="46"/>
    <x v="1"/>
  </r>
  <r>
    <n v="110962119566"/>
    <x v="3"/>
    <n v="962100"/>
    <n v="1956600"/>
    <x v="8"/>
    <x v="140"/>
    <s v="석관동"/>
    <s v="서울특별시 성북구 석관동 36-1"/>
    <x v="0"/>
    <s v="성북구_예비_2"/>
    <s v="110962119566"/>
    <s v="37.6080459121, 127.0706003784"/>
    <n v="13"/>
    <x v="1"/>
  </r>
  <r>
    <n v="110957319571"/>
    <x v="1"/>
    <n v="957300"/>
    <n v="1957100"/>
    <x v="8"/>
    <x v="140"/>
    <s v="길음동"/>
    <s v="서울특별시 성북구 길음동 1280"/>
    <x v="0"/>
    <s v="성북구_예비_3"/>
    <s v="110957319571"/>
    <s v="37.6123421002, 127.0161897975"/>
    <n v="95"/>
    <x v="1"/>
  </r>
  <r>
    <n v="110967419433"/>
    <x v="0"/>
    <n v="967400"/>
    <n v="1943300"/>
    <x v="8"/>
    <x v="141"/>
    <s v="문정동"/>
    <s v="서울특별시 송파구 문정동 2-5"/>
    <x v="2"/>
    <s v="송파구_필수_1"/>
    <s v="110967419433"/>
    <s v="37.4883708285, 127.1312381548"/>
    <n v="36"/>
    <x v="0"/>
  </r>
  <r>
    <n v="110963819465"/>
    <x v="0"/>
    <n v="963800"/>
    <n v="1946500"/>
    <x v="8"/>
    <x v="141"/>
    <s v="잠실동"/>
    <s v="서울특별시 송파구 잠실동 23"/>
    <x v="2"/>
    <s v="송파구_필수_2"/>
    <s v="110963819465"/>
    <s v="37.5170796892, 127.0903593388"/>
    <n v="17"/>
    <x v="0"/>
  </r>
  <r>
    <n v="110962719460"/>
    <x v="1"/>
    <n v="962700"/>
    <n v="1946000"/>
    <x v="8"/>
    <x v="141"/>
    <s v="잠실동"/>
    <s v="서울특별시 송파구 잠실동 10-2"/>
    <x v="1"/>
    <s v="송파구_필수_3"/>
    <s v="110962719460"/>
    <s v="37.5125291635, 127.0779373802"/>
    <n v="14"/>
    <x v="0"/>
  </r>
  <r>
    <n v="110966819419"/>
    <x v="2"/>
    <n v="966800"/>
    <n v="1941900"/>
    <x v="8"/>
    <x v="141"/>
    <s v="장지동"/>
    <s v="서울특별시 송파구 장지동 700-17"/>
    <x v="2"/>
    <s v="송파구_필수_4"/>
    <s v="110966819419"/>
    <s v="37.4757305496, 127.1245144123"/>
    <n v="20"/>
    <x v="0"/>
  </r>
  <r>
    <n v="110963519461"/>
    <x v="1"/>
    <n v="963500"/>
    <n v="1946100"/>
    <x v="8"/>
    <x v="141"/>
    <s v="잠실동"/>
    <s v="서울특별시 송파구 잠실동 22-5"/>
    <x v="2"/>
    <s v="송파구_필수_5"/>
    <s v="110963519461"/>
    <s v="37.5134625032, 127.086984477"/>
    <n v="16"/>
    <x v="0"/>
  </r>
  <r>
    <n v="110966419454"/>
    <x v="1"/>
    <n v="966400"/>
    <n v="1945400"/>
    <x v="8"/>
    <x v="141"/>
    <s v="방이동"/>
    <s v="서울특별시 송파구 방이동 221"/>
    <x v="2"/>
    <s v="송파구_필수_6"/>
    <s v="110966419454"/>
    <s v="37.50726327, 127.1198307206"/>
    <n v="30"/>
    <x v="0"/>
  </r>
  <r>
    <n v="110964319470"/>
    <x v="3"/>
    <n v="964300"/>
    <n v="1947000"/>
    <x v="8"/>
    <x v="141"/>
    <s v="신천동"/>
    <s v="서울특별시 송파구 신천동 1-1"/>
    <x v="2"/>
    <s v="송파구_필수_7"/>
    <s v="110964319470"/>
    <s v="37.5216058828, 127.0959929315"/>
    <n v="10"/>
    <x v="0"/>
  </r>
  <r>
    <n v="110968719422"/>
    <x v="1"/>
    <n v="968700"/>
    <n v="1942200"/>
    <x v="8"/>
    <x v="141"/>
    <s v="장지동"/>
    <s v="서울특별시 송파구 장지동 887"/>
    <x v="2"/>
    <s v="송파구_필수_8"/>
    <s v="110968719422"/>
    <s v="37.4785009405, 127.1459899033"/>
    <n v="35"/>
    <x v="0"/>
  </r>
  <r>
    <n v="110968219418"/>
    <x v="1"/>
    <n v="968200"/>
    <n v="1941800"/>
    <x v="8"/>
    <x v="141"/>
    <s v="장지동"/>
    <s v="서울특별시 송파구 장지동 901"/>
    <x v="2"/>
    <s v="송파구_필수_9"/>
    <s v="110968219418"/>
    <s v="37.4748784521, 127.1403521694"/>
    <n v="30"/>
    <x v="0"/>
  </r>
  <r>
    <n v="110967519452"/>
    <x v="0"/>
    <n v="967500"/>
    <n v="1945200"/>
    <x v="8"/>
    <x v="141"/>
    <s v="오금동"/>
    <s v="서울특별시 송파구 오금동 51-1"/>
    <x v="0"/>
    <s v="송파구_예비_1"/>
    <s v="110967519452"/>
    <s v="37.5054999759, 127.1322853423"/>
    <n v="29"/>
    <x v="1"/>
  </r>
  <r>
    <n v="110962619449"/>
    <x v="3"/>
    <n v="962600"/>
    <n v="1944900"/>
    <x v="8"/>
    <x v="141"/>
    <s v="잠실동"/>
    <s v="서울특별시 송파구 잠실동 351"/>
    <x v="0"/>
    <s v="송파구_예비_2"/>
    <s v="110962619449"/>
    <s v="37.5026103654, 127.0768618411"/>
    <n v="12"/>
    <x v="1"/>
  </r>
  <r>
    <n v="110962619454"/>
    <x v="1"/>
    <n v="962600"/>
    <n v="1945400"/>
    <x v="8"/>
    <x v="141"/>
    <s v="잠실동"/>
    <s v="서울특별시 송파구 잠실동 86"/>
    <x v="2"/>
    <s v="송파구_예비_3"/>
    <s v="110962619454"/>
    <s v="37.5071170718, 127.0768364046"/>
    <n v="15"/>
    <x v="1"/>
  </r>
  <r>
    <n v="110967219469"/>
    <x v="3"/>
    <n v="967200"/>
    <n v="1946900"/>
    <x v="8"/>
    <x v="141"/>
    <s v="방이동"/>
    <s v="서울특별시 송파구 방이동 88-6"/>
    <x v="0"/>
    <s v="송파구_예비_4"/>
    <s v="110967219469"/>
    <s v="37.5208122381, 127.1288152396"/>
    <n v="16"/>
    <x v="1"/>
  </r>
  <r>
    <n v="110967419423"/>
    <x v="1"/>
    <n v="967400"/>
    <n v="1942300"/>
    <x v="8"/>
    <x v="141"/>
    <s v="장지동"/>
    <s v="서울특별시 송파구 장지동 844"/>
    <x v="0"/>
    <s v="송파구_예비_5"/>
    <s v="110967419423"/>
    <s v="37.4793573243, 127.1312824529"/>
    <n v="23"/>
    <x v="1"/>
  </r>
  <r>
    <n v="110945019493"/>
    <x v="0"/>
    <n v="945000"/>
    <n v="1949300"/>
    <x v="8"/>
    <x v="142"/>
    <s v="목동"/>
    <s v="서울특별시 양천구 목동 901-3"/>
    <x v="0"/>
    <s v="양천구_필수_1"/>
    <s v="110945019493"/>
    <s v="37.5413869523, 126.8774175862"/>
    <n v="13"/>
    <x v="0"/>
  </r>
  <r>
    <n v="110945719491"/>
    <x v="0"/>
    <n v="945700"/>
    <n v="1949100"/>
    <x v="8"/>
    <x v="142"/>
    <s v="목동"/>
    <s v="서울특별시 양천구 목동 900-9"/>
    <x v="0"/>
    <s v="양천구_필수_2"/>
    <s v="110945719491"/>
    <s v="37.5396258447, 126.8853557402"/>
    <n v="9"/>
    <x v="0"/>
  </r>
  <r>
    <n v="110945319483"/>
    <x v="1"/>
    <n v="945300"/>
    <n v="1948300"/>
    <x v="8"/>
    <x v="142"/>
    <s v="목동"/>
    <s v="서울특별시 양천구 목동 912"/>
    <x v="0"/>
    <s v="양천구_필수_3"/>
    <s v="110945319483"/>
    <s v="37.5323917245, 126.8808878304"/>
    <n v="9"/>
    <x v="0"/>
  </r>
  <r>
    <n v="110944619463"/>
    <x v="1"/>
    <n v="944600"/>
    <n v="1946300"/>
    <x v="8"/>
    <x v="142"/>
    <s v="신정동"/>
    <s v="서울특별시 양천구 신정동 330"/>
    <x v="0"/>
    <s v="양천구_필수_4"/>
    <s v="110944619463"/>
    <s v="37.514323745, 126.873116288"/>
    <n v="9"/>
    <x v="0"/>
  </r>
  <r>
    <n v="110944119466"/>
    <x v="3"/>
    <n v="944100"/>
    <n v="1946600"/>
    <x v="8"/>
    <x v="142"/>
    <s v="신정동"/>
    <s v="서울특별시 양천구 신정동 320"/>
    <x v="0"/>
    <s v="양천구_필수_5"/>
    <s v="110944119466"/>
    <s v="37.5169975099, 126.867435984"/>
    <n v="9"/>
    <x v="0"/>
  </r>
  <r>
    <n v="110943019468"/>
    <x v="1"/>
    <n v="943000"/>
    <n v="1946800"/>
    <x v="8"/>
    <x v="142"/>
    <s v="신정동"/>
    <s v="서울특별시 양천구 신정동 311-14"/>
    <x v="0"/>
    <s v="양천구_필수_6"/>
    <s v="110943019468"/>
    <s v="37.5187328051, 126.8549735903"/>
    <n v="11"/>
    <x v="0"/>
  </r>
  <r>
    <n v="110941719460"/>
    <x v="1"/>
    <n v="941700"/>
    <n v="1946000"/>
    <x v="8"/>
    <x v="142"/>
    <s v="신정동"/>
    <s v="서울특별시 양천구 신정동 1311"/>
    <x v="0"/>
    <s v="양천구_필수_7"/>
    <s v="110941719460"/>
    <s v="37.5114411153, 126.8403268175"/>
    <n v="25"/>
    <x v="0"/>
  </r>
  <r>
    <n v="110941019478"/>
    <x v="3"/>
    <n v="941000"/>
    <n v="1947800"/>
    <x v="8"/>
    <x v="142"/>
    <s v="신월동"/>
    <s v="서울특별시 양천구 신월동 149-20"/>
    <x v="0"/>
    <s v="양천구_필수_8"/>
    <s v="110941019478"/>
    <s v="37.5276200578, 126.8322621425"/>
    <n v="21"/>
    <x v="0"/>
  </r>
  <r>
    <n v="110944819487"/>
    <x v="0"/>
    <n v="944800"/>
    <n v="1948700"/>
    <x v="8"/>
    <x v="142"/>
    <s v="목동"/>
    <s v="서울특별시 양천구 목동 902-4"/>
    <x v="0"/>
    <s v="양천구_예비_1"/>
    <s v="110944819487"/>
    <s v="37.5359671527, 126.8751988992"/>
    <n v="8"/>
    <x v="1"/>
  </r>
  <r>
    <n v="110940919479"/>
    <x v="3"/>
    <n v="940900"/>
    <n v="1947900"/>
    <x v="8"/>
    <x v="142"/>
    <s v="신월동"/>
    <s v="서울특별시 양천구 신월동 149-20"/>
    <x v="0"/>
    <s v="양천구_예비_2"/>
    <s v="110940919479"/>
    <s v="37.5285149544, 126.8311224059"/>
    <n v="22"/>
    <x v="1"/>
  </r>
  <r>
    <n v="110940619465"/>
    <x v="1"/>
    <n v="940600"/>
    <n v="1946500"/>
    <x v="8"/>
    <x v="142"/>
    <s v="신정동"/>
    <s v="서울특별시 양천구 신정동 1321-2"/>
    <x v="0"/>
    <s v="양천구_예비_3"/>
    <s v="110940619465"/>
    <s v="37.5158774613, 126.8278405145"/>
    <n v="49"/>
    <x v="1"/>
  </r>
  <r>
    <n v="110944119487"/>
    <x v="1"/>
    <n v="944100"/>
    <n v="1948700"/>
    <x v="8"/>
    <x v="142"/>
    <s v="목동"/>
    <s v="서울특별시 양천구 목동 768-5"/>
    <x v="0"/>
    <s v="양천구_예비_4"/>
    <s v="110944119487"/>
    <s v="37.5359249681, 126.8672761366"/>
    <n v="14"/>
    <x v="1"/>
  </r>
  <r>
    <n v="110949819476"/>
    <x v="0"/>
    <n v="949800"/>
    <n v="1947600"/>
    <x v="8"/>
    <x v="143"/>
    <s v="여의도동"/>
    <s v="서울특별시 영등포구 여의도동 3"/>
    <x v="0"/>
    <s v="영등포구_필수_1"/>
    <s v="110949819476"/>
    <s v="37.5263385227, 126.9318657361"/>
    <n v="14"/>
    <x v="0"/>
  </r>
  <r>
    <n v="110948319484"/>
    <x v="0"/>
    <n v="948300"/>
    <n v="1948400"/>
    <x v="8"/>
    <x v="143"/>
    <s v="여의도동"/>
    <s v="서울특별시 영등포구 여의도동 8-1"/>
    <x v="0"/>
    <s v="영등포구_필수_2"/>
    <s v="110948319484"/>
    <s v="37.5334661608, 126.9148340829"/>
    <n v="18"/>
    <x v="0"/>
  </r>
  <r>
    <n v="110946719494"/>
    <x v="3"/>
    <n v="946700"/>
    <n v="1949400"/>
    <x v="8"/>
    <x v="143"/>
    <s v="당산동"/>
    <s v="서울특별시 영등포구 당산동 30-3"/>
    <x v="0"/>
    <s v="영등포구_필수_3"/>
    <s v="110946719494"/>
    <s v="37.5423881486, 126.8966527865"/>
    <n v="8"/>
    <x v="0"/>
  </r>
  <r>
    <n v="110949019477"/>
    <x v="3"/>
    <n v="949000"/>
    <n v="1947700"/>
    <x v="8"/>
    <x v="143"/>
    <s v="여의도동"/>
    <s v="서울특별시 영등포구 여의도동 2"/>
    <x v="0"/>
    <s v="영등포구_필수_4"/>
    <s v="110949019477"/>
    <s v="37.5271959395, 126.9228052764"/>
    <n v="14"/>
    <x v="0"/>
  </r>
  <r>
    <n v="110949619480"/>
    <x v="3"/>
    <n v="949600"/>
    <n v="1948000"/>
    <x v="8"/>
    <x v="143"/>
    <s v="여의도동"/>
    <s v="서울특별시 영등포구 여의도동 84"/>
    <x v="0"/>
    <s v="영등포구_필수_5"/>
    <s v="110949619480"/>
    <s v="37.5299328831, 126.9295749017"/>
    <n v="11"/>
    <x v="0"/>
  </r>
  <r>
    <n v="110946419465"/>
    <x v="2"/>
    <n v="946400"/>
    <n v="1946500"/>
    <x v="8"/>
    <x v="143"/>
    <s v="문래동3가"/>
    <s v="서울특별시 영등포구 문래동3가 76-1"/>
    <x v="0"/>
    <s v="영등포구_필수_6"/>
    <s v="110946419465"/>
    <s v="37.5162327145, 126.8934686992"/>
    <n v="10"/>
    <x v="0"/>
  </r>
  <r>
    <n v="110948419484"/>
    <x v="0"/>
    <n v="948400"/>
    <n v="1948400"/>
    <x v="8"/>
    <x v="143"/>
    <s v="여의도동"/>
    <s v="서울특별시 영등포구 여의도동 8"/>
    <x v="0"/>
    <s v="영등포구_예비_1"/>
    <s v="110948419484"/>
    <s v="37.5334717636, 126.915965878"/>
    <n v="17"/>
    <x v="1"/>
  </r>
  <r>
    <n v="110945119475"/>
    <x v="3"/>
    <n v="945100"/>
    <n v="1947500"/>
    <x v="8"/>
    <x v="143"/>
    <s v="양평동"/>
    <s v="서울특별시 영등포구 양평동 488"/>
    <x v="0"/>
    <s v="영등포구_예비_2"/>
    <s v="110945119475"/>
    <s v="37.5251693629, 126.8786840997"/>
    <n v="10"/>
    <x v="1"/>
  </r>
  <r>
    <n v="110948319473"/>
    <x v="3"/>
    <n v="948300"/>
    <n v="1947300"/>
    <x v="8"/>
    <x v="143"/>
    <s v="여의도동"/>
    <s v="서울특별시 영등포구 여의도동 19-2"/>
    <x v="0"/>
    <s v="영등포구_예비_3"/>
    <s v="110948319473"/>
    <s v="37.5235516938, 126.9149115297"/>
    <n v="10"/>
    <x v="1"/>
  </r>
  <r>
    <n v="110953919468"/>
    <x v="0"/>
    <n v="953900"/>
    <n v="1946800"/>
    <x v="8"/>
    <x v="144"/>
    <s v="이촌동"/>
    <s v="서울특별시 용산구 이촌동 301-7"/>
    <x v="0"/>
    <s v="용산구_필수_1"/>
    <s v="110953919468"/>
    <s v="37.5193420123, 126.9783155104"/>
    <n v="15"/>
    <x v="0"/>
  </r>
  <r>
    <n v="110955019471"/>
    <x v="0"/>
    <n v="955000"/>
    <n v="1947100"/>
    <x v="8"/>
    <x v="144"/>
    <s v="서빙고동"/>
    <s v="서울특별시 용산구 서빙고동 4-2"/>
    <x v="0"/>
    <s v="용산구_필수_2"/>
    <s v="110955019471"/>
    <s v="37.5221003205, 126.99074468"/>
    <n v="15"/>
    <x v="0"/>
  </r>
  <r>
    <n v="110956019490"/>
    <x v="1"/>
    <n v="956000"/>
    <n v="1949000"/>
    <x v="8"/>
    <x v="144"/>
    <s v="한남동"/>
    <s v="서울특별시 용산구 한남동 728-2"/>
    <x v="0"/>
    <s v="용산구_필수_3"/>
    <s v="110956019490"/>
    <s v="37.539273802, 127.0019472078"/>
    <n v="45"/>
    <x v="0"/>
  </r>
  <r>
    <n v="110954419472"/>
    <x v="3"/>
    <n v="954400"/>
    <n v="1947200"/>
    <x v="8"/>
    <x v="144"/>
    <s v="용산동6가"/>
    <s v="서울특별시 용산구 용산동6가 168-6"/>
    <x v="0"/>
    <s v="용산구_필수_4"/>
    <s v="110954419472"/>
    <s v="37.5229721751, 126.9839486515"/>
    <n v="21"/>
    <x v="0"/>
  </r>
  <r>
    <n v="110954019470"/>
    <x v="3"/>
    <n v="954000"/>
    <n v="1947000"/>
    <x v="8"/>
    <x v="144"/>
    <s v="용산동6가"/>
    <s v="서울특별시 용산구 용산동6가 11-438"/>
    <x v="0"/>
    <s v="용산구_필수_5"/>
    <s v="110954019470"/>
    <s v="37.5211496577, 126.9794345805"/>
    <n v="15"/>
    <x v="0"/>
  </r>
  <r>
    <n v="110952219491"/>
    <x v="1"/>
    <n v="952200"/>
    <n v="1949100"/>
    <x v="8"/>
    <x v="144"/>
    <s v="효창동"/>
    <s v="서울특별시 용산구 효창동 274"/>
    <x v="0"/>
    <s v="용산구_필수_6"/>
    <s v="110952219491"/>
    <s v="37.5399858783, 126.9589287314"/>
    <n v="21"/>
    <x v="0"/>
  </r>
  <r>
    <n v="110951919471"/>
    <x v="3"/>
    <n v="951900"/>
    <n v="1947100"/>
    <x v="8"/>
    <x v="144"/>
    <s v="이촌동"/>
    <s v="서울특별시 용산구 이촌동 306-6"/>
    <x v="0"/>
    <s v="용산구_필수_7"/>
    <s v="110951919471"/>
    <s v="37.5219438474, 126.95566405"/>
    <n v="6"/>
    <x v="0"/>
  </r>
  <r>
    <n v="110953219470"/>
    <x v="0"/>
    <n v="953200"/>
    <n v="1947000"/>
    <x v="8"/>
    <x v="144"/>
    <s v="이촌동"/>
    <s v="서울특별시 용산구 이촌동 301-5"/>
    <x v="0"/>
    <s v="용산구_예비_1"/>
    <s v="110953219470"/>
    <s v="37.5211094089, 126.97038162"/>
    <n v="16"/>
    <x v="1"/>
  </r>
  <r>
    <n v="110951319483"/>
    <x v="3"/>
    <n v="951300"/>
    <n v="1948300"/>
    <x v="8"/>
    <x v="144"/>
    <s v="원효로4가"/>
    <s v="서울특별시 용산구 원효로4가 169-8"/>
    <x v="0"/>
    <s v="용산구_예비_2"/>
    <s v="110951319483"/>
    <s v="37.532728207, 126.9487947021"/>
    <n v="9"/>
    <x v="1"/>
  </r>
  <r>
    <n v="110952919468"/>
    <x v="3"/>
    <n v="952900"/>
    <n v="1946800"/>
    <x v="8"/>
    <x v="144"/>
    <s v="이촌동"/>
    <s v="서울특별시 용산구 이촌동 368"/>
    <x v="0"/>
    <s v="용산구_예비_3"/>
    <s v="110952919468"/>
    <s v="37.5192914878, 126.9669995876"/>
    <n v="13"/>
    <x v="1"/>
  </r>
  <r>
    <n v="110955519479"/>
    <x v="1"/>
    <n v="955500"/>
    <n v="1947900"/>
    <x v="8"/>
    <x v="144"/>
    <s v="보광동"/>
    <s v="서울특별시 용산구 보광동 238-2"/>
    <x v="0"/>
    <s v="용산구_예비_4"/>
    <s v="110955519479"/>
    <s v="37.5293352049, 126.9963543968"/>
    <n v="46"/>
    <x v="1"/>
  </r>
  <r>
    <n v="110947119543"/>
    <x v="0"/>
    <n v="947100"/>
    <n v="1954300"/>
    <x v="8"/>
    <x v="145"/>
    <s v="수색동"/>
    <s v="서울특별시 은평구 수색동 415-1"/>
    <x v="0"/>
    <s v="은평구_필수_1"/>
    <s v="110947119543"/>
    <s v="37.5865752598, 126.9008268675"/>
    <n v="51"/>
    <x v="0"/>
  </r>
  <r>
    <n v="110948419563"/>
    <x v="0"/>
    <n v="948400"/>
    <n v="1956300"/>
    <x v="8"/>
    <x v="145"/>
    <s v="역촌동"/>
    <s v="서울특별시 은평구 역촌동 45-34"/>
    <x v="0"/>
    <s v="은평구_필수_2"/>
    <s v="110948419563"/>
    <s v="37.604675183, 126.915409631"/>
    <n v="19"/>
    <x v="0"/>
  </r>
  <r>
    <n v="110949919598"/>
    <x v="1"/>
    <n v="949900"/>
    <n v="1959800"/>
    <x v="8"/>
    <x v="145"/>
    <s v="진관동"/>
    <s v="서울특별시 은평구 진관동 88"/>
    <x v="0"/>
    <s v="은평구_필수_3"/>
    <s v="110949919598"/>
    <s v="37.6363037704, 126.932162877"/>
    <n v="67"/>
    <x v="0"/>
  </r>
  <r>
    <n v="110949819591"/>
    <x v="1"/>
    <n v="949800"/>
    <n v="1959100"/>
    <x v="8"/>
    <x v="145"/>
    <s v="진관동"/>
    <s v="서울특별시 은평구 진관동 140"/>
    <x v="0"/>
    <s v="은평구_필수_4"/>
    <s v="110949819591"/>
    <s v="37.629989198, 126.9310776233"/>
    <n v="58"/>
    <x v="0"/>
  </r>
  <r>
    <n v="110949419556"/>
    <x v="1"/>
    <n v="949400"/>
    <n v="1955600"/>
    <x v="8"/>
    <x v="145"/>
    <s v="응암동"/>
    <s v="서울특별시 은평구 응암동 762"/>
    <x v="0"/>
    <s v="은평구_필수_5"/>
    <s v="110949419556"/>
    <s v="37.5984216151, 126.926786787"/>
    <n v="50"/>
    <x v="0"/>
  </r>
  <r>
    <n v="110948919608"/>
    <x v="3"/>
    <n v="948900"/>
    <n v="1960800"/>
    <x v="8"/>
    <x v="145"/>
    <s v="진관동"/>
    <s v="서울특별시 은평구 진관동 25-3"/>
    <x v="0"/>
    <s v="은평구_필수_6"/>
    <s v="110948919608"/>
    <s v="37.6452616679, 126.9207593523"/>
    <n v="27"/>
    <x v="0"/>
  </r>
  <r>
    <n v="110948819594"/>
    <x v="1"/>
    <n v="948800"/>
    <n v="1959400"/>
    <x v="8"/>
    <x v="145"/>
    <s v="진관동"/>
    <s v="서울특별시 은평구 진관동 101"/>
    <x v="0"/>
    <s v="은평구_필수_7"/>
    <s v="110948819594"/>
    <s v="37.6326379104, 126.9197240119"/>
    <n v="40"/>
    <x v="0"/>
  </r>
  <r>
    <n v="110947519561"/>
    <x v="1"/>
    <n v="947500"/>
    <n v="1956100"/>
    <x v="8"/>
    <x v="145"/>
    <s v="신사동"/>
    <s v="서울특별시 은평구 신사동 354"/>
    <x v="0"/>
    <s v="은평구_필수_8"/>
    <s v="110947519561"/>
    <s v="37.6028216331, 126.905228139"/>
    <n v="49"/>
    <x v="0"/>
  </r>
  <r>
    <n v="110948619607"/>
    <x v="1"/>
    <n v="948600"/>
    <n v="1960700"/>
    <x v="8"/>
    <x v="145"/>
    <s v="진관동"/>
    <s v="서울특별시 은평구 진관동 27"/>
    <x v="0"/>
    <s v="은평구_필수_9"/>
    <s v="110948619607"/>
    <s v="37.6443436249, 126.9173659231"/>
    <n v="26"/>
    <x v="0"/>
  </r>
  <r>
    <n v="110949319593"/>
    <x v="1"/>
    <n v="949300"/>
    <n v="1959300"/>
    <x v="8"/>
    <x v="145"/>
    <s v="진관동"/>
    <s v="서울특별시 은평구 진관동 106"/>
    <x v="0"/>
    <s v="은평구_필수_10"/>
    <s v="110949319593"/>
    <s v="37.6317643423, 126.9253974469"/>
    <n v="53"/>
    <x v="0"/>
  </r>
  <r>
    <n v="110949519579"/>
    <x v="1"/>
    <n v="949500"/>
    <n v="1957900"/>
    <x v="8"/>
    <x v="145"/>
    <s v="불광동"/>
    <s v="서울특별시 은평구 불광동 331-217"/>
    <x v="0"/>
    <s v="은평구_필수_11"/>
    <s v="110949519579"/>
    <s v="37.6191571255, 126.9277607631"/>
    <n v="70"/>
    <x v="0"/>
  </r>
  <r>
    <n v="110946419541"/>
    <x v="1"/>
    <n v="946400"/>
    <n v="1954100"/>
    <x v="8"/>
    <x v="145"/>
    <s v="수색동"/>
    <s v="서울특별시 은평구 수색동 417"/>
    <x v="0"/>
    <s v="은평구_필수_12"/>
    <s v="110946419541"/>
    <s v="37.5847321425, 126.8929133458"/>
    <n v="33"/>
    <x v="0"/>
  </r>
  <r>
    <n v="110947419560"/>
    <x v="4"/>
    <n v="947400"/>
    <n v="1956000"/>
    <x v="8"/>
    <x v="145"/>
    <s v="신사동"/>
    <s v="서울특별시 은평구 신사동 265-4"/>
    <x v="0"/>
    <s v="은평구_필수_13"/>
    <s v="110947419560"/>
    <s v="37.6019146164, 126.9041024857"/>
    <n v="67"/>
    <x v="0"/>
  </r>
  <r>
    <n v="110949219546"/>
    <x v="1"/>
    <n v="949200"/>
    <n v="1954600"/>
    <x v="8"/>
    <x v="145"/>
    <s v="응암동"/>
    <s v="서울특별시 은평구 응암동 760-2"/>
    <x v="0"/>
    <s v="은평구_필수_14"/>
    <s v="110949219546"/>
    <s v="37.5893975227, 126.9245906312"/>
    <n v="105"/>
    <x v="0"/>
  </r>
  <r>
    <n v="110945619547"/>
    <x v="0"/>
    <n v="945600"/>
    <n v="1954700"/>
    <x v="8"/>
    <x v="145"/>
    <s v="수색동"/>
    <s v="서울특별시 은평구 수색동 275-1"/>
    <x v="0"/>
    <s v="은평구_예비_1"/>
    <s v="110945619547"/>
    <s v="37.5900930008, 126.8838082483"/>
    <n v="15"/>
    <x v="1"/>
  </r>
  <r>
    <n v="110947219537"/>
    <x v="1"/>
    <n v="947200"/>
    <n v="1953700"/>
    <x v="8"/>
    <x v="145"/>
    <s v="증산동"/>
    <s v="서울특별시 은평구 증산동 244"/>
    <x v="0"/>
    <s v="은평구_예비_2"/>
    <s v="110947219537"/>
    <s v="37.581173176, 126.902002724"/>
    <n v="27"/>
    <x v="1"/>
  </r>
  <r>
    <n v="110947919569"/>
    <x v="4"/>
    <n v="947900"/>
    <n v="1956900"/>
    <x v="8"/>
    <x v="145"/>
    <s v="구산동"/>
    <s v="서울특별시 은평구 구산동 182-1"/>
    <x v="0"/>
    <s v="은평구_예비_3"/>
    <s v="110947919569"/>
    <s v="37.6100548023, 126.9097025331"/>
    <n v="42"/>
    <x v="1"/>
  </r>
  <r>
    <n v="110949919555"/>
    <x v="1"/>
    <n v="949900"/>
    <n v="1955500"/>
    <x v="8"/>
    <x v="145"/>
    <s v="응암동"/>
    <s v="서울특별시 은평구 응암동 769-1"/>
    <x v="0"/>
    <s v="은평구_예비_4"/>
    <s v="110949919555"/>
    <s v="37.5975476804, 126.9324575394"/>
    <n v="80"/>
    <x v="1"/>
  </r>
  <r>
    <n v="110949619591"/>
    <x v="1"/>
    <n v="949600"/>
    <n v="1959100"/>
    <x v="8"/>
    <x v="145"/>
    <s v="진관동"/>
    <s v="서울특별시 은평구 진관동 162-11"/>
    <x v="0"/>
    <s v="은평구_예비_5"/>
    <s v="110949619591"/>
    <s v="37.6299782474, 126.9288111034"/>
    <n v="51"/>
    <x v="1"/>
  </r>
  <r>
    <n v="110948919547"/>
    <x v="1"/>
    <n v="948900"/>
    <n v="1954700"/>
    <x v="8"/>
    <x v="145"/>
    <s v="응암동"/>
    <s v="서울특별시 은평구 응암동 764"/>
    <x v="0"/>
    <s v="은평구_예비_6"/>
    <s v="110948919547"/>
    <s v="37.5902822155, 126.9211857228"/>
    <n v="33"/>
    <x v="1"/>
  </r>
  <r>
    <n v="110950119558"/>
    <x v="1"/>
    <n v="950100"/>
    <n v="1955800"/>
    <x v="8"/>
    <x v="145"/>
    <s v="응암동"/>
    <s v="서울특별시 은평구 응암동 770"/>
    <x v="0"/>
    <s v="은평구_예비_7"/>
    <s v="110950119558"/>
    <s v="37.6002624757, 126.9347026192"/>
    <n v="43"/>
    <x v="1"/>
  </r>
  <r>
    <n v="110953519539"/>
    <x v="0"/>
    <n v="953500"/>
    <n v="1953900"/>
    <x v="8"/>
    <x v="146"/>
    <s v="효자동"/>
    <s v="서울특별시 종로구 효자동 139"/>
    <x v="0"/>
    <s v="종로구_필수_1"/>
    <s v="110953519539"/>
    <s v="37.5833157004, 126.9733390236"/>
    <n v="45"/>
    <x v="0"/>
  </r>
  <r>
    <n v="110952619562"/>
    <x v="0"/>
    <n v="952600"/>
    <n v="1956200"/>
    <x v="8"/>
    <x v="146"/>
    <s v="신영동"/>
    <s v="서울특별시 종로구 신영동 71-1"/>
    <x v="0"/>
    <s v="종로구_필수_2"/>
    <s v="110952619562"/>
    <s v="37.6039999727, 126.9629970466"/>
    <n v="92"/>
    <x v="0"/>
  </r>
  <r>
    <n v="110955619536"/>
    <x v="1"/>
    <n v="955600"/>
    <n v="1953600"/>
    <x v="8"/>
    <x v="146"/>
    <s v="연건동"/>
    <s v="서울특별시 종로구 연건동 28-2"/>
    <x v="0"/>
    <s v="종로구_필수_3"/>
    <s v="110955619536"/>
    <s v="37.5807154638, 126.9971410411"/>
    <n v="37"/>
    <x v="0"/>
  </r>
  <r>
    <n v="110955419525"/>
    <x v="2"/>
    <n v="955400"/>
    <n v="1952500"/>
    <x v="8"/>
    <x v="146"/>
    <s v="종로3가"/>
    <s v="서울특별시 종로구 종로3가 45"/>
    <x v="0"/>
    <s v="종로구_필수_4"/>
    <s v="110955419525"/>
    <s v="37.5707912733, 126.9949429586"/>
    <n v="23"/>
    <x v="0"/>
  </r>
  <r>
    <n v="110954219531"/>
    <x v="1"/>
    <n v="954200"/>
    <n v="1953100"/>
    <x v="8"/>
    <x v="146"/>
    <s v="송현동"/>
    <s v="서울특별시 종로구 송현동 48-9"/>
    <x v="0"/>
    <s v="종로구_필수_5"/>
    <s v="110954219531"/>
    <s v="37.5761402671, 126.9813169771"/>
    <n v="36"/>
    <x v="0"/>
  </r>
  <r>
    <n v="110954119532"/>
    <x v="1"/>
    <n v="954100"/>
    <n v="1953200"/>
    <x v="8"/>
    <x v="146"/>
    <s v="사간동"/>
    <s v="서울특별시 종로구 사간동 117"/>
    <x v="0"/>
    <s v="종로구_필수_6"/>
    <s v="110954119532"/>
    <s v="37.5770366036, 126.9801782585"/>
    <n v="37"/>
    <x v="0"/>
  </r>
  <r>
    <n v="110957119528"/>
    <x v="1"/>
    <n v="957100"/>
    <n v="1952800"/>
    <x v="8"/>
    <x v="146"/>
    <s v="창신동"/>
    <s v="서울특별시 종로구 창신동 222-8"/>
    <x v="0"/>
    <s v="종로구_필수_7"/>
    <s v="110957119528"/>
    <s v="37.5735760308, 127.0141758004"/>
    <n v="25"/>
    <x v="0"/>
  </r>
  <r>
    <n v="110954719530"/>
    <x v="0"/>
    <n v="954700"/>
    <n v="1953000"/>
    <x v="8"/>
    <x v="146"/>
    <s v="운니동"/>
    <s v="서울특별시 종로구 운니동 114-7"/>
    <x v="0"/>
    <s v="종로구_예비_1"/>
    <s v="110954719530"/>
    <s v="37.5752636917, 126.9869854299"/>
    <n v="31"/>
    <x v="1"/>
  </r>
  <r>
    <n v="110953919537"/>
    <x v="3"/>
    <n v="953900"/>
    <n v="1953700"/>
    <x v="8"/>
    <x v="146"/>
    <s v="세종로"/>
    <s v="서울특별시 종로구 세종로 1-1"/>
    <x v="0"/>
    <s v="종로구_예비_2"/>
    <s v="110953919537"/>
    <s v="37.5815331932, 126.977881857"/>
    <n v="45"/>
    <x v="1"/>
  </r>
  <r>
    <n v="110954119531"/>
    <x v="1"/>
    <n v="954100"/>
    <n v="1953100"/>
    <x v="8"/>
    <x v="146"/>
    <s v="사간동"/>
    <s v="서울특별시 종로구 사간동 122-4"/>
    <x v="0"/>
    <s v="종로구_예비_3"/>
    <s v="110954119531"/>
    <s v="37.5761352858, 126.9801845241"/>
    <n v="37"/>
    <x v="1"/>
  </r>
  <r>
    <n v="110953619536"/>
    <x v="3"/>
    <n v="953600"/>
    <n v="1953600"/>
    <x v="8"/>
    <x v="146"/>
    <s v="세종로"/>
    <s v="서울특별시 종로구 세종로 1-1"/>
    <x v="0"/>
    <s v="종로구_예비_4"/>
    <s v="110953619536"/>
    <s v="37.5806167998, 126.9744905909"/>
    <n v="38"/>
    <x v="1"/>
  </r>
  <r>
    <n v="110964219543"/>
    <x v="0"/>
    <n v="964200"/>
    <n v="1954300"/>
    <x v="8"/>
    <x v="147"/>
    <s v="면목동"/>
    <s v="서울특별시 중랑구 면목동 49-10"/>
    <x v="2"/>
    <s v="중랑구_필수_1"/>
    <s v="110964219543"/>
    <s v="37.5873995139, 127.0945049251"/>
    <n v="32"/>
    <x v="0"/>
  </r>
  <r>
    <n v="110964619566"/>
    <x v="0"/>
    <n v="964600"/>
    <n v="1956600"/>
    <x v="8"/>
    <x v="147"/>
    <s v="신내동"/>
    <s v="서울특별시 중랑구 신내동 393-4"/>
    <x v="2"/>
    <s v="중랑구_필수_2"/>
    <s v="110964619566"/>
    <s v="37.6081455712, 127.098924233"/>
    <n v="35"/>
    <x v="0"/>
  </r>
  <r>
    <n v="110965719557"/>
    <x v="3"/>
    <n v="965700"/>
    <n v="1955700"/>
    <x v="8"/>
    <x v="147"/>
    <s v="망우동"/>
    <s v="서울특별시 중랑구 망우동 94-1"/>
    <x v="2"/>
    <s v="중랑구_필수_3"/>
    <s v="110965719557"/>
    <s v="37.6000752982, 127.1114289697"/>
    <n v="75"/>
    <x v="0"/>
  </r>
  <r>
    <n v="110965419575"/>
    <x v="3"/>
    <n v="965400"/>
    <n v="1957500"/>
    <x v="8"/>
    <x v="147"/>
    <s v="신내동"/>
    <s v="서울특별시 중랑구 신내동 817-4"/>
    <x v="2"/>
    <s v="중랑구_필수_4"/>
    <s v="110965419575"/>
    <s v="37.6162879815, 127.107945312"/>
    <n v="42"/>
    <x v="0"/>
  </r>
  <r>
    <n v="110963519578"/>
    <x v="1"/>
    <n v="963500"/>
    <n v="1957800"/>
    <x v="8"/>
    <x v="147"/>
    <s v="묵동"/>
    <s v="서울특별시 중랑구 묵동 7"/>
    <x v="2"/>
    <s v="중랑구_필수_5"/>
    <s v="110963519578"/>
    <s v="37.6189184677, 127.0864018203"/>
    <n v="22"/>
    <x v="0"/>
  </r>
  <r>
    <n v="110963019536"/>
    <x v="3"/>
    <n v="963000"/>
    <n v="1953600"/>
    <x v="8"/>
    <x v="147"/>
    <s v="면목동"/>
    <s v="서울특별시 중랑구 면목동 168-2"/>
    <x v="2"/>
    <s v="중랑구_필수_6"/>
    <s v="110963019536"/>
    <s v="37.5810427319, 127.0809486079"/>
    <n v="16"/>
    <x v="0"/>
  </r>
  <r>
    <n v="110963919562"/>
    <x v="4"/>
    <n v="963900"/>
    <n v="1956200"/>
    <x v="8"/>
    <x v="147"/>
    <s v="상봉동"/>
    <s v="서울특별시 중랑구 상봉동 483"/>
    <x v="2"/>
    <s v="중랑구_필수_7"/>
    <s v="110963919562"/>
    <s v="37.6045130423, 127.0910132804"/>
    <n v="41"/>
    <x v="0"/>
  </r>
  <r>
    <n v="110963219537"/>
    <x v="1"/>
    <n v="963200"/>
    <n v="1953700"/>
    <x v="8"/>
    <x v="147"/>
    <s v="면목동"/>
    <s v="서울특별시 중랑구 면목동 1545-3"/>
    <x v="2"/>
    <s v="중랑구_필수_8"/>
    <s v="110963219537"/>
    <s v="37.5819520815, 127.0832086708"/>
    <n v="18"/>
    <x v="0"/>
  </r>
  <r>
    <n v="110964119555"/>
    <x v="0"/>
    <n v="964100"/>
    <n v="1955500"/>
    <x v="8"/>
    <x v="147"/>
    <s v="망우동"/>
    <s v="서울특별시 중랑구 망우동 534-65"/>
    <x v="0"/>
    <s v="중랑구_예비_1"/>
    <s v="110964119555"/>
    <s v="37.5982115739, 127.0933134287"/>
    <n v="21"/>
    <x v="1"/>
  </r>
  <r>
    <n v="110964619571"/>
    <x v="1"/>
    <n v="964600"/>
    <n v="1957100"/>
    <x v="8"/>
    <x v="147"/>
    <s v="신내동"/>
    <s v="서울특별시 중랑구 신내동 316"/>
    <x v="0"/>
    <s v="중랑구_예비_2"/>
    <s v="110964619571"/>
    <s v="37.6126522094, 127.0989000308"/>
    <n v="33"/>
    <x v="1"/>
  </r>
  <r>
    <n v="110965719564"/>
    <x v="3"/>
    <n v="965700"/>
    <n v="1956400"/>
    <x v="8"/>
    <x v="147"/>
    <s v="망우동"/>
    <s v="서울특별시 중랑구 망우동 56"/>
    <x v="0"/>
    <s v="중랑구_예비_3"/>
    <s v="110965719564"/>
    <s v="37.6063846088, 127.111396151"/>
    <n v="54"/>
    <x v="1"/>
  </r>
  <r>
    <n v="110962319566"/>
    <x v="3"/>
    <n v="962300"/>
    <n v="1956600"/>
    <x v="8"/>
    <x v="147"/>
    <s v="묵동"/>
    <s v="서울특별시 중랑구 묵동 361-2"/>
    <x v="0"/>
    <s v="중랑구_예비_4"/>
    <s v="110962319566"/>
    <s v="37.608054135, 127.0728662815"/>
    <n v="15"/>
    <x v="1"/>
  </r>
  <r>
    <n v="360976318334"/>
    <x v="0"/>
    <n v="976300"/>
    <n v="1833400"/>
    <x v="9"/>
    <x v="148"/>
    <s v="다정동"/>
    <s v="세종특별자치시 다정동 914"/>
    <x v="0"/>
    <s v="세종특별자치시_필수_1"/>
    <s v="360976318334"/>
    <s v="36.4979660195, 127.2353661392"/>
    <n v="56"/>
    <x v="0"/>
  </r>
  <r>
    <n v="360982018324"/>
    <x v="0"/>
    <n v="982000"/>
    <n v="1832400"/>
    <x v="9"/>
    <x v="148"/>
    <s v="소담동"/>
    <s v="세종특별자치시 소담동 604"/>
    <x v="0"/>
    <s v="세종특별자치시_필수_2"/>
    <s v="360982018324"/>
    <s v="36.4890750694, 127.2990351399"/>
    <n v="23"/>
    <x v="0"/>
  </r>
  <r>
    <n v="360982018327"/>
    <x v="3"/>
    <n v="982000"/>
    <n v="1832700"/>
    <x v="9"/>
    <x v="148"/>
    <s v="소담동"/>
    <s v="세종특별자치시 소담동 518-28"/>
    <x v="0"/>
    <s v="세종특별자치시_필수_3"/>
    <s v="360982018327"/>
    <s v="36.4917796137, 127.2990281532"/>
    <n v="22"/>
    <x v="0"/>
  </r>
  <r>
    <n v="360981818313"/>
    <x v="1"/>
    <n v="981800"/>
    <n v="1831300"/>
    <x v="9"/>
    <x v="148"/>
    <s v="보람동"/>
    <s v="세종특별자치시 보람동 777"/>
    <x v="0"/>
    <s v="세종특별자치시_필수_4"/>
    <s v="360981818313"/>
    <s v="36.4791546159, 127.296828104"/>
    <n v="26"/>
    <x v="0"/>
  </r>
  <r>
    <n v="360981718460"/>
    <x v="3"/>
    <n v="981700"/>
    <n v="1846000"/>
    <x v="9"/>
    <x v="148"/>
    <s v="조치원읍"/>
    <s v="세종특별자치시 조치원읍 서창리 85"/>
    <x v="0"/>
    <s v="세종특별자치시_필수_5"/>
    <s v="360981718460"/>
    <s v="36.6116741306, 127.2953627831"/>
    <n v="28"/>
    <x v="0"/>
  </r>
  <r>
    <n v="360981418253"/>
    <x v="3"/>
    <n v="981400"/>
    <n v="1825300"/>
    <x v="9"/>
    <x v="148"/>
    <s v="금남면"/>
    <s v="세종특별자치시 금남면 두만리 314-2"/>
    <x v="0"/>
    <s v="세종특별자치시_필수_6"/>
    <s v="360981418253"/>
    <s v="36.4250557168, 127.2925069325"/>
    <n v="76"/>
    <x v="0"/>
  </r>
  <r>
    <n v="360981318329"/>
    <x v="3"/>
    <n v="981300"/>
    <n v="1832900"/>
    <x v="9"/>
    <x v="148"/>
    <s v="세종동"/>
    <s v="세종특별자치시 세종동 280-9"/>
    <x v="0"/>
    <s v="세종특별자치시_필수_7"/>
    <s v="360981318329"/>
    <s v="36.4935692218, 127.291207788"/>
    <n v="22"/>
    <x v="0"/>
  </r>
  <r>
    <n v="360980818458"/>
    <x v="3"/>
    <n v="980800"/>
    <n v="1845800"/>
    <x v="9"/>
    <x v="148"/>
    <s v="조치원읍"/>
    <s v="세종특별자치시 조치원읍 서창리 208"/>
    <x v="0"/>
    <s v="세종특별자치시_필수_8"/>
    <s v="360980818458"/>
    <s v="36.6098534319, 127.285303718"/>
    <n v="58"/>
    <x v="0"/>
  </r>
  <r>
    <n v="360980318312"/>
    <x v="3"/>
    <n v="980300"/>
    <n v="1831200"/>
    <x v="9"/>
    <x v="148"/>
    <s v="세종동"/>
    <s v="세종특별자치시 세종동 747-26"/>
    <x v="0"/>
    <s v="세종특별자치시_필수_9"/>
    <s v="360980318312"/>
    <s v="36.4782234166, 127.2800858222"/>
    <n v="22"/>
    <x v="0"/>
  </r>
  <r>
    <n v="360979418447"/>
    <x v="3"/>
    <n v="979400"/>
    <n v="1844700"/>
    <x v="9"/>
    <x v="148"/>
    <s v="연서면"/>
    <s v="세종특별자치시 연서면 고복리 3"/>
    <x v="0"/>
    <s v="세종특별자치시_필수_10"/>
    <s v="360979418447"/>
    <s v="36.5999077472, 127.2696783755"/>
    <n v="60"/>
    <x v="0"/>
  </r>
  <r>
    <n v="360979218387"/>
    <x v="2"/>
    <n v="979200"/>
    <n v="1838700"/>
    <x v="9"/>
    <x v="148"/>
    <s v="연기면"/>
    <s v="세종특별자치시 연기면 눌왕리 36"/>
    <x v="0"/>
    <s v="세종특별자치시_필수_11"/>
    <s v="360979218387"/>
    <s v="36.5458133798, 127.2676043871"/>
    <n v="47"/>
    <x v="0"/>
  </r>
  <r>
    <n v="360979018384"/>
    <x v="3"/>
    <n v="979000"/>
    <n v="1838400"/>
    <x v="9"/>
    <x v="148"/>
    <s v="산울동"/>
    <s v="세종특별자치시 산울동 692"/>
    <x v="0"/>
    <s v="세종특별자치시_필수_12"/>
    <s v="360979018384"/>
    <s v="36.5431044903, 127.2653780036"/>
    <n v="44"/>
    <x v="0"/>
  </r>
  <r>
    <n v="360978618342"/>
    <x v="2"/>
    <n v="978600"/>
    <n v="1834200"/>
    <x v="9"/>
    <x v="148"/>
    <s v="어진동"/>
    <s v="세종특별자치시 어진동 533"/>
    <x v="0"/>
    <s v="세종특별자치시_필수_13"/>
    <s v="360978618342"/>
    <s v="36.5052323046, 127.2610255309"/>
    <n v="30"/>
    <x v="0"/>
  </r>
  <r>
    <n v="360978618352"/>
    <x v="3"/>
    <n v="978600"/>
    <n v="1835200"/>
    <x v="9"/>
    <x v="148"/>
    <s v="도담동"/>
    <s v="세종특별자치시 도담동 650"/>
    <x v="0"/>
    <s v="세종특별자치시_필수_14"/>
    <s v="360978618352"/>
    <s v="36.5142474002, 127.2609978166"/>
    <n v="40"/>
    <x v="0"/>
  </r>
  <r>
    <n v="360977418344"/>
    <x v="1"/>
    <n v="977400"/>
    <n v="1834400"/>
    <x v="9"/>
    <x v="148"/>
    <s v="종촌동"/>
    <s v="세종특별자치시 종촌동 649"/>
    <x v="0"/>
    <s v="세종특별자치시_필수_15"/>
    <s v="360977418344"/>
    <s v="36.5070077279, 127.2476193552"/>
    <n v="37"/>
    <x v="0"/>
  </r>
  <r>
    <n v="360977318312"/>
    <x v="3"/>
    <n v="977300"/>
    <n v="1831200"/>
    <x v="9"/>
    <x v="148"/>
    <s v="한솔동"/>
    <s v="세종특별자치시 한솔동 1241"/>
    <x v="0"/>
    <s v="세종특별자치시_필수_16"/>
    <s v="360977318312"/>
    <s v="36.4781570025, 127.2465966301"/>
    <n v="38"/>
    <x v="0"/>
  </r>
  <r>
    <n v="360977218335"/>
    <x v="3"/>
    <n v="977200"/>
    <n v="1833500"/>
    <x v="9"/>
    <x v="148"/>
    <s v="다정동"/>
    <s v="세종특별자치시 다정동 919"/>
    <x v="0"/>
    <s v="세종특별자치시_필수_17"/>
    <s v="360977218335"/>
    <s v="36.4988893963, 127.2454124837"/>
    <n v="38"/>
    <x v="0"/>
  </r>
  <r>
    <n v="360977118348"/>
    <x v="1"/>
    <n v="977100"/>
    <n v="1834800"/>
    <x v="9"/>
    <x v="148"/>
    <s v="아름동"/>
    <s v="세종특별자치시 아름동 1337"/>
    <x v="0"/>
    <s v="세종특별자치시_필수_18"/>
    <s v="360977118348"/>
    <s v="36.5106066277, 127.2442573374"/>
    <n v="36"/>
    <x v="0"/>
  </r>
  <r>
    <n v="360978818365"/>
    <x v="0"/>
    <n v="978800"/>
    <n v="1836500"/>
    <x v="9"/>
    <x v="148"/>
    <s v="해밀동"/>
    <s v="세종특별자치시 해밀동 786"/>
    <x v="0"/>
    <s v="세종특별자치시_예비_1"/>
    <s v="360978818365"/>
    <s v="36.5259714603, 127.2631957544"/>
    <n v="50"/>
    <x v="1"/>
  </r>
  <r>
    <n v="360976618340"/>
    <x v="1"/>
    <n v="976600"/>
    <n v="1834000"/>
    <x v="9"/>
    <x v="148"/>
    <s v="고운동"/>
    <s v="세종특별자치시 고운동 1728"/>
    <x v="0"/>
    <s v="세종특별자치시_예비_2"/>
    <s v="360976618340"/>
    <s v="36.5033824588, 127.2386977287"/>
    <n v="49"/>
    <x v="1"/>
  </r>
  <r>
    <n v="360976518357"/>
    <x v="1"/>
    <n v="976500"/>
    <n v="1835700"/>
    <x v="9"/>
    <x v="148"/>
    <s v="고운동"/>
    <s v="세종특별자치시 고운동 1386"/>
    <x v="0"/>
    <s v="세종특별자치시_예비_3"/>
    <s v="360976518357"/>
    <s v="36.5187056394, 127.237529322"/>
    <n v="55"/>
    <x v="1"/>
  </r>
  <r>
    <n v="360981118422"/>
    <x v="3"/>
    <n v="981100"/>
    <n v="1842200"/>
    <x v="9"/>
    <x v="148"/>
    <s v="연서면"/>
    <s v="세종특별자치시 연서면 월하리 631-2"/>
    <x v="0"/>
    <s v="세종특별자치시_예비_4"/>
    <s v="360981118422"/>
    <s v="36.57740548, 127.2887468078"/>
    <n v="41"/>
    <x v="1"/>
  </r>
  <r>
    <n v="360977218325"/>
    <x v="3"/>
    <n v="977200"/>
    <n v="1832500"/>
    <x v="9"/>
    <x v="148"/>
    <s v="다정동"/>
    <s v="세종특별자치시 다정동 961"/>
    <x v="0"/>
    <s v="세종특별자치시_예비_5"/>
    <s v="360977218325"/>
    <s v="36.489874288, 127.2454419887"/>
    <n v="42"/>
    <x v="1"/>
  </r>
  <r>
    <n v="360979318298"/>
    <x v="3"/>
    <n v="979300"/>
    <n v="1829800"/>
    <x v="9"/>
    <x v="148"/>
    <s v="대평동"/>
    <s v="세종특별자치시 대평동 647-21"/>
    <x v="0"/>
    <s v="세종특별자치시_예비_6"/>
    <s v="360979318298"/>
    <s v="36.4655811015, 127.2689602069"/>
    <n v="22"/>
    <x v="1"/>
  </r>
  <r>
    <n v="360977118358"/>
    <x v="3"/>
    <n v="977100"/>
    <n v="1835800"/>
    <x v="9"/>
    <x v="148"/>
    <s v="아름동"/>
    <s v="세종특별자치시 아름동 1483"/>
    <x v="0"/>
    <s v="세종특별자치시_예비_7"/>
    <s v="360977118358"/>
    <s v="36.5196217037, 127.2442276727"/>
    <n v="48"/>
    <x v="1"/>
  </r>
  <r>
    <n v="360978718349"/>
    <x v="4"/>
    <n v="978700"/>
    <n v="1834900"/>
    <x v="9"/>
    <x v="148"/>
    <s v="도담동"/>
    <s v="세종특별자치시 도담동 854"/>
    <x v="0"/>
    <s v="세종특별자치시_예비_8"/>
    <s v="360978718349"/>
    <s v="36.5115451051, 127.2621229172"/>
    <n v="38"/>
    <x v="1"/>
  </r>
  <r>
    <n v="360980418303"/>
    <x v="4"/>
    <n v="980400"/>
    <n v="1830300"/>
    <x v="9"/>
    <x v="148"/>
    <s v="대평동"/>
    <s v="세종특별자치시 대평동 711"/>
    <x v="0"/>
    <s v="세종특별자치시_예비_9"/>
    <s v="360980418303"/>
    <s v="36.4701118226, 127.2812249353"/>
    <n v="21"/>
    <x v="1"/>
  </r>
  <r>
    <n v="311164417289"/>
    <x v="0"/>
    <n v="1164400"/>
    <n v="1728900"/>
    <x v="10"/>
    <x v="149"/>
    <s v="신정동"/>
    <s v="울산광역시 남구 신정동 517"/>
    <x v="2"/>
    <s v="울산남구_필수_1"/>
    <s v="311164417289"/>
    <s v="35.5424576446, 129.3135626614"/>
    <n v="5"/>
    <x v="0"/>
  </r>
  <r>
    <n v="311166017275"/>
    <x v="0"/>
    <n v="1166000"/>
    <n v="1727500"/>
    <x v="10"/>
    <x v="149"/>
    <s v="야음동"/>
    <s v="울산광역시 남구 야음동 475-1"/>
    <x v="2"/>
    <s v="울산남구_필수_2"/>
    <s v="311166017275"/>
    <s v="35.5295741178, 129.3309180802"/>
    <n v="8"/>
    <x v="0"/>
  </r>
  <r>
    <n v="311170617248"/>
    <x v="3"/>
    <n v="1170600"/>
    <n v="1724800"/>
    <x v="10"/>
    <x v="149"/>
    <s v="매암동"/>
    <s v="울산광역시 남구 매암동 213"/>
    <x v="2"/>
    <s v="울산남구_필수_3"/>
    <s v="311170617248"/>
    <s v="35.504461521, 129.3810623319"/>
    <n v="14"/>
    <x v="0"/>
  </r>
  <r>
    <n v="311170517237"/>
    <x v="2"/>
    <n v="1170500"/>
    <n v="1723700"/>
    <x v="10"/>
    <x v="149"/>
    <s v="용잠동"/>
    <s v="울산광역시 남구 용잠동 453-3"/>
    <x v="0"/>
    <s v="울산남구_필수_4"/>
    <s v="311170517237"/>
    <s v="35.4945656933, 129.3797292068"/>
    <n v="25"/>
    <x v="0"/>
  </r>
  <r>
    <n v="311170217246"/>
    <x v="2"/>
    <n v="1170200"/>
    <n v="1724600"/>
    <x v="10"/>
    <x v="149"/>
    <s v="장생포동"/>
    <s v="울산광역시 남구 장생포동 74-6"/>
    <x v="2"/>
    <s v="울산남구_필수_5"/>
    <s v="311170217246"/>
    <s v="35.5027278289, 129.3766120437"/>
    <n v="3"/>
    <x v="0"/>
  </r>
  <r>
    <n v="311169917260"/>
    <x v="2"/>
    <n v="1169900"/>
    <n v="1726000"/>
    <x v="10"/>
    <x v="149"/>
    <s v="매암동"/>
    <s v="울산광역시 남구 매암동 360"/>
    <x v="0"/>
    <s v="울산남구_필수_6"/>
    <s v="311169917260"/>
    <s v="35.5153958133, 129.3735990025"/>
    <n v="2"/>
    <x v="0"/>
  </r>
  <r>
    <n v="311169317252"/>
    <x v="2"/>
    <n v="1169300"/>
    <n v="1725200"/>
    <x v="10"/>
    <x v="149"/>
    <s v="매암동"/>
    <s v="울산광역시 남구 매암동 578"/>
    <x v="0"/>
    <s v="울산남구_필수_7"/>
    <s v="311169317252"/>
    <s v="35.5082888829, 129.3668186039"/>
    <n v="24"/>
    <x v="0"/>
  </r>
  <r>
    <n v="311167417258"/>
    <x v="2"/>
    <n v="1167400"/>
    <n v="1725800"/>
    <x v="10"/>
    <x v="149"/>
    <s v="여천동"/>
    <s v="울산광역시 남구 여천동 826"/>
    <x v="2"/>
    <s v="울산남구_필수_8"/>
    <s v="311167417258"/>
    <s v="35.5140184077, 129.3460014666"/>
    <n v="14"/>
    <x v="0"/>
  </r>
  <r>
    <n v="311167317270"/>
    <x v="3"/>
    <n v="1167300"/>
    <n v="1727000"/>
    <x v="10"/>
    <x v="149"/>
    <s v="여천동"/>
    <s v="울산광역시 남구 여천동 1000-3"/>
    <x v="2"/>
    <s v="울산남구_필수_9"/>
    <s v="311167317270"/>
    <s v="35.5248496486, 129.3451467869"/>
    <n v="16"/>
    <x v="0"/>
  </r>
  <r>
    <n v="311167117293"/>
    <x v="4"/>
    <n v="1167100"/>
    <n v="1729300"/>
    <x v="10"/>
    <x v="149"/>
    <s v="삼산동"/>
    <s v="울산광역시 남구 삼산동 1533"/>
    <x v="2"/>
    <s v="울산남구_필수_10"/>
    <s v="311167117293"/>
    <s v="35.545610883, 129.3434163015"/>
    <n v="3"/>
    <x v="0"/>
  </r>
  <r>
    <n v="311166217278"/>
    <x v="1"/>
    <n v="1166200"/>
    <n v="1727800"/>
    <x v="10"/>
    <x v="149"/>
    <s v="야음동"/>
    <s v="울산광역시 남구 야음동 564-4"/>
    <x v="2"/>
    <s v="울산남구_필수_11"/>
    <s v="311166217278"/>
    <s v="35.5322442215, 129.3331845146"/>
    <n v="11"/>
    <x v="0"/>
  </r>
  <r>
    <n v="311165617286"/>
    <x v="2"/>
    <n v="1165600"/>
    <n v="1728600"/>
    <x v="10"/>
    <x v="149"/>
    <s v="달동"/>
    <s v="울산광역시 남구 달동 578-1"/>
    <x v="2"/>
    <s v="울산남구_필수_12"/>
    <s v="311165617286"/>
    <s v="35.5395542549, 129.3267330265"/>
    <n v="2"/>
    <x v="0"/>
  </r>
  <r>
    <n v="311165017276"/>
    <x v="1"/>
    <n v="1165000"/>
    <n v="1727600"/>
    <x v="10"/>
    <x v="149"/>
    <s v="신정동"/>
    <s v="울산광역시 남구 신정동 1853"/>
    <x v="2"/>
    <s v="울산남구_필수_13"/>
    <s v="311165017276"/>
    <s v="35.530642235, 129.3199137982"/>
    <n v="14"/>
    <x v="0"/>
  </r>
  <r>
    <n v="311164417249"/>
    <x v="1"/>
    <n v="1164400"/>
    <n v="1724900"/>
    <x v="10"/>
    <x v="149"/>
    <s v="선암동"/>
    <s v="울산광역시 남구 선암동 734-45"/>
    <x v="2"/>
    <s v="울산남구_필수_14"/>
    <s v="311164417249"/>
    <s v="35.5064091214, 129.3127515662"/>
    <n v="29"/>
    <x v="0"/>
  </r>
  <r>
    <n v="311164217237"/>
    <x v="3"/>
    <n v="1164200"/>
    <n v="1723700"/>
    <x v="10"/>
    <x v="149"/>
    <s v="상개동"/>
    <s v="울산광역시 남구 상개동 754-3"/>
    <x v="0"/>
    <s v="울산남구_필수_15"/>
    <s v="311164217237"/>
    <s v="35.4956276176, 129.310304504"/>
    <n v="5"/>
    <x v="0"/>
  </r>
  <r>
    <n v="311164117272"/>
    <x v="0"/>
    <n v="1164100"/>
    <n v="1727200"/>
    <x v="10"/>
    <x v="149"/>
    <s v="신정동"/>
    <s v="울산광역시 남구 신정동 산12-12"/>
    <x v="0"/>
    <s v="울산남구_예비_1"/>
    <s v="311164117272"/>
    <s v="35.5271867405, 129.3099104552"/>
    <n v="25"/>
    <x v="1"/>
  </r>
  <r>
    <n v="311163817275"/>
    <x v="3"/>
    <n v="1163800"/>
    <n v="1727500"/>
    <x v="10"/>
    <x v="149"/>
    <s v="신정동"/>
    <s v="울산광역시 남구 신정동 1079-1"/>
    <x v="2"/>
    <s v="울산남구_예비_2"/>
    <s v="311163817275"/>
    <s v="35.529939987, 129.306663755"/>
    <n v="10"/>
    <x v="1"/>
  </r>
  <r>
    <n v="311163317255"/>
    <x v="2"/>
    <n v="1163300"/>
    <n v="1725500"/>
    <x v="10"/>
    <x v="149"/>
    <s v="두왕동"/>
    <s v="울산광역시 남구 두왕동 762-3"/>
    <x v="0"/>
    <s v="울산남구_예비_3"/>
    <s v="311163317255"/>
    <s v="35.511998066, 129.3007485803"/>
    <n v="41"/>
    <x v="1"/>
  </r>
  <r>
    <n v="311159717288"/>
    <x v="1"/>
    <n v="1159700"/>
    <n v="1728800"/>
    <x v="10"/>
    <x v="149"/>
    <s v="무거동"/>
    <s v="울산광역시 남구 무거동 498-2"/>
    <x v="0"/>
    <s v="울산남구_예비_4"/>
    <s v="311159717288"/>
    <s v="35.5423249041, 129.2617175832"/>
    <n v="22"/>
    <x v="1"/>
  </r>
  <r>
    <n v="311163517293"/>
    <x v="1"/>
    <n v="1163500"/>
    <n v="1729300"/>
    <x v="10"/>
    <x v="149"/>
    <s v="신정동"/>
    <s v="울산광역시 남구 신정동 1441-6"/>
    <x v="0"/>
    <s v="울산남구_예비_5"/>
    <s v="311163517293"/>
    <s v="35.5462113854, 129.3037195533"/>
    <n v="16"/>
    <x v="1"/>
  </r>
  <r>
    <n v="311166917290"/>
    <x v="1"/>
    <n v="1166900"/>
    <n v="1729000"/>
    <x v="10"/>
    <x v="149"/>
    <s v="삼산동"/>
    <s v="울산광역시 남구 삼산동 1553-1"/>
    <x v="2"/>
    <s v="울산남구_예비_6"/>
    <s v="311166917290"/>
    <s v="35.5429409989, 129.3411491403"/>
    <n v="3"/>
    <x v="1"/>
  </r>
  <r>
    <n v="311168017280"/>
    <x v="3"/>
    <n v="1168000"/>
    <n v="1728000"/>
    <x v="10"/>
    <x v="149"/>
    <s v="여천동"/>
    <s v="울산광역시 남구 여천동 1268-5"/>
    <x v="2"/>
    <s v="울산남구_예비_7"/>
    <s v="311168017280"/>
    <s v="35.5337432394, 129.3530707271"/>
    <n v="11"/>
    <x v="1"/>
  </r>
  <r>
    <n v="311167317273"/>
    <x v="2"/>
    <n v="1167300"/>
    <n v="1727300"/>
    <x v="10"/>
    <x v="149"/>
    <s v="여천동"/>
    <s v="울산광역시 남구 여천동 1160"/>
    <x v="0"/>
    <s v="울산남구_예비_8"/>
    <s v="311167317273"/>
    <s v="35.5275532387, 129.345208697"/>
    <n v="24"/>
    <x v="1"/>
  </r>
  <r>
    <n v="311175017240"/>
    <x v="0"/>
    <n v="1175000"/>
    <n v="1724000"/>
    <x v="10"/>
    <x v="150"/>
    <s v="일산동"/>
    <s v="울산광역시 동구 일산동 988"/>
    <x v="2"/>
    <s v="울산동구_필수_1"/>
    <s v="311175017240"/>
    <s v="35.4964862112, 129.4293806824"/>
    <n v="4"/>
    <x v="0"/>
  </r>
  <r>
    <n v="311173917233"/>
    <x v="0"/>
    <n v="1173900"/>
    <n v="1723300"/>
    <x v="10"/>
    <x v="150"/>
    <s v="방어동"/>
    <s v="울산광역시 동구 방어동 935"/>
    <x v="2"/>
    <s v="울산동구_필수_2"/>
    <s v="311173917233"/>
    <s v="35.4903713499, 129.4171093204"/>
    <n v="51"/>
    <x v="0"/>
  </r>
  <r>
    <n v="311174817270"/>
    <x v="1"/>
    <n v="1174800"/>
    <n v="1727000"/>
    <x v="10"/>
    <x v="150"/>
    <s v="서부동"/>
    <s v="울산광역시 동구 서부동 238-29"/>
    <x v="2"/>
    <s v="울산동구_필수_3"/>
    <s v="311174817270"/>
    <s v="35.523556135, 129.4278231179"/>
    <n v="23"/>
    <x v="0"/>
  </r>
  <r>
    <n v="311174717263"/>
    <x v="1"/>
    <n v="1174700"/>
    <n v="1726300"/>
    <x v="10"/>
    <x v="150"/>
    <s v="전하동"/>
    <s v="울산광역시 동구 전하동 301-28"/>
    <x v="2"/>
    <s v="울산동구_필수_4"/>
    <s v="311174717263"/>
    <s v="35.5172656677, 129.4265700012"/>
    <n v="45"/>
    <x v="0"/>
  </r>
  <r>
    <n v="311174217251"/>
    <x v="1"/>
    <n v="1174200"/>
    <n v="1725100"/>
    <x v="10"/>
    <x v="150"/>
    <s v="화정동"/>
    <s v="울산광역시 동구 화정동 240"/>
    <x v="2"/>
    <s v="울산동구_필수_5"/>
    <s v="311174217251"/>
    <s v="35.5065396786, 129.4208011687"/>
    <n v="31"/>
    <x v="0"/>
  </r>
  <r>
    <n v="311173917225"/>
    <x v="1"/>
    <n v="1173900"/>
    <n v="1722500"/>
    <x v="10"/>
    <x v="150"/>
    <s v="방어동"/>
    <s v="울산광역시 동구 방어동 1139"/>
    <x v="2"/>
    <s v="울산동구_필수_6"/>
    <s v="311173917225"/>
    <s v="35.483162027, 129.4169380499"/>
    <n v="11"/>
    <x v="0"/>
  </r>
  <r>
    <n v="311175017264"/>
    <x v="1"/>
    <n v="1175000"/>
    <n v="1726400"/>
    <x v="10"/>
    <x v="150"/>
    <s v="전하동"/>
    <s v="울산광역시 동구 전하동 779"/>
    <x v="2"/>
    <s v="울산동구_필수_7"/>
    <s v="311175017264"/>
    <s v="35.5181139457, 129.4298982654"/>
    <n v="18"/>
    <x v="0"/>
  </r>
  <r>
    <n v="311174117239"/>
    <x v="1"/>
    <n v="1174100"/>
    <n v="1723900"/>
    <x v="10"/>
    <x v="150"/>
    <s v="화정동"/>
    <s v="울산광역시 동구 화정동 851-6"/>
    <x v="2"/>
    <s v="울산동구_필수_8"/>
    <s v="311174117239"/>
    <s v="35.4957432842, 129.4194416972"/>
    <n v="42"/>
    <x v="0"/>
  </r>
  <r>
    <n v="311177417310"/>
    <x v="1"/>
    <n v="1177400"/>
    <n v="1731000"/>
    <x v="10"/>
    <x v="150"/>
    <s v="주전동"/>
    <s v="울산광역시 동구 주전동 152-3"/>
    <x v="1"/>
    <s v="울산동구_필수_9"/>
    <s v="311177417310"/>
    <s v="35.5591399371, 129.457358922"/>
    <n v="5"/>
    <x v="0"/>
  </r>
  <r>
    <n v="311174617232"/>
    <x v="1"/>
    <n v="1174600"/>
    <n v="1723200"/>
    <x v="10"/>
    <x v="150"/>
    <s v="방어동"/>
    <s v="울산광역시 동구 방어동 83-13"/>
    <x v="1"/>
    <s v="울산동구_필수_10"/>
    <s v="311174617232"/>
    <s v="35.4893473565, 129.4248008836"/>
    <n v="20"/>
    <x v="0"/>
  </r>
  <r>
    <n v="311174917295"/>
    <x v="1"/>
    <n v="1174900"/>
    <n v="1729500"/>
    <x v="10"/>
    <x v="150"/>
    <s v="동부동"/>
    <s v="울산광역시 동구 동부동 661"/>
    <x v="2"/>
    <s v="울산동구_필수_11"/>
    <s v="311174917295"/>
    <s v="35.5460672987, 129.4294650047"/>
    <n v="53"/>
    <x v="0"/>
  </r>
  <r>
    <n v="311174917272"/>
    <x v="1"/>
    <n v="1174900"/>
    <n v="1727200"/>
    <x v="10"/>
    <x v="150"/>
    <s v="서부동"/>
    <s v="울산광역시 동구 서부동 1055"/>
    <x v="2"/>
    <s v="울산동구_필수_12"/>
    <s v="311174917272"/>
    <s v="35.5253408124, 129.4289685768"/>
    <n v="26"/>
    <x v="0"/>
  </r>
  <r>
    <n v="311173717240"/>
    <x v="4"/>
    <n v="1173700"/>
    <n v="1724000"/>
    <x v="10"/>
    <x v="150"/>
    <s v="화정동"/>
    <s v="울산광역시 동구 화정동 58"/>
    <x v="2"/>
    <s v="울산동구_필수_13"/>
    <s v="311173717240"/>
    <s v="35.4967145124, 129.4150553195"/>
    <n v="55"/>
    <x v="0"/>
  </r>
  <r>
    <n v="311175017275"/>
    <x v="1"/>
    <n v="1175000"/>
    <n v="1727500"/>
    <x v="10"/>
    <x v="150"/>
    <s v="서부동"/>
    <s v="울산광역시 동구 서부동 257-4"/>
    <x v="2"/>
    <s v="울산동구_필수_14"/>
    <s v="311175017275"/>
    <s v="35.5280266291, 129.4301356754"/>
    <n v="10"/>
    <x v="0"/>
  </r>
  <r>
    <n v="311174917289"/>
    <x v="0"/>
    <n v="1174900"/>
    <n v="1728900"/>
    <x v="10"/>
    <x v="150"/>
    <s v="동부동"/>
    <s v="울산광역시 동구 동부동 167-21"/>
    <x v="0"/>
    <s v="울산동구_예비_1"/>
    <s v="311174917289"/>
    <s v="35.5406603967, 129.4293354529"/>
    <n v="20"/>
    <x v="1"/>
  </r>
  <r>
    <n v="311174517224"/>
    <x v="1"/>
    <n v="1174500"/>
    <n v="1722400"/>
    <x v="10"/>
    <x v="150"/>
    <s v="방어동"/>
    <s v="울산광역시 동구 방어동 204-19"/>
    <x v="0"/>
    <s v="울산동구_예비_2"/>
    <s v="311174517224"/>
    <s v="35.4821556374, 129.4235271803"/>
    <n v="7"/>
    <x v="1"/>
  </r>
  <r>
    <n v="311173417229"/>
    <x v="1"/>
    <n v="1173400"/>
    <n v="1722900"/>
    <x v="10"/>
    <x v="150"/>
    <s v="방어동"/>
    <s v="울산광역시 동구 방어동 1166"/>
    <x v="2"/>
    <s v="울산동구_예비_3"/>
    <s v="311173417229"/>
    <s v="35.486854114, 129.4115145652"/>
    <n v="40"/>
    <x v="1"/>
  </r>
  <r>
    <n v="311173717224"/>
    <x v="1"/>
    <n v="1173700"/>
    <n v="1722400"/>
    <x v="10"/>
    <x v="150"/>
    <s v="방어동"/>
    <s v="울산광역시 동구 방어동 505"/>
    <x v="2"/>
    <s v="울산동구_예비_4"/>
    <s v="311173717224"/>
    <s v="35.4822958551, 129.4147131262"/>
    <n v="15"/>
    <x v="1"/>
  </r>
  <r>
    <n v="311175017270"/>
    <x v="1"/>
    <n v="1175000"/>
    <n v="1727000"/>
    <x v="10"/>
    <x v="150"/>
    <s v="서부동"/>
    <s v="울산광역시 동구 서부동 238-29"/>
    <x v="0"/>
    <s v="울산동구_예비_5"/>
    <s v="311175017270"/>
    <s v="35.5235208661, 129.4300277474"/>
    <n v="19"/>
    <x v="1"/>
  </r>
  <r>
    <n v="311175317224"/>
    <x v="3"/>
    <n v="1175300"/>
    <n v="1722400"/>
    <x v="10"/>
    <x v="150"/>
    <s v="방어동"/>
    <s v="울산광역시 동구 방어동 3-33"/>
    <x v="0"/>
    <s v="울산동구_예비_6"/>
    <s v="311175317224"/>
    <s v="35.4820147765, 129.4323411734"/>
    <n v="8"/>
    <x v="1"/>
  </r>
  <r>
    <n v="311174317271"/>
    <x v="4"/>
    <n v="1174300"/>
    <n v="1727100"/>
    <x v="10"/>
    <x v="150"/>
    <s v="서부동"/>
    <s v="울산광역시 동구 서부동 238-17"/>
    <x v="0"/>
    <s v="울산동구_예비_7"/>
    <s v="311174317271"/>
    <s v="35.5245452879, 129.4223330249"/>
    <n v="49"/>
    <x v="1"/>
  </r>
  <r>
    <n v="311175517388"/>
    <x v="0"/>
    <n v="1175500"/>
    <n v="1738800"/>
    <x v="10"/>
    <x v="151"/>
    <s v="산하동"/>
    <s v="울산광역시 북구 산하동 1080"/>
    <x v="2"/>
    <s v="울산북구_필수_1"/>
    <s v="311175517388"/>
    <s v="35.629767204, 129.4381000842"/>
    <n v="18"/>
    <x v="0"/>
  </r>
  <r>
    <n v="311176817333"/>
    <x v="0"/>
    <n v="1176800"/>
    <n v="1733300"/>
    <x v="10"/>
    <x v="151"/>
    <s v="어물동"/>
    <s v="울산광역시 북구 어물동 1240-58"/>
    <x v="2"/>
    <s v="울산북구_필수_2"/>
    <s v="311176817333"/>
    <s v="35.579973316, 129.4512448611"/>
    <n v="5"/>
    <x v="0"/>
  </r>
  <r>
    <n v="311175317397"/>
    <x v="1"/>
    <n v="1175300"/>
    <n v="1739700"/>
    <x v="10"/>
    <x v="151"/>
    <s v="산하동"/>
    <s v="울산광역시 북구 산하동 968-1"/>
    <x v="2"/>
    <s v="울산북구_필수_3"/>
    <s v="311175317397"/>
    <s v="35.6379129112, 129.436088194"/>
    <n v="25"/>
    <x v="0"/>
  </r>
  <r>
    <n v="311170917294"/>
    <x v="1"/>
    <n v="1170900"/>
    <n v="1729400"/>
    <x v="10"/>
    <x v="151"/>
    <s v="양정동"/>
    <s v="울산광역시 북구 양정동 475"/>
    <x v="2"/>
    <s v="울산북구_필수_4"/>
    <s v="311170917294"/>
    <s v="35.5458640258, 129.385338237"/>
    <n v="9"/>
    <x v="0"/>
  </r>
  <r>
    <n v="311169917329"/>
    <x v="2"/>
    <n v="1169900"/>
    <n v="1732900"/>
    <x v="10"/>
    <x v="151"/>
    <s v="연암동"/>
    <s v="울산광역시 북구 연암동 190-2"/>
    <x v="1"/>
    <s v="울산북구_필수_5"/>
    <s v="311169917329"/>
    <s v="35.5775771448, 129.3750465003"/>
    <n v="32"/>
    <x v="0"/>
  </r>
  <r>
    <n v="311169917318"/>
    <x v="2"/>
    <n v="1169900"/>
    <n v="1731800"/>
    <x v="10"/>
    <x v="151"/>
    <s v="효문동"/>
    <s v="울산광역시 북구 효문동 356-19"/>
    <x v="1"/>
    <s v="울산북구_필수_6"/>
    <s v="311169917318"/>
    <s v="35.5676642254, 129.3748154426"/>
    <n v="37"/>
    <x v="0"/>
  </r>
  <r>
    <n v="311169217353"/>
    <x v="3"/>
    <n v="1169200"/>
    <n v="1735300"/>
    <x v="10"/>
    <x v="151"/>
    <s v="화봉동"/>
    <s v="울산광역시 북구 화봉동 1574"/>
    <x v="2"/>
    <s v="울산북구_필수_7"/>
    <s v="311169217353"/>
    <s v="35.5993252709, 129.3678272959"/>
    <n v="29"/>
    <x v="0"/>
  </r>
  <r>
    <n v="311168817326"/>
    <x v="3"/>
    <n v="1168800"/>
    <n v="1732600"/>
    <x v="10"/>
    <x v="151"/>
    <s v="연암동"/>
    <s v="울산광역시 북구 연암동 843"/>
    <x v="2"/>
    <s v="울산북구_필수_8"/>
    <s v="311168817326"/>
    <s v="35.5750618038, 129.362849843"/>
    <n v="8"/>
    <x v="0"/>
  </r>
  <r>
    <n v="311168517356"/>
    <x v="3"/>
    <n v="1168500"/>
    <n v="1735600"/>
    <x v="10"/>
    <x v="151"/>
    <s v="송정동"/>
    <s v="울산광역시 북구 송정동 1155-1"/>
    <x v="2"/>
    <s v="울산북구_필수_9"/>
    <s v="311168517356"/>
    <s v="35.6021483095, 129.3601661118"/>
    <n v="18"/>
    <x v="0"/>
  </r>
  <r>
    <n v="311168317379"/>
    <x v="1"/>
    <n v="1168300"/>
    <n v="1737900"/>
    <x v="10"/>
    <x v="151"/>
    <s v="호계동"/>
    <s v="울산광역시 북구 호계동 886-7"/>
    <x v="2"/>
    <s v="울산북구_필수_10"/>
    <s v="311168317379"/>
    <s v="35.6229094399, 129.3584387537"/>
    <n v="31"/>
    <x v="0"/>
  </r>
  <r>
    <n v="311168317312"/>
    <x v="1"/>
    <n v="1168300"/>
    <n v="1731200"/>
    <x v="10"/>
    <x v="151"/>
    <s v="진장동"/>
    <s v="울산광역시 북구 진장동 703-3"/>
    <x v="2"/>
    <s v="울산북구_필수_11"/>
    <s v="311168317312"/>
    <s v="35.5625303586, 129.3570432683"/>
    <n v="5"/>
    <x v="0"/>
  </r>
  <r>
    <n v="311167917305"/>
    <x v="1"/>
    <n v="1167900"/>
    <n v="1730500"/>
    <x v="10"/>
    <x v="151"/>
    <s v="명촌동"/>
    <s v="울산광역시 북구 명촌동 742-2"/>
    <x v="2"/>
    <s v="울산북구_필수_12"/>
    <s v="311167917305"/>
    <s v="35.5562899366, 129.3524864714"/>
    <n v="5"/>
    <x v="0"/>
  </r>
  <r>
    <n v="311166817416"/>
    <x v="3"/>
    <n v="1166800"/>
    <n v="1741600"/>
    <x v="10"/>
    <x v="151"/>
    <s v="중산동"/>
    <s v="울산광역시 북구 중산동 736"/>
    <x v="2"/>
    <s v="울산북구_필수_13"/>
    <s v="311166817416"/>
    <s v="35.6565074738, 129.3426483714"/>
    <n v="46"/>
    <x v="0"/>
  </r>
  <r>
    <n v="311168117409"/>
    <x v="0"/>
    <n v="1168100"/>
    <n v="1740900"/>
    <x v="10"/>
    <x v="151"/>
    <s v="매곡동"/>
    <s v="울산광역시 북구 매곡동 962"/>
    <x v="0"/>
    <s v="울산북구_예비_1"/>
    <s v="311168117409"/>
    <s v="35.6499787134, 129.356856756"/>
    <n v="86"/>
    <x v="1"/>
  </r>
  <r>
    <n v="311165917388"/>
    <x v="1"/>
    <n v="1165900"/>
    <n v="1738800"/>
    <x v="10"/>
    <x v="151"/>
    <s v="천곡동"/>
    <s v="울산광역시 북구 천곡동 418"/>
    <x v="0"/>
    <s v="울산북구_예비_2"/>
    <s v="311165917388"/>
    <s v="35.6314259728, 129.3321342592"/>
    <n v="40"/>
    <x v="1"/>
  </r>
  <r>
    <n v="311165017387"/>
    <x v="3"/>
    <n v="1165000"/>
    <n v="1738700"/>
    <x v="10"/>
    <x v="151"/>
    <s v="달천동"/>
    <s v="울산광역시 북구 달천동 892-30"/>
    <x v="2"/>
    <s v="울산북구_예비_3"/>
    <s v="311165017387"/>
    <s v="35.6306755142, 129.3221790656"/>
    <n v="27"/>
    <x v="1"/>
  </r>
  <r>
    <n v="311168617385"/>
    <x v="1"/>
    <n v="1168600"/>
    <n v="1738500"/>
    <x v="10"/>
    <x v="151"/>
    <s v="호계동"/>
    <s v="울산광역시 북구 호계동 1043"/>
    <x v="0"/>
    <s v="울산북구_예비_4"/>
    <s v="311168617385"/>
    <s v="35.6282653406, 129.3618753095"/>
    <n v="54"/>
    <x v="1"/>
  </r>
  <r>
    <n v="311167717394"/>
    <x v="3"/>
    <n v="1167700"/>
    <n v="1739400"/>
    <x v="10"/>
    <x v="151"/>
    <s v="신천동"/>
    <s v="울산광역시 북구 신천동 745-118"/>
    <x v="2"/>
    <s v="울산북구_예비_5"/>
    <s v="311167717394"/>
    <s v="35.636529111, 129.3521282829"/>
    <n v="38"/>
    <x v="1"/>
  </r>
  <r>
    <n v="311175517383"/>
    <x v="1"/>
    <n v="1175500"/>
    <n v="1738300"/>
    <x v="10"/>
    <x v="151"/>
    <s v="산하동"/>
    <s v="울산광역시 북구 산하동 1033-1"/>
    <x v="0"/>
    <s v="울산북구_예비_6"/>
    <s v="311175517383"/>
    <s v="35.6252615384, 129.4379913042"/>
    <n v="23"/>
    <x v="1"/>
  </r>
  <r>
    <n v="311166517388"/>
    <x v="1"/>
    <n v="1166500"/>
    <n v="1738800"/>
    <x v="10"/>
    <x v="151"/>
    <s v="천곡동"/>
    <s v="울산광역시 북구 천곡동 410-1"/>
    <x v="0"/>
    <s v="울산북구_예비_7"/>
    <s v="311166517388"/>
    <s v="35.6313250286, 129.3387573749"/>
    <n v="28"/>
    <x v="1"/>
  </r>
  <r>
    <n v="311167617310"/>
    <x v="0"/>
    <n v="1167600"/>
    <n v="1731000"/>
    <x v="10"/>
    <x v="152"/>
    <s v="남외동"/>
    <s v="울산광역시 중구 남외동 673"/>
    <x v="2"/>
    <s v="울산중구_필수_1"/>
    <s v="311167617310"/>
    <s v="35.5608466881, 129.3492815658"/>
    <n v="5"/>
    <x v="0"/>
  </r>
  <r>
    <n v="311166617316"/>
    <x v="0"/>
    <n v="1166600"/>
    <n v="1731600"/>
    <x v="10"/>
    <x v="152"/>
    <s v="약사동"/>
    <s v="울산광역시 중구 약사동 612-38"/>
    <x v="2"/>
    <s v="울산중구_필수_2"/>
    <s v="311166617316"/>
    <s v="35.5664225701, 129.3383762895"/>
    <n v="17"/>
    <x v="0"/>
  </r>
  <r>
    <n v="311167517316"/>
    <x v="4"/>
    <n v="1167500"/>
    <n v="1731600"/>
    <x v="10"/>
    <x v="152"/>
    <s v="남외동"/>
    <s v="울산광역시 중구 남외동 502-1"/>
    <x v="2"/>
    <s v="울산중구_필수_3"/>
    <s v="311167517316"/>
    <s v="35.5662707421, 129.3483028858"/>
    <n v="7"/>
    <x v="0"/>
  </r>
  <r>
    <n v="311167417304"/>
    <x v="1"/>
    <n v="1167400"/>
    <n v="1730400"/>
    <x v="10"/>
    <x v="152"/>
    <s v="반구동"/>
    <s v="울산광역시 중구 반구동 679"/>
    <x v="2"/>
    <s v="울산중구_필수_4"/>
    <s v="311167417304"/>
    <s v="35.5554733659, 129.3469517223"/>
    <n v="2"/>
    <x v="0"/>
  </r>
  <r>
    <n v="311165917305"/>
    <x v="2"/>
    <n v="1165900"/>
    <n v="1730500"/>
    <x v="10"/>
    <x v="152"/>
    <s v="학성동"/>
    <s v="울산광역시 중구 학성동 432-36"/>
    <x v="2"/>
    <s v="울산중구_필수_5"/>
    <s v="311165917305"/>
    <s v="35.5566269071, 129.3304300546"/>
    <n v="3"/>
    <x v="0"/>
  </r>
  <r>
    <n v="311164817317"/>
    <x v="3"/>
    <n v="1164800"/>
    <n v="1731700"/>
    <x v="10"/>
    <x v="152"/>
    <s v="성안동"/>
    <s v="울산광역시 중구 성안동 240-2"/>
    <x v="0"/>
    <s v="울산중구_필수_6"/>
    <s v="311164817317"/>
    <s v="35.5676249796, 129.3185432447"/>
    <n v="59"/>
    <x v="0"/>
  </r>
  <r>
    <n v="311163217308"/>
    <x v="1"/>
    <n v="1163200"/>
    <n v="1730800"/>
    <x v="10"/>
    <x v="152"/>
    <s v="유곡동"/>
    <s v="울산광역시 중구 유곡동 260"/>
    <x v="2"/>
    <s v="울산중구_필수_7"/>
    <s v="311163217308"/>
    <s v="35.5597790638, 129.3007138051"/>
    <n v="21"/>
    <x v="0"/>
  </r>
  <r>
    <n v="311163017300"/>
    <x v="1"/>
    <n v="1163000"/>
    <n v="1730000"/>
    <x v="10"/>
    <x v="152"/>
    <s v="태화동"/>
    <s v="울산광역시 중구 태화동 412-53"/>
    <x v="2"/>
    <s v="울산중구_필수_8"/>
    <s v="311163017300"/>
    <s v="35.5526022728, 129.2983469305"/>
    <n v="24"/>
    <x v="0"/>
  </r>
  <r>
    <n v="311165217313"/>
    <x v="3"/>
    <n v="1165200"/>
    <n v="1731300"/>
    <x v="10"/>
    <x v="152"/>
    <s v="복산동"/>
    <s v="울산광역시 중구 복산동 704-2"/>
    <x v="0"/>
    <s v="울산중구_필수_9"/>
    <s v="311165217313"/>
    <s v="35.5639535172, 129.3228735193"/>
    <n v="30"/>
    <x v="0"/>
  </r>
  <r>
    <n v="311166817333"/>
    <x v="1"/>
    <n v="1166800"/>
    <n v="1733300"/>
    <x v="10"/>
    <x v="152"/>
    <s v="서동"/>
    <s v="울산광역시 중구 서동 617"/>
    <x v="2"/>
    <s v="울산중구_필수_10"/>
    <s v="311166817333"/>
    <s v="35.5817091611, 129.3409328075"/>
    <n v="30"/>
    <x v="0"/>
  </r>
  <r>
    <n v="311164817325"/>
    <x v="1"/>
    <n v="1164800"/>
    <n v="1732500"/>
    <x v="10"/>
    <x v="152"/>
    <s v="성안동"/>
    <s v="울산광역시 중구 성안동 506-3"/>
    <x v="1"/>
    <s v="울산중구_필수_11"/>
    <s v="311164817325"/>
    <s v="35.5748346064, 129.3187062336"/>
    <n v="139"/>
    <x v="0"/>
  </r>
  <r>
    <n v="311162317341"/>
    <x v="3"/>
    <n v="1162300"/>
    <n v="1734100"/>
    <x v="10"/>
    <x v="152"/>
    <s v="성안동"/>
    <s v="울산광역시 중구 성안동 1495-3"/>
    <x v="2"/>
    <s v="울산중구_필수_12"/>
    <s v="311162317341"/>
    <s v="35.5896670939, 129.2914499974"/>
    <n v="119"/>
    <x v="0"/>
  </r>
  <r>
    <n v="311163617311"/>
    <x v="3"/>
    <n v="1163600"/>
    <n v="1731100"/>
    <x v="10"/>
    <x v="152"/>
    <s v="유곡동"/>
    <s v="울산광역시 중구 유곡동 259-2"/>
    <x v="2"/>
    <s v="울산중구_필수_13"/>
    <s v="311163617311"/>
    <s v="35.5624167092, 129.3051860088"/>
    <n v="34"/>
    <x v="0"/>
  </r>
  <r>
    <n v="311164717300"/>
    <x v="3"/>
    <n v="1164700"/>
    <n v="1730000"/>
    <x v="10"/>
    <x v="152"/>
    <s v="성남동"/>
    <s v="울산광역시 중구 성남동 212"/>
    <x v="2"/>
    <s v="울산중구_필수_14"/>
    <s v="311164717300"/>
    <s v="35.5523211211, 129.3170943069"/>
    <n v="2"/>
    <x v="0"/>
  </r>
  <r>
    <n v="311164517313"/>
    <x v="1"/>
    <n v="1164500"/>
    <n v="1731300"/>
    <x v="10"/>
    <x v="152"/>
    <s v="교동"/>
    <s v="울산광역시 중구 교동 131"/>
    <x v="2"/>
    <s v="울산중구_필수_15"/>
    <s v="311164517313"/>
    <s v="35.5640700411, 129.3151529521"/>
    <n v="50"/>
    <x v="0"/>
  </r>
  <r>
    <n v="311163917335"/>
    <x v="3"/>
    <n v="1163900"/>
    <n v="1733500"/>
    <x v="10"/>
    <x v="152"/>
    <s v="성안동"/>
    <s v="울산광역시 중구 성안동 983-5"/>
    <x v="2"/>
    <s v="울산중구_필수_16"/>
    <s v="311163917335"/>
    <s v="35.5839960981, 129.3089811231"/>
    <n v="114"/>
    <x v="0"/>
  </r>
  <r>
    <n v="311162317307"/>
    <x v="1"/>
    <n v="1162300"/>
    <n v="1730700"/>
    <x v="10"/>
    <x v="152"/>
    <s v="태화동"/>
    <s v="울산광역시 중구 태화동 257"/>
    <x v="2"/>
    <s v="울산중구_필수_17"/>
    <s v="311162317307"/>
    <s v="35.5590257312, 129.2907676938"/>
    <n v="30"/>
    <x v="0"/>
  </r>
  <r>
    <n v="311163317307"/>
    <x v="1"/>
    <n v="1163300"/>
    <n v="1730700"/>
    <x v="10"/>
    <x v="152"/>
    <s v="유곡동"/>
    <s v="울산광역시 중구 유곡동 146"/>
    <x v="0"/>
    <s v="울산중구_필수_18"/>
    <s v="311163317307"/>
    <s v="35.5588613681, 129.3017965196"/>
    <n v="20"/>
    <x v="0"/>
  </r>
  <r>
    <n v="311161617311"/>
    <x v="0"/>
    <n v="1161600"/>
    <n v="1731100"/>
    <x v="10"/>
    <x v="152"/>
    <s v="유곡동"/>
    <s v="울산광역시 중구 유곡동 955-11"/>
    <x v="0"/>
    <s v="울산중구_예비_1"/>
    <s v="311161617311"/>
    <s v="35.5627450755, 129.283127335"/>
    <n v="61"/>
    <x v="1"/>
  </r>
  <r>
    <n v="311163217324"/>
    <x v="3"/>
    <n v="1163200"/>
    <n v="1732400"/>
    <x v="10"/>
    <x v="152"/>
    <s v="성안동"/>
    <s v="울산광역시 중구 성안동 1615"/>
    <x v="0"/>
    <s v="울산중구_예비_2"/>
    <s v="311163217324"/>
    <s v="35.574198469, 129.3010365518"/>
    <n v="119"/>
    <x v="1"/>
  </r>
  <r>
    <n v="311167617319"/>
    <x v="1"/>
    <n v="1167600"/>
    <n v="1731900"/>
    <x v="10"/>
    <x v="152"/>
    <s v="남외동"/>
    <s v="울산광역시 중구 남외동 603-1"/>
    <x v="0"/>
    <s v="울산중구_예비_3"/>
    <s v="311167617319"/>
    <s v="35.5689573869, 129.349467984"/>
    <n v="7"/>
    <x v="1"/>
  </r>
  <r>
    <n v="311167417313"/>
    <x v="1"/>
    <n v="1167400"/>
    <n v="1731300"/>
    <x v="10"/>
    <x v="152"/>
    <s v="남외동"/>
    <s v="울산광역시 중구 남외동 507-1"/>
    <x v="0"/>
    <s v="울산중구_예비_4"/>
    <s v="311167417313"/>
    <s v="35.5635840826, 129.3471378689"/>
    <n v="6"/>
    <x v="1"/>
  </r>
  <r>
    <n v="311162417297"/>
    <x v="1"/>
    <n v="1162400"/>
    <n v="1729700"/>
    <x v="10"/>
    <x v="152"/>
    <s v="태화동"/>
    <s v="울산광역시 중구 태화동 431-10"/>
    <x v="0"/>
    <s v="울산중구_예비_5"/>
    <s v="311162417297"/>
    <s v="35.5499971483, 129.2916699755"/>
    <n v="7"/>
    <x v="1"/>
  </r>
  <r>
    <n v="311167117309"/>
    <x v="1"/>
    <n v="1167100"/>
    <n v="1730900"/>
    <x v="10"/>
    <x v="152"/>
    <s v="남외동"/>
    <s v="울산광역시 중구 남외동 1032-12"/>
    <x v="0"/>
    <s v="울산중구_예비_6"/>
    <s v="311167117309"/>
    <s v="35.5600299792, 129.343746527"/>
    <n v="4"/>
    <x v="1"/>
  </r>
  <r>
    <n v="311164317315"/>
    <x v="1"/>
    <n v="1164300"/>
    <n v="1731500"/>
    <x v="10"/>
    <x v="152"/>
    <s v="교동"/>
    <s v="울산광역시 중구 교동 121"/>
    <x v="0"/>
    <s v="울산중구_예비_7"/>
    <s v="311164317315"/>
    <s v="35.5659056572, 129.3129876788"/>
    <n v="55"/>
    <x v="1"/>
  </r>
  <r>
    <n v="311164217328"/>
    <x v="1"/>
    <n v="1164200"/>
    <n v="1732800"/>
    <x v="10"/>
    <x v="152"/>
    <s v="성안동"/>
    <s v="울산광역시 중구 성안동 793-7"/>
    <x v="2"/>
    <s v="울산중구_예비_8"/>
    <s v="311164217328"/>
    <s v="35.5776379293, 129.3121486107"/>
    <n v="179"/>
    <x v="1"/>
  </r>
  <r>
    <n v="311167617320"/>
    <x v="1"/>
    <n v="1167600"/>
    <n v="1732000"/>
    <x v="10"/>
    <x v="152"/>
    <s v="남외동"/>
    <s v="울산광역시 중구 남외동 603-1"/>
    <x v="0"/>
    <s v="울산중구_예비_9"/>
    <s v="311167617320"/>
    <s v="35.5698585749, 129.3494887018"/>
    <n v="7"/>
    <x v="1"/>
  </r>
  <r>
    <n v="311166517215"/>
    <x v="0"/>
    <n v="1166500"/>
    <n v="1721500"/>
    <x v="10"/>
    <x v="153"/>
    <s v="온산읍"/>
    <s v="울산광역시 울주군 온산읍 처용리 646"/>
    <x v="2"/>
    <s v="울주군_필수_1"/>
    <s v="311166517215"/>
    <s v="35.475417987, 129.3351995218"/>
    <n v="4"/>
    <x v="0"/>
  </r>
  <r>
    <n v="311150117392"/>
    <x v="0"/>
    <n v="1150100"/>
    <n v="1739200"/>
    <x v="10"/>
    <x v="153"/>
    <s v="두서면"/>
    <s v="울산광역시 울주군 두서면 서하리 267-7"/>
    <x v="2"/>
    <s v="울주군_필수_2"/>
    <s v="311150117392"/>
    <s v="35.6375582764, 129.1577885409"/>
    <n v="115"/>
    <x v="0"/>
  </r>
  <r>
    <n v="311149817377"/>
    <x v="3"/>
    <n v="1149800"/>
    <n v="1737700"/>
    <x v="10"/>
    <x v="153"/>
    <s v="두서면"/>
    <s v="울산광역시 울주군 두서면 구량리 1050-2"/>
    <x v="0"/>
    <s v="울주군_필수_3"/>
    <s v="311149817377"/>
    <s v="35.6240847311, 129.1541977944"/>
    <n v="126"/>
    <x v="0"/>
  </r>
  <r>
    <n v="311165717083"/>
    <x v="2"/>
    <n v="1165700"/>
    <n v="1708300"/>
    <x v="10"/>
    <x v="153"/>
    <s v="서생면"/>
    <s v="울산광역시 울주군 서생면 신암리 548-3"/>
    <x v="2"/>
    <s v="울주군_필수_4"/>
    <s v="311165717083"/>
    <s v="35.3565902521, 129.3237023444"/>
    <n v="30"/>
    <x v="0"/>
  </r>
  <r>
    <n v="311158717313"/>
    <x v="1"/>
    <n v="1158700"/>
    <n v="1731300"/>
    <x v="10"/>
    <x v="153"/>
    <s v="범서읍"/>
    <s v="울산광역시 울주군 범서읍 구영리 138-13"/>
    <x v="2"/>
    <s v="울주군_필수_5"/>
    <s v="311158717313"/>
    <s v="35.5650165174, 129.251180855"/>
    <n v="13"/>
    <x v="0"/>
  </r>
  <r>
    <n v="311166617179"/>
    <x v="2"/>
    <n v="1166600"/>
    <n v="1717900"/>
    <x v="10"/>
    <x v="153"/>
    <s v="온산읍"/>
    <s v="울산광역시 울주군 온산읍 방도리 583"/>
    <x v="2"/>
    <s v="울주군_필수_6"/>
    <s v="311166617179"/>
    <s v="35.4429576135, 129.3355638621"/>
    <n v="24"/>
    <x v="0"/>
  </r>
  <r>
    <n v="311144517246"/>
    <x v="4"/>
    <n v="1144500"/>
    <n v="1724600"/>
    <x v="10"/>
    <x v="153"/>
    <s v="삼남읍"/>
    <s v="울산광역시 울주군 삼남읍 방기리 117"/>
    <x v="2"/>
    <s v="울주군_필수_7"/>
    <s v="311144517246"/>
    <s v="35.5068024966, 129.0933524351"/>
    <n v="140"/>
    <x v="0"/>
  </r>
  <r>
    <n v="311163717226"/>
    <x v="1"/>
    <n v="1163700"/>
    <n v="1722600"/>
    <x v="10"/>
    <x v="153"/>
    <s v="청량읍"/>
    <s v="울산광역시 울주군 청량읍 상남리 814-1"/>
    <x v="2"/>
    <s v="울주군_필수_8"/>
    <s v="311163717226"/>
    <s v="35.4857967418, 129.3045727188"/>
    <n v="14"/>
    <x v="0"/>
  </r>
  <r>
    <n v="311157417318"/>
    <x v="1"/>
    <n v="1157400"/>
    <n v="1731800"/>
    <x v="10"/>
    <x v="153"/>
    <s v="범서읍"/>
    <s v="울산광역시 울주군 범서읍 구영리 876-2"/>
    <x v="1"/>
    <s v="울주군_필수_9"/>
    <s v="311157417318"/>
    <s v="35.5697302243, 129.2369391537"/>
    <n v="25"/>
    <x v="0"/>
  </r>
  <r>
    <n v="311152117195"/>
    <x v="3"/>
    <n v="1152100"/>
    <n v="1719500"/>
    <x v="10"/>
    <x v="153"/>
    <s v="웅촌면"/>
    <s v="울산광역시 울주군 웅촌면 검단리 1059-3"/>
    <x v="0"/>
    <s v="울주군_필수_10"/>
    <s v="311152117195"/>
    <s v="35.4597012201, 129.176168938"/>
    <n v="91"/>
    <x v="0"/>
  </r>
  <r>
    <n v="311146317310"/>
    <x v="1"/>
    <n v="1146300"/>
    <n v="1731000"/>
    <x v="10"/>
    <x v="153"/>
    <s v="언양읍"/>
    <s v="울산광역시 울주군 언양읍 서부리 395-143"/>
    <x v="2"/>
    <s v="울주군_필수_11"/>
    <s v="311146317310"/>
    <s v="35.564222313, 129.1143489871"/>
    <n v="84"/>
    <x v="0"/>
  </r>
  <r>
    <n v="311167717117"/>
    <x v="2"/>
    <n v="1167700"/>
    <n v="1711700"/>
    <x v="10"/>
    <x v="153"/>
    <s v="서생면"/>
    <s v="울산광역시 울주군 서생면 진하리 73-3"/>
    <x v="2"/>
    <s v="울주군_필수_12"/>
    <s v="311167717117"/>
    <s v="35.3868976062, 129.3464023056"/>
    <n v="3"/>
    <x v="0"/>
  </r>
  <r>
    <n v="311155117325"/>
    <x v="3"/>
    <n v="1155100"/>
    <n v="1732500"/>
    <x v="10"/>
    <x v="153"/>
    <s v="범서읍"/>
    <s v="울산광역시 울주군 범서읍 사연리 703-199"/>
    <x v="2"/>
    <s v="울주군_필수_13"/>
    <s v="311155117325"/>
    <s v="35.5764019872, 129.2117026524"/>
    <n v="19"/>
    <x v="0"/>
  </r>
  <r>
    <n v="311156417309"/>
    <x v="1"/>
    <n v="1156400"/>
    <n v="1730900"/>
    <x v="10"/>
    <x v="153"/>
    <s v="범서읍"/>
    <s v="울산광역시 울주군 범서읍 천상리 649-2"/>
    <x v="2"/>
    <s v="울주군_필수_14"/>
    <s v="311156417309"/>
    <s v="35.5617774513, 129.2257344795"/>
    <n v="35"/>
    <x v="0"/>
  </r>
  <r>
    <n v="311161317231"/>
    <x v="0"/>
    <n v="1161300"/>
    <n v="1723100"/>
    <x v="10"/>
    <x v="153"/>
    <s v="청량읍"/>
    <s v="울산광역시 울주군 청량읍 덕하리 100-2"/>
    <x v="0"/>
    <s v="울주군_예비_1"/>
    <s v="311161317231"/>
    <s v="35.490695613, 129.2782267065"/>
    <n v="22"/>
    <x v="1"/>
  </r>
  <r>
    <n v="311157017414"/>
    <x v="3"/>
    <n v="1157000"/>
    <n v="1741400"/>
    <x v="10"/>
    <x v="153"/>
    <s v="두동면"/>
    <s v="울산광역시 울주군 두동면 만화리 126-6"/>
    <x v="0"/>
    <s v="울주군_예비_2"/>
    <s v="311157017414"/>
    <s v="35.6563126526, 129.2343940606"/>
    <n v="198"/>
    <x v="1"/>
  </r>
  <r>
    <n v="311167417163"/>
    <x v="2"/>
    <n v="1167400"/>
    <n v="1716300"/>
    <x v="10"/>
    <x v="153"/>
    <s v="온산읍"/>
    <s v="울산광역시 울주군 온산읍 대정리 505"/>
    <x v="0"/>
    <s v="울주군_예비_3"/>
    <s v="311167417163"/>
    <s v="35.4284039339, 129.3440451131"/>
    <n v="15"/>
    <x v="1"/>
  </r>
  <r>
    <n v="311148417350"/>
    <x v="3"/>
    <n v="1148400"/>
    <n v="1735000"/>
    <x v="10"/>
    <x v="153"/>
    <s v="언양읍"/>
    <s v="울산광역시 울주군 언양읍 반곡리 812"/>
    <x v="2"/>
    <s v="울주군_예비_4"/>
    <s v="311148417350"/>
    <s v="35.5999613471, 129.1382473216"/>
    <n v="106"/>
    <x v="1"/>
  </r>
  <r>
    <n v="311150217264"/>
    <x v="1"/>
    <n v="1150200"/>
    <n v="1726400"/>
    <x v="10"/>
    <x v="153"/>
    <s v="삼동면"/>
    <s v="울산광역시 울주군 삼동면 하잠리 874"/>
    <x v="0"/>
    <s v="울주군_예비_5"/>
    <s v="311150217264"/>
    <s v="35.5221793501, 129.1565146914"/>
    <n v="58"/>
    <x v="1"/>
  </r>
  <r>
    <n v="311144117257"/>
    <x v="2"/>
    <n v="1144100"/>
    <n v="1725700"/>
    <x v="10"/>
    <x v="153"/>
    <s v="삼남읍"/>
    <s v="울산광역시 울주군 삼남읍 가천리 833-19"/>
    <x v="0"/>
    <s v="울주군_예비_6"/>
    <s v="311144117257"/>
    <s v="35.516775182, 129.089138686"/>
    <n v="183"/>
    <x v="1"/>
  </r>
  <r>
    <n v="311165917215"/>
    <x v="2"/>
    <n v="1165900"/>
    <n v="1721500"/>
    <x v="10"/>
    <x v="153"/>
    <s v="청량읍"/>
    <s v="울산광역시 울주군 청량읍 용암리 960"/>
    <x v="0"/>
    <s v="울주군_예비_7"/>
    <s v="311165917215"/>
    <s v="35.4755183557, 129.3285892039"/>
    <n v="10"/>
    <x v="1"/>
  </r>
  <r>
    <n v="280910019586"/>
    <x v="0"/>
    <n v="910000"/>
    <n v="1958600"/>
    <x v="11"/>
    <x v="154"/>
    <s v="길상면"/>
    <s v="인천광역시 강화군 길상면 선두리 666-1"/>
    <x v="0"/>
    <s v="강화군_필수_1"/>
    <s v="280910019586"/>
    <s v="37.6224464384, 126.4801322563"/>
    <n v="20"/>
    <x v="0"/>
  </r>
  <r>
    <n v="280912419587"/>
    <x v="0"/>
    <n v="912400"/>
    <n v="1958700"/>
    <x v="11"/>
    <x v="154"/>
    <s v="길상면"/>
    <s v="인천광역시 강화군 길상면 장흥리 4-11"/>
    <x v="0"/>
    <s v="강화군_필수_2"/>
    <s v="280912419587"/>
    <s v="37.6235795658, 126.5073129507"/>
    <n v="7"/>
    <x v="0"/>
  </r>
  <r>
    <n v="280898419632"/>
    <x v="3"/>
    <n v="898400"/>
    <n v="1963200"/>
    <x v="11"/>
    <x v="154"/>
    <s v="삼산면"/>
    <s v="인천광역시 강화군 삼산면 매음리 1168"/>
    <x v="0"/>
    <s v="강화군_필수_3"/>
    <s v="280898419632"/>
    <s v="37.6626906686, 126.3480655782"/>
    <n v="11"/>
    <x v="0"/>
  </r>
  <r>
    <n v="280911419574"/>
    <x v="3"/>
    <n v="911400"/>
    <n v="1957400"/>
    <x v="11"/>
    <x v="154"/>
    <s v="길상면"/>
    <s v="인천광역시 강화군 길상면 선두리 산352"/>
    <x v="0"/>
    <s v="강화군_필수_4"/>
    <s v="280911419574"/>
    <s v="37.6117679636, 126.4961400333"/>
    <n v="184"/>
    <x v="0"/>
  </r>
  <r>
    <n v="280891819767"/>
    <x v="3"/>
    <n v="891800"/>
    <n v="1976700"/>
    <x v="11"/>
    <x v="154"/>
    <s v="교동면"/>
    <s v="인천광역시 강화군 교동면 대룡리 1108-6"/>
    <x v="0"/>
    <s v="강화군_필수_5"/>
    <s v="280891819767"/>
    <s v="37.7835881021, 126.271242185"/>
    <n v="8"/>
    <x v="0"/>
  </r>
  <r>
    <n v="280911019606"/>
    <x v="2"/>
    <n v="911000"/>
    <n v="1960600"/>
    <x v="11"/>
    <x v="154"/>
    <s v="길상면"/>
    <s v="인천광역시 강화군 길상면 온수리 510-66"/>
    <x v="0"/>
    <s v="강화군_필수_6"/>
    <s v="280911019606"/>
    <s v="37.6405679612, 126.4912188699"/>
    <n v="11"/>
    <x v="0"/>
  </r>
  <r>
    <n v="280911119598"/>
    <x v="3"/>
    <n v="911100"/>
    <n v="1959800"/>
    <x v="11"/>
    <x v="154"/>
    <s v="길상면"/>
    <s v="인천광역시 강화군 길상면 온수리 664-2"/>
    <x v="0"/>
    <s v="강화군_필수_7"/>
    <s v="280911119598"/>
    <s v="37.6333679992, 126.4924495402"/>
    <n v="20"/>
    <x v="0"/>
  </r>
  <r>
    <n v="280911019608"/>
    <x v="1"/>
    <n v="911000"/>
    <n v="1960800"/>
    <x v="11"/>
    <x v="154"/>
    <s v="길상면"/>
    <s v="인천광역시 강화군 길상면 온수리 500-5"/>
    <x v="0"/>
    <s v="강화군_필수_8"/>
    <s v="280911019608"/>
    <s v="37.642370371, 126.4911944948"/>
    <n v="11"/>
    <x v="0"/>
  </r>
  <r>
    <n v="280910619726"/>
    <x v="1"/>
    <n v="910600"/>
    <n v="1972600"/>
    <x v="11"/>
    <x v="154"/>
    <s v="강화읍"/>
    <s v="인천광역시 강화군 강화읍 관청리 440"/>
    <x v="0"/>
    <s v="강화군_필수_9"/>
    <s v="280910619726"/>
    <s v="37.7486725505, 126.485212727"/>
    <n v="25"/>
    <x v="0"/>
  </r>
  <r>
    <n v="280893019767"/>
    <x v="1"/>
    <n v="893000"/>
    <n v="1976700"/>
    <x v="11"/>
    <x v="154"/>
    <s v="교동면"/>
    <s v="인천광역시 강화군 교동면 대룡리 11-51"/>
    <x v="0"/>
    <s v="강화군_필수_10"/>
    <s v="280893019767"/>
    <s v="37.7837294187, 126.284866982"/>
    <n v="35"/>
    <x v="0"/>
  </r>
  <r>
    <n v="280912119746"/>
    <x v="2"/>
    <n v="912100"/>
    <n v="1974600"/>
    <x v="11"/>
    <x v="154"/>
    <s v="강화읍"/>
    <s v="인천광역시 강화군 강화읍 월곳리 750-13"/>
    <x v="0"/>
    <s v="강화군_필수_11"/>
    <s v="280912119746"/>
    <s v="37.7668417113, 126.5019948403"/>
    <n v="10"/>
    <x v="0"/>
  </r>
  <r>
    <n v="280902019687"/>
    <x v="3"/>
    <n v="902000"/>
    <n v="1968700"/>
    <x v="11"/>
    <x v="154"/>
    <s v="내가면"/>
    <s v="인천광역시 강화군 내가면 고천리 산434-2"/>
    <x v="0"/>
    <s v="강화군_필수_12"/>
    <s v="280902019687"/>
    <s v="37.7126464256, 126.3881351975"/>
    <n v="70"/>
    <x v="0"/>
  </r>
  <r>
    <n v="280911119562"/>
    <x v="0"/>
    <n v="911100"/>
    <n v="1956200"/>
    <x v="11"/>
    <x v="154"/>
    <s v="길상면"/>
    <s v="인천광역시 강화군 길상면 선두리 976-25"/>
    <x v="0"/>
    <s v="강화군_예비_1"/>
    <s v="280911119562"/>
    <s v="37.6009244725, 126.4928872724"/>
    <n v="16"/>
    <x v="1"/>
  </r>
  <r>
    <n v="280910319699"/>
    <x v="3"/>
    <n v="910300"/>
    <n v="1969900"/>
    <x v="11"/>
    <x v="154"/>
    <s v="선원면"/>
    <s v="인천광역시 강화군 선원면 창리 산103"/>
    <x v="0"/>
    <s v="강화군_예비_2"/>
    <s v="280910319699"/>
    <s v="37.7243111128, 126.4821411068"/>
    <n v="28"/>
    <x v="1"/>
  </r>
  <r>
    <n v="280910319610"/>
    <x v="3"/>
    <n v="910300"/>
    <n v="1961000"/>
    <x v="11"/>
    <x v="154"/>
    <s v="길상면"/>
    <s v="인천광역시 강화군 길상면 온수리 393-11"/>
    <x v="0"/>
    <s v="강화군_예비_3"/>
    <s v="280910319610"/>
    <s v="37.6441046668, 126.4832366419"/>
    <n v="13"/>
    <x v="1"/>
  </r>
  <r>
    <n v="280910719739"/>
    <x v="3"/>
    <n v="910700"/>
    <n v="1973900"/>
    <x v="11"/>
    <x v="154"/>
    <s v="강화읍"/>
    <s v="인천광역시 강화군 강화읍 대산리 1256-1"/>
    <x v="0"/>
    <s v="강화군_예비_4"/>
    <s v="280910719739"/>
    <s v="37.7603977387, 126.4861878092"/>
    <n v="27"/>
    <x v="1"/>
  </r>
  <r>
    <n v="280910419611"/>
    <x v="3"/>
    <n v="910400"/>
    <n v="1961100"/>
    <x v="11"/>
    <x v="154"/>
    <s v="길상면"/>
    <s v="인천광역시 강화군 길상면 온수리 402-14"/>
    <x v="0"/>
    <s v="강화군_예비_5"/>
    <s v="280910419611"/>
    <s v="37.6450156326, 126.4843577223"/>
    <n v="13"/>
    <x v="1"/>
  </r>
  <r>
    <n v="280909519717"/>
    <x v="3"/>
    <n v="909500"/>
    <n v="1971700"/>
    <x v="11"/>
    <x v="154"/>
    <s v="강화읍"/>
    <s v="인천광역시 강화군 강화읍 신문리 산14-1"/>
    <x v="0"/>
    <s v="강화군_예비_6"/>
    <s v="280909519717"/>
    <s v="37.740453736, 126.4728404679"/>
    <n v="148"/>
    <x v="1"/>
  </r>
  <r>
    <n v="280933019496"/>
    <x v="0"/>
    <n v="933000"/>
    <n v="1949600"/>
    <x v="11"/>
    <x v="155"/>
    <s v="용종동"/>
    <s v="인천광역시 계양구 용종동 230"/>
    <x v="0"/>
    <s v="계양구_필수_1"/>
    <s v="280933019496"/>
    <s v="37.5432965414, 126.7415639567"/>
    <n v="12"/>
    <x v="0"/>
  </r>
  <r>
    <n v="280933019491"/>
    <x v="0"/>
    <n v="933000"/>
    <n v="1949100"/>
    <x v="11"/>
    <x v="155"/>
    <s v="용종동"/>
    <s v="인천광역시 계양구 용종동 238"/>
    <x v="0"/>
    <s v="계양구_필수_2"/>
    <s v="280933019491"/>
    <s v="37.5387901353, 126.7416096053"/>
    <n v="11"/>
    <x v="0"/>
  </r>
  <r>
    <n v="280934819531"/>
    <x v="3"/>
    <n v="934800"/>
    <n v="1953100"/>
    <x v="11"/>
    <x v="155"/>
    <s v="상야동"/>
    <s v="인천광역시 계양구 상야동 410-11"/>
    <x v="0"/>
    <s v="계양구_필수_3"/>
    <s v="280934819531"/>
    <s v="37.5749705416, 126.7616270453"/>
    <n v="8"/>
    <x v="0"/>
  </r>
  <r>
    <n v="280933919524"/>
    <x v="1"/>
    <n v="933900"/>
    <n v="1952400"/>
    <x v="11"/>
    <x v="155"/>
    <s v="귤현동"/>
    <s v="인천광역시 계양구 귤현동 531"/>
    <x v="0"/>
    <s v="계양구_필수_4"/>
    <s v="280933919524"/>
    <s v="37.5685974038, 126.7514987176"/>
    <n v="11"/>
    <x v="0"/>
  </r>
  <r>
    <n v="280933719485"/>
    <x v="3"/>
    <n v="933700"/>
    <n v="1948500"/>
    <x v="11"/>
    <x v="155"/>
    <s v="서운동"/>
    <s v="인천광역시 계양구 서운동 207"/>
    <x v="0"/>
    <s v="계양구_필수_5"/>
    <s v="280933719485"/>
    <s v="37.5334330522, 126.7495866541"/>
    <n v="11"/>
    <x v="0"/>
  </r>
  <r>
    <n v="280932819506"/>
    <x v="3"/>
    <n v="932800"/>
    <n v="1950600"/>
    <x v="11"/>
    <x v="155"/>
    <s v="방축동"/>
    <s v="인천광역시 계양구 방축동 107-2"/>
    <x v="0"/>
    <s v="계양구_필수_6"/>
    <s v="280932819506"/>
    <s v="37.552294776, 126.7392085508"/>
    <n v="20"/>
    <x v="0"/>
  </r>
  <r>
    <n v="280932219502"/>
    <x v="3"/>
    <n v="932200"/>
    <n v="1950200"/>
    <x v="11"/>
    <x v="155"/>
    <s v="임학동"/>
    <s v="인천광역시 계양구 임학동 58"/>
    <x v="0"/>
    <s v="계양구_필수_7"/>
    <s v="280932219502"/>
    <s v="37.5486457026, 126.732453298"/>
    <n v="45"/>
    <x v="0"/>
  </r>
  <r>
    <n v="280932119530"/>
    <x v="3"/>
    <n v="932100"/>
    <n v="1953000"/>
    <x v="11"/>
    <x v="155"/>
    <s v="장기동"/>
    <s v="인천광역시 계양구 장기동 115-457"/>
    <x v="0"/>
    <s v="계양구_필수_8"/>
    <s v="280932119530"/>
    <s v="37.573874065, 126.7310619918"/>
    <n v="5"/>
    <x v="0"/>
  </r>
  <r>
    <n v="280931419528"/>
    <x v="3"/>
    <n v="931400"/>
    <n v="1952800"/>
    <x v="11"/>
    <x v="155"/>
    <s v="다남동"/>
    <s v="인천광역시 계양구 다남동 13-27"/>
    <x v="0"/>
    <s v="계양구_필수_9"/>
    <s v="280931419528"/>
    <s v="37.5720196212, 126.7231541851"/>
    <n v="15"/>
    <x v="0"/>
  </r>
  <r>
    <n v="280931019530"/>
    <x v="3"/>
    <n v="931000"/>
    <n v="1953000"/>
    <x v="11"/>
    <x v="155"/>
    <s v="갈현동"/>
    <s v="인천광역시 계양구 갈현동 173-3"/>
    <x v="0"/>
    <s v="계양구_필수_10"/>
    <s v="280931019530"/>
    <s v="37.5737922706, 126.7186060227"/>
    <n v="18"/>
    <x v="0"/>
  </r>
  <r>
    <n v="280930819476"/>
    <x v="1"/>
    <n v="930800"/>
    <n v="1947600"/>
    <x v="11"/>
    <x v="155"/>
    <s v="효성동"/>
    <s v="인천광역시 계양구 효성동 207-1"/>
    <x v="0"/>
    <s v="계양구_필수_11"/>
    <s v="280930819476"/>
    <s v="37.5251084278, 126.7168507097"/>
    <n v="18"/>
    <x v="0"/>
  </r>
  <r>
    <n v="280931819486"/>
    <x v="4"/>
    <n v="931800"/>
    <n v="1948600"/>
    <x v="11"/>
    <x v="155"/>
    <s v="작전동"/>
    <s v="인천광역시 계양구 작전동 42-5"/>
    <x v="0"/>
    <s v="계양구_필수_12"/>
    <s v="280931819486"/>
    <s v="37.5341957287, 126.7280740686"/>
    <n v="21"/>
    <x v="0"/>
  </r>
  <r>
    <n v="280929619483"/>
    <x v="1"/>
    <n v="929600"/>
    <n v="1948300"/>
    <x v="11"/>
    <x v="155"/>
    <s v="효성동"/>
    <s v="인천광역시 계양구 효성동 123-2"/>
    <x v="0"/>
    <s v="계양구_필수_13"/>
    <s v="280929619483"/>
    <s v="37.5313265219, 126.7032041702"/>
    <n v="50"/>
    <x v="0"/>
  </r>
  <r>
    <n v="280932619485"/>
    <x v="3"/>
    <n v="932600"/>
    <n v="1948500"/>
    <x v="11"/>
    <x v="155"/>
    <s v="작전동"/>
    <s v="인천광역시 계양구 작전동 908"/>
    <x v="0"/>
    <s v="계양구_필수_14"/>
    <s v="280932619485"/>
    <s v="37.5333532855, 126.7371373597"/>
    <n v="13"/>
    <x v="0"/>
  </r>
  <r>
    <n v="280931419478"/>
    <x v="1"/>
    <n v="931400"/>
    <n v="1947800"/>
    <x v="11"/>
    <x v="155"/>
    <s v="작전동"/>
    <s v="인천광역시 계양구 작전동 420"/>
    <x v="0"/>
    <s v="계양구_필수_15"/>
    <s v="280931419478"/>
    <s v="37.5269558171, 126.7236217665"/>
    <n v="14"/>
    <x v="0"/>
  </r>
  <r>
    <n v="280934719533"/>
    <x v="3"/>
    <n v="934700"/>
    <n v="1953300"/>
    <x v="11"/>
    <x v="155"/>
    <s v="노오지동"/>
    <s v="인천광역시 계양구 노오지동 101-7"/>
    <x v="0"/>
    <s v="계양구_필수_16"/>
    <s v="280934719533"/>
    <s v="37.5767660127, 126.760476831"/>
    <n v="5"/>
    <x v="0"/>
  </r>
  <r>
    <n v="280933119479"/>
    <x v="1"/>
    <n v="933100"/>
    <n v="1947900"/>
    <x v="11"/>
    <x v="155"/>
    <s v="서운동"/>
    <s v="인천광역시 계양구 서운동 203"/>
    <x v="0"/>
    <s v="계양구_필수_17"/>
    <s v="280933119479"/>
    <s v="37.5279820074, 126.7428507924"/>
    <n v="8"/>
    <x v="0"/>
  </r>
  <r>
    <n v="280934319529"/>
    <x v="3"/>
    <n v="934300"/>
    <n v="1952900"/>
    <x v="11"/>
    <x v="155"/>
    <s v="귤현동"/>
    <s v="인천광역시 계양구 귤현동 16-12"/>
    <x v="0"/>
    <s v="계양구_필수_18"/>
    <s v="280934319529"/>
    <s v="37.573132432, 126.7559830462"/>
    <n v="5"/>
    <x v="0"/>
  </r>
  <r>
    <n v="280934319486"/>
    <x v="2"/>
    <n v="934300"/>
    <n v="1948600"/>
    <x v="11"/>
    <x v="155"/>
    <s v="서운동"/>
    <s v="인천광역시 계양구 서운동 215"/>
    <x v="0"/>
    <s v="계양구_필수_19"/>
    <s v="280934319486"/>
    <s v="37.5343772936, 126.7563682494"/>
    <n v="8"/>
    <x v="0"/>
  </r>
  <r>
    <n v="280932619495"/>
    <x v="0"/>
    <n v="932600"/>
    <n v="1949500"/>
    <x v="11"/>
    <x v="155"/>
    <s v="용종동"/>
    <s v="인천광역시 계양구 용종동 206"/>
    <x v="0"/>
    <s v="계양구_예비_1"/>
    <s v="280932619495"/>
    <s v="37.5423660932, 126.737045532"/>
    <n v="20"/>
    <x v="1"/>
  </r>
  <r>
    <n v="280934619541"/>
    <x v="3"/>
    <n v="934600"/>
    <n v="1954100"/>
    <x v="11"/>
    <x v="155"/>
    <s v="노오지동"/>
    <s v="인천광역시 계양구 노오지동 11"/>
    <x v="0"/>
    <s v="계양구_예비_2"/>
    <s v="280934619541"/>
    <s v="37.5839691437, 126.7592729842"/>
    <n v="7"/>
    <x v="1"/>
  </r>
  <r>
    <n v="280933219483"/>
    <x v="3"/>
    <n v="933200"/>
    <n v="1948300"/>
    <x v="11"/>
    <x v="155"/>
    <s v="서운동"/>
    <s v="인천광역시 계양구 서운동 207"/>
    <x v="0"/>
    <s v="계양구_예비_3"/>
    <s v="280933219483"/>
    <s v="37.5315943912, 126.7439460751"/>
    <n v="10"/>
    <x v="1"/>
  </r>
  <r>
    <n v="280932919500"/>
    <x v="1"/>
    <n v="932900"/>
    <n v="1950000"/>
    <x v="11"/>
    <x v="155"/>
    <s v="병방동"/>
    <s v="인천광역시 계양구 병방동 432-12"/>
    <x v="0"/>
    <s v="계양구_예비_4"/>
    <s v="280932919500"/>
    <s v="37.546894387, 126.740395473"/>
    <n v="15"/>
    <x v="1"/>
  </r>
  <r>
    <n v="280932719497"/>
    <x v="1"/>
    <n v="932700"/>
    <n v="1949700"/>
    <x v="11"/>
    <x v="155"/>
    <s v="병방동"/>
    <s v="인천광역시 계양구 병방동 432-8"/>
    <x v="0"/>
    <s v="계양구_예비_5"/>
    <s v="280932719497"/>
    <s v="37.5441759616, 126.738159077"/>
    <n v="18"/>
    <x v="1"/>
  </r>
  <r>
    <n v="280933419490"/>
    <x v="1"/>
    <n v="933400"/>
    <n v="1949000"/>
    <x v="11"/>
    <x v="155"/>
    <s v="서운동"/>
    <s v="인천광역시 계양구 서운동 178"/>
    <x v="0"/>
    <s v="계양구_예비_6"/>
    <s v="280933419490"/>
    <s v="37.5379178428, 126.7461460231"/>
    <n v="8"/>
    <x v="1"/>
  </r>
  <r>
    <n v="280931419501"/>
    <x v="1"/>
    <n v="931400"/>
    <n v="1950100"/>
    <x v="11"/>
    <x v="155"/>
    <s v="계산동"/>
    <s v="인천광역시 계양구 계산동 900"/>
    <x v="0"/>
    <s v="계양구_예비_7"/>
    <s v="280931419501"/>
    <s v="37.5476852104, 126.7234068084"/>
    <n v="59"/>
    <x v="1"/>
  </r>
  <r>
    <n v="280935019525"/>
    <x v="3"/>
    <n v="935000"/>
    <n v="1952500"/>
    <x v="11"/>
    <x v="155"/>
    <s v="귤현동"/>
    <s v="인천광역시 계양구 귤현동 58-8"/>
    <x v="0"/>
    <s v="계양구_예비_8"/>
    <s v="280935019525"/>
    <s v="37.5695769999, 126.7639450468"/>
    <n v="7"/>
    <x v="1"/>
  </r>
  <r>
    <n v="280933719496"/>
    <x v="3"/>
    <n v="933700"/>
    <n v="1949600"/>
    <x v="11"/>
    <x v="155"/>
    <s v="용종동"/>
    <s v="인천광역시 계양구 용종동 1-1"/>
    <x v="0"/>
    <s v="계양구_예비_9"/>
    <s v="280933719496"/>
    <s v="37.5433471682, 126.7494872894"/>
    <n v="8"/>
    <x v="1"/>
  </r>
  <r>
    <n v="280935319540"/>
    <x v="3"/>
    <n v="935300"/>
    <n v="1954000"/>
    <x v="11"/>
    <x v="155"/>
    <s v="상야동"/>
    <s v="인천광역시 계양구 상야동 493"/>
    <x v="0"/>
    <s v="계양구_예비_10"/>
    <s v="280935319540"/>
    <s v="37.5831173474, 126.7672094924"/>
    <n v="7"/>
    <x v="1"/>
  </r>
  <r>
    <n v="280928919339"/>
    <x v="0"/>
    <n v="928900"/>
    <n v="1933900"/>
    <x v="11"/>
    <x v="156"/>
    <s v="고잔동"/>
    <s v="인천광역시 남동구 고잔동 768"/>
    <x v="0"/>
    <s v="남동구_필수_1"/>
    <s v="280928919339"/>
    <s v="37.4014880769, 126.6966721844"/>
    <n v="5"/>
    <x v="0"/>
  </r>
  <r>
    <n v="280932119373"/>
    <x v="0"/>
    <n v="932100"/>
    <n v="1937300"/>
    <x v="11"/>
    <x v="156"/>
    <s v="수산동"/>
    <s v="인천광역시 남동구 수산동 375-22"/>
    <x v="0"/>
    <s v="남동구_필수_2"/>
    <s v="280932119373"/>
    <s v="37.4323723264, 126.7325118937"/>
    <n v="11"/>
    <x v="0"/>
  </r>
  <r>
    <n v="280931919362"/>
    <x v="1"/>
    <n v="931900"/>
    <n v="1936200"/>
    <x v="11"/>
    <x v="156"/>
    <s v="도림동"/>
    <s v="인천광역시 남동구 도림동 651-1"/>
    <x v="0"/>
    <s v="남동구_필수_3"/>
    <s v="280931919362"/>
    <s v="37.4224433688, 126.7303529415"/>
    <n v="14"/>
    <x v="0"/>
  </r>
  <r>
    <n v="280931219372"/>
    <x v="3"/>
    <n v="931200"/>
    <n v="1937200"/>
    <x v="11"/>
    <x v="156"/>
    <s v="남촌동"/>
    <s v="인천광역시 남동구 남촌동 37-5"/>
    <x v="0"/>
    <s v="남동구_필수_4"/>
    <s v="280931219372"/>
    <s v="37.4314045463, 126.7223491788"/>
    <n v="25"/>
    <x v="0"/>
  </r>
  <r>
    <n v="280928919331"/>
    <x v="2"/>
    <n v="928900"/>
    <n v="1933100"/>
    <x v="11"/>
    <x v="156"/>
    <s v="고잔동"/>
    <s v="인천광역시 남동구 고잔동 721"/>
    <x v="0"/>
    <s v="남동구_필수_5"/>
    <s v="280928919331"/>
    <s v="37.3942777292, 126.6967491449"/>
    <n v="5"/>
    <x v="0"/>
  </r>
  <r>
    <n v="280933919402"/>
    <x v="3"/>
    <n v="933900"/>
    <n v="1940200"/>
    <x v="11"/>
    <x v="156"/>
    <s v="장수동"/>
    <s v="인천광역시 남동구 장수동 301"/>
    <x v="0"/>
    <s v="남동구_필수_6"/>
    <s v="280933919402"/>
    <s v="37.4586403187, 126.7525960955"/>
    <n v="25"/>
    <x v="0"/>
  </r>
  <r>
    <n v="280929319398"/>
    <x v="3"/>
    <n v="929300"/>
    <n v="1939800"/>
    <x v="11"/>
    <x v="156"/>
    <s v="간석동"/>
    <s v="인천광역시 남동구 간석동 503-42"/>
    <x v="0"/>
    <s v="남동구_필수_7"/>
    <s v="280929319398"/>
    <s v="37.454694791, 126.7006259724"/>
    <n v="33"/>
    <x v="0"/>
  </r>
  <r>
    <n v="280929319395"/>
    <x v="3"/>
    <n v="929300"/>
    <n v="1939500"/>
    <x v="11"/>
    <x v="156"/>
    <s v="구월동"/>
    <s v="인천광역시 남동구 구월동 177"/>
    <x v="0"/>
    <s v="남동구_필수_8"/>
    <s v="280929319395"/>
    <s v="37.4519909335, 126.7006547489"/>
    <n v="24"/>
    <x v="0"/>
  </r>
  <r>
    <n v="280931719335"/>
    <x v="3"/>
    <n v="931700"/>
    <n v="1933500"/>
    <x v="11"/>
    <x v="156"/>
    <s v="논현동"/>
    <s v="인천광역시 남동구 논현동 749-5"/>
    <x v="0"/>
    <s v="남동구_필수_9"/>
    <s v="280931719335"/>
    <s v="37.398093575, 126.7283424513"/>
    <n v="7"/>
    <x v="0"/>
  </r>
  <r>
    <n v="280934819403"/>
    <x v="3"/>
    <n v="934800"/>
    <n v="1940300"/>
    <x v="11"/>
    <x v="156"/>
    <s v="장수동"/>
    <s v="인천광역시 남동구 장수동 206"/>
    <x v="0"/>
    <s v="남동구_필수_10"/>
    <s v="280934819403"/>
    <s v="37.4596055373, 126.7627629233"/>
    <n v="33"/>
    <x v="0"/>
  </r>
  <r>
    <n v="280927919338"/>
    <x v="0"/>
    <n v="927900"/>
    <n v="1933800"/>
    <x v="11"/>
    <x v="156"/>
    <s v="고잔동"/>
    <s v="인천광역시 남동구 고잔동 782"/>
    <x v="0"/>
    <s v="남동구_예비_1"/>
    <s v="280927919338"/>
    <s v="37.4005094864, 126.6853844155"/>
    <n v="5"/>
    <x v="1"/>
  </r>
  <r>
    <n v="280930219320"/>
    <x v="3"/>
    <n v="930200"/>
    <n v="1932000"/>
    <x v="11"/>
    <x v="156"/>
    <s v="논현동"/>
    <s v="인천광역시 남동구 논현동 763-1"/>
    <x v="0"/>
    <s v="남동구_예비_2"/>
    <s v="280930219320"/>
    <s v="37.3844623022, 126.7115384284"/>
    <n v="7"/>
    <x v="1"/>
  </r>
  <r>
    <n v="280929619344"/>
    <x v="3"/>
    <n v="929600"/>
    <n v="1934400"/>
    <x v="11"/>
    <x v="156"/>
    <s v="논현동"/>
    <s v="인천광역시 남동구 논현동 473-18"/>
    <x v="0"/>
    <s v="남동구_예비_3"/>
    <s v="280929619344"/>
    <s v="37.4060480162, 126.7045328373"/>
    <n v="8"/>
    <x v="1"/>
  </r>
  <r>
    <n v="280931219328"/>
    <x v="3"/>
    <n v="931200"/>
    <n v="1932800"/>
    <x v="11"/>
    <x v="156"/>
    <s v="논현동"/>
    <s v="인천광역시 남동구 논현동 762-3"/>
    <x v="0"/>
    <s v="남동구_예비_4"/>
    <s v="280931219328"/>
    <s v="37.3917474787, 126.7227590472"/>
    <n v="9"/>
    <x v="1"/>
  </r>
  <r>
    <n v="280933319362"/>
    <x v="3"/>
    <n v="933300"/>
    <n v="1936200"/>
    <x v="11"/>
    <x v="156"/>
    <s v="서창동"/>
    <s v="인천광역시 남동구 서창동 755"/>
    <x v="0"/>
    <s v="남동구_예비_5"/>
    <s v="280933319362"/>
    <s v="37.4225453184, 126.7461740823"/>
    <n v="8"/>
    <x v="1"/>
  </r>
  <r>
    <n v="280924719414"/>
    <x v="0"/>
    <n v="924700"/>
    <n v="1941400"/>
    <x v="11"/>
    <x v="157"/>
    <s v="숭의동"/>
    <s v="인천광역시 미추홀구 숭의동 127"/>
    <x v="0"/>
    <s v="미추홀구_필수_1"/>
    <s v="280924719414"/>
    <s v="37.468751931, 126.6484573483"/>
    <n v="24"/>
    <x v="0"/>
  </r>
  <r>
    <n v="280929119384"/>
    <x v="0"/>
    <n v="929100"/>
    <n v="1938400"/>
    <x v="11"/>
    <x v="157"/>
    <s v="관교동"/>
    <s v="인천광역시 미추홀구 관교동 16"/>
    <x v="0"/>
    <s v="미추홀구_필수_2"/>
    <s v="280929119384"/>
    <s v="37.4420614687, 126.6984994994"/>
    <n v="9"/>
    <x v="0"/>
  </r>
  <r>
    <n v="280928819381"/>
    <x v="3"/>
    <n v="928800"/>
    <n v="1938100"/>
    <x v="11"/>
    <x v="157"/>
    <s v="관교동"/>
    <s v="인천광역시 미추홀구 관교동 21"/>
    <x v="0"/>
    <s v="미추홀구_필수_3"/>
    <s v="280928819381"/>
    <s v="37.4393345635, 126.6951373684"/>
    <n v="11"/>
    <x v="0"/>
  </r>
  <r>
    <n v="280928319378"/>
    <x v="3"/>
    <n v="928300"/>
    <n v="1937800"/>
    <x v="11"/>
    <x v="157"/>
    <s v="문학동"/>
    <s v="인천광역시 미추홀구 문학동 482"/>
    <x v="0"/>
    <s v="미추홀구_필수_4"/>
    <s v="280928319378"/>
    <s v="37.4365920848, 126.6895149202"/>
    <n v="34"/>
    <x v="0"/>
  </r>
  <r>
    <n v="280927219408"/>
    <x v="1"/>
    <n v="927200"/>
    <n v="1940800"/>
    <x v="11"/>
    <x v="157"/>
    <s v="주안동"/>
    <s v="인천광역시 미추홀구 주안동 281"/>
    <x v="0"/>
    <s v="미추홀구_필수_5"/>
    <s v="280927219408"/>
    <s v="37.4635446065, 126.6767856003"/>
    <n v="16"/>
    <x v="0"/>
  </r>
  <r>
    <n v="280923719402"/>
    <x v="2"/>
    <n v="923700"/>
    <n v="1940200"/>
    <x v="11"/>
    <x v="157"/>
    <s v="용현동"/>
    <s v="인천광역시 미추홀구 용현동 659"/>
    <x v="0"/>
    <s v="미추홀구_필수_6"/>
    <s v="280923719402"/>
    <s v="37.4578546611, 126.6372741306"/>
    <n v="5"/>
    <x v="0"/>
  </r>
  <r>
    <n v="280927119393"/>
    <x v="4"/>
    <n v="927100"/>
    <n v="1939300"/>
    <x v="11"/>
    <x v="157"/>
    <s v="주안동"/>
    <s v="인천광역시 미추홀구 주안동 1444"/>
    <x v="0"/>
    <s v="미추홀구_필수_7"/>
    <s v="280927119393"/>
    <s v="37.4500175276, 126.6758033033"/>
    <n v="12"/>
    <x v="0"/>
  </r>
  <r>
    <n v="280923719401"/>
    <x v="2"/>
    <n v="923700"/>
    <n v="1940100"/>
    <x v="11"/>
    <x v="157"/>
    <s v="용현동"/>
    <s v="인천광역시 미추홀구 용현동 659"/>
    <x v="0"/>
    <s v="미추홀구_필수_8"/>
    <s v="280923719401"/>
    <s v="37.4569533904, 126.6372844846"/>
    <n v="5"/>
    <x v="0"/>
  </r>
  <r>
    <n v="280928319379"/>
    <x v="3"/>
    <n v="928300"/>
    <n v="1937900"/>
    <x v="11"/>
    <x v="157"/>
    <s v="문학동"/>
    <s v="인천광역시 미추홀구 문학동 491"/>
    <x v="0"/>
    <s v="미추홀구_필수_9"/>
    <s v="280928319379"/>
    <s v="37.4374933706, 126.6895052001"/>
    <n v="30"/>
    <x v="0"/>
  </r>
  <r>
    <n v="280928619376"/>
    <x v="3"/>
    <n v="928600"/>
    <n v="1937600"/>
    <x v="11"/>
    <x v="157"/>
    <s v="문학동"/>
    <s v="인천광역시 미추홀구 문학동 482"/>
    <x v="0"/>
    <s v="미추홀구_필수_10"/>
    <s v="280928619376"/>
    <s v="37.4348127142, 126.6929251201"/>
    <n v="32"/>
    <x v="0"/>
  </r>
  <r>
    <n v="280925619395"/>
    <x v="1"/>
    <n v="925600"/>
    <n v="1939500"/>
    <x v="11"/>
    <x v="157"/>
    <s v="용현동"/>
    <s v="인천광역시 미추홀구 용현동 183-6"/>
    <x v="0"/>
    <s v="미추홀구_필수_11"/>
    <s v="280925619395"/>
    <s v="37.4517006036, 126.658825993"/>
    <n v="26"/>
    <x v="0"/>
  </r>
  <r>
    <n v="280926119392"/>
    <x v="0"/>
    <n v="926100"/>
    <n v="1939200"/>
    <x v="11"/>
    <x v="157"/>
    <s v="용현동"/>
    <s v="인천광역시 미추홀구 용현동 36"/>
    <x v="0"/>
    <s v="미추홀구_예비_1"/>
    <s v="280926119392"/>
    <s v="37.4490368678, 126.6645085669"/>
    <n v="23"/>
    <x v="1"/>
  </r>
  <r>
    <n v="280924819403"/>
    <x v="1"/>
    <n v="924800"/>
    <n v="1940300"/>
    <x v="11"/>
    <x v="157"/>
    <s v="숭의동"/>
    <s v="인천광역시 미추홀구 숭의동 202"/>
    <x v="0"/>
    <s v="미추홀구_예비_2"/>
    <s v="280924819403"/>
    <s v="37.4588460753, 126.6497003885"/>
    <n v="10"/>
    <x v="1"/>
  </r>
  <r>
    <n v="280928819379"/>
    <x v="3"/>
    <n v="928800"/>
    <n v="1937900"/>
    <x v="11"/>
    <x v="157"/>
    <s v="문학동"/>
    <s v="인천광역시 미추홀구 문학동 503"/>
    <x v="0"/>
    <s v="미추홀구_예비_3"/>
    <s v="280928819379"/>
    <s v="37.4375319897, 126.6951566743"/>
    <n v="19"/>
    <x v="1"/>
  </r>
  <r>
    <n v="280924119392"/>
    <x v="1"/>
    <n v="924100"/>
    <n v="1939200"/>
    <x v="11"/>
    <x v="157"/>
    <s v="용현동"/>
    <s v="인천광역시 미추홀구 용현동 607-3"/>
    <x v="0"/>
    <s v="미추홀구_예비_4"/>
    <s v="280924119392"/>
    <s v="37.4488748666, 126.641899451"/>
    <n v="15"/>
    <x v="1"/>
  </r>
  <r>
    <n v="280926519390"/>
    <x v="3"/>
    <n v="926500"/>
    <n v="1939000"/>
    <x v="11"/>
    <x v="157"/>
    <s v="학익동"/>
    <s v="인천광역시 미추홀구 학익동 5-19"/>
    <x v="0"/>
    <s v="미추홀구_예비_5"/>
    <s v="280926519390"/>
    <s v="37.44726619, 126.6690503506"/>
    <n v="23"/>
    <x v="1"/>
  </r>
  <r>
    <n v="280925919416"/>
    <x v="1"/>
    <n v="925900"/>
    <n v="1941600"/>
    <x v="11"/>
    <x v="157"/>
    <s v="도화동"/>
    <s v="인천광역시 미추홀구 도화동 123-2"/>
    <x v="0"/>
    <s v="미추홀구_예비_6"/>
    <s v="280925919416"/>
    <s v="37.4706514906, 126.662006287"/>
    <n v="18"/>
    <x v="1"/>
  </r>
  <r>
    <n v="280928219419"/>
    <x v="0"/>
    <n v="928200"/>
    <n v="1941900"/>
    <x v="11"/>
    <x v="158"/>
    <s v="십정동"/>
    <s v="인천광역시 부평구 십정동 564"/>
    <x v="0"/>
    <s v="부평구_필수_1"/>
    <s v="280928219419"/>
    <s v="37.4735369247, 126.6879852078"/>
    <n v="6"/>
    <x v="0"/>
  </r>
  <r>
    <n v="280933419471"/>
    <x v="0"/>
    <n v="933400"/>
    <n v="1947100"/>
    <x v="11"/>
    <x v="158"/>
    <s v="삼산동"/>
    <s v="인천광역시 부평구 삼산동 395-5"/>
    <x v="0"/>
    <s v="부평구_필수_2"/>
    <s v="280933419471"/>
    <s v="37.5207934473, 126.7463183526"/>
    <n v="11"/>
    <x v="0"/>
  </r>
  <r>
    <n v="280933119459"/>
    <x v="1"/>
    <n v="933100"/>
    <n v="1945900"/>
    <x v="11"/>
    <x v="158"/>
    <s v="삼산동"/>
    <s v="인천광역시 부평구 삼산동 456-8"/>
    <x v="0"/>
    <s v="부평구_필수_3"/>
    <s v="280933119459"/>
    <s v="37.5099563098, 126.7430329154"/>
    <n v="11"/>
    <x v="0"/>
  </r>
  <r>
    <n v="280931819458"/>
    <x v="3"/>
    <n v="931800"/>
    <n v="1945800"/>
    <x v="11"/>
    <x v="158"/>
    <s v="갈산동"/>
    <s v="인천광역시 부평구 갈산동 384"/>
    <x v="0"/>
    <s v="부평구_필수_4"/>
    <s v="280931819458"/>
    <s v="37.5089598501, 126.7283340287"/>
    <n v="9"/>
    <x v="0"/>
  </r>
  <r>
    <n v="280931819431"/>
    <x v="1"/>
    <n v="931800"/>
    <n v="1943100"/>
    <x v="11"/>
    <x v="158"/>
    <s v="부평동"/>
    <s v="인천광역시 부평구 부평동 945"/>
    <x v="0"/>
    <s v="부평구_필수_5"/>
    <s v="280931819431"/>
    <s v="37.4846251491, 126.7285843976"/>
    <n v="39"/>
    <x v="0"/>
  </r>
  <r>
    <n v="280931419438"/>
    <x v="2"/>
    <n v="931400"/>
    <n v="1943800"/>
    <x v="11"/>
    <x v="158"/>
    <s v="부평동"/>
    <s v="인천광역시 부평구 부평동 126-10"/>
    <x v="0"/>
    <s v="부평구_필수_6"/>
    <s v="280931419438"/>
    <s v="37.4909045221, 126.7239950826"/>
    <n v="22"/>
    <x v="0"/>
  </r>
  <r>
    <n v="280930319444"/>
    <x v="3"/>
    <n v="930300"/>
    <n v="1944400"/>
    <x v="11"/>
    <x v="158"/>
    <s v="산곡동"/>
    <s v="인천광역시 부평구 산곡동 산20"/>
    <x v="0"/>
    <s v="부평구_필수_7"/>
    <s v="280930319444"/>
    <s v="37.4962298296, 126.7114960731"/>
    <n v="19"/>
    <x v="0"/>
  </r>
  <r>
    <n v="280929619430"/>
    <x v="3"/>
    <n v="929600"/>
    <n v="1943000"/>
    <x v="11"/>
    <x v="158"/>
    <s v="십정동"/>
    <s v="인천광역시 부평구 십정동 186-408"/>
    <x v="0"/>
    <s v="부평구_필수_8"/>
    <s v="280929619430"/>
    <s v="37.4835587774, 126.7037117547"/>
    <n v="46"/>
    <x v="0"/>
  </r>
  <r>
    <n v="280928519428"/>
    <x v="3"/>
    <n v="928500"/>
    <n v="1942800"/>
    <x v="11"/>
    <x v="158"/>
    <s v="십정동"/>
    <s v="인천광역시 부평구 십정동 97-2"/>
    <x v="0"/>
    <s v="부평구_필수_9"/>
    <s v="280928519428"/>
    <s v="37.4816717118, 126.6912903061"/>
    <n v="21"/>
    <x v="0"/>
  </r>
  <r>
    <n v="280930119453"/>
    <x v="4"/>
    <n v="930100"/>
    <n v="1945300"/>
    <x v="11"/>
    <x v="158"/>
    <s v="산곡동"/>
    <s v="인천광역시 부평구 산곡동 128-60"/>
    <x v="0"/>
    <s v="부평구_필수_10"/>
    <s v="280930119453"/>
    <s v="37.5043262318, 126.7091481539"/>
    <n v="13"/>
    <x v="0"/>
  </r>
  <r>
    <n v="280931919458"/>
    <x v="3"/>
    <n v="931900"/>
    <n v="1945800"/>
    <x v="11"/>
    <x v="158"/>
    <s v="갈산동"/>
    <s v="인천광역시 부평구 갈산동 403"/>
    <x v="0"/>
    <s v="부평구_필수_11"/>
    <s v="280931919458"/>
    <s v="37.5089672361, 126.72946541"/>
    <n v="9"/>
    <x v="0"/>
  </r>
  <r>
    <n v="280931919472"/>
    <x v="0"/>
    <n v="931900"/>
    <n v="1947200"/>
    <x v="11"/>
    <x v="158"/>
    <s v="갈산동"/>
    <s v="인천광역시 부평구 갈산동 348-35"/>
    <x v="0"/>
    <s v="부평구_예비_1"/>
    <s v="280931919472"/>
    <s v="37.5215851925, 126.7293356609"/>
    <n v="17"/>
    <x v="1"/>
  </r>
  <r>
    <n v="280929819451"/>
    <x v="1"/>
    <n v="929800"/>
    <n v="1945100"/>
    <x v="11"/>
    <x v="158"/>
    <s v="산곡동"/>
    <s v="인천광역시 부평구 산곡동 507"/>
    <x v="0"/>
    <s v="부평구_예비_2"/>
    <s v="280929819451"/>
    <s v="37.5025009011, 126.7057733338"/>
    <n v="17"/>
    <x v="1"/>
  </r>
  <r>
    <n v="280932619459"/>
    <x v="1"/>
    <n v="932600"/>
    <n v="1945900"/>
    <x v="11"/>
    <x v="158"/>
    <s v="삼산동"/>
    <s v="인천광역시 부평구 삼산동 454-13"/>
    <x v="0"/>
    <s v="부평구_예비_3"/>
    <s v="280932619459"/>
    <s v="37.5099199202, 126.7373759205"/>
    <n v="11"/>
    <x v="1"/>
  </r>
  <r>
    <n v="280931619430"/>
    <x v="1"/>
    <n v="931600"/>
    <n v="1943000"/>
    <x v="11"/>
    <x v="158"/>
    <s v="부평동"/>
    <s v="인천광역시 부평구 부평동 663-28"/>
    <x v="0"/>
    <s v="부평구_예비_4"/>
    <s v="280931619430"/>
    <s v="37.4837090707, 126.7263316645"/>
    <n v="49"/>
    <x v="1"/>
  </r>
  <r>
    <n v="280932519467"/>
    <x v="1"/>
    <n v="932500"/>
    <n v="1946700"/>
    <x v="11"/>
    <x v="158"/>
    <s v="삼산동"/>
    <s v="인천광역시 부평구 삼산동 445-2"/>
    <x v="0"/>
    <s v="부평구_예비_5"/>
    <s v="280932519467"/>
    <s v="37.5171228842, 126.73617104"/>
    <n v="11"/>
    <x v="1"/>
  </r>
  <r>
    <n v="280932719455"/>
    <x v="1"/>
    <n v="932700"/>
    <n v="1945500"/>
    <x v="11"/>
    <x v="158"/>
    <s v="부개동"/>
    <s v="인천광역시 부평구 부개동 496-4"/>
    <x v="0"/>
    <s v="부평구_예비_6"/>
    <s v="280932719455"/>
    <s v="37.5063220773, 126.7385439414"/>
    <n v="10"/>
    <x v="1"/>
  </r>
  <r>
    <n v="280928519355"/>
    <x v="0"/>
    <n v="928500"/>
    <n v="1935500"/>
    <x v="11"/>
    <x v="159"/>
    <s v="연수동"/>
    <s v="인천광역시 연수구 연수동 647"/>
    <x v="0"/>
    <s v="연수구_필수_1"/>
    <s v="280928519355"/>
    <s v="37.415877939, 126.6919982995"/>
    <n v="5"/>
    <x v="0"/>
  </r>
  <r>
    <n v="280922019353"/>
    <x v="0"/>
    <n v="922000"/>
    <n v="1935300"/>
    <x v="11"/>
    <x v="159"/>
    <s v="송도동"/>
    <s v="인천광역시 연수구 송도동 337"/>
    <x v="0"/>
    <s v="연수구_필수_2"/>
    <s v="280922019353"/>
    <s v="37.4135505731, 126.6185723425"/>
    <n v="0"/>
    <x v="0"/>
  </r>
  <r>
    <n v="280929219371"/>
    <x v="3"/>
    <n v="929200"/>
    <n v="1937100"/>
    <x v="11"/>
    <x v="159"/>
    <s v="선학동"/>
    <s v="인천광역시 연수구 선학동 426"/>
    <x v="0"/>
    <s v="연수구_필수_3"/>
    <s v="280929219371"/>
    <s v="37.4303523815, 126.6997546338"/>
    <n v="9"/>
    <x v="0"/>
  </r>
  <r>
    <n v="280927119315"/>
    <x v="3"/>
    <n v="927100"/>
    <n v="1931500"/>
    <x v="11"/>
    <x v="159"/>
    <s v="송도동"/>
    <s v="인천광역시 연수구 송도동 164"/>
    <x v="0"/>
    <s v="연수구_필수_4"/>
    <s v="280927119315"/>
    <s v="37.3797171986, 126.6765733094"/>
    <n v="6"/>
    <x v="0"/>
  </r>
  <r>
    <n v="280925319308"/>
    <x v="3"/>
    <n v="925300"/>
    <n v="1930800"/>
    <x v="11"/>
    <x v="159"/>
    <s v="송도동"/>
    <s v="인천광역시 연수구 송도동 191-7"/>
    <x v="0"/>
    <s v="연수구_필수_5"/>
    <s v="280925319308"/>
    <s v="37.3732648831, 126.6563144521"/>
    <n v="8"/>
    <x v="0"/>
  </r>
  <r>
    <n v="280925419312"/>
    <x v="3"/>
    <n v="925400"/>
    <n v="1931200"/>
    <x v="11"/>
    <x v="159"/>
    <s v="송도동"/>
    <s v="인천광역시 연수구 송도동 191-1"/>
    <x v="0"/>
    <s v="연수구_필수_6"/>
    <s v="280925419312"/>
    <s v="37.3768780863, 126.6574034433"/>
    <n v="8"/>
    <x v="0"/>
  </r>
  <r>
    <n v="280924919327"/>
    <x v="3"/>
    <n v="924900"/>
    <n v="1932700"/>
    <x v="11"/>
    <x v="159"/>
    <s v="송도동"/>
    <s v="인천광역시 연수구 송도동 5-1"/>
    <x v="0"/>
    <s v="연수구_필수_7"/>
    <s v="280924919327"/>
    <s v="37.3903569989, 126.6516042663"/>
    <n v="10"/>
    <x v="0"/>
  </r>
  <r>
    <n v="280925419300"/>
    <x v="2"/>
    <n v="925400"/>
    <n v="1930000"/>
    <x v="11"/>
    <x v="159"/>
    <s v="송도동"/>
    <s v="인천광역시 연수구 송도동 201-2"/>
    <x v="0"/>
    <s v="연수구_필수_8"/>
    <s v="280925419300"/>
    <s v="37.3660626231, 126.6575244084"/>
    <n v="7"/>
    <x v="0"/>
  </r>
  <r>
    <n v="280927019354"/>
    <x v="2"/>
    <n v="927000"/>
    <n v="1935400"/>
    <x v="11"/>
    <x v="159"/>
    <s v="청학동"/>
    <s v="인천광역시 연수구 청학동 502-4"/>
    <x v="0"/>
    <s v="연수구_필수_9"/>
    <s v="280927019354"/>
    <s v="37.41485959, 126.675058691"/>
    <n v="10"/>
    <x v="0"/>
  </r>
  <r>
    <n v="280922819308"/>
    <x v="1"/>
    <n v="922800"/>
    <n v="1930800"/>
    <x v="11"/>
    <x v="159"/>
    <s v="송도동"/>
    <s v="인천광역시 연수구 송도동 12-1"/>
    <x v="0"/>
    <s v="연수구_필수_10"/>
    <s v="280922819308"/>
    <s v="37.3730601017, 126.6280815975"/>
    <n v="7"/>
    <x v="0"/>
  </r>
  <r>
    <n v="280927719347"/>
    <x v="1"/>
    <n v="927700"/>
    <n v="1934700"/>
    <x v="11"/>
    <x v="159"/>
    <s v="연수동"/>
    <s v="인천광역시 연수구 연수동 635"/>
    <x v="0"/>
    <s v="연수구_필수_11"/>
    <s v="280927719347"/>
    <s v="37.408605502, 126.6830368718"/>
    <n v="7"/>
    <x v="0"/>
  </r>
  <r>
    <n v="280926819361"/>
    <x v="0"/>
    <n v="926800"/>
    <n v="1936100"/>
    <x v="11"/>
    <x v="159"/>
    <s v="청학동"/>
    <s v="인천광역시 연수구 청학동 512"/>
    <x v="0"/>
    <s v="연수구_예비_1"/>
    <s v="280926819361"/>
    <s v="37.4211527936, 126.6727293947"/>
    <n v="12"/>
    <x v="1"/>
  </r>
  <r>
    <n v="280923119344"/>
    <x v="3"/>
    <n v="923100"/>
    <n v="1934400"/>
    <x v="11"/>
    <x v="159"/>
    <s v="송도동"/>
    <s v="인천광역시 연수구 송도동 26-1"/>
    <x v="0"/>
    <s v="연수구_예비_2"/>
    <s v="280923119344"/>
    <s v="37.4055311009, 126.6310951125"/>
    <n v="7"/>
    <x v="1"/>
  </r>
  <r>
    <n v="280926219338"/>
    <x v="3"/>
    <n v="926200"/>
    <n v="1933800"/>
    <x v="11"/>
    <x v="159"/>
    <s v="동춘동"/>
    <s v="인천광역시 연수구 동춘동 946"/>
    <x v="0"/>
    <s v="연수구_예비_3"/>
    <s v="280926219338"/>
    <s v="37.4003756037, 126.6661789516"/>
    <n v="16"/>
    <x v="1"/>
  </r>
  <r>
    <n v="280926419324"/>
    <x v="3"/>
    <n v="926400"/>
    <n v="1932400"/>
    <x v="11"/>
    <x v="159"/>
    <s v="송도동"/>
    <s v="인천광역시 연수구 송도동 147"/>
    <x v="0"/>
    <s v="연수구_예비_4"/>
    <s v="280926419324"/>
    <s v="37.3877734888, 126.6685778012"/>
    <n v="5"/>
    <x v="1"/>
  </r>
  <r>
    <n v="280926019338"/>
    <x v="3"/>
    <n v="926000"/>
    <n v="1933800"/>
    <x v="11"/>
    <x v="159"/>
    <s v="동춘동"/>
    <s v="인천광역시 연수구 동춘동 559-22"/>
    <x v="0"/>
    <s v="연수구_예비_5"/>
    <s v="280926019338"/>
    <s v="37.4003596478, 126.6639194936"/>
    <n v="27"/>
    <x v="1"/>
  </r>
  <r>
    <n v="280926819335"/>
    <x v="3"/>
    <n v="926800"/>
    <n v="1933500"/>
    <x v="11"/>
    <x v="159"/>
    <s v="동춘동"/>
    <s v="인천광역시 연수구 동춘동 927-1"/>
    <x v="0"/>
    <s v="연수구_예비_6"/>
    <s v="280926819335"/>
    <s v="37.3977193488, 126.6729870504"/>
    <n v="3"/>
    <x v="1"/>
  </r>
  <r>
    <n v="280908719169"/>
    <x v="0"/>
    <n v="908700"/>
    <n v="1916900"/>
    <x v="11"/>
    <x v="160"/>
    <s v="영흥면"/>
    <s v="인천광역시 옹진군 영흥면 외리 산79-3"/>
    <x v="0"/>
    <s v="옹진군_필수_1"/>
    <s v="280908719169"/>
    <s v="37.2465052548, 126.4705635459"/>
    <n v="6"/>
    <x v="0"/>
  </r>
  <r>
    <n v="280878619161"/>
    <x v="0"/>
    <n v="878600"/>
    <n v="1916100"/>
    <x v="11"/>
    <x v="160"/>
    <s v="덕적면"/>
    <s v="인천광역시 옹진군 덕적면 진리 807-4"/>
    <x v="0"/>
    <s v="옹진군_필수_2"/>
    <s v="280878619161"/>
    <s v="37.2358596918, 126.1313843021"/>
    <n v="83"/>
    <x v="0"/>
  </r>
  <r>
    <n v="280907419172"/>
    <x v="3"/>
    <n v="907400"/>
    <n v="1917200"/>
    <x v="11"/>
    <x v="160"/>
    <s v="영흥면"/>
    <s v="인천광역시 옹진군 영흥면 외리 680"/>
    <x v="0"/>
    <s v="옹진군_필수_3"/>
    <s v="280907419172"/>
    <s v="37.2490806902, 126.4558705308"/>
    <n v="19"/>
    <x v="0"/>
  </r>
  <r>
    <n v="280877419147"/>
    <x v="3"/>
    <n v="877400"/>
    <n v="1914700"/>
    <x v="11"/>
    <x v="160"/>
    <s v="덕적면"/>
    <s v="인천광역시 옹진군 덕적면 서포리 229-18"/>
    <x v="0"/>
    <s v="옹진군_필수_4"/>
    <s v="280877419147"/>
    <s v="37.2230865575, 126.1180898413"/>
    <n v="12"/>
    <x v="0"/>
  </r>
  <r>
    <n v="280877319148"/>
    <x v="3"/>
    <n v="877300"/>
    <n v="1914800"/>
    <x v="11"/>
    <x v="160"/>
    <s v="덕적면"/>
    <s v="인천광역시 옹진군 덕적면 서포리 540-39"/>
    <x v="0"/>
    <s v="옹진군_필수_5"/>
    <s v="280877319148"/>
    <s v="37.2239745474, 126.116946513"/>
    <n v="10"/>
    <x v="0"/>
  </r>
  <r>
    <n v="280906819166"/>
    <x v="2"/>
    <n v="906800"/>
    <n v="1916600"/>
    <x v="11"/>
    <x v="160"/>
    <s v="영흥면"/>
    <s v="인천광역시 옹진군 영흥면 외리 1344"/>
    <x v="0"/>
    <s v="옹진군_필수_6"/>
    <s v="280906819166"/>
    <s v="37.243613323, 126.4491812435"/>
    <n v="14"/>
    <x v="0"/>
  </r>
  <r>
    <n v="280906619167"/>
    <x v="2"/>
    <n v="906600"/>
    <n v="1916700"/>
    <x v="11"/>
    <x v="160"/>
    <s v="영흥면"/>
    <s v="인천광역시 옹진군 영흥면 외리 1344"/>
    <x v="0"/>
    <s v="옹진군_필수_7"/>
    <s v="280906619167"/>
    <s v="37.2444945453, 126.4469140736"/>
    <n v="26"/>
    <x v="0"/>
  </r>
  <r>
    <n v="280907219172"/>
    <x v="3"/>
    <n v="907200"/>
    <n v="1917200"/>
    <x v="11"/>
    <x v="160"/>
    <s v="영흥면"/>
    <s v="인천광역시 옹진군 영흥면 외리 680"/>
    <x v="0"/>
    <s v="옹진군_필수_8"/>
    <s v="280907219172"/>
    <s v="37.2490607842, 126.4536157345"/>
    <n v="21"/>
    <x v="0"/>
  </r>
  <r>
    <n v="280906719166"/>
    <x v="2"/>
    <n v="906700"/>
    <n v="1916600"/>
    <x v="11"/>
    <x v="160"/>
    <s v="영흥면"/>
    <s v="인천광역시 옹진군 영흥면 외리 1344"/>
    <x v="0"/>
    <s v="옹진군_필수_9"/>
    <s v="280906719166"/>
    <s v="37.243603313, 126.4480539289"/>
    <n v="12"/>
    <x v="0"/>
  </r>
  <r>
    <n v="280877119148"/>
    <x v="3"/>
    <n v="877100"/>
    <n v="1914800"/>
    <x v="11"/>
    <x v="160"/>
    <s v="덕적면"/>
    <s v="인천광역시 옹진군 덕적면 서포리 산134-7"/>
    <x v="0"/>
    <s v="옹진군_필수_10"/>
    <s v="280877119148"/>
    <s v="37.2239482031, 126.1146927478"/>
    <n v="9"/>
    <x v="0"/>
  </r>
  <r>
    <n v="280877119149"/>
    <x v="3"/>
    <n v="877100"/>
    <n v="1914900"/>
    <x v="11"/>
    <x v="160"/>
    <s v="덕적면"/>
    <s v="인천광역시 옹진군 덕적면 서포리 540-8"/>
    <x v="0"/>
    <s v="옹진군_필수_11"/>
    <s v="280877119149"/>
    <s v="37.2248493477, 126.1146762623"/>
    <n v="8"/>
    <x v="0"/>
  </r>
  <r>
    <n v="280906719167"/>
    <x v="2"/>
    <n v="906700"/>
    <n v="1916700"/>
    <x v="11"/>
    <x v="160"/>
    <s v="영흥면"/>
    <s v="인천광역시 옹진군 영흥면 외리 1344"/>
    <x v="0"/>
    <s v="옹진군_필수_12"/>
    <s v="280906719167"/>
    <s v="37.2445045664, 126.448041401"/>
    <n v="19"/>
    <x v="0"/>
  </r>
  <r>
    <n v="280879819151"/>
    <x v="0"/>
    <n v="879800"/>
    <n v="1915100"/>
    <x v="11"/>
    <x v="160"/>
    <s v="덕적면"/>
    <s v="인천광역시 옹진군 덕적면 진리 149-5"/>
    <x v="0"/>
    <s v="옹진군_예비_1"/>
    <s v="280879819151"/>
    <s v="37.2270037015, 126.1450704499"/>
    <n v="18"/>
    <x v="1"/>
  </r>
  <r>
    <n v="280877219149"/>
    <x v="3"/>
    <n v="877200"/>
    <n v="1914900"/>
    <x v="11"/>
    <x v="160"/>
    <s v="덕적면"/>
    <s v="인천광역시 옹진군 덕적면 서포리 540-20"/>
    <x v="0"/>
    <s v="옹진군_예비_2"/>
    <s v="280877219149"/>
    <s v="37.2248625256, 126.1158031579"/>
    <n v="8"/>
    <x v="1"/>
  </r>
  <r>
    <n v="280877019148"/>
    <x v="3"/>
    <n v="877000"/>
    <n v="1914800"/>
    <x v="11"/>
    <x v="160"/>
    <s v="덕적면"/>
    <s v="인천광역시 옹진군 덕적면 서포리 569-20"/>
    <x v="0"/>
    <s v="옹진군_예비_3"/>
    <s v="280877019148"/>
    <s v="37.2239350149, 126.1135658663"/>
    <n v="6"/>
    <x v="1"/>
  </r>
  <r>
    <n v="280877319145"/>
    <x v="3"/>
    <n v="877300"/>
    <n v="1914500"/>
    <x v="11"/>
    <x v="160"/>
    <s v="덕적면"/>
    <s v="인천광역시 옹진군 덕적면 서포리 136"/>
    <x v="0"/>
    <s v="옹진군_예비_4"/>
    <s v="280877319145"/>
    <s v="37.2212711102, 126.1169958849"/>
    <n v="23"/>
    <x v="1"/>
  </r>
  <r>
    <n v="280906819167"/>
    <x v="2"/>
    <n v="906800"/>
    <n v="1916700"/>
    <x v="11"/>
    <x v="160"/>
    <s v="영흥면"/>
    <s v="인천광역시 옹진군 영흥면 외리 1344"/>
    <x v="0"/>
    <s v="옹진군_예비_5"/>
    <s v="280906819167"/>
    <s v="37.2445145768, 126.4491687291"/>
    <n v="24"/>
    <x v="1"/>
  </r>
  <r>
    <n v="280877419146"/>
    <x v="3"/>
    <n v="877400"/>
    <n v="1914600"/>
    <x v="11"/>
    <x v="160"/>
    <s v="덕적면"/>
    <s v="인천광역시 옹진군 덕적면 서포리 226-1"/>
    <x v="0"/>
    <s v="옹진군_예비_6"/>
    <s v="280877419146"/>
    <s v="37.2221854113, 126.1181062852"/>
    <n v="14"/>
    <x v="1"/>
  </r>
  <r>
    <n v="280924819417"/>
    <x v="0"/>
    <n v="924800"/>
    <n v="1941700"/>
    <x v="11"/>
    <x v="161"/>
    <s v="송림동"/>
    <s v="인천광역시 동구 송림동 96"/>
    <x v="0"/>
    <s v="인천동구_필수_1"/>
    <s v="280924819417"/>
    <s v="37.4714638898, 126.6495574676"/>
    <n v="18"/>
    <x v="0"/>
  </r>
  <r>
    <n v="280924819429"/>
    <x v="0"/>
    <n v="924800"/>
    <n v="1942900"/>
    <x v="11"/>
    <x v="161"/>
    <s v="송림동"/>
    <s v="인천광역시 동구 송림동 339"/>
    <x v="0"/>
    <s v="인천동구_필수_2"/>
    <s v="280924819429"/>
    <s v="37.4822791374, 126.6494348931"/>
    <n v="8"/>
    <x v="0"/>
  </r>
  <r>
    <n v="280926419426"/>
    <x v="3"/>
    <n v="926400"/>
    <n v="1942600"/>
    <x v="11"/>
    <x v="161"/>
    <s v="송림동"/>
    <s v="인천광역시 동구 송림동 297-2"/>
    <x v="0"/>
    <s v="인천동구_필수_3"/>
    <s v="280926419426"/>
    <s v="37.4797042053, 126.6675602535"/>
    <n v="7"/>
    <x v="0"/>
  </r>
  <r>
    <n v="280925019427"/>
    <x v="1"/>
    <n v="925000"/>
    <n v="1942700"/>
    <x v="11"/>
    <x v="161"/>
    <s v="송림동"/>
    <s v="인천광역시 동구 송림동 341"/>
    <x v="0"/>
    <s v="인천동구_필수_4"/>
    <s v="280925019427"/>
    <s v="37.4804928594, 126.6517171864"/>
    <n v="9"/>
    <x v="0"/>
  </r>
  <r>
    <n v="280922819431"/>
    <x v="1"/>
    <n v="922800"/>
    <n v="1943100"/>
    <x v="11"/>
    <x v="161"/>
    <s v="만석동"/>
    <s v="인천광역시 동구 만석동 127"/>
    <x v="0"/>
    <s v="인천동구_필수_5"/>
    <s v="280922819431"/>
    <s v="37.4839166565, 126.6267948753"/>
    <n v="12"/>
    <x v="0"/>
  </r>
  <r>
    <n v="280924119426"/>
    <x v="3"/>
    <n v="924100"/>
    <n v="1942600"/>
    <x v="11"/>
    <x v="161"/>
    <s v="송현동"/>
    <s v="인천광역시 동구 송현동 23-62"/>
    <x v="0"/>
    <s v="인천동구_필수_6"/>
    <s v="280924119426"/>
    <s v="37.4795180721, 126.6415491434"/>
    <n v="39"/>
    <x v="0"/>
  </r>
  <r>
    <n v="280923519431"/>
    <x v="0"/>
    <n v="923500"/>
    <n v="1943100"/>
    <x v="11"/>
    <x v="161"/>
    <s v="화수동"/>
    <s v="인천광역시 동구 화수동 5-175"/>
    <x v="0"/>
    <s v="인천동구_예비_1"/>
    <s v="280923519431"/>
    <s v="37.4839749061, 126.6347117081"/>
    <n v="6"/>
    <x v="1"/>
  </r>
  <r>
    <n v="280921919433"/>
    <x v="2"/>
    <n v="921900"/>
    <n v="1943300"/>
    <x v="11"/>
    <x v="161"/>
    <s v="만석동"/>
    <s v="인천광역시 동구 만석동 2-255"/>
    <x v="0"/>
    <s v="인천동구_예비_2"/>
    <s v="280921919433"/>
    <s v="37.4856435079, 126.6165948988"/>
    <n v="8"/>
    <x v="1"/>
  </r>
  <r>
    <n v="280923719424"/>
    <x v="1"/>
    <n v="923700"/>
    <n v="1942400"/>
    <x v="11"/>
    <x v="161"/>
    <s v="송현동"/>
    <s v="인천광역시 동구 송현동 154"/>
    <x v="0"/>
    <s v="인천동구_예비_3"/>
    <s v="280923719424"/>
    <s v="37.4776825818, 126.6370462263"/>
    <n v="32"/>
    <x v="1"/>
  </r>
  <r>
    <n v="280925919573"/>
    <x v="0"/>
    <n v="925900"/>
    <n v="1957300"/>
    <x v="11"/>
    <x v="162"/>
    <s v="마전동"/>
    <s v="인천광역시 서구 마전동 1151-1"/>
    <x v="0"/>
    <s v="인천서구_필수_1"/>
    <s v="280925919573"/>
    <s v="37.612149859, 126.6604210089"/>
    <n v="21"/>
    <x v="0"/>
  </r>
  <r>
    <n v="280923219495"/>
    <x v="0"/>
    <n v="923200"/>
    <n v="1949500"/>
    <x v="11"/>
    <x v="162"/>
    <s v="청라동"/>
    <s v="인천광역시 서구 청라동 8-138"/>
    <x v="0"/>
    <s v="인천서구_필수_2"/>
    <s v="280923219495"/>
    <s v="37.5416306959, 126.630649952"/>
    <n v="5"/>
    <x v="0"/>
  </r>
  <r>
    <n v="280926419451"/>
    <x v="3"/>
    <n v="926400"/>
    <n v="1945100"/>
    <x v="11"/>
    <x v="162"/>
    <s v="석남동"/>
    <s v="인천광역시 서구 석남동 223-494"/>
    <x v="0"/>
    <s v="인천서구_필수_3"/>
    <s v="280926419451"/>
    <s v="37.5022360212, 126.6673101485"/>
    <n v="7"/>
    <x v="0"/>
  </r>
  <r>
    <n v="280921719508"/>
    <x v="3"/>
    <n v="921700"/>
    <n v="1950800"/>
    <x v="11"/>
    <x v="162"/>
    <s v="청라동"/>
    <s v="인천광역시 서구 청라동 1-291"/>
    <x v="0"/>
    <s v="인천서구_필수_4"/>
    <s v="280921719508"/>
    <s v="37.5532207441, 126.6135335568"/>
    <n v="5"/>
    <x v="0"/>
  </r>
  <r>
    <n v="280927319469"/>
    <x v="2"/>
    <n v="927300"/>
    <n v="1946900"/>
    <x v="11"/>
    <x v="162"/>
    <s v="가정동"/>
    <s v="인천광역시 서구 가정동 529"/>
    <x v="0"/>
    <s v="인천서구_필수_5"/>
    <s v="280927319469"/>
    <s v="37.51853025, 126.6773134859"/>
    <n v="23"/>
    <x v="0"/>
  </r>
  <r>
    <n v="280922219485"/>
    <x v="3"/>
    <n v="922200"/>
    <n v="1948500"/>
    <x v="11"/>
    <x v="162"/>
    <s v="청라동"/>
    <s v="인천광역시 서구 청라동 88"/>
    <x v="0"/>
    <s v="인천서구_필수_6"/>
    <s v="280922219485"/>
    <s v="37.5325342789, 126.6194374982"/>
    <n v="4"/>
    <x v="0"/>
  </r>
  <r>
    <n v="280928519578"/>
    <x v="1"/>
    <n v="928500"/>
    <n v="1957800"/>
    <x v="11"/>
    <x v="162"/>
    <s v="불로동"/>
    <s v="인천광역시 서구 불로동 312-2"/>
    <x v="0"/>
    <s v="인천서구_필수_7"/>
    <s v="280928519578"/>
    <s v="37.6168620539, 126.6898282804"/>
    <n v="11"/>
    <x v="0"/>
  </r>
  <r>
    <n v="280927619501"/>
    <x v="3"/>
    <n v="927600"/>
    <n v="1950100"/>
    <x v="11"/>
    <x v="162"/>
    <s v="연희동"/>
    <s v="인천광역시 서구 연희동 산48-1"/>
    <x v="0"/>
    <s v="인천서구_필수_8"/>
    <s v="280927619501"/>
    <s v="37.547394461, 126.6803924527"/>
    <n v="48"/>
    <x v="0"/>
  </r>
  <r>
    <n v="280924119524"/>
    <x v="3"/>
    <n v="924100"/>
    <n v="1952400"/>
    <x v="11"/>
    <x v="162"/>
    <s v="오류동"/>
    <s v="인천광역시 서구 오류동 1801"/>
    <x v="0"/>
    <s v="인천서구_필수_9"/>
    <s v="280924119524"/>
    <s v="37.5678416982, 126.6405364603"/>
    <n v="6"/>
    <x v="0"/>
  </r>
  <r>
    <n v="280921319550"/>
    <x v="2"/>
    <n v="921300"/>
    <n v="1955000"/>
    <x v="11"/>
    <x v="162"/>
    <s v="오류동"/>
    <s v="인천광역시 서구 오류동 1620-5"/>
    <x v="0"/>
    <s v="인천서구_필수_10"/>
    <s v="280921319550"/>
    <s v="37.5910390043, 126.6085543985"/>
    <n v="7"/>
    <x v="0"/>
  </r>
  <r>
    <n v="280926819527"/>
    <x v="3"/>
    <n v="926800"/>
    <n v="1952700"/>
    <x v="11"/>
    <x v="162"/>
    <s v="시천동"/>
    <s v="인천광역시 서구 시천동 162-246"/>
    <x v="0"/>
    <s v="인천서구_필수_11"/>
    <s v="280926819527"/>
    <s v="37.5707640945, 126.6710773111"/>
    <n v="7"/>
    <x v="0"/>
  </r>
  <r>
    <n v="280924119492"/>
    <x v="0"/>
    <n v="924100"/>
    <n v="1949200"/>
    <x v="11"/>
    <x v="162"/>
    <s v="청라동"/>
    <s v="인천광역시 서구 청라동 115-7"/>
    <x v="0"/>
    <s v="인천서구_예비_1"/>
    <s v="280924119492"/>
    <s v="37.5390014787, 126.6408676185"/>
    <n v="5"/>
    <x v="1"/>
  </r>
  <r>
    <n v="280922719509"/>
    <x v="3"/>
    <n v="922700"/>
    <n v="1950900"/>
    <x v="11"/>
    <x v="162"/>
    <s v="청라동"/>
    <s v="인천광역시 서구 청라동 7-3"/>
    <x v="0"/>
    <s v="인천서구_예비_2"/>
    <s v="280922719509"/>
    <s v="37.5542064494, 126.62484321"/>
    <n v="5"/>
    <x v="1"/>
  </r>
  <r>
    <n v="280923719484"/>
    <x v="3"/>
    <n v="923700"/>
    <n v="1948400"/>
    <x v="11"/>
    <x v="162"/>
    <s v="청라동"/>
    <s v="인천광역시 서구 청라동 106-2"/>
    <x v="0"/>
    <s v="인천서구_예비_3"/>
    <s v="280923719484"/>
    <s v="37.531758384, 126.6364235331"/>
    <n v="5"/>
    <x v="1"/>
  </r>
  <r>
    <n v="280923419492"/>
    <x v="3"/>
    <n v="923400"/>
    <n v="1949200"/>
    <x v="11"/>
    <x v="162"/>
    <s v="청라동"/>
    <s v="인천광역시 서구 청라동 106-2"/>
    <x v="0"/>
    <s v="인천서구_예비_4"/>
    <s v="280923419492"/>
    <s v="37.5389435695, 126.6329449587"/>
    <n v="5"/>
    <x v="1"/>
  </r>
  <r>
    <n v="280926119467"/>
    <x v="3"/>
    <n v="926100"/>
    <n v="1946700"/>
    <x v="11"/>
    <x v="162"/>
    <s v="신현동"/>
    <s v="인천광역시 서구 신현동 198"/>
    <x v="0"/>
    <s v="인천서구_예비_5"/>
    <s v="280926119467"/>
    <s v="37.5166323522, 126.6637554962"/>
    <n v="21"/>
    <x v="1"/>
  </r>
  <r>
    <n v="280927419526"/>
    <x v="3"/>
    <n v="927400"/>
    <n v="1952600"/>
    <x v="11"/>
    <x v="162"/>
    <s v="검암동"/>
    <s v="인천광역시 서구 검암동 67-4"/>
    <x v="0"/>
    <s v="인천서구_예비_6"/>
    <s v="280927419526"/>
    <s v="37.5699103417, 126.6778810229"/>
    <n v="8"/>
    <x v="1"/>
  </r>
  <r>
    <n v="280913019425"/>
    <x v="0"/>
    <n v="913000"/>
    <n v="1942500"/>
    <x v="11"/>
    <x v="163"/>
    <s v="운남동"/>
    <s v="인천광역시 중구 운남동 1680-3"/>
    <x v="0"/>
    <s v="인천중구_필수_1"/>
    <s v="280913019425"/>
    <s v="37.4776380536, 126.5160326291"/>
    <n v="10"/>
    <x v="0"/>
  </r>
  <r>
    <n v="280912119479"/>
    <x v="0"/>
    <n v="912100"/>
    <n v="1947900"/>
    <x v="11"/>
    <x v="163"/>
    <s v="운북동"/>
    <s v="인천광역시 중구 운북동 1368-2"/>
    <x v="0"/>
    <s v="인천중구_필수_2"/>
    <s v="280912119479"/>
    <s v="37.5262192856, 126.505209526"/>
    <n v="6"/>
    <x v="0"/>
  </r>
  <r>
    <n v="280912119421"/>
    <x v="3"/>
    <n v="912100"/>
    <n v="1942100"/>
    <x v="11"/>
    <x v="163"/>
    <s v="운남동"/>
    <s v="인천광역시 중구 운남동 1062-21"/>
    <x v="0"/>
    <s v="인천중구_필수_3"/>
    <s v="280912119421"/>
    <s v="37.4739479145, 126.5059028065"/>
    <n v="8"/>
    <x v="0"/>
  </r>
  <r>
    <n v="280913819419"/>
    <x v="3"/>
    <n v="913800"/>
    <n v="1941900"/>
    <x v="11"/>
    <x v="163"/>
    <s v="운남동"/>
    <s v="인천광역시 중구 운남동 1640-1"/>
    <x v="0"/>
    <s v="인천중구_필수_4"/>
    <s v="280913819419"/>
    <s v="37.4723056146, 126.5251496452"/>
    <n v="6"/>
    <x v="0"/>
  </r>
  <r>
    <n v="280917219452"/>
    <x v="3"/>
    <n v="917200"/>
    <n v="1945200"/>
    <x v="11"/>
    <x v="163"/>
    <s v="중산동"/>
    <s v="인천광역시 중구 중산동 1973-1"/>
    <x v="0"/>
    <s v="인천중구_필수_5"/>
    <s v="280917219452"/>
    <s v="37.5023577524, 126.5632246854"/>
    <n v="6"/>
    <x v="0"/>
  </r>
  <r>
    <n v="280910619448"/>
    <x v="3"/>
    <n v="910600"/>
    <n v="1944800"/>
    <x v="11"/>
    <x v="163"/>
    <s v="운서동"/>
    <s v="인천광역시 중구 운서동 2709-1"/>
    <x v="0"/>
    <s v="인천중구_필수_6"/>
    <s v="280910619448"/>
    <s v="37.4981371402, 126.4886130758"/>
    <n v="7"/>
    <x v="0"/>
  </r>
  <r>
    <n v="280912619457"/>
    <x v="3"/>
    <n v="912600"/>
    <n v="1945700"/>
    <x v="11"/>
    <x v="163"/>
    <s v="운북동"/>
    <s v="인천광역시 중구 운북동 산227-12"/>
    <x v="0"/>
    <s v="인천중구_필수_7"/>
    <s v="280912619457"/>
    <s v="37.5064397613, 126.5111290835"/>
    <n v="32"/>
    <x v="0"/>
  </r>
  <r>
    <n v="280923219406"/>
    <x v="2"/>
    <n v="923200"/>
    <n v="1940600"/>
    <x v="11"/>
    <x v="163"/>
    <s v="항동7가"/>
    <s v="인천광역시 중구 항동7가 1-51"/>
    <x v="0"/>
    <s v="인천중구_필수_8"/>
    <s v="280923219406"/>
    <s v="37.4614183317, 126.6315795194"/>
    <n v="6"/>
    <x v="0"/>
  </r>
  <r>
    <n v="280912919426"/>
    <x v="0"/>
    <n v="912900"/>
    <n v="1942600"/>
    <x v="11"/>
    <x v="163"/>
    <s v="운남동"/>
    <s v="인천광역시 중구 운남동 1680-3"/>
    <x v="0"/>
    <s v="인천중구_예비_1"/>
    <s v="280912919426"/>
    <s v="37.4785298664, 126.5148899536"/>
    <n v="10"/>
    <x v="1"/>
  </r>
  <r>
    <n v="280905719448"/>
    <x v="3"/>
    <n v="905700"/>
    <n v="1944800"/>
    <x v="11"/>
    <x v="163"/>
    <s v="운서동"/>
    <s v="인천광역시 중구 운서동 2833-11"/>
    <x v="0"/>
    <s v="인천중구_예비_2"/>
    <s v="280905719448"/>
    <s v="37.4976495724, 126.4331876852"/>
    <n v="3"/>
    <x v="1"/>
  </r>
  <r>
    <n v="280914719430"/>
    <x v="1"/>
    <n v="914700"/>
    <n v="1943000"/>
    <x v="11"/>
    <x v="163"/>
    <s v="운남동"/>
    <s v="인천광역시 중구 운남동 1713-1"/>
    <x v="0"/>
    <s v="인천중구_예비_3"/>
    <s v="280914719430"/>
    <s v="37.4823028067, 126.5351991177"/>
    <n v="8"/>
    <x v="1"/>
  </r>
  <r>
    <n v="280915019445"/>
    <x v="3"/>
    <n v="915000"/>
    <n v="1944500"/>
    <x v="11"/>
    <x v="163"/>
    <s v="운남동"/>
    <s v="인천광역시 중구 운남동 496-2"/>
    <x v="0"/>
    <s v="인천중구_예비_4"/>
    <s v="280915019445"/>
    <s v="37.4958490814, 126.5384185955"/>
    <n v="22"/>
    <x v="1"/>
  </r>
  <r>
    <n v="460934316284"/>
    <x v="0"/>
    <n v="934300"/>
    <n v="1628400"/>
    <x v="12"/>
    <x v="164"/>
    <s v="군동면"/>
    <s v="전라남도 강진군 군동면 호계리 730-2"/>
    <x v="2"/>
    <s v="강진군_필수_1"/>
    <s v="460934316284"/>
    <s v="34.6477528103, 126.7830784589"/>
    <n v="16"/>
    <x v="0"/>
  </r>
  <r>
    <n v="460930116319"/>
    <x v="0"/>
    <n v="930100"/>
    <n v="1631900"/>
    <x v="12"/>
    <x v="164"/>
    <s v="성전면"/>
    <s v="전라남도 강진군 성전면 송학리 849"/>
    <x v="0"/>
    <s v="강진군_필수_2"/>
    <s v="460930116319"/>
    <s v="34.6790347586, 126.7369620662"/>
    <n v="47"/>
    <x v="0"/>
  </r>
  <r>
    <n v="460933316255"/>
    <x v="3"/>
    <n v="933300"/>
    <n v="1625500"/>
    <x v="12"/>
    <x v="164"/>
    <s v="강진읍"/>
    <s v="전라남도 강진군 강진읍 남포리 537"/>
    <x v="2"/>
    <s v="강진군_필수_3"/>
    <s v="460933316255"/>
    <s v="34.6215381335, 126.7723955743"/>
    <n v="1"/>
    <x v="0"/>
  </r>
  <r>
    <n v="460934416280"/>
    <x v="1"/>
    <n v="934400"/>
    <n v="1628000"/>
    <x v="12"/>
    <x v="164"/>
    <s v="군동면"/>
    <s v="전라남도 강진군 군동면 호계리 751-1"/>
    <x v="0"/>
    <s v="강진군_필수_4"/>
    <s v="460934416280"/>
    <s v="34.6441523159, 126.7842005883"/>
    <n v="13"/>
    <x v="0"/>
  </r>
  <r>
    <n v="460937116074"/>
    <x v="1"/>
    <n v="937100"/>
    <n v="1607400"/>
    <x v="12"/>
    <x v="164"/>
    <s v="마량면"/>
    <s v="전라남도 강진군 마량면 마량리 1126-4"/>
    <x v="0"/>
    <s v="강진군_필수_5"/>
    <s v="460937116074"/>
    <s v="34.4585620064, 126.8151836218"/>
    <n v="43"/>
    <x v="0"/>
  </r>
  <r>
    <n v="460937716361"/>
    <x v="1"/>
    <n v="937700"/>
    <n v="1636100"/>
    <x v="12"/>
    <x v="164"/>
    <s v="병영면"/>
    <s v="전라남도 강진군 병영면 박동리 146"/>
    <x v="0"/>
    <s v="강진군_필수_6"/>
    <s v="460937716361"/>
    <s v="34.7173983024, 126.8196092908"/>
    <n v="45"/>
    <x v="0"/>
  </r>
  <r>
    <n v="460929016177"/>
    <x v="4"/>
    <n v="929000"/>
    <n v="1617700"/>
    <x v="12"/>
    <x v="164"/>
    <s v="도암면"/>
    <s v="전라남도 강진군 도암면 석문리 242"/>
    <x v="2"/>
    <s v="강진군_필수_7"/>
    <s v="460929016177"/>
    <s v="34.5509149483, 126.7261445449"/>
    <n v="25"/>
    <x v="0"/>
  </r>
  <r>
    <n v="460937816364"/>
    <x v="1"/>
    <n v="937800"/>
    <n v="1636400"/>
    <x v="12"/>
    <x v="164"/>
    <s v="병영면"/>
    <s v="전라남도 강진군 병영면 성동리 36"/>
    <x v="0"/>
    <s v="강진군_필수_8"/>
    <s v="460937816364"/>
    <s v="34.7201095634, 126.8206792185"/>
    <n v="49"/>
    <x v="0"/>
  </r>
  <r>
    <n v="460933816270"/>
    <x v="1"/>
    <n v="933800"/>
    <n v="1627000"/>
    <x v="12"/>
    <x v="164"/>
    <s v="강진읍"/>
    <s v="전라남도 강진군 강진읍 동성리 123"/>
    <x v="2"/>
    <s v="강진군_필수_9"/>
    <s v="460933816270"/>
    <s v="34.6350964556, 126.7777322847"/>
    <n v="5"/>
    <x v="0"/>
  </r>
  <r>
    <n v="460933016276"/>
    <x v="2"/>
    <n v="933000"/>
    <n v="1627600"/>
    <x v="12"/>
    <x v="164"/>
    <s v="강진읍"/>
    <s v="전라남도 강진군 강진읍 남성리 356"/>
    <x v="2"/>
    <s v="강진군_필수_10"/>
    <s v="460933016276"/>
    <s v="34.6404548028, 126.7689571251"/>
    <n v="15"/>
    <x v="0"/>
  </r>
  <r>
    <n v="460933516279"/>
    <x v="1"/>
    <n v="933500"/>
    <n v="1627900"/>
    <x v="12"/>
    <x v="164"/>
    <s v="강진읍"/>
    <s v="전라남도 강진군 강진읍 동성리 232"/>
    <x v="0"/>
    <s v="강진군_필수_11"/>
    <s v="460933516279"/>
    <s v="34.6431925562, 126.7743887166"/>
    <n v="9"/>
    <x v="0"/>
  </r>
  <r>
    <n v="460933716281"/>
    <x v="4"/>
    <n v="933700"/>
    <n v="1628100"/>
    <x v="12"/>
    <x v="164"/>
    <s v="강진읍"/>
    <s v="전라남도 강진군 강진읍 교촌리 281"/>
    <x v="0"/>
    <s v="강진군_필수_12"/>
    <s v="460933716281"/>
    <s v="34.6450089706, 126.7765551882"/>
    <n v="17"/>
    <x v="0"/>
  </r>
  <r>
    <n v="460932316285"/>
    <x v="3"/>
    <n v="932300"/>
    <n v="1628500"/>
    <x v="12"/>
    <x v="164"/>
    <s v="강진읍"/>
    <s v="전라남도 강진군 강진읍 남성리 303-1"/>
    <x v="0"/>
    <s v="강진군_필수_13"/>
    <s v="460932316285"/>
    <s v="34.6485242784, 126.7612479447"/>
    <n v="67"/>
    <x v="0"/>
  </r>
  <r>
    <n v="460934116283"/>
    <x v="0"/>
    <n v="934100"/>
    <n v="1628300"/>
    <x v="12"/>
    <x v="164"/>
    <s v="군동면"/>
    <s v="전라남도 강진군 군동면 호계리 1076-1"/>
    <x v="0"/>
    <s v="강진군_예비_1"/>
    <s v="460934116283"/>
    <s v="34.6468382354, 126.7809039871"/>
    <n v="15"/>
    <x v="1"/>
  </r>
  <r>
    <n v="460933816276"/>
    <x v="1"/>
    <n v="933800"/>
    <n v="1627600"/>
    <x v="12"/>
    <x v="164"/>
    <s v="강진읍"/>
    <s v="전라남도 강진군 강진읍 동성리 213-12"/>
    <x v="2"/>
    <s v="강진군_예비_2"/>
    <s v="460933816276"/>
    <s v="34.6405068121, 126.7776853783"/>
    <n v="7"/>
    <x v="1"/>
  </r>
  <r>
    <n v="460936816078"/>
    <x v="1"/>
    <n v="936800"/>
    <n v="1607800"/>
    <x v="12"/>
    <x v="164"/>
    <s v="마량면"/>
    <s v="전라남도 강진군 마량면 수인리 399-5"/>
    <x v="2"/>
    <s v="강진군_예비_3"/>
    <s v="460936816078"/>
    <s v="34.4621507027, 126.8118880202"/>
    <n v="9"/>
    <x v="1"/>
  </r>
  <r>
    <n v="460934516288"/>
    <x v="1"/>
    <n v="934500"/>
    <n v="1628800"/>
    <x v="12"/>
    <x v="164"/>
    <s v="군동면"/>
    <s v="전라남도 강진군 군동면 호계리 544-17"/>
    <x v="0"/>
    <s v="강진군_예비_4"/>
    <s v="460934516288"/>
    <s v="34.6513725242, 126.7852297599"/>
    <n v="26"/>
    <x v="1"/>
  </r>
  <r>
    <n v="460933116281"/>
    <x v="1"/>
    <n v="933100"/>
    <n v="1628100"/>
    <x v="12"/>
    <x v="164"/>
    <s v="강진읍"/>
    <s v="전라남도 강진군 강진읍 동성리 525"/>
    <x v="0"/>
    <s v="강진군_예비_5"/>
    <s v="460933116281"/>
    <s v="34.6449699572, 126.770008644"/>
    <n v="23"/>
    <x v="1"/>
  </r>
  <r>
    <n v="460933316264"/>
    <x v="3"/>
    <n v="933300"/>
    <n v="1626400"/>
    <x v="12"/>
    <x v="164"/>
    <s v="강진읍"/>
    <s v="전라남도 강진군 강진읍 목리 125-7"/>
    <x v="2"/>
    <s v="강진군_예비_6"/>
    <s v="460933316264"/>
    <s v="34.6296536748, 126.7723247259"/>
    <n v="4"/>
    <x v="1"/>
  </r>
  <r>
    <n v="460940916287"/>
    <x v="3"/>
    <n v="940900"/>
    <n v="1628700"/>
    <x v="12"/>
    <x v="164"/>
    <s v="군동면"/>
    <s v="전라남도 강진군 군동면 풍동리 672"/>
    <x v="2"/>
    <s v="강진군_예비_7"/>
    <s v="460940916287"/>
    <s v="34.6508601578, 126.8550727653"/>
    <n v="13"/>
    <x v="1"/>
  </r>
  <r>
    <n v="460992616278"/>
    <x v="0"/>
    <n v="992600"/>
    <n v="1627800"/>
    <x v="12"/>
    <x v="165"/>
    <s v="점암면"/>
    <s v="전라남도 고흥군 점암면 성기리 262-2"/>
    <x v="2"/>
    <s v="고흥군_필수_1"/>
    <s v="460992616278"/>
    <s v="34.6444227592, 127.4192533327"/>
    <n v="46"/>
    <x v="0"/>
  </r>
  <r>
    <n v="460978816223"/>
    <x v="0"/>
    <n v="978800"/>
    <n v="1622300"/>
    <x v="12"/>
    <x v="165"/>
    <s v="고흥읍"/>
    <s v="전라남도 고흥군 고흥읍 등암리 1291"/>
    <x v="1"/>
    <s v="고흥군_필수_2"/>
    <s v="460978816223"/>
    <s v="34.5946314601, 127.2688100177"/>
    <n v="64"/>
    <x v="0"/>
  </r>
  <r>
    <n v="460987216319"/>
    <x v="1"/>
    <n v="987200"/>
    <n v="1631900"/>
    <x v="12"/>
    <x v="165"/>
    <s v="과역면"/>
    <s v="전라남도 고흥군 과역면 과역리 404-7"/>
    <x v="2"/>
    <s v="고흥군_필수_3"/>
    <s v="460987216319"/>
    <s v="34.6813429639, 127.3602681575"/>
    <n v="8"/>
    <x v="0"/>
  </r>
  <r>
    <n v="460976316204"/>
    <x v="3"/>
    <n v="976300"/>
    <n v="1620400"/>
    <x v="12"/>
    <x v="165"/>
    <s v="풍양면"/>
    <s v="전라남도 고흥군 풍양면 보천리 115-1"/>
    <x v="0"/>
    <s v="고흥군_필수_4"/>
    <s v="460976316204"/>
    <s v="34.5774426331, 127.2416003235"/>
    <n v="15"/>
    <x v="0"/>
  </r>
  <r>
    <n v="460968716155"/>
    <x v="3"/>
    <n v="968700"/>
    <n v="1615500"/>
    <x v="12"/>
    <x v="165"/>
    <s v="도양읍"/>
    <s v="전라남도 고흥군 도양읍 봉암리 852"/>
    <x v="2"/>
    <s v="고흥군_필수_5"/>
    <s v="460968716155"/>
    <s v="34.5330511759, 127.1589195083"/>
    <n v="10"/>
    <x v="0"/>
  </r>
  <r>
    <n v="460985616196"/>
    <x v="1"/>
    <n v="985600"/>
    <n v="1619600"/>
    <x v="12"/>
    <x v="165"/>
    <s v="포두면"/>
    <s v="전라남도 고흥군 포두면 길두리 1129"/>
    <x v="1"/>
    <s v="고흥군_필수_6"/>
    <s v="460985616196"/>
    <s v="34.5704007428, 127.343010782"/>
    <n v="6"/>
    <x v="0"/>
  </r>
  <r>
    <n v="460976516201"/>
    <x v="1"/>
    <n v="976500"/>
    <n v="1620100"/>
    <x v="12"/>
    <x v="165"/>
    <s v="풍양면"/>
    <s v="전라남도 고흥군 풍양면 야막리 506-2"/>
    <x v="2"/>
    <s v="고흥군_필수_7"/>
    <s v="460976516201"/>
    <s v="34.5747418358, 127.2437891927"/>
    <n v="20"/>
    <x v="0"/>
  </r>
  <r>
    <n v="460979516230"/>
    <x v="4"/>
    <n v="979500"/>
    <n v="1623000"/>
    <x v="12"/>
    <x v="165"/>
    <s v="고흥읍"/>
    <s v="전라남도 고흥군 고흥읍 등암리 216"/>
    <x v="2"/>
    <s v="고흥군_필수_8"/>
    <s v="460979516230"/>
    <s v="34.6009582621, 127.2764266835"/>
    <n v="37"/>
    <x v="0"/>
  </r>
  <r>
    <n v="460967816145"/>
    <x v="2"/>
    <n v="967800"/>
    <n v="1614500"/>
    <x v="12"/>
    <x v="165"/>
    <s v="도양읍"/>
    <s v="전라남도 고흥군 도양읍 봉암리 3909-1"/>
    <x v="2"/>
    <s v="고흥군_필수_9"/>
    <s v="460967816145"/>
    <s v="34.5240054211, 127.1491500648"/>
    <n v="4"/>
    <x v="0"/>
  </r>
  <r>
    <n v="460981416234"/>
    <x v="3"/>
    <n v="981400"/>
    <n v="1623400"/>
    <x v="12"/>
    <x v="165"/>
    <s v="고흥읍"/>
    <s v="전라남도 고흥군 고흥읍 호형리 1078"/>
    <x v="2"/>
    <s v="고흥군_필수_10"/>
    <s v="460981416234"/>
    <s v="34.6046016591, 127.297139221"/>
    <n v="25"/>
    <x v="0"/>
  </r>
  <r>
    <n v="460985416189"/>
    <x v="3"/>
    <n v="985400"/>
    <n v="1618900"/>
    <x v="12"/>
    <x v="165"/>
    <s v="포두면"/>
    <s v="전라남도 고흥군 포두면 길두리 966"/>
    <x v="1"/>
    <s v="고흥군_필수_11"/>
    <s v="460985416189"/>
    <s v="34.5640852848, 127.3408424112"/>
    <n v="31"/>
    <x v="0"/>
  </r>
  <r>
    <n v="460966616154"/>
    <x v="1"/>
    <n v="966600"/>
    <n v="1615400"/>
    <x v="12"/>
    <x v="165"/>
    <s v="도양읍"/>
    <s v="전라남도 고흥군 도양읍 봉암리 1967-30"/>
    <x v="2"/>
    <s v="고흥군_필수_12"/>
    <s v="460966616154"/>
    <s v="34.5320833282, 127.1360398326"/>
    <n v="3"/>
    <x v="0"/>
  </r>
  <r>
    <n v="460972216284"/>
    <x v="3"/>
    <n v="972200"/>
    <n v="1628400"/>
    <x v="12"/>
    <x v="165"/>
    <s v="도덕면"/>
    <s v="전라남도 고흥군 도덕면 용동리 산6-14"/>
    <x v="1"/>
    <s v="고흥군_필수_13"/>
    <s v="460972216284"/>
    <s v="34.6494829256, 127.1966364513"/>
    <n v="1"/>
    <x v="0"/>
  </r>
  <r>
    <n v="460967016169"/>
    <x v="0"/>
    <n v="967000"/>
    <n v="1616900"/>
    <x v="12"/>
    <x v="165"/>
    <s v="도양읍"/>
    <s v="전라남도 고흥군 도양읍 용정리 산108-16"/>
    <x v="2"/>
    <s v="고흥군_예비_1"/>
    <s v="460967016169"/>
    <s v="34.5456231614, 127.1403403876"/>
    <n v="30"/>
    <x v="1"/>
  </r>
  <r>
    <n v="460967416169"/>
    <x v="3"/>
    <n v="967400"/>
    <n v="1616900"/>
    <x v="12"/>
    <x v="165"/>
    <s v="도양읍"/>
    <s v="전라남도 고흥군 도양읍 용정리 산50-22"/>
    <x v="2"/>
    <s v="고흥군_예비_2"/>
    <s v="460967416169"/>
    <s v="34.5456359238, 127.1446998236"/>
    <n v="13"/>
    <x v="1"/>
  </r>
  <r>
    <n v="460979616226"/>
    <x v="1"/>
    <n v="979600"/>
    <n v="1622600"/>
    <x v="12"/>
    <x v="165"/>
    <s v="고흥읍"/>
    <s v="전라남도 고흥군 고흥읍 등암리 326-1"/>
    <x v="2"/>
    <s v="고흥군_예비_3"/>
    <s v="460979616226"/>
    <s v="34.5973530681, 127.2775268961"/>
    <n v="43"/>
    <x v="1"/>
  </r>
  <r>
    <n v="460985816198"/>
    <x v="3"/>
    <n v="985800"/>
    <n v="1619800"/>
    <x v="12"/>
    <x v="165"/>
    <s v="포두면"/>
    <s v="전라남도 고흥군 포두면 길두리 1637-11"/>
    <x v="0"/>
    <s v="고흥군_예비_4"/>
    <s v="460985816198"/>
    <s v="34.5722071364, 127.3451878378"/>
    <n v="4"/>
    <x v="1"/>
  </r>
  <r>
    <n v="460980516093"/>
    <x v="3"/>
    <n v="980500"/>
    <n v="1609300"/>
    <x v="12"/>
    <x v="165"/>
    <s v="도화면"/>
    <s v="전라남도 고흥군 도화면 구암리 1300-2"/>
    <x v="0"/>
    <s v="고흥군_예비_5"/>
    <s v="460980516093"/>
    <s v="34.4774302908, 127.287646597"/>
    <n v="23"/>
    <x v="1"/>
  </r>
  <r>
    <n v="460987216313"/>
    <x v="3"/>
    <n v="987200"/>
    <n v="1631300"/>
    <x v="12"/>
    <x v="165"/>
    <s v="과역면"/>
    <s v="전라남도 고흥군 과역면 과역리 1584"/>
    <x v="0"/>
    <s v="고흥군_예비_6"/>
    <s v="460987216313"/>
    <s v="34.6759322286, 127.3602772456"/>
    <n v="6"/>
    <x v="1"/>
  </r>
  <r>
    <n v="460987216314"/>
    <x v="3"/>
    <n v="987200"/>
    <n v="1631400"/>
    <x v="12"/>
    <x v="165"/>
    <s v="과역면"/>
    <s v="전라남도 고흥군 과역면 과역리 409-9"/>
    <x v="2"/>
    <s v="고흥군_예비_7"/>
    <s v="460987216314"/>
    <s v="34.6768340182, 127.3602757311"/>
    <n v="6"/>
    <x v="1"/>
  </r>
  <r>
    <n v="460972617011"/>
    <x v="0"/>
    <n v="972600"/>
    <n v="1701100"/>
    <x v="12"/>
    <x v="166"/>
    <s v="입면"/>
    <s v="전라남도 곡성군 입면 창정리 49-4"/>
    <x v="0"/>
    <s v="곡성군_필수_1"/>
    <s v="460972617011"/>
    <s v="35.3050551244, 127.1986091157"/>
    <n v="74"/>
    <x v="0"/>
  </r>
  <r>
    <n v="460976016913"/>
    <x v="0"/>
    <n v="976000"/>
    <n v="1691300"/>
    <x v="12"/>
    <x v="166"/>
    <s v="삼기면"/>
    <s v="전라남도 곡성군 삼기면 청계리 368-1"/>
    <x v="0"/>
    <s v="곡성군_필수_2"/>
    <s v="460976016913"/>
    <s v="35.216776367, 127.2362940268"/>
    <n v="148"/>
    <x v="0"/>
  </r>
  <r>
    <n v="460982816971"/>
    <x v="3"/>
    <n v="982800"/>
    <n v="1697100"/>
    <x v="12"/>
    <x v="166"/>
    <s v="오곡면"/>
    <s v="전라남도 곡성군 오곡면 오지리 1051-8"/>
    <x v="0"/>
    <s v="곡성군_필수_3"/>
    <s v="460982816971"/>
    <s v="35.2692148296, 127.3108889072"/>
    <n v="59"/>
    <x v="0"/>
  </r>
  <r>
    <n v="460980516987"/>
    <x v="3"/>
    <n v="980500"/>
    <n v="1698700"/>
    <x v="12"/>
    <x v="166"/>
    <s v="곡성읍"/>
    <s v="전라남도 곡성군 곡성읍 교촌리 47"/>
    <x v="0"/>
    <s v="곡성군_필수_4"/>
    <s v="460980516987"/>
    <s v="35.2835998076, 127.2855629208"/>
    <n v="77"/>
    <x v="0"/>
  </r>
  <r>
    <n v="460977716816"/>
    <x v="3"/>
    <n v="977700"/>
    <n v="1681600"/>
    <x v="12"/>
    <x v="166"/>
    <s v="석곡면"/>
    <s v="전라남도 곡성군 석곡면 석곡리 246-12"/>
    <x v="0"/>
    <s v="곡성군_필수_5"/>
    <s v="460977716816"/>
    <s v="35.1293497305, 127.2552353219"/>
    <n v="55"/>
    <x v="0"/>
  </r>
  <r>
    <n v="460977216813"/>
    <x v="3"/>
    <n v="977200"/>
    <n v="1681300"/>
    <x v="12"/>
    <x v="166"/>
    <s v="석곡면"/>
    <s v="전라남도 곡성군 석곡면 유정리 417-2"/>
    <x v="0"/>
    <s v="곡성군_필수_6"/>
    <s v="460977216813"/>
    <s v="35.1266333738, 127.2497556459"/>
    <n v="71"/>
    <x v="0"/>
  </r>
  <r>
    <n v="460974017020"/>
    <x v="3"/>
    <n v="974000"/>
    <n v="1702000"/>
    <x v="12"/>
    <x v="166"/>
    <s v="입면"/>
    <s v="전라남도 곡성군 입면 서봉리 145"/>
    <x v="0"/>
    <s v="곡성군_필수_7"/>
    <s v="460974017020"/>
    <s v="35.3132077021, 127.2139799107"/>
    <n v="68"/>
    <x v="0"/>
  </r>
  <r>
    <n v="460982916978"/>
    <x v="3"/>
    <n v="982900"/>
    <n v="1697800"/>
    <x v="12"/>
    <x v="166"/>
    <s v="오곡면"/>
    <s v="전라남도 곡성군 오곡면 오지리 748-5"/>
    <x v="0"/>
    <s v="곡성군_필수_8"/>
    <s v="460982916978"/>
    <s v="35.2755284339, 127.3119738"/>
    <n v="56"/>
    <x v="0"/>
  </r>
  <r>
    <n v="460981616985"/>
    <x v="1"/>
    <n v="981600"/>
    <n v="1698500"/>
    <x v="12"/>
    <x v="166"/>
    <s v="곡성읍"/>
    <s v="전라남도 곡성군 곡성읍 읍내리 192-6"/>
    <x v="0"/>
    <s v="곡성군_필수_9"/>
    <s v="460981616985"/>
    <s v="35.2818172526, 127.2976637884"/>
    <n v="57"/>
    <x v="0"/>
  </r>
  <r>
    <n v="460982616981"/>
    <x v="0"/>
    <n v="982600"/>
    <n v="1698100"/>
    <x v="12"/>
    <x v="166"/>
    <s v="오곡면"/>
    <s v="전라남도 곡성군 오곡면 오지리 741-1"/>
    <x v="0"/>
    <s v="곡성군_예비_1"/>
    <s v="460982616981"/>
    <s v="35.2782283558, 127.3086687492"/>
    <n v="58"/>
    <x v="1"/>
  </r>
  <r>
    <n v="460983316970"/>
    <x v="3"/>
    <n v="983300"/>
    <n v="1697000"/>
    <x v="12"/>
    <x v="166"/>
    <s v="오곡면"/>
    <s v="전라남도 곡성군 오곡면 오지리 378-1"/>
    <x v="0"/>
    <s v="곡성군_예비_2"/>
    <s v="460983316970"/>
    <s v="35.2683215977, 127.3163883316"/>
    <n v="62"/>
    <x v="1"/>
  </r>
  <r>
    <n v="460981116990"/>
    <x v="3"/>
    <n v="981100"/>
    <n v="1699000"/>
    <x v="12"/>
    <x v="166"/>
    <s v="곡성읍"/>
    <s v="전라남도 곡성군 곡성읍 읍내리 501"/>
    <x v="0"/>
    <s v="곡성군_예비_3"/>
    <s v="460981116990"/>
    <s v="35.2863164108, 127.2921540325"/>
    <n v="71"/>
    <x v="1"/>
  </r>
  <r>
    <n v="460981916997"/>
    <x v="3"/>
    <n v="981900"/>
    <n v="1699700"/>
    <x v="12"/>
    <x v="166"/>
    <s v="곡성읍"/>
    <s v="전라남도 곡성군 곡성읍 학정리 49"/>
    <x v="0"/>
    <s v="곡성군_예비_4"/>
    <s v="460981916997"/>
    <s v="35.292643076, 127.3009362461"/>
    <n v="58"/>
    <x v="1"/>
  </r>
  <r>
    <n v="460981116985"/>
    <x v="1"/>
    <n v="981100"/>
    <n v="1698500"/>
    <x v="12"/>
    <x v="166"/>
    <s v="곡성읍"/>
    <s v="전라남도 곡성군 곡성읍 읍내리 713-2"/>
    <x v="0"/>
    <s v="곡성군_예비_5"/>
    <s v="460981116985"/>
    <s v="35.2818079315, 127.2921655536"/>
    <n v="64"/>
    <x v="1"/>
  </r>
  <r>
    <n v="461020216615"/>
    <x v="0"/>
    <n v="1020200"/>
    <n v="1661500"/>
    <x v="12"/>
    <x v="167"/>
    <s v="광영동"/>
    <s v="전라남도 광양시 광영동 632-9"/>
    <x v="2"/>
    <s v="광양시_필수_1"/>
    <s v="461020216615"/>
    <s v="34.9481460284, 127.721226189"/>
    <n v="5"/>
    <x v="0"/>
  </r>
  <r>
    <n v="461017316617"/>
    <x v="0"/>
    <n v="1017300"/>
    <n v="1661700"/>
    <x v="12"/>
    <x v="167"/>
    <s v="중동"/>
    <s v="전라남도 광양시 중동 1569"/>
    <x v="2"/>
    <s v="광양시_필수_2"/>
    <s v="461017316617"/>
    <s v="34.9500032101, 127.6894703098"/>
    <n v="72"/>
    <x v="0"/>
  </r>
  <r>
    <n v="461016716586"/>
    <x v="2"/>
    <n v="1016700"/>
    <n v="1658600"/>
    <x v="12"/>
    <x v="167"/>
    <s v="도이동"/>
    <s v="전라남도 광양시 도이동 809"/>
    <x v="1"/>
    <s v="광양시_필수_3"/>
    <s v="461016716586"/>
    <s v="34.9220590606, 127.682837072"/>
    <n v="5"/>
    <x v="0"/>
  </r>
  <r>
    <n v="461007416648"/>
    <x v="1"/>
    <n v="1007400"/>
    <n v="1664800"/>
    <x v="12"/>
    <x v="167"/>
    <s v="광양읍"/>
    <s v="전라남도 광양시 광양읍 칠성리 1002-1"/>
    <x v="2"/>
    <s v="광양시_필수_4"/>
    <s v="461007416648"/>
    <s v="34.9780781459, 127.5810727947"/>
    <n v="19"/>
    <x v="0"/>
  </r>
  <r>
    <n v="461013816558"/>
    <x v="2"/>
    <n v="1013800"/>
    <n v="1655800"/>
    <x v="12"/>
    <x v="167"/>
    <s v="황길동"/>
    <s v="전라남도 광양시 황길동 1392"/>
    <x v="1"/>
    <s v="광양시_필수_5"/>
    <s v="461013816558"/>
    <s v="34.8968535591, 127.6510407826"/>
    <n v="5"/>
    <x v="0"/>
  </r>
  <r>
    <n v="461021316604"/>
    <x v="2"/>
    <n v="1021300"/>
    <n v="1660400"/>
    <x v="12"/>
    <x v="167"/>
    <s v="금호동"/>
    <s v="전라남도 광양시 금호동 717"/>
    <x v="2"/>
    <s v="광양시_필수_6"/>
    <s v="461021316604"/>
    <s v="34.9382042954, 127.733244984"/>
    <n v="4"/>
    <x v="0"/>
  </r>
  <r>
    <n v="461019916626"/>
    <x v="3"/>
    <n v="1019900"/>
    <n v="1662600"/>
    <x v="12"/>
    <x v="167"/>
    <s v="광영동"/>
    <s v="전라남도 광양시 광영동 431-13"/>
    <x v="2"/>
    <s v="광양시_필수_7"/>
    <s v="461019916626"/>
    <s v="34.958071158, 127.7179669288"/>
    <n v="50"/>
    <x v="0"/>
  </r>
  <r>
    <n v="461020816608"/>
    <x v="2"/>
    <n v="1020800"/>
    <n v="1660800"/>
    <x v="12"/>
    <x v="167"/>
    <s v="금호동"/>
    <s v="전라남도 광양시 금호동 684"/>
    <x v="2"/>
    <s v="광양시_필수_8"/>
    <s v="461020816608"/>
    <s v="34.9418216674, 127.7277797615"/>
    <n v="5"/>
    <x v="0"/>
  </r>
  <r>
    <n v="461006616611"/>
    <x v="3"/>
    <n v="1006600"/>
    <n v="1661100"/>
    <x v="12"/>
    <x v="167"/>
    <s v="광양읍"/>
    <s v="전라남도 광양시 광양읍 세풍리 612"/>
    <x v="1"/>
    <s v="광양시_필수_9"/>
    <s v="461006616611"/>
    <s v="34.9447189612, 127.5722788721"/>
    <n v="15"/>
    <x v="0"/>
  </r>
  <r>
    <n v="461011616630"/>
    <x v="3"/>
    <n v="1011600"/>
    <n v="1663000"/>
    <x v="12"/>
    <x v="167"/>
    <s v="광양읍"/>
    <s v="전라남도 광양시 광양읍 사곡리 1005"/>
    <x v="2"/>
    <s v="광양시_필수_10"/>
    <s v="461011616630"/>
    <s v="34.9618072708, 127.6270619359"/>
    <n v="35"/>
    <x v="0"/>
  </r>
  <r>
    <n v="461009816605"/>
    <x v="2"/>
    <n v="1009800"/>
    <n v="1660500"/>
    <x v="12"/>
    <x v="167"/>
    <s v="광양읍"/>
    <s v="전라남도 광양시 광양읍 초남리 783"/>
    <x v="2"/>
    <s v="광양시_필수_11"/>
    <s v="461009816605"/>
    <s v="34.9392825487, 127.6073160792"/>
    <n v="10"/>
    <x v="0"/>
  </r>
  <r>
    <n v="461009616610"/>
    <x v="0"/>
    <n v="1009600"/>
    <n v="1661000"/>
    <x v="12"/>
    <x v="167"/>
    <s v="광양읍"/>
    <s v="전라남도 광양시 광양읍 초남리 766"/>
    <x v="0"/>
    <s v="광양시_예비_1"/>
    <s v="461009616610"/>
    <s v="34.9437932202, 127.6051317126"/>
    <n v="5"/>
    <x v="1"/>
  </r>
  <r>
    <n v="461013016602"/>
    <x v="3"/>
    <n v="1013000"/>
    <n v="1660200"/>
    <x v="12"/>
    <x v="167"/>
    <s v="성황동"/>
    <s v="전라남도 광양시 성황동 776-4"/>
    <x v="0"/>
    <s v="광양시_예비_2"/>
    <s v="461013016602"/>
    <s v="34.9365412895, 127.6423533057"/>
    <n v="419"/>
    <x v="1"/>
  </r>
  <r>
    <n v="461019316610"/>
    <x v="1"/>
    <n v="1019300"/>
    <n v="1661000"/>
    <x v="12"/>
    <x v="167"/>
    <s v="마동"/>
    <s v="전라남도 광양시 마동 1972"/>
    <x v="2"/>
    <s v="광양시_예비_3"/>
    <s v="461019316610"/>
    <s v="34.9436548486, 127.7113580669"/>
    <n v="11"/>
    <x v="1"/>
  </r>
  <r>
    <n v="461017416588"/>
    <x v="2"/>
    <n v="1017400"/>
    <n v="1658800"/>
    <x v="12"/>
    <x v="167"/>
    <s v="중동"/>
    <s v="전라남도 광양시 중동 1816-10"/>
    <x v="0"/>
    <s v="광양시_예비_4"/>
    <s v="461017416588"/>
    <s v="34.923850789, 127.6905050324"/>
    <n v="4"/>
    <x v="1"/>
  </r>
  <r>
    <n v="461023116608"/>
    <x v="3"/>
    <n v="1023100"/>
    <n v="1660800"/>
    <x v="12"/>
    <x v="167"/>
    <s v="태인동"/>
    <s v="전라남도 광양시 태인동 1653"/>
    <x v="2"/>
    <s v="광양시_예비_5"/>
    <s v="461023116608"/>
    <s v="34.941771832, 127.7529667396"/>
    <n v="14"/>
    <x v="1"/>
  </r>
  <r>
    <n v="461006916632"/>
    <x v="1"/>
    <n v="1006900"/>
    <n v="1663200"/>
    <x v="12"/>
    <x v="167"/>
    <s v="광양읍"/>
    <s v="전라남도 광양시 광양읍 덕례리 1733-1"/>
    <x v="2"/>
    <s v="광양시_예비_6"/>
    <s v="461006916632"/>
    <s v="34.9636537162, 127.575581654"/>
    <n v="18"/>
    <x v="1"/>
  </r>
  <r>
    <n v="460988716893"/>
    <x v="0"/>
    <n v="988700"/>
    <n v="1689300"/>
    <x v="12"/>
    <x v="168"/>
    <s v="구례읍"/>
    <s v="전라남도 구례군 구례읍 계산리 1587"/>
    <x v="0"/>
    <s v="구례군_필수_1"/>
    <s v="460988716893"/>
    <s v="35.198965674, 127.3758654321"/>
    <n v="58"/>
    <x v="0"/>
  </r>
  <r>
    <n v="460994416948"/>
    <x v="0"/>
    <n v="994400"/>
    <n v="1694800"/>
    <x v="12"/>
    <x v="168"/>
    <s v="용방면"/>
    <s v="전라남도 구례군 용방면 용강리 776-3"/>
    <x v="0"/>
    <s v="구례군_필수_2"/>
    <s v="460994416948"/>
    <s v="35.2486077386, 127.4384444965"/>
    <n v="44"/>
    <x v="0"/>
  </r>
  <r>
    <n v="460997116913"/>
    <x v="3"/>
    <n v="997100"/>
    <n v="1691300"/>
    <x v="12"/>
    <x v="168"/>
    <s v="구례읍"/>
    <s v="전라남도 구례군 구례읍 봉북리 1423-1"/>
    <x v="0"/>
    <s v="구례군_필수_3"/>
    <s v="460997116913"/>
    <s v="35.2170593686, 127.4681353802"/>
    <n v="28"/>
    <x v="0"/>
  </r>
  <r>
    <n v="460996016909"/>
    <x v="3"/>
    <n v="996000"/>
    <n v="1690900"/>
    <x v="12"/>
    <x v="168"/>
    <s v="구례읍"/>
    <s v="전라남도 구례군 구례읍 백련리 198-2"/>
    <x v="0"/>
    <s v="구례군_필수_4"/>
    <s v="460996016909"/>
    <s v="35.2134487369, 127.4560507471"/>
    <n v="76"/>
    <x v="0"/>
  </r>
  <r>
    <n v="460996816919"/>
    <x v="3"/>
    <n v="996800"/>
    <n v="1691900"/>
    <x v="12"/>
    <x v="168"/>
    <s v="구례읍"/>
    <s v="전라남도 구례군 구례읍 봉북리 540"/>
    <x v="0"/>
    <s v="구례군_필수_5"/>
    <s v="460996816919"/>
    <s v="35.2224687237, 127.4648367073"/>
    <n v="29"/>
    <x v="0"/>
  </r>
  <r>
    <n v="460996916915"/>
    <x v="3"/>
    <n v="996900"/>
    <n v="1691500"/>
    <x v="12"/>
    <x v="168"/>
    <s v="구례읍"/>
    <s v="전라남도 구례군 구례읍 봉북리 1423-1"/>
    <x v="0"/>
    <s v="구례군_필수_6"/>
    <s v="460996916915"/>
    <s v="35.2188621934, 127.4659370671"/>
    <n v="31"/>
    <x v="0"/>
  </r>
  <r>
    <n v="460996116908"/>
    <x v="1"/>
    <n v="996100"/>
    <n v="1690800"/>
    <x v="12"/>
    <x v="168"/>
    <s v="구례읍"/>
    <s v="전라남도 구례군 구례읍 백련리 206"/>
    <x v="0"/>
    <s v="구례군_필수_7"/>
    <s v="460996116908"/>
    <s v="35.2125474186, 127.4571499519"/>
    <n v="68"/>
    <x v="0"/>
  </r>
  <r>
    <n v="460996617027"/>
    <x v="3"/>
    <n v="996600"/>
    <n v="1702700"/>
    <x v="12"/>
    <x v="168"/>
    <s v="산동면"/>
    <s v="전라남도 구례군 산동면 관산리 539"/>
    <x v="0"/>
    <s v="구례군_필수_8"/>
    <s v="460996617027"/>
    <s v="35.3198520485, 127.4625942625"/>
    <n v="175"/>
    <x v="0"/>
  </r>
  <r>
    <n v="460998016904"/>
    <x v="3"/>
    <n v="998000"/>
    <n v="1690400"/>
    <x v="12"/>
    <x v="168"/>
    <s v="구례읍"/>
    <s v="전라남도 구례군 구례읍 봉동리 574-7"/>
    <x v="0"/>
    <s v="구례군_필수_9"/>
    <s v="460998016904"/>
    <s v="35.2089461563, 127.4780265862"/>
    <n v="25"/>
    <x v="0"/>
  </r>
  <r>
    <n v="460988916888"/>
    <x v="0"/>
    <n v="988900"/>
    <n v="1688800"/>
    <x v="12"/>
    <x v="168"/>
    <s v="구례읍"/>
    <s v="전라남도 구례군 구례읍 계산리 산431-4"/>
    <x v="0"/>
    <s v="구례군_예비_1"/>
    <s v="460988916888"/>
    <s v="35.1944593423, 127.378069237"/>
    <n v="68"/>
    <x v="1"/>
  </r>
  <r>
    <n v="460996916913"/>
    <x v="3"/>
    <n v="996900"/>
    <n v="1691300"/>
    <x v="12"/>
    <x v="168"/>
    <s v="구례읍"/>
    <s v="전라남도 구례군 구례읍 봉북리 1423-1"/>
    <x v="0"/>
    <s v="구례군_예비_2"/>
    <s v="460996916913"/>
    <s v="35.2170587703, 127.4659378205"/>
    <n v="31"/>
    <x v="1"/>
  </r>
  <r>
    <n v="461002616891"/>
    <x v="4"/>
    <n v="1002600"/>
    <n v="1689100"/>
    <x v="12"/>
    <x v="168"/>
    <s v="토지면"/>
    <s v="전라남도 구례군 토지면 구산리 119-2"/>
    <x v="0"/>
    <s v="구례군_예비_3"/>
    <s v="461002616891"/>
    <s v="35.1972225013, 127.5285613329"/>
    <n v="29"/>
    <x v="1"/>
  </r>
  <r>
    <n v="460998916940"/>
    <x v="3"/>
    <n v="998900"/>
    <n v="1694000"/>
    <x v="12"/>
    <x v="168"/>
    <s v="마산면"/>
    <s v="전라남도 구례군 마산면 황전리 512"/>
    <x v="0"/>
    <s v="구례군_예비_4"/>
    <s v="460998916940"/>
    <s v="35.2414091281, 127.4879098082"/>
    <n v="119"/>
    <x v="1"/>
  </r>
  <r>
    <n v="460996716901"/>
    <x v="1"/>
    <n v="996700"/>
    <n v="1690100"/>
    <x v="12"/>
    <x v="168"/>
    <s v="구례읍"/>
    <s v="전라남도 구례군 구례읍 봉남리 366-1"/>
    <x v="0"/>
    <s v="구례군_예비_5"/>
    <s v="460996716901"/>
    <s v="35.2062375828, 127.4637450717"/>
    <n v="37"/>
    <x v="1"/>
  </r>
  <r>
    <n v="460926616645"/>
    <x v="0"/>
    <n v="926600"/>
    <n v="1664500"/>
    <x v="12"/>
    <x v="169"/>
    <s v="왕곡면"/>
    <s v="전라남도 나주시 왕곡면 덕산리 841"/>
    <x v="0"/>
    <s v="나주시_필수_1"/>
    <s v="460926616645"/>
    <s v="34.9727377226, 126.6959067585"/>
    <n v="28"/>
    <x v="0"/>
  </r>
  <r>
    <n v="460935116705"/>
    <x v="0"/>
    <n v="935100"/>
    <n v="1670500"/>
    <x v="12"/>
    <x v="169"/>
    <s v="빛가람동"/>
    <s v="전라남도 나주시 빛가람동 884"/>
    <x v="0"/>
    <s v="나주시_필수_2"/>
    <s v="460935116705"/>
    <s v="35.0274190502, 126.7885489017"/>
    <n v="35"/>
    <x v="0"/>
  </r>
  <r>
    <n v="460935916695"/>
    <x v="1"/>
    <n v="935900"/>
    <n v="1669500"/>
    <x v="12"/>
    <x v="169"/>
    <s v="빛가람동"/>
    <s v="전라남도 나주시 빛가람동 302"/>
    <x v="0"/>
    <s v="나주시_필수_3"/>
    <s v="460935916695"/>
    <s v="35.0184534187, 126.7973952729"/>
    <n v="33"/>
    <x v="0"/>
  </r>
  <r>
    <n v="460941116716"/>
    <x v="1"/>
    <n v="941100"/>
    <n v="1671600"/>
    <x v="12"/>
    <x v="169"/>
    <s v="남평읍"/>
    <s v="전라남도 나주시 남평읍 동사리 421"/>
    <x v="0"/>
    <s v="나주시_필수_4"/>
    <s v="460941116716"/>
    <s v="35.0377053255, 126.8542405859"/>
    <n v="17"/>
    <x v="0"/>
  </r>
  <r>
    <n v="460924816654"/>
    <x v="3"/>
    <n v="924800"/>
    <n v="1665400"/>
    <x v="12"/>
    <x v="169"/>
    <s v="동수동"/>
    <s v="전라남도 나주시 동수동 121-22"/>
    <x v="0"/>
    <s v="나주시_필수_5"/>
    <s v="460924816654"/>
    <s v="34.9807204454, 126.6761083688"/>
    <n v="18"/>
    <x v="0"/>
  </r>
  <r>
    <n v="460935216700"/>
    <x v="2"/>
    <n v="935200"/>
    <n v="1670000"/>
    <x v="12"/>
    <x v="169"/>
    <s v="빛가람동"/>
    <s v="전라남도 나주시 빛가람동 202-2"/>
    <x v="0"/>
    <s v="나주시_필수_6"/>
    <s v="460935216700"/>
    <s v="35.0229171172, 126.7896840526"/>
    <n v="32"/>
    <x v="0"/>
  </r>
  <r>
    <n v="460936416670"/>
    <x v="2"/>
    <n v="936400"/>
    <n v="1667000"/>
    <x v="12"/>
    <x v="169"/>
    <s v="산포면"/>
    <s v="전라남도 나주시 산포면 신도리 1303"/>
    <x v="0"/>
    <s v="나주시_필수_7"/>
    <s v="460936416670"/>
    <s v="34.9959431173, 126.8030666633"/>
    <n v="28"/>
    <x v="0"/>
  </r>
  <r>
    <n v="460934616711"/>
    <x v="3"/>
    <n v="934600"/>
    <n v="1671100"/>
    <x v="12"/>
    <x v="169"/>
    <s v="빛가람동"/>
    <s v="전라남도 나주시 빛가람동 4"/>
    <x v="0"/>
    <s v="나주시_필수_8"/>
    <s v="460934616711"/>
    <s v="35.0327968067, 126.7830209043"/>
    <n v="38"/>
    <x v="0"/>
  </r>
  <r>
    <n v="460928716690"/>
    <x v="3"/>
    <n v="928700"/>
    <n v="1669000"/>
    <x v="12"/>
    <x v="169"/>
    <s v="송월동"/>
    <s v="전라남도 나주시 송월동 1539"/>
    <x v="0"/>
    <s v="나주시_필수_9"/>
    <s v="460928716690"/>
    <s v="35.0134626181, 126.7185246357"/>
    <n v="16"/>
    <x v="0"/>
  </r>
  <r>
    <n v="460940216730"/>
    <x v="1"/>
    <n v="940200"/>
    <n v="1673000"/>
    <x v="12"/>
    <x v="169"/>
    <s v="남평읍"/>
    <s v="전라남도 나주시 남평읍 수원리 623-5"/>
    <x v="0"/>
    <s v="나주시_필수_10"/>
    <s v="460940216730"/>
    <s v="35.0502759097, 126.8442729981"/>
    <n v="16"/>
    <x v="0"/>
  </r>
  <r>
    <n v="460935816692"/>
    <x v="1"/>
    <n v="935800"/>
    <n v="1669200"/>
    <x v="12"/>
    <x v="169"/>
    <s v="빛가람동"/>
    <s v="전라남도 나주시 빛가람동 325"/>
    <x v="0"/>
    <s v="나주시_필수_11"/>
    <s v="460935816692"/>
    <s v="35.0157420483, 126.7963224127"/>
    <n v="29"/>
    <x v="0"/>
  </r>
  <r>
    <n v="460927916778"/>
    <x v="3"/>
    <n v="927900"/>
    <n v="1677800"/>
    <x v="12"/>
    <x v="169"/>
    <s v="노안면"/>
    <s v="전라남도 나주시 노안면 안산리 240-3"/>
    <x v="0"/>
    <s v="나주시_필수_12"/>
    <s v="460927916778"/>
    <s v="35.0927510619, 126.70899231"/>
    <n v="23"/>
    <x v="0"/>
  </r>
  <r>
    <n v="460930216732"/>
    <x v="3"/>
    <n v="930200"/>
    <n v="1673200"/>
    <x v="12"/>
    <x v="169"/>
    <s v="청동"/>
    <s v="전라남도 나주시 청동 7-4"/>
    <x v="0"/>
    <s v="나주시_필수_13"/>
    <s v="460930216732"/>
    <s v="35.0514370187, 126.7346108995"/>
    <n v="29"/>
    <x v="0"/>
  </r>
  <r>
    <n v="460935316692"/>
    <x v="3"/>
    <n v="935300"/>
    <n v="1669200"/>
    <x v="12"/>
    <x v="169"/>
    <s v="빛가람동"/>
    <s v="전라남도 나주시 빛가람동 346-3"/>
    <x v="0"/>
    <s v="나주시_필수_14"/>
    <s v="460935316692"/>
    <s v="35.0157101519, 126.790842429"/>
    <n v="35"/>
    <x v="0"/>
  </r>
  <r>
    <n v="460928416690"/>
    <x v="3"/>
    <n v="928400"/>
    <n v="1669000"/>
    <x v="12"/>
    <x v="169"/>
    <s v="송월동"/>
    <s v="전라남도 나주시 송월동 산15-6"/>
    <x v="0"/>
    <s v="나주시_필수_15"/>
    <s v="460928416690"/>
    <s v="35.0134414037, 126.7152367939"/>
    <n v="18"/>
    <x v="0"/>
  </r>
  <r>
    <n v="460926116639"/>
    <x v="0"/>
    <n v="926100"/>
    <n v="1663900"/>
    <x v="12"/>
    <x v="169"/>
    <s v="왕곡면"/>
    <s v="전라남도 나주시 왕곡면 덕산리 845"/>
    <x v="0"/>
    <s v="나주시_예비_1"/>
    <s v="460926116639"/>
    <s v="34.9672913812, 126.6904829935"/>
    <n v="30"/>
    <x v="1"/>
  </r>
  <r>
    <n v="460935716688"/>
    <x v="1"/>
    <n v="935700"/>
    <n v="1668800"/>
    <x v="12"/>
    <x v="169"/>
    <s v="빛가람동"/>
    <s v="전라남도 나주시 빛가람동 825"/>
    <x v="0"/>
    <s v="나주시_예비_2"/>
    <s v="460935716688"/>
    <s v="35.0121289941, 126.7952573568"/>
    <n v="25"/>
    <x v="1"/>
  </r>
  <r>
    <n v="460933116684"/>
    <x v="3"/>
    <n v="933100"/>
    <n v="1668400"/>
    <x v="12"/>
    <x v="169"/>
    <s v="빛가람동"/>
    <s v="전라남도 나주시 빛가람동 497-1"/>
    <x v="0"/>
    <s v="나주시_예비_3"/>
    <s v="460933116684"/>
    <s v="35.0083535221, 126.7667949835"/>
    <n v="15"/>
    <x v="1"/>
  </r>
  <r>
    <n v="460935216704"/>
    <x v="3"/>
    <n v="935200"/>
    <n v="1670400"/>
    <x v="12"/>
    <x v="169"/>
    <s v="빛가람동"/>
    <s v="전라남도 나주시 빛가람동 102-1"/>
    <x v="0"/>
    <s v="나주시_예비_4"/>
    <s v="460935216704"/>
    <s v="35.0265238012, 126.7896528539"/>
    <n v="35"/>
    <x v="1"/>
  </r>
  <r>
    <n v="460927416686"/>
    <x v="3"/>
    <n v="927400"/>
    <n v="1668600"/>
    <x v="12"/>
    <x v="169"/>
    <s v="삼영동"/>
    <s v="전라남도 나주시 삼영동 189"/>
    <x v="0"/>
    <s v="나주시_예비_5"/>
    <s v="460927416686"/>
    <s v="35.0097634247, 126.7043122774"/>
    <n v="37"/>
    <x v="1"/>
  </r>
  <r>
    <n v="460930216696"/>
    <x v="3"/>
    <n v="930200"/>
    <n v="1669600"/>
    <x v="12"/>
    <x v="169"/>
    <s v="삼도동"/>
    <s v="전라남도 나주시 삼도동 1328-1"/>
    <x v="0"/>
    <s v="나주시_예비_6"/>
    <s v="460930216696"/>
    <s v="35.0189773215, 126.734913508"/>
    <n v="6"/>
    <x v="1"/>
  </r>
  <r>
    <n v="460934816702"/>
    <x v="1"/>
    <n v="934800"/>
    <n v="1670200"/>
    <x v="12"/>
    <x v="169"/>
    <s v="빛가람동"/>
    <s v="전라남도 나주시 빛가람동 120"/>
    <x v="0"/>
    <s v="나주시_예비_7"/>
    <s v="460934816702"/>
    <s v="35.0246947161, 126.7852839934"/>
    <n v="33"/>
    <x v="1"/>
  </r>
  <r>
    <n v="460934416621"/>
    <x v="3"/>
    <n v="934400"/>
    <n v="1662100"/>
    <x v="12"/>
    <x v="169"/>
    <s v="봉황면"/>
    <s v="전라남도 나주시 봉황면 죽석리 1102-8"/>
    <x v="0"/>
    <s v="나주시_예비_8"/>
    <s v="460934416621"/>
    <s v="34.9516331589, 126.7815379601"/>
    <n v="38"/>
    <x v="1"/>
  </r>
  <r>
    <n v="460955717056"/>
    <x v="0"/>
    <n v="955700"/>
    <n v="1705600"/>
    <x v="12"/>
    <x v="170"/>
    <s v="담양읍"/>
    <s v="전라남도 담양군 담양읍 삼만리 1361"/>
    <x v="0"/>
    <s v="담양군_필수_1"/>
    <s v="460955717056"/>
    <s v="35.3450238378, 127.0124760626"/>
    <n v="67"/>
    <x v="0"/>
  </r>
  <r>
    <n v="460958417065"/>
    <x v="0"/>
    <n v="958400"/>
    <n v="1706500"/>
    <x v="12"/>
    <x v="170"/>
    <s v="금성면"/>
    <s v="전라남도 담양군 금성면 봉서리 790-3"/>
    <x v="0"/>
    <s v="담양군_필수_2"/>
    <s v="460958417065"/>
    <s v="35.3532549926, 127.0421430462"/>
    <n v="78"/>
    <x v="0"/>
  </r>
  <r>
    <n v="460960316844"/>
    <x v="3"/>
    <n v="960300"/>
    <n v="1684400"/>
    <x v="12"/>
    <x v="170"/>
    <s v="가사문학면"/>
    <s v="전라남도 담양군 가사문학면 가암리 83-36"/>
    <x v="0"/>
    <s v="담양군_필수_3"/>
    <s v="460960316844"/>
    <s v="35.1540610939, 127.0641222805"/>
    <n v="243"/>
    <x v="0"/>
  </r>
  <r>
    <n v="460956016876"/>
    <x v="3"/>
    <n v="956000"/>
    <n v="1687600"/>
    <x v="12"/>
    <x v="170"/>
    <s v="가사문학면"/>
    <s v="전라남도 담양군 가사문학면 지곡리 60"/>
    <x v="0"/>
    <s v="담양군_필수_4"/>
    <s v="460956016876"/>
    <s v="35.1827360416, 127.0167420833"/>
    <n v="120"/>
    <x v="0"/>
  </r>
  <r>
    <n v="460953917032"/>
    <x v="3"/>
    <n v="953900"/>
    <n v="1703200"/>
    <x v="12"/>
    <x v="170"/>
    <s v="담양읍"/>
    <s v="전라남도 담양군 담양읍 객사리 7-1"/>
    <x v="0"/>
    <s v="담양군_필수_5"/>
    <s v="460953917032"/>
    <s v="35.3233025098, 126.992802862"/>
    <n v="48"/>
    <x v="0"/>
  </r>
  <r>
    <n v="460953916886"/>
    <x v="3"/>
    <n v="953900"/>
    <n v="1688600"/>
    <x v="12"/>
    <x v="170"/>
    <s v="가사문학면"/>
    <s v="전라남도 담양군 가사문학면 학선리 75"/>
    <x v="0"/>
    <s v="담양군_필수_6"/>
    <s v="460953916886"/>
    <s v="35.1916586309, 126.9936223492"/>
    <n v="86"/>
    <x v="0"/>
  </r>
  <r>
    <n v="460953817034"/>
    <x v="3"/>
    <n v="953800"/>
    <n v="1703400"/>
    <x v="12"/>
    <x v="170"/>
    <s v="담양읍"/>
    <s v="전라남도 담양군 담양읍 향교리 395-1"/>
    <x v="0"/>
    <s v="담양군_필수_7"/>
    <s v="460953817034"/>
    <s v="35.3251012102, 126.9916914027"/>
    <n v="48"/>
    <x v="0"/>
  </r>
  <r>
    <n v="460953517029"/>
    <x v="1"/>
    <n v="953500"/>
    <n v="1702900"/>
    <x v="12"/>
    <x v="170"/>
    <s v="담양읍"/>
    <s v="전라남도 담양군 담양읍 객사리 99-1"/>
    <x v="0"/>
    <s v="담양군_필수_8"/>
    <s v="460953517029"/>
    <s v="35.3205789891, 126.9884192138"/>
    <n v="48"/>
    <x v="0"/>
  </r>
  <r>
    <n v="460953417042"/>
    <x v="3"/>
    <n v="953400"/>
    <n v="1704200"/>
    <x v="12"/>
    <x v="170"/>
    <s v="담양읍"/>
    <s v="전라남도 담양군 담양읍 운교리 75-2"/>
    <x v="0"/>
    <s v="담양군_필수_9"/>
    <s v="460953417042"/>
    <s v="35.3322959, 126.9872450691"/>
    <n v="68"/>
    <x v="0"/>
  </r>
  <r>
    <n v="460953217005"/>
    <x v="3"/>
    <n v="953200"/>
    <n v="1700500"/>
    <x v="12"/>
    <x v="170"/>
    <s v="담양읍"/>
    <s v="전라남도 담양군 담양읍 반룡리 319-5"/>
    <x v="0"/>
    <s v="담양군_필수_10"/>
    <s v="460953217005"/>
    <s v="35.2989251048, 126.9852559189"/>
    <n v="43"/>
    <x v="0"/>
  </r>
  <r>
    <n v="460952617007"/>
    <x v="3"/>
    <n v="952600"/>
    <n v="1700700"/>
    <x v="12"/>
    <x v="170"/>
    <s v="담양읍"/>
    <s v="전라남도 담양군 담양읍 강쟁리 176-6"/>
    <x v="0"/>
    <s v="담양군_필수_11"/>
    <s v="460952617007"/>
    <s v="35.3007001632, 126.9786453113"/>
    <n v="49"/>
    <x v="0"/>
  </r>
  <r>
    <n v="460946817009"/>
    <x v="3"/>
    <n v="946800"/>
    <n v="1700900"/>
    <x v="12"/>
    <x v="170"/>
    <s v="수북면"/>
    <s v="전라남도 담양군 수북면 오정리 335"/>
    <x v="0"/>
    <s v="담양군_필수_12"/>
    <s v="460946817009"/>
    <s v="35.3022116513, 126.9148406766"/>
    <n v="89"/>
    <x v="0"/>
  </r>
  <r>
    <n v="460951517043"/>
    <x v="0"/>
    <n v="951500"/>
    <n v="1704300"/>
    <x v="12"/>
    <x v="170"/>
    <s v="월산면"/>
    <s v="전라남도 담양군 월산면 화방리 202-1"/>
    <x v="0"/>
    <s v="담양군_예비_1"/>
    <s v="460951517043"/>
    <s v="35.3331070812, 126.9663336178"/>
    <n v="48"/>
    <x v="1"/>
  </r>
  <r>
    <n v="460945217003"/>
    <x v="3"/>
    <n v="945200"/>
    <n v="1700300"/>
    <x v="12"/>
    <x v="170"/>
    <s v="대전면"/>
    <s v="전라남도 담양군 대전면 행성리 산93-3"/>
    <x v="0"/>
    <s v="담양군_예비_2"/>
    <s v="460945217003"/>
    <s v="35.2967153271, 126.8972828709"/>
    <n v="106"/>
    <x v="1"/>
  </r>
  <r>
    <n v="460950116919"/>
    <x v="3"/>
    <n v="950100"/>
    <n v="1691900"/>
    <x v="12"/>
    <x v="170"/>
    <s v="고서면"/>
    <s v="전라남도 담양군 고서면 보촌리 776-5"/>
    <x v="0"/>
    <s v="담양군_예비_3"/>
    <s v="460950116919"/>
    <s v="35.22123209, 126.9516835379"/>
    <n v="50"/>
    <x v="1"/>
  </r>
  <r>
    <n v="460953017033"/>
    <x v="3"/>
    <n v="953000"/>
    <n v="1703300"/>
    <x v="12"/>
    <x v="170"/>
    <s v="담양읍"/>
    <s v="전라남도 담양군 담양읍 객사리 175-10"/>
    <x v="0"/>
    <s v="담양군_예비_4"/>
    <s v="460953017033"/>
    <s v="35.3241622278, 126.9828955805"/>
    <n v="47"/>
    <x v="1"/>
  </r>
  <r>
    <n v="460954817050"/>
    <x v="3"/>
    <n v="954800"/>
    <n v="1705000"/>
    <x v="12"/>
    <x v="170"/>
    <s v="담양읍"/>
    <s v="전라남도 담양군 담양읍 삼만리 1033-4"/>
    <x v="0"/>
    <s v="담양군_예비_5"/>
    <s v="460954817050"/>
    <s v="35.339573532, 127.0026050009"/>
    <n v="81"/>
    <x v="1"/>
  </r>
  <r>
    <n v="460952517016"/>
    <x v="3"/>
    <n v="952500"/>
    <n v="1701600"/>
    <x v="12"/>
    <x v="170"/>
    <s v="담양읍"/>
    <s v="전라남도 담양군 담양읍 백동리 683-1"/>
    <x v="0"/>
    <s v="담양군_예비_6"/>
    <s v="460952517016"/>
    <s v="35.308810367, 126.977493276"/>
    <n v="44"/>
    <x v="1"/>
  </r>
  <r>
    <n v="460899116475"/>
    <x v="0"/>
    <n v="899100"/>
    <n v="1647500"/>
    <x v="12"/>
    <x v="171"/>
    <s v="용해동"/>
    <s v="전라남도 목포시 용해동 1006"/>
    <x v="0"/>
    <s v="목포시_필수_1"/>
    <s v="460899116475"/>
    <s v="34.8170988361, 126.3967399008"/>
    <n v="9"/>
    <x v="0"/>
  </r>
  <r>
    <n v="460899716489"/>
    <x v="0"/>
    <n v="899700"/>
    <n v="1648900"/>
    <x v="12"/>
    <x v="171"/>
    <s v="대양동"/>
    <s v="전라남도 목포시 대양동 1230"/>
    <x v="0"/>
    <s v="목포시_필수_2"/>
    <s v="460899716489"/>
    <s v="34.8297806064, 126.4031320071"/>
    <n v="41"/>
    <x v="0"/>
  </r>
  <r>
    <n v="460904416463"/>
    <x v="1"/>
    <n v="904400"/>
    <n v="1646300"/>
    <x v="12"/>
    <x v="171"/>
    <s v="옥암동"/>
    <s v="전라남도 목포시 옥암동 1321"/>
    <x v="0"/>
    <s v="목포시_필수_3"/>
    <s v="460904416463"/>
    <s v="34.8067910037, 126.4548189822"/>
    <n v="5"/>
    <x v="0"/>
  </r>
  <r>
    <n v="460903516471"/>
    <x v="3"/>
    <n v="903500"/>
    <n v="1647100"/>
    <x v="12"/>
    <x v="171"/>
    <s v="옥암동"/>
    <s v="전라남도 목포시 옥암동 1205"/>
    <x v="0"/>
    <s v="목포시_필수_4"/>
    <s v="460903516471"/>
    <s v="34.8139190543, 126.444888941"/>
    <n v="12"/>
    <x v="0"/>
  </r>
  <r>
    <n v="460902216461"/>
    <x v="2"/>
    <n v="902200"/>
    <n v="1646100"/>
    <x v="12"/>
    <x v="171"/>
    <s v="옥암동"/>
    <s v="전라남도 목포시 옥암동 1077"/>
    <x v="0"/>
    <s v="목포시_필수_5"/>
    <s v="460902216461"/>
    <s v="34.8047788318, 126.4307936578"/>
    <n v="4"/>
    <x v="0"/>
  </r>
  <r>
    <n v="460901516453"/>
    <x v="3"/>
    <n v="901500"/>
    <n v="1645300"/>
    <x v="12"/>
    <x v="171"/>
    <s v="상동"/>
    <s v="전라남도 목포시 상동 694"/>
    <x v="0"/>
    <s v="목포시_필수_6"/>
    <s v="460901516453"/>
    <s v="34.7974984468, 126.4232358495"/>
    <n v="10"/>
    <x v="0"/>
  </r>
  <r>
    <n v="460901116451"/>
    <x v="3"/>
    <n v="901100"/>
    <n v="1645100"/>
    <x v="12"/>
    <x v="171"/>
    <s v="용해동"/>
    <s v="전라남도 목포시 용해동 11-35"/>
    <x v="0"/>
    <s v="목포시_필수_7"/>
    <s v="460901116451"/>
    <s v="34.7956564584, 126.4188874324"/>
    <n v="35"/>
    <x v="0"/>
  </r>
  <r>
    <n v="460901016448"/>
    <x v="3"/>
    <n v="901000"/>
    <n v="1644800"/>
    <x v="12"/>
    <x v="171"/>
    <s v="용해동"/>
    <s v="전라남도 목포시 용해동 12-70"/>
    <x v="0"/>
    <s v="목포시_필수_8"/>
    <s v="460901016448"/>
    <s v="34.7929419039, 126.4178298114"/>
    <n v="6"/>
    <x v="0"/>
  </r>
  <r>
    <n v="460901016466"/>
    <x v="3"/>
    <n v="901000"/>
    <n v="1646600"/>
    <x v="12"/>
    <x v="171"/>
    <s v="상동"/>
    <s v="전라남도 목포시 상동 1044"/>
    <x v="0"/>
    <s v="목포시_필수_9"/>
    <s v="460901016466"/>
    <s v="34.8091709266, 126.4176176804"/>
    <n v="6"/>
    <x v="0"/>
  </r>
  <r>
    <n v="460899816463"/>
    <x v="0"/>
    <n v="899800"/>
    <n v="1646300"/>
    <x v="12"/>
    <x v="171"/>
    <s v="용해동"/>
    <s v="전라남도 목포시 용해동 210-6"/>
    <x v="0"/>
    <s v="목포시_예비_1"/>
    <s v="460899816463"/>
    <s v="34.8063487088, 126.404535802"/>
    <n v="9"/>
    <x v="1"/>
  </r>
  <r>
    <n v="460896516446"/>
    <x v="3"/>
    <n v="896500"/>
    <n v="1644600"/>
    <x v="12"/>
    <x v="171"/>
    <s v="죽교동"/>
    <s v="전라남도 목포시 죽교동 498-42"/>
    <x v="0"/>
    <s v="목포시_예비_2"/>
    <s v="460896516446"/>
    <s v="34.7906914527, 126.3686731966"/>
    <n v="62"/>
    <x v="1"/>
  </r>
  <r>
    <n v="460899216479"/>
    <x v="1"/>
    <n v="899200"/>
    <n v="1647900"/>
    <x v="12"/>
    <x v="171"/>
    <s v="용해동"/>
    <s v="전라남도 목포시 용해동 975"/>
    <x v="0"/>
    <s v="목포시_예비_3"/>
    <s v="460899216479"/>
    <s v="34.8207151597, 126.3977851014"/>
    <n v="7"/>
    <x v="1"/>
  </r>
  <r>
    <n v="460896316445"/>
    <x v="3"/>
    <n v="896300"/>
    <n v="1644500"/>
    <x v="12"/>
    <x v="171"/>
    <s v="죽교동"/>
    <s v="전라남도 목포시 죽교동 465-178"/>
    <x v="0"/>
    <s v="목포시_예비_4"/>
    <s v="460896316445"/>
    <s v="34.7897695166, 126.3664997743"/>
    <n v="14"/>
    <x v="1"/>
  </r>
  <r>
    <n v="460902616467"/>
    <x v="1"/>
    <n v="902600"/>
    <n v="1646700"/>
    <x v="12"/>
    <x v="171"/>
    <s v="옥암동"/>
    <s v="전라남도 목포시 옥암동 1133"/>
    <x v="0"/>
    <s v="목포시_예비_5"/>
    <s v="460902616467"/>
    <s v="34.8102268712, 126.4350964296"/>
    <n v="11"/>
    <x v="1"/>
  </r>
  <r>
    <n v="460906416468"/>
    <x v="0"/>
    <n v="906400"/>
    <n v="1646800"/>
    <x v="12"/>
    <x v="172"/>
    <s v="삼향읍"/>
    <s v="전라남도 무안군 삼향읍 남악리 1595"/>
    <x v="0"/>
    <s v="무안군_필수_1"/>
    <s v="460906416468"/>
    <s v="34.8114849681, 126.4766258372"/>
    <n v="18"/>
    <x v="0"/>
  </r>
  <r>
    <n v="460906116469"/>
    <x v="0"/>
    <n v="906100"/>
    <n v="1646900"/>
    <x v="12"/>
    <x v="172"/>
    <s v="삼향읍"/>
    <s v="전라남도 무안군 삼향읍 남악리 1595"/>
    <x v="0"/>
    <s v="무안군_필수_2"/>
    <s v="460906116469"/>
    <s v="34.8123589673, 126.4733350736"/>
    <n v="11"/>
    <x v="0"/>
  </r>
  <r>
    <n v="460908916513"/>
    <x v="3"/>
    <n v="908900"/>
    <n v="1651300"/>
    <x v="12"/>
    <x v="172"/>
    <s v="일로읍"/>
    <s v="전라남도 무안군 일로읍 용산리 92-23"/>
    <x v="0"/>
    <s v="무안군_필수_3"/>
    <s v="460908916513"/>
    <s v="34.8522852209, 126.5034670803"/>
    <n v="4"/>
    <x v="0"/>
  </r>
  <r>
    <n v="460906416668"/>
    <x v="1"/>
    <n v="906400"/>
    <n v="1666800"/>
    <x v="12"/>
    <x v="172"/>
    <s v="무안읍"/>
    <s v="전라남도 무안군 무안읍 성내리 24-12"/>
    <x v="0"/>
    <s v="무안군_필수_4"/>
    <s v="460906416668"/>
    <s v="34.9918078086, 126.4743862943"/>
    <n v="13"/>
    <x v="0"/>
  </r>
  <r>
    <n v="460906216470"/>
    <x v="1"/>
    <n v="906200"/>
    <n v="1647000"/>
    <x v="12"/>
    <x v="172"/>
    <s v="삼향읍"/>
    <s v="전라남도 무안군 삼향읍 남악리 1584"/>
    <x v="0"/>
    <s v="무안군_필수_5"/>
    <s v="460906216470"/>
    <s v="34.8132698137, 126.4744171056"/>
    <n v="18"/>
    <x v="0"/>
  </r>
  <r>
    <n v="460905816472"/>
    <x v="3"/>
    <n v="905800"/>
    <n v="1647200"/>
    <x v="12"/>
    <x v="172"/>
    <s v="삼향읍"/>
    <s v="전라남도 무안군 삼향읍 남악리 1457"/>
    <x v="0"/>
    <s v="무안군_필수_6"/>
    <s v="460905816472"/>
    <s v="34.8150361274, 126.4700218005"/>
    <n v="14"/>
    <x v="0"/>
  </r>
  <r>
    <n v="460904716465"/>
    <x v="1"/>
    <n v="904700"/>
    <n v="1646500"/>
    <x v="12"/>
    <x v="172"/>
    <s v="삼향읍"/>
    <s v="전라남도 무안군 삼향읍 남악리 2270"/>
    <x v="0"/>
    <s v="무안군_필수_7"/>
    <s v="460904716465"/>
    <s v="34.8086223739, 126.458075661"/>
    <n v="3"/>
    <x v="0"/>
  </r>
  <r>
    <n v="460903116582"/>
    <x v="3"/>
    <n v="903100"/>
    <n v="1658200"/>
    <x v="12"/>
    <x v="172"/>
    <s v="청계면"/>
    <s v="전라남도 무안군 청계면 도림리 68-1"/>
    <x v="0"/>
    <s v="무안군_필수_8"/>
    <s v="460903116582"/>
    <s v="34.9139597179, 126.4392317152"/>
    <n v="38"/>
    <x v="0"/>
  </r>
  <r>
    <n v="460900516700"/>
    <x v="1"/>
    <n v="900500"/>
    <n v="1670000"/>
    <x v="12"/>
    <x v="172"/>
    <s v="현경면"/>
    <s v="전라남도 무안군 현경면 외반리 산42-4"/>
    <x v="0"/>
    <s v="무안군_필수_9"/>
    <s v="460900516700"/>
    <s v="35.0200950444, 126.4093647856"/>
    <n v="16"/>
    <x v="0"/>
  </r>
  <r>
    <n v="460905916653"/>
    <x v="3"/>
    <n v="905900"/>
    <n v="1665300"/>
    <x v="12"/>
    <x v="172"/>
    <s v="무안읍"/>
    <s v="전라남도 무안군 무안읍 성남리 594-24"/>
    <x v="0"/>
    <s v="무안군_필수_10"/>
    <s v="460905916653"/>
    <s v="34.9782374054, 126.4690779312"/>
    <n v="54"/>
    <x v="0"/>
  </r>
  <r>
    <n v="460911316526"/>
    <x v="3"/>
    <n v="911300"/>
    <n v="1652600"/>
    <x v="12"/>
    <x v="172"/>
    <s v="일로읍"/>
    <s v="전라남도 무안군 일로읍 복룡리 219-4"/>
    <x v="0"/>
    <s v="무안군_필수_11"/>
    <s v="460911316526"/>
    <s v="34.8642187504, 126.529579379"/>
    <n v="15"/>
    <x v="0"/>
  </r>
  <r>
    <n v="460904816661"/>
    <x v="3"/>
    <n v="904800"/>
    <n v="1666100"/>
    <x v="12"/>
    <x v="172"/>
    <s v="무안읍"/>
    <s v="전라남도 무안군 무안읍 교촌리 848-2"/>
    <x v="0"/>
    <s v="무안군_필수_12"/>
    <s v="460904816661"/>
    <s v="34.985347275, 126.4569370596"/>
    <n v="32"/>
    <x v="0"/>
  </r>
  <r>
    <n v="460902316581"/>
    <x v="1"/>
    <n v="902300"/>
    <n v="1658100"/>
    <x v="12"/>
    <x v="172"/>
    <s v="청계면"/>
    <s v="전라남도 무안군 청계면 도림리 529-9"/>
    <x v="0"/>
    <s v="무안군_필수_13"/>
    <s v="460902316581"/>
    <s v="34.9129813647, 126.4304871252"/>
    <n v="14"/>
    <x v="0"/>
  </r>
  <r>
    <n v="460899416634"/>
    <x v="3"/>
    <n v="899400"/>
    <n v="1663400"/>
    <x v="12"/>
    <x v="172"/>
    <s v="청계면"/>
    <s v="전라남도 무안군 청계면 도대리 818"/>
    <x v="0"/>
    <s v="무안군_필수_14"/>
    <s v="460899416634"/>
    <s v="34.9604819356, 126.398107267"/>
    <n v="1"/>
    <x v="0"/>
  </r>
  <r>
    <n v="460906416465"/>
    <x v="1"/>
    <n v="906400"/>
    <n v="1646500"/>
    <x v="12"/>
    <x v="172"/>
    <s v="삼향읍"/>
    <s v="전라남도 무안군 삼향읍 남악리 1863"/>
    <x v="0"/>
    <s v="무안군_필수_15"/>
    <s v="460906416465"/>
    <s v="34.8087800838, 126.4766592791"/>
    <n v="3"/>
    <x v="0"/>
  </r>
  <r>
    <n v="460908516509"/>
    <x v="0"/>
    <n v="908500"/>
    <n v="1650900"/>
    <x v="12"/>
    <x v="172"/>
    <s v="일로읍"/>
    <s v="전라남도 무안군 일로읍 용산리 1349-1"/>
    <x v="0"/>
    <s v="무안군_예비_1"/>
    <s v="460908516509"/>
    <s v="34.8486427786, 126.4991357903"/>
    <n v="13"/>
    <x v="1"/>
  </r>
  <r>
    <n v="460905416673"/>
    <x v="3"/>
    <n v="905400"/>
    <n v="1667300"/>
    <x v="12"/>
    <x v="172"/>
    <s v="무안읍"/>
    <s v="전라남도 무안군 무안읍 교촌리 542"/>
    <x v="0"/>
    <s v="무안군_예비_2"/>
    <s v="460905416673"/>
    <s v="34.9962227393, 126.4633736223"/>
    <n v="29"/>
    <x v="1"/>
  </r>
  <r>
    <n v="460894316637"/>
    <x v="1"/>
    <n v="894300"/>
    <n v="1663700"/>
    <x v="12"/>
    <x v="172"/>
    <s v="운남면"/>
    <s v="전라남도 무안군 운남면 연리 428-7"/>
    <x v="0"/>
    <s v="무안군_예비_3"/>
    <s v="460894316637"/>
    <s v="34.9626670245, 126.3422177371"/>
    <n v="20"/>
    <x v="1"/>
  </r>
  <r>
    <n v="460902616577"/>
    <x v="3"/>
    <n v="902600"/>
    <n v="1657700"/>
    <x v="12"/>
    <x v="172"/>
    <s v="청계면"/>
    <s v="전라남도 무안군 청계면 도림리 713-28"/>
    <x v="0"/>
    <s v="무안군_예비_4"/>
    <s v="460902616577"/>
    <s v="34.9094038172, 126.4338173231"/>
    <n v="18"/>
    <x v="1"/>
  </r>
  <r>
    <n v="460905616465"/>
    <x v="1"/>
    <n v="905600"/>
    <n v="1646500"/>
    <x v="12"/>
    <x v="172"/>
    <s v="삼향읍"/>
    <s v="전라남도 무안군 삼향읍 남악리 2311"/>
    <x v="0"/>
    <s v="무안군_예비_5"/>
    <s v="460905616465"/>
    <s v="34.8087062208, 126.4679140291"/>
    <n v="3"/>
    <x v="1"/>
  </r>
  <r>
    <n v="460904516468"/>
    <x v="1"/>
    <n v="904500"/>
    <n v="1646800"/>
    <x v="12"/>
    <x v="172"/>
    <s v="삼향읍"/>
    <s v="전라남도 무안군 삼향읍 남악리 2100"/>
    <x v="0"/>
    <s v="무안군_예비_6"/>
    <s v="460904516468"/>
    <s v="34.8113084999, 126.4558552422"/>
    <n v="4"/>
    <x v="1"/>
  </r>
  <r>
    <n v="460898616689"/>
    <x v="3"/>
    <n v="898600"/>
    <n v="1668900"/>
    <x v="12"/>
    <x v="172"/>
    <s v="망운면"/>
    <s v="전라남도 무안군 망운면 피서리 1054"/>
    <x v="0"/>
    <s v="무안군_예비_7"/>
    <s v="460898616689"/>
    <s v="35.0099888252, 126.3886762176"/>
    <n v="10"/>
    <x v="1"/>
  </r>
  <r>
    <n v="460902816580"/>
    <x v="3"/>
    <n v="902800"/>
    <n v="1658000"/>
    <x v="12"/>
    <x v="172"/>
    <s v="청계면"/>
    <s v="전라남도 무안군 청계면 도림리 253"/>
    <x v="0"/>
    <s v="무안군_예비_8"/>
    <s v="460902816580"/>
    <s v="34.9121278069, 126.4359713741"/>
    <n v="24"/>
    <x v="1"/>
  </r>
  <r>
    <n v="460963116438"/>
    <x v="0"/>
    <n v="963100"/>
    <n v="1643800"/>
    <x v="12"/>
    <x v="173"/>
    <s v="보성읍"/>
    <s v="전라남도 보성군 보성읍 용문리 868-1"/>
    <x v="2"/>
    <s v="보성군_필수_1"/>
    <s v="460963116438"/>
    <s v="34.7880670527, 127.0966621272"/>
    <n v="131"/>
    <x v="0"/>
  </r>
  <r>
    <n v="460985616505"/>
    <x v="0"/>
    <n v="985600"/>
    <n v="1650500"/>
    <x v="12"/>
    <x v="173"/>
    <s v="벌교읍"/>
    <s v="전라남도 보성군 벌교읍 봉림리 314-27"/>
    <x v="2"/>
    <s v="보성군_필수_2"/>
    <s v="460985616505"/>
    <s v="34.8490519608, 127.3424834299"/>
    <n v="12"/>
    <x v="0"/>
  </r>
  <r>
    <n v="460984216484"/>
    <x v="3"/>
    <n v="984200"/>
    <n v="1648400"/>
    <x v="12"/>
    <x v="173"/>
    <s v="벌교읍"/>
    <s v="전라남도 보성군 벌교읍 장좌리 979"/>
    <x v="1"/>
    <s v="보성군_필수_3"/>
    <s v="460984216484"/>
    <s v="34.8300941222, 127.3272089538"/>
    <n v="68"/>
    <x v="0"/>
  </r>
  <r>
    <n v="460962116426"/>
    <x v="3"/>
    <n v="962100"/>
    <n v="1642600"/>
    <x v="12"/>
    <x v="173"/>
    <s v="보성읍"/>
    <s v="전라남도 보성군 보성읍 보성리 374"/>
    <x v="1"/>
    <s v="보성군_필수_4"/>
    <s v="460962116426"/>
    <s v="34.7772093095, 127.0857859057"/>
    <n v="154"/>
    <x v="0"/>
  </r>
  <r>
    <n v="460960916423"/>
    <x v="3"/>
    <n v="960900"/>
    <n v="1642300"/>
    <x v="12"/>
    <x v="173"/>
    <s v="보성읍"/>
    <s v="전라남도 보성군 보성읍 주봉리 산48-2"/>
    <x v="1"/>
    <s v="보성군_필수_5"/>
    <s v="460960916423"/>
    <s v="34.7744587242, 127.0726852127"/>
    <n v="180"/>
    <x v="0"/>
  </r>
  <r>
    <n v="460961216410"/>
    <x v="2"/>
    <n v="961200"/>
    <n v="1641000"/>
    <x v="12"/>
    <x v="173"/>
    <s v="보성읍"/>
    <s v="전라남도 보성군 보성읍 원봉리 35-15"/>
    <x v="2"/>
    <s v="보성군_필수_6"/>
    <s v="460961216410"/>
    <s v="34.7627473884, 127.0760237154"/>
    <n v="145"/>
    <x v="0"/>
  </r>
  <r>
    <n v="460977116455"/>
    <x v="3"/>
    <n v="977100"/>
    <n v="1645500"/>
    <x v="12"/>
    <x v="173"/>
    <s v="조성면"/>
    <s v="전라남도 보성군 조성면 조성리 570-3"/>
    <x v="2"/>
    <s v="보성군_필수_7"/>
    <s v="460977116455"/>
    <s v="34.8038079443, 127.2496420227"/>
    <n v="6"/>
    <x v="0"/>
  </r>
  <r>
    <n v="460962216423"/>
    <x v="3"/>
    <n v="962200"/>
    <n v="1642300"/>
    <x v="12"/>
    <x v="173"/>
    <s v="보성읍"/>
    <s v="전라남도 보성군 보성읍 보성리 산35-6"/>
    <x v="2"/>
    <s v="보성군_필수_8"/>
    <s v="460962216423"/>
    <s v="34.7745077612, 127.0868922771"/>
    <n v="145"/>
    <x v="0"/>
  </r>
  <r>
    <n v="460962316324"/>
    <x v="0"/>
    <n v="962300"/>
    <n v="1632400"/>
    <x v="12"/>
    <x v="173"/>
    <s v="회천면"/>
    <s v="전라남도 보성군 회천면 동율리 264-22"/>
    <x v="0"/>
    <s v="보성군_예비_1"/>
    <s v="460962316324"/>
    <s v="34.6852371316, 127.0884279014"/>
    <n v="34"/>
    <x v="1"/>
  </r>
  <r>
    <n v="460987316494"/>
    <x v="3"/>
    <n v="987300"/>
    <n v="1649400"/>
    <x v="12"/>
    <x v="173"/>
    <s v="벌교읍"/>
    <s v="전라남도 보성군 벌교읍 장양리 1431-4"/>
    <x v="2"/>
    <s v="보성군_예비_2"/>
    <s v="460987316494"/>
    <s v="34.8391552101, 127.3610957511"/>
    <n v="2"/>
    <x v="1"/>
  </r>
  <r>
    <n v="460977616456"/>
    <x v="3"/>
    <n v="977600"/>
    <n v="1645600"/>
    <x v="12"/>
    <x v="173"/>
    <s v="조성면"/>
    <s v="전라남도 보성군 조성면 조성리 264-21"/>
    <x v="2"/>
    <s v="보성군_예비_3"/>
    <s v="460977616456"/>
    <s v="34.8047208317, 127.2551056422"/>
    <n v="3"/>
    <x v="1"/>
  </r>
  <r>
    <n v="460971816431"/>
    <x v="3"/>
    <n v="971800"/>
    <n v="1643100"/>
    <x v="12"/>
    <x v="173"/>
    <s v="득량면"/>
    <s v="전라남도 보성군 득량면 예당리 816"/>
    <x v="2"/>
    <s v="보성군_예비_4"/>
    <s v="460971816431"/>
    <s v="34.7820326679, 127.1917801236"/>
    <n v="43"/>
    <x v="1"/>
  </r>
  <r>
    <n v="461002116632"/>
    <x v="0"/>
    <n v="1002100"/>
    <n v="1663200"/>
    <x v="12"/>
    <x v="174"/>
    <s v="조례동"/>
    <s v="전라남도 순천시 조례동 561-11"/>
    <x v="2"/>
    <s v="순천시_필수_1"/>
    <s v="461002116632"/>
    <s v="34.9636750556, 127.5230031201"/>
    <n v="22"/>
    <x v="0"/>
  </r>
  <r>
    <n v="461006116558"/>
    <x v="0"/>
    <n v="1006100"/>
    <n v="1655800"/>
    <x v="12"/>
    <x v="174"/>
    <s v="해룡면"/>
    <s v="전라남도 순천시 해룡면 호두리 산136"/>
    <x v="1"/>
    <s v="순천시_필수_2"/>
    <s v="461006116558"/>
    <s v="34.8969290631, 127.5667644867"/>
    <n v="22"/>
    <x v="0"/>
  </r>
  <r>
    <n v="461001616616"/>
    <x v="3"/>
    <n v="1001600"/>
    <n v="1661600"/>
    <x v="12"/>
    <x v="174"/>
    <s v="연향동"/>
    <s v="전라남도 순천시 연향동 1352"/>
    <x v="2"/>
    <s v="순천시_필수_3"/>
    <s v="461001616616"/>
    <s v="34.9492479597, 127.5175231159"/>
    <n v="10"/>
    <x v="0"/>
  </r>
  <r>
    <n v="460979116733"/>
    <x v="3"/>
    <n v="979100"/>
    <n v="1673300"/>
    <x v="12"/>
    <x v="174"/>
    <s v="주암면"/>
    <s v="전라남도 순천시 주암면 문길리 422-1"/>
    <x v="0"/>
    <s v="순천시_필수_4"/>
    <s v="460979116733"/>
    <s v="35.0545367607, 127.2708110978"/>
    <n v="93"/>
    <x v="0"/>
  </r>
  <r>
    <n v="461003916605"/>
    <x v="1"/>
    <n v="1003900"/>
    <n v="1660500"/>
    <x v="12"/>
    <x v="174"/>
    <s v="해룡면"/>
    <s v="전라남도 순천시 해룡면 신대리 2117"/>
    <x v="0"/>
    <s v="순천시_필수_5"/>
    <s v="461003916605"/>
    <s v="34.9393224401, 127.5427074473"/>
    <n v="23"/>
    <x v="0"/>
  </r>
  <r>
    <n v="460993916535"/>
    <x v="3"/>
    <n v="993900"/>
    <n v="1653500"/>
    <x v="12"/>
    <x v="174"/>
    <s v="별량면"/>
    <s v="전라남도 순천시 별량면 봉림리 930"/>
    <x v="1"/>
    <s v="순천시_필수_6"/>
    <s v="460993916535"/>
    <s v="34.8761885734, 127.4332522866"/>
    <n v="72"/>
    <x v="0"/>
  </r>
  <r>
    <n v="461002216640"/>
    <x v="1"/>
    <n v="1002200"/>
    <n v="1664000"/>
    <x v="12"/>
    <x v="174"/>
    <s v="왕지동"/>
    <s v="전라남도 순천시 왕지동 770-1"/>
    <x v="0"/>
    <s v="순천시_필수_7"/>
    <s v="461002216640"/>
    <s v="34.9708888348, 127.5241006192"/>
    <n v="34"/>
    <x v="0"/>
  </r>
  <r>
    <n v="461003116619"/>
    <x v="1"/>
    <n v="1003100"/>
    <n v="1661900"/>
    <x v="12"/>
    <x v="174"/>
    <s v="해룡면"/>
    <s v="전라남도 순천시 해룡면 상삼리 927"/>
    <x v="1"/>
    <s v="순천시_필수_8"/>
    <s v="461003116619"/>
    <s v="34.9519497332, 127.5339521505"/>
    <n v="65"/>
    <x v="0"/>
  </r>
  <r>
    <n v="460985516570"/>
    <x v="1"/>
    <n v="985500"/>
    <n v="1657000"/>
    <x v="12"/>
    <x v="174"/>
    <s v="낙안면"/>
    <s v="전라남도 순천시 낙안면 남내리 2"/>
    <x v="2"/>
    <s v="순천시_필수_9"/>
    <s v="460985516570"/>
    <s v="34.9076648606, 127.3412769356"/>
    <n v="55"/>
    <x v="0"/>
  </r>
  <r>
    <n v="460994416527"/>
    <x v="3"/>
    <n v="994400"/>
    <n v="1652700"/>
    <x v="12"/>
    <x v="174"/>
    <s v="별량면"/>
    <s v="전라남도 순천시 별량면 원창리 393-1"/>
    <x v="1"/>
    <s v="순천시_필수_10"/>
    <s v="460994416527"/>
    <s v="34.8689773529, 127.43872876"/>
    <n v="16"/>
    <x v="0"/>
  </r>
  <r>
    <n v="461002616542"/>
    <x v="3"/>
    <n v="1002600"/>
    <n v="1654200"/>
    <x v="12"/>
    <x v="174"/>
    <s v="해룡면"/>
    <s v="전라남도 순천시 해룡면 선학리 504"/>
    <x v="1"/>
    <s v="순천시_필수_11"/>
    <s v="461002616542"/>
    <s v="34.8825159001, 127.5284520272"/>
    <n v="29"/>
    <x v="0"/>
  </r>
  <r>
    <n v="461001216592"/>
    <x v="3"/>
    <n v="1001200"/>
    <n v="1659200"/>
    <x v="12"/>
    <x v="174"/>
    <s v="풍덕동"/>
    <s v="전라남도 순천시 풍덕동 349-29"/>
    <x v="2"/>
    <s v="순천시_필수_12"/>
    <s v="461001216592"/>
    <s v="34.9276064334, 127.5131388851"/>
    <n v="3"/>
    <x v="0"/>
  </r>
  <r>
    <n v="460977116766"/>
    <x v="3"/>
    <n v="977100"/>
    <n v="1676600"/>
    <x v="12"/>
    <x v="174"/>
    <s v="주암면"/>
    <s v="전라남도 순천시 주암면 죽림리 590-1"/>
    <x v="0"/>
    <s v="순천시_필수_13"/>
    <s v="460977116766"/>
    <s v="35.0842502738, 127.2487881615"/>
    <n v="62"/>
    <x v="0"/>
  </r>
  <r>
    <n v="461004316604"/>
    <x v="3"/>
    <n v="1004300"/>
    <n v="1660400"/>
    <x v="12"/>
    <x v="174"/>
    <s v="해룡면"/>
    <s v="전라남도 순천시 해룡면 신대리 2063"/>
    <x v="0"/>
    <s v="순천시_필수_14"/>
    <s v="461004316604"/>
    <s v="34.9384190684, 127.5470871816"/>
    <n v="13"/>
    <x v="0"/>
  </r>
  <r>
    <n v="461005316595"/>
    <x v="3"/>
    <n v="1005300"/>
    <n v="1659500"/>
    <x v="12"/>
    <x v="174"/>
    <s v="해룡면"/>
    <s v="전라남도 순천시 해룡면 신대리 2152"/>
    <x v="2"/>
    <s v="순천시_필수_15"/>
    <s v="461005316595"/>
    <s v="34.9302985495, 127.5580319683"/>
    <n v="6"/>
    <x v="0"/>
  </r>
  <r>
    <n v="460999016631"/>
    <x v="3"/>
    <n v="999000"/>
    <n v="1663100"/>
    <x v="12"/>
    <x v="174"/>
    <s v="조곡동"/>
    <s v="전라남도 순천시 조곡동 736-3"/>
    <x v="0"/>
    <s v="순천시_필수_16"/>
    <s v="460999016631"/>
    <s v="34.9627749904, 127.489046253"/>
    <n v="13"/>
    <x v="0"/>
  </r>
  <r>
    <n v="461000416653"/>
    <x v="2"/>
    <n v="1000400"/>
    <n v="1665300"/>
    <x v="12"/>
    <x v="174"/>
    <s v="서면"/>
    <s v="전라남도 순천시 서면 선평리 42-3"/>
    <x v="0"/>
    <s v="순천시_필수_17"/>
    <s v="461000416653"/>
    <s v="34.9826138663, 127.5043825554"/>
    <n v="31"/>
    <x v="0"/>
  </r>
  <r>
    <n v="460995416611"/>
    <x v="3"/>
    <n v="995400"/>
    <n v="1661100"/>
    <x v="12"/>
    <x v="174"/>
    <s v="상사면"/>
    <s v="전라남도 순천시 상사면 응령리 678"/>
    <x v="1"/>
    <s v="순천시_필수_18"/>
    <s v="460995416611"/>
    <s v="34.9447300183, 127.4496238072"/>
    <n v="25"/>
    <x v="0"/>
  </r>
  <r>
    <n v="461004716562"/>
    <x v="3"/>
    <n v="1004700"/>
    <n v="1656200"/>
    <x v="12"/>
    <x v="174"/>
    <s v="해룡면"/>
    <s v="전라남도 순천시 해룡면 용전리 499-1"/>
    <x v="2"/>
    <s v="순천시_필수_19"/>
    <s v="461004716562"/>
    <s v="34.900543549, 127.551443745"/>
    <n v="26"/>
    <x v="0"/>
  </r>
  <r>
    <n v="460976616759"/>
    <x v="1"/>
    <n v="976600"/>
    <n v="1675900"/>
    <x v="12"/>
    <x v="174"/>
    <s v="주암면"/>
    <s v="전라남도 순천시 주암면 구산리 531-6"/>
    <x v="0"/>
    <s v="순천시_필수_20"/>
    <s v="460976616759"/>
    <s v="35.0779267263, 127.2433230065"/>
    <n v="69"/>
    <x v="0"/>
  </r>
  <r>
    <n v="461003116623"/>
    <x v="3"/>
    <n v="1003100"/>
    <n v="1662300"/>
    <x v="12"/>
    <x v="174"/>
    <s v="조례동"/>
    <s v="전라남도 순천시 조례동 1822"/>
    <x v="2"/>
    <s v="순천시_필수_21"/>
    <s v="461003116623"/>
    <s v="34.9555567368, 127.5339536379"/>
    <n v="55"/>
    <x v="0"/>
  </r>
  <r>
    <n v="461000616674"/>
    <x v="3"/>
    <n v="1000600"/>
    <n v="1667400"/>
    <x v="12"/>
    <x v="174"/>
    <s v="서면"/>
    <s v="전라남도 순천시 서면 지본리 521-6"/>
    <x v="1"/>
    <s v="순천시_필수_22"/>
    <s v="461000616674"/>
    <s v="35.0015504196, 127.5065753473"/>
    <n v="45"/>
    <x v="0"/>
  </r>
  <r>
    <n v="461001216601"/>
    <x v="1"/>
    <n v="1001200"/>
    <n v="1660100"/>
    <x v="12"/>
    <x v="174"/>
    <s v="연향동"/>
    <s v="전라남도 순천시 연향동 1660-1"/>
    <x v="0"/>
    <s v="순천시_필수_23"/>
    <s v="461001216601"/>
    <s v="34.9357222222, 127.5131401792"/>
    <n v="8"/>
    <x v="0"/>
  </r>
  <r>
    <n v="461001416619"/>
    <x v="0"/>
    <n v="1001400"/>
    <n v="1661900"/>
    <x v="12"/>
    <x v="174"/>
    <s v="조례동"/>
    <s v="전라남도 순천시 조례동 1586-25"/>
    <x v="0"/>
    <s v="순천시_예비_1"/>
    <s v="461001416619"/>
    <s v="34.9519535104, 127.5153332302"/>
    <n v="12"/>
    <x v="1"/>
  </r>
  <r>
    <n v="461000616593"/>
    <x v="3"/>
    <n v="1000600"/>
    <n v="1659300"/>
    <x v="12"/>
    <x v="174"/>
    <s v="풍덕동"/>
    <s v="전라남도 순천시 풍덕동 70"/>
    <x v="2"/>
    <s v="순천시_예비_2"/>
    <s v="461000616593"/>
    <s v="34.928508721, 127.5065695145"/>
    <n v="4"/>
    <x v="1"/>
  </r>
  <r>
    <n v="461004216597"/>
    <x v="1"/>
    <n v="1004200"/>
    <n v="1659700"/>
    <x v="12"/>
    <x v="174"/>
    <s v="해룡면"/>
    <s v="전라남도 순천시 해룡면 신대리 2003"/>
    <x v="0"/>
    <s v="순천시_예비_3"/>
    <s v="461004216597"/>
    <s v="34.9321072133, 127.5459886079"/>
    <n v="15"/>
    <x v="1"/>
  </r>
  <r>
    <n v="460999416591"/>
    <x v="1"/>
    <n v="999400"/>
    <n v="1659100"/>
    <x v="12"/>
    <x v="174"/>
    <s v="덕월동"/>
    <s v="전라남도 순천시 덕월동 9-1"/>
    <x v="2"/>
    <s v="순천시_예비_4"/>
    <s v="460999416591"/>
    <s v="34.9267052112, 127.4934306293"/>
    <n v="20"/>
    <x v="1"/>
  </r>
  <r>
    <n v="460999716637"/>
    <x v="1"/>
    <n v="999700"/>
    <n v="1663700"/>
    <x v="12"/>
    <x v="174"/>
    <s v="용당동"/>
    <s v="전라남도 순천시 용당동 491"/>
    <x v="0"/>
    <s v="순천시_예비_5"/>
    <s v="460999716637"/>
    <s v="34.9681859357, 127.4967136598"/>
    <n v="77"/>
    <x v="1"/>
  </r>
  <r>
    <n v="460992816677"/>
    <x v="3"/>
    <n v="992800"/>
    <n v="1667700"/>
    <x v="12"/>
    <x v="174"/>
    <s v="삼거동"/>
    <s v="전라남도 순천시 삼거동 산414"/>
    <x v="0"/>
    <s v="순천시_예비_6"/>
    <s v="460992816677"/>
    <s v="35.0042301832, 127.4210932685"/>
    <n v="475"/>
    <x v="1"/>
  </r>
  <r>
    <n v="460998516689"/>
    <x v="3"/>
    <n v="998500"/>
    <n v="1668900"/>
    <x v="12"/>
    <x v="174"/>
    <s v="서면"/>
    <s v="전라남도 순천시 서면 운평리 37-1"/>
    <x v="0"/>
    <s v="순천시_예비_7"/>
    <s v="460998516689"/>
    <s v="35.0150756281, 127.4835589259"/>
    <n v="67"/>
    <x v="1"/>
  </r>
  <r>
    <n v="460999116666"/>
    <x v="1"/>
    <n v="999100"/>
    <n v="1666600"/>
    <x v="12"/>
    <x v="174"/>
    <s v="서면"/>
    <s v="전라남도 순천시 서면 동산리 51-11"/>
    <x v="0"/>
    <s v="순천시_예비_8"/>
    <s v="460999116666"/>
    <s v="34.9943362413, 127.4901378446"/>
    <n v="30"/>
    <x v="1"/>
  </r>
  <r>
    <n v="460998116636"/>
    <x v="1"/>
    <n v="998100"/>
    <n v="1663600"/>
    <x v="12"/>
    <x v="174"/>
    <s v="매곡동"/>
    <s v="전라남도 순천시 매곡동 502"/>
    <x v="0"/>
    <s v="순천시_예비_9"/>
    <s v="460998116636"/>
    <s v="34.9672824477, 127.4791867409"/>
    <n v="34"/>
    <x v="1"/>
  </r>
  <r>
    <n v="461001016591"/>
    <x v="3"/>
    <n v="1001000"/>
    <n v="1659100"/>
    <x v="12"/>
    <x v="174"/>
    <s v="풍덕동"/>
    <s v="전라남도 순천시 풍덕동 70"/>
    <x v="2"/>
    <s v="순천시_예비_10"/>
    <s v="461001016591"/>
    <s v="34.9267048955, 127.5109489512"/>
    <n v="3"/>
    <x v="1"/>
  </r>
  <r>
    <n v="460995616519"/>
    <x v="3"/>
    <n v="995600"/>
    <n v="1651900"/>
    <x v="12"/>
    <x v="174"/>
    <s v="별량면"/>
    <s v="전라남도 순천시 별량면 동송리 253-2"/>
    <x v="0"/>
    <s v="순천시_예비_11"/>
    <s v="460995616519"/>
    <s v="34.8617691489, 127.4518625107"/>
    <n v="16"/>
    <x v="1"/>
  </r>
  <r>
    <n v="460998616553"/>
    <x v="3"/>
    <n v="998600"/>
    <n v="1655300"/>
    <x v="12"/>
    <x v="174"/>
    <s v="인월동"/>
    <s v="전라남도 순천시 인월동 380"/>
    <x v="0"/>
    <s v="순천시_예비_12"/>
    <s v="460998616553"/>
    <s v="34.8924376336, 127.4846778359"/>
    <n v="26"/>
    <x v="1"/>
  </r>
  <r>
    <n v="460881916782"/>
    <x v="0"/>
    <n v="881900"/>
    <n v="1678200"/>
    <x v="12"/>
    <x v="175"/>
    <s v="지도읍"/>
    <s v="전라남도 신안군 지도읍 봉리 184-5"/>
    <x v="0"/>
    <s v="신안군_필수_1"/>
    <s v="460881916782"/>
    <s v="35.0920152826, 126.2043625341"/>
    <n v="9"/>
    <x v="0"/>
  </r>
  <r>
    <n v="460878616662"/>
    <x v="0"/>
    <n v="878600"/>
    <n v="1666200"/>
    <x v="12"/>
    <x v="175"/>
    <s v="증도면"/>
    <s v="전라남도 신안군 증도면 대초리 1685-44"/>
    <x v="0"/>
    <s v="신안군_필수_2"/>
    <s v="460878616662"/>
    <s v="34.9834437228, 126.1699223023"/>
    <n v="7"/>
    <x v="0"/>
  </r>
  <r>
    <n v="460882216747"/>
    <x v="1"/>
    <n v="882200"/>
    <n v="1674700"/>
    <x v="12"/>
    <x v="175"/>
    <s v="지도읍"/>
    <s v="전라남도 신안군 지도읍 읍내리 196-1"/>
    <x v="0"/>
    <s v="신안군_필수_3"/>
    <s v="460882216747"/>
    <s v="35.0604978036, 126.2081504818"/>
    <n v="6"/>
    <x v="0"/>
  </r>
  <r>
    <n v="460882316748"/>
    <x v="3"/>
    <n v="882300"/>
    <n v="1674800"/>
    <x v="12"/>
    <x v="175"/>
    <s v="지도읍"/>
    <s v="전라남도 신안군 지도읍 읍내리 241"/>
    <x v="0"/>
    <s v="신안군_필수_4"/>
    <s v="460882316748"/>
    <s v="35.0614109825, 126.2092326897"/>
    <n v="30"/>
    <x v="0"/>
  </r>
  <r>
    <n v="460872316782"/>
    <x v="4"/>
    <n v="872300"/>
    <n v="1678200"/>
    <x v="12"/>
    <x v="175"/>
    <s v="임자면"/>
    <s v="전라남도 신안군 임자면 대기리 353"/>
    <x v="0"/>
    <s v="신안군_필수_5"/>
    <s v="460872316782"/>
    <s v="35.0908443112, 126.0990709292"/>
    <n v="9"/>
    <x v="0"/>
  </r>
  <r>
    <n v="460882416743"/>
    <x v="3"/>
    <n v="882400"/>
    <n v="1674300"/>
    <x v="12"/>
    <x v="175"/>
    <s v="지도읍"/>
    <s v="전라남도 신안군 지도읍 읍내리 326-3"/>
    <x v="0"/>
    <s v="신안군_필수_6"/>
    <s v="460882416743"/>
    <s v="35.056915115, 126.2103999908"/>
    <n v="8"/>
    <x v="0"/>
  </r>
  <r>
    <n v="460881416762"/>
    <x v="3"/>
    <n v="881400"/>
    <n v="1676200"/>
    <x v="12"/>
    <x v="175"/>
    <s v="지도읍"/>
    <s v="전라남도 신안군 지도읍 감정리 167-1"/>
    <x v="0"/>
    <s v="신안군_필수_7"/>
    <s v="460881416762"/>
    <s v="35.0739265773, 126.1991647515"/>
    <n v="15"/>
    <x v="0"/>
  </r>
  <r>
    <n v="460881516755"/>
    <x v="3"/>
    <n v="881500"/>
    <n v="1675500"/>
    <x v="12"/>
    <x v="175"/>
    <s v="지도읍"/>
    <s v="전라남도 신안군 지도읍 읍내리 산2"/>
    <x v="0"/>
    <s v="신안군_필수_8"/>
    <s v="460881516755"/>
    <s v="35.0676278291, 126.200361388"/>
    <n v="14"/>
    <x v="0"/>
  </r>
  <r>
    <n v="460882116749"/>
    <x v="3"/>
    <n v="882100"/>
    <n v="1674900"/>
    <x v="12"/>
    <x v="175"/>
    <s v="지도읍"/>
    <s v="전라남도 신안군 지도읍 읍내리 135-1"/>
    <x v="0"/>
    <s v="신안군_필수_9"/>
    <s v="460882116749"/>
    <s v="35.0622891299, 126.2070256522"/>
    <n v="21"/>
    <x v="0"/>
  </r>
  <r>
    <n v="460882316743"/>
    <x v="3"/>
    <n v="882300"/>
    <n v="1674300"/>
    <x v="12"/>
    <x v="175"/>
    <s v="지도읍"/>
    <s v="전라남도 신안군 지도읍 읍내리 336"/>
    <x v="0"/>
    <s v="신안군_필수_10"/>
    <s v="460882316743"/>
    <s v="35.0569034532, 126.2093036393"/>
    <n v="11"/>
    <x v="0"/>
  </r>
  <r>
    <n v="460881416758"/>
    <x v="3"/>
    <n v="881400"/>
    <n v="1675800"/>
    <x v="12"/>
    <x v="175"/>
    <s v="지도읍"/>
    <s v="전라남도 신안군 지도읍 감정리 121"/>
    <x v="0"/>
    <s v="신안군_필수_11"/>
    <s v="460881416758"/>
    <s v="35.070320576, 126.1992219817"/>
    <n v="12"/>
    <x v="0"/>
  </r>
  <r>
    <n v="460877616656"/>
    <x v="0"/>
    <n v="877600"/>
    <n v="1665600"/>
    <x v="12"/>
    <x v="175"/>
    <s v="증도면"/>
    <s v="전라남도 신안군 증도면 대초리 285-5"/>
    <x v="0"/>
    <s v="신안군_예비_1"/>
    <s v="460877616656"/>
    <s v="34.9779142244, 126.1590569935"/>
    <n v="24"/>
    <x v="1"/>
  </r>
  <r>
    <n v="460881616757"/>
    <x v="3"/>
    <n v="881600"/>
    <n v="1675700"/>
    <x v="12"/>
    <x v="175"/>
    <s v="지도읍"/>
    <s v="전라남도 신안군 지도읍 감정리 산492-1"/>
    <x v="0"/>
    <s v="신안군_예비_2"/>
    <s v="460881616757"/>
    <s v="35.0694425783, 126.2014293172"/>
    <n v="33"/>
    <x v="1"/>
  </r>
  <r>
    <n v="460882516743"/>
    <x v="3"/>
    <n v="882500"/>
    <n v="1674300"/>
    <x v="12"/>
    <x v="175"/>
    <s v="지도읍"/>
    <s v="전라남도 신안군 지도읍 읍내리 13-16"/>
    <x v="0"/>
    <s v="신안군_예비_3"/>
    <s v="460882516743"/>
    <s v="35.0569267669, 126.211496343"/>
    <n v="4"/>
    <x v="1"/>
  </r>
  <r>
    <n v="460886116503"/>
    <x v="3"/>
    <n v="886100"/>
    <n v="1650300"/>
    <x v="12"/>
    <x v="175"/>
    <s v="압해읍"/>
    <s v="전라남도 신안군 압해읍 송공리 산100-12"/>
    <x v="0"/>
    <s v="신안군_예비_4"/>
    <s v="460886116503"/>
    <s v="34.8409706679, 126.2542432958"/>
    <n v="6"/>
    <x v="1"/>
  </r>
  <r>
    <n v="460878616763"/>
    <x v="3"/>
    <n v="878600"/>
    <n v="1676300"/>
    <x v="12"/>
    <x v="175"/>
    <s v="지도읍"/>
    <s v="전라남도 신안군 지도읍 감정리 1165-15"/>
    <x v="0"/>
    <s v="신안군_예비_5"/>
    <s v="460878616763"/>
    <s v="35.0744948072, 126.1684462723"/>
    <n v="6"/>
    <x v="1"/>
  </r>
  <r>
    <n v="460881816755"/>
    <x v="3"/>
    <n v="881800"/>
    <n v="1675500"/>
    <x v="12"/>
    <x v="175"/>
    <s v="지도읍"/>
    <s v="전라남도 신안군 지도읍 읍내리 430-2"/>
    <x v="0"/>
    <s v="신안군_예비_6"/>
    <s v="460881816755"/>
    <s v="35.0676630367, 126.2036508629"/>
    <n v="44"/>
    <x v="1"/>
  </r>
  <r>
    <n v="461021216378"/>
    <x v="0"/>
    <n v="1021200"/>
    <n v="1637800"/>
    <x v="12"/>
    <x v="176"/>
    <s v="남산동"/>
    <s v="전라남도 여수시 남산동 200"/>
    <x v="2"/>
    <s v="여수시_필수_1"/>
    <s v="461021216378"/>
    <s v="34.7344083852, 127.7315785588"/>
    <n v="11"/>
    <x v="0"/>
  </r>
  <r>
    <n v="461016016404"/>
    <x v="0"/>
    <n v="1016000"/>
    <n v="1640400"/>
    <x v="12"/>
    <x v="176"/>
    <s v="신기동"/>
    <s v="전라남도 여수시 신기동 78"/>
    <x v="2"/>
    <s v="여수시_필수_2"/>
    <s v="461016016404"/>
    <s v="34.7579493505, 127.6748259341"/>
    <n v="24"/>
    <x v="0"/>
  </r>
  <r>
    <n v="461021916421"/>
    <x v="3"/>
    <n v="1021900"/>
    <n v="1642100"/>
    <x v="12"/>
    <x v="176"/>
    <s v="만흥동"/>
    <s v="전라남도 여수시 만흥동 산245-13"/>
    <x v="1"/>
    <s v="여수시_필수_3"/>
    <s v="461021916421"/>
    <s v="34.7731698415, 127.7393368113"/>
    <n v="22"/>
    <x v="0"/>
  </r>
  <r>
    <n v="461022216401"/>
    <x v="3"/>
    <n v="1022200"/>
    <n v="1640100"/>
    <x v="12"/>
    <x v="176"/>
    <s v="덕충동"/>
    <s v="전라남도 여수시 덕충동 2076"/>
    <x v="2"/>
    <s v="여수시_필수_4"/>
    <s v="461022216401"/>
    <s v="34.75512793, 127.7425626097"/>
    <n v="27"/>
    <x v="0"/>
  </r>
  <r>
    <n v="461016116391"/>
    <x v="3"/>
    <n v="1016100"/>
    <n v="1639100"/>
    <x v="12"/>
    <x v="176"/>
    <s v="웅천동"/>
    <s v="전라남도 여수시 웅천동 1703"/>
    <x v="2"/>
    <s v="여수시_필수_5"/>
    <s v="461016116391"/>
    <s v="34.7462246792, 127.6758937344"/>
    <n v="6"/>
    <x v="0"/>
  </r>
  <r>
    <n v="461010716430"/>
    <x v="3"/>
    <n v="1010700"/>
    <n v="1643000"/>
    <x v="12"/>
    <x v="176"/>
    <s v="소라면"/>
    <s v="전라남도 여수시 소라면 복산리 1943-3"/>
    <x v="2"/>
    <s v="여수시_필수_6"/>
    <s v="461010716430"/>
    <s v="34.7814649109, 127.6169480453"/>
    <n v="83"/>
    <x v="0"/>
  </r>
  <r>
    <n v="461019716400"/>
    <x v="3"/>
    <n v="1019700"/>
    <n v="1640000"/>
    <x v="12"/>
    <x v="176"/>
    <s v="오림동"/>
    <s v="전라남도 여수시 오림동 560-1"/>
    <x v="2"/>
    <s v="여수시_필수_7"/>
    <s v="461019716400"/>
    <s v="34.7542775011, 127.715244842"/>
    <n v="98"/>
    <x v="0"/>
  </r>
  <r>
    <n v="461009016444"/>
    <x v="3"/>
    <n v="1009000"/>
    <n v="1644400"/>
    <x v="12"/>
    <x v="176"/>
    <s v="소라면"/>
    <s v="전라남도 여수시 소라면 봉두리 590"/>
    <x v="2"/>
    <s v="여수시_필수_8"/>
    <s v="461009016444"/>
    <s v="34.7941061841, 127.5983825319"/>
    <n v="46"/>
    <x v="0"/>
  </r>
  <r>
    <n v="461012916408"/>
    <x v="1"/>
    <n v="1012900"/>
    <n v="1640800"/>
    <x v="12"/>
    <x v="176"/>
    <s v="소라면"/>
    <s v="전라남도 여수시 소라면 죽림리 1130"/>
    <x v="2"/>
    <s v="여수시_필수_9"/>
    <s v="461012916408"/>
    <s v="34.761600378, 127.6409596415"/>
    <n v="43"/>
    <x v="0"/>
  </r>
  <r>
    <n v="461021116424"/>
    <x v="1"/>
    <n v="1021100"/>
    <n v="1642400"/>
    <x v="12"/>
    <x v="176"/>
    <s v="만흥동"/>
    <s v="전라남도 여수시 만흥동 1058-1"/>
    <x v="2"/>
    <s v="여수시_필수_10"/>
    <s v="461021116424"/>
    <s v="34.7758920256, 127.730601504"/>
    <n v="68"/>
    <x v="0"/>
  </r>
  <r>
    <n v="461018416404"/>
    <x v="1"/>
    <n v="1018400"/>
    <n v="1640400"/>
    <x v="12"/>
    <x v="176"/>
    <s v="문수동"/>
    <s v="전라남도 여수시 문수동 300"/>
    <x v="2"/>
    <s v="여수시_필수_11"/>
    <s v="461018416404"/>
    <s v="34.7579088778, 127.7010496905"/>
    <n v="89"/>
    <x v="0"/>
  </r>
  <r>
    <n v="461009416440"/>
    <x v="3"/>
    <n v="1009400"/>
    <n v="1644000"/>
    <x v="12"/>
    <x v="176"/>
    <s v="소라면"/>
    <s v="전라남도 여수시 소라면 봉두리 산8"/>
    <x v="2"/>
    <s v="여수시_필수_12"/>
    <s v="461009416440"/>
    <s v="34.7904954768, 127.6027506084"/>
    <n v="63"/>
    <x v="0"/>
  </r>
  <r>
    <n v="461020516408"/>
    <x v="3"/>
    <n v="1020500"/>
    <n v="1640800"/>
    <x v="12"/>
    <x v="176"/>
    <s v="오림동"/>
    <s v="전라남도 여수시 오림동 104"/>
    <x v="2"/>
    <s v="여수시_필수_13"/>
    <s v="461020516408"/>
    <s v="34.7614759236, 127.7240051741"/>
    <n v="70"/>
    <x v="0"/>
  </r>
  <r>
    <n v="461005116505"/>
    <x v="3"/>
    <n v="1005100"/>
    <n v="1650500"/>
    <x v="12"/>
    <x v="176"/>
    <s v="율촌면"/>
    <s v="전라남도 여수시 율촌면 가장리 737"/>
    <x v="2"/>
    <s v="여수시_필수_14"/>
    <s v="461005116505"/>
    <s v="34.8491411631, 127.5557872003"/>
    <n v="11"/>
    <x v="0"/>
  </r>
  <r>
    <n v="461020716474"/>
    <x v="3"/>
    <n v="1020700"/>
    <n v="1647400"/>
    <x v="12"/>
    <x v="176"/>
    <s v="상암동"/>
    <s v="전라남도 여수시 상암동 2150"/>
    <x v="2"/>
    <s v="여수시_필수_15"/>
    <s v="461020716474"/>
    <s v="34.8209885812, 127.7263531429"/>
    <n v="73"/>
    <x v="0"/>
  </r>
  <r>
    <n v="461013216422"/>
    <x v="3"/>
    <n v="1013200"/>
    <n v="1642200"/>
    <x v="12"/>
    <x v="176"/>
    <s v="화장동"/>
    <s v="전라남도 여수시 화장동 949"/>
    <x v="2"/>
    <s v="여수시_필수_16"/>
    <s v="461013216422"/>
    <s v="34.7742214001, 127.6442597282"/>
    <n v="32"/>
    <x v="0"/>
  </r>
  <r>
    <n v="461013516377"/>
    <x v="0"/>
    <n v="1013500"/>
    <n v="1637700"/>
    <x v="12"/>
    <x v="176"/>
    <s v="소호동"/>
    <s v="전라남도 여수시 소호동 880-1"/>
    <x v="0"/>
    <s v="여수시_예비_1"/>
    <s v="461013516377"/>
    <s v="34.7336374729, 127.6474661935"/>
    <n v="4"/>
    <x v="1"/>
  </r>
  <r>
    <n v="461005516457"/>
    <x v="3"/>
    <n v="1005500"/>
    <n v="1645700"/>
    <x v="12"/>
    <x v="176"/>
    <s v="소라면"/>
    <s v="전라남도 여수시 소라면 사곡리 산246"/>
    <x v="0"/>
    <s v="여수시_예비_2"/>
    <s v="461005516457"/>
    <s v="34.8058541504, 127.5601311946"/>
    <n v="29"/>
    <x v="1"/>
  </r>
  <r>
    <n v="461018916535"/>
    <x v="3"/>
    <n v="1018900"/>
    <n v="1653500"/>
    <x v="12"/>
    <x v="176"/>
    <s v="묘도동"/>
    <s v="전라남도 여수시 묘도동 1468"/>
    <x v="0"/>
    <s v="여수시_예비_3"/>
    <s v="461018916535"/>
    <s v="34.8760310147, 127.7068079541"/>
    <n v="18"/>
    <x v="1"/>
  </r>
  <r>
    <n v="461018416425"/>
    <x v="3"/>
    <n v="1018400"/>
    <n v="1642500"/>
    <x v="12"/>
    <x v="176"/>
    <s v="미평동"/>
    <s v="전라남도 여수시 미평동 산103-1"/>
    <x v="2"/>
    <s v="여수시_예비_4"/>
    <s v="461018416425"/>
    <s v="34.7768461143, 127.7010956153"/>
    <n v="128"/>
    <x v="1"/>
  </r>
  <r>
    <n v="461011316441"/>
    <x v="3"/>
    <n v="1011300"/>
    <n v="1644100"/>
    <x v="12"/>
    <x v="176"/>
    <s v="소라면"/>
    <s v="전라남도 여수시 소라면 덕양리 1131"/>
    <x v="0"/>
    <s v="여수시_예비_5"/>
    <s v="461011316441"/>
    <s v="34.7913779463, 127.6235206538"/>
    <n v="56"/>
    <x v="1"/>
  </r>
  <r>
    <n v="461008916427"/>
    <x v="3"/>
    <n v="1008900"/>
    <n v="1642700"/>
    <x v="12"/>
    <x v="176"/>
    <s v="소라면"/>
    <s v="전라남도 여수시 소라면 복산리 705-5"/>
    <x v="0"/>
    <s v="여수시_예비_6"/>
    <s v="461008916427"/>
    <s v="34.7787768944, 127.5972713947"/>
    <n v="68"/>
    <x v="1"/>
  </r>
  <r>
    <n v="461008416526"/>
    <x v="3"/>
    <n v="1008400"/>
    <n v="1652600"/>
    <x v="12"/>
    <x v="176"/>
    <s v="율촌면"/>
    <s v="전라남도 여수시 율촌면 취적리 565-4"/>
    <x v="0"/>
    <s v="여수시_예비_7"/>
    <s v="461008416526"/>
    <s v="34.8680562945, 127.5919058275"/>
    <n v="18"/>
    <x v="1"/>
  </r>
  <r>
    <n v="461010616404"/>
    <x v="3"/>
    <n v="1010600"/>
    <n v="1640400"/>
    <x v="12"/>
    <x v="176"/>
    <s v="소라면"/>
    <s v="전라남도 여수시 소라면 현천리 산150-22"/>
    <x v="0"/>
    <s v="여수시_예비_8"/>
    <s v="461010616404"/>
    <s v="34.758019766, 127.6158223152"/>
    <n v="7"/>
    <x v="1"/>
  </r>
  <r>
    <n v="460915616999"/>
    <x v="0"/>
    <n v="915600"/>
    <n v="1699900"/>
    <x v="12"/>
    <x v="177"/>
    <s v="대마면"/>
    <s v="전라남도 영광군 대마면 송죽리 1054"/>
    <x v="0"/>
    <s v="영광군_필수_1"/>
    <s v="460915616999"/>
    <s v="35.2910487147, 126.571800208"/>
    <n v="47"/>
    <x v="0"/>
  </r>
  <r>
    <n v="460904717123"/>
    <x v="0"/>
    <n v="904700"/>
    <n v="1712300"/>
    <x v="12"/>
    <x v="177"/>
    <s v="홍농읍"/>
    <s v="전라남도 영광군 홍농읍 상하리 1383"/>
    <x v="0"/>
    <s v="영광군_필수_2"/>
    <s v="460904717123"/>
    <s v="35.4018605901, 126.4504979045"/>
    <n v="41"/>
    <x v="0"/>
  </r>
  <r>
    <n v="460913016899"/>
    <x v="3"/>
    <n v="913000"/>
    <n v="1689900"/>
    <x v="12"/>
    <x v="177"/>
    <s v="불갑면"/>
    <s v="전라남도 영광군 불갑면 모악리 416"/>
    <x v="0"/>
    <s v="영광군_필수_3"/>
    <s v="460913016899"/>
    <s v="35.2006677668, 126.5442684878"/>
    <n v="74"/>
    <x v="0"/>
  </r>
  <r>
    <n v="460910616981"/>
    <x v="1"/>
    <n v="910600"/>
    <n v="1698100"/>
    <x v="12"/>
    <x v="177"/>
    <s v="영광읍"/>
    <s v="전라남도 영광군 영광읍 도동리 287-24"/>
    <x v="0"/>
    <s v="영광군_필수_4"/>
    <s v="460910616981"/>
    <s v="35.2743860341, 126.5170152425"/>
    <n v="42"/>
    <x v="0"/>
  </r>
  <r>
    <n v="460904617126"/>
    <x v="3"/>
    <n v="904600"/>
    <n v="1712600"/>
    <x v="12"/>
    <x v="177"/>
    <s v="홍농읍"/>
    <s v="전라남도 영광군 홍농읍 진덕리 874-4"/>
    <x v="0"/>
    <s v="영광군_필수_5"/>
    <s v="460904617126"/>
    <s v="35.4045556135, 126.4493617129"/>
    <n v="34"/>
    <x v="0"/>
  </r>
  <r>
    <n v="460902717105"/>
    <x v="3"/>
    <n v="902700"/>
    <n v="1710500"/>
    <x v="12"/>
    <x v="177"/>
    <s v="홍농읍"/>
    <s v="전라남도 영광군 홍농읍 칠곡리 산81-5"/>
    <x v="0"/>
    <s v="영광군_필수_6"/>
    <s v="460902717105"/>
    <s v="35.3854397404, 126.428690742"/>
    <n v="14"/>
    <x v="0"/>
  </r>
  <r>
    <n v="460908416999"/>
    <x v="3"/>
    <n v="908400"/>
    <n v="1699900"/>
    <x v="12"/>
    <x v="177"/>
    <s v="영광읍"/>
    <s v="전라남도 영광군 영광읍 단주리 668"/>
    <x v="0"/>
    <s v="영광군_필수_7"/>
    <s v="460908416999"/>
    <s v="35.2904152056, 126.4926277656"/>
    <n v="31"/>
    <x v="0"/>
  </r>
  <r>
    <n v="460904817122"/>
    <x v="1"/>
    <n v="904800"/>
    <n v="1712200"/>
    <x v="12"/>
    <x v="177"/>
    <s v="홍농읍"/>
    <s v="전라남도 영광군 홍농읍 상하리 1383"/>
    <x v="0"/>
    <s v="영광군_필수_8"/>
    <s v="460904817122"/>
    <s v="35.4009686198, 126.4516106742"/>
    <n v="35"/>
    <x v="0"/>
  </r>
  <r>
    <n v="460905117123"/>
    <x v="1"/>
    <n v="905100"/>
    <n v="1712300"/>
    <x v="12"/>
    <x v="177"/>
    <s v="홍농읍"/>
    <s v="전라남도 영광군 홍농읍 상하리 1373-1"/>
    <x v="0"/>
    <s v="영광군_필수_9"/>
    <s v="460905117123"/>
    <s v="35.40189878, 126.4549022947"/>
    <n v="35"/>
    <x v="0"/>
  </r>
  <r>
    <n v="460903117135"/>
    <x v="1"/>
    <n v="903100"/>
    <n v="1713500"/>
    <x v="12"/>
    <x v="177"/>
    <s v="홍농읍"/>
    <s v="전라남도 영광군 홍농읍 성산리 407-2"/>
    <x v="0"/>
    <s v="영광군_필수_10"/>
    <s v="460903117135"/>
    <s v="35.4125245437, 126.4327378112"/>
    <n v="19"/>
    <x v="0"/>
  </r>
  <r>
    <n v="460909816978"/>
    <x v="3"/>
    <n v="909800"/>
    <n v="1697800"/>
    <x v="12"/>
    <x v="177"/>
    <s v="영광읍"/>
    <s v="전라남도 영광군 영광읍 남천리 84"/>
    <x v="0"/>
    <s v="영광군_필수_11"/>
    <s v="460909816978"/>
    <s v="35.2716095439, 126.5082530977"/>
    <n v="62"/>
    <x v="0"/>
  </r>
  <r>
    <n v="460908717001"/>
    <x v="3"/>
    <n v="908700"/>
    <n v="1700100"/>
    <x v="12"/>
    <x v="177"/>
    <s v="영광읍"/>
    <s v="전라남도 영광군 영광읍 단주리 143-4"/>
    <x v="0"/>
    <s v="영광군_필수_12"/>
    <s v="460908717001"/>
    <s v="35.2922457599, 126.4959042989"/>
    <n v="35"/>
    <x v="0"/>
  </r>
  <r>
    <n v="460909716981"/>
    <x v="1"/>
    <n v="909700"/>
    <n v="1698100"/>
    <x v="12"/>
    <x v="177"/>
    <s v="영광읍"/>
    <s v="전라남도 영광군 영광읍 남천리 106-11"/>
    <x v="0"/>
    <s v="영광군_필수_13"/>
    <s v="460909716981"/>
    <s v="35.2743052296, 126.50712074"/>
    <n v="37"/>
    <x v="0"/>
  </r>
  <r>
    <n v="460904117081"/>
    <x v="1"/>
    <n v="904100"/>
    <n v="1708100"/>
    <x v="12"/>
    <x v="177"/>
    <s v="법성면"/>
    <s v="전라남도 영광군 법성면 법성리 784-1"/>
    <x v="0"/>
    <s v="영광군_필수_14"/>
    <s v="460904117081"/>
    <s v="35.3639385978, 126.4443847503"/>
    <n v="22"/>
    <x v="0"/>
  </r>
  <r>
    <n v="460905017121"/>
    <x v="1"/>
    <n v="905000"/>
    <n v="1712100"/>
    <x v="12"/>
    <x v="177"/>
    <s v="홍농읍"/>
    <s v="전라남도 영광군 홍농읍 상하리 1373-7"/>
    <x v="0"/>
    <s v="영광군_필수_15"/>
    <s v="460905017121"/>
    <s v="35.4000861804, 126.4538244927"/>
    <n v="22"/>
    <x v="0"/>
  </r>
  <r>
    <n v="460911916995"/>
    <x v="0"/>
    <n v="911900"/>
    <n v="1699500"/>
    <x v="12"/>
    <x v="177"/>
    <s v="묘량면"/>
    <s v="전라남도 영광군 묘량면 덕흥리 산18-5"/>
    <x v="0"/>
    <s v="영광군_예비_1"/>
    <s v="460911916995"/>
    <s v="35.2871233457, 126.531157032"/>
    <n v="41"/>
    <x v="1"/>
  </r>
  <r>
    <n v="460908817000"/>
    <x v="3"/>
    <n v="908800"/>
    <n v="1700000"/>
    <x v="12"/>
    <x v="177"/>
    <s v="영광읍"/>
    <s v="전라남도 영광군 영광읍 단주리 677"/>
    <x v="0"/>
    <s v="영광군_예비_2"/>
    <s v="460908817000"/>
    <s v="35.291353322, 126.4970150472"/>
    <n v="46"/>
    <x v="1"/>
  </r>
  <r>
    <n v="460908017003"/>
    <x v="3"/>
    <n v="908000"/>
    <n v="1700300"/>
    <x v="12"/>
    <x v="177"/>
    <s v="영광읍"/>
    <s v="전라남도 영광군 영광읍 송림리 137-31"/>
    <x v="0"/>
    <s v="영광군_예비_3"/>
    <s v="460908017003"/>
    <s v="35.2939847298, 126.4881844899"/>
    <n v="28"/>
    <x v="1"/>
  </r>
  <r>
    <n v="460903417082"/>
    <x v="3"/>
    <n v="903400"/>
    <n v="1708200"/>
    <x v="12"/>
    <x v="177"/>
    <s v="법성면"/>
    <s v="전라남도 영광군 법성면 진내리 619-2"/>
    <x v="0"/>
    <s v="영광군_예비_4"/>
    <s v="460903417082"/>
    <s v="35.3647725858, 126.4366688858"/>
    <n v="34"/>
    <x v="1"/>
  </r>
  <r>
    <n v="460910416999"/>
    <x v="3"/>
    <n v="910400"/>
    <n v="1699900"/>
    <x v="12"/>
    <x v="177"/>
    <s v="영광읍"/>
    <s v="전라남도 영광군 영광읍 연성리 344-7"/>
    <x v="0"/>
    <s v="영광군_예비_5"/>
    <s v="460910416999"/>
    <s v="35.2905963774, 126.5146198614"/>
    <n v="25"/>
    <x v="1"/>
  </r>
  <r>
    <n v="460910216976"/>
    <x v="3"/>
    <n v="910200"/>
    <n v="1697600"/>
    <x v="12"/>
    <x v="177"/>
    <s v="영광읍"/>
    <s v="전라남도 영광군 영광읍 도동리 60"/>
    <x v="0"/>
    <s v="영광군_예비_6"/>
    <s v="460910216976"/>
    <s v="35.2698423743, 126.5126723858"/>
    <n v="50"/>
    <x v="1"/>
  </r>
  <r>
    <n v="460904017083"/>
    <x v="3"/>
    <n v="904000"/>
    <n v="1708300"/>
    <x v="12"/>
    <x v="177"/>
    <s v="법성면"/>
    <s v="전라남도 영광군 법성면 법성리 831-2"/>
    <x v="0"/>
    <s v="영광군_예비_7"/>
    <s v="460904017083"/>
    <s v="35.3657320503, 126.4432606718"/>
    <n v="30"/>
    <x v="1"/>
  </r>
  <r>
    <n v="460902217150"/>
    <x v="2"/>
    <n v="902200"/>
    <n v="1715000"/>
    <x v="12"/>
    <x v="177"/>
    <s v="홍농읍"/>
    <s v="전라남도 영광군 홍농읍 성산리 743"/>
    <x v="0"/>
    <s v="영광군_예비_8"/>
    <s v="460902217150"/>
    <s v="35.425959376, 126.4226466832"/>
    <n v="6"/>
    <x v="1"/>
  </r>
  <r>
    <n v="460927116451"/>
    <x v="0"/>
    <n v="927100"/>
    <n v="1645100"/>
    <x v="12"/>
    <x v="178"/>
    <s v="영암읍"/>
    <s v="전라남도 영암군 영암읍 남풍리 3-9"/>
    <x v="0"/>
    <s v="영암군_필수_1"/>
    <s v="460927116451"/>
    <s v="34.7978491992, 126.7030743768"/>
    <n v="17"/>
    <x v="0"/>
  </r>
  <r>
    <n v="460920416410"/>
    <x v="0"/>
    <n v="920400"/>
    <n v="1641000"/>
    <x v="12"/>
    <x v="178"/>
    <s v="군서면"/>
    <s v="전라남도 영암군 군서면 동구림리 560"/>
    <x v="0"/>
    <s v="영암군_필수_2"/>
    <s v="460920416410"/>
    <s v="34.7603790186, 126.6302268115"/>
    <n v="20"/>
    <x v="0"/>
  </r>
  <r>
    <n v="460901516402"/>
    <x v="3"/>
    <n v="901500"/>
    <n v="1640200"/>
    <x v="12"/>
    <x v="178"/>
    <s v="삼호읍"/>
    <s v="전라남도 영암군 삼호읍 삼포리 259"/>
    <x v="0"/>
    <s v="영암군_필수_3"/>
    <s v="460901516402"/>
    <s v="34.7515159267, 126.4238330707"/>
    <n v="7"/>
    <x v="0"/>
  </r>
  <r>
    <n v="460929416429"/>
    <x v="3"/>
    <n v="929400"/>
    <n v="1642900"/>
    <x v="12"/>
    <x v="178"/>
    <s v="영암읍"/>
    <s v="전라남도 영암군 영암읍 개신리 303"/>
    <x v="0"/>
    <s v="영암군_필수_4"/>
    <s v="460929416429"/>
    <s v="34.7781739704, 126.7284001649"/>
    <n v="47"/>
    <x v="0"/>
  </r>
  <r>
    <n v="460903816406"/>
    <x v="2"/>
    <n v="903800"/>
    <n v="1640600"/>
    <x v="12"/>
    <x v="178"/>
    <s v="삼호읍"/>
    <s v="전라남도 영암군 삼호읍 용앙리 1703-12"/>
    <x v="0"/>
    <s v="영암군_필수_5"/>
    <s v="460903816406"/>
    <s v="34.7553418994, 126.4489123537"/>
    <n v="2"/>
    <x v="0"/>
  </r>
  <r>
    <n v="460926016455"/>
    <x v="3"/>
    <n v="926000"/>
    <n v="1645500"/>
    <x v="12"/>
    <x v="178"/>
    <s v="영암읍"/>
    <s v="전라남도 영암군 영암읍 교동리 산1-1"/>
    <x v="0"/>
    <s v="영암군_필수_6"/>
    <s v="460926016455"/>
    <s v="34.8013766058, 126.691015255"/>
    <n v="28"/>
    <x v="0"/>
  </r>
  <r>
    <n v="460904516406"/>
    <x v="2"/>
    <n v="904500"/>
    <n v="1640600"/>
    <x v="12"/>
    <x v="178"/>
    <s v="삼호읍"/>
    <s v="전라남도 영암군 삼호읍 용앙리 1665-12"/>
    <x v="0"/>
    <s v="영암군_필수_7"/>
    <s v="460904516406"/>
    <s v="34.7554076711, 126.4565594736"/>
    <n v="6"/>
    <x v="0"/>
  </r>
  <r>
    <n v="460907116396"/>
    <x v="3"/>
    <n v="907100"/>
    <n v="1639600"/>
    <x v="12"/>
    <x v="178"/>
    <s v="삼호읍"/>
    <s v="전라남도 영암군 삼호읍 산호리 산71-4"/>
    <x v="0"/>
    <s v="영암군_필수_8"/>
    <s v="460907116396"/>
    <s v="34.7466313707, 126.4850735949"/>
    <n v="2"/>
    <x v="0"/>
  </r>
  <r>
    <n v="460904116424"/>
    <x v="2"/>
    <n v="904100"/>
    <n v="1642400"/>
    <x v="12"/>
    <x v="178"/>
    <s v="삼호읍"/>
    <s v="전라남도 영암군 삼호읍 나불리 609-3"/>
    <x v="0"/>
    <s v="영암군_필수_9"/>
    <s v="460904116424"/>
    <s v="34.7715994506, 126.4519845782"/>
    <n v="2"/>
    <x v="0"/>
  </r>
  <r>
    <n v="460925316446"/>
    <x v="3"/>
    <n v="925300"/>
    <n v="1644600"/>
    <x v="12"/>
    <x v="178"/>
    <s v="영암읍"/>
    <s v="전라남도 영암군 영암읍 회문리 419-13"/>
    <x v="0"/>
    <s v="영암군_필수_10"/>
    <s v="460925316446"/>
    <s v="34.7932103568, 126.683443401"/>
    <n v="23"/>
    <x v="0"/>
  </r>
  <r>
    <n v="460906316397"/>
    <x v="0"/>
    <n v="906300"/>
    <n v="1639700"/>
    <x v="12"/>
    <x v="178"/>
    <s v="삼호읍"/>
    <s v="전라남도 영암군 삼호읍 용앙리 206-84"/>
    <x v="0"/>
    <s v="영암군_예비_1"/>
    <s v="460906316397"/>
    <s v="34.7474598636, 126.4763237524"/>
    <n v="13"/>
    <x v="1"/>
  </r>
  <r>
    <n v="460901716426"/>
    <x v="2"/>
    <n v="901700"/>
    <n v="1642600"/>
    <x v="12"/>
    <x v="178"/>
    <s v="삼호읍"/>
    <s v="전라남도 영암군 삼호읍 난전리 1690-1"/>
    <x v="0"/>
    <s v="영암군_예비_2"/>
    <s v="460901716426"/>
    <s v="34.7731741087, 126.4257375342"/>
    <n v="1"/>
    <x v="1"/>
  </r>
  <r>
    <n v="460927116552"/>
    <x v="1"/>
    <n v="927100"/>
    <n v="1655200"/>
    <x v="12"/>
    <x v="178"/>
    <s v="신북면"/>
    <s v="전라남도 영암군 신북면 모산리 388-1"/>
    <x v="0"/>
    <s v="영암군_예비_3"/>
    <s v="460927116552"/>
    <s v="34.8889188655, 126.7021960277"/>
    <n v="30"/>
    <x v="1"/>
  </r>
  <r>
    <n v="460904816424"/>
    <x v="2"/>
    <n v="904800"/>
    <n v="1642400"/>
    <x v="12"/>
    <x v="178"/>
    <s v="삼호읍"/>
    <s v="전라남도 영암군 삼호읍 나불리 611-4"/>
    <x v="0"/>
    <s v="영암군_예비_4"/>
    <s v="460904816424"/>
    <s v="34.7716650561, 126.4596332049"/>
    <n v="1"/>
    <x v="1"/>
  </r>
  <r>
    <n v="460901116405"/>
    <x v="2"/>
    <n v="901100"/>
    <n v="1640500"/>
    <x v="12"/>
    <x v="178"/>
    <s v="삼호읍"/>
    <s v="전라남도 영암군 삼호읍 난전리 1706-1"/>
    <x v="0"/>
    <s v="영암군_예비_5"/>
    <s v="460901116405"/>
    <s v="34.7541820912, 126.4194283007"/>
    <n v="3"/>
    <x v="1"/>
  </r>
  <r>
    <n v="460930515920"/>
    <x v="0"/>
    <n v="930500"/>
    <n v="1592000"/>
    <x v="12"/>
    <x v="179"/>
    <s v="완도읍"/>
    <s v="전라남도 완도군 완도읍 가용리 1010"/>
    <x v="2"/>
    <s v="완도군_필수_1"/>
    <s v="460930515920"/>
    <s v="34.3192679538, 126.744580684"/>
    <n v="3"/>
    <x v="0"/>
  </r>
  <r>
    <n v="460921615999"/>
    <x v="0"/>
    <n v="921600"/>
    <n v="1599900"/>
    <x v="12"/>
    <x v="179"/>
    <s v="군외면"/>
    <s v="전라남도 완도군 군외면 원동리 1097-2"/>
    <x v="2"/>
    <s v="완도군_필수_2"/>
    <s v="460921615999"/>
    <s v="34.3898705757, 126.6471311621"/>
    <n v="0"/>
    <x v="0"/>
  </r>
  <r>
    <n v="460932015914"/>
    <x v="1"/>
    <n v="932000"/>
    <n v="1591400"/>
    <x v="12"/>
    <x v="179"/>
    <s v="완도읍"/>
    <s v="전라남도 완도군 완도읍 군내리 323-5"/>
    <x v="2"/>
    <s v="완도군_필수_3"/>
    <s v="460932015914"/>
    <s v="34.3139568031, 126.7609309153"/>
    <n v="14"/>
    <x v="0"/>
  </r>
  <r>
    <n v="460930515924"/>
    <x v="4"/>
    <n v="930500"/>
    <n v="1592400"/>
    <x v="12"/>
    <x v="179"/>
    <s v="완도읍"/>
    <s v="전라남도 완도군 완도읍 가용리 8-2"/>
    <x v="2"/>
    <s v="완도군_필수_4"/>
    <s v="460930515924"/>
    <s v="34.3228750184, 126.7445483627"/>
    <n v="4"/>
    <x v="0"/>
  </r>
  <r>
    <n v="460929915917"/>
    <x v="3"/>
    <n v="929900"/>
    <n v="1591700"/>
    <x v="12"/>
    <x v="179"/>
    <s v="완도읍"/>
    <s v="전라남도 완도군 완도읍 가용리 50-1"/>
    <x v="2"/>
    <s v="완도군_필수_5"/>
    <s v="460929915917"/>
    <s v="34.3165222624, 126.7380840303"/>
    <n v="9"/>
    <x v="0"/>
  </r>
  <r>
    <n v="460936815931"/>
    <x v="3"/>
    <n v="936800"/>
    <n v="1593100"/>
    <x v="12"/>
    <x v="179"/>
    <s v="신지면"/>
    <s v="전라남도 완도군 신지면 신리 728"/>
    <x v="1"/>
    <s v="완도군_필수_6"/>
    <s v="460936815931"/>
    <s v="34.3295907195, 126.8129721514"/>
    <n v="4"/>
    <x v="0"/>
  </r>
  <r>
    <n v="460932115909"/>
    <x v="1"/>
    <n v="932100"/>
    <n v="1590900"/>
    <x v="12"/>
    <x v="179"/>
    <s v="완도읍"/>
    <s v="전라남도 완도군 완도읍 군내리 1461"/>
    <x v="2"/>
    <s v="완도군_필수_7"/>
    <s v="460932115909"/>
    <s v="34.3094545004, 126.7620571554"/>
    <n v="40"/>
    <x v="0"/>
  </r>
  <r>
    <n v="460937715928"/>
    <x v="3"/>
    <n v="937700"/>
    <n v="1592800"/>
    <x v="12"/>
    <x v="179"/>
    <s v="신지면"/>
    <s v="전라남도 완도군 신지면 신리 135-1"/>
    <x v="1"/>
    <s v="완도군_필수_8"/>
    <s v="460937715928"/>
    <s v="34.3269398727, 126.822776907"/>
    <n v="4"/>
    <x v="0"/>
  </r>
  <r>
    <n v="460938815932"/>
    <x v="3"/>
    <n v="938800"/>
    <n v="1593200"/>
    <x v="12"/>
    <x v="179"/>
    <s v="신지면"/>
    <s v="전라남도 완도군 신지면 대곡리 273-1"/>
    <x v="1"/>
    <s v="완도군_필수_9"/>
    <s v="460938815932"/>
    <s v="34.3306125402, 126.8347051084"/>
    <n v="48"/>
    <x v="0"/>
  </r>
  <r>
    <n v="460932015917"/>
    <x v="2"/>
    <n v="932000"/>
    <n v="1591700"/>
    <x v="12"/>
    <x v="179"/>
    <s v="완도읍"/>
    <s v="전라남도 완도군 완도읍 군내리 1255"/>
    <x v="2"/>
    <s v="완도군_필수_10"/>
    <s v="460932015917"/>
    <s v="34.3166621142, 126.7609072043"/>
    <n v="2"/>
    <x v="0"/>
  </r>
  <r>
    <n v="460930915907"/>
    <x v="1"/>
    <n v="930900"/>
    <n v="1590700"/>
    <x v="12"/>
    <x v="179"/>
    <s v="완도읍"/>
    <s v="전라남도 완도군 완도읍 군내리 995-1"/>
    <x v="2"/>
    <s v="완도군_필수_11"/>
    <s v="460930915907"/>
    <s v="34.307571705, 126.7490324912"/>
    <n v="62"/>
    <x v="0"/>
  </r>
  <r>
    <n v="460932515895"/>
    <x v="0"/>
    <n v="932500"/>
    <n v="1589500"/>
    <x v="12"/>
    <x v="179"/>
    <s v="완도읍"/>
    <s v="전라남도 완도군 완도읍 군내리 25-3"/>
    <x v="0"/>
    <s v="완도군_예비_1"/>
    <s v="460932515895"/>
    <s v="34.2968557854, 126.7665138461"/>
    <n v="13"/>
    <x v="1"/>
  </r>
  <r>
    <n v="460931515911"/>
    <x v="1"/>
    <n v="931500"/>
    <n v="1591100"/>
    <x v="12"/>
    <x v="179"/>
    <s v="완도읍"/>
    <s v="전라남도 완도군 완도읍 군내리 650-1"/>
    <x v="2"/>
    <s v="완도군_예비_2"/>
    <s v="460931515911"/>
    <s v="34.3112185851, 126.7555208685"/>
    <n v="20"/>
    <x v="1"/>
  </r>
  <r>
    <n v="460929815918"/>
    <x v="3"/>
    <n v="929800"/>
    <n v="1591800"/>
    <x v="12"/>
    <x v="179"/>
    <s v="완도읍"/>
    <s v="전라남도 완도군 완도읍 가용리 산193-1"/>
    <x v="2"/>
    <s v="완도군_예비_3"/>
    <s v="460929815918"/>
    <s v="34.3174172619, 126.7369890564"/>
    <n v="14"/>
    <x v="1"/>
  </r>
  <r>
    <n v="460928915931"/>
    <x v="3"/>
    <n v="928900"/>
    <n v="1593100"/>
    <x v="12"/>
    <x v="179"/>
    <s v="완도읍"/>
    <s v="전라남도 완도군 완도읍 가용리 354-4"/>
    <x v="0"/>
    <s v="완도군_예비_4"/>
    <s v="460928915931"/>
    <s v="34.3290788429, 126.7271001701"/>
    <n v="32"/>
    <x v="1"/>
  </r>
  <r>
    <n v="460930415896"/>
    <x v="3"/>
    <n v="930400"/>
    <n v="1589600"/>
    <x v="12"/>
    <x v="179"/>
    <s v="완도읍"/>
    <s v="전라남도 완도군 완도읍 망석리 908-2"/>
    <x v="2"/>
    <s v="완도군_예비_5"/>
    <s v="460930415896"/>
    <s v="34.2976188181, 126.7436879184"/>
    <n v="4"/>
    <x v="1"/>
  </r>
  <r>
    <n v="460930715896"/>
    <x v="3"/>
    <n v="930700"/>
    <n v="1589600"/>
    <x v="12"/>
    <x v="179"/>
    <s v="완도읍"/>
    <s v="전라남도 완도군 완도읍 망석리 1096"/>
    <x v="0"/>
    <s v="완도군_예비_6"/>
    <s v="460930715896"/>
    <s v="34.2976388985, 126.7469476359"/>
    <n v="18"/>
    <x v="1"/>
  </r>
  <r>
    <n v="460937216958"/>
    <x v="0"/>
    <n v="937200"/>
    <n v="1695800"/>
    <x v="12"/>
    <x v="180"/>
    <s v="진원면"/>
    <s v="전라남도 장성군 진원면 산정리 산86-4"/>
    <x v="0"/>
    <s v="장성군_필수_1"/>
    <s v="460937216958"/>
    <s v="35.2556711983, 126.8096446923"/>
    <n v="49"/>
    <x v="0"/>
  </r>
  <r>
    <n v="460935017012"/>
    <x v="0"/>
    <n v="935000"/>
    <n v="1701200"/>
    <x v="12"/>
    <x v="180"/>
    <s v="장성읍"/>
    <s v="전라남도 장성군 장성읍 영천리 1481-5"/>
    <x v="0"/>
    <s v="장성군_필수_2"/>
    <s v="460935017012"/>
    <s v="35.3042189475, 126.7850340924"/>
    <n v="45"/>
    <x v="0"/>
  </r>
  <r>
    <n v="460944417130"/>
    <x v="3"/>
    <n v="944400"/>
    <n v="1713000"/>
    <x v="12"/>
    <x v="180"/>
    <s v="북하면"/>
    <s v="전라남도 장성군 북하면 중평리 282"/>
    <x v="0"/>
    <s v="장성군_필수_3"/>
    <s v="460944417130"/>
    <s v="35.4111794155, 126.887620698"/>
    <n v="120"/>
    <x v="0"/>
  </r>
  <r>
    <n v="460941017134"/>
    <x v="3"/>
    <n v="941000"/>
    <n v="1713400"/>
    <x v="12"/>
    <x v="180"/>
    <s v="북하면"/>
    <s v="전라남도 장성군 북하면 쌍웅리 354-1"/>
    <x v="0"/>
    <s v="장성군_필수_4"/>
    <s v="460941017134"/>
    <s v="35.4145902502, 126.8501461759"/>
    <n v="90"/>
    <x v="0"/>
  </r>
  <r>
    <n v="460938117023"/>
    <x v="3"/>
    <n v="938100"/>
    <n v="1702300"/>
    <x v="12"/>
    <x v="180"/>
    <s v="장성읍"/>
    <s v="전라남도 장성군 장성읍 유탕리 1790"/>
    <x v="0"/>
    <s v="장성군_필수_5"/>
    <s v="460938117023"/>
    <s v="35.3143336945, 126.8190471526"/>
    <n v="99"/>
    <x v="0"/>
  </r>
  <r>
    <n v="460936917039"/>
    <x v="3"/>
    <n v="936900"/>
    <n v="1703900"/>
    <x v="12"/>
    <x v="180"/>
    <s v="장성읍"/>
    <s v="전라남도 장성군 장성읍 성산리 426-1"/>
    <x v="0"/>
    <s v="장성군_필수_6"/>
    <s v="460936917039"/>
    <s v="35.3286847153, 126.8057236733"/>
    <n v="63"/>
    <x v="0"/>
  </r>
  <r>
    <n v="460934817004"/>
    <x v="3"/>
    <n v="934800"/>
    <n v="1700400"/>
    <x v="12"/>
    <x v="180"/>
    <s v="장성읍"/>
    <s v="전라남도 장성군 장성읍 영천리 산200-9"/>
    <x v="2"/>
    <s v="장성군_필수_7"/>
    <s v="460934817004"/>
    <s v="35.2969928945, 126.7828979921"/>
    <n v="57"/>
    <x v="0"/>
  </r>
  <r>
    <n v="460934617013"/>
    <x v="3"/>
    <n v="934600"/>
    <n v="1701300"/>
    <x v="12"/>
    <x v="180"/>
    <s v="장성읍"/>
    <s v="전라남도 장성군 장성읍 기산리 462"/>
    <x v="0"/>
    <s v="장성군_필수_8"/>
    <s v="460934617013"/>
    <s v="35.305094485, 126.7806266292"/>
    <n v="44"/>
    <x v="0"/>
  </r>
  <r>
    <n v="460934317030"/>
    <x v="3"/>
    <n v="934300"/>
    <n v="1703000"/>
    <x v="12"/>
    <x v="180"/>
    <s v="장성읍"/>
    <s v="전라남도 장성군 장성읍 장안리 430"/>
    <x v="2"/>
    <s v="장성군_필수_9"/>
    <s v="460934317030"/>
    <s v="35.3204024468, 126.7771906282"/>
    <n v="45"/>
    <x v="0"/>
  </r>
  <r>
    <n v="460933617002"/>
    <x v="3"/>
    <n v="933600"/>
    <n v="1700200"/>
    <x v="12"/>
    <x v="180"/>
    <s v="황룡면"/>
    <s v="전라남도 장성군 황룡면 장산리 697-1"/>
    <x v="0"/>
    <s v="장성군_필수_10"/>
    <s v="460933617002"/>
    <s v="35.2951106724, 126.769716942"/>
    <n v="43"/>
    <x v="0"/>
  </r>
  <r>
    <n v="460933216937"/>
    <x v="3"/>
    <n v="933200"/>
    <n v="1693700"/>
    <x v="12"/>
    <x v="180"/>
    <s v="남면"/>
    <s v="전라남도 장성군 남면 마령리 688-1"/>
    <x v="0"/>
    <s v="장성군_필수_11"/>
    <s v="460933216937"/>
    <s v="35.2364780652, 126.7658468353"/>
    <n v="97"/>
    <x v="0"/>
  </r>
  <r>
    <n v="460932717025"/>
    <x v="3"/>
    <n v="932700"/>
    <n v="1702500"/>
    <x v="12"/>
    <x v="180"/>
    <s v="서삼면"/>
    <s v="전라남도 장성군 서삼면 용흥리 산100"/>
    <x v="2"/>
    <s v="장성군_필수_12"/>
    <s v="460932717025"/>
    <s v="35.315787837, 126.7596303516"/>
    <n v="71"/>
    <x v="0"/>
  </r>
  <r>
    <n v="460929917028"/>
    <x v="3"/>
    <n v="929900"/>
    <n v="1702800"/>
    <x v="12"/>
    <x v="180"/>
    <s v="황룡면"/>
    <s v="전라남도 장성군 황룡면 아곡리 322-1"/>
    <x v="2"/>
    <s v="장성군_필수_13"/>
    <s v="460929917028"/>
    <s v="35.3183001681, 126.7288042117"/>
    <n v="93"/>
    <x v="0"/>
  </r>
  <r>
    <n v="460934317007"/>
    <x v="0"/>
    <n v="934300"/>
    <n v="1700700"/>
    <x v="12"/>
    <x v="180"/>
    <s v="장성읍"/>
    <s v="전라남도 장성군 장성읍 영천리 1451-26"/>
    <x v="2"/>
    <s v="장성군_예비_1"/>
    <s v="460934317007"/>
    <s v="35.2996650491, 126.777375086"/>
    <n v="43"/>
    <x v="1"/>
  </r>
  <r>
    <n v="460937117155"/>
    <x v="3"/>
    <n v="937100"/>
    <n v="1715500"/>
    <x v="12"/>
    <x v="180"/>
    <s v="북이면"/>
    <s v="전라남도 장성군 북이면 사거리 567-20"/>
    <x v="0"/>
    <s v="장성군_예비_2"/>
    <s v="460937117155"/>
    <s v="35.4332853985, 126.8070303055"/>
    <n v="96"/>
    <x v="1"/>
  </r>
  <r>
    <n v="460933417003"/>
    <x v="3"/>
    <n v="933400"/>
    <n v="1700300"/>
    <x v="12"/>
    <x v="180"/>
    <s v="황룡면"/>
    <s v="전라남도 장성군 황룡면 장산리 706-1"/>
    <x v="0"/>
    <s v="장성군_예비_3"/>
    <s v="460933417003"/>
    <s v="35.295998998, 126.7675093303"/>
    <n v="43"/>
    <x v="1"/>
  </r>
  <r>
    <n v="460934217006"/>
    <x v="1"/>
    <n v="934200"/>
    <n v="1700600"/>
    <x v="12"/>
    <x v="180"/>
    <s v="장성읍"/>
    <s v="전라남도 장성군 장성읍 영천리 1654"/>
    <x v="2"/>
    <s v="장성군_예비_4"/>
    <s v="460934217006"/>
    <s v="35.2987568452, 126.7762833063"/>
    <n v="43"/>
    <x v="1"/>
  </r>
  <r>
    <n v="460933916995"/>
    <x v="1"/>
    <n v="933900"/>
    <n v="1699500"/>
    <x v="12"/>
    <x v="180"/>
    <s v="황룡면"/>
    <s v="전라남도 장성군 황룡면 월평리 93-3"/>
    <x v="0"/>
    <s v="장성군_예비_5"/>
    <s v="460933916995"/>
    <s v="35.2888191535, 126.7730726073"/>
    <n v="41"/>
    <x v="1"/>
  </r>
  <r>
    <n v="460941117134"/>
    <x v="3"/>
    <n v="941100"/>
    <n v="1713400"/>
    <x v="12"/>
    <x v="180"/>
    <s v="북하면"/>
    <s v="전라남도 장성군 북하면 쌍웅리 346-3"/>
    <x v="0"/>
    <s v="장성군_예비_6"/>
    <s v="460941117134"/>
    <s v="35.4145961715, 126.8512475599"/>
    <n v="94"/>
    <x v="1"/>
  </r>
  <r>
    <n v="460934717018"/>
    <x v="3"/>
    <n v="934700"/>
    <n v="1701800"/>
    <x v="12"/>
    <x v="180"/>
    <s v="장성읍"/>
    <s v="전라남도 장성군 장성읍 기산리 461-1"/>
    <x v="2"/>
    <s v="장성군_예비_7"/>
    <s v="460934717018"/>
    <s v="35.3096091591, 126.7816866612"/>
    <n v="43"/>
    <x v="1"/>
  </r>
  <r>
    <n v="460948416329"/>
    <x v="0"/>
    <n v="948400"/>
    <n v="1632900"/>
    <x v="12"/>
    <x v="181"/>
    <s v="장흥읍"/>
    <s v="전라남도 장흥군 장흥읍 해당리 682"/>
    <x v="2"/>
    <s v="장흥군_필수_1"/>
    <s v="460948416329"/>
    <s v="34.6891390222, 126.9366562314"/>
    <n v="67"/>
    <x v="0"/>
  </r>
  <r>
    <n v="460946616309"/>
    <x v="0"/>
    <n v="946600"/>
    <n v="1630900"/>
    <x v="12"/>
    <x v="181"/>
    <s v="장흥읍"/>
    <s v="전라남도 장흥군 장흥읍 건산리 243-28"/>
    <x v="1"/>
    <s v="장흥군_필수_2"/>
    <s v="460946616309"/>
    <s v="34.6710117108, 126.9171319765"/>
    <n v="23"/>
    <x v="0"/>
  </r>
  <r>
    <n v="460950416339"/>
    <x v="3"/>
    <n v="950400"/>
    <n v="1633900"/>
    <x v="12"/>
    <x v="181"/>
    <s v="장흥읍"/>
    <s v="전라남도 장흥군 장흥읍 금산리 20-10"/>
    <x v="2"/>
    <s v="장흥군_필수_3"/>
    <s v="460950416339"/>
    <s v="34.6982554813, 126.9584316446"/>
    <n v="153"/>
    <x v="0"/>
  </r>
  <r>
    <n v="460946316329"/>
    <x v="3"/>
    <n v="946300"/>
    <n v="1632900"/>
    <x v="12"/>
    <x v="181"/>
    <s v="장흥읍"/>
    <s v="전라남도 장흥군 장흥읍 원도리 234-1"/>
    <x v="1"/>
    <s v="장흥군_필수_4"/>
    <s v="460946316329"/>
    <s v="34.689030898, 126.9137304911"/>
    <n v="37"/>
    <x v="0"/>
  </r>
  <r>
    <n v="460943416107"/>
    <x v="1"/>
    <n v="943400"/>
    <n v="1610700"/>
    <x v="12"/>
    <x v="181"/>
    <s v="대덕읍"/>
    <s v="전라남도 장흥군 대덕읍 도청리 382-1"/>
    <x v="2"/>
    <s v="장흥군_필수_5"/>
    <s v="460943416107"/>
    <s v="34.4886853899, 126.8835516387"/>
    <n v="11"/>
    <x v="0"/>
  </r>
  <r>
    <n v="460944716318"/>
    <x v="1"/>
    <n v="944700"/>
    <n v="1631800"/>
    <x v="12"/>
    <x v="181"/>
    <s v="장흥읍"/>
    <s v="전라남도 장흥군 장흥읍 남동리 88"/>
    <x v="2"/>
    <s v="장흥군_필수_6"/>
    <s v="460944716318"/>
    <s v="34.6790264736, 126.896335344"/>
    <n v="42"/>
    <x v="0"/>
  </r>
  <r>
    <n v="460948316331"/>
    <x v="0"/>
    <n v="948300"/>
    <n v="1633100"/>
    <x v="12"/>
    <x v="181"/>
    <s v="장흥읍"/>
    <s v="전라남도 장흥군 장흥읍 해당리 661"/>
    <x v="2"/>
    <s v="장흥군_예비_1"/>
    <s v="460948316331"/>
    <s v="34.6909374639, 126.9355522843"/>
    <n v="69"/>
    <x v="1"/>
  </r>
  <r>
    <n v="460946916316"/>
    <x v="3"/>
    <n v="946900"/>
    <n v="1631600"/>
    <x v="12"/>
    <x v="181"/>
    <s v="장흥읍"/>
    <s v="전라남도 장흥군 장흥읍 향양리 812-45"/>
    <x v="2"/>
    <s v="장흥군_예비_2"/>
    <s v="460946916316"/>
    <s v="34.6773395466, 126.920362393"/>
    <n v="30"/>
    <x v="1"/>
  </r>
  <r>
    <n v="460948216180"/>
    <x v="3"/>
    <n v="948200"/>
    <n v="1618000"/>
    <x v="12"/>
    <x v="181"/>
    <s v="관산읍"/>
    <s v="전라남도 장흥군 관산읍 옥당리 170-2"/>
    <x v="0"/>
    <s v="장흥군_예비_3"/>
    <s v="460948216180"/>
    <s v="34.554767221, 126.9353835871"/>
    <n v="32"/>
    <x v="1"/>
  </r>
  <r>
    <n v="460886916194"/>
    <x v="0"/>
    <n v="886900"/>
    <n v="1619400"/>
    <x v="12"/>
    <x v="182"/>
    <s v="군내면"/>
    <s v="전라남도 진도군 군내면 나리 9"/>
    <x v="2"/>
    <s v="진도군_필수_1"/>
    <s v="460886916194"/>
    <s v="34.562472244, 126.2671311726"/>
    <n v="9"/>
    <x v="0"/>
  </r>
  <r>
    <n v="460889416116"/>
    <x v="0"/>
    <n v="889400"/>
    <n v="1611600"/>
    <x v="12"/>
    <x v="182"/>
    <s v="군내면"/>
    <s v="전라남도 진도군 군내면 월가리 1358"/>
    <x v="2"/>
    <s v="진도군_필수_2"/>
    <s v="460889416116"/>
    <s v="34.4924184884, 126.2953907049"/>
    <n v="38"/>
    <x v="0"/>
  </r>
  <r>
    <n v="460887616110"/>
    <x v="4"/>
    <n v="887600"/>
    <n v="1611000"/>
    <x v="12"/>
    <x v="182"/>
    <s v="진도읍"/>
    <s v="전라남도 진도군 진도읍 동외리 555-5"/>
    <x v="2"/>
    <s v="진도군_필수_3"/>
    <s v="460887616110"/>
    <s v="34.4868139824, 126.2758688264"/>
    <n v="33"/>
    <x v="0"/>
  </r>
  <r>
    <n v="460888116066"/>
    <x v="3"/>
    <n v="888100"/>
    <n v="1606600"/>
    <x v="12"/>
    <x v="182"/>
    <s v="의신면"/>
    <s v="전라남도 진도군 의신면 돈지리 445"/>
    <x v="1"/>
    <s v="진도군_필수_4"/>
    <s v="460888116066"/>
    <s v="34.4471971826, 126.2818896909"/>
    <n v="57"/>
    <x v="0"/>
  </r>
  <r>
    <n v="460889416199"/>
    <x v="3"/>
    <n v="889400"/>
    <n v="1619900"/>
    <x v="12"/>
    <x v="182"/>
    <s v="군내면"/>
    <s v="전라남도 진도군 군내면 녹진리 산15-5"/>
    <x v="2"/>
    <s v="진도군_필수_5"/>
    <s v="460889416199"/>
    <s v="34.5672524363, 126.2943124586"/>
    <n v="22"/>
    <x v="0"/>
  </r>
  <r>
    <n v="460893216122"/>
    <x v="3"/>
    <n v="893200"/>
    <n v="1612200"/>
    <x v="12"/>
    <x v="182"/>
    <s v="고군면"/>
    <s v="전라남도 진도군 고군면 오산리 1716-4"/>
    <x v="2"/>
    <s v="진도군_필수_6"/>
    <s v="460893216122"/>
    <s v="34.49822926, 126.3366959253"/>
    <n v="37"/>
    <x v="0"/>
  </r>
  <r>
    <n v="460889516204"/>
    <x v="2"/>
    <n v="889500"/>
    <n v="1620400"/>
    <x v="12"/>
    <x v="182"/>
    <s v="군내면"/>
    <s v="전라남도 진도군 군내면 녹진리 41-1"/>
    <x v="1"/>
    <s v="진도군_필수_7"/>
    <s v="460889516204"/>
    <s v="34.5717712384, 126.2953373562"/>
    <n v="7"/>
    <x v="0"/>
  </r>
  <r>
    <n v="460879816028"/>
    <x v="1"/>
    <n v="879800"/>
    <n v="1602800"/>
    <x v="12"/>
    <x v="182"/>
    <s v="임회면"/>
    <s v="전라남도 진도군 임회면 석교리 935-1"/>
    <x v="2"/>
    <s v="진도군_필수_8"/>
    <s v="460879816028"/>
    <s v="34.4120032173, 126.1920922469"/>
    <n v="2"/>
    <x v="0"/>
  </r>
  <r>
    <n v="460876916046"/>
    <x v="3"/>
    <n v="876900"/>
    <n v="1604600"/>
    <x v="12"/>
    <x v="182"/>
    <s v="지산면"/>
    <s v="전라남도 진도군 지산면 인지리 873"/>
    <x v="2"/>
    <s v="진도군_필수_9"/>
    <s v="460876916046"/>
    <s v="34.4278902819, 126.1602857304"/>
    <n v="27"/>
    <x v="0"/>
  </r>
  <r>
    <n v="460888416155"/>
    <x v="0"/>
    <n v="888400"/>
    <n v="1615500"/>
    <x v="12"/>
    <x v="182"/>
    <s v="군내면"/>
    <s v="전라남도 진도군 군내면 덕병리 139-1"/>
    <x v="0"/>
    <s v="진도군_예비_1"/>
    <s v="460888416155"/>
    <s v="34.5274735565, 126.2839905498"/>
    <n v="18"/>
    <x v="1"/>
  </r>
  <r>
    <n v="460883415994"/>
    <x v="3"/>
    <n v="883400"/>
    <n v="1599400"/>
    <x v="12"/>
    <x v="182"/>
    <s v="임회면"/>
    <s v="전라남도 진도군 임회면 상만리 11-4"/>
    <x v="2"/>
    <s v="진도군_예비_2"/>
    <s v="460883415994"/>
    <s v="34.381760942, 126.2317182061"/>
    <n v="54"/>
    <x v="1"/>
  </r>
  <r>
    <n v="460883415993"/>
    <x v="3"/>
    <n v="883400"/>
    <n v="1599300"/>
    <x v="12"/>
    <x v="182"/>
    <s v="임회면"/>
    <s v="전라남도 진도군 임회면 상만리 16"/>
    <x v="2"/>
    <s v="진도군_예비_3"/>
    <s v="460883415993"/>
    <s v="34.3808593278, 126.2317318017"/>
    <n v="35"/>
    <x v="1"/>
  </r>
  <r>
    <n v="460889616205"/>
    <x v="2"/>
    <n v="889600"/>
    <n v="1620500"/>
    <x v="12"/>
    <x v="182"/>
    <s v="군내면"/>
    <s v="전라남도 진도군 군내면 녹진리 1417-4"/>
    <x v="0"/>
    <s v="진도군_예비_4"/>
    <s v="460889616205"/>
    <s v="34.5726835999, 126.2964143415"/>
    <n v="5"/>
    <x v="1"/>
  </r>
  <r>
    <n v="460880116024"/>
    <x v="4"/>
    <n v="880100"/>
    <n v="1602400"/>
    <x v="12"/>
    <x v="182"/>
    <s v="임회면"/>
    <s v="전라남도 진도군 임회면 석교리 366"/>
    <x v="0"/>
    <s v="진도군_예비_5"/>
    <s v="460880116024"/>
    <s v="34.4084316849, 126.1954118298"/>
    <n v="18"/>
    <x v="1"/>
  </r>
  <r>
    <n v="460913316744"/>
    <x v="0"/>
    <n v="913300"/>
    <n v="1674400"/>
    <x v="12"/>
    <x v="183"/>
    <s v="대동면"/>
    <s v="전라남도 함평군 대동면 백호리 1081"/>
    <x v="0"/>
    <s v="함평군_필수_1"/>
    <s v="460913316744"/>
    <s v="35.0609457421, 126.5491896709"/>
    <n v="38"/>
    <x v="0"/>
  </r>
  <r>
    <n v="460911716705"/>
    <x v="0"/>
    <n v="911700"/>
    <n v="1670500"/>
    <x v="12"/>
    <x v="183"/>
    <s v="학교면"/>
    <s v="전라남도 함평군 학교면 사거리 1049"/>
    <x v="0"/>
    <s v="함평군_필수_2"/>
    <s v="460911716705"/>
    <s v="35.0256442066, 126.5320600727"/>
    <n v="7"/>
    <x v="0"/>
  </r>
  <r>
    <n v="460921216874"/>
    <x v="3"/>
    <n v="921200"/>
    <n v="1687400"/>
    <x v="12"/>
    <x v="183"/>
    <s v="월야면"/>
    <s v="전라남도 함평군 월야면 월야리 359-21"/>
    <x v="0"/>
    <s v="함평군_필수_3"/>
    <s v="460921216874"/>
    <s v="35.1788048966, 126.6345783554"/>
    <n v="36"/>
    <x v="0"/>
  </r>
  <r>
    <n v="460912716688"/>
    <x v="3"/>
    <n v="912700"/>
    <n v="1668800"/>
    <x v="12"/>
    <x v="183"/>
    <s v="학교면"/>
    <s v="전라남도 함평군 학교면 학교리 321-6"/>
    <x v="0"/>
    <s v="함평군_필수_4"/>
    <s v="460912716688"/>
    <s v="35.01040368, 126.5431992244"/>
    <n v="13"/>
    <x v="0"/>
  </r>
  <r>
    <n v="460912016693"/>
    <x v="1"/>
    <n v="912000"/>
    <n v="1669300"/>
    <x v="12"/>
    <x v="183"/>
    <s v="학교면"/>
    <s v="전라남도 함평군 학교면 학교리 878-246"/>
    <x v="0"/>
    <s v="함평군_필수_5"/>
    <s v="460912016693"/>
    <s v="35.0148510351, 126.5354753163"/>
    <n v="5"/>
    <x v="0"/>
  </r>
  <r>
    <n v="460911816697"/>
    <x v="3"/>
    <n v="911800"/>
    <n v="1669700"/>
    <x v="12"/>
    <x v="183"/>
    <s v="학교면"/>
    <s v="전라남도 함평군 학교면 학교리 1016-38"/>
    <x v="0"/>
    <s v="함평군_필수_6"/>
    <s v="460911816697"/>
    <s v="35.0184400476, 126.5332410448"/>
    <n v="4"/>
    <x v="0"/>
  </r>
  <r>
    <n v="460910416740"/>
    <x v="3"/>
    <n v="910400"/>
    <n v="1674000"/>
    <x v="12"/>
    <x v="183"/>
    <s v="함평읍"/>
    <s v="전라남도 함평군 함평읍 내교리 584-18"/>
    <x v="0"/>
    <s v="함평군_필수_7"/>
    <s v="460910416740"/>
    <s v="35.0570858902, 126.5174336258"/>
    <n v="30"/>
    <x v="0"/>
  </r>
  <r>
    <n v="460909516728"/>
    <x v="3"/>
    <n v="909500"/>
    <n v="1672800"/>
    <x v="12"/>
    <x v="183"/>
    <s v="함평읍"/>
    <s v="전라남도 함평군 함평읍 수호리 1080-11"/>
    <x v="0"/>
    <s v="함평군_필수_8"/>
    <s v="460909516728"/>
    <s v="35.0461863419, 126.5076962922"/>
    <n v="16"/>
    <x v="0"/>
  </r>
  <r>
    <n v="460909216827"/>
    <x v="3"/>
    <n v="909200"/>
    <n v="1682700"/>
    <x v="12"/>
    <x v="183"/>
    <s v="대동면"/>
    <s v="전라남도 함평군 대동면 운교리 500-1"/>
    <x v="0"/>
    <s v="함평군_필수_9"/>
    <s v="460909216827"/>
    <s v="35.1354171965, 126.5033218488"/>
    <n v="51"/>
    <x v="0"/>
  </r>
  <r>
    <n v="460912616687"/>
    <x v="3"/>
    <n v="912600"/>
    <n v="1668700"/>
    <x v="12"/>
    <x v="183"/>
    <s v="학교면"/>
    <s v="전라남도 함평군 학교면 학교리 306"/>
    <x v="0"/>
    <s v="함평군_필수_10"/>
    <s v="460912616687"/>
    <s v="35.0094934197, 126.5421138806"/>
    <n v="17"/>
    <x v="0"/>
  </r>
  <r>
    <n v="460912316694"/>
    <x v="1"/>
    <n v="912300"/>
    <n v="1669400"/>
    <x v="12"/>
    <x v="183"/>
    <s v="학교면"/>
    <s v="전라남도 함평군 학교면 학교리 528"/>
    <x v="0"/>
    <s v="함평군_필수_11"/>
    <s v="460912316694"/>
    <s v="35.0157787343, 126.538752506"/>
    <n v="29"/>
    <x v="0"/>
  </r>
  <r>
    <n v="460911416705"/>
    <x v="3"/>
    <n v="911400"/>
    <n v="1670500"/>
    <x v="12"/>
    <x v="183"/>
    <s v="학교면"/>
    <s v="전라남도 함평군 학교면 사거리 909-2"/>
    <x v="0"/>
    <s v="함평군_필수_12"/>
    <s v="460911416705"/>
    <s v="35.0256179334, 126.5287719076"/>
    <n v="5"/>
    <x v="0"/>
  </r>
  <r>
    <n v="460910416739"/>
    <x v="3"/>
    <n v="910400"/>
    <n v="1673900"/>
    <x v="12"/>
    <x v="183"/>
    <s v="함평읍"/>
    <s v="전라남도 함평군 함평읍 내교리 589-1"/>
    <x v="0"/>
    <s v="함평군_필수_13"/>
    <s v="460910416739"/>
    <s v="35.0561842875, 126.5174444271"/>
    <n v="29"/>
    <x v="0"/>
  </r>
  <r>
    <n v="460912416704"/>
    <x v="0"/>
    <n v="912400"/>
    <n v="1670400"/>
    <x v="12"/>
    <x v="183"/>
    <s v="학교면"/>
    <s v="전라남도 함평군 학교면 사거리 402"/>
    <x v="0"/>
    <s v="함평군_예비_1"/>
    <s v="460912416704"/>
    <s v="35.0248035511, 126.5397430185"/>
    <n v="6"/>
    <x v="1"/>
  </r>
  <r>
    <n v="460908316831"/>
    <x v="3"/>
    <n v="908300"/>
    <n v="1683100"/>
    <x v="12"/>
    <x v="183"/>
    <s v="신광면"/>
    <s v="전라남도 함평군 신광면 가덕리 306-3"/>
    <x v="0"/>
    <s v="함평군_예비_2"/>
    <s v="460908316831"/>
    <s v="35.1389418888, 126.4933998361"/>
    <n v="71"/>
    <x v="1"/>
  </r>
  <r>
    <n v="460908316832"/>
    <x v="3"/>
    <n v="908300"/>
    <n v="1683200"/>
    <x v="12"/>
    <x v="183"/>
    <s v="신광면"/>
    <s v="전라남도 함평군 신광면 가덕리 306-3"/>
    <x v="0"/>
    <s v="함평군_예비_3"/>
    <s v="460908316832"/>
    <s v="35.1398434727, 126.4933887364"/>
    <n v="71"/>
    <x v="1"/>
  </r>
  <r>
    <n v="460912616699"/>
    <x v="3"/>
    <n v="912600"/>
    <n v="1669900"/>
    <x v="12"/>
    <x v="183"/>
    <s v="학교면"/>
    <s v="전라남도 함평군 학교면 죽정리 1431"/>
    <x v="0"/>
    <s v="함평군_예비_4"/>
    <s v="460912616699"/>
    <s v="35.0203128061, 126.5419877061"/>
    <n v="7"/>
    <x v="1"/>
  </r>
  <r>
    <n v="460921916882"/>
    <x v="3"/>
    <n v="921900"/>
    <n v="1688200"/>
    <x v="12"/>
    <x v="183"/>
    <s v="월야면"/>
    <s v="전라남도 함평군 월야면 월야리 19-2"/>
    <x v="0"/>
    <s v="함평군_예비_5"/>
    <s v="460921916882"/>
    <s v="35.1860725037, 126.6421895514"/>
    <n v="47"/>
    <x v="1"/>
  </r>
  <r>
    <n v="460913616742"/>
    <x v="2"/>
    <n v="913600"/>
    <n v="1674200"/>
    <x v="12"/>
    <x v="183"/>
    <s v="대동면"/>
    <s v="전라남도 함평군 대동면 백호리 1093"/>
    <x v="0"/>
    <s v="함평군_예비_6"/>
    <s v="460913616742"/>
    <s v="35.0591682615, 126.5525001063"/>
    <n v="16"/>
    <x v="1"/>
  </r>
  <r>
    <n v="460912816699"/>
    <x v="3"/>
    <n v="912800"/>
    <n v="1669900"/>
    <x v="12"/>
    <x v="183"/>
    <s v="학교면"/>
    <s v="전라남도 함평군 학교면 죽정리 397-9"/>
    <x v="0"/>
    <s v="함평군_예비_7"/>
    <s v="460912816699"/>
    <s v="35.0203300905, 126.5441796826"/>
    <n v="15"/>
    <x v="1"/>
  </r>
  <r>
    <n v="460917616203"/>
    <x v="0"/>
    <n v="917600"/>
    <n v="1620300"/>
    <x v="12"/>
    <x v="184"/>
    <s v="해남읍"/>
    <s v="전라남도 해남군 해남읍 수성리 73-2"/>
    <x v="2"/>
    <s v="해남군_필수_1"/>
    <s v="460917616203"/>
    <s v="34.5735084287, 126.6016521947"/>
    <n v="40"/>
    <x v="0"/>
  </r>
  <r>
    <n v="460918016203"/>
    <x v="0"/>
    <n v="918000"/>
    <n v="1620300"/>
    <x v="12"/>
    <x v="184"/>
    <s v="해남읍"/>
    <s v="전라남도 해남군 해남읍 해리 490-4"/>
    <x v="2"/>
    <s v="해남군_필수_2"/>
    <s v="460918016203"/>
    <s v="34.5735404442, 126.6060126363"/>
    <n v="45"/>
    <x v="0"/>
  </r>
  <r>
    <n v="460919416199"/>
    <x v="3"/>
    <n v="919400"/>
    <n v="1619900"/>
    <x v="12"/>
    <x v="184"/>
    <s v="해남읍"/>
    <s v="전라남도 해남군 해남읍 해리 2"/>
    <x v="2"/>
    <s v="해남군_필수_3"/>
    <s v="460919416199"/>
    <s v="34.5700444668, 126.6213121845"/>
    <n v="98"/>
    <x v="0"/>
  </r>
  <r>
    <n v="460916816206"/>
    <x v="3"/>
    <n v="916800"/>
    <n v="1620600"/>
    <x v="12"/>
    <x v="184"/>
    <s v="해남읍"/>
    <s v="전라남도 해남군 해남읍 구교리 308"/>
    <x v="2"/>
    <s v="해남군_필수_4"/>
    <s v="460916816206"/>
    <s v="34.5761490122, 126.5929019483"/>
    <n v="37"/>
    <x v="0"/>
  </r>
  <r>
    <n v="460886816342"/>
    <x v="3"/>
    <n v="886800"/>
    <n v="1634200"/>
    <x v="12"/>
    <x v="184"/>
    <s v="화원면"/>
    <s v="전라남도 해남군 화원면 주광리 1064"/>
    <x v="1"/>
    <s v="해남군_필수_5"/>
    <s v="460886816342"/>
    <s v="34.6958964202, 126.2640638229"/>
    <n v="26"/>
    <x v="0"/>
  </r>
  <r>
    <n v="460920216022"/>
    <x v="3"/>
    <n v="920200"/>
    <n v="1602200"/>
    <x v="12"/>
    <x v="184"/>
    <s v="북평면"/>
    <s v="전라남도 해남군 북평면 남창리 88-6"/>
    <x v="2"/>
    <s v="해남군_필수_6"/>
    <s v="460920216022"/>
    <s v="34.4105032534, 126.6316886686"/>
    <n v="6"/>
    <x v="0"/>
  </r>
  <r>
    <n v="460921716211"/>
    <x v="0"/>
    <n v="921700"/>
    <n v="1621100"/>
    <x v="12"/>
    <x v="184"/>
    <s v="옥천면"/>
    <s v="전라남도 해남군 옥천면 영신리 610"/>
    <x v="0"/>
    <s v="해남군_예비_1"/>
    <s v="460921716211"/>
    <s v="34.5810428566, 126.6462732894"/>
    <n v="37"/>
    <x v="1"/>
  </r>
  <r>
    <n v="460886516347"/>
    <x v="3"/>
    <n v="886500"/>
    <n v="1634700"/>
    <x v="12"/>
    <x v="184"/>
    <s v="화원면"/>
    <s v="전라남도 해남군 화원면 주광리 산3"/>
    <x v="0"/>
    <s v="해남군_예비_2"/>
    <s v="460886516347"/>
    <s v="34.7003710475, 126.2607218382"/>
    <n v="16"/>
    <x v="1"/>
  </r>
  <r>
    <n v="460918716205"/>
    <x v="3"/>
    <n v="918700"/>
    <n v="1620500"/>
    <x v="12"/>
    <x v="184"/>
    <s v="해남읍"/>
    <s v="전라남도 해남군 해남읍 해리 산16-1"/>
    <x v="2"/>
    <s v="해남군_예비_3"/>
    <s v="460918716205"/>
    <s v="34.5753994948, 126.6136242839"/>
    <n v="84"/>
    <x v="1"/>
  </r>
  <r>
    <n v="460963016673"/>
    <x v="0"/>
    <n v="963000"/>
    <n v="1667300"/>
    <x v="12"/>
    <x v="185"/>
    <s v="사평면"/>
    <s v="전라남도 화순군 사평면 사평리 1049-2"/>
    <x v="0"/>
    <s v="화순군_필수_1"/>
    <s v="460963016673"/>
    <s v="34.9999716999, 127.0945292066"/>
    <n v="118"/>
    <x v="0"/>
  </r>
  <r>
    <n v="460945616707"/>
    <x v="0"/>
    <n v="945600"/>
    <n v="1670700"/>
    <x v="12"/>
    <x v="185"/>
    <s v="도곡면"/>
    <s v="전라남도 화순군 도곡면 천암리 835"/>
    <x v="0"/>
    <s v="화순군_필수_2"/>
    <s v="460945616707"/>
    <s v="35.0298426479, 126.9036335288"/>
    <n v="52"/>
    <x v="0"/>
  </r>
  <r>
    <n v="460967016738"/>
    <x v="3"/>
    <n v="967000"/>
    <n v="1673800"/>
    <x v="12"/>
    <x v="185"/>
    <s v="동복면"/>
    <s v="전라남도 화순군 동복면 구암리 103-2"/>
    <x v="0"/>
    <s v="화순군_필수_3"/>
    <s v="460967016738"/>
    <s v="35.0587221098, 127.1381048148"/>
    <n v="157"/>
    <x v="0"/>
  </r>
  <r>
    <n v="460964016681"/>
    <x v="3"/>
    <n v="964000"/>
    <n v="1668100"/>
    <x v="12"/>
    <x v="185"/>
    <s v="사평면"/>
    <s v="전라남도 화순군 사평면 사평리 29"/>
    <x v="0"/>
    <s v="화순군_필수_4"/>
    <s v="460964016681"/>
    <s v="35.0072215851, 127.1054530128"/>
    <n v="119"/>
    <x v="0"/>
  </r>
  <r>
    <n v="460954016726"/>
    <x v="3"/>
    <n v="954000"/>
    <n v="1672600"/>
    <x v="12"/>
    <x v="185"/>
    <s v="화순읍"/>
    <s v="전라남도 화순군 화순읍 다지리 351-1"/>
    <x v="0"/>
    <s v="화순군_필수_5"/>
    <s v="460954016726"/>
    <s v="35.0473926179, 126.9956107961"/>
    <n v="54"/>
    <x v="0"/>
  </r>
  <r>
    <n v="460951816763"/>
    <x v="1"/>
    <n v="951800"/>
    <n v="1676300"/>
    <x v="12"/>
    <x v="185"/>
    <s v="화순읍"/>
    <s v="전라남도 화순군 화순읍 이십곡리 93-2"/>
    <x v="0"/>
    <s v="화순군_필수_6"/>
    <s v="460951816763"/>
    <s v="35.0806526906, 126.9712736471"/>
    <n v="109"/>
    <x v="0"/>
  </r>
  <r>
    <n v="460951616731"/>
    <x v="3"/>
    <n v="951600"/>
    <n v="1673100"/>
    <x v="12"/>
    <x v="185"/>
    <s v="화순읍"/>
    <s v="전라남도 화순군 화순읍 벽라리 49-1"/>
    <x v="0"/>
    <s v="화순군_필수_7"/>
    <s v="460951616731"/>
    <s v="35.0517888503, 126.9692666514"/>
    <n v="48"/>
    <x v="0"/>
  </r>
  <r>
    <n v="460951516725"/>
    <x v="3"/>
    <n v="951500"/>
    <n v="1672500"/>
    <x v="12"/>
    <x v="185"/>
    <s v="화순읍"/>
    <s v="전라남도 화순군 화순읍 강정리 139-2"/>
    <x v="0"/>
    <s v="화순군_필수_8"/>
    <s v="460951516725"/>
    <s v="35.0463738608, 126.9682052057"/>
    <n v="46"/>
    <x v="0"/>
  </r>
  <r>
    <n v="460950816656"/>
    <x v="3"/>
    <n v="950800"/>
    <n v="1665600"/>
    <x v="12"/>
    <x v="185"/>
    <s v="능주면"/>
    <s v="전라남도 화순군 능주면 잠정리 603"/>
    <x v="0"/>
    <s v="화순군_필수_9"/>
    <s v="460950816656"/>
    <s v="34.9841225489, 126.9609385481"/>
    <n v="49"/>
    <x v="0"/>
  </r>
  <r>
    <n v="460950616655"/>
    <x v="3"/>
    <n v="950600"/>
    <n v="1665500"/>
    <x v="12"/>
    <x v="185"/>
    <s v="능주면"/>
    <s v="전라남도 화순군 능주면 잠정리 603"/>
    <x v="0"/>
    <s v="화순군_필수_10"/>
    <s v="460950616655"/>
    <s v="34.9832110944, 126.9587532622"/>
    <n v="55"/>
    <x v="0"/>
  </r>
  <r>
    <n v="460950616667"/>
    <x v="3"/>
    <n v="950600"/>
    <n v="1666700"/>
    <x v="12"/>
    <x v="185"/>
    <s v="능주면"/>
    <s v="전라남도 화순군 능주면 관영리 44-27"/>
    <x v="0"/>
    <s v="화순군_필수_11"/>
    <s v="460950616667"/>
    <s v="34.9940315604, 126.9586820354"/>
    <n v="38"/>
    <x v="0"/>
  </r>
  <r>
    <n v="460946616734"/>
    <x v="3"/>
    <n v="946600"/>
    <n v="1673400"/>
    <x v="12"/>
    <x v="185"/>
    <s v="화순읍"/>
    <s v="전라남도 화순군 화순읍 앵남리 147"/>
    <x v="0"/>
    <s v="화순군_필수_12"/>
    <s v="460946616734"/>
    <s v="35.054241675, 126.9144219417"/>
    <n v="110"/>
    <x v="0"/>
  </r>
  <r>
    <n v="460953116733"/>
    <x v="0"/>
    <n v="953100"/>
    <n v="1673300"/>
    <x v="12"/>
    <x v="185"/>
    <s v="화순읍"/>
    <s v="전라남도 화순군 화순읍 삼천리 489-4"/>
    <x v="0"/>
    <s v="화순군_예비_1"/>
    <s v="460953116733"/>
    <s v="35.0536630916, 126.9857030947"/>
    <n v="57"/>
    <x v="1"/>
  </r>
  <r>
    <n v="460951716731"/>
    <x v="3"/>
    <n v="951700"/>
    <n v="1673100"/>
    <x v="12"/>
    <x v="185"/>
    <s v="화순읍"/>
    <s v="전라남도 화순군 화순읍 벽라리 63-1"/>
    <x v="0"/>
    <s v="화순군_예비_2"/>
    <s v="460951716731"/>
    <s v="35.0517936424, 126.9703631662"/>
    <n v="48"/>
    <x v="1"/>
  </r>
  <r>
    <n v="460951016715"/>
    <x v="2"/>
    <n v="951000"/>
    <n v="1671500"/>
    <x v="12"/>
    <x v="185"/>
    <s v="화순읍"/>
    <s v="전라남도 화순군 화순읍 내평리 128-2"/>
    <x v="0"/>
    <s v="화순군_예비_3"/>
    <s v="460951016715"/>
    <s v="35.037332725, 126.9627820278"/>
    <n v="47"/>
    <x v="1"/>
  </r>
  <r>
    <n v="460966216749"/>
    <x v="1"/>
    <n v="966200"/>
    <n v="1674900"/>
    <x v="12"/>
    <x v="185"/>
    <s v="동복면"/>
    <s v="전라남도 화순군 동복면 독상리 338-2"/>
    <x v="0"/>
    <s v="화순군_예비_4"/>
    <s v="460966216749"/>
    <s v="35.0686144929, 127.1292869206"/>
    <n v="140"/>
    <x v="1"/>
  </r>
  <r>
    <n v="460951116734"/>
    <x v="1"/>
    <n v="951100"/>
    <n v="1673400"/>
    <x v="12"/>
    <x v="185"/>
    <s v="화순읍"/>
    <s v="전라남도 화순군 화순읍 벽라리 356"/>
    <x v="0"/>
    <s v="화순군_예비_5"/>
    <s v="460951116734"/>
    <s v="35.0544698309, 126.9637663985"/>
    <n v="68"/>
    <x v="1"/>
  </r>
  <r>
    <n v="460943116582"/>
    <x v="3"/>
    <n v="943100"/>
    <n v="1658200"/>
    <x v="12"/>
    <x v="185"/>
    <s v="도암면"/>
    <s v="전라남도 화순군 도암면 용강리 305-1"/>
    <x v="0"/>
    <s v="화순군_예비_6"/>
    <s v="460943116582"/>
    <s v="34.9169930433, 126.8770823346"/>
    <n v="83"/>
    <x v="1"/>
  </r>
  <r>
    <n v="520927117165"/>
    <x v="0"/>
    <n v="927100"/>
    <n v="1716500"/>
    <x v="13"/>
    <x v="186"/>
    <s v="고창읍"/>
    <s v="전북특별자치도 고창군 고창읍 석교리 산10-3"/>
    <x v="0"/>
    <s v="고창군_필수_1"/>
    <s v="520927117165"/>
    <s v="35.441618821, 126.6967796963"/>
    <n v="56"/>
    <x v="0"/>
  </r>
  <r>
    <n v="520927017160"/>
    <x v="0"/>
    <n v="927000"/>
    <n v="1716000"/>
    <x v="13"/>
    <x v="186"/>
    <s v="고창읍"/>
    <s v="전북특별자치도 고창군 고창읍 읍내리 681-181"/>
    <x v="0"/>
    <s v="고창군_필수_2"/>
    <s v="520927017160"/>
    <s v="35.4371035389, 126.6957228214"/>
    <n v="40"/>
    <x v="0"/>
  </r>
  <r>
    <n v="520928417165"/>
    <x v="3"/>
    <n v="928400"/>
    <n v="1716500"/>
    <x v="13"/>
    <x v="186"/>
    <s v="고창읍"/>
    <s v="전북특별자치도 고창군 고창읍 월곡리 416-3"/>
    <x v="0"/>
    <s v="고창군_필수_3"/>
    <s v="520928417165"/>
    <s v="35.441713257, 126.7111020175"/>
    <n v="77"/>
    <x v="0"/>
  </r>
  <r>
    <n v="520927617137"/>
    <x v="3"/>
    <n v="927600"/>
    <n v="1713700"/>
    <x v="13"/>
    <x v="186"/>
    <s v="고창읍"/>
    <s v="전북특별자치도 고창군 고창읍 화산리 507"/>
    <x v="0"/>
    <s v="고창군_필수_4"/>
    <s v="520927617137"/>
    <s v="35.416410753, 126.7025371838"/>
    <n v="92"/>
    <x v="0"/>
  </r>
  <r>
    <n v="520927217149"/>
    <x v="3"/>
    <n v="927200"/>
    <n v="1714900"/>
    <x v="13"/>
    <x v="186"/>
    <s v="고창읍"/>
    <s v="전북특별자치도 고창군 고창읍 덕산리 15-2"/>
    <x v="0"/>
    <s v="고창군_필수_5"/>
    <s v="520927217149"/>
    <s v="35.4272006939, 126.698024469"/>
    <n v="58"/>
    <x v="0"/>
  </r>
  <r>
    <n v="520921717070"/>
    <x v="3"/>
    <n v="921700"/>
    <n v="1707000"/>
    <x v="13"/>
    <x v="186"/>
    <s v="성송면"/>
    <s v="전북특별자치도 고창군 성송면 암치리 677"/>
    <x v="0"/>
    <s v="고창군_필수_6"/>
    <s v="520921717070"/>
    <s v="35.3555580455, 126.6381996646"/>
    <n v="52"/>
    <x v="0"/>
  </r>
  <r>
    <n v="520910217101"/>
    <x v="3"/>
    <n v="910200"/>
    <n v="1710100"/>
    <x v="13"/>
    <x v="186"/>
    <s v="공음면"/>
    <s v="전북특별자치도 고창군 공음면 칠암리 638"/>
    <x v="0"/>
    <s v="고창군_필수_7"/>
    <s v="520910217101"/>
    <s v="35.3825375066, 126.5113011149"/>
    <n v="25"/>
    <x v="0"/>
  </r>
  <r>
    <n v="520925317135"/>
    <x v="0"/>
    <n v="925300"/>
    <n v="1713500"/>
    <x v="13"/>
    <x v="186"/>
    <s v="고수면"/>
    <s v="전북특별자치도 고창군 고수면 봉산리 1790"/>
    <x v="0"/>
    <s v="고창군_예비_1"/>
    <s v="520925317135"/>
    <s v="35.4144376484, 126.6772240476"/>
    <n v="37"/>
    <x v="1"/>
  </r>
  <r>
    <n v="520914817130"/>
    <x v="3"/>
    <n v="914800"/>
    <n v="1713000"/>
    <x v="13"/>
    <x v="186"/>
    <s v="무장면"/>
    <s v="전북특별자치도 고창군 무장면 무장리 734"/>
    <x v="0"/>
    <s v="고창군_예비_2"/>
    <s v="520914817130"/>
    <s v="35.4090866643, 126.561638061"/>
    <n v="48"/>
    <x v="1"/>
  </r>
  <r>
    <n v="520917917054"/>
    <x v="1"/>
    <n v="917900"/>
    <n v="1705400"/>
    <x v="13"/>
    <x v="186"/>
    <s v="대산면"/>
    <s v="전북특별자치도 고창군 대산면 매산리 196-41"/>
    <x v="0"/>
    <s v="고창군_예비_3"/>
    <s v="520917917054"/>
    <s v="35.3408273235, 126.5965405609"/>
    <n v="43"/>
    <x v="1"/>
  </r>
  <r>
    <n v="520921417076"/>
    <x v="3"/>
    <n v="921400"/>
    <n v="1707600"/>
    <x v="13"/>
    <x v="186"/>
    <s v="성송면"/>
    <s v="전북특별자치도 고창군 성송면 판정리 219-7"/>
    <x v="0"/>
    <s v="고창군_예비_4"/>
    <s v="520921417076"/>
    <s v="35.3609439833, 126.6348403791"/>
    <n v="58"/>
    <x v="1"/>
  </r>
  <r>
    <n v="520930617756"/>
    <x v="0"/>
    <n v="930600"/>
    <n v="1775600"/>
    <x v="13"/>
    <x v="187"/>
    <s v="조촌동"/>
    <s v="전북특별자치도 군산시 조촌동 819"/>
    <x v="0"/>
    <s v="군산시_필수_1"/>
    <s v="520930617756"/>
    <s v="35.9746895076, 126.7302339374"/>
    <n v="5"/>
    <x v="0"/>
  </r>
  <r>
    <n v="520929317750"/>
    <x v="0"/>
    <n v="929300"/>
    <n v="1775000"/>
    <x v="13"/>
    <x v="187"/>
    <s v="수송동"/>
    <s v="전북특별자치도 군산시 수송동 891"/>
    <x v="0"/>
    <s v="군산시_필수_2"/>
    <s v="520929317750"/>
    <s v="35.9691870593, 126.7158693882"/>
    <n v="6"/>
    <x v="0"/>
  </r>
  <r>
    <n v="520936317767"/>
    <x v="3"/>
    <n v="936300"/>
    <n v="1776700"/>
    <x v="13"/>
    <x v="187"/>
    <s v="성산면"/>
    <s v="전북특별자치도 군산시 성산면 고봉리 43-20"/>
    <x v="0"/>
    <s v="군산시_필수_3"/>
    <s v="520936317767"/>
    <s v="35.9849952415, 126.7933638816"/>
    <n v="14"/>
    <x v="0"/>
  </r>
  <r>
    <n v="520936217734"/>
    <x v="1"/>
    <n v="936200"/>
    <n v="1773400"/>
    <x v="13"/>
    <x v="187"/>
    <s v="개정면"/>
    <s v="전북특별자치도 군산시 개정면 발산리 103-171"/>
    <x v="0"/>
    <s v="군산시_필수_4"/>
    <s v="520936217734"/>
    <s v="35.9552382142, 126.7925201365"/>
    <n v="21"/>
    <x v="0"/>
  </r>
  <r>
    <n v="520932817791"/>
    <x v="3"/>
    <n v="932800"/>
    <n v="1779100"/>
    <x v="13"/>
    <x v="187"/>
    <s v="내흥동"/>
    <s v="전북특별자치도 군산시 내흥동 903-3"/>
    <x v="0"/>
    <s v="군산시_필수_5"/>
    <s v="520932817791"/>
    <s v="36.0063967381, 126.7543369639"/>
    <n v="1"/>
    <x v="0"/>
  </r>
  <r>
    <n v="520930117747"/>
    <x v="3"/>
    <n v="930100"/>
    <n v="1774700"/>
    <x v="13"/>
    <x v="187"/>
    <s v="미장동"/>
    <s v="전북특별자치도 군산시 미장동 484-2"/>
    <x v="0"/>
    <s v="군산시_필수_6"/>
    <s v="520930117747"/>
    <s v="35.9665401585, 126.72476786"/>
    <n v="5"/>
    <x v="0"/>
  </r>
  <r>
    <n v="520929717746"/>
    <x v="3"/>
    <n v="929700"/>
    <n v="1774600"/>
    <x v="13"/>
    <x v="187"/>
    <s v="수송동"/>
    <s v="전북특별자치도 군산시 수송동 851"/>
    <x v="0"/>
    <s v="군산시_필수_7"/>
    <s v="520929717746"/>
    <s v="35.9656099032, 126.7203408558"/>
    <n v="6"/>
    <x v="0"/>
  </r>
  <r>
    <n v="520928517706"/>
    <x v="3"/>
    <n v="928500"/>
    <n v="1770600"/>
    <x v="13"/>
    <x v="187"/>
    <s v="옥구읍"/>
    <s v="전북특별자치도 군산시 옥구읍 상평리 471"/>
    <x v="0"/>
    <s v="군산시_필수_8"/>
    <s v="520928517706"/>
    <s v="35.929462073, 126.7073936933"/>
    <n v="17"/>
    <x v="0"/>
  </r>
  <r>
    <n v="520928117739"/>
    <x v="1"/>
    <n v="928100"/>
    <n v="1773900"/>
    <x v="13"/>
    <x v="187"/>
    <s v="나운동"/>
    <s v="전북특별자치도 군산시 나운동 155-7"/>
    <x v="0"/>
    <s v="군산시_필수_9"/>
    <s v="520928117739"/>
    <s v="35.9591827218, 126.7026610941"/>
    <n v="20"/>
    <x v="0"/>
  </r>
  <r>
    <n v="520927617747"/>
    <x v="1"/>
    <n v="927600"/>
    <n v="1774700"/>
    <x v="13"/>
    <x v="187"/>
    <s v="나운동"/>
    <s v="전북특별자치도 군산시 나운동 835"/>
    <x v="0"/>
    <s v="군산시_필수_10"/>
    <s v="520927617747"/>
    <s v="35.9663578468, 126.6970437929"/>
    <n v="14"/>
    <x v="0"/>
  </r>
  <r>
    <n v="520926917724"/>
    <x v="1"/>
    <n v="926900"/>
    <n v="1772400"/>
    <x v="13"/>
    <x v="187"/>
    <s v="미룡동"/>
    <s v="전북특별자치도 군산시 미룡동 378-1"/>
    <x v="0"/>
    <s v="군산시_필수_11"/>
    <s v="520926917724"/>
    <s v="35.9455709089, 126.6894929663"/>
    <n v="9"/>
    <x v="0"/>
  </r>
  <r>
    <n v="520926317728"/>
    <x v="3"/>
    <n v="926300"/>
    <n v="1772800"/>
    <x v="13"/>
    <x v="187"/>
    <s v="미룡동"/>
    <s v="전북특별자치도 군산시 미룡동 290-2"/>
    <x v="0"/>
    <s v="군산시_필수_12"/>
    <s v="520926317728"/>
    <s v="35.9491318465, 126.68280385"/>
    <n v="15"/>
    <x v="0"/>
  </r>
  <r>
    <n v="520925817764"/>
    <x v="2"/>
    <n v="925800"/>
    <n v="1776400"/>
    <x v="13"/>
    <x v="187"/>
    <s v="소룡동"/>
    <s v="전북특별자치도 군산시 소룡동 663"/>
    <x v="0"/>
    <s v="군산시_필수_13"/>
    <s v="520925817764"/>
    <s v="35.9815482032, 126.6769235266"/>
    <n v="6"/>
    <x v="0"/>
  </r>
  <r>
    <n v="520916717738"/>
    <x v="3"/>
    <n v="916700"/>
    <n v="1773800"/>
    <x v="13"/>
    <x v="187"/>
    <s v="소룡동"/>
    <s v="전북특별자치도 군산시 소룡동 1634"/>
    <x v="0"/>
    <s v="군산시_필수_14"/>
    <s v="520916717738"/>
    <s v="35.9573747955, 126.5762644327"/>
    <n v="7"/>
    <x v="0"/>
  </r>
  <r>
    <n v="520915617742"/>
    <x v="1"/>
    <n v="915600"/>
    <n v="1774200"/>
    <x v="13"/>
    <x v="187"/>
    <s v="오식도동"/>
    <s v="전북특별자치도 군산시 오식도동 653"/>
    <x v="0"/>
    <s v="군산시_필수_15"/>
    <s v="520915617742"/>
    <s v="35.9608862126, 126.5640251483"/>
    <n v="3"/>
    <x v="0"/>
  </r>
  <r>
    <n v="520938717728"/>
    <x v="3"/>
    <n v="938700"/>
    <n v="1772800"/>
    <x v="13"/>
    <x v="187"/>
    <s v="대야면"/>
    <s v="전북특별자치도 군산시 대야면 산월리 556"/>
    <x v="0"/>
    <s v="군산시_필수_16"/>
    <s v="520938717728"/>
    <s v="35.9499891986, 126.8202872542"/>
    <n v="6"/>
    <x v="0"/>
  </r>
  <r>
    <n v="520927517750"/>
    <x v="1"/>
    <n v="927500"/>
    <n v="1775000"/>
    <x v="13"/>
    <x v="187"/>
    <s v="나운동"/>
    <s v="전북특별자치도 군산시 나운동 781-1"/>
    <x v="0"/>
    <s v="군산시_필수_17"/>
    <s v="520927517750"/>
    <s v="35.9690549518, 126.6959074115"/>
    <n v="11"/>
    <x v="0"/>
  </r>
  <r>
    <n v="520915317752"/>
    <x v="0"/>
    <n v="915300"/>
    <n v="1775200"/>
    <x v="13"/>
    <x v="187"/>
    <s v="오식도동"/>
    <s v="전북특별자치도 군산시 오식도동 807"/>
    <x v="0"/>
    <s v="군산시_예비_1"/>
    <s v="520915317752"/>
    <s v="35.9698750018, 126.5605918426"/>
    <n v="6"/>
    <x v="1"/>
  </r>
  <r>
    <n v="520929417740"/>
    <x v="1"/>
    <n v="929400"/>
    <n v="1774000"/>
    <x v="13"/>
    <x v="187"/>
    <s v="수송동"/>
    <s v="전북특별자치도 군산시 수송동 875"/>
    <x v="0"/>
    <s v="군산시_예비_2"/>
    <s v="520929417740"/>
    <s v="35.9601791482, 126.7170673951"/>
    <n v="6"/>
    <x v="1"/>
  </r>
  <r>
    <n v="520930017743"/>
    <x v="1"/>
    <n v="930000"/>
    <n v="1774300"/>
    <x v="13"/>
    <x v="187"/>
    <s v="미장동"/>
    <s v="전북특별자치도 군산시 미장동 476"/>
    <x v="0"/>
    <s v="군산시_예비_3"/>
    <s v="520930017743"/>
    <s v="35.9629269221, 126.7236941919"/>
    <n v="8"/>
    <x v="1"/>
  </r>
  <r>
    <n v="520930517748"/>
    <x v="1"/>
    <n v="930500"/>
    <n v="1774800"/>
    <x v="13"/>
    <x v="187"/>
    <s v="미장동"/>
    <s v="전북특별자치도 군산시 미장동 55-5"/>
    <x v="0"/>
    <s v="군산시_예비_4"/>
    <s v="520930517748"/>
    <s v="35.9674702517, 126.7291949709"/>
    <n v="6"/>
    <x v="1"/>
  </r>
  <r>
    <n v="520931617761"/>
    <x v="1"/>
    <n v="931600"/>
    <n v="1776100"/>
    <x v="13"/>
    <x v="187"/>
    <s v="조촌동"/>
    <s v="전북특별자치도 군산시 조촌동 3948"/>
    <x v="0"/>
    <s v="군산시_예비_5"/>
    <s v="520931617761"/>
    <s v="35.9792677408, 126.7412816455"/>
    <n v="6"/>
    <x v="1"/>
  </r>
  <r>
    <n v="520944417797"/>
    <x v="3"/>
    <n v="944400"/>
    <n v="1779700"/>
    <x v="13"/>
    <x v="187"/>
    <s v="서수면"/>
    <s v="전북특별자치도 군산시 서수면 마룡리 93-7"/>
    <x v="0"/>
    <s v="군산시_예비_6"/>
    <s v="520944417797"/>
    <s v="36.0125370688, 126.8830030481"/>
    <n v="14"/>
    <x v="1"/>
  </r>
  <r>
    <n v="520926317748"/>
    <x v="1"/>
    <n v="926300"/>
    <n v="1774800"/>
    <x v="13"/>
    <x v="187"/>
    <s v="산북동"/>
    <s v="전북특별자치도 군산시 산북동 3542"/>
    <x v="0"/>
    <s v="군산시_예비_7"/>
    <s v="520926317748"/>
    <s v="35.9671620212, 126.6826180854"/>
    <n v="20"/>
    <x v="1"/>
  </r>
  <r>
    <n v="520927717771"/>
    <x v="1"/>
    <n v="927700"/>
    <n v="1777100"/>
    <x v="13"/>
    <x v="187"/>
    <s v="해망동"/>
    <s v="전북특별자치도 군산시 해망동 1017"/>
    <x v="0"/>
    <s v="군산시_예비_8"/>
    <s v="520927717771"/>
    <s v="35.9880014851, 126.6979338622"/>
    <n v="15"/>
    <x v="1"/>
  </r>
  <r>
    <n v="520927817738"/>
    <x v="1"/>
    <n v="927800"/>
    <n v="1773800"/>
    <x v="13"/>
    <x v="187"/>
    <s v="나운동"/>
    <s v="전북특별자치도 군산시 나운동 156-3"/>
    <x v="0"/>
    <s v="군산시_예비_9"/>
    <s v="520927817738"/>
    <s v="35.9582590612, 126.6993436187"/>
    <n v="22"/>
    <x v="1"/>
  </r>
  <r>
    <n v="520943217553"/>
    <x v="0"/>
    <n v="943200"/>
    <n v="1755300"/>
    <x v="13"/>
    <x v="188"/>
    <s v="교동"/>
    <s v="전북특별자치도 김제시 교동 326-4"/>
    <x v="0"/>
    <s v="김제시_필수_1"/>
    <s v="520943217553"/>
    <s v="35.7924885227, 126.8714291807"/>
    <n v="9"/>
    <x v="0"/>
  </r>
  <r>
    <n v="520946417561"/>
    <x v="0"/>
    <n v="946400"/>
    <n v="1756100"/>
    <x v="13"/>
    <x v="188"/>
    <s v="검산동"/>
    <s v="전북특별자치도 김제시 검산동 858-2"/>
    <x v="0"/>
    <s v="김제시_필수_2"/>
    <s v="520946417561"/>
    <s v="35.7998810382, 126.9067862564"/>
    <n v="14"/>
    <x v="0"/>
  </r>
  <r>
    <n v="520945417569"/>
    <x v="1"/>
    <n v="945400"/>
    <n v="1756900"/>
    <x v="13"/>
    <x v="188"/>
    <s v="검산동"/>
    <s v="전북특별자치도 김제시 검산동 1030"/>
    <x v="0"/>
    <s v="김제시_필수_3"/>
    <s v="520945417569"/>
    <s v="35.8070385139, 126.8956647508"/>
    <n v="25"/>
    <x v="0"/>
  </r>
  <r>
    <n v="520944517580"/>
    <x v="3"/>
    <n v="944500"/>
    <n v="1758000"/>
    <x v="13"/>
    <x v="188"/>
    <s v="하동"/>
    <s v="전북특별자치도 김제시 하동 464-2"/>
    <x v="0"/>
    <s v="김제시_필수_4"/>
    <s v="520944517580"/>
    <s v="35.8169053052, 126.885627301"/>
    <n v="21"/>
    <x v="0"/>
  </r>
  <r>
    <n v="520944117561"/>
    <x v="2"/>
    <n v="944100"/>
    <n v="1756100"/>
    <x v="13"/>
    <x v="188"/>
    <s v="옥산동"/>
    <s v="전북특별자치도 김제시 옥산동 438-1"/>
    <x v="0"/>
    <s v="김제시_필수_5"/>
    <s v="520944117561"/>
    <s v="35.7997527533, 126.8813324923"/>
    <n v="14"/>
    <x v="0"/>
  </r>
  <r>
    <n v="520944017618"/>
    <x v="2"/>
    <n v="944000"/>
    <n v="1761800"/>
    <x v="13"/>
    <x v="188"/>
    <s v="백산면"/>
    <s v="전북특별자치도 김제시 백산면 부거리 1572-7"/>
    <x v="0"/>
    <s v="김제시_필수_6"/>
    <s v="520944017618"/>
    <s v="35.8511364154, 126.8798261447"/>
    <n v="24"/>
    <x v="0"/>
  </r>
  <r>
    <n v="520943517611"/>
    <x v="3"/>
    <n v="943500"/>
    <n v="1761100"/>
    <x v="13"/>
    <x v="188"/>
    <s v="백산면"/>
    <s v="전북특별자치도 김제시 백산면 부거리 1578"/>
    <x v="0"/>
    <s v="김제시_필수_7"/>
    <s v="520943517611"/>
    <s v="35.8447967658, 126.874338748"/>
    <n v="12"/>
    <x v="0"/>
  </r>
  <r>
    <n v="520943117579"/>
    <x v="3"/>
    <n v="943100"/>
    <n v="1757900"/>
    <x v="13"/>
    <x v="188"/>
    <s v="신곡동"/>
    <s v="전북특별자치도 김제시 신곡동 164-1"/>
    <x v="0"/>
    <s v="김제시_필수_8"/>
    <s v="520943117579"/>
    <s v="35.8159235335, 126.870137562"/>
    <n v="9"/>
    <x v="0"/>
  </r>
  <r>
    <n v="520941617509"/>
    <x v="3"/>
    <n v="941600"/>
    <n v="1750900"/>
    <x v="13"/>
    <x v="188"/>
    <s v="부량면"/>
    <s v="전북특별자치도 김제시 부량면 신용리 225-2"/>
    <x v="0"/>
    <s v="김제시_필수_9"/>
    <s v="520941617509"/>
    <s v="35.752725531, 126.8540448548"/>
    <n v="5"/>
    <x v="0"/>
  </r>
  <r>
    <n v="520938917616"/>
    <x v="3"/>
    <n v="938900"/>
    <n v="1761600"/>
    <x v="13"/>
    <x v="188"/>
    <s v="만경읍"/>
    <s v="전북특별자치도 김제시 만경읍 만경리 642-1"/>
    <x v="0"/>
    <s v="김제시_필수_10"/>
    <s v="520938917616"/>
    <s v="35.8490285381, 126.8233647312"/>
    <n v="11"/>
    <x v="0"/>
  </r>
  <r>
    <n v="520945317576"/>
    <x v="3"/>
    <n v="945300"/>
    <n v="1757600"/>
    <x v="13"/>
    <x v="188"/>
    <s v="하동"/>
    <s v="전북특별자치도 김제시 하동 404"/>
    <x v="0"/>
    <s v="김제시_필수_11"/>
    <s v="520945317576"/>
    <s v="35.8133439524, 126.8945100586"/>
    <n v="16"/>
    <x v="0"/>
  </r>
  <r>
    <n v="520941517557"/>
    <x v="0"/>
    <n v="941500"/>
    <n v="1755700"/>
    <x v="13"/>
    <x v="188"/>
    <s v="명덕동"/>
    <s v="전북특별자치도 김제시 명덕동 734"/>
    <x v="0"/>
    <s v="김제시_예비_1"/>
    <s v="520941517557"/>
    <s v="35.7959949789, 126.8525881291"/>
    <n v="14"/>
    <x v="1"/>
  </r>
  <r>
    <n v="520944117619"/>
    <x v="2"/>
    <n v="944100"/>
    <n v="1761900"/>
    <x v="13"/>
    <x v="188"/>
    <s v="백산면"/>
    <s v="전북특별자치도 김제시 백산면 부거리 1571-2"/>
    <x v="0"/>
    <s v="김제시_예비_2"/>
    <s v="520944117619"/>
    <s v="35.8520436899, 126.8809265318"/>
    <n v="22"/>
    <x v="1"/>
  </r>
  <r>
    <n v="520943717610"/>
    <x v="3"/>
    <n v="943700"/>
    <n v="1761000"/>
    <x v="13"/>
    <x v="188"/>
    <s v="백산면"/>
    <s v="전북특별자치도 김제시 백산면 부거리 1578"/>
    <x v="0"/>
    <s v="김제시_예비_3"/>
    <s v="520943717610"/>
    <s v="35.8439067118, 126.8765604161"/>
    <n v="14"/>
    <x v="1"/>
  </r>
  <r>
    <n v="520951417545"/>
    <x v="3"/>
    <n v="951400"/>
    <n v="1754500"/>
    <x v="13"/>
    <x v="188"/>
    <s v="황산면"/>
    <s v="전북특별자치도 김제시 황산면 봉월리 10-14"/>
    <x v="0"/>
    <s v="김제시_예비_4"/>
    <s v="520951417545"/>
    <s v="35.7857159573, 126.9622182672"/>
    <n v="28"/>
    <x v="1"/>
  </r>
  <r>
    <n v="520943517620"/>
    <x v="3"/>
    <n v="943500"/>
    <n v="1762000"/>
    <x v="13"/>
    <x v="188"/>
    <s v="백산면"/>
    <s v="전북특별자치도 김제시 백산면 부거리 1571-1"/>
    <x v="0"/>
    <s v="김제시_예비_5"/>
    <s v="520943517620"/>
    <s v="35.8529108351, 126.874275006"/>
    <n v="24"/>
    <x v="1"/>
  </r>
  <r>
    <n v="520953317638"/>
    <x v="3"/>
    <n v="953300"/>
    <n v="1763800"/>
    <x v="13"/>
    <x v="188"/>
    <s v="백구면"/>
    <s v="전북특별자치도 김제시 백구면 학동리 581-12"/>
    <x v="0"/>
    <s v="김제시_예비_6"/>
    <s v="520953317638"/>
    <s v="35.8696554101, 126.9826980143"/>
    <n v="19"/>
    <x v="1"/>
  </r>
  <r>
    <n v="520988817132"/>
    <x v="0"/>
    <n v="988800"/>
    <n v="1713200"/>
    <x v="13"/>
    <x v="189"/>
    <s v="왕정동"/>
    <s v="전북특별자치도 남원시 왕정동 1-5"/>
    <x v="0"/>
    <s v="남원시_필수_1"/>
    <s v="520988817132"/>
    <s v="35.4144722192, 127.3766372532"/>
    <n v="98"/>
    <x v="0"/>
  </r>
  <r>
    <n v="520988817129"/>
    <x v="0"/>
    <n v="988800"/>
    <n v="1712900"/>
    <x v="13"/>
    <x v="189"/>
    <s v="왕정동"/>
    <s v="전북특별자치도 남원시 왕정동 584"/>
    <x v="0"/>
    <s v="남원시_필수_2"/>
    <s v="520988817129"/>
    <s v="35.4117671779, 127.3766413757"/>
    <n v="98"/>
    <x v="0"/>
  </r>
  <r>
    <n v="520991517152"/>
    <x v="3"/>
    <n v="991500"/>
    <n v="1715200"/>
    <x v="13"/>
    <x v="189"/>
    <s v="월락동"/>
    <s v="전북특별자치도 남원시 월락동 252"/>
    <x v="0"/>
    <s v="남원시_필수_3"/>
    <s v="520991517152"/>
    <s v="35.4325325285, 127.406355577"/>
    <n v="132"/>
    <x v="0"/>
  </r>
  <r>
    <n v="520990317132"/>
    <x v="1"/>
    <n v="990300"/>
    <n v="1713200"/>
    <x v="13"/>
    <x v="189"/>
    <s v="도통동"/>
    <s v="전북특별자치도 남원시 도통동 124-10"/>
    <x v="0"/>
    <s v="남원시_필수_4"/>
    <s v="520990317132"/>
    <s v="35.4144879644, 127.393159022"/>
    <n v="104"/>
    <x v="0"/>
  </r>
  <r>
    <n v="520989817118"/>
    <x v="3"/>
    <n v="989800"/>
    <n v="1711800"/>
    <x v="13"/>
    <x v="189"/>
    <s v="어현동"/>
    <s v="전북특별자치도 남원시 어현동 37-158"/>
    <x v="0"/>
    <s v="남원시_필수_5"/>
    <s v="520989817118"/>
    <s v="35.4018594258, 127.3876692808"/>
    <n v="116"/>
    <x v="0"/>
  </r>
  <r>
    <n v="520989517161"/>
    <x v="3"/>
    <n v="989500"/>
    <n v="1716100"/>
    <x v="13"/>
    <x v="189"/>
    <s v="광치동"/>
    <s v="전북특별자치도 남원시 광치동 195-15"/>
    <x v="0"/>
    <s v="남원시_필수_6"/>
    <s v="520989517161"/>
    <s v="35.4406285253, 127.3843100234"/>
    <n v="133"/>
    <x v="0"/>
  </r>
  <r>
    <n v="520989417138"/>
    <x v="3"/>
    <n v="989400"/>
    <n v="1713800"/>
    <x v="13"/>
    <x v="189"/>
    <s v="향교동"/>
    <s v="전북특별자치도 남원시 향교동 18-6"/>
    <x v="0"/>
    <s v="남원시_필수_7"/>
    <s v="520989417138"/>
    <s v="35.4198888687, 127.3832381543"/>
    <n v="105"/>
    <x v="0"/>
  </r>
  <r>
    <n v="520988717153"/>
    <x v="3"/>
    <n v="988700"/>
    <n v="1715300"/>
    <x v="13"/>
    <x v="189"/>
    <s v="용정동"/>
    <s v="전북특별자치도 남원시 용정동 644"/>
    <x v="0"/>
    <s v="남원시_필수_8"/>
    <s v="520988717153"/>
    <s v="35.4334063433, 127.3755066716"/>
    <n v="128"/>
    <x v="0"/>
  </r>
  <r>
    <n v="520987117123"/>
    <x v="2"/>
    <n v="987100"/>
    <n v="1712300"/>
    <x v="13"/>
    <x v="189"/>
    <s v="신정동"/>
    <s v="전북특별자치도 남원시 신정동 445-1"/>
    <x v="0"/>
    <s v="남원시_필수_9"/>
    <s v="520987117123"/>
    <s v="35.4063365211, 127.3579268415"/>
    <n v="96"/>
    <x v="0"/>
  </r>
  <r>
    <n v="520987117112"/>
    <x v="3"/>
    <n v="987100"/>
    <n v="1711200"/>
    <x v="13"/>
    <x v="189"/>
    <s v="조산동"/>
    <s v="전북특별자치도 남원시 조산동 571"/>
    <x v="0"/>
    <s v="남원시_필수_10"/>
    <s v="520987117112"/>
    <s v="35.3964180246, 127.3579442417"/>
    <n v="88"/>
    <x v="0"/>
  </r>
  <r>
    <n v="520986617123"/>
    <x v="3"/>
    <n v="986600"/>
    <n v="1712300"/>
    <x v="13"/>
    <x v="189"/>
    <s v="화정동"/>
    <s v="전북특별자치도 남원시 화정동 107-1"/>
    <x v="0"/>
    <s v="남원시_필수_11"/>
    <s v="520986617123"/>
    <s v="35.4063299187, 127.3524201459"/>
    <n v="99"/>
    <x v="0"/>
  </r>
  <r>
    <n v="520990017118"/>
    <x v="3"/>
    <n v="990000"/>
    <n v="1711800"/>
    <x v="13"/>
    <x v="189"/>
    <s v="어현동"/>
    <s v="전북특별자치도 남원시 어현동 37-69"/>
    <x v="0"/>
    <s v="남원시_필수_12"/>
    <s v="520990017118"/>
    <s v="35.4018614539, 127.3898718403"/>
    <n v="125"/>
    <x v="0"/>
  </r>
  <r>
    <n v="520988017104"/>
    <x v="2"/>
    <n v="988000"/>
    <n v="1710400"/>
    <x v="13"/>
    <x v="189"/>
    <s v="송동면"/>
    <s v="전북특별자치도 남원시 송동면 장국리 산8-3"/>
    <x v="0"/>
    <s v="남원시_필수_13"/>
    <s v="520988017104"/>
    <s v="35.3892158071, 127.367866851"/>
    <n v="108"/>
    <x v="0"/>
  </r>
  <r>
    <n v="520986917128"/>
    <x v="3"/>
    <n v="986900"/>
    <n v="1712800"/>
    <x v="13"/>
    <x v="189"/>
    <s v="신정동"/>
    <s v="전북특별자치도 남원시 신정동 산69-5"/>
    <x v="0"/>
    <s v="남원시_필수_14"/>
    <s v="520986917128"/>
    <s v="35.4108423119, 127.3557161283"/>
    <n v="108"/>
    <x v="0"/>
  </r>
  <r>
    <n v="520991817141"/>
    <x v="3"/>
    <n v="991800"/>
    <n v="1714100"/>
    <x v="13"/>
    <x v="189"/>
    <s v="월락동"/>
    <s v="전북특별자치도 남원시 월락동 620-43"/>
    <x v="0"/>
    <s v="남원시_필수_15"/>
    <s v="520991817141"/>
    <s v="35.4226165748, 127.4096717455"/>
    <n v="110"/>
    <x v="0"/>
  </r>
  <r>
    <n v="520989017137"/>
    <x v="3"/>
    <n v="989000"/>
    <n v="1713700"/>
    <x v="13"/>
    <x v="189"/>
    <s v="향교동"/>
    <s v="전북특별자치도 남원시 향교동 674-3"/>
    <x v="0"/>
    <s v="남원시_필수_16"/>
    <s v="520989017137"/>
    <s v="35.4189828489, 127.3788334056"/>
    <n v="103"/>
    <x v="0"/>
  </r>
  <r>
    <n v="520986617128"/>
    <x v="3"/>
    <n v="986600"/>
    <n v="1712800"/>
    <x v="13"/>
    <x v="189"/>
    <s v="화정동"/>
    <s v="전북특별자치도 남원시 화정동 산48"/>
    <x v="0"/>
    <s v="남원시_필수_17"/>
    <s v="520986617128"/>
    <s v="35.4108383197, 127.3524119272"/>
    <n v="106"/>
    <x v="0"/>
  </r>
  <r>
    <n v="520986317122"/>
    <x v="3"/>
    <n v="986300"/>
    <n v="1712200"/>
    <x v="13"/>
    <x v="189"/>
    <s v="화정동"/>
    <s v="전북특별자치도 남원시 화정동 170-1"/>
    <x v="0"/>
    <s v="남원시_필수_18"/>
    <s v="520986317122"/>
    <s v="35.4054241562, 127.3491178097"/>
    <n v="95"/>
    <x v="0"/>
  </r>
  <r>
    <n v="520990217134"/>
    <x v="0"/>
    <n v="990200"/>
    <n v="1713400"/>
    <x v="13"/>
    <x v="189"/>
    <s v="도통동"/>
    <s v="전북특별자치도 남원시 도통동 546"/>
    <x v="0"/>
    <s v="남원시_예비_1"/>
    <s v="520990217134"/>
    <s v="35.4162903462, 127.3920551653"/>
    <n v="105"/>
    <x v="1"/>
  </r>
  <r>
    <n v="520986117129"/>
    <x v="3"/>
    <n v="986100"/>
    <n v="1712900"/>
    <x v="13"/>
    <x v="189"/>
    <s v="화정동"/>
    <s v="전북특별자치도 남원시 화정동 612-1"/>
    <x v="0"/>
    <s v="남원시_예비_2"/>
    <s v="520986117129"/>
    <s v="35.4117331446, 127.3469032215"/>
    <n v="109"/>
    <x v="1"/>
  </r>
  <r>
    <n v="520991617150"/>
    <x v="3"/>
    <n v="991600"/>
    <n v="1715000"/>
    <x v="13"/>
    <x v="189"/>
    <s v="고죽동"/>
    <s v="전북특별자치도 남원시 고죽동 200-4"/>
    <x v="0"/>
    <s v="남원시_예비_3"/>
    <s v="520991617150"/>
    <s v="35.4307300207, 127.407459338"/>
    <n v="120"/>
    <x v="1"/>
  </r>
  <r>
    <n v="520988617123"/>
    <x v="2"/>
    <n v="988600"/>
    <n v="1712300"/>
    <x v="13"/>
    <x v="189"/>
    <s v="금동"/>
    <s v="전북특별자치도 남원시 금동 418-18"/>
    <x v="0"/>
    <s v="남원시_예비_4"/>
    <s v="520988617123"/>
    <s v="35.4063548223, 127.3744469384"/>
    <n v="95"/>
    <x v="1"/>
  </r>
  <r>
    <n v="521004217155"/>
    <x v="3"/>
    <n v="1004200"/>
    <n v="1715500"/>
    <x v="13"/>
    <x v="189"/>
    <s v="운봉읍"/>
    <s v="전북특별자치도 남원시 운봉읍 용산리 718"/>
    <x v="0"/>
    <s v="남원시_예비_5"/>
    <s v="521004217155"/>
    <s v="35.4352650113, 127.5462729303"/>
    <n v="504"/>
    <x v="1"/>
  </r>
  <r>
    <n v="520991317153"/>
    <x v="3"/>
    <n v="991300"/>
    <n v="1715300"/>
    <x v="13"/>
    <x v="189"/>
    <s v="월락동"/>
    <s v="전북특별자치도 남원시 월락동 산32"/>
    <x v="0"/>
    <s v="남원시_예비_6"/>
    <s v="520991317153"/>
    <s v="35.4334324779, 127.4041511131"/>
    <n v="141"/>
    <x v="1"/>
  </r>
  <r>
    <n v="520987117128"/>
    <x v="3"/>
    <n v="987100"/>
    <n v="1712800"/>
    <x v="13"/>
    <x v="189"/>
    <s v="신정동"/>
    <s v="전북특별자치도 남원시 신정동 611"/>
    <x v="0"/>
    <s v="남원시_예비_7"/>
    <s v="520987117128"/>
    <s v="35.4108449232, 127.3579189294"/>
    <n v="102"/>
    <x v="1"/>
  </r>
  <r>
    <n v="520988517138"/>
    <x v="3"/>
    <n v="988500"/>
    <n v="1713800"/>
    <x v="13"/>
    <x v="189"/>
    <s v="산곡동"/>
    <s v="전북특별자치도 남원시 산곡동 15-2"/>
    <x v="0"/>
    <s v="남원시_예비_8"/>
    <s v="520988517138"/>
    <s v="35.4198788772, 127.3733244334"/>
    <n v="121"/>
    <x v="1"/>
  </r>
  <r>
    <n v="520991017137"/>
    <x v="3"/>
    <n v="991000"/>
    <n v="1713700"/>
    <x v="13"/>
    <x v="189"/>
    <s v="도통동"/>
    <s v="전북특별자치도 남원시 도통동 571"/>
    <x v="0"/>
    <s v="남원시_예비_9"/>
    <s v="520991017137"/>
    <s v="35.4190029418, 127.4008636628"/>
    <n v="107"/>
    <x v="1"/>
  </r>
  <r>
    <n v="521035317749"/>
    <x v="0"/>
    <n v="1035300"/>
    <n v="1774900"/>
    <x v="13"/>
    <x v="190"/>
    <s v="무풍면"/>
    <s v="전북특별자치도 무주군 무풍면 금평리 산118-3"/>
    <x v="0"/>
    <s v="무주군_필수_1"/>
    <s v="521035317749"/>
    <s v="35.97020877, 127.8915186735"/>
    <n v="599"/>
    <x v="0"/>
  </r>
  <r>
    <n v="521032017750"/>
    <x v="0"/>
    <n v="1032000"/>
    <n v="1775000"/>
    <x v="13"/>
    <x v="190"/>
    <s v="무풍면"/>
    <s v="전북특별자치도 무주군 무풍면 현내리 산38-4"/>
    <x v="0"/>
    <s v="무주군_필수_2"/>
    <s v="521032017750"/>
    <s v="35.9712241858, 127.8549224768"/>
    <n v="403"/>
    <x v="0"/>
  </r>
  <r>
    <n v="521025317781"/>
    <x v="3"/>
    <n v="1025300"/>
    <n v="1778100"/>
    <x v="13"/>
    <x v="190"/>
    <s v="설천면"/>
    <s v="전북특별자치도 무주군 설천면 소천리 1252"/>
    <x v="0"/>
    <s v="무주군_필수_3"/>
    <s v="521025317781"/>
    <s v="35.9993701295, 127.7807104702"/>
    <n v="390"/>
    <x v="0"/>
  </r>
  <r>
    <n v="521016017792"/>
    <x v="3"/>
    <n v="1016000"/>
    <n v="1779200"/>
    <x v="13"/>
    <x v="190"/>
    <s v="무주읍"/>
    <s v="전북특별자치도 무주군 무주읍 오산리 939-1"/>
    <x v="0"/>
    <s v="무주군_필수_4"/>
    <s v="521016017792"/>
    <s v="36.0094846928, 127.6775472152"/>
    <n v="191"/>
    <x v="0"/>
  </r>
  <r>
    <n v="521014817786"/>
    <x v="3"/>
    <n v="1014800"/>
    <n v="1778600"/>
    <x v="13"/>
    <x v="190"/>
    <s v="무주읍"/>
    <s v="전북특별자치도 무주군 무주읍 당산리 1182-8"/>
    <x v="0"/>
    <s v="무주군_필수_5"/>
    <s v="521014817786"/>
    <s v="36.0040941262, 127.6642200066"/>
    <n v="194"/>
    <x v="0"/>
  </r>
  <r>
    <n v="521016317792"/>
    <x v="3"/>
    <n v="1016300"/>
    <n v="1779200"/>
    <x v="13"/>
    <x v="190"/>
    <s v="무주읍"/>
    <s v="전북특별자치도 무주군 무주읍 오산리 938-3"/>
    <x v="0"/>
    <s v="무주군_필수_6"/>
    <s v="521016317792"/>
    <s v="36.009479719, 127.6808762107"/>
    <n v="195"/>
    <x v="0"/>
  </r>
  <r>
    <n v="521025017793"/>
    <x v="3"/>
    <n v="1025000"/>
    <n v="1779300"/>
    <x v="13"/>
    <x v="190"/>
    <s v="설천면"/>
    <s v="전북특별자치도 무주군 설천면 청량리 1454"/>
    <x v="0"/>
    <s v="무주군_필수_7"/>
    <s v="521025017793"/>
    <s v="36.0101968695, 127.7774198195"/>
    <n v="303"/>
    <x v="0"/>
  </r>
  <r>
    <n v="521014517627"/>
    <x v="3"/>
    <n v="1014500"/>
    <n v="1762700"/>
    <x v="13"/>
    <x v="190"/>
    <s v="안성면"/>
    <s v="전북특별자치도 무주군 안성면 장기리 192-2"/>
    <x v="0"/>
    <s v="무주군_필수_8"/>
    <s v="521014517627"/>
    <s v="35.8607440724, 127.6606010332"/>
    <n v="463"/>
    <x v="0"/>
  </r>
  <r>
    <n v="521023317795"/>
    <x v="3"/>
    <n v="1023300"/>
    <n v="1779500"/>
    <x v="13"/>
    <x v="190"/>
    <s v="설천면"/>
    <s v="전북특별자치도 무주군 설천면 청량리 1104"/>
    <x v="0"/>
    <s v="무주군_필수_9"/>
    <s v="521023317795"/>
    <s v="36.0120421844, 127.7585613393"/>
    <n v="290"/>
    <x v="0"/>
  </r>
  <r>
    <n v="521014517785"/>
    <x v="3"/>
    <n v="1014500"/>
    <n v="1778500"/>
    <x v="13"/>
    <x v="190"/>
    <s v="무주읍"/>
    <s v="전북특별자치도 무주군 무주읍 당산리 1199-1"/>
    <x v="0"/>
    <s v="무주군_필수_10"/>
    <s v="521014517785"/>
    <s v="36.0031970469, 127.6608894031"/>
    <n v="195"/>
    <x v="0"/>
  </r>
  <r>
    <n v="521012617632"/>
    <x v="3"/>
    <n v="1012600"/>
    <n v="1763200"/>
    <x v="13"/>
    <x v="190"/>
    <s v="안성면"/>
    <s v="전북특별자치도 무주군 안성면 장기리 1808-15"/>
    <x v="0"/>
    <s v="무주군_필수_11"/>
    <s v="521012617632"/>
    <s v="35.8652784207, 127.6395647231"/>
    <n v="472"/>
    <x v="0"/>
  </r>
  <r>
    <n v="521031217746"/>
    <x v="4"/>
    <n v="1031200"/>
    <n v="1774600"/>
    <x v="13"/>
    <x v="190"/>
    <s v="무풍면"/>
    <s v="전북특별자치도 무주군 무풍면 현내리 503"/>
    <x v="0"/>
    <s v="무주군_필수_12"/>
    <s v="521031217746"/>
    <s v="35.9676437717, 127.8460338246"/>
    <n v="374"/>
    <x v="0"/>
  </r>
  <r>
    <n v="521014917794"/>
    <x v="4"/>
    <n v="1014900"/>
    <n v="1779400"/>
    <x v="13"/>
    <x v="190"/>
    <s v="무주읍"/>
    <s v="전북특별자치도 무주군 무주읍 읍내리 355-5"/>
    <x v="0"/>
    <s v="무주군_필수_13"/>
    <s v="521014917794"/>
    <s v="36.011305318, 127.665344657"/>
    <n v="239"/>
    <x v="0"/>
  </r>
  <r>
    <n v="521013817630"/>
    <x v="1"/>
    <n v="1013800"/>
    <n v="1763000"/>
    <x v="13"/>
    <x v="190"/>
    <s v="안성면"/>
    <s v="전북특별자치도 무주군 안성면 장기리 1556"/>
    <x v="0"/>
    <s v="무주군_필수_14"/>
    <s v="521013817630"/>
    <s v="35.8634590216, 127.6528530984"/>
    <n v="419"/>
    <x v="0"/>
  </r>
  <r>
    <n v="521014017785"/>
    <x v="3"/>
    <n v="1014000"/>
    <n v="1778500"/>
    <x v="13"/>
    <x v="190"/>
    <s v="무주읍"/>
    <s v="전북특별자치도 무주군 무주읍 당산리 1765"/>
    <x v="0"/>
    <s v="무주군_필수_15"/>
    <s v="521014017785"/>
    <s v="36.0032043597, 127.6553415113"/>
    <n v="185"/>
    <x v="0"/>
  </r>
  <r>
    <n v="521031117748"/>
    <x v="1"/>
    <n v="1031100"/>
    <n v="1774800"/>
    <x v="13"/>
    <x v="190"/>
    <s v="무풍면"/>
    <s v="전북특별자치도 무주군 무풍면 현내리 600-4"/>
    <x v="0"/>
    <s v="무주군_필수_16"/>
    <s v="521031117748"/>
    <s v="35.9694501301, 127.8449326031"/>
    <n v="369"/>
    <x v="0"/>
  </r>
  <r>
    <n v="521014417791"/>
    <x v="1"/>
    <n v="1014400"/>
    <n v="1779100"/>
    <x v="13"/>
    <x v="190"/>
    <s v="무주읍"/>
    <s v="전북특별자치도 무주군 무주읍 읍내리 837-6"/>
    <x v="0"/>
    <s v="무주군_필수_17"/>
    <s v="521014417791"/>
    <s v="36.0086080701, 127.6597907397"/>
    <n v="192"/>
    <x v="0"/>
  </r>
  <r>
    <n v="521014817640"/>
    <x v="3"/>
    <n v="1014800"/>
    <n v="1764000"/>
    <x v="13"/>
    <x v="190"/>
    <s v="안성면"/>
    <s v="전북특별자치도 무주군 안성면 사전리 1361"/>
    <x v="0"/>
    <s v="무주군_필수_18"/>
    <s v="521014817640"/>
    <s v="35.8724605253, 127.6639479408"/>
    <n v="422"/>
    <x v="0"/>
  </r>
  <r>
    <n v="521025317783"/>
    <x v="3"/>
    <n v="1025300"/>
    <n v="1778300"/>
    <x v="13"/>
    <x v="190"/>
    <s v="설천면"/>
    <s v="전북특별자치도 무주군 설천면 소천리 1540"/>
    <x v="0"/>
    <s v="무주군_필수_19"/>
    <s v="521025317783"/>
    <s v="36.0011732966, 127.7807168607"/>
    <n v="375"/>
    <x v="0"/>
  </r>
  <r>
    <n v="521015317725"/>
    <x v="0"/>
    <n v="1015300"/>
    <n v="1772500"/>
    <x v="13"/>
    <x v="190"/>
    <s v="적상면"/>
    <s v="전북특별자치도 무주군 적상면 사천리 1013"/>
    <x v="0"/>
    <s v="무주군_예비_1"/>
    <s v="521015317725"/>
    <s v="35.9490891698, 127.6696502249"/>
    <n v="313"/>
    <x v="1"/>
  </r>
  <r>
    <n v="521025117792"/>
    <x v="3"/>
    <n v="1025100"/>
    <n v="1779200"/>
    <x v="13"/>
    <x v="190"/>
    <s v="설천면"/>
    <s v="전북특별자치도 무주군 설천면 소천리 1534"/>
    <x v="0"/>
    <s v="무주군_예비_2"/>
    <s v="521025117792"/>
    <s v="36.0092927156, 127.7785263156"/>
    <n v="319"/>
    <x v="1"/>
  </r>
  <r>
    <n v="521026317783"/>
    <x v="3"/>
    <n v="1026300"/>
    <n v="1778300"/>
    <x v="13"/>
    <x v="190"/>
    <s v="설천면"/>
    <s v="전북특별자치도 무주군 설천면 소천리 727-11"/>
    <x v="0"/>
    <s v="무주군_예비_3"/>
    <s v="521026317783"/>
    <s v="36.0011468186, 127.7918122619"/>
    <n v="306"/>
    <x v="1"/>
  </r>
  <r>
    <n v="521025417784"/>
    <x v="3"/>
    <n v="1025400"/>
    <n v="1778400"/>
    <x v="13"/>
    <x v="190"/>
    <s v="설천면"/>
    <s v="전북특별자치도 무주군 설천면 소천리 1548"/>
    <x v="0"/>
    <s v="무주군_예비_4"/>
    <s v="521025417784"/>
    <s v="36.0020722782, 127.7818296095"/>
    <n v="378"/>
    <x v="1"/>
  </r>
  <r>
    <n v="521014717636"/>
    <x v="3"/>
    <n v="1014700"/>
    <n v="1763600"/>
    <x v="13"/>
    <x v="190"/>
    <s v="안성면"/>
    <s v="전북특별자치도 무주군 안성면 사전리 1386-10"/>
    <x v="0"/>
    <s v="무주군_예비_5"/>
    <s v="521014717636"/>
    <s v="35.868855591, 127.6628328096"/>
    <n v="426"/>
    <x v="1"/>
  </r>
  <r>
    <n v="521024817777"/>
    <x v="3"/>
    <n v="1024800"/>
    <n v="1777700"/>
    <x v="13"/>
    <x v="190"/>
    <s v="설천면"/>
    <s v="전북특별자치도 무주군 설천면 소천리 1550"/>
    <x v="0"/>
    <s v="무주군_예비_6"/>
    <s v="521024817777"/>
    <s v="35.9957766454, 127.7751503638"/>
    <n v="482"/>
    <x v="1"/>
  </r>
  <r>
    <n v="521015017790"/>
    <x v="1"/>
    <n v="1015000"/>
    <n v="1779000"/>
    <x v="13"/>
    <x v="190"/>
    <s v="무주읍"/>
    <s v="전북특별자치도 무주군 무주읍 읍내리 126-3"/>
    <x v="0"/>
    <s v="무주군_예비_7"/>
    <s v="521015017790"/>
    <s v="36.0076974264, 127.6664467673"/>
    <n v="189"/>
    <x v="1"/>
  </r>
  <r>
    <n v="521025217789"/>
    <x v="3"/>
    <n v="1025200"/>
    <n v="1778900"/>
    <x v="13"/>
    <x v="190"/>
    <s v="설천면"/>
    <s v="전북특별자치도 무주군 설천면 청량리 1456"/>
    <x v="0"/>
    <s v="무주군_예비_8"/>
    <s v="521025217789"/>
    <s v="36.0065853864, 127.7796264189"/>
    <n v="338"/>
    <x v="1"/>
  </r>
  <r>
    <n v="521014517786"/>
    <x v="2"/>
    <n v="1014500"/>
    <n v="1778600"/>
    <x v="13"/>
    <x v="190"/>
    <s v="무주읍"/>
    <s v="전북특별자치도 무주군 무주읍 당산리 1238-5"/>
    <x v="0"/>
    <s v="무주군_예비_9"/>
    <s v="521014517786"/>
    <s v="36.0040986372, 127.6608912346"/>
    <n v="190"/>
    <x v="1"/>
  </r>
  <r>
    <n v="521014817785"/>
    <x v="3"/>
    <n v="1014800"/>
    <n v="1778500"/>
    <x v="13"/>
    <x v="190"/>
    <s v="무주읍"/>
    <s v="전북특별자치도 무주군 무주읍 당산리 1170"/>
    <x v="0"/>
    <s v="무주군_예비_10"/>
    <s v="521014817785"/>
    <s v="36.003192536, 127.6642181372"/>
    <n v="200"/>
    <x v="1"/>
  </r>
  <r>
    <n v="520930517485"/>
    <x v="0"/>
    <n v="930500"/>
    <n v="1748500"/>
    <x v="13"/>
    <x v="191"/>
    <s v="부안읍"/>
    <s v="전북특별자치도 부안군 부안읍 서외리 204-1"/>
    <x v="0"/>
    <s v="부안군_필수_1"/>
    <s v="520930517485"/>
    <s v="35.7303663962, 126.7314862263"/>
    <n v="15"/>
    <x v="0"/>
  </r>
  <r>
    <n v="520930617477"/>
    <x v="0"/>
    <n v="930600"/>
    <n v="1747700"/>
    <x v="13"/>
    <x v="191"/>
    <s v="부안읍"/>
    <s v="전북특별자치도 부안군 부안읍 서외리 539-2"/>
    <x v="0"/>
    <s v="부안군_필수_2"/>
    <s v="520930617477"/>
    <s v="35.723161018, 126.7326610903"/>
    <n v="13"/>
    <x v="0"/>
  </r>
  <r>
    <n v="520930817462"/>
    <x v="3"/>
    <n v="930800"/>
    <n v="1746200"/>
    <x v="13"/>
    <x v="191"/>
    <s v="부안읍"/>
    <s v="전북특별자치도 부안군 부안읍 연곡리 514"/>
    <x v="0"/>
    <s v="부안군_필수_3"/>
    <s v="520930817462"/>
    <s v="35.7096517512, 126.7350015333"/>
    <n v="29"/>
    <x v="0"/>
  </r>
  <r>
    <n v="520929517486"/>
    <x v="3"/>
    <n v="929500"/>
    <n v="1748600"/>
    <x v="13"/>
    <x v="191"/>
    <s v="행안면"/>
    <s v="전북특별자치도 부안군 행안면 역리 363-23"/>
    <x v="0"/>
    <s v="부안군_필수_4"/>
    <s v="520929517486"/>
    <s v="35.7311968177, 126.7204205987"/>
    <n v="8"/>
    <x v="0"/>
  </r>
  <r>
    <n v="520929317470"/>
    <x v="3"/>
    <n v="929300"/>
    <n v="1747000"/>
    <x v="13"/>
    <x v="191"/>
    <s v="행안면"/>
    <s v="전북특별자치도 부안군 행안면 진동리 189-5"/>
    <x v="0"/>
    <s v="부안군_필수_5"/>
    <s v="520929317470"/>
    <s v="35.7167576411, 126.7183501377"/>
    <n v="7"/>
    <x v="0"/>
  </r>
  <r>
    <n v="520922317550"/>
    <x v="1"/>
    <n v="922300"/>
    <n v="1755000"/>
    <x v="13"/>
    <x v="191"/>
    <s v="계화면"/>
    <s v="전북특별자치도 부안군 계화면 계화리 1857"/>
    <x v="0"/>
    <s v="부안군_필수_6"/>
    <s v="520922317550"/>
    <s v="35.788352525, 126.6401910243"/>
    <n v="2"/>
    <x v="0"/>
  </r>
  <r>
    <n v="520912417433"/>
    <x v="3"/>
    <n v="912400"/>
    <n v="1743300"/>
    <x v="13"/>
    <x v="191"/>
    <s v="변산면"/>
    <s v="전북특별자치도 부안군 변산면 대항리 603"/>
    <x v="0"/>
    <s v="부안군_필수_7"/>
    <s v="520912417433"/>
    <s v="35.6820432512, 126.5319308601"/>
    <n v="9"/>
    <x v="0"/>
  </r>
  <r>
    <n v="520910117323"/>
    <x v="3"/>
    <n v="910100"/>
    <n v="1732300"/>
    <x v="13"/>
    <x v="191"/>
    <s v="변산면"/>
    <s v="전북특별자치도 부안군 변산면 도청리 203-1"/>
    <x v="0"/>
    <s v="부안군_필수_8"/>
    <s v="520910117323"/>
    <s v="35.5826696723, 126.5077433092"/>
    <n v="9"/>
    <x v="0"/>
  </r>
  <r>
    <n v="520931517483"/>
    <x v="1"/>
    <n v="931500"/>
    <n v="1748300"/>
    <x v="13"/>
    <x v="191"/>
    <s v="부안읍"/>
    <s v="전북특별자치도 부안군 부안읍 선은리 178-3"/>
    <x v="0"/>
    <s v="부안군_필수_9"/>
    <s v="520931517483"/>
    <s v="35.7286333979, 126.7425601788"/>
    <n v="9"/>
    <x v="0"/>
  </r>
  <r>
    <n v="520930317477"/>
    <x v="0"/>
    <n v="930300"/>
    <n v="1747700"/>
    <x v="13"/>
    <x v="191"/>
    <s v="부안읍"/>
    <s v="전북특별자치도 부안군 부안읍 서외리 494-1"/>
    <x v="0"/>
    <s v="부안군_예비_1"/>
    <s v="520930317477"/>
    <s v="35.7231398218, 126.7293443316"/>
    <n v="10"/>
    <x v="1"/>
  </r>
  <r>
    <n v="520930817485"/>
    <x v="2"/>
    <n v="930800"/>
    <n v="1748500"/>
    <x v="13"/>
    <x v="191"/>
    <s v="부안읍"/>
    <s v="전북특별자치도 부안군 부안읍 동중리 210-5"/>
    <x v="0"/>
    <s v="부안군_예비_2"/>
    <s v="520930817485"/>
    <s v="35.730387537, 126.7348032863"/>
    <n v="10"/>
    <x v="1"/>
  </r>
  <r>
    <n v="520929317495"/>
    <x v="2"/>
    <n v="929300"/>
    <n v="1749500"/>
    <x v="13"/>
    <x v="191"/>
    <s v="행안면"/>
    <s v="전북특별자치도 부안군 행안면 역리 1123"/>
    <x v="0"/>
    <s v="부안군_예비_3"/>
    <s v="520929317495"/>
    <s v="35.7392964199, 126.7181298943"/>
    <n v="15"/>
    <x v="1"/>
  </r>
  <r>
    <n v="520935617454"/>
    <x v="1"/>
    <n v="935600"/>
    <n v="1745400"/>
    <x v="13"/>
    <x v="191"/>
    <s v="백산면"/>
    <s v="전북특별자치도 부안군 백산면 오곡리 706-3"/>
    <x v="0"/>
    <s v="부안군_예비_4"/>
    <s v="520935617454"/>
    <s v="35.7027647723, 126.7881253344"/>
    <n v="11"/>
    <x v="1"/>
  </r>
  <r>
    <n v="520927917506"/>
    <x v="1"/>
    <n v="927900"/>
    <n v="1750600"/>
    <x v="13"/>
    <x v="191"/>
    <s v="동진면"/>
    <s v="전북특별자치도 부안군 동진면 당상리 793-10"/>
    <x v="0"/>
    <s v="부안군_예비_5"/>
    <s v="520927917506"/>
    <s v="35.7491118123, 126.7025497439"/>
    <n v="9"/>
    <x v="1"/>
  </r>
  <r>
    <n v="520967017089"/>
    <x v="0"/>
    <n v="967000"/>
    <n v="1708900"/>
    <x v="13"/>
    <x v="192"/>
    <s v="순창읍"/>
    <s v="전북특별자치도 순창군 순창읍 순화리 434"/>
    <x v="0"/>
    <s v="순창군_필수_1"/>
    <s v="520967017089"/>
    <s v="35.3752166027, 127.1366973092"/>
    <n v="88"/>
    <x v="0"/>
  </r>
  <r>
    <n v="520953517169"/>
    <x v="0"/>
    <n v="953500"/>
    <n v="1716900"/>
    <x v="13"/>
    <x v="192"/>
    <s v="복흥면"/>
    <s v="전북특별자치도 순창군 복흥면 답동리 229-2"/>
    <x v="0"/>
    <s v="순창군_필수_2"/>
    <s v="520953517169"/>
    <s v="35.4468101035, 126.9876216434"/>
    <n v="274"/>
    <x v="0"/>
  </r>
  <r>
    <n v="520966817091"/>
    <x v="4"/>
    <n v="966800"/>
    <n v="1709100"/>
    <x v="13"/>
    <x v="192"/>
    <s v="순창읍"/>
    <s v="전북특별자치도 순창군 순창읍 순화리 514-2"/>
    <x v="0"/>
    <s v="순창군_필수_3"/>
    <s v="520966817091"/>
    <s v="35.377013302, 127.1344873825"/>
    <n v="94"/>
    <x v="0"/>
  </r>
  <r>
    <n v="520967917083"/>
    <x v="3"/>
    <n v="967900"/>
    <n v="1708300"/>
    <x v="13"/>
    <x v="192"/>
    <s v="순창읍"/>
    <s v="전북특별자치도 순창군 순창읍 남계리 862-2"/>
    <x v="0"/>
    <s v="순창군_필수_4"/>
    <s v="520967917083"/>
    <s v="35.3698359579, 127.1466289774"/>
    <n v="83"/>
    <x v="0"/>
  </r>
  <r>
    <n v="520973717114"/>
    <x v="4"/>
    <n v="973700"/>
    <n v="1711400"/>
    <x v="13"/>
    <x v="192"/>
    <s v="적성면"/>
    <s v="전북특별자치도 순창군 적성면 고원리 616"/>
    <x v="0"/>
    <s v="순창군_필수_5"/>
    <s v="520973717114"/>
    <s v="35.3979577322, 127.2103772513"/>
    <n v="82"/>
    <x v="0"/>
  </r>
  <r>
    <n v="520967917086"/>
    <x v="4"/>
    <n v="967900"/>
    <n v="1708600"/>
    <x v="13"/>
    <x v="192"/>
    <s v="순창읍"/>
    <s v="전북특별자치도 순창군 순창읍 남계리 362-2"/>
    <x v="0"/>
    <s v="순창군_필수_6"/>
    <s v="520967917086"/>
    <s v="35.3725409727, 127.1466171865"/>
    <n v="84"/>
    <x v="0"/>
  </r>
  <r>
    <n v="520968217082"/>
    <x v="3"/>
    <n v="968200"/>
    <n v="1708200"/>
    <x v="13"/>
    <x v="192"/>
    <s v="순창읍"/>
    <s v="전북특별자치도 순창군 순창읍 남계리 936"/>
    <x v="0"/>
    <s v="순창군_필수_7"/>
    <s v="520968217082"/>
    <s v="35.3689438978, 127.1499353484"/>
    <n v="91"/>
    <x v="0"/>
  </r>
  <r>
    <n v="520967317085"/>
    <x v="3"/>
    <n v="967300"/>
    <n v="1708500"/>
    <x v="13"/>
    <x v="192"/>
    <s v="순창읍"/>
    <s v="전북특별자치도 순창군 순창읍 교성리 9-1"/>
    <x v="0"/>
    <s v="순창군_필수_8"/>
    <s v="520967317085"/>
    <s v="35.371619805, 127.1400160194"/>
    <n v="85"/>
    <x v="0"/>
  </r>
  <r>
    <n v="520967117047"/>
    <x v="4"/>
    <n v="967100"/>
    <n v="1704700"/>
    <x v="13"/>
    <x v="192"/>
    <s v="풍산면"/>
    <s v="전북특별자치도 순창군 풍산면 반월리 153"/>
    <x v="0"/>
    <s v="순창군_필수_9"/>
    <s v="520967117047"/>
    <s v="35.3373496433, 127.1379672704"/>
    <n v="102"/>
    <x v="0"/>
  </r>
  <r>
    <n v="520968017104"/>
    <x v="3"/>
    <n v="968000"/>
    <n v="1710400"/>
    <x v="13"/>
    <x v="192"/>
    <s v="순창읍"/>
    <s v="전북특별자치도 순창군 순창읍 장덕리 554"/>
    <x v="0"/>
    <s v="순창군_필수_10"/>
    <s v="520968017104"/>
    <s v="35.3887742521, 127.1476474905"/>
    <n v="108"/>
    <x v="0"/>
  </r>
  <r>
    <n v="520962017066"/>
    <x v="3"/>
    <n v="962000"/>
    <n v="1706600"/>
    <x v="13"/>
    <x v="192"/>
    <s v="금과면"/>
    <s v="전북특별자치도 순창군 금과면 방축리 산36-4"/>
    <x v="0"/>
    <s v="순창군_필수_11"/>
    <s v="520962017066"/>
    <s v="35.3543002568, 127.0817596478"/>
    <n v="133"/>
    <x v="0"/>
  </r>
  <r>
    <n v="520966817148"/>
    <x v="3"/>
    <n v="966800"/>
    <n v="1714800"/>
    <x v="13"/>
    <x v="192"/>
    <s v="인계면"/>
    <s v="전북특별자치도 순창군 인계면 쌍암리 917"/>
    <x v="0"/>
    <s v="순창군_필수_12"/>
    <s v="520966817148"/>
    <s v="35.4284082449, 127.1342553169"/>
    <n v="251"/>
    <x v="0"/>
  </r>
  <r>
    <n v="520967317114"/>
    <x v="0"/>
    <n v="967300"/>
    <n v="1711400"/>
    <x v="13"/>
    <x v="192"/>
    <s v="순창읍"/>
    <s v="전북특별자치도 순창군 순창읍 복실리 727-2"/>
    <x v="0"/>
    <s v="순창군_예비_1"/>
    <s v="520967317114"/>
    <s v="35.3977682037, 127.1398998322"/>
    <n v="95"/>
    <x v="1"/>
  </r>
  <r>
    <n v="520967017088"/>
    <x v="1"/>
    <n v="967000"/>
    <n v="1708800"/>
    <x v="13"/>
    <x v="192"/>
    <s v="순창읍"/>
    <s v="전북특별자치도 순창군 순창읍 순화리 377-2"/>
    <x v="0"/>
    <s v="순창군_예비_2"/>
    <s v="520967017088"/>
    <s v="35.3743149326, 127.1367013504"/>
    <n v="88"/>
    <x v="1"/>
  </r>
  <r>
    <n v="520968417094"/>
    <x v="3"/>
    <n v="968400"/>
    <n v="1709400"/>
    <x v="13"/>
    <x v="192"/>
    <s v="순창읍"/>
    <s v="전북특별자치도 순창군 순창읍 장덕리 50-3"/>
    <x v="0"/>
    <s v="순창군_예비_3"/>
    <s v="520968417094"/>
    <s v="35.3797703153, 127.15209054"/>
    <n v="99"/>
    <x v="1"/>
  </r>
  <r>
    <n v="520967117106"/>
    <x v="3"/>
    <n v="967100"/>
    <n v="1710600"/>
    <x v="13"/>
    <x v="192"/>
    <s v="순창읍"/>
    <s v="전북특별자치도 순창군 순창읍 복실리 876"/>
    <x v="0"/>
    <s v="순창군_예비_4"/>
    <s v="520967117106"/>
    <s v="35.3905482801, 127.1377296866"/>
    <n v="113"/>
    <x v="1"/>
  </r>
  <r>
    <n v="520963417108"/>
    <x v="4"/>
    <n v="963400"/>
    <n v="1710800"/>
    <x v="13"/>
    <x v="192"/>
    <s v="팔덕면"/>
    <s v="전북특별자치도 순창군 팔덕면 용산리 353-1"/>
    <x v="0"/>
    <s v="순창군_예비_5"/>
    <s v="520963417108"/>
    <s v="35.3922225711, 127.0969799227"/>
    <n v="117"/>
    <x v="1"/>
  </r>
  <r>
    <n v="520967417082"/>
    <x v="1"/>
    <n v="967400"/>
    <n v="1708200"/>
    <x v="13"/>
    <x v="192"/>
    <s v="순창읍"/>
    <s v="전북특별자치도 순창군 순창읍 교성리 700"/>
    <x v="0"/>
    <s v="순창군_예비_6"/>
    <s v="520967417082"/>
    <s v="35.3689180659, 127.1411288427"/>
    <n v="85"/>
    <x v="1"/>
  </r>
  <r>
    <n v="520966617723"/>
    <x v="0"/>
    <n v="966600"/>
    <n v="1772300"/>
    <x v="13"/>
    <x v="193"/>
    <s v="봉동읍"/>
    <s v="전북특별자치도 완주군 봉동읍 용암리 853-3"/>
    <x v="0"/>
    <s v="완주군_필수_1"/>
    <s v="520966617723"/>
    <s v="35.9468345483, 127.1296636108"/>
    <n v="43"/>
    <x v="0"/>
  </r>
  <r>
    <n v="520969417677"/>
    <x v="0"/>
    <n v="969400"/>
    <n v="1767700"/>
    <x v="13"/>
    <x v="193"/>
    <s v="용진읍"/>
    <s v="전북특별자치도 완주군 용진읍 운곡리 905-39"/>
    <x v="0"/>
    <s v="완주군_필수_2"/>
    <s v="520969417677"/>
    <s v="35.905453195, 127.1608863876"/>
    <n v="32"/>
    <x v="0"/>
  </r>
  <r>
    <n v="520959817602"/>
    <x v="1"/>
    <n v="959800"/>
    <n v="1760200"/>
    <x v="13"/>
    <x v="193"/>
    <s v="이서면"/>
    <s v="전북특별자치도 완주군 이서면 갈산리 645"/>
    <x v="0"/>
    <s v="완주군_필수_3"/>
    <s v="520959817602"/>
    <s v="35.8374866584, 127.0548787086"/>
    <n v="27"/>
    <x v="0"/>
  </r>
  <r>
    <n v="520974317606"/>
    <x v="3"/>
    <n v="974300"/>
    <n v="1760600"/>
    <x v="13"/>
    <x v="193"/>
    <s v="소양면"/>
    <s v="전북특별자치도 완주군 소양면 신교리 849-3"/>
    <x v="0"/>
    <s v="완주군_필수_4"/>
    <s v="520974317606"/>
    <s v="35.8415804991, 127.2154172497"/>
    <n v="76"/>
    <x v="0"/>
  </r>
  <r>
    <n v="520960917686"/>
    <x v="1"/>
    <n v="960900"/>
    <n v="1768600"/>
    <x v="13"/>
    <x v="193"/>
    <s v="삼례읍"/>
    <s v="전북특별자치도 완주군 삼례읍 후정리 490"/>
    <x v="0"/>
    <s v="완주군_필수_5"/>
    <s v="520960917686"/>
    <s v="35.9132644889, 127.066646074"/>
    <n v="20"/>
    <x v="0"/>
  </r>
  <r>
    <n v="520967317719"/>
    <x v="2"/>
    <n v="967300"/>
    <n v="1771900"/>
    <x v="13"/>
    <x v="193"/>
    <s v="봉동읍"/>
    <s v="전북특별자치도 완주군 봉동읍 용암리 829"/>
    <x v="0"/>
    <s v="완주군_필수_6"/>
    <s v="520967317719"/>
    <s v="35.9432519058, 127.1374414852"/>
    <n v="36"/>
    <x v="0"/>
  </r>
  <r>
    <n v="520969817694"/>
    <x v="3"/>
    <n v="969800"/>
    <n v="1769400"/>
    <x v="13"/>
    <x v="193"/>
    <s v="봉동읍"/>
    <s v="전북특별자치도 완주군 봉동읍 구만리 10-3"/>
    <x v="0"/>
    <s v="완주군_필수_7"/>
    <s v="520969817694"/>
    <s v="35.9207926962, 127.1652546153"/>
    <n v="23"/>
    <x v="0"/>
  </r>
  <r>
    <n v="520962017670"/>
    <x v="3"/>
    <n v="962000"/>
    <n v="1767000"/>
    <x v="13"/>
    <x v="193"/>
    <s v="삼례읍"/>
    <s v="전북특별자치도 완주군 삼례읍 삼례리 649-4"/>
    <x v="0"/>
    <s v="완주군_필수_8"/>
    <s v="520962017670"/>
    <s v="35.8988825224, 127.0789137476"/>
    <n v="9"/>
    <x v="0"/>
  </r>
  <r>
    <n v="520972617652"/>
    <x v="3"/>
    <n v="972600"/>
    <n v="1765200"/>
    <x v="13"/>
    <x v="193"/>
    <s v="용진읍"/>
    <s v="전북특별자치도 완주군 용진읍 상삼리 산26"/>
    <x v="0"/>
    <s v="완주군_필수_9"/>
    <s v="520972617652"/>
    <s v="35.8830081606, 127.1964348367"/>
    <n v="72"/>
    <x v="0"/>
  </r>
  <r>
    <n v="520959617666"/>
    <x v="3"/>
    <n v="959600"/>
    <n v="1766600"/>
    <x v="13"/>
    <x v="193"/>
    <s v="삼례읍"/>
    <s v="전북특별자치도 완주군 삼례읍 해전리 969"/>
    <x v="0"/>
    <s v="완주군_필수_10"/>
    <s v="520959617666"/>
    <s v="35.8951800014, 127.052339839"/>
    <n v="5"/>
    <x v="0"/>
  </r>
  <r>
    <n v="520973017624"/>
    <x v="3"/>
    <n v="973000"/>
    <n v="1762400"/>
    <x v="13"/>
    <x v="193"/>
    <s v="소양면"/>
    <s v="전북특별자치도 완주군 소양면 명덕리 1545-1"/>
    <x v="0"/>
    <s v="완주군_필수_11"/>
    <s v="520973017624"/>
    <s v="35.8577744334, 127.2009612597"/>
    <n v="43"/>
    <x v="0"/>
  </r>
  <r>
    <n v="520974617605"/>
    <x v="3"/>
    <n v="974600"/>
    <n v="1760500"/>
    <x v="13"/>
    <x v="193"/>
    <s v="소양면"/>
    <s v="전북특별자치도 완주군 소양면 신교리 1112"/>
    <x v="0"/>
    <s v="완주군_필수_12"/>
    <s v="520974617605"/>
    <s v="35.8406867124, 127.218742374"/>
    <n v="75"/>
    <x v="0"/>
  </r>
  <r>
    <n v="520971217671"/>
    <x v="3"/>
    <n v="971200"/>
    <n v="1767100"/>
    <x v="13"/>
    <x v="193"/>
    <s v="용진읍"/>
    <s v="전북특별자치도 완주군 용진읍 운곡리 산196-1"/>
    <x v="0"/>
    <s v="완주군_필수_13"/>
    <s v="520971217671"/>
    <s v="35.9000982984, 127.1808556796"/>
    <n v="56"/>
    <x v="0"/>
  </r>
  <r>
    <n v="520955617578"/>
    <x v="3"/>
    <n v="955600"/>
    <n v="1757800"/>
    <x v="13"/>
    <x v="193"/>
    <s v="이서면"/>
    <s v="전북특별자치도 완주군 이서면 은교리 842"/>
    <x v="0"/>
    <s v="완주군_필수_14"/>
    <s v="520955617578"/>
    <s v="35.8156673243, 127.0085083927"/>
    <n v="27"/>
    <x v="0"/>
  </r>
  <r>
    <n v="520959217605"/>
    <x v="3"/>
    <n v="959200"/>
    <n v="1760500"/>
    <x v="13"/>
    <x v="193"/>
    <s v="이서면"/>
    <s v="전북특별자치도 완주군 이서면 갈산리 698"/>
    <x v="0"/>
    <s v="완주군_필수_15"/>
    <s v="520959217605"/>
    <s v="35.8401666403, 127.0482199553"/>
    <n v="22"/>
    <x v="0"/>
  </r>
  <r>
    <n v="520957217599"/>
    <x v="1"/>
    <n v="957200"/>
    <n v="1759900"/>
    <x v="13"/>
    <x v="193"/>
    <s v="이서면"/>
    <s v="전북특별자치도 완주군 이서면 반교리 703"/>
    <x v="0"/>
    <s v="완주군_필수_16"/>
    <s v="520957217599"/>
    <s v="35.8346718194, 127.0261067114"/>
    <n v="25"/>
    <x v="0"/>
  </r>
  <r>
    <n v="520967717730"/>
    <x v="3"/>
    <n v="967700"/>
    <n v="1773000"/>
    <x v="13"/>
    <x v="193"/>
    <s v="봉동읍"/>
    <s v="전북특별자치도 완주군 봉동읍 용암리 856"/>
    <x v="0"/>
    <s v="완주군_필수_17"/>
    <s v="520967717730"/>
    <s v="35.9531826494, 127.1418316161"/>
    <n v="37"/>
    <x v="0"/>
  </r>
  <r>
    <n v="520965917736"/>
    <x v="2"/>
    <n v="965900"/>
    <n v="1773600"/>
    <x v="13"/>
    <x v="193"/>
    <s v="봉동읍"/>
    <s v="전북특별자치도 완주군 봉동읍 둔산리 931-2"/>
    <x v="0"/>
    <s v="완주군_필수_18"/>
    <s v="520965917736"/>
    <s v="35.9585309148, 127.1218463651"/>
    <n v="36"/>
    <x v="0"/>
  </r>
  <r>
    <n v="520960917675"/>
    <x v="3"/>
    <n v="960900"/>
    <n v="1767500"/>
    <x v="13"/>
    <x v="193"/>
    <s v="삼례읍"/>
    <s v="전북특별자치도 완주군 삼례읍 후정리 201-1"/>
    <x v="0"/>
    <s v="완주군_필수_19"/>
    <s v="520960917675"/>
    <s v="35.9033470828, 127.0667001472"/>
    <n v="15"/>
    <x v="0"/>
  </r>
  <r>
    <n v="520957617599"/>
    <x v="3"/>
    <n v="957600"/>
    <n v="1759900"/>
    <x v="13"/>
    <x v="193"/>
    <s v="이서면"/>
    <s v="전북특별자치도 완주군 이서면 반교리 720-26"/>
    <x v="0"/>
    <s v="완주군_필수_20"/>
    <s v="520957617599"/>
    <s v="35.834689201, 127.0305354866"/>
    <n v="23"/>
    <x v="0"/>
  </r>
  <r>
    <n v="520957517599"/>
    <x v="3"/>
    <n v="957500"/>
    <n v="1759900"/>
    <x v="13"/>
    <x v="193"/>
    <s v="이서면"/>
    <s v="전북특별자치도 완주군 이서면 반교리 721"/>
    <x v="0"/>
    <s v="완주군_필수_21"/>
    <s v="520957517599"/>
    <s v="35.8346848709, 127.0294282924"/>
    <n v="21"/>
    <x v="0"/>
  </r>
  <r>
    <n v="520964317712"/>
    <x v="3"/>
    <n v="964300"/>
    <n v="1771200"/>
    <x v="13"/>
    <x v="193"/>
    <s v="봉동읍"/>
    <s v="전북특별자치도 완주군 봉동읍 구암리 산129"/>
    <x v="0"/>
    <s v="완주군_필수_22"/>
    <s v="520964317712"/>
    <s v="35.9368357594, 127.1042113863"/>
    <n v="30"/>
    <x v="0"/>
  </r>
  <r>
    <n v="520966217721"/>
    <x v="0"/>
    <n v="966200"/>
    <n v="1772100"/>
    <x v="13"/>
    <x v="193"/>
    <s v="봉동읍"/>
    <s v="전북특별자치도 완주군 봉동읍 용암리 852"/>
    <x v="0"/>
    <s v="완주군_예비_1"/>
    <s v="520966217721"/>
    <s v="35.9450176161, 127.1252370438"/>
    <n v="39"/>
    <x v="1"/>
  </r>
  <r>
    <n v="520961217673"/>
    <x v="3"/>
    <n v="961200"/>
    <n v="1767300"/>
    <x v="13"/>
    <x v="193"/>
    <s v="삼례읍"/>
    <s v="전북특별자치도 완주군 삼례읍 후정리 123-33"/>
    <x v="0"/>
    <s v="완주군_예비_2"/>
    <s v="520961217673"/>
    <s v="35.9015558648, 127.0700343674"/>
    <n v="26"/>
    <x v="1"/>
  </r>
  <r>
    <n v="520960117598"/>
    <x v="1"/>
    <n v="960100"/>
    <n v="1759800"/>
    <x v="13"/>
    <x v="193"/>
    <s v="이서면"/>
    <s v="전북특별자치도 완주군 이서면 갈산리 666"/>
    <x v="0"/>
    <s v="완주군_예비_3"/>
    <s v="520960117598"/>
    <s v="35.8338925465, 127.058220414"/>
    <n v="28"/>
    <x v="1"/>
  </r>
  <r>
    <n v="520970317647"/>
    <x v="3"/>
    <n v="970300"/>
    <n v="1764700"/>
    <x v="13"/>
    <x v="193"/>
    <s v="용진읍"/>
    <s v="전북특별자치도 완주군 용진읍 구억리 907"/>
    <x v="0"/>
    <s v="완주군_예비_4"/>
    <s v="520970317647"/>
    <s v="35.8784330728, 127.1709720964"/>
    <n v="48"/>
    <x v="1"/>
  </r>
  <r>
    <n v="520958317595"/>
    <x v="3"/>
    <n v="958300"/>
    <n v="1759500"/>
    <x v="13"/>
    <x v="193"/>
    <s v="이서면"/>
    <s v="전북특별자치도 완주군 이서면 금평리 785"/>
    <x v="0"/>
    <s v="완주군_예비_5"/>
    <s v="520958317595"/>
    <s v="35.8311128654, 127.038306745"/>
    <n v="25"/>
    <x v="1"/>
  </r>
  <r>
    <n v="520962817689"/>
    <x v="3"/>
    <n v="962800"/>
    <n v="1768900"/>
    <x v="13"/>
    <x v="193"/>
    <s v="삼례읍"/>
    <s v="전북특별자치도 완주군 삼례읍 신금리 923-73"/>
    <x v="0"/>
    <s v="완주군_예비_6"/>
    <s v="520962817689"/>
    <s v="35.9160433916, 127.0876896561"/>
    <n v="12"/>
    <x v="1"/>
  </r>
  <r>
    <n v="520963217679"/>
    <x v="3"/>
    <n v="963200"/>
    <n v="1767900"/>
    <x v="13"/>
    <x v="193"/>
    <s v="삼례읍"/>
    <s v="전북특별자치도 완주군 삼례읍 삼례리 1512-1"/>
    <x v="0"/>
    <s v="완주군_예비_7"/>
    <s v="520963217679"/>
    <s v="35.907042685, 127.0921692725"/>
    <n v="11"/>
    <x v="1"/>
  </r>
  <r>
    <n v="520959117584"/>
    <x v="3"/>
    <n v="959100"/>
    <n v="1758400"/>
    <x v="13"/>
    <x v="193"/>
    <s v="이서면"/>
    <s v="전북특별자치도 완주군 이서면 상개리 산12-3"/>
    <x v="0"/>
    <s v="완주군_예비_8"/>
    <s v="520959117584"/>
    <s v="35.8212290478, 127.0472202531"/>
    <n v="32"/>
    <x v="1"/>
  </r>
  <r>
    <n v="520971017671"/>
    <x v="3"/>
    <n v="971000"/>
    <n v="1767100"/>
    <x v="13"/>
    <x v="193"/>
    <s v="용진읍"/>
    <s v="전북특별자치도 완주군 용진읍 운곡리 538-1"/>
    <x v="0"/>
    <s v="완주군_예비_9"/>
    <s v="520971017671"/>
    <s v="35.9000923883, 127.1786394308"/>
    <n v="49"/>
    <x v="1"/>
  </r>
  <r>
    <n v="520970417621"/>
    <x v="3"/>
    <n v="970400"/>
    <n v="1762100"/>
    <x v="13"/>
    <x v="193"/>
    <s v="용진읍"/>
    <s v="전북특별자치도 완주군 용진읍 구억리 256-10"/>
    <x v="0"/>
    <s v="완주군_예비_10"/>
    <s v="520970417621"/>
    <s v="35.8549945105, 127.1721764766"/>
    <n v="33"/>
    <x v="1"/>
  </r>
  <r>
    <n v="520959217613"/>
    <x v="3"/>
    <n v="959200"/>
    <n v="1761300"/>
    <x v="13"/>
    <x v="193"/>
    <s v="이서면"/>
    <s v="전북특별자치도 완주군 이서면 반교리 22-9"/>
    <x v="0"/>
    <s v="완주군_예비_11"/>
    <s v="520959217613"/>
    <s v="35.8473793589, 127.0481790498"/>
    <n v="29"/>
    <x v="1"/>
  </r>
  <r>
    <n v="520953017719"/>
    <x v="0"/>
    <n v="953000"/>
    <n v="1771900"/>
    <x v="13"/>
    <x v="194"/>
    <s v="신흥동"/>
    <s v="전북특별자치도 익산시 신흥동 740-14"/>
    <x v="0"/>
    <s v="익산시_필수_1"/>
    <s v="520953017719"/>
    <s v="35.9426683211, 126.9788964258"/>
    <n v="16"/>
    <x v="0"/>
  </r>
  <r>
    <n v="520950817753"/>
    <x v="0"/>
    <n v="950800"/>
    <n v="1775300"/>
    <x v="13"/>
    <x v="194"/>
    <s v="신용동"/>
    <s v="전북특별자치도 익산시 신용동 334-1"/>
    <x v="0"/>
    <s v="익산시_필수_2"/>
    <s v="520950817753"/>
    <s v="35.9732129856, 126.9542944931"/>
    <n v="15"/>
    <x v="0"/>
  </r>
  <r>
    <n v="520952617739"/>
    <x v="1"/>
    <n v="952600"/>
    <n v="1773900"/>
    <x v="13"/>
    <x v="194"/>
    <s v="영등동"/>
    <s v="전북특별자치도 익산시 영등동 821"/>
    <x v="0"/>
    <s v="익산시_필수_3"/>
    <s v="520952617739"/>
    <s v="35.9606802596, 126.9743422296"/>
    <n v="13"/>
    <x v="0"/>
  </r>
  <r>
    <n v="520946817852"/>
    <x v="3"/>
    <n v="946800"/>
    <n v="1785200"/>
    <x v="13"/>
    <x v="194"/>
    <s v="함라면"/>
    <s v="전북특별자치도 익산시 함라면 함열리 565"/>
    <x v="0"/>
    <s v="익산시_필수_4"/>
    <s v="520946817852"/>
    <s v="36.0622558544, 126.9092645018"/>
    <n v="28"/>
    <x v="0"/>
  </r>
  <r>
    <n v="520961217696"/>
    <x v="3"/>
    <n v="961200"/>
    <n v="1769600"/>
    <x v="13"/>
    <x v="194"/>
    <s v="왕궁면"/>
    <s v="전북특별자치도 익산시 왕궁면 온수리 625-9"/>
    <x v="0"/>
    <s v="익산시_필수_5"/>
    <s v="520961217696"/>
    <s v="35.9222922557, 127.0699221527"/>
    <n v="15"/>
    <x v="0"/>
  </r>
  <r>
    <n v="520951017748"/>
    <x v="3"/>
    <n v="951000"/>
    <n v="1774800"/>
    <x v="13"/>
    <x v="194"/>
    <s v="신동"/>
    <s v="전북특별자치도 익산시 신동 272"/>
    <x v="0"/>
    <s v="익산시_필수_6"/>
    <s v="520951017748"/>
    <s v="35.9687152627, 126.9565436153"/>
    <n v="10"/>
    <x v="0"/>
  </r>
  <r>
    <n v="520960017790"/>
    <x v="3"/>
    <n v="960000"/>
    <n v="1779000"/>
    <x v="13"/>
    <x v="194"/>
    <s v="금마면"/>
    <s v="전북특별자치도 익산시 금마면 신용리 474-3"/>
    <x v="0"/>
    <s v="익산시_필수_7"/>
    <s v="520960017790"/>
    <s v="36.0069917019, 127.0561470985"/>
    <n v="55"/>
    <x v="0"/>
  </r>
  <r>
    <n v="520954617749"/>
    <x v="3"/>
    <n v="954600"/>
    <n v="1774900"/>
    <x v="13"/>
    <x v="194"/>
    <s v="부송동"/>
    <s v="전북특별자치도 익산시 부송동 151"/>
    <x v="0"/>
    <s v="익산시_필수_8"/>
    <s v="520954617749"/>
    <s v="35.9697910041, 126.9964638578"/>
    <n v="17"/>
    <x v="0"/>
  </r>
  <r>
    <n v="520957517751"/>
    <x v="3"/>
    <n v="957500"/>
    <n v="1775100"/>
    <x v="13"/>
    <x v="194"/>
    <s v="석왕동"/>
    <s v="전북특별자치도 익산시 석왕동 21-23"/>
    <x v="0"/>
    <s v="익산시_필수_9"/>
    <s v="520957517751"/>
    <s v="35.9717247942, 127.0286163299"/>
    <n v="37"/>
    <x v="0"/>
  </r>
  <r>
    <n v="520948917731"/>
    <x v="1"/>
    <n v="948900"/>
    <n v="1773100"/>
    <x v="13"/>
    <x v="194"/>
    <s v="모현동2가"/>
    <s v="전북특별자치도 익산시 모현동2가 675"/>
    <x v="0"/>
    <s v="익산시_필수_10"/>
    <s v="520948917731"/>
    <s v="35.9532810718, 126.9333631279"/>
    <n v="6"/>
    <x v="0"/>
  </r>
  <r>
    <n v="520944017858"/>
    <x v="3"/>
    <n v="944000"/>
    <n v="1785800"/>
    <x v="13"/>
    <x v="194"/>
    <s v="웅포면"/>
    <s v="전북특별자치도 익산시 웅포면 웅포리 729"/>
    <x v="0"/>
    <s v="익산시_필수_11"/>
    <s v="520944017858"/>
    <s v="36.0675077988, 126.8781321967"/>
    <n v="5"/>
    <x v="0"/>
  </r>
  <r>
    <n v="520955317740"/>
    <x v="2"/>
    <n v="955300"/>
    <n v="1774000"/>
    <x v="13"/>
    <x v="194"/>
    <s v="팔봉동"/>
    <s v="전북특별자치도 익산시 팔봉동 850"/>
    <x v="0"/>
    <s v="익산시_필수_12"/>
    <s v="520955317740"/>
    <s v="35.9617092389, 127.004278089"/>
    <n v="33"/>
    <x v="0"/>
  </r>
  <r>
    <n v="520954217736"/>
    <x v="0"/>
    <n v="954200"/>
    <n v="1773600"/>
    <x v="13"/>
    <x v="194"/>
    <s v="부송동"/>
    <s v="전북특별자치도 익산시 부송동 1060"/>
    <x v="0"/>
    <s v="익산시_예비_1"/>
    <s v="520954217736"/>
    <s v="35.9580519702, 126.9921026321"/>
    <n v="21"/>
    <x v="1"/>
  </r>
  <r>
    <n v="520953717728"/>
    <x v="3"/>
    <n v="953700"/>
    <n v="1772800"/>
    <x v="13"/>
    <x v="194"/>
    <s v="어양동"/>
    <s v="전북특별자치도 익산시 어양동 52"/>
    <x v="0"/>
    <s v="익산시_예비_2"/>
    <s v="520953717728"/>
    <s v="35.9508158577, 126.9866047733"/>
    <n v="24"/>
    <x v="1"/>
  </r>
  <r>
    <n v="520949317724"/>
    <x v="1"/>
    <n v="949300"/>
    <n v="1772400"/>
    <x v="13"/>
    <x v="194"/>
    <s v="모현동1가"/>
    <s v="전북특별자치도 익산시 모현동1가 883"/>
    <x v="0"/>
    <s v="익산시_예비_3"/>
    <s v="520949317724"/>
    <s v="35.9469910212, 126.9378431596"/>
    <n v="8"/>
    <x v="1"/>
  </r>
  <r>
    <n v="520954017830"/>
    <x v="2"/>
    <n v="954000"/>
    <n v="1783000"/>
    <x v="13"/>
    <x v="194"/>
    <s v="낭산면"/>
    <s v="전북특별자치도 익산시 낭산면 용기리 1947"/>
    <x v="0"/>
    <s v="익산시_예비_4"/>
    <s v="520954017830"/>
    <s v="36.0427890613, 126.9893387242"/>
    <n v="17"/>
    <x v="1"/>
  </r>
  <r>
    <n v="520949517740"/>
    <x v="3"/>
    <n v="949500"/>
    <n v="1774000"/>
    <x v="13"/>
    <x v="194"/>
    <s v="현영동"/>
    <s v="전북특별자치도 익산시 현영동 169"/>
    <x v="0"/>
    <s v="익산시_예비_5"/>
    <s v="520949517740"/>
    <s v="35.9614263165, 126.9399588326"/>
    <n v="9"/>
    <x v="1"/>
  </r>
  <r>
    <n v="520951317719"/>
    <x v="1"/>
    <n v="951300"/>
    <n v="1771900"/>
    <x v="13"/>
    <x v="194"/>
    <s v="마동"/>
    <s v="전북특별자치도 익산시 마동 194-5"/>
    <x v="0"/>
    <s v="익산시_예비_6"/>
    <s v="520951317719"/>
    <s v="35.9425850177, 126.9600487373"/>
    <n v="17"/>
    <x v="1"/>
  </r>
  <r>
    <n v="520984317273"/>
    <x v="0"/>
    <n v="984300"/>
    <n v="1727300"/>
    <x v="13"/>
    <x v="195"/>
    <s v="오수면"/>
    <s v="전북특별자치도 임실군 오수면 오수리 392-25"/>
    <x v="0"/>
    <s v="임실군_필수_1"/>
    <s v="520984317273"/>
    <s v="35.5415467084, 127.3267995591"/>
    <n v="121"/>
    <x v="0"/>
  </r>
  <r>
    <n v="520980817358"/>
    <x v="0"/>
    <n v="980800"/>
    <n v="1735800"/>
    <x v="13"/>
    <x v="195"/>
    <s v="임실읍"/>
    <s v="전북특별자치도 임실군 임실읍 이도리 934-34"/>
    <x v="0"/>
    <s v="임실군_필수_2"/>
    <s v="520980817358"/>
    <s v="35.6181254402, 127.2879863228"/>
    <n v="225"/>
    <x v="0"/>
  </r>
  <r>
    <n v="520985117273"/>
    <x v="3"/>
    <n v="985100"/>
    <n v="1727300"/>
    <x v="13"/>
    <x v="195"/>
    <s v="오수면"/>
    <s v="전북특별자치도 임실군 오수면 금암리 205-3"/>
    <x v="0"/>
    <s v="임실군_필수_3"/>
    <s v="520985117273"/>
    <s v="35.5415590607, 127.3356250259"/>
    <n v="124"/>
    <x v="0"/>
  </r>
  <r>
    <n v="520980717352"/>
    <x v="3"/>
    <n v="980700"/>
    <n v="1735200"/>
    <x v="13"/>
    <x v="195"/>
    <s v="임실읍"/>
    <s v="전북특별자치도 임실군 임실읍 이도리 270-8"/>
    <x v="0"/>
    <s v="임실군_필수_4"/>
    <s v="520980717352"/>
    <s v="35.6127136163, 127.286896442"/>
    <n v="245"/>
    <x v="0"/>
  </r>
  <r>
    <n v="520979817419"/>
    <x v="3"/>
    <n v="979800"/>
    <n v="1741900"/>
    <x v="13"/>
    <x v="195"/>
    <s v="관촌면"/>
    <s v="전북특별자치도 임실군 관촌면 덕천리 481-18"/>
    <x v="0"/>
    <s v="임실군_필수_5"/>
    <s v="520979817419"/>
    <s v="35.6731055947, 127.2767910921"/>
    <n v="217"/>
    <x v="0"/>
  </r>
  <r>
    <n v="520979617344"/>
    <x v="3"/>
    <n v="979600"/>
    <n v="1734400"/>
    <x v="13"/>
    <x v="195"/>
    <s v="임실읍"/>
    <s v="전북특별자치도 임실군 임실읍 오정리 132"/>
    <x v="0"/>
    <s v="임실군_필수_6"/>
    <s v="520979617344"/>
    <s v="35.605478354, 127.2747709429"/>
    <n v="252"/>
    <x v="0"/>
  </r>
  <r>
    <n v="520979817418"/>
    <x v="3"/>
    <n v="979800"/>
    <n v="1741800"/>
    <x v="13"/>
    <x v="195"/>
    <s v="관촌면"/>
    <s v="전북특별자치도 임실군 관촌면 덕천리 514"/>
    <x v="0"/>
    <s v="임실군_필수_7"/>
    <s v="520979817418"/>
    <s v="35.6722039579, 127.2767936024"/>
    <n v="217"/>
    <x v="0"/>
  </r>
  <r>
    <n v="520980717354"/>
    <x v="1"/>
    <n v="980700"/>
    <n v="1735400"/>
    <x v="13"/>
    <x v="195"/>
    <s v="임실읍"/>
    <s v="전북특별자치도 임실군 임실읍 이도리 277"/>
    <x v="0"/>
    <s v="임실군_필수_8"/>
    <s v="520980717354"/>
    <s v="35.6145169088, 127.286891659"/>
    <n v="235"/>
    <x v="0"/>
  </r>
  <r>
    <n v="520984617272"/>
    <x v="1"/>
    <n v="984600"/>
    <n v="1727200"/>
    <x v="13"/>
    <x v="195"/>
    <s v="오수면"/>
    <s v="전북특별자치도 임실군 오수면 오수리 387-38"/>
    <x v="0"/>
    <s v="임실군_필수_9"/>
    <s v="520984617272"/>
    <s v="35.5406497568, 127.33011101"/>
    <n v="120"/>
    <x v="0"/>
  </r>
  <r>
    <n v="520980317357"/>
    <x v="0"/>
    <n v="980300"/>
    <n v="1735700"/>
    <x v="13"/>
    <x v="195"/>
    <s v="임실읍"/>
    <s v="전북특별자치도 임실군 임실읍 이도리 938-11"/>
    <x v="0"/>
    <s v="임실군_예비_1"/>
    <s v="520980317357"/>
    <s v="35.6172139531, 127.28246761"/>
    <n v="229"/>
    <x v="1"/>
  </r>
  <r>
    <n v="520980717349"/>
    <x v="3"/>
    <n v="980700"/>
    <n v="1734900"/>
    <x v="13"/>
    <x v="195"/>
    <s v="임실읍"/>
    <s v="전북특별자치도 임실군 임실읍 이도리 354-22"/>
    <x v="0"/>
    <s v="임실군_예비_2"/>
    <s v="520980717349"/>
    <s v="35.6100086766, 127.2869036156"/>
    <n v="256"/>
    <x v="1"/>
  </r>
  <r>
    <n v="520979417422"/>
    <x v="1"/>
    <n v="979400"/>
    <n v="1742200"/>
    <x v="13"/>
    <x v="195"/>
    <s v="관촌면"/>
    <s v="전북특별자치도 임실군 관촌면 관촌리 1043-4"/>
    <x v="0"/>
    <s v="임실군_예비_3"/>
    <s v="520979417422"/>
    <s v="35.6758022288, 127.2723634639"/>
    <n v="218"/>
    <x v="1"/>
  </r>
  <r>
    <n v="520980717355"/>
    <x v="1"/>
    <n v="980700"/>
    <n v="1735500"/>
    <x v="13"/>
    <x v="195"/>
    <s v="임실읍"/>
    <s v="전북특별자치도 임실군 임실읍 이도리 277"/>
    <x v="0"/>
    <s v="임실군_예비_4"/>
    <s v="520980717355"/>
    <s v="35.6154185548, 127.2868892673"/>
    <n v="230"/>
    <x v="1"/>
  </r>
  <r>
    <n v="520984517273"/>
    <x v="4"/>
    <n v="984500"/>
    <n v="1727300"/>
    <x v="13"/>
    <x v="195"/>
    <s v="오수면"/>
    <s v="전북특별자치도 임실군 오수면 오수리 387-9"/>
    <x v="0"/>
    <s v="임실군_예비_5"/>
    <s v="520984517273"/>
    <s v="35.541549857, 127.3290059253"/>
    <n v="121"/>
    <x v="1"/>
  </r>
  <r>
    <n v="521002117465"/>
    <x v="0"/>
    <n v="1002100"/>
    <n v="1746500"/>
    <x v="13"/>
    <x v="196"/>
    <s v="천천면"/>
    <s v="전북특별자치도 장수군 천천면 남양리 61-1"/>
    <x v="0"/>
    <s v="장수군_필수_1"/>
    <s v="521002117465"/>
    <s v="35.7147857023, 127.5232169819"/>
    <n v="355"/>
    <x v="0"/>
  </r>
  <r>
    <n v="521013217565"/>
    <x v="0"/>
    <n v="1013200"/>
    <n v="1756500"/>
    <x v="13"/>
    <x v="196"/>
    <s v="계북면"/>
    <s v="전북특별자치도 장수군 계북면 양악리 산12-7"/>
    <x v="0"/>
    <s v="장수군_필수_2"/>
    <s v="521013217565"/>
    <s v="35.8048622246, 127.6460998536"/>
    <n v="535"/>
    <x v="0"/>
  </r>
  <r>
    <n v="521010917427"/>
    <x v="3"/>
    <n v="1010900"/>
    <n v="1742700"/>
    <x v="13"/>
    <x v="196"/>
    <s v="장계면"/>
    <s v="전북특별자치도 장수군 장계면 대곡리 708"/>
    <x v="0"/>
    <s v="장수군_필수_3"/>
    <s v="521010917427"/>
    <s v="35.6804653701, 127.6204555396"/>
    <n v="538"/>
    <x v="0"/>
  </r>
  <r>
    <n v="520990917319"/>
    <x v="4"/>
    <n v="990900"/>
    <n v="1731900"/>
    <x v="13"/>
    <x v="196"/>
    <s v="산서면"/>
    <s v="전북특별자치도 장수군 산서면 동화리 64"/>
    <x v="0"/>
    <s v="장수군_필수_4"/>
    <s v="520990917319"/>
    <s v="35.5831056035, 127.3995580606"/>
    <n v="162"/>
    <x v="0"/>
  </r>
  <r>
    <n v="521008017483"/>
    <x v="1"/>
    <n v="1008000"/>
    <n v="1748300"/>
    <x v="13"/>
    <x v="196"/>
    <s v="장계면"/>
    <s v="전북특별자치도 장수군 장계면 장계리 866-1"/>
    <x v="0"/>
    <s v="장수군_필수_5"/>
    <s v="521008017483"/>
    <s v="35.7309848729, 127.5884635409"/>
    <n v="355"/>
    <x v="0"/>
  </r>
  <r>
    <n v="521001217389"/>
    <x v="3"/>
    <n v="1001200"/>
    <n v="1738900"/>
    <x v="13"/>
    <x v="196"/>
    <s v="장수읍"/>
    <s v="전북특별자치도 장수군 장수읍 장수리 701-25"/>
    <x v="0"/>
    <s v="장수군_필수_6"/>
    <s v="521001217389"/>
    <s v="35.6462623857, 127.513255509"/>
    <n v="411"/>
    <x v="0"/>
  </r>
  <r>
    <n v="521002517330"/>
    <x v="3"/>
    <n v="1002500"/>
    <n v="1733000"/>
    <x v="13"/>
    <x v="196"/>
    <s v="번암면"/>
    <s v="전북특별자치도 장수군 번암면 사암리 655"/>
    <x v="0"/>
    <s v="장수군_필수_7"/>
    <s v="521002517330"/>
    <s v="35.593062512, 127.5275973602"/>
    <n v="448"/>
    <x v="0"/>
  </r>
  <r>
    <n v="521008317424"/>
    <x v="3"/>
    <n v="1008300"/>
    <n v="1742400"/>
    <x v="13"/>
    <x v="196"/>
    <s v="계남면"/>
    <s v="전북특별자치도 장수군 계남면 궁양리 1120"/>
    <x v="0"/>
    <s v="장수군_필수_8"/>
    <s v="521008317424"/>
    <s v="35.6777857631, 127.5917199683"/>
    <n v="428"/>
    <x v="0"/>
  </r>
  <r>
    <n v="521008717428"/>
    <x v="3"/>
    <n v="1008700"/>
    <n v="1742800"/>
    <x v="13"/>
    <x v="196"/>
    <s v="계남면"/>
    <s v="전북특별자치도 장수군 계남면 궁양리 1123"/>
    <x v="0"/>
    <s v="장수군_필수_9"/>
    <s v="521008717428"/>
    <s v="35.68138888, 127.5961445285"/>
    <n v="475"/>
    <x v="0"/>
  </r>
  <r>
    <n v="521007517484"/>
    <x v="4"/>
    <n v="1007500"/>
    <n v="1748400"/>
    <x v="13"/>
    <x v="196"/>
    <s v="장계면"/>
    <s v="전북특별자치도 장수군 장계면 장계리 302"/>
    <x v="0"/>
    <s v="장수군_필수_10"/>
    <s v="521007517484"/>
    <s v="35.7318904445, 127.5829355097"/>
    <n v="351"/>
    <x v="0"/>
  </r>
  <r>
    <n v="521000617365"/>
    <x v="4"/>
    <n v="1000600"/>
    <n v="1736500"/>
    <x v="13"/>
    <x v="196"/>
    <s v="장수읍"/>
    <s v="전북특별자치도 장수군 장수읍 개정리 346"/>
    <x v="0"/>
    <s v="장수군_필수_11"/>
    <s v="521000617365"/>
    <s v="35.6246233517, 127.5066259683"/>
    <n v="449"/>
    <x v="0"/>
  </r>
  <r>
    <n v="521009117422"/>
    <x v="3"/>
    <n v="1009100"/>
    <n v="1742200"/>
    <x v="13"/>
    <x v="196"/>
    <s v="계남면"/>
    <s v="전북특별자치도 장수군 계남면 궁양리 1120"/>
    <x v="0"/>
    <s v="장수군_필수_12"/>
    <s v="521009117422"/>
    <s v="35.6759754209, 127.6005581733"/>
    <n v="493"/>
    <x v="0"/>
  </r>
  <r>
    <n v="521002617329"/>
    <x v="3"/>
    <n v="1002600"/>
    <n v="1732900"/>
    <x v="13"/>
    <x v="196"/>
    <s v="번암면"/>
    <s v="전북특별자치도 장수군 번암면 사암리 608"/>
    <x v="0"/>
    <s v="장수군_필수_13"/>
    <s v="521002617329"/>
    <s v="35.5921605986, 127.5287009327"/>
    <n v="454"/>
    <x v="0"/>
  </r>
  <r>
    <n v="521001317452"/>
    <x v="0"/>
    <n v="1001300"/>
    <n v="1745200"/>
    <x v="13"/>
    <x v="196"/>
    <s v="천천면"/>
    <s v="전북특별자치도 장수군 천천면 남양리 산74-5"/>
    <x v="0"/>
    <s v="장수군_예비_1"/>
    <s v="521001317452"/>
    <s v="35.7030657874, 127.5143703137"/>
    <n v="401"/>
    <x v="1"/>
  </r>
  <r>
    <n v="521001617396"/>
    <x v="1"/>
    <n v="1001600"/>
    <n v="1739600"/>
    <x v="13"/>
    <x v="196"/>
    <s v="장수읍"/>
    <s v="전북특별자치도 장수군 장수읍 장수리 727"/>
    <x v="0"/>
    <s v="장수군_예비_2"/>
    <s v="521001617396"/>
    <s v="35.652573348, 127.5176754021"/>
    <n v="411"/>
    <x v="1"/>
  </r>
  <r>
    <n v="521001917387"/>
    <x v="3"/>
    <n v="1001900"/>
    <n v="1738700"/>
    <x v="13"/>
    <x v="196"/>
    <s v="장수읍"/>
    <s v="전북특별자치도 장수군 장수읍 장수리 산15-8"/>
    <x v="0"/>
    <s v="장수군_예비_3"/>
    <s v="521001917387"/>
    <s v="35.6444579912, 127.5209874173"/>
    <n v="440"/>
    <x v="1"/>
  </r>
  <r>
    <n v="521008917429"/>
    <x v="3"/>
    <n v="1008900"/>
    <n v="1742900"/>
    <x v="13"/>
    <x v="196"/>
    <s v="계남면"/>
    <s v="전북특별자치도 장수군 계남면 궁양리 1120"/>
    <x v="0"/>
    <s v="장수군_예비_4"/>
    <s v="521008917429"/>
    <s v="35.6822887357, 127.5983558511"/>
    <n v="505"/>
    <x v="1"/>
  </r>
  <r>
    <n v="521009017424"/>
    <x v="3"/>
    <n v="1009000"/>
    <n v="1742400"/>
    <x v="13"/>
    <x v="196"/>
    <s v="계남면"/>
    <s v="전북특별자치도 장수군 계남면 궁양리 1120"/>
    <x v="0"/>
    <s v="장수군_예비_5"/>
    <s v="521009017424"/>
    <s v="35.677779622, 127.5994553773"/>
    <n v="469"/>
    <x v="1"/>
  </r>
  <r>
    <n v="521008717425"/>
    <x v="3"/>
    <n v="1008700"/>
    <n v="1742500"/>
    <x v="13"/>
    <x v="196"/>
    <s v="계남면"/>
    <s v="전북특별자치도 장수군 계남면 궁양리 1120"/>
    <x v="0"/>
    <s v="장수군_예비_6"/>
    <s v="521008717425"/>
    <s v="35.6786839563, 127.5961412838"/>
    <n v="449"/>
    <x v="1"/>
  </r>
  <r>
    <n v="521001917396"/>
    <x v="4"/>
    <n v="1001900"/>
    <n v="1739600"/>
    <x v="13"/>
    <x v="196"/>
    <s v="장수읍"/>
    <s v="전북특별자치도 장수군 장수읍 장수리 390"/>
    <x v="0"/>
    <s v="장수군_예비_7"/>
    <s v="521001917396"/>
    <s v="35.652572816, 127.5209895398"/>
    <n v="423"/>
    <x v="1"/>
  </r>
  <r>
    <n v="520968917613"/>
    <x v="0"/>
    <n v="968900"/>
    <n v="1761300"/>
    <x v="13"/>
    <x v="197"/>
    <s v="우아동3가"/>
    <s v="전북특별자치도 전주시 덕진구 우아동3가 747"/>
    <x v="0"/>
    <s v="전주시_필수_1"/>
    <s v="520968917613"/>
    <s v="35.8477352343, 127.1555952532"/>
    <n v="49"/>
    <x v="0"/>
  </r>
  <r>
    <n v="520970517598"/>
    <x v="0"/>
    <n v="970500"/>
    <n v="1759800"/>
    <x v="13"/>
    <x v="197"/>
    <s v="산정동"/>
    <s v="전북특별자치도 전주시 덕진구 산정동 887"/>
    <x v="0"/>
    <s v="전주시_필수_2"/>
    <s v="520970517598"/>
    <s v="35.8342606556, 127.1733690083"/>
    <n v="64"/>
    <x v="0"/>
  </r>
  <r>
    <n v="520966217577"/>
    <x v="1"/>
    <n v="966200"/>
    <n v="1757700"/>
    <x v="13"/>
    <x v="197"/>
    <s v="중화산동2가"/>
    <s v="전북특별자치도 전주시 완산구 중화산동2가 517-41"/>
    <x v="0"/>
    <s v="전주시_필수_3"/>
    <s v="520966217577"/>
    <s v="35.8151882016, 127.1258481134"/>
    <n v="48"/>
    <x v="0"/>
  </r>
  <r>
    <n v="520962817571"/>
    <x v="3"/>
    <n v="962800"/>
    <n v="1757100"/>
    <x v="13"/>
    <x v="197"/>
    <s v="효자동2가"/>
    <s v="전북특별자치도 전주시 완산구 효자동2가 1080"/>
    <x v="0"/>
    <s v="전주시_필수_4"/>
    <s v="520962817571"/>
    <s v="35.8096555732, 127.088240294"/>
    <n v="68"/>
    <x v="0"/>
  </r>
  <r>
    <n v="520963117577"/>
    <x v="3"/>
    <n v="963100"/>
    <n v="1757700"/>
    <x v="13"/>
    <x v="197"/>
    <s v="효자동3가"/>
    <s v="전북특별자치도 전주시 완산구 효자동3가 1203"/>
    <x v="0"/>
    <s v="전주시_필수_5"/>
    <s v="520963117577"/>
    <s v="35.8150764988, 127.0915331571"/>
    <n v="47"/>
    <x v="0"/>
  </r>
  <r>
    <n v="520964017571"/>
    <x v="1"/>
    <n v="964000"/>
    <n v="1757100"/>
    <x v="13"/>
    <x v="197"/>
    <s v="효자동2가"/>
    <s v="전북특별자치도 전주시 완산구 효자동2가 1315-5"/>
    <x v="0"/>
    <s v="전주시_필수_6"/>
    <s v="520964017571"/>
    <s v="35.809700333, 127.1015225723"/>
    <n v="36"/>
    <x v="0"/>
  </r>
  <r>
    <n v="520966017591"/>
    <x v="1"/>
    <n v="966000"/>
    <n v="1759100"/>
    <x v="13"/>
    <x v="197"/>
    <s v="서신동"/>
    <s v="전북특별자치도 전주시 완산구 서신동 23-34"/>
    <x v="0"/>
    <s v="전주시_필수_7"/>
    <s v="520966017591"/>
    <s v="35.8278037153, 127.123574651"/>
    <n v="48"/>
    <x v="0"/>
  </r>
  <r>
    <n v="520960917648"/>
    <x v="3"/>
    <n v="960900"/>
    <n v="1764800"/>
    <x v="13"/>
    <x v="197"/>
    <s v="반월동"/>
    <s v="전북특별자치도 전주시 덕진구 반월동 619-25"/>
    <x v="0"/>
    <s v="전주시_필수_8"/>
    <s v="520960917648"/>
    <s v="35.8790042891, 127.0668327605"/>
    <n v="10"/>
    <x v="0"/>
  </r>
  <r>
    <n v="520960617594"/>
    <x v="3"/>
    <n v="960600"/>
    <n v="1759400"/>
    <x v="13"/>
    <x v="197"/>
    <s v="중동"/>
    <s v="전북특별자치도 전주시 덕진구 중동 833-15"/>
    <x v="0"/>
    <s v="전주시_필수_9"/>
    <s v="520960617594"/>
    <s v="35.8303063945, 127.0637760938"/>
    <n v="34"/>
    <x v="0"/>
  </r>
  <r>
    <n v="520964217601"/>
    <x v="3"/>
    <n v="964200"/>
    <n v="1760100"/>
    <x v="13"/>
    <x v="197"/>
    <s v="효자동3가"/>
    <s v="전북특별자치도 전주시 완산구 효자동3가 1407-3"/>
    <x v="0"/>
    <s v="전주시_필수_10"/>
    <s v="520964217601"/>
    <s v="35.8367556319, 127.1036018267"/>
    <n v="30"/>
    <x v="0"/>
  </r>
  <r>
    <n v="520968317644"/>
    <x v="3"/>
    <n v="968300"/>
    <n v="1764400"/>
    <x v="13"/>
    <x v="197"/>
    <s v="호성동2가"/>
    <s v="전북특별자치도 전주시 덕진구 호성동2가 470-8"/>
    <x v="0"/>
    <s v="전주시_필수_11"/>
    <s v="520968317644"/>
    <s v="35.8756655534, 127.1488276349"/>
    <n v="25"/>
    <x v="0"/>
  </r>
  <r>
    <n v="520963917612"/>
    <x v="2"/>
    <n v="963900"/>
    <n v="1761200"/>
    <x v="13"/>
    <x v="197"/>
    <s v="팔복동2가"/>
    <s v="전북특별자치도 전주시 덕진구 팔복동2가 180"/>
    <x v="0"/>
    <s v="전주시_필수_12"/>
    <s v="520963917612"/>
    <s v="35.8466621884, 127.1002303656"/>
    <n v="23"/>
    <x v="0"/>
  </r>
  <r>
    <n v="520964617581"/>
    <x v="2"/>
    <n v="964600"/>
    <n v="1758100"/>
    <x v="13"/>
    <x v="197"/>
    <s v="효자동3가"/>
    <s v="전북특별자치도 전주시 완산구 효자동3가 1525-5"/>
    <x v="0"/>
    <s v="전주시_필수_13"/>
    <s v="520964617581"/>
    <s v="35.8187381749, 127.1081194222"/>
    <n v="26"/>
    <x v="0"/>
  </r>
  <r>
    <n v="520966817647"/>
    <x v="3"/>
    <n v="966800"/>
    <n v="1764700"/>
    <x v="13"/>
    <x v="197"/>
    <s v="송천동2가"/>
    <s v="전북특별자치도 전주시 덕진구 송천동2가 1316"/>
    <x v="0"/>
    <s v="전주시_필수_14"/>
    <s v="520966817647"/>
    <s v="35.8783206107, 127.1321984437"/>
    <n v="32"/>
    <x v="0"/>
  </r>
  <r>
    <n v="520965817613"/>
    <x v="3"/>
    <n v="965800"/>
    <n v="1761300"/>
    <x v="13"/>
    <x v="197"/>
    <s v="덕진동1가"/>
    <s v="전북특별자치도 전주시 덕진구 덕진동1가 1314-4"/>
    <x v="0"/>
    <s v="전주시_필수_15"/>
    <s v="520965817613"/>
    <s v="35.8476319403, 127.121266162"/>
    <n v="27"/>
    <x v="0"/>
  </r>
  <r>
    <n v="520966817613"/>
    <x v="1"/>
    <n v="966800"/>
    <n v="1761300"/>
    <x v="13"/>
    <x v="197"/>
    <s v="금암동"/>
    <s v="전북특별자치도 전주시 덕진구 금암동 663"/>
    <x v="0"/>
    <s v="전주시_필수_16"/>
    <s v="520966817613"/>
    <s v="35.8476663325, 127.1323400432"/>
    <n v="40"/>
    <x v="0"/>
  </r>
  <r>
    <n v="520964717565"/>
    <x v="0"/>
    <n v="964700"/>
    <n v="1756500"/>
    <x v="13"/>
    <x v="197"/>
    <s v="효자동2가"/>
    <s v="전북특별자치도 전주시 완산구 효자동2가 1384"/>
    <x v="0"/>
    <s v="전주시_예비_1"/>
    <s v="520964717565"/>
    <s v="35.8043161506, 127.1092970768"/>
    <n v="26"/>
    <x v="1"/>
  </r>
  <r>
    <n v="520962817617"/>
    <x v="2"/>
    <n v="962800"/>
    <n v="1761700"/>
    <x v="13"/>
    <x v="197"/>
    <s v="팔복동3가"/>
    <s v="전북특별자치도 전주시 덕진구 팔복동3가 404"/>
    <x v="0"/>
    <s v="전주시_예비_2"/>
    <s v="520962817617"/>
    <s v="35.8511290159, 127.0880259817"/>
    <n v="26"/>
    <x v="1"/>
  </r>
  <r>
    <n v="520960817638"/>
    <x v="3"/>
    <n v="960800"/>
    <n v="1763800"/>
    <x v="13"/>
    <x v="197"/>
    <s v="반월동"/>
    <s v="전북특별자치도 전주시 덕진구 반월동 763-1"/>
    <x v="0"/>
    <s v="전주시_예비_3"/>
    <s v="520960817638"/>
    <s v="35.8699844157, 127.0657741455"/>
    <n v="14"/>
    <x v="1"/>
  </r>
  <r>
    <n v="520960617606"/>
    <x v="1"/>
    <n v="960600"/>
    <n v="1760600"/>
    <x v="13"/>
    <x v="197"/>
    <s v="장동"/>
    <s v="전북특별자치도 전주시 덕진구 장동 1086"/>
    <x v="0"/>
    <s v="전주시_예비_4"/>
    <s v="520960617606"/>
    <s v="35.8411255097, 127.0637168644"/>
    <n v="26"/>
    <x v="1"/>
  </r>
  <r>
    <n v="520969317638"/>
    <x v="3"/>
    <n v="969300"/>
    <n v="1763800"/>
    <x v="13"/>
    <x v="197"/>
    <s v="호성동1가"/>
    <s v="전북특별자치도 전주시 덕진구 호성동1가 361-1"/>
    <x v="0"/>
    <s v="전주시_예비_5"/>
    <s v="520969317638"/>
    <s v="35.8702878412, 127.1599285674"/>
    <n v="27"/>
    <x v="1"/>
  </r>
  <r>
    <n v="520970017560"/>
    <x v="3"/>
    <n v="970000"/>
    <n v="1756000"/>
    <x v="13"/>
    <x v="197"/>
    <s v="대성동"/>
    <s v="전북특별자치도 전주시 완산구 대성동 380-8"/>
    <x v="0"/>
    <s v="전주시_예비_6"/>
    <s v="520970017560"/>
    <s v="35.7999844259, 127.1679756544"/>
    <n v="57"/>
    <x v="1"/>
  </r>
  <r>
    <n v="520965817560"/>
    <x v="1"/>
    <n v="965800"/>
    <n v="1756000"/>
    <x v="13"/>
    <x v="197"/>
    <s v="삼천동1가"/>
    <s v="전북특별자치도 전주시 완산구 삼천동1가 585-9"/>
    <x v="0"/>
    <s v="전주시_예비_7"/>
    <s v="520965817560"/>
    <s v="35.7998470767, 127.1214930998"/>
    <n v="41"/>
    <x v="1"/>
  </r>
  <r>
    <n v="520963117575"/>
    <x v="3"/>
    <n v="963100"/>
    <n v="1757500"/>
    <x v="13"/>
    <x v="197"/>
    <s v="효자동3가"/>
    <s v="전북특별자치도 전주시 완산구 효자동3가 1203"/>
    <x v="0"/>
    <s v="전주시_예비_8"/>
    <s v="520963117575"/>
    <s v="35.8132733, 127.0915423925"/>
    <n v="50"/>
    <x v="1"/>
  </r>
  <r>
    <n v="520942717331"/>
    <x v="0"/>
    <n v="942700"/>
    <n v="1733100"/>
    <x v="13"/>
    <x v="198"/>
    <s v="하북동"/>
    <s v="전북특별자치도 정읍시 하북동 869"/>
    <x v="0"/>
    <s v="정읍시_필수_1"/>
    <s v="520942717331"/>
    <s v="35.5923075052, 126.8674786165"/>
    <n v="41"/>
    <x v="0"/>
  </r>
  <r>
    <n v="520942717330"/>
    <x v="0"/>
    <n v="942700"/>
    <n v="1733000"/>
    <x v="13"/>
    <x v="198"/>
    <s v="하북동"/>
    <s v="전북특별자치도 정읍시 하북동 869"/>
    <x v="0"/>
    <s v="정읍시_필수_2"/>
    <s v="520942717330"/>
    <s v="35.5914059046, 126.8674857088"/>
    <n v="40"/>
    <x v="0"/>
  </r>
  <r>
    <n v="520944417444"/>
    <x v="1"/>
    <n v="944400"/>
    <n v="1744400"/>
    <x v="13"/>
    <x v="198"/>
    <s v="신태인읍"/>
    <s v="전북특별자치도 정읍시 신태인읍 신태인리 736-1"/>
    <x v="0"/>
    <s v="정읍시_필수_3"/>
    <s v="520944417444"/>
    <s v="35.6942848863, 126.8854639071"/>
    <n v="11"/>
    <x v="0"/>
  </r>
  <r>
    <n v="520942117283"/>
    <x v="3"/>
    <n v="942100"/>
    <n v="1728300"/>
    <x v="13"/>
    <x v="198"/>
    <s v="시기동"/>
    <s v="전북특별자치도 정읍시 시기동 산9-28"/>
    <x v="0"/>
    <s v="정읍시_필수_4"/>
    <s v="520942117283"/>
    <s v="35.5489956345, 126.8611993612"/>
    <n v="95"/>
    <x v="0"/>
  </r>
  <r>
    <n v="520939917296"/>
    <x v="3"/>
    <n v="939900"/>
    <n v="1729600"/>
    <x v="13"/>
    <x v="198"/>
    <s v="상평동"/>
    <s v="전북특별자치도 정읍시 상평동 260"/>
    <x v="0"/>
    <s v="정읍시_필수_5"/>
    <s v="520939917296"/>
    <s v="35.5605854216, 126.8368320408"/>
    <n v="44"/>
    <x v="0"/>
  </r>
  <r>
    <n v="520946917355"/>
    <x v="0"/>
    <n v="946900"/>
    <n v="1735500"/>
    <x v="13"/>
    <x v="198"/>
    <s v="북면"/>
    <s v="전북특별자치도 정읍시 북면 태곡리 947"/>
    <x v="0"/>
    <s v="정읍시_예비_1"/>
    <s v="520946917355"/>
    <s v="35.6141804641, 126.9136813543"/>
    <n v="36"/>
    <x v="1"/>
  </r>
  <r>
    <n v="520945117443"/>
    <x v="1"/>
    <n v="945100"/>
    <n v="1744300"/>
    <x v="13"/>
    <x v="198"/>
    <s v="신태인읍"/>
    <s v="전북특별자치도 정읍시 신태인읍 신태인리 9-26"/>
    <x v="0"/>
    <s v="정읍시_예비_2"/>
    <s v="520945117443"/>
    <s v="35.6934225445, 126.8932073108"/>
    <n v="23"/>
    <x v="1"/>
  </r>
  <r>
    <n v="520942817291"/>
    <x v="3"/>
    <n v="942800"/>
    <n v="1729100"/>
    <x v="13"/>
    <x v="198"/>
    <s v="상동"/>
    <s v="전북특별자치도 정읍시 상동 271-9"/>
    <x v="0"/>
    <s v="정읍시_예비_3"/>
    <s v="520942817291"/>
    <s v="35.5562491533, 126.8688653876"/>
    <n v="49"/>
    <x v="1"/>
  </r>
  <r>
    <n v="520993417545"/>
    <x v="0"/>
    <n v="993400"/>
    <n v="1754500"/>
    <x v="13"/>
    <x v="199"/>
    <s v="진안읍"/>
    <s v="전북특별자치도 진안군 진안읍 군하리 34"/>
    <x v="0"/>
    <s v="진안군_필수_1"/>
    <s v="520993417545"/>
    <s v="35.7868963151, 127.4269664972"/>
    <n v="318"/>
    <x v="0"/>
  </r>
  <r>
    <n v="520992817540"/>
    <x v="0"/>
    <n v="992800"/>
    <n v="1754000"/>
    <x v="13"/>
    <x v="199"/>
    <s v="진안읍"/>
    <s v="전북특별자치도 진안군 진안읍 군하리 363-3"/>
    <x v="0"/>
    <s v="진안군_필수_2"/>
    <s v="520992817540"/>
    <s v="35.7823839697, 127.420331592"/>
    <n v="305"/>
    <x v="0"/>
  </r>
  <r>
    <n v="520994517558"/>
    <x v="3"/>
    <n v="994500"/>
    <n v="1755800"/>
    <x v="13"/>
    <x v="199"/>
    <s v="진안읍"/>
    <s v="전북특별자치도 진안군 진안읍 군상리 133-2"/>
    <x v="0"/>
    <s v="진안군_필수_3"/>
    <s v="520994517558"/>
    <s v="35.798624218, 127.4391298027"/>
    <n v="278"/>
    <x v="0"/>
  </r>
  <r>
    <n v="520992517530"/>
    <x v="3"/>
    <n v="992500"/>
    <n v="1753000"/>
    <x v="13"/>
    <x v="199"/>
    <s v="진안읍"/>
    <s v="전북특별자치도 진안군 진안읍 단양리 490"/>
    <x v="0"/>
    <s v="진안군_필수_4"/>
    <s v="520992517530"/>
    <s v="35.7733654559, 127.4170214469"/>
    <n v="331"/>
    <x v="0"/>
  </r>
  <r>
    <n v="520992517533"/>
    <x v="3"/>
    <n v="992500"/>
    <n v="1753300"/>
    <x v="13"/>
    <x v="199"/>
    <s v="진안읍"/>
    <s v="전북특별자치도 진안군 진안읍 단양리 744"/>
    <x v="0"/>
    <s v="진안군_필수_5"/>
    <s v="520992517533"/>
    <s v="35.776070338, 127.4170186367"/>
    <n v="322"/>
    <x v="0"/>
  </r>
  <r>
    <n v="520981817458"/>
    <x v="0"/>
    <n v="981800"/>
    <n v="1745800"/>
    <x v="13"/>
    <x v="199"/>
    <s v="성수면"/>
    <s v="전북특별자치도 진안군 성수면 용포리 243-6"/>
    <x v="0"/>
    <s v="진안군_예비_1"/>
    <s v="520981817458"/>
    <s v="35.7083083129, 127.2988025681"/>
    <n v="241"/>
    <x v="1"/>
  </r>
  <r>
    <n v="520992617559"/>
    <x v="4"/>
    <n v="992600"/>
    <n v="1755900"/>
    <x v="13"/>
    <x v="199"/>
    <s v="진안읍"/>
    <s v="전북특별자치도 진안군 진안읍 군상리 1053-4"/>
    <x v="0"/>
    <s v="진안군_예비_2"/>
    <s v="520992617559"/>
    <s v="35.7995133573, 127.4181010078"/>
    <n v="308"/>
    <x v="1"/>
  </r>
  <r>
    <n v="520993317552"/>
    <x v="1"/>
    <n v="993300"/>
    <n v="1755200"/>
    <x v="13"/>
    <x v="199"/>
    <s v="진안읍"/>
    <s v="전북특별자치도 진안군 진안읍 군상리 888"/>
    <x v="0"/>
    <s v="진안군_예비_3"/>
    <s v="520993317552"/>
    <s v="35.7932070147, 127.4258540676"/>
    <n v="290"/>
    <x v="1"/>
  </r>
  <r>
    <n v="500913014766"/>
    <x v="0"/>
    <n v="913000"/>
    <n v="1476600"/>
    <x v="14"/>
    <x v="200"/>
    <s v="동홍동"/>
    <s v="제주특별자치도 서귀포시 동홍동 1915-1"/>
    <x v="0"/>
    <s v="서귀포시_필수_1"/>
    <s v="500913014766"/>
    <s v="33.2772701006, 126.5657638399"/>
    <n v="203"/>
    <x v="0"/>
  </r>
  <r>
    <n v="500917814746"/>
    <x v="0"/>
    <n v="917800"/>
    <n v="1474600"/>
    <x v="14"/>
    <x v="200"/>
    <s v="하효동"/>
    <s v="제주특별자치도 서귀포시 하효동 625-4"/>
    <x v="0"/>
    <s v="서귀포시_필수_2"/>
    <s v="500917814746"/>
    <s v="33.2596089268, 126.6174838926"/>
    <n v="30"/>
    <x v="0"/>
  </r>
  <r>
    <n v="500912514752"/>
    <x v="1"/>
    <n v="912500"/>
    <n v="1475200"/>
    <x v="14"/>
    <x v="200"/>
    <s v="동홍동"/>
    <s v="제주특별자치도 서귀포시 동홍동 1674"/>
    <x v="0"/>
    <s v="서귀포시_필수_3"/>
    <s v="500912514752"/>
    <s v="33.2646033608, 126.5605305211"/>
    <n v="90"/>
    <x v="0"/>
  </r>
  <r>
    <n v="500912414753"/>
    <x v="1"/>
    <n v="912400"/>
    <n v="1475300"/>
    <x v="14"/>
    <x v="200"/>
    <s v="서홍동"/>
    <s v="제주특별자치도 서귀포시 서홍동 240"/>
    <x v="0"/>
    <s v="서귀포시_필수_4"/>
    <s v="500912414753"/>
    <s v="33.2654971216, 126.5594473"/>
    <n v="92"/>
    <x v="0"/>
  </r>
  <r>
    <n v="500909314744"/>
    <x v="1"/>
    <n v="909300"/>
    <n v="1474400"/>
    <x v="14"/>
    <x v="200"/>
    <s v="호근동"/>
    <s v="제주특별자치도 서귀포시 호근동 1784"/>
    <x v="0"/>
    <s v="서귀포시_필수_5"/>
    <s v="500909314744"/>
    <s v="33.2571240769, 126.5262570775"/>
    <n v="136"/>
    <x v="0"/>
  </r>
  <r>
    <n v="500907014740"/>
    <x v="1"/>
    <n v="907000"/>
    <n v="1474000"/>
    <x v="14"/>
    <x v="200"/>
    <s v="강정동"/>
    <s v="제주특별자치도 서귀포시 강정동 193"/>
    <x v="0"/>
    <s v="서귀포시_필수_6"/>
    <s v="500907014740"/>
    <s v="33.2533208287, 126.5016088408"/>
    <n v="107"/>
    <x v="0"/>
  </r>
  <r>
    <n v="500902014742"/>
    <x v="4"/>
    <n v="902000"/>
    <n v="1474200"/>
    <x v="14"/>
    <x v="200"/>
    <s v="대포동"/>
    <s v="제주특별자치도 서귀포시 대포동 472"/>
    <x v="0"/>
    <s v="서귀포시_필수_7"/>
    <s v="500902014742"/>
    <s v="33.2546820394, 126.4479179445"/>
    <n v="97"/>
    <x v="0"/>
  </r>
  <r>
    <n v="500902014733"/>
    <x v="3"/>
    <n v="902000"/>
    <n v="1473300"/>
    <x v="14"/>
    <x v="200"/>
    <s v="대포동"/>
    <s v="제주특별자치도 서귀포시 대포동 1064"/>
    <x v="0"/>
    <s v="서귀포시_필수_8"/>
    <s v="500902014733"/>
    <s v="33.2465653989, 126.44801521"/>
    <n v="57"/>
    <x v="0"/>
  </r>
  <r>
    <n v="500901614758"/>
    <x v="3"/>
    <n v="901600"/>
    <n v="1475800"/>
    <x v="14"/>
    <x v="200"/>
    <s v="회수동"/>
    <s v="제주특별자치도 서귀포시 회수동 253-4"/>
    <x v="0"/>
    <s v="서귀포시_필수_9"/>
    <s v="500901614758"/>
    <s v="33.2690751741, 126.4434506468"/>
    <n v="174"/>
    <x v="0"/>
  </r>
  <r>
    <n v="500901114756"/>
    <x v="3"/>
    <n v="901100"/>
    <n v="1475600"/>
    <x v="14"/>
    <x v="200"/>
    <s v="회수동"/>
    <s v="제주특별자치도 서귀포시 회수동 924"/>
    <x v="0"/>
    <s v="서귀포시_필수_10"/>
    <s v="500901114756"/>
    <s v="33.2672257515, 126.4381046333"/>
    <n v="157"/>
    <x v="0"/>
  </r>
  <r>
    <n v="500900714752"/>
    <x v="3"/>
    <n v="900700"/>
    <n v="1475200"/>
    <x v="14"/>
    <x v="200"/>
    <s v="중문동"/>
    <s v="제주특별자치도 서귀포시 중문동 1179"/>
    <x v="0"/>
    <s v="서귀포시_필수_11"/>
    <s v="500900714752"/>
    <s v="33.2635816281, 126.4338542884"/>
    <n v="142"/>
    <x v="0"/>
  </r>
  <r>
    <n v="500900714727"/>
    <x v="3"/>
    <n v="900700"/>
    <n v="1472700"/>
    <x v="14"/>
    <x v="200"/>
    <s v="대포동"/>
    <s v="제주특별자치도 서귀포시 대포동 1983"/>
    <x v="0"/>
    <s v="서귀포시_필수_12"/>
    <s v="500900714727"/>
    <s v="33.2410355126, 126.4341280765"/>
    <n v="41"/>
    <x v="0"/>
  </r>
  <r>
    <n v="500900714767"/>
    <x v="3"/>
    <n v="900700"/>
    <n v="1476700"/>
    <x v="14"/>
    <x v="200"/>
    <s v="중문동"/>
    <s v="제주특별자치도 서귀포시 중문동 2774"/>
    <x v="0"/>
    <s v="서귀포시_필수_13"/>
    <s v="500900714767"/>
    <s v="33.2771092572, 126.4336898691"/>
    <n v="231"/>
    <x v="0"/>
  </r>
  <r>
    <n v="500900614737"/>
    <x v="3"/>
    <n v="900600"/>
    <n v="1473700"/>
    <x v="14"/>
    <x v="200"/>
    <s v="대포동"/>
    <s v="제주특별자치도 서귀포시 대포동 745"/>
    <x v="0"/>
    <s v="서귀포시_필수_14"/>
    <s v="500900614737"/>
    <s v="33.2500447635, 126.4329452637"/>
    <n v="84"/>
    <x v="0"/>
  </r>
  <r>
    <n v="500900614753"/>
    <x v="3"/>
    <n v="900600"/>
    <n v="1475300"/>
    <x v="14"/>
    <x v="200"/>
    <s v="중문동"/>
    <s v="제주특별자치도 서귀포시 중문동 891"/>
    <x v="0"/>
    <s v="서귀포시_필수_15"/>
    <s v="500900614753"/>
    <s v="33.2644742606, 126.43276982"/>
    <n v="146"/>
    <x v="0"/>
  </r>
  <r>
    <n v="500900514724"/>
    <x v="3"/>
    <n v="900500"/>
    <n v="1472400"/>
    <x v="14"/>
    <x v="200"/>
    <s v="대포동"/>
    <s v="제주특별자치도 서귀포시 대포동 2530-2"/>
    <x v="0"/>
    <s v="서귀포시_필수_16"/>
    <s v="500900514724"/>
    <s v="33.2383115613, 126.4320145293"/>
    <n v="24"/>
    <x v="0"/>
  </r>
  <r>
    <n v="500900214728"/>
    <x v="3"/>
    <n v="900200"/>
    <n v="1472800"/>
    <x v="14"/>
    <x v="200"/>
    <s v="대포동"/>
    <s v="제주특별자치도 서귀포시 대포동 1740"/>
    <x v="0"/>
    <s v="서귀포시_필수_17"/>
    <s v="500900214728"/>
    <s v="33.2418912535, 126.4287509609"/>
    <n v="46"/>
    <x v="0"/>
  </r>
  <r>
    <n v="500900214753"/>
    <x v="3"/>
    <n v="900200"/>
    <n v="1475300"/>
    <x v="14"/>
    <x v="200"/>
    <s v="중문동"/>
    <s v="제주특별자치도 서귀포시 중문동 952"/>
    <x v="0"/>
    <s v="서귀포시_필수_18"/>
    <s v="500900214753"/>
    <s v="33.2644373263, 126.4284757828"/>
    <n v="150"/>
    <x v="0"/>
  </r>
  <r>
    <n v="500900114726"/>
    <x v="3"/>
    <n v="900100"/>
    <n v="1472600"/>
    <x v="14"/>
    <x v="200"/>
    <s v="중문동"/>
    <s v="제주특별자치도 서귀포시 중문동 2754-1"/>
    <x v="0"/>
    <s v="서귀포시_필수_19"/>
    <s v="500900114726"/>
    <s v="33.2400783159, 126.4276997515"/>
    <n v="41"/>
    <x v="0"/>
  </r>
  <r>
    <n v="500886314739"/>
    <x v="0"/>
    <n v="886300"/>
    <n v="1473900"/>
    <x v="14"/>
    <x v="200"/>
    <s v="대정읍"/>
    <s v="제주특별자치도 서귀포시 대정읍 안성리 2038"/>
    <x v="0"/>
    <s v="서귀포시_예비_1"/>
    <s v="500886314739"/>
    <s v="33.2504366444, 126.2794386757"/>
    <n v="40"/>
    <x v="1"/>
  </r>
  <r>
    <n v="500900114731"/>
    <x v="3"/>
    <n v="900100"/>
    <n v="1473100"/>
    <x v="14"/>
    <x v="200"/>
    <s v="중문동"/>
    <s v="제주특별자치도 서귀포시 중문동 2495"/>
    <x v="0"/>
    <s v="서귀포시_예비_2"/>
    <s v="500900114731"/>
    <s v="33.2445875369, 126.4276446902"/>
    <n v="49"/>
    <x v="1"/>
  </r>
  <r>
    <n v="500903814715"/>
    <x v="3"/>
    <n v="903800"/>
    <n v="1471500"/>
    <x v="14"/>
    <x v="200"/>
    <s v="강정동"/>
    <s v="제주특별자치도 서귀포시 강정동 5067-2"/>
    <x v="0"/>
    <s v="서귀포시_예비_3"/>
    <s v="500903814715"/>
    <s v="33.2304939097, 126.4675254712"/>
    <n v="7"/>
    <x v="1"/>
  </r>
  <r>
    <n v="500903314746"/>
    <x v="1"/>
    <n v="903300"/>
    <n v="1474600"/>
    <x v="14"/>
    <x v="200"/>
    <s v="하원동"/>
    <s v="제주특별자치도 서귀포시 하원동 571"/>
    <x v="0"/>
    <s v="서귀포시_예비_4"/>
    <s v="500903314746"/>
    <s v="33.2584067297, 126.4618294618"/>
    <n v="121"/>
    <x v="1"/>
  </r>
  <r>
    <n v="500911514751"/>
    <x v="3"/>
    <n v="911500"/>
    <n v="1475100"/>
    <x v="14"/>
    <x v="200"/>
    <s v="서홍동"/>
    <s v="제주특별자치도 서귀포시 서홍동 1705-4"/>
    <x v="0"/>
    <s v="서귀포시_예비_5"/>
    <s v="500911514751"/>
    <s v="33.2636199022, 126.5498047698"/>
    <n v="100"/>
    <x v="1"/>
  </r>
  <r>
    <n v="500915614754"/>
    <x v="3"/>
    <n v="915600"/>
    <n v="1475400"/>
    <x v="14"/>
    <x v="200"/>
    <s v="토평동"/>
    <s v="제주특별자치도 서귀포시 토평동 3242"/>
    <x v="0"/>
    <s v="서귀포시_예비_6"/>
    <s v="500915614754"/>
    <s v="33.2666541525, 126.5937922675"/>
    <n v="88"/>
    <x v="1"/>
  </r>
  <r>
    <n v="500906114722"/>
    <x v="3"/>
    <n v="906100"/>
    <n v="1472200"/>
    <x v="14"/>
    <x v="200"/>
    <s v="강정동"/>
    <s v="제주특별자치도 서귀포시 강정동 5668"/>
    <x v="0"/>
    <s v="서귀포시_예비_7"/>
    <s v="500906114722"/>
    <s v="33.2370093694, 126.4921346276"/>
    <n v="26"/>
    <x v="1"/>
  </r>
  <r>
    <n v="500929814776"/>
    <x v="1"/>
    <n v="929800"/>
    <n v="1477600"/>
    <x v="14"/>
    <x v="200"/>
    <s v="남원읍"/>
    <s v="제주특별자치도 서귀포시 남원읍 태흥리 578-3"/>
    <x v="0"/>
    <s v="서귀포시_예비_8"/>
    <s v="500929814776"/>
    <s v="33.2875141148, 126.7460753187"/>
    <n v="11"/>
    <x v="1"/>
  </r>
  <r>
    <n v="500919014786"/>
    <x v="3"/>
    <n v="919000"/>
    <n v="1478600"/>
    <x v="14"/>
    <x v="200"/>
    <s v="남원읍"/>
    <s v="제주특별자치도 서귀포시 남원읍 신례리 1538"/>
    <x v="0"/>
    <s v="서귀포시_예비_9"/>
    <s v="500919014786"/>
    <s v="33.2957754219, 126.6300082503"/>
    <n v="151"/>
    <x v="1"/>
  </r>
  <r>
    <n v="500906414749"/>
    <x v="3"/>
    <n v="906400"/>
    <n v="1474900"/>
    <x v="14"/>
    <x v="200"/>
    <s v="강정동"/>
    <s v="제주특별자치도 서귀포시 강정동 1895-1"/>
    <x v="0"/>
    <s v="서귀포시_예비_10"/>
    <s v="500906414749"/>
    <s v="33.2613857051, 126.495075536"/>
    <n v="152"/>
    <x v="1"/>
  </r>
  <r>
    <n v="500907114993"/>
    <x v="0"/>
    <n v="907100"/>
    <n v="1499300"/>
    <x v="14"/>
    <x v="201"/>
    <s v="연동"/>
    <s v="제주특별자치도 제주시 연동 440-2"/>
    <x v="0"/>
    <s v="제주시_필수_1"/>
    <s v="500907114993"/>
    <s v="33.481496749, 126.5000752622"/>
    <n v="114"/>
    <x v="0"/>
  </r>
  <r>
    <n v="500904515003"/>
    <x v="0"/>
    <n v="904500"/>
    <n v="1500300"/>
    <x v="14"/>
    <x v="201"/>
    <s v="노형동"/>
    <s v="제주특별자치도 제주시 노형동 2582-1"/>
    <x v="0"/>
    <s v="제주시_필수_2"/>
    <s v="500904515003"/>
    <s v="33.4902860383, 126.4719876118"/>
    <n v="56"/>
    <x v="0"/>
  </r>
  <r>
    <n v="500913715033"/>
    <x v="1"/>
    <n v="913700"/>
    <n v="1503300"/>
    <x v="14"/>
    <x v="201"/>
    <s v="화북일동"/>
    <s v="제주특별자치도 제주시 화북일동 1107-3"/>
    <x v="0"/>
    <s v="제주시_필수_3"/>
    <s v="500913715033"/>
    <s v="33.5181233549, 126.5707201931"/>
    <n v="35"/>
    <x v="0"/>
  </r>
  <r>
    <n v="500910815016"/>
    <x v="4"/>
    <n v="910800"/>
    <n v="1501600"/>
    <x v="14"/>
    <x v="201"/>
    <s v="이도이동"/>
    <s v="제주특별자치도 제주시 이도이동 339"/>
    <x v="0"/>
    <s v="제주시_필수_4"/>
    <s v="500910815016"/>
    <s v="33.5025539438, 126.5396660962"/>
    <n v="62"/>
    <x v="0"/>
  </r>
  <r>
    <n v="500909215006"/>
    <x v="1"/>
    <n v="909200"/>
    <n v="1500600"/>
    <x v="14"/>
    <x v="201"/>
    <s v="도남동"/>
    <s v="제주특별자치도 제주시 도남동 797"/>
    <x v="0"/>
    <s v="제주시_필수_5"/>
    <s v="500909215006"/>
    <s v="33.4934009006, 126.5225439069"/>
    <n v="81"/>
    <x v="0"/>
  </r>
  <r>
    <n v="500908915020"/>
    <x v="1"/>
    <n v="908900"/>
    <n v="1502000"/>
    <x v="14"/>
    <x v="201"/>
    <s v="삼도일동"/>
    <s v="제주특별자치도 제주시 삼도일동 785-1"/>
    <x v="0"/>
    <s v="제주시_필수_6"/>
    <s v="500908915020"/>
    <s v="33.5060010431, 126.5191724472"/>
    <n v="39"/>
    <x v="0"/>
  </r>
  <r>
    <n v="500906514992"/>
    <x v="2"/>
    <n v="906500"/>
    <n v="1499200"/>
    <x v="14"/>
    <x v="201"/>
    <s v="연동"/>
    <s v="제주특별자치도 제주시 연동 1494-11"/>
    <x v="0"/>
    <s v="제주시_필수_7"/>
    <s v="500906514992"/>
    <s v="33.4805426518, 126.4936284854"/>
    <n v="117"/>
    <x v="0"/>
  </r>
  <r>
    <n v="500903215008"/>
    <x v="1"/>
    <n v="903200"/>
    <n v="1500800"/>
    <x v="14"/>
    <x v="201"/>
    <s v="이호이동"/>
    <s v="제주특별자치도 제주시 이호이동 871"/>
    <x v="0"/>
    <s v="제주시_필수_8"/>
    <s v="500903215008"/>
    <s v="33.4946782499, 126.457941714"/>
    <n v="20"/>
    <x v="0"/>
  </r>
  <r>
    <n v="500901714991"/>
    <x v="3"/>
    <n v="901700"/>
    <n v="1499100"/>
    <x v="14"/>
    <x v="201"/>
    <s v="외도일동"/>
    <s v="제주특별자치도 제주시 외도일동 5"/>
    <x v="0"/>
    <s v="제주시_필수_9"/>
    <s v="500901714991"/>
    <s v="33.4792105944, 126.441982948"/>
    <n v="42"/>
    <x v="0"/>
  </r>
  <r>
    <n v="500900414986"/>
    <x v="3"/>
    <n v="900400"/>
    <n v="1498600"/>
    <x v="14"/>
    <x v="201"/>
    <s v="외도일동"/>
    <s v="제주특별자치도 제주시 외도일동 1074"/>
    <x v="0"/>
    <s v="제주시_필수_10"/>
    <s v="500900414986"/>
    <s v="33.474581319, 126.4280485172"/>
    <n v="71"/>
    <x v="0"/>
  </r>
  <r>
    <n v="500877814849"/>
    <x v="3"/>
    <n v="877800"/>
    <n v="1484900"/>
    <x v="14"/>
    <x v="201"/>
    <s v="한경면"/>
    <s v="제주특별자치도 제주시 한경면 신창리 169-4"/>
    <x v="0"/>
    <s v="제주시_필수_11"/>
    <s v="500877814849"/>
    <s v="33.3487010026, 126.1867260011"/>
    <n v="15"/>
    <x v="0"/>
  </r>
  <r>
    <n v="500942315031"/>
    <x v="3"/>
    <n v="942300"/>
    <n v="1503100"/>
    <x v="14"/>
    <x v="201"/>
    <s v="구좌읍"/>
    <s v="제주특별자치도 제주시 구좌읍 하도리 2250"/>
    <x v="0"/>
    <s v="제주시_필수_12"/>
    <s v="500942315031"/>
    <s v="33.5182470671, 126.8786786495"/>
    <n v="20"/>
    <x v="0"/>
  </r>
  <r>
    <n v="500876514830"/>
    <x v="3"/>
    <n v="876500"/>
    <n v="1483000"/>
    <x v="14"/>
    <x v="201"/>
    <s v="한경면"/>
    <s v="제주특별자치도 제주시 한경면 용수리 3637"/>
    <x v="0"/>
    <s v="제주시_필수_13"/>
    <s v="500876514830"/>
    <s v="33.3314193104, 126.1730181471"/>
    <n v="9"/>
    <x v="0"/>
  </r>
  <r>
    <n v="500918914988"/>
    <x v="3"/>
    <n v="918900"/>
    <n v="1498800"/>
    <x v="14"/>
    <x v="201"/>
    <s v="회천동"/>
    <s v="제주특별자치도 제주시 회천동 390"/>
    <x v="0"/>
    <s v="제주시_필수_14"/>
    <s v="500918914988"/>
    <s v="33.4779470298, 126.6271154458"/>
    <n v="257"/>
    <x v="0"/>
  </r>
  <r>
    <n v="500917514992"/>
    <x v="3"/>
    <n v="917500"/>
    <n v="1499200"/>
    <x v="14"/>
    <x v="201"/>
    <s v="봉개동"/>
    <s v="제주특별자치도 제주시 봉개동 526-2"/>
    <x v="0"/>
    <s v="제주시_필수_15"/>
    <s v="500917514992"/>
    <s v="33.4814474379, 126.6120119125"/>
    <n v="243"/>
    <x v="0"/>
  </r>
  <r>
    <n v="500896714849"/>
    <x v="3"/>
    <n v="896700"/>
    <n v="1484900"/>
    <x v="14"/>
    <x v="201"/>
    <s v="애월읍"/>
    <s v="제주특별자치도 제주시 애월읍 봉성리 52-5"/>
    <x v="0"/>
    <s v="제주시_필수_16"/>
    <s v="500896714849"/>
    <s v="33.3506828867, 126.3898066257"/>
    <n v="583"/>
    <x v="0"/>
  </r>
  <r>
    <n v="500920515054"/>
    <x v="3"/>
    <n v="920500"/>
    <n v="1505400"/>
    <x v="14"/>
    <x v="201"/>
    <s v="조천읍"/>
    <s v="제주특별자치도 제주시 조천읍 조천리 1274"/>
    <x v="0"/>
    <s v="제주시_필수_17"/>
    <s v="500920515054"/>
    <s v="33.5375900707, 126.6437486165"/>
    <n v="21"/>
    <x v="0"/>
  </r>
  <r>
    <n v="500907314971"/>
    <x v="3"/>
    <n v="907300"/>
    <n v="1497100"/>
    <x v="14"/>
    <x v="201"/>
    <s v="연동"/>
    <s v="제주특별자치도 제주시 연동 630-1"/>
    <x v="0"/>
    <s v="제주시_필수_18"/>
    <s v="500907314971"/>
    <s v="33.4616737896, 126.5024550389"/>
    <n v="217"/>
    <x v="0"/>
  </r>
  <r>
    <n v="500923114969"/>
    <x v="3"/>
    <n v="923100"/>
    <n v="1496900"/>
    <x v="14"/>
    <x v="201"/>
    <s v="조천읍"/>
    <s v="제주특별자치도 제주시 조천읍 대흘리 1221-18"/>
    <x v="0"/>
    <s v="제주시_필수_19"/>
    <s v="500923114969"/>
    <s v="33.4611215029, 126.6724789792"/>
    <n v="375"/>
    <x v="0"/>
  </r>
  <r>
    <n v="500918115049"/>
    <x v="4"/>
    <n v="918100"/>
    <n v="1504900"/>
    <x v="14"/>
    <x v="201"/>
    <s v="조천읍"/>
    <s v="제주특별자치도 제주시 조천읍 신촌리 2581"/>
    <x v="0"/>
    <s v="제주시_필수_20"/>
    <s v="500918115049"/>
    <s v="33.5328993866, 126.6179479502"/>
    <n v="17"/>
    <x v="0"/>
  </r>
  <r>
    <n v="500910515015"/>
    <x v="3"/>
    <n v="910500"/>
    <n v="1501500"/>
    <x v="14"/>
    <x v="201"/>
    <s v="이도이동"/>
    <s v="제주특별자치도 제주시 이도이동 445-3"/>
    <x v="0"/>
    <s v="제주시_필수_21"/>
    <s v="500910515015"/>
    <s v="33.501627032, 126.5364466646"/>
    <n v="59"/>
    <x v="0"/>
  </r>
  <r>
    <n v="500911715003"/>
    <x v="1"/>
    <n v="911700"/>
    <n v="1500300"/>
    <x v="14"/>
    <x v="201"/>
    <s v="이도이동"/>
    <s v="제주특별자치도 제주시 이도이동 112-6"/>
    <x v="0"/>
    <s v="제주시_필수_22"/>
    <s v="500911715003"/>
    <s v="33.4909047287, 126.5494825334"/>
    <n v="109"/>
    <x v="0"/>
  </r>
  <r>
    <n v="500910814992"/>
    <x v="3"/>
    <n v="910800"/>
    <n v="1499200"/>
    <x v="14"/>
    <x v="201"/>
    <s v="아라일동"/>
    <s v="제주특별자치도 제주시 아라일동 2297"/>
    <x v="0"/>
    <s v="제주시_필수_23"/>
    <s v="500910814992"/>
    <s v="33.4809097998, 126.5399050109"/>
    <n v="133"/>
    <x v="0"/>
  </r>
  <r>
    <n v="500884114822"/>
    <x v="3"/>
    <n v="884100"/>
    <n v="1482200"/>
    <x v="14"/>
    <x v="201"/>
    <s v="한경면"/>
    <s v="제주특별자치도 제주시 한경면 저지리 1525-4"/>
    <x v="0"/>
    <s v="제주시_필수_24"/>
    <s v="500884114822"/>
    <s v="33.3250505905, 126.254763876"/>
    <n v="113"/>
    <x v="0"/>
  </r>
  <r>
    <n v="500896314869"/>
    <x v="3"/>
    <n v="896300"/>
    <n v="1486900"/>
    <x v="14"/>
    <x v="201"/>
    <s v="애월읍"/>
    <s v="제주특별자치도 제주시 애월읍 어음리 3914-4"/>
    <x v="0"/>
    <s v="제주시_필수_25"/>
    <s v="500896314869"/>
    <s v="33.3686806694, 126.3852784726"/>
    <n v="557"/>
    <x v="0"/>
  </r>
  <r>
    <n v="500902514991"/>
    <x v="3"/>
    <n v="902500"/>
    <n v="1499100"/>
    <x v="14"/>
    <x v="201"/>
    <s v="도평동"/>
    <s v="제주특별자치도 제주시 도평동 807"/>
    <x v="0"/>
    <s v="제주시_필수_26"/>
    <s v="500902514991"/>
    <s v="33.4792837939, 126.4505921991"/>
    <n v="52"/>
    <x v="0"/>
  </r>
  <r>
    <n v="500894414876"/>
    <x v="3"/>
    <n v="894400"/>
    <n v="1487600"/>
    <x v="14"/>
    <x v="201"/>
    <s v="애월읍"/>
    <s v="제주특별자치도 제주시 애월읍 어음리 523-37"/>
    <x v="0"/>
    <s v="제주시_필수_27"/>
    <s v="500894414876"/>
    <s v="33.3748082548, 126.3647759049"/>
    <n v="435"/>
    <x v="0"/>
  </r>
  <r>
    <n v="500915915004"/>
    <x v="3"/>
    <n v="915900"/>
    <n v="1500400"/>
    <x v="14"/>
    <x v="201"/>
    <s v="봉개동"/>
    <s v="제주특별자치도 제주시 봉개동 1822-2"/>
    <x v="0"/>
    <s v="제주시_필수_28"/>
    <s v="500915915004"/>
    <s v="33.4921451092, 126.5946795807"/>
    <n v="147"/>
    <x v="0"/>
  </r>
  <r>
    <n v="500914314995"/>
    <x v="3"/>
    <n v="914300"/>
    <n v="1499500"/>
    <x v="14"/>
    <x v="201"/>
    <s v="영평동"/>
    <s v="제주특별자치도 제주시 영평동 2792"/>
    <x v="0"/>
    <s v="제주시_필수_29"/>
    <s v="500914314995"/>
    <s v="33.4839014393, 126.577543877"/>
    <n v="162"/>
    <x v="0"/>
  </r>
  <r>
    <n v="500902815005"/>
    <x v="3"/>
    <n v="902800"/>
    <n v="1500500"/>
    <x v="14"/>
    <x v="201"/>
    <s v="이호이동"/>
    <s v="제주특별자치도 제주시 이호이동 1423-2"/>
    <x v="0"/>
    <s v="제주시_필수_30"/>
    <s v="500902815005"/>
    <s v="33.4919365196, 126.4536688577"/>
    <n v="27"/>
    <x v="0"/>
  </r>
  <r>
    <n v="500917714990"/>
    <x v="3"/>
    <n v="917700"/>
    <n v="1499000"/>
    <x v="14"/>
    <x v="201"/>
    <s v="봉개동"/>
    <s v="제주특별자치도 제주시 봉개동 526-2"/>
    <x v="0"/>
    <s v="제주시_필수_31"/>
    <s v="500917714990"/>
    <s v="33.4796591223, 126.6141827459"/>
    <n v="276"/>
    <x v="0"/>
  </r>
  <r>
    <n v="500903315017"/>
    <x v="3"/>
    <n v="903300"/>
    <n v="1501700"/>
    <x v="14"/>
    <x v="201"/>
    <s v="이호일동"/>
    <s v="제주특별자치도 제주시 이호일동 350-1"/>
    <x v="0"/>
    <s v="제주시_필수_32"/>
    <s v="500903315017"/>
    <s v="33.5028036418, 126.4589209069"/>
    <n v="6"/>
    <x v="0"/>
  </r>
  <r>
    <n v="500914215037"/>
    <x v="3"/>
    <n v="914200"/>
    <n v="1503700"/>
    <x v="14"/>
    <x v="201"/>
    <s v="삼양삼동"/>
    <s v="제주특별자치도 제주시 삼양삼동 2508"/>
    <x v="0"/>
    <s v="제주시_필수_33"/>
    <s v="500914215037"/>
    <s v="33.5217710052, 126.5760652341"/>
    <n v="21"/>
    <x v="0"/>
  </r>
  <r>
    <n v="500904615000"/>
    <x v="1"/>
    <n v="904600"/>
    <n v="1500000"/>
    <x v="14"/>
    <x v="201"/>
    <s v="노형동"/>
    <s v="제주특별자치도 제주시 노형동 2583-1"/>
    <x v="0"/>
    <s v="제주시_필수_34"/>
    <s v="500904615000"/>
    <s v="33.4875894986, 126.4730958492"/>
    <n v="66"/>
    <x v="0"/>
  </r>
  <r>
    <n v="500906714992"/>
    <x v="3"/>
    <n v="906700"/>
    <n v="1499200"/>
    <x v="14"/>
    <x v="201"/>
    <s v="연동"/>
    <s v="제주특별자치도 제주시 연동 534-1"/>
    <x v="0"/>
    <s v="제주시_필수_35"/>
    <s v="500906714992"/>
    <s v="33.4805601115, 126.4957808632"/>
    <n v="118"/>
    <x v="0"/>
  </r>
  <r>
    <n v="500910215003"/>
    <x v="1"/>
    <n v="910200"/>
    <n v="1500300"/>
    <x v="14"/>
    <x v="201"/>
    <s v="이도이동"/>
    <s v="제주특별자치도 제주시 이도이동 777"/>
    <x v="0"/>
    <s v="제주시_필수_36"/>
    <s v="500910215003"/>
    <s v="33.4907798304, 126.5333375643"/>
    <n v="93"/>
    <x v="0"/>
  </r>
  <r>
    <n v="500894114880"/>
    <x v="3"/>
    <n v="894100"/>
    <n v="1488000"/>
    <x v="14"/>
    <x v="201"/>
    <s v="애월읍"/>
    <s v="제주특별자치도 제주시 애월읍 어음리 523-22"/>
    <x v="0"/>
    <s v="제주시_필수_37"/>
    <s v="500894114880"/>
    <s v="33.3783859392, 126.3615043852"/>
    <n v="395"/>
    <x v="0"/>
  </r>
  <r>
    <n v="500909115004"/>
    <x v="3"/>
    <n v="909100"/>
    <n v="1500400"/>
    <x v="14"/>
    <x v="201"/>
    <s v="도남동"/>
    <s v="제주특별자치도 제주시 도남동 580"/>
    <x v="0"/>
    <s v="제주시_필수_38"/>
    <s v="500909115004"/>
    <s v="33.4915887363, 126.5214878399"/>
    <n v="79"/>
    <x v="0"/>
  </r>
  <r>
    <n v="500903315003"/>
    <x v="1"/>
    <n v="903300"/>
    <n v="1500300"/>
    <x v="14"/>
    <x v="201"/>
    <s v="이호이동"/>
    <s v="제주특별자치도 제주시 이호이동 1048-5"/>
    <x v="0"/>
    <s v="제주시_필수_39"/>
    <s v="500903315003"/>
    <s v="33.4901782128, 126.4590720257"/>
    <n v="42"/>
    <x v="0"/>
  </r>
  <r>
    <n v="500917414964"/>
    <x v="3"/>
    <n v="917400"/>
    <n v="1496400"/>
    <x v="14"/>
    <x v="201"/>
    <s v="봉개동"/>
    <s v="제주특별자치도 제주시 봉개동 241-7"/>
    <x v="0"/>
    <s v="제주시_필수_40"/>
    <s v="500917414964"/>
    <s v="33.4561876184, 126.6111934968"/>
    <n v="399"/>
    <x v="0"/>
  </r>
  <r>
    <n v="500907915028"/>
    <x v="4"/>
    <n v="907900"/>
    <n v="1502800"/>
    <x v="14"/>
    <x v="201"/>
    <s v="용담삼동"/>
    <s v="제주특별자치도 제주시 용담삼동 581"/>
    <x v="0"/>
    <s v="제주시_필수_41"/>
    <s v="500907915028"/>
    <s v="33.513129971, 126.5083250528"/>
    <n v="24"/>
    <x v="0"/>
  </r>
  <r>
    <n v="500915914993"/>
    <x v="3"/>
    <n v="915900"/>
    <n v="1499300"/>
    <x v="14"/>
    <x v="201"/>
    <s v="봉개동"/>
    <s v="제주특별자치도 제주시 봉개동 2240"/>
    <x v="0"/>
    <s v="제주시_필수_42"/>
    <s v="500915914993"/>
    <s v="33.4822247138, 126.5947828001"/>
    <n v="192"/>
    <x v="0"/>
  </r>
  <r>
    <n v="500907814993"/>
    <x v="3"/>
    <n v="907800"/>
    <n v="1499300"/>
    <x v="14"/>
    <x v="201"/>
    <s v="오라이동"/>
    <s v="제주특별자치도 제주시 오라이동 1695"/>
    <x v="0"/>
    <s v="제주시_필수_43"/>
    <s v="500907814993"/>
    <s v="33.4815573041, 126.50760869"/>
    <n v="130"/>
    <x v="0"/>
  </r>
  <r>
    <n v="500883014882"/>
    <x v="3"/>
    <n v="883000"/>
    <n v="1488200"/>
    <x v="14"/>
    <x v="201"/>
    <s v="한림읍"/>
    <s v="제주특별자치도 제주시 한림읍 협재리 2838"/>
    <x v="0"/>
    <s v="제주시_필수_44"/>
    <s v="500883014882"/>
    <s v="33.3790376995, 126.2421698639"/>
    <n v="42"/>
    <x v="0"/>
  </r>
  <r>
    <n v="500916415025"/>
    <x v="3"/>
    <n v="916400"/>
    <n v="1502500"/>
    <x v="14"/>
    <x v="201"/>
    <s v="도련이동"/>
    <s v="제주특별자치도 제주시 도련이동 2868-1"/>
    <x v="0"/>
    <s v="제주시_필수_45"/>
    <s v="500916415025"/>
    <s v="33.5111232327, 126.5998653809"/>
    <n v="60"/>
    <x v="0"/>
  </r>
  <r>
    <n v="500917814966"/>
    <x v="3"/>
    <n v="917800"/>
    <n v="1496600"/>
    <x v="14"/>
    <x v="201"/>
    <s v="봉개동"/>
    <s v="제주특별자치도 제주시 봉개동 275-32"/>
    <x v="0"/>
    <s v="제주시_필수_46"/>
    <s v="500917814966"/>
    <s v="33.4580221246, 126.6154788804"/>
    <n v="396"/>
    <x v="0"/>
  </r>
  <r>
    <n v="500889614834"/>
    <x v="3"/>
    <n v="889600"/>
    <n v="1483400"/>
    <x v="14"/>
    <x v="201"/>
    <s v="한림읍"/>
    <s v="제주특별자치도 제주시 한림읍 금악리 450-7"/>
    <x v="0"/>
    <s v="제주시_필수_47"/>
    <s v="500889614834"/>
    <s v="33.3364503931, 126.3136982182"/>
    <n v="293"/>
    <x v="0"/>
  </r>
  <r>
    <n v="500913914996"/>
    <x v="3"/>
    <n v="913900"/>
    <n v="1499600"/>
    <x v="14"/>
    <x v="201"/>
    <s v="영평동"/>
    <s v="제주특별자치도 제주시 영평동 834-1"/>
    <x v="0"/>
    <s v="제주시_필수_48"/>
    <s v="500913914996"/>
    <s v="33.4847711687, 126.5732292487"/>
    <n v="160"/>
    <x v="0"/>
  </r>
  <r>
    <n v="500923314972"/>
    <x v="3"/>
    <n v="923300"/>
    <n v="1497200"/>
    <x v="14"/>
    <x v="201"/>
    <s v="조천읍"/>
    <s v="제주특별자치도 제주시 조천읍 대흘리 1221-1"/>
    <x v="0"/>
    <s v="제주시_필수_49"/>
    <s v="500923314972"/>
    <s v="33.4638414796, 126.674605342"/>
    <n v="361"/>
    <x v="0"/>
  </r>
  <r>
    <n v="500889014836"/>
    <x v="3"/>
    <n v="889000"/>
    <n v="1483600"/>
    <x v="14"/>
    <x v="201"/>
    <s v="한림읍"/>
    <s v="제주특별자치도 제주시 한림읍 금악리 450-1"/>
    <x v="0"/>
    <s v="제주시_필수_50"/>
    <s v="500889014836"/>
    <s v="33.3381922365, 126.3072275521"/>
    <n v="267"/>
    <x v="0"/>
  </r>
  <r>
    <n v="500917715018"/>
    <x v="3"/>
    <n v="917700"/>
    <n v="1501800"/>
    <x v="14"/>
    <x v="201"/>
    <s v="회천동"/>
    <s v="제주특별자치도 제주시 회천동 1262-5"/>
    <x v="0"/>
    <s v="제주시_필수_51"/>
    <s v="500917715018"/>
    <s v="33.5049111505, 126.6139255638"/>
    <n v="89"/>
    <x v="0"/>
  </r>
  <r>
    <n v="500910415016"/>
    <x v="3"/>
    <n v="910400"/>
    <n v="1501600"/>
    <x v="14"/>
    <x v="201"/>
    <s v="이도이동"/>
    <s v="제주특별자치도 제주시 이도이동 1233-4"/>
    <x v="0"/>
    <s v="제주시_필수_52"/>
    <s v="500910415016"/>
    <s v="33.5025204919, 126.5353601971"/>
    <n v="57"/>
    <x v="0"/>
  </r>
  <r>
    <n v="500907014992"/>
    <x v="3"/>
    <n v="907000"/>
    <n v="1499200"/>
    <x v="14"/>
    <x v="201"/>
    <s v="연동"/>
    <s v="제주특별자치도 제주시 연동 472"/>
    <x v="0"/>
    <s v="제주시_필수_53"/>
    <s v="500907014992"/>
    <s v="33.480586231, 126.4990094334"/>
    <n v="119"/>
    <x v="0"/>
  </r>
  <r>
    <n v="500942315034"/>
    <x v="3"/>
    <n v="942300"/>
    <n v="1503400"/>
    <x v="14"/>
    <x v="201"/>
    <s v="구좌읍"/>
    <s v="제주특별자치도 제주시 구좌읍 하도리 2203"/>
    <x v="0"/>
    <s v="제주시_필수_54"/>
    <s v="500942315034"/>
    <s v="33.5209527945, 126.8786593041"/>
    <n v="16"/>
    <x v="0"/>
  </r>
  <r>
    <n v="500916715044"/>
    <x v="3"/>
    <n v="916700"/>
    <n v="1504400"/>
    <x v="14"/>
    <x v="201"/>
    <s v="조천읍"/>
    <s v="제주특별자치도 제주시 조천읍 신촌리 3700"/>
    <x v="0"/>
    <s v="제주시_필수_55"/>
    <s v="500916715044"/>
    <s v="33.5282818368, 126.6029183073"/>
    <n v="38"/>
    <x v="0"/>
  </r>
  <r>
    <n v="500912514991"/>
    <x v="3"/>
    <n v="912500"/>
    <n v="1499100"/>
    <x v="14"/>
    <x v="201"/>
    <s v="영평동"/>
    <s v="제주특별자치도 제주시 영평동 2778-1"/>
    <x v="0"/>
    <s v="제주시_필수_56"/>
    <s v="500912514991"/>
    <s v="33.4801483406, 126.5582103693"/>
    <n v="148"/>
    <x v="0"/>
  </r>
  <r>
    <n v="500907614997"/>
    <x v="3"/>
    <n v="907600"/>
    <n v="1499700"/>
    <x v="14"/>
    <x v="201"/>
    <s v="오라이동"/>
    <s v="제주특별자치도 제주시 오라이동 3078-1"/>
    <x v="0"/>
    <s v="제주시_필수_57"/>
    <s v="500907614997"/>
    <s v="33.4851473746, 126.5054150494"/>
    <n v="109"/>
    <x v="0"/>
  </r>
  <r>
    <n v="500912615018"/>
    <x v="3"/>
    <n v="912600"/>
    <n v="1501800"/>
    <x v="14"/>
    <x v="201"/>
    <s v="화북이동"/>
    <s v="제주특별자치도 제주시 화북이동 5201"/>
    <x v="0"/>
    <s v="제주시_필수_58"/>
    <s v="500912615018"/>
    <s v="33.5045063109, 126.55902321"/>
    <n v="73"/>
    <x v="0"/>
  </r>
  <r>
    <n v="500903615008"/>
    <x v="1"/>
    <n v="903600"/>
    <n v="1500800"/>
    <x v="14"/>
    <x v="201"/>
    <s v="이호이동"/>
    <s v="제주특별자치도 제주시 이호이동 818"/>
    <x v="0"/>
    <s v="제주시_필수_59"/>
    <s v="500903615008"/>
    <s v="33.4947143847, 126.4622471229"/>
    <n v="20"/>
    <x v="0"/>
  </r>
  <r>
    <n v="500918515000"/>
    <x v="3"/>
    <n v="918500"/>
    <n v="1500000"/>
    <x v="14"/>
    <x v="201"/>
    <s v="회천동"/>
    <s v="제주특별자치도 제주시 회천동 500-1"/>
    <x v="0"/>
    <s v="제주시_필수_60"/>
    <s v="500918515000"/>
    <s v="33.4887389755, 126.6227015573"/>
    <n v="189"/>
    <x v="0"/>
  </r>
  <r>
    <n v="500917115017"/>
    <x v="3"/>
    <n v="917100"/>
    <n v="1501700"/>
    <x v="14"/>
    <x v="201"/>
    <s v="회천동"/>
    <s v="제주특별자치도 제주시 회천동 2512"/>
    <x v="0"/>
    <s v="제주시_필수_61"/>
    <s v="500917115017"/>
    <s v="33.5039629301, 126.6074756644"/>
    <n v="92"/>
    <x v="0"/>
  </r>
  <r>
    <n v="500898114845"/>
    <x v="3"/>
    <n v="898100"/>
    <n v="1484500"/>
    <x v="14"/>
    <x v="201"/>
    <s v="애월읍"/>
    <s v="제주특별자치도 제주시 애월읍 봉성리 12-2"/>
    <x v="0"/>
    <s v="제주시_필수_62"/>
    <s v="500898114845"/>
    <s v="33.3472091974, 126.4048955684"/>
    <n v="617"/>
    <x v="0"/>
  </r>
  <r>
    <n v="500882914882"/>
    <x v="3"/>
    <n v="882900"/>
    <n v="1488200"/>
    <x v="14"/>
    <x v="201"/>
    <s v="한림읍"/>
    <s v="제주특별자치도 제주시 한림읍 협재리 2838"/>
    <x v="0"/>
    <s v="제주시_필수_63"/>
    <s v="500882914882"/>
    <s v="33.3790268014, 126.2410950212"/>
    <n v="39"/>
    <x v="0"/>
  </r>
  <r>
    <n v="500897414911"/>
    <x v="3"/>
    <n v="897400"/>
    <n v="1491100"/>
    <x v="14"/>
    <x v="201"/>
    <s v="애월읍"/>
    <s v="제주특별자치도 제주시 애월읍 소길리 산221"/>
    <x v="0"/>
    <s v="제주시_필수_64"/>
    <s v="500897414911"/>
    <s v="33.4066624549, 126.3966225517"/>
    <n v="430"/>
    <x v="0"/>
  </r>
  <r>
    <n v="500908115013"/>
    <x v="3"/>
    <n v="908100"/>
    <n v="1501300"/>
    <x v="14"/>
    <x v="201"/>
    <s v="오라삼동"/>
    <s v="제주특별자치도 제주시 오라삼동 2401-37"/>
    <x v="0"/>
    <s v="제주시_필수_65"/>
    <s v="500908115013"/>
    <s v="33.49961975, 126.510632199"/>
    <n v="51"/>
    <x v="0"/>
  </r>
  <r>
    <n v="500921115046"/>
    <x v="3"/>
    <n v="921100"/>
    <n v="1504600"/>
    <x v="14"/>
    <x v="201"/>
    <s v="조천읍"/>
    <s v="제주특별자치도 제주시 조천읍 조천리 522-2"/>
    <x v="0"/>
    <s v="제주시_필수_66"/>
    <s v="500921115046"/>
    <s v="33.5304196972, 126.6502808592"/>
    <n v="24"/>
    <x v="0"/>
  </r>
  <r>
    <n v="500915314992"/>
    <x v="3"/>
    <n v="915300"/>
    <n v="1499200"/>
    <x v="14"/>
    <x v="201"/>
    <s v="용강동"/>
    <s v="제주특별자치도 제주시 용강동 554"/>
    <x v="0"/>
    <s v="제주시_필수_67"/>
    <s v="500915314992"/>
    <s v="33.4812755251, 126.5883348093"/>
    <n v="195"/>
    <x v="0"/>
  </r>
  <r>
    <n v="500892914842"/>
    <x v="3"/>
    <n v="892900"/>
    <n v="1484200"/>
    <x v="14"/>
    <x v="201"/>
    <s v="한림읍"/>
    <s v="제주특별자치도 제주시 한림읍 금악리 산41"/>
    <x v="0"/>
    <s v="제주시_필수_68"/>
    <s v="500892914842"/>
    <s v="33.3439984447, 126.3490571004"/>
    <n v="416"/>
    <x v="0"/>
  </r>
  <r>
    <n v="500886514930"/>
    <x v="3"/>
    <n v="886500"/>
    <n v="1493000"/>
    <x v="14"/>
    <x v="201"/>
    <s v="한림읍"/>
    <s v="제주특별자치도 제주시 한림읍 대림리 1404"/>
    <x v="0"/>
    <s v="제주시_필수_69"/>
    <s v="500886514930"/>
    <s v="33.422698437, 126.279184457"/>
    <n v="32"/>
    <x v="0"/>
  </r>
  <r>
    <n v="500906315010"/>
    <x v="3"/>
    <n v="906300"/>
    <n v="1501000"/>
    <x v="14"/>
    <x v="201"/>
    <s v="용담이동"/>
    <s v="제주특별자치도 제주시 용담이동 1829-1"/>
    <x v="0"/>
    <s v="제주시_필수_70"/>
    <s v="500906315010"/>
    <s v="33.4967580345, 126.4912879137"/>
    <n v="59"/>
    <x v="0"/>
  </r>
  <r>
    <n v="500894214871"/>
    <x v="3"/>
    <n v="894200"/>
    <n v="1487100"/>
    <x v="14"/>
    <x v="201"/>
    <s v="애월읍"/>
    <s v="제주특별자치도 제주시 애월읍 어음리 523-39"/>
    <x v="0"/>
    <s v="제주시_필수_71"/>
    <s v="500894214871"/>
    <s v="33.3702795475, 126.3626849165"/>
    <n v="425"/>
    <x v="0"/>
  </r>
  <r>
    <n v="500905814972"/>
    <x v="3"/>
    <n v="905800"/>
    <n v="1497200"/>
    <x v="14"/>
    <x v="201"/>
    <s v="노형동"/>
    <s v="제주특별자치도 제주시 노형동 221-1"/>
    <x v="0"/>
    <s v="제주시_필수_72"/>
    <s v="500905814972"/>
    <s v="33.4624446944, 126.4863052215"/>
    <n v="202"/>
    <x v="0"/>
  </r>
  <r>
    <n v="500888714957"/>
    <x v="1"/>
    <n v="888700"/>
    <n v="1495700"/>
    <x v="14"/>
    <x v="201"/>
    <s v="애월읍"/>
    <s v="제주특별자치도 제주시 애월읍 금성리 436-7"/>
    <x v="0"/>
    <s v="제주시_필수_73"/>
    <s v="500888714957"/>
    <s v="33.4472770338, 126.3025088751"/>
    <n v="11"/>
    <x v="0"/>
  </r>
  <r>
    <n v="500908315012"/>
    <x v="0"/>
    <n v="908300"/>
    <n v="1501200"/>
    <x v="14"/>
    <x v="201"/>
    <s v="오라일동"/>
    <s v="제주특별자치도 제주시 오라일동 2455"/>
    <x v="0"/>
    <s v="제주시_예비_1"/>
    <s v="500908315012"/>
    <s v="33.498735092, 126.5127952975"/>
    <n v="59"/>
    <x v="1"/>
  </r>
  <r>
    <n v="500922415049"/>
    <x v="3"/>
    <n v="922400"/>
    <n v="1504900"/>
    <x v="14"/>
    <x v="201"/>
    <s v="조천읍"/>
    <s v="제주특별자치도 제주시 조천읍 함덕리 1626"/>
    <x v="0"/>
    <s v="제주시_예비_2"/>
    <s v="500922415049"/>
    <s v="33.5332205508, 126.6642539588"/>
    <n v="17"/>
    <x v="1"/>
  </r>
  <r>
    <n v="500906615019"/>
    <x v="3"/>
    <n v="906600"/>
    <n v="1501900"/>
    <x v="14"/>
    <x v="201"/>
    <s v="용담이동"/>
    <s v="제주특별자치도 제주시 용담이동 1462"/>
    <x v="0"/>
    <s v="제주시_예비_3"/>
    <s v="500906615019"/>
    <s v="33.5049007137, 126.4944232274"/>
    <n v="31"/>
    <x v="1"/>
  </r>
  <r>
    <n v="500910615019"/>
    <x v="1"/>
    <n v="910600"/>
    <n v="1501900"/>
    <x v="14"/>
    <x v="201"/>
    <s v="일도이동"/>
    <s v="제주특별자치도 제주시 일도이동 449"/>
    <x v="0"/>
    <s v="제주시_예비_4"/>
    <s v="500910615019"/>
    <s v="33.5052427474, 126.5374831965"/>
    <n v="63"/>
    <x v="1"/>
  </r>
  <r>
    <n v="500911915020"/>
    <x v="3"/>
    <n v="911900"/>
    <n v="1502000"/>
    <x v="14"/>
    <x v="201"/>
    <s v="건입동"/>
    <s v="제주특별자치도 제주시 건입동 186-3"/>
    <x v="0"/>
    <s v="제주시_예비_5"/>
    <s v="500911915020"/>
    <s v="33.5062525272, 126.5514680022"/>
    <n v="69"/>
    <x v="1"/>
  </r>
  <r>
    <n v="500897614987"/>
    <x v="3"/>
    <n v="897600"/>
    <n v="1498700"/>
    <x v="14"/>
    <x v="201"/>
    <s v="애월읍"/>
    <s v="제주특별자치도 제주시 애월읍 하귀2리 2280-1"/>
    <x v="0"/>
    <s v="제주시_예비_6"/>
    <s v="500897614987"/>
    <s v="33.4752188589, 126.3979067097"/>
    <n v="43"/>
    <x v="1"/>
  </r>
  <r>
    <n v="500916814981"/>
    <x v="3"/>
    <n v="916800"/>
    <n v="1498100"/>
    <x v="14"/>
    <x v="201"/>
    <s v="봉개동"/>
    <s v="제주특별자치도 제주시 봉개동 814"/>
    <x v="0"/>
    <s v="제주시_예비_7"/>
    <s v="500916814981"/>
    <s v="33.4714727896, 126.6045803277"/>
    <n v="302"/>
    <x v="1"/>
  </r>
  <r>
    <n v="500941515035"/>
    <x v="3"/>
    <n v="941500"/>
    <n v="1503500"/>
    <x v="14"/>
    <x v="201"/>
    <s v="구좌읍"/>
    <s v="제주특별자치도 제주시 구좌읍 하도리 3264"/>
    <x v="0"/>
    <s v="제주시_예비_8"/>
    <s v="500941515035"/>
    <s v="33.5218111902, 126.870038441"/>
    <n v="13"/>
    <x v="1"/>
  </r>
  <r>
    <n v="500906514989"/>
    <x v="3"/>
    <n v="906500"/>
    <n v="1498900"/>
    <x v="14"/>
    <x v="201"/>
    <s v="연동"/>
    <s v="제주특별자치도 제주시 연동 1428-14"/>
    <x v="0"/>
    <s v="제주시_예비_9"/>
    <s v="500906514989"/>
    <s v="33.4778371659, 126.4936597698"/>
    <n v="124"/>
    <x v="1"/>
  </r>
  <r>
    <n v="500911415029"/>
    <x v="3"/>
    <n v="911400"/>
    <n v="1502900"/>
    <x v="14"/>
    <x v="201"/>
    <s v="건입동"/>
    <s v="제주특별자치도 제주시 건입동 543"/>
    <x v="0"/>
    <s v="제주시_예비_10"/>
    <s v="500911415029"/>
    <s v="33.5143277422, 126.5459963101"/>
    <n v="62"/>
    <x v="1"/>
  </r>
  <r>
    <n v="500889114832"/>
    <x v="3"/>
    <n v="889100"/>
    <n v="1483200"/>
    <x v="14"/>
    <x v="201"/>
    <s v="한림읍"/>
    <s v="제주특별자치도 제주시 한림읍 금악리 450-1"/>
    <x v="0"/>
    <s v="제주시_예비_11"/>
    <s v="500889114832"/>
    <s v="33.3345953776, 126.3083510456"/>
    <n v="272"/>
    <x v="1"/>
  </r>
  <r>
    <n v="500904214987"/>
    <x v="3"/>
    <n v="904200"/>
    <n v="1498700"/>
    <x v="14"/>
    <x v="201"/>
    <s v="노형동"/>
    <s v="제주특별자치도 제주시 노형동 2148-7"/>
    <x v="0"/>
    <s v="제주시_예비_12"/>
    <s v="500904214987"/>
    <s v="33.47583007, 126.4689296953"/>
    <n v="106"/>
    <x v="1"/>
  </r>
  <r>
    <n v="500904914986"/>
    <x v="3"/>
    <n v="904900"/>
    <n v="1498600"/>
    <x v="14"/>
    <x v="201"/>
    <s v="노형동"/>
    <s v="제주특별자치도 제주시 노형동 1576-6"/>
    <x v="0"/>
    <s v="제주시_예비_13"/>
    <s v="500904914986"/>
    <s v="33.4749906846, 126.4764731648"/>
    <n v="112"/>
    <x v="1"/>
  </r>
  <r>
    <n v="500888714956"/>
    <x v="1"/>
    <n v="888700"/>
    <n v="1495600"/>
    <x v="14"/>
    <x v="201"/>
    <s v="애월읍"/>
    <s v="제주특별자치도 제주시 애월읍 금성리 436-3"/>
    <x v="0"/>
    <s v="제주시_예비_14"/>
    <s v="500888714956"/>
    <s v="33.4463752585, 126.3025212683"/>
    <n v="10"/>
    <x v="1"/>
  </r>
  <r>
    <n v="500914514982"/>
    <x v="3"/>
    <n v="914500"/>
    <n v="1498200"/>
    <x v="14"/>
    <x v="201"/>
    <s v="월평동"/>
    <s v="제주특별자치도 제주시 월평동 1377"/>
    <x v="0"/>
    <s v="제주시_예비_15"/>
    <s v="500914514982"/>
    <s v="33.4721933712, 126.5798203521"/>
    <n v="239"/>
    <x v="1"/>
  </r>
  <r>
    <n v="500908814987"/>
    <x v="3"/>
    <n v="908800"/>
    <n v="1498700"/>
    <x v="14"/>
    <x v="201"/>
    <s v="오등동"/>
    <s v="제주특별자치도 제주시 오등동 1478-3"/>
    <x v="0"/>
    <s v="제주시_예비_16"/>
    <s v="500908814987"/>
    <s v="33.4762320045, 126.5184317977"/>
    <n v="142"/>
    <x v="1"/>
  </r>
  <r>
    <n v="500918115015"/>
    <x v="3"/>
    <n v="918100"/>
    <n v="1501500"/>
    <x v="14"/>
    <x v="201"/>
    <s v="회천동"/>
    <s v="제주특별자치도 제주시 회천동 1375"/>
    <x v="0"/>
    <s v="제주시_예비_17"/>
    <s v="500918115015"/>
    <s v="33.5022363013, 126.6182591132"/>
    <n v="109"/>
    <x v="1"/>
  </r>
  <r>
    <n v="500904614997"/>
    <x v="1"/>
    <n v="904600"/>
    <n v="1499700"/>
    <x v="14"/>
    <x v="201"/>
    <s v="노형동"/>
    <s v="제주특별자치도 제주시 노형동 2531-5"/>
    <x v="0"/>
    <s v="제주시_예비_18"/>
    <s v="500904614997"/>
    <s v="33.4848840329, 126.4731277803"/>
    <n v="72"/>
    <x v="1"/>
  </r>
  <r>
    <n v="500914015000"/>
    <x v="3"/>
    <n v="914000"/>
    <n v="1500000"/>
    <x v="14"/>
    <x v="201"/>
    <s v="영평동"/>
    <s v="제주특별자치도 제주시 영평동 955"/>
    <x v="0"/>
    <s v="제주시_예비_19"/>
    <s v="500914015000"/>
    <s v="33.4883866091, 126.5742671339"/>
    <n v="151"/>
    <x v="1"/>
  </r>
  <r>
    <n v="500918315044"/>
    <x v="3"/>
    <n v="918300"/>
    <n v="1504400"/>
    <x v="14"/>
    <x v="201"/>
    <s v="조천읍"/>
    <s v="제주특별자치도 제주시 조천읍 신촌리 1703-1"/>
    <x v="0"/>
    <s v="제주시_예비_20"/>
    <s v="500918315044"/>
    <s v="33.5284054382, 126.6201473787"/>
    <n v="26"/>
    <x v="1"/>
  </r>
  <r>
    <n v="500905114982"/>
    <x v="4"/>
    <n v="905100"/>
    <n v="1498200"/>
    <x v="14"/>
    <x v="201"/>
    <s v="노형동"/>
    <s v="제주특별자치도 제주시 노형동 594"/>
    <x v="0"/>
    <s v="제주시_예비_21"/>
    <s v="500905114982"/>
    <s v="33.4714011383, 126.4786677184"/>
    <n v="142"/>
    <x v="1"/>
  </r>
  <r>
    <n v="500895814874"/>
    <x v="3"/>
    <n v="895800"/>
    <n v="1487400"/>
    <x v="14"/>
    <x v="201"/>
    <s v="애월읍"/>
    <s v="제주특별자치도 제주시 애월읍 어음리 3914"/>
    <x v="0"/>
    <s v="제주시_예비_22"/>
    <s v="500895814874"/>
    <s v="33.3731413507, 126.3798468257"/>
    <n v="519"/>
    <x v="1"/>
  </r>
  <r>
    <n v="500917415013"/>
    <x v="3"/>
    <n v="917400"/>
    <n v="1501300"/>
    <x v="14"/>
    <x v="201"/>
    <s v="회천동"/>
    <s v="제주특별자치도 제주시 회천동 2246-7"/>
    <x v="0"/>
    <s v="제주시_예비_23"/>
    <s v="500917415013"/>
    <s v="33.5003787306, 126.6107420998"/>
    <n v="105"/>
    <x v="1"/>
  </r>
  <r>
    <n v="500917514968"/>
    <x v="3"/>
    <n v="917500"/>
    <n v="1496800"/>
    <x v="14"/>
    <x v="201"/>
    <s v="봉개동"/>
    <s v="제주특별자치도 제주시 봉개동 275-24"/>
    <x v="0"/>
    <s v="제주시_예비_24"/>
    <s v="500917514968"/>
    <s v="33.4598027779, 126.6122326538"/>
    <n v="373"/>
    <x v="1"/>
  </r>
  <r>
    <n v="500915615016"/>
    <x v="3"/>
    <n v="915600"/>
    <n v="1501600"/>
    <x v="14"/>
    <x v="201"/>
    <s v="도련일동"/>
    <s v="제주특별자치도 제주시 도련일동 1394-3"/>
    <x v="0"/>
    <s v="제주시_예비_25"/>
    <s v="500915615016"/>
    <s v="33.502943696, 126.5913374292"/>
    <n v="89"/>
    <x v="1"/>
  </r>
  <r>
    <n v="500895714874"/>
    <x v="3"/>
    <n v="895700"/>
    <n v="1487400"/>
    <x v="14"/>
    <x v="201"/>
    <s v="애월읍"/>
    <s v="제주특별자치도 제주시 애월읍 어음리 3914"/>
    <x v="0"/>
    <s v="제주시_예비_26"/>
    <s v="500895714874"/>
    <s v="33.3731316464, 126.3787720017"/>
    <n v="515"/>
    <x v="1"/>
  </r>
  <r>
    <n v="500894514873"/>
    <x v="3"/>
    <n v="894500"/>
    <n v="1487300"/>
    <x v="14"/>
    <x v="201"/>
    <s v="애월읍"/>
    <s v="제주특별자치도 제주시 애월읍 어음리 523-44"/>
    <x v="0"/>
    <s v="제주시_예비_27"/>
    <s v="500894514873"/>
    <s v="33.3721126617, 126.3658858594"/>
    <n v="449"/>
    <x v="1"/>
  </r>
  <r>
    <n v="500920215044"/>
    <x v="3"/>
    <n v="920200"/>
    <n v="1504400"/>
    <x v="14"/>
    <x v="201"/>
    <s v="조천읍"/>
    <s v="제주특별자치도 제주시 조천읍 조천리 1602-2"/>
    <x v="0"/>
    <s v="제주시_예비_28"/>
    <s v="500920215044"/>
    <s v="33.5285491024, 126.6406070361"/>
    <n v="22"/>
    <x v="1"/>
  </r>
  <r>
    <n v="500893014840"/>
    <x v="3"/>
    <n v="893000"/>
    <n v="1484000"/>
    <x v="14"/>
    <x v="201"/>
    <s v="한림읍"/>
    <s v="제주특별자치도 제주시 한림읍 금악리 산41"/>
    <x v="0"/>
    <s v="제주시_예비_29"/>
    <s v="500893014840"/>
    <s v="33.3422047871, 126.3501552624"/>
    <n v="427"/>
    <x v="1"/>
  </r>
  <r>
    <n v="500908015018"/>
    <x v="1"/>
    <n v="908000"/>
    <n v="1501800"/>
    <x v="14"/>
    <x v="201"/>
    <s v="용담이동"/>
    <s v="제주특별자치도 제주시 용담이동 2702-14"/>
    <x v="0"/>
    <s v="제주시_예비_30"/>
    <s v="500908015018"/>
    <s v="33.5041202981, 126.5095044074"/>
    <n v="42"/>
    <x v="1"/>
  </r>
  <r>
    <n v="500918515050"/>
    <x v="1"/>
    <n v="918500"/>
    <n v="1505000"/>
    <x v="14"/>
    <x v="201"/>
    <s v="조천읍"/>
    <s v="제주특별자치도 제주시 조천읍 신촌리 1765-4"/>
    <x v="0"/>
    <s v="제주시_예비_31"/>
    <s v="500918515050"/>
    <s v="33.5338318468, 126.6222463405"/>
    <n v="20"/>
    <x v="1"/>
  </r>
  <r>
    <n v="500894214874"/>
    <x v="3"/>
    <n v="894200"/>
    <n v="1487400"/>
    <x v="14"/>
    <x v="201"/>
    <s v="애월읍"/>
    <s v="제주특별자치도 제주시 애월읍 어음리 523-31"/>
    <x v="0"/>
    <s v="제주시_예비_32"/>
    <s v="500894214874"/>
    <s v="33.3729849643, 126.3626497048"/>
    <n v="427"/>
    <x v="1"/>
  </r>
  <r>
    <n v="500910014936"/>
    <x v="3"/>
    <n v="910000"/>
    <n v="1493600"/>
    <x v="14"/>
    <x v="201"/>
    <s v="오라이동"/>
    <s v="제주특별자치도 제주시 오라이동 산38"/>
    <x v="0"/>
    <s v="제주시_예비_33"/>
    <s v="500910014936"/>
    <s v="33.4303396259, 126.5318568257"/>
    <n v="474"/>
    <x v="1"/>
  </r>
  <r>
    <n v="500905814984"/>
    <x v="3"/>
    <n v="905800"/>
    <n v="1498400"/>
    <x v="14"/>
    <x v="201"/>
    <s v="노형동"/>
    <s v="제주특별자치도 제주시 노형동 3764"/>
    <x v="0"/>
    <s v="제주시_예비_34"/>
    <s v="500905814984"/>
    <s v="33.4732666334, 126.4861792177"/>
    <n v="137"/>
    <x v="1"/>
  </r>
  <r>
    <n v="500915015007"/>
    <x v="3"/>
    <n v="915000"/>
    <n v="1500700"/>
    <x v="14"/>
    <x v="201"/>
    <s v="봉개동"/>
    <s v="제주특별자치도 제주시 봉개동 2687-1"/>
    <x v="0"/>
    <s v="제주시_예비_35"/>
    <s v="500915015007"/>
    <s v="33.4947795056, 126.5849638635"/>
    <n v="130"/>
    <x v="1"/>
  </r>
  <r>
    <n v="500905414981"/>
    <x v="4"/>
    <n v="905400"/>
    <n v="1498100"/>
    <x v="14"/>
    <x v="201"/>
    <s v="노형동"/>
    <s v="제주특별자치도 제주시 노형동 607-3"/>
    <x v="0"/>
    <s v="제주시_예비_36"/>
    <s v="500905414981"/>
    <s v="33.4705258706, 126.4819064784"/>
    <n v="145"/>
    <x v="1"/>
  </r>
  <r>
    <n v="500919914955"/>
    <x v="3"/>
    <n v="919900"/>
    <n v="1495500"/>
    <x v="14"/>
    <x v="201"/>
    <s v="회천동"/>
    <s v="제주특별자치도 제주시 회천동 3-16"/>
    <x v="0"/>
    <s v="제주시_예비_37"/>
    <s v="500919914955"/>
    <s v="33.4482607089, 126.6381720236"/>
    <n v="452"/>
    <x v="1"/>
  </r>
  <r>
    <n v="440976618095"/>
    <x v="0"/>
    <n v="976600"/>
    <n v="1809500"/>
    <x v="15"/>
    <x v="202"/>
    <s v="엄사면"/>
    <s v="충청남도 계룡시 엄사면 엄사리 576"/>
    <x v="0"/>
    <s v="계룡시_필수_1"/>
    <s v="440976618095"/>
    <s v="36.2825086561, 127.2394359267"/>
    <n v="132"/>
    <x v="0"/>
  </r>
  <r>
    <n v="440978218081"/>
    <x v="0"/>
    <n v="978200"/>
    <n v="1808100"/>
    <x v="15"/>
    <x v="202"/>
    <s v="금암동"/>
    <s v="충청남도 계룡시 금암동 463"/>
    <x v="0"/>
    <s v="계룡시_필수_2"/>
    <s v="440978218081"/>
    <s v="36.2699245238, 127.2572911969"/>
    <n v="117"/>
    <x v="0"/>
  </r>
  <r>
    <n v="440980718071"/>
    <x v="3"/>
    <n v="980700"/>
    <n v="1807100"/>
    <x v="15"/>
    <x v="202"/>
    <s v="두마면"/>
    <s v="충청남도 계룡시 두마면 왕대리 347"/>
    <x v="0"/>
    <s v="계룡시_필수_3"/>
    <s v="440980718071"/>
    <s v="36.2609622875, 127.2851492827"/>
    <n v="97"/>
    <x v="0"/>
  </r>
  <r>
    <n v="440979518076"/>
    <x v="3"/>
    <n v="979500"/>
    <n v="1807600"/>
    <x v="15"/>
    <x v="202"/>
    <s v="두마면"/>
    <s v="충청남도 계룡시 두마면 두계리 96"/>
    <x v="0"/>
    <s v="계룡시_필수_4"/>
    <s v="440979518076"/>
    <s v="36.2654452847, 127.2717776677"/>
    <n v="110"/>
    <x v="0"/>
  </r>
  <r>
    <n v="440978218083"/>
    <x v="3"/>
    <n v="978200"/>
    <n v="1808300"/>
    <x v="15"/>
    <x v="202"/>
    <s v="금암동"/>
    <s v="충청남도 계룡시 금암동 140-1"/>
    <x v="0"/>
    <s v="계룡시_필수_5"/>
    <s v="440978218083"/>
    <s v="36.2717276147, 127.2572856165"/>
    <n v="111"/>
    <x v="0"/>
  </r>
  <r>
    <n v="440977918070"/>
    <x v="3"/>
    <n v="977900"/>
    <n v="1807000"/>
    <x v="15"/>
    <x v="202"/>
    <s v="두마면"/>
    <s v="충청남도 계룡시 두마면 농소리 177-2"/>
    <x v="0"/>
    <s v="계룡시_필수_6"/>
    <s v="440977918070"/>
    <s v="36.260000692, 127.2539823003"/>
    <n v="120"/>
    <x v="0"/>
  </r>
  <r>
    <n v="440977218119"/>
    <x v="3"/>
    <n v="977200"/>
    <n v="1811900"/>
    <x v="15"/>
    <x v="202"/>
    <s v="신도안면"/>
    <s v="충청남도 계룡시 신도안면 남선리 1213"/>
    <x v="0"/>
    <s v="계룡시_필수_7"/>
    <s v="440977218119"/>
    <s v="36.3041600177, 127.2460468831"/>
    <n v="133"/>
    <x v="0"/>
  </r>
  <r>
    <n v="440976718101"/>
    <x v="1"/>
    <n v="976700"/>
    <n v="1810100"/>
    <x v="15"/>
    <x v="202"/>
    <s v="엄사면"/>
    <s v="충청남도 계룡시 엄사면 엄사리 280"/>
    <x v="0"/>
    <s v="계룡시_필수_8"/>
    <s v="440976718101"/>
    <s v="36.2879203299, 127.2405315324"/>
    <n v="123"/>
    <x v="0"/>
  </r>
  <r>
    <n v="440976218085"/>
    <x v="3"/>
    <n v="976200"/>
    <n v="1808500"/>
    <x v="15"/>
    <x v="202"/>
    <s v="엄사면"/>
    <s v="충청남도 계룡시 엄사면 유동리 458"/>
    <x v="0"/>
    <s v="계룡시_필수_9"/>
    <s v="440976218085"/>
    <s v="36.2734834402, 127.2350123548"/>
    <n v="105"/>
    <x v="0"/>
  </r>
  <r>
    <n v="440973818067"/>
    <x v="3"/>
    <n v="973800"/>
    <n v="1806700"/>
    <x v="15"/>
    <x v="202"/>
    <s v="엄사면"/>
    <s v="충청남도 계룡시 엄사면 도곡리 409-4"/>
    <x v="0"/>
    <s v="계룡시_필수_10"/>
    <s v="440973818067"/>
    <s v="36.2571934813, 127.208351553"/>
    <n v="132"/>
    <x v="0"/>
  </r>
  <r>
    <n v="440978018086"/>
    <x v="0"/>
    <n v="978000"/>
    <n v="1808600"/>
    <x v="15"/>
    <x v="202"/>
    <s v="금암동"/>
    <s v="충청남도 계룡시 금암동 462"/>
    <x v="0"/>
    <s v="계룡시_예비_1"/>
    <s v="440978018086"/>
    <s v="36.27442771, 127.2550504491"/>
    <n v="109"/>
    <x v="1"/>
  </r>
  <r>
    <n v="440977418134"/>
    <x v="3"/>
    <n v="977400"/>
    <n v="1813400"/>
    <x v="15"/>
    <x v="202"/>
    <s v="신도안면"/>
    <s v="충청남도 계룡시 신도안면 남선리 427"/>
    <x v="0"/>
    <s v="계룡시_예비_2"/>
    <s v="440977418134"/>
    <s v="36.3176878104, 127.2482310483"/>
    <n v="153"/>
    <x v="1"/>
  </r>
  <r>
    <n v="440978918080"/>
    <x v="1"/>
    <n v="978900"/>
    <n v="1808000"/>
    <x v="15"/>
    <x v="202"/>
    <s v="두마면"/>
    <s v="충청남도 계룡시 두마면 두계리 116"/>
    <x v="0"/>
    <s v="계룡시_예비_3"/>
    <s v="440978918080"/>
    <s v="36.2690385388, 127.2650872391"/>
    <n v="130"/>
    <x v="1"/>
  </r>
  <r>
    <n v="440978218086"/>
    <x v="2"/>
    <n v="978200"/>
    <n v="1808600"/>
    <x v="15"/>
    <x v="202"/>
    <s v="금암동"/>
    <s v="충청남도 계룡시 금암동 21-5"/>
    <x v="0"/>
    <s v="계룡시_예비_4"/>
    <s v="440978218086"/>
    <s v="36.27443225, 127.2572772451"/>
    <n v="108"/>
    <x v="1"/>
  </r>
  <r>
    <n v="440978118070"/>
    <x v="4"/>
    <n v="978100"/>
    <n v="1807000"/>
    <x v="15"/>
    <x v="202"/>
    <s v="두마면"/>
    <s v="충청남도 계룡시 두마면 농소리 188-1"/>
    <x v="0"/>
    <s v="계룡시_예비_5"/>
    <s v="440978118070"/>
    <s v="36.2600052504, 127.2562086866"/>
    <n v="122"/>
    <x v="1"/>
  </r>
  <r>
    <n v="440968018302"/>
    <x v="0"/>
    <n v="968000"/>
    <n v="1830200"/>
    <x v="15"/>
    <x v="203"/>
    <s v="신관동"/>
    <s v="충청남도 공주시 신관동 182"/>
    <x v="0"/>
    <s v="공주시_필수_1"/>
    <s v="440968018302"/>
    <s v="36.4688763416, 127.1428223172"/>
    <n v="47"/>
    <x v="0"/>
  </r>
  <r>
    <n v="440977618189"/>
    <x v="0"/>
    <n v="977600"/>
    <n v="1818900"/>
    <x v="15"/>
    <x v="203"/>
    <s v="반포면"/>
    <s v="충청남도 공주시 반포면 학봉리 964"/>
    <x v="0"/>
    <s v="공주시_필수_2"/>
    <s v="440977618189"/>
    <s v="36.3672768608, 127.2503008318"/>
    <n v="170"/>
    <x v="0"/>
  </r>
  <r>
    <n v="440965118304"/>
    <x v="3"/>
    <n v="965100"/>
    <n v="1830400"/>
    <x v="15"/>
    <x v="203"/>
    <s v="웅진동"/>
    <s v="충청남도 공주시 웅진동 431"/>
    <x v="0"/>
    <s v="공주시_필수_3"/>
    <s v="440965118304"/>
    <s v="36.4705780845, 127.1104447163"/>
    <n v="22"/>
    <x v="0"/>
  </r>
  <r>
    <n v="440965118294"/>
    <x v="3"/>
    <n v="965100"/>
    <n v="1829400"/>
    <x v="15"/>
    <x v="203"/>
    <s v="웅진동"/>
    <s v="충청남도 공주시 웅진동 300-5"/>
    <x v="0"/>
    <s v="공주시_필수_4"/>
    <s v="440965118294"/>
    <s v="36.4615630531, 127.1104898164"/>
    <n v="42"/>
    <x v="0"/>
  </r>
  <r>
    <n v="440968218304"/>
    <x v="3"/>
    <n v="968200"/>
    <n v="1830400"/>
    <x v="15"/>
    <x v="203"/>
    <s v="신관동"/>
    <s v="충청남도 공주시 신관동 182"/>
    <x v="0"/>
    <s v="공주시_필수_5"/>
    <s v="440968218304"/>
    <s v="36.4706860139, 127.1450464185"/>
    <n v="53"/>
    <x v="0"/>
  </r>
  <r>
    <n v="440950818396"/>
    <x v="1"/>
    <n v="950800"/>
    <n v="1839600"/>
    <x v="15"/>
    <x v="203"/>
    <s v="유구읍"/>
    <s v="충청남도 공주시 유구읍 석남리 391"/>
    <x v="0"/>
    <s v="공주시_필수_6"/>
    <s v="440950818396"/>
    <s v="36.5528861055, 126.9502469385"/>
    <n v="64"/>
    <x v="0"/>
  </r>
  <r>
    <n v="440967618310"/>
    <x v="1"/>
    <n v="967600"/>
    <n v="1831000"/>
    <x v="15"/>
    <x v="203"/>
    <s v="신관동"/>
    <s v="충청남도 공주시 신관동 312-23"/>
    <x v="0"/>
    <s v="공주시_필수_7"/>
    <s v="440967618310"/>
    <s v="36.4760749368, 127.1383241699"/>
    <n v="27"/>
    <x v="0"/>
  </r>
  <r>
    <n v="440958718239"/>
    <x v="0"/>
    <n v="958700"/>
    <n v="1823900"/>
    <x v="15"/>
    <x v="203"/>
    <s v="우성면"/>
    <s v="충청남도 공주시 우성면 죽당리 157-3"/>
    <x v="0"/>
    <s v="공주시_예비_1"/>
    <s v="440958718239"/>
    <s v="36.4117261206, 127.0393560522"/>
    <n v="19"/>
    <x v="1"/>
  </r>
  <r>
    <n v="440966718296"/>
    <x v="3"/>
    <n v="966700"/>
    <n v="1829600"/>
    <x v="15"/>
    <x v="203"/>
    <s v="금성동"/>
    <s v="충청남도 공주시 금성동 11-2"/>
    <x v="0"/>
    <s v="공주시_예비_2"/>
    <s v="440966718296"/>
    <s v="36.4634230037, 127.128338064"/>
    <n v="33"/>
    <x v="1"/>
  </r>
  <r>
    <n v="440967618291"/>
    <x v="3"/>
    <n v="967600"/>
    <n v="1829100"/>
    <x v="15"/>
    <x v="203"/>
    <s v="옥룡동"/>
    <s v="충청남도 공주시 옥룡동 17-4"/>
    <x v="0"/>
    <s v="공주시_예비_3"/>
    <s v="440967618291"/>
    <s v="36.4589463264, 127.1384037276"/>
    <n v="26"/>
    <x v="1"/>
  </r>
  <r>
    <n v="440967218313"/>
    <x v="3"/>
    <n v="967200"/>
    <n v="1831300"/>
    <x v="15"/>
    <x v="203"/>
    <s v="금흥동"/>
    <s v="충청남도 공주시 금흥동 528-2"/>
    <x v="0"/>
    <s v="공주시_예비_4"/>
    <s v="440967218313"/>
    <s v="36.4787658325, 127.1338463951"/>
    <n v="16"/>
    <x v="1"/>
  </r>
  <r>
    <n v="440992917835"/>
    <x v="0"/>
    <n v="992900"/>
    <n v="1783500"/>
    <x v="15"/>
    <x v="204"/>
    <s v="남이면"/>
    <s v="충청남도 금산군 남이면 역평리 85-4"/>
    <x v="0"/>
    <s v="금산군_필수_1"/>
    <s v="440992917835"/>
    <s v="36.0483585575, 127.4211746743"/>
    <n v="234"/>
    <x v="0"/>
  </r>
  <r>
    <n v="440997817995"/>
    <x v="0"/>
    <n v="997800"/>
    <n v="1799500"/>
    <x v="15"/>
    <x v="204"/>
    <s v="추부면"/>
    <s v="충청남도 금산군 추부면 마전리 148-2"/>
    <x v="0"/>
    <s v="금산군_필수_2"/>
    <s v="440997817995"/>
    <s v="36.1926341694, 127.4755305217"/>
    <n v="186"/>
    <x v="0"/>
  </r>
  <r>
    <n v="440989218066"/>
    <x v="3"/>
    <n v="989200"/>
    <n v="1806600"/>
    <x v="15"/>
    <x v="204"/>
    <s v="복수면"/>
    <s v="충청남도 금산군 복수면 지량리 599"/>
    <x v="0"/>
    <s v="금산군_필수_3"/>
    <s v="440989218066"/>
    <s v="36.2565870564, 127.3797793012"/>
    <n v="92"/>
    <x v="0"/>
  </r>
  <r>
    <n v="441002217910"/>
    <x v="2"/>
    <n v="1002200"/>
    <n v="1791000"/>
    <x v="15"/>
    <x v="204"/>
    <s v="제원면"/>
    <s v="충청남도 금산군 제원면 명암리 433-8"/>
    <x v="0"/>
    <s v="금산군_필수_4"/>
    <s v="441002217910"/>
    <s v="36.1160006281, 127.5244456812"/>
    <n v="164"/>
    <x v="0"/>
  </r>
  <r>
    <n v="440988918038"/>
    <x v="3"/>
    <n v="988900"/>
    <n v="1803800"/>
    <x v="15"/>
    <x v="204"/>
    <s v="복수면"/>
    <s v="충청남도 금산군 복수면 신대리 682"/>
    <x v="0"/>
    <s v="금산군_필수_5"/>
    <s v="440988918038"/>
    <s v="36.231340099, 127.3764795709"/>
    <n v="105"/>
    <x v="0"/>
  </r>
  <r>
    <n v="440998617892"/>
    <x v="1"/>
    <n v="998600"/>
    <n v="1789200"/>
    <x v="15"/>
    <x v="204"/>
    <s v="금산읍"/>
    <s v="충청남도 금산군 금산읍 상옥리 179-5"/>
    <x v="0"/>
    <s v="금산군_필수_6"/>
    <s v="440998617892"/>
    <s v="36.0997737059, 127.4844468566"/>
    <n v="162"/>
    <x v="0"/>
  </r>
  <r>
    <n v="440987717942"/>
    <x v="3"/>
    <n v="987700"/>
    <n v="1794200"/>
    <x v="15"/>
    <x v="204"/>
    <s v="진산면"/>
    <s v="충청남도 금산군 진산면 읍내리 469-1"/>
    <x v="0"/>
    <s v="금산군_필수_7"/>
    <s v="440987717942"/>
    <s v="36.1447754737, 127.363276559"/>
    <n v="224"/>
    <x v="0"/>
  </r>
  <r>
    <n v="440999817902"/>
    <x v="3"/>
    <n v="999800"/>
    <n v="1790200"/>
    <x v="15"/>
    <x v="204"/>
    <s v="금산읍"/>
    <s v="충청남도 금산군 금산읍 중도리 145"/>
    <x v="0"/>
    <s v="금산군_필수_8"/>
    <s v="440999817902"/>
    <s v="36.1087904817, 127.4977778684"/>
    <n v="185"/>
    <x v="0"/>
  </r>
  <r>
    <n v="440989018050"/>
    <x v="3"/>
    <n v="989000"/>
    <n v="1805000"/>
    <x v="15"/>
    <x v="204"/>
    <s v="복수면"/>
    <s v="충청남도 금산군 복수면 지량리 599-35"/>
    <x v="0"/>
    <s v="금산군_필수_9"/>
    <s v="440989018050"/>
    <s v="36.2421599223, 127.377575499"/>
    <n v="125"/>
    <x v="0"/>
  </r>
  <r>
    <n v="440998617899"/>
    <x v="1"/>
    <n v="998600"/>
    <n v="1789900"/>
    <x v="15"/>
    <x v="204"/>
    <s v="금산읍"/>
    <s v="충청남도 금산군 금산읍 아인리 8-5"/>
    <x v="0"/>
    <s v="금산군_필수_10"/>
    <s v="440998617899"/>
    <s v="36.106084758, 127.4844456126"/>
    <n v="165"/>
    <x v="0"/>
  </r>
  <r>
    <n v="441006218018"/>
    <x v="0"/>
    <n v="1006200"/>
    <n v="1801800"/>
    <x v="15"/>
    <x v="204"/>
    <s v="군북면"/>
    <s v="충청남도 금산군 군북면 상곡리 765"/>
    <x v="0"/>
    <s v="금산군_예비_1"/>
    <s v="441006218018"/>
    <s v="36.2133527597, 127.5689776096"/>
    <n v="236"/>
    <x v="1"/>
  </r>
  <r>
    <n v="440999317897"/>
    <x v="2"/>
    <n v="999300"/>
    <n v="1789700"/>
    <x v="15"/>
    <x v="204"/>
    <s v="금산읍"/>
    <s v="충청남도 금산군 금산읍 중도리 309-3"/>
    <x v="0"/>
    <s v="금산군_예비_2"/>
    <s v="440999317897"/>
    <s v="36.1042823581, 127.492222984"/>
    <n v="156"/>
    <x v="1"/>
  </r>
  <r>
    <n v="440984617949"/>
    <x v="3"/>
    <n v="984600"/>
    <n v="1794900"/>
    <x v="15"/>
    <x v="204"/>
    <s v="진산면"/>
    <s v="충청남도 금산군 진산면 행정리 473-5"/>
    <x v="0"/>
    <s v="금산군_예비_3"/>
    <s v="440984617949"/>
    <s v="36.1510421557, 127.3288042162"/>
    <n v="315"/>
    <x v="1"/>
  </r>
  <r>
    <n v="440997417987"/>
    <x v="3"/>
    <n v="997400"/>
    <n v="1798700"/>
    <x v="15"/>
    <x v="204"/>
    <s v="추부면"/>
    <s v="충청남도 금산군 추부면 추정리 185"/>
    <x v="0"/>
    <s v="금산군_예비_4"/>
    <s v="440997417987"/>
    <s v="36.1854206509, 127.4710841776"/>
    <n v="208"/>
    <x v="1"/>
  </r>
  <r>
    <n v="441000417893"/>
    <x v="3"/>
    <n v="1000400"/>
    <n v="1789300"/>
    <x v="15"/>
    <x v="204"/>
    <s v="금산읍"/>
    <s v="충청남도 금산군 금산읍 신대리 785-100"/>
    <x v="0"/>
    <s v="금산군_예비_5"/>
    <s v="441000417893"/>
    <s v="36.1006762122, 127.5044438061"/>
    <n v="146"/>
    <x v="1"/>
  </r>
  <r>
    <n v="440962518004"/>
    <x v="0"/>
    <n v="962500"/>
    <n v="1800400"/>
    <x v="15"/>
    <x v="205"/>
    <s v="부창동"/>
    <s v="충청남도 논산시 부창동 218-6"/>
    <x v="0"/>
    <s v="논산시_필수_1"/>
    <s v="440962518004"/>
    <s v="36.2000238936, 127.0828685445"/>
    <n v="14"/>
    <x v="0"/>
  </r>
  <r>
    <n v="440961718005"/>
    <x v="0"/>
    <n v="961700"/>
    <n v="1800500"/>
    <x v="15"/>
    <x v="205"/>
    <s v="부창동"/>
    <s v="충청남도 논산시 부창동 273-11"/>
    <x v="0"/>
    <s v="논산시_필수_2"/>
    <s v="440961718005"/>
    <s v="36.20089409, 127.0739650745"/>
    <n v="5"/>
    <x v="0"/>
  </r>
  <r>
    <n v="440974217976"/>
    <x v="3"/>
    <n v="974200"/>
    <n v="1797600"/>
    <x v="15"/>
    <x v="205"/>
    <s v="양촌면"/>
    <s v="충청남도 논산시 양촌면 거사리 576"/>
    <x v="0"/>
    <s v="논산시_필수_3"/>
    <s v="440974217976"/>
    <s v="36.1751631617, 127.2131038358"/>
    <n v="52"/>
    <x v="0"/>
  </r>
  <r>
    <n v="440973817979"/>
    <x v="3"/>
    <n v="973800"/>
    <n v="1797900"/>
    <x v="15"/>
    <x v="205"/>
    <s v="양촌면"/>
    <s v="충청남도 논산시 양촌면 거사리 576"/>
    <x v="0"/>
    <s v="논산시_필수_4"/>
    <s v="440973817979"/>
    <s v="36.1778570889, 127.2086458714"/>
    <n v="34"/>
    <x v="0"/>
  </r>
  <r>
    <n v="440973318013"/>
    <x v="3"/>
    <n v="973300"/>
    <n v="1801300"/>
    <x v="15"/>
    <x v="205"/>
    <s v="연산면"/>
    <s v="충청남도 논산시 연산면 청동리 178-171"/>
    <x v="0"/>
    <s v="논산시_필수_5"/>
    <s v="440973318013"/>
    <s v="36.2084962357, 127.2029699998"/>
    <n v="45"/>
    <x v="0"/>
  </r>
  <r>
    <n v="440966517956"/>
    <x v="3"/>
    <n v="966500"/>
    <n v="1795600"/>
    <x v="15"/>
    <x v="205"/>
    <s v="은진면"/>
    <s v="충청남도 논산시 은진면 시묘리 산22"/>
    <x v="0"/>
    <s v="논산시_필수_6"/>
    <s v="440966517956"/>
    <s v="36.156896362, 127.1275665401"/>
    <n v="37"/>
    <x v="0"/>
  </r>
  <r>
    <n v="440965517969"/>
    <x v="3"/>
    <n v="965500"/>
    <n v="1796900"/>
    <x v="15"/>
    <x v="205"/>
    <s v="은진면"/>
    <s v="충청남도 논산시 은진면 용산리 459-1"/>
    <x v="0"/>
    <s v="논산시_필수_7"/>
    <s v="440965517969"/>
    <s v="36.1685814152, 127.1163922465"/>
    <n v="31"/>
    <x v="0"/>
  </r>
  <r>
    <n v="440965517927"/>
    <x v="3"/>
    <n v="965500"/>
    <n v="1792700"/>
    <x v="15"/>
    <x v="205"/>
    <s v="연무읍"/>
    <s v="충청남도 논산시 연무읍 동산리 492-2"/>
    <x v="0"/>
    <s v="논산시_필수_8"/>
    <s v="440965517927"/>
    <s v="36.1307162478, 127.1165765981"/>
    <n v="18"/>
    <x v="0"/>
  </r>
  <r>
    <n v="440964817985"/>
    <x v="3"/>
    <n v="964800"/>
    <n v="1798500"/>
    <x v="15"/>
    <x v="205"/>
    <s v="내동"/>
    <s v="충청남도 논산시 내동 26"/>
    <x v="0"/>
    <s v="논산시_필수_9"/>
    <s v="440964817985"/>
    <s v="36.1829809752, 127.1085373163"/>
    <n v="38"/>
    <x v="0"/>
  </r>
  <r>
    <n v="440964317924"/>
    <x v="3"/>
    <n v="964300"/>
    <n v="1792400"/>
    <x v="15"/>
    <x v="205"/>
    <s v="연무읍"/>
    <s v="충청남도 논산시 연무읍 마산리 533-39"/>
    <x v="0"/>
    <s v="논산시_필수_10"/>
    <s v="440964317924"/>
    <s v="36.1279681568, 127.1032540274"/>
    <n v="27"/>
    <x v="0"/>
  </r>
  <r>
    <n v="440964117973"/>
    <x v="3"/>
    <n v="964100"/>
    <n v="1797300"/>
    <x v="15"/>
    <x v="205"/>
    <s v="내동"/>
    <s v="충청남도 논산시 내동 53-27"/>
    <x v="0"/>
    <s v="논산시_필수_11"/>
    <s v="440964117973"/>
    <s v="36.1721367181, 127.1008076003"/>
    <n v="23"/>
    <x v="0"/>
  </r>
  <r>
    <n v="440963518010"/>
    <x v="1"/>
    <n v="963500"/>
    <n v="1801000"/>
    <x v="15"/>
    <x v="205"/>
    <s v="취암동"/>
    <s v="충청남도 논산시 취암동 1034-1"/>
    <x v="0"/>
    <s v="논산시_필수_12"/>
    <s v="440963518010"/>
    <s v="36.2054713888, 127.0939638592"/>
    <n v="7"/>
    <x v="0"/>
  </r>
  <r>
    <n v="440967317929"/>
    <x v="0"/>
    <n v="967300"/>
    <n v="1792900"/>
    <x v="15"/>
    <x v="205"/>
    <s v="은진면"/>
    <s v="충청남도 논산시 은진면 시묘리 777-2"/>
    <x v="0"/>
    <s v="논산시_예비_1"/>
    <s v="440967317929"/>
    <s v="36.1325817235, 127.1365726118"/>
    <n v="51"/>
    <x v="1"/>
  </r>
  <r>
    <n v="440963517968"/>
    <x v="3"/>
    <n v="963500"/>
    <n v="1796800"/>
    <x v="15"/>
    <x v="205"/>
    <s v="은진면"/>
    <s v="충청남도 논산시 은진면 교촌리 403-5"/>
    <x v="0"/>
    <s v="논산시_예비_2"/>
    <s v="440963517968"/>
    <s v="36.1676065575, 127.0941592526"/>
    <n v="27"/>
    <x v="1"/>
  </r>
  <r>
    <n v="440962917960"/>
    <x v="3"/>
    <n v="962900"/>
    <n v="1796000"/>
    <x v="15"/>
    <x v="205"/>
    <s v="은진면"/>
    <s v="충청남도 논산시 은진면 방축리 465-1"/>
    <x v="0"/>
    <s v="논산시_예비_3"/>
    <s v="440962917960"/>
    <s v="36.1603713894, 127.0875258399"/>
    <n v="10"/>
    <x v="1"/>
  </r>
  <r>
    <n v="440962617931"/>
    <x v="3"/>
    <n v="962600"/>
    <n v="1793100"/>
    <x v="15"/>
    <x v="205"/>
    <s v="연무읍"/>
    <s v="충청남도 논산시 연무읍 안심리 산42"/>
    <x v="0"/>
    <s v="논산시_예비_4"/>
    <s v="440962617931"/>
    <s v="36.13421495, 127.084328522"/>
    <n v="23"/>
    <x v="1"/>
  </r>
  <r>
    <n v="440962217986"/>
    <x v="3"/>
    <n v="962200"/>
    <n v="1798600"/>
    <x v="15"/>
    <x v="205"/>
    <s v="강산동"/>
    <s v="충청남도 논산시 강산동 산92-1"/>
    <x v="0"/>
    <s v="논산시_예비_5"/>
    <s v="440962217986"/>
    <s v="36.183784477, 127.0796183189"/>
    <n v="22"/>
    <x v="1"/>
  </r>
  <r>
    <n v="440956117964"/>
    <x v="3"/>
    <n v="956100"/>
    <n v="1796400"/>
    <x v="15"/>
    <x v="205"/>
    <s v="강경읍"/>
    <s v="충청남도 논산시 강경읍 북옥리 135-5"/>
    <x v="0"/>
    <s v="논산시_예비_6"/>
    <s v="440956117964"/>
    <s v="36.16369326, 127.0119040319"/>
    <n v="17"/>
    <x v="1"/>
  </r>
  <r>
    <n v="440919718912"/>
    <x v="0"/>
    <n v="919700"/>
    <n v="1891200"/>
    <x v="15"/>
    <x v="206"/>
    <s v="석문면"/>
    <s v="충청남도 당진시 석문면 통정리 1680"/>
    <x v="2"/>
    <s v="당진시_필수_1"/>
    <s v="440919718912"/>
    <s v="37.0158817546, 126.5973327188"/>
    <n v="2"/>
    <x v="0"/>
  </r>
  <r>
    <n v="440917218914"/>
    <x v="0"/>
    <n v="917200"/>
    <n v="1891400"/>
    <x v="15"/>
    <x v="206"/>
    <s v="석문면"/>
    <s v="충청남도 당진시 석문면 장고항리 1399"/>
    <x v="2"/>
    <s v="당진시_필수_2"/>
    <s v="440917218914"/>
    <s v="37.0174673303, 126.5692110883"/>
    <n v="4"/>
    <x v="0"/>
  </r>
  <r>
    <n v="440932418688"/>
    <x v="2"/>
    <n v="932400"/>
    <n v="1868800"/>
    <x v="15"/>
    <x v="206"/>
    <s v="합덕읍"/>
    <s v="충청남도 당진시 합덕읍 석우리 1135"/>
    <x v="2"/>
    <s v="당진시_필수_3"/>
    <s v="440932418688"/>
    <s v="36.8149733895, 126.7420839435"/>
    <n v="38"/>
    <x v="0"/>
  </r>
  <r>
    <n v="440936218670"/>
    <x v="3"/>
    <n v="936200"/>
    <n v="1867000"/>
    <x v="15"/>
    <x v="206"/>
    <s v="합덕읍"/>
    <s v="충청남도 당진시 합덕읍 합덕리 산7-2"/>
    <x v="2"/>
    <s v="당진시_필수_4"/>
    <s v="440936218670"/>
    <s v="36.7990120552, 126.7848365055"/>
    <n v="17"/>
    <x v="0"/>
  </r>
  <r>
    <n v="440934918767"/>
    <x v="3"/>
    <n v="934900"/>
    <n v="1876700"/>
    <x v="15"/>
    <x v="206"/>
    <s v="신평면"/>
    <s v="충청남도 당진시 신평면 금천리 876"/>
    <x v="2"/>
    <s v="당진시_필수_5"/>
    <s v="440934918767"/>
    <s v="36.8863587137, 126.7694339667"/>
    <n v="12"/>
    <x v="0"/>
  </r>
  <r>
    <n v="440921318773"/>
    <x v="3"/>
    <n v="921300"/>
    <n v="1877300"/>
    <x v="15"/>
    <x v="206"/>
    <s v="채운동"/>
    <s v="충청남도 당진시 채운동 359-33"/>
    <x v="1"/>
    <s v="당진시_필수_6"/>
    <s v="440921318773"/>
    <s v="36.8907305794, 126.6167646276"/>
    <n v="47"/>
    <x v="0"/>
  </r>
  <r>
    <n v="440933618865"/>
    <x v="2"/>
    <n v="933600"/>
    <n v="1886500"/>
    <x v="15"/>
    <x v="206"/>
    <s v="송악읍"/>
    <s v="충청남도 당진시 송악읍 고대리 339"/>
    <x v="2"/>
    <s v="당진시_필수_7"/>
    <s v="440933618865"/>
    <s v="36.9746030795, 126.753985837"/>
    <n v="13"/>
    <x v="0"/>
  </r>
  <r>
    <n v="440936518686"/>
    <x v="3"/>
    <n v="936500"/>
    <n v="1868600"/>
    <x v="15"/>
    <x v="206"/>
    <s v="우강면"/>
    <s v="충청남도 당진시 우강면 창리 194-8"/>
    <x v="2"/>
    <s v="당진시_필수_8"/>
    <s v="440936518686"/>
    <s v="36.8134546704, 126.7880655948"/>
    <n v="16"/>
    <x v="0"/>
  </r>
  <r>
    <n v="440936318668"/>
    <x v="3"/>
    <n v="936300"/>
    <n v="1866800"/>
    <x v="15"/>
    <x v="206"/>
    <s v="합덕읍"/>
    <s v="충청남도 당진시 합덕읍 합덕리 159-34"/>
    <x v="2"/>
    <s v="당진시_필수_9"/>
    <s v="440936318668"/>
    <s v="36.7972159829, 126.7859741072"/>
    <n v="14"/>
    <x v="0"/>
  </r>
  <r>
    <n v="440920618845"/>
    <x v="3"/>
    <n v="920600"/>
    <n v="1884500"/>
    <x v="15"/>
    <x v="206"/>
    <s v="고대면"/>
    <s v="충청남도 당진시 고대면 장항리 1110"/>
    <x v="1"/>
    <s v="당진시_필수_10"/>
    <s v="440920618845"/>
    <s v="36.9555687881, 126.6081539439"/>
    <n v="7"/>
    <x v="0"/>
  </r>
  <r>
    <n v="440931618773"/>
    <x v="0"/>
    <n v="931600"/>
    <n v="1877300"/>
    <x v="15"/>
    <x v="206"/>
    <s v="신평면"/>
    <s v="충청남도 당진시 신평면 거산리 782-1"/>
    <x v="0"/>
    <s v="당진시_예비_1"/>
    <s v="440931618773"/>
    <s v="36.8915335486, 126.7323494621"/>
    <n v="23"/>
    <x v="1"/>
  </r>
  <r>
    <n v="440935618669"/>
    <x v="3"/>
    <n v="935600"/>
    <n v="1866900"/>
    <x v="15"/>
    <x v="206"/>
    <s v="합덕읍"/>
    <s v="충청남도 당진시 합덕읍 운산리 109-7"/>
    <x v="0"/>
    <s v="당진시_예비_2"/>
    <s v="440935618669"/>
    <s v="36.7980700233, 126.7781197719"/>
    <n v="20"/>
    <x v="1"/>
  </r>
  <r>
    <n v="440923818766"/>
    <x v="3"/>
    <n v="923800"/>
    <n v="1876600"/>
    <x v="15"/>
    <x v="206"/>
    <s v="대덕동"/>
    <s v="충청남도 당진시 대덕동 1959"/>
    <x v="2"/>
    <s v="당진시_예비_3"/>
    <s v="440923818766"/>
    <s v="36.8846262904, 126.6448891487"/>
    <n v="19"/>
    <x v="1"/>
  </r>
  <r>
    <n v="440928818790"/>
    <x v="3"/>
    <n v="928800"/>
    <n v="1879000"/>
    <x v="15"/>
    <x v="206"/>
    <s v="송악읍"/>
    <s v="충청남도 당진시 송악읍 반촌리 853-22"/>
    <x v="2"/>
    <s v="당진시_예비_4"/>
    <s v="440928818790"/>
    <s v="36.906649689, 126.7007681071"/>
    <n v="53"/>
    <x v="1"/>
  </r>
  <r>
    <n v="440917418903"/>
    <x v="2"/>
    <n v="917400"/>
    <n v="1890300"/>
    <x v="15"/>
    <x v="206"/>
    <s v="석문면"/>
    <s v="충청남도 당진시 석문면 삼봉리 2230"/>
    <x v="0"/>
    <s v="당진시_예비_5"/>
    <s v="440917418903"/>
    <s v="37.0075703953, 126.5715797194"/>
    <n v="4"/>
    <x v="1"/>
  </r>
  <r>
    <n v="440911818125"/>
    <x v="0"/>
    <n v="911800"/>
    <n v="1812500"/>
    <x v="15"/>
    <x v="207"/>
    <s v="신흑동"/>
    <s v="충청남도 보령시 신흑동 2109"/>
    <x v="0"/>
    <s v="보령시_필수_1"/>
    <s v="440911818125"/>
    <s v="36.3058024613, 126.5175953662"/>
    <n v="5"/>
    <x v="0"/>
  </r>
  <r>
    <n v="440912618302"/>
    <x v="0"/>
    <n v="912600"/>
    <n v="1830200"/>
    <x v="15"/>
    <x v="207"/>
    <s v="천북면"/>
    <s v="충청남도 보령시 천북면 하만리 712-9"/>
    <x v="0"/>
    <s v="보령시_필수_2"/>
    <s v="440912618302"/>
    <s v="36.4654241109, 126.5245137992"/>
    <n v="8"/>
    <x v="0"/>
  </r>
  <r>
    <n v="440921318013"/>
    <x v="3"/>
    <n v="921300"/>
    <n v="1801300"/>
    <x v="15"/>
    <x v="207"/>
    <s v="주산면"/>
    <s v="충청남도 보령시 주산면 야룡리 245-2"/>
    <x v="0"/>
    <s v="보령시_필수_3"/>
    <s v="440921318013"/>
    <s v="36.2056627043, 126.6245253599"/>
    <n v="23"/>
    <x v="0"/>
  </r>
  <r>
    <n v="440919918166"/>
    <x v="1"/>
    <n v="919900"/>
    <n v="1816600"/>
    <x v="15"/>
    <x v="207"/>
    <s v="명천동"/>
    <s v="충청남도 보령시 명천동 389"/>
    <x v="0"/>
    <s v="보령시_필수_4"/>
    <s v="440919918166"/>
    <s v="36.3434686287, 126.6073843976"/>
    <n v="18"/>
    <x v="0"/>
  </r>
  <r>
    <n v="440915518178"/>
    <x v="3"/>
    <n v="915500"/>
    <n v="1817800"/>
    <x v="15"/>
    <x v="207"/>
    <s v="대천동"/>
    <s v="충청남도 보령시 대천동 845-1"/>
    <x v="0"/>
    <s v="보령시_필수_5"/>
    <s v="440915518178"/>
    <s v="36.3539093897, 126.5582273798"/>
    <n v="3"/>
    <x v="0"/>
  </r>
  <r>
    <n v="440913418055"/>
    <x v="3"/>
    <n v="913400"/>
    <n v="1805500"/>
    <x v="15"/>
    <x v="207"/>
    <s v="웅천읍"/>
    <s v="충청남도 보령시 웅천읍 관당리 805-4"/>
    <x v="0"/>
    <s v="보령시_필수_6"/>
    <s v="440913418055"/>
    <s v="36.2428478188, 126.5361904313"/>
    <n v="5"/>
    <x v="0"/>
  </r>
  <r>
    <n v="440911618127"/>
    <x v="3"/>
    <n v="911600"/>
    <n v="1812700"/>
    <x v="15"/>
    <x v="207"/>
    <s v="신흑동"/>
    <s v="충청남도 보령시 신흑동 2107"/>
    <x v="0"/>
    <s v="보령시_필수_7"/>
    <s v="440911618127"/>
    <s v="36.3075869654, 126.5153453206"/>
    <n v="1"/>
    <x v="0"/>
  </r>
  <r>
    <n v="440917918182"/>
    <x v="4"/>
    <n v="917900"/>
    <n v="1818200"/>
    <x v="15"/>
    <x v="207"/>
    <s v="대천동"/>
    <s v="충청남도 보령시 대천동 463-2"/>
    <x v="0"/>
    <s v="보령시_필수_8"/>
    <s v="440917918182"/>
    <s v="36.3577229071, 126.5849306204"/>
    <n v="37"/>
    <x v="0"/>
  </r>
  <r>
    <n v="440921218169"/>
    <x v="3"/>
    <n v="921200"/>
    <n v="1816900"/>
    <x v="15"/>
    <x v="207"/>
    <s v="동대동"/>
    <s v="충청남도 보령시 동대동 8-11"/>
    <x v="0"/>
    <s v="보령시_필수_9"/>
    <s v="440921218169"/>
    <s v="36.346280261, 126.6218393779"/>
    <n v="63"/>
    <x v="0"/>
  </r>
  <r>
    <n v="440911918121"/>
    <x v="3"/>
    <n v="911900"/>
    <n v="1812100"/>
    <x v="15"/>
    <x v="207"/>
    <s v="신흑동"/>
    <s v="충청남도 보령시 신흑동 2078"/>
    <x v="0"/>
    <s v="보령시_필수_10"/>
    <s v="440911918121"/>
    <s v="36.3022059445, 126.5187542309"/>
    <n v="3"/>
    <x v="0"/>
  </r>
  <r>
    <n v="440920718153"/>
    <x v="3"/>
    <n v="920700"/>
    <n v="1815300"/>
    <x v="15"/>
    <x v="207"/>
    <s v="명천동"/>
    <s v="충청남도 보령시 명천동 740-14"/>
    <x v="0"/>
    <s v="보령시_필수_11"/>
    <s v="440920718153"/>
    <s v="36.3318162146, 126.6164308215"/>
    <n v="65"/>
    <x v="0"/>
  </r>
  <r>
    <n v="440922718037"/>
    <x v="0"/>
    <n v="922700"/>
    <n v="1803700"/>
    <x v="15"/>
    <x v="207"/>
    <s v="주산면"/>
    <s v="충청남도 보령시 주산면 삼곡리 645-3"/>
    <x v="0"/>
    <s v="보령시_예비_1"/>
    <s v="440922718037"/>
    <s v="36.2274106452, 126.6398608449"/>
    <n v="38"/>
    <x v="1"/>
  </r>
  <r>
    <n v="440910118240"/>
    <x v="2"/>
    <n v="910100"/>
    <n v="1824000"/>
    <x v="15"/>
    <x v="207"/>
    <s v="오천면"/>
    <s v="충청남도 보령시 오천면 영보리 743-1"/>
    <x v="0"/>
    <s v="보령시_예비_2"/>
    <s v="440910118240"/>
    <s v="36.4093066297, 126.4973339107"/>
    <n v="10"/>
    <x v="1"/>
  </r>
  <r>
    <n v="440918018186"/>
    <x v="1"/>
    <n v="918000"/>
    <n v="1818600"/>
    <x v="15"/>
    <x v="207"/>
    <s v="대천동"/>
    <s v="충청남도 보령시 대천동 515"/>
    <x v="0"/>
    <s v="보령시_예비_3"/>
    <s v="440918018186"/>
    <s v="36.3613371378, 126.5860029089"/>
    <n v="35"/>
    <x v="1"/>
  </r>
  <r>
    <n v="440913018050"/>
    <x v="3"/>
    <n v="913000"/>
    <n v="1805000"/>
    <x v="15"/>
    <x v="207"/>
    <s v="웅천읍"/>
    <s v="충청남도 보령시 웅천읍 독산리 784-3"/>
    <x v="0"/>
    <s v="보령시_예비_4"/>
    <s v="440913018050"/>
    <s v="36.2383047281, 126.531794816"/>
    <n v="13"/>
    <x v="1"/>
  </r>
  <r>
    <n v="440921318010"/>
    <x v="3"/>
    <n v="921300"/>
    <n v="1801000"/>
    <x v="15"/>
    <x v="207"/>
    <s v="주산면"/>
    <s v="충청남도 보령시 주산면 야룡리 245-5"/>
    <x v="0"/>
    <s v="보령시_예비_5"/>
    <s v="440921318010"/>
    <s v="36.2029583301, 126.624555478"/>
    <n v="35"/>
    <x v="1"/>
  </r>
  <r>
    <n v="440919618156"/>
    <x v="3"/>
    <n v="919600"/>
    <n v="1815600"/>
    <x v="15"/>
    <x v="207"/>
    <s v="명천동"/>
    <s v="충청남도 보령시 명천동 581-9"/>
    <x v="0"/>
    <s v="보령시_예비_6"/>
    <s v="440919618156"/>
    <s v="36.3344292848, 126.6041448809"/>
    <n v="27"/>
    <x v="1"/>
  </r>
  <r>
    <n v="440945318108"/>
    <x v="0"/>
    <n v="945300"/>
    <n v="1810800"/>
    <x v="15"/>
    <x v="208"/>
    <s v="규암면"/>
    <s v="충청남도 부여군 규암면 오수리 254-2"/>
    <x v="0"/>
    <s v="부여군_필수_1"/>
    <s v="440945318108"/>
    <s v="36.2929608923, 126.8908252375"/>
    <n v="9"/>
    <x v="0"/>
  </r>
  <r>
    <n v="440947118136"/>
    <x v="0"/>
    <n v="947100"/>
    <n v="1813600"/>
    <x v="15"/>
    <x v="208"/>
    <s v="규암면"/>
    <s v="충청남도 부여군 규암면 금암리 443"/>
    <x v="0"/>
    <s v="부여군_필수_2"/>
    <s v="440947118136"/>
    <s v="36.318303351, 126.9106803349"/>
    <n v="25"/>
    <x v="0"/>
  </r>
  <r>
    <n v="440950818093"/>
    <x v="3"/>
    <n v="950800"/>
    <n v="1809300"/>
    <x v="15"/>
    <x v="208"/>
    <s v="부여읍"/>
    <s v="충청남도 부여군 부여읍 능산리 214-4"/>
    <x v="0"/>
    <s v="부여군_필수_3"/>
    <s v="440950818093"/>
    <s v="36.2797346074, 126.9521686731"/>
    <n v="33"/>
    <x v="0"/>
  </r>
  <r>
    <n v="440950318086"/>
    <x v="3"/>
    <n v="950300"/>
    <n v="1808600"/>
    <x v="15"/>
    <x v="208"/>
    <s v="부여읍"/>
    <s v="충청남도 부여군 부여읍 능산리 311"/>
    <x v="0"/>
    <s v="부여군_필수_4"/>
    <s v="440950318086"/>
    <s v="36.2733984005, 126.9466460541"/>
    <n v="23"/>
    <x v="0"/>
  </r>
  <r>
    <n v="440950118118"/>
    <x v="3"/>
    <n v="950100"/>
    <n v="1811800"/>
    <x v="15"/>
    <x v="208"/>
    <s v="부여읍"/>
    <s v="충청남도 부여군 부여읍 가증리 433"/>
    <x v="0"/>
    <s v="부여군_필수_5"/>
    <s v="440950118118"/>
    <s v="36.3022363484, 126.9442148302"/>
    <n v="19"/>
    <x v="0"/>
  </r>
  <r>
    <n v="440949618105"/>
    <x v="3"/>
    <n v="949600"/>
    <n v="1810500"/>
    <x v="15"/>
    <x v="208"/>
    <s v="부여읍"/>
    <s v="충청남도 부여군 부여읍 용정리 366-4"/>
    <x v="0"/>
    <s v="부여군_필수_6"/>
    <s v="440949618105"/>
    <s v="36.2904907489, 126.9387300435"/>
    <n v="17"/>
    <x v="0"/>
  </r>
  <r>
    <n v="440949618122"/>
    <x v="3"/>
    <n v="949600"/>
    <n v="1812200"/>
    <x v="15"/>
    <x v="208"/>
    <s v="부여읍"/>
    <s v="충청남도 부여군 부여읍 정동리 327"/>
    <x v="0"/>
    <s v="부여군_필수_7"/>
    <s v="440949618122"/>
    <s v="36.3058163518, 126.938620236"/>
    <n v="11"/>
    <x v="0"/>
  </r>
  <r>
    <n v="440948918103"/>
    <x v="3"/>
    <n v="948900"/>
    <n v="1810300"/>
    <x v="15"/>
    <x v="208"/>
    <s v="부여읍"/>
    <s v="충청남도 부여군 부여읍 석목리 292-1"/>
    <x v="0"/>
    <s v="부여군_필수_8"/>
    <s v="440948918103"/>
    <s v="36.2886508925, 126.9309480643"/>
    <n v="16"/>
    <x v="0"/>
  </r>
  <r>
    <n v="440948518107"/>
    <x v="3"/>
    <n v="948500"/>
    <n v="1810700"/>
    <x v="15"/>
    <x v="208"/>
    <s v="부여읍"/>
    <s v="충청남도 부여군 부여읍 쌍북리 333-2"/>
    <x v="0"/>
    <s v="부여군_필수_9"/>
    <s v="440948518107"/>
    <s v="36.2922356332, 126.9264674556"/>
    <n v="16"/>
    <x v="0"/>
  </r>
  <r>
    <n v="440948418075"/>
    <x v="3"/>
    <n v="948400"/>
    <n v="1807500"/>
    <x v="15"/>
    <x v="208"/>
    <s v="부여읍"/>
    <s v="충청남도 부여군 부여읍 중정리 416"/>
    <x v="0"/>
    <s v="부여군_필수_10"/>
    <s v="440948418075"/>
    <s v="36.2633820606, 126.9255652561"/>
    <n v="13"/>
    <x v="0"/>
  </r>
  <r>
    <n v="440947618082"/>
    <x v="3"/>
    <n v="947600"/>
    <n v="1808200"/>
    <x v="15"/>
    <x v="208"/>
    <s v="부여읍"/>
    <s v="충청남도 부여군 부여읍 동남리 89-1"/>
    <x v="0"/>
    <s v="부여군_필수_11"/>
    <s v="440947618082"/>
    <s v="36.2696495099, 126.9166127685"/>
    <n v="9"/>
    <x v="0"/>
  </r>
  <r>
    <n v="440947418092"/>
    <x v="3"/>
    <n v="947400"/>
    <n v="1809200"/>
    <x v="15"/>
    <x v="208"/>
    <s v="부여읍"/>
    <s v="충청남도 부여군 부여읍 동남리 384"/>
    <x v="0"/>
    <s v="부여군_필수_12"/>
    <s v="440947418092"/>
    <s v="36.2786536866, 126.914318872"/>
    <n v="18"/>
    <x v="0"/>
  </r>
  <r>
    <n v="440946818102"/>
    <x v="3"/>
    <n v="946800"/>
    <n v="1810200"/>
    <x v="15"/>
    <x v="208"/>
    <s v="부여읍"/>
    <s v="충청남도 부여군 부여읍 구교리 17-4"/>
    <x v="0"/>
    <s v="부여군_필수_13"/>
    <s v="440946818102"/>
    <s v="36.2876358161, 126.9075702885"/>
    <n v="15"/>
    <x v="0"/>
  </r>
  <r>
    <n v="440946718099"/>
    <x v="3"/>
    <n v="946700"/>
    <n v="1809900"/>
    <x v="15"/>
    <x v="208"/>
    <s v="부여읍"/>
    <s v="충청남도 부여군 부여읍 구교리 97-6"/>
    <x v="0"/>
    <s v="부여군_필수_14"/>
    <s v="440946718099"/>
    <s v="36.2849257858, 126.9064772334"/>
    <n v="17"/>
    <x v="0"/>
  </r>
  <r>
    <n v="440945918091"/>
    <x v="3"/>
    <n v="945900"/>
    <n v="1809100"/>
    <x v="15"/>
    <x v="208"/>
    <s v="부여읍"/>
    <s v="충청남도 부여군 부여읍 구교리 284"/>
    <x v="0"/>
    <s v="부여군_필수_15"/>
    <s v="440945918091"/>
    <s v="36.2776692235, 126.8976246864"/>
    <n v="8"/>
    <x v="0"/>
  </r>
  <r>
    <n v="440943518089"/>
    <x v="3"/>
    <n v="943500"/>
    <n v="1808900"/>
    <x v="15"/>
    <x v="208"/>
    <s v="규암면"/>
    <s v="충청남도 부여군 규암면 반산리 257-1"/>
    <x v="0"/>
    <s v="부여군_필수_16"/>
    <s v="440943518089"/>
    <s v="36.2757286437, 126.8709178255"/>
    <n v="14"/>
    <x v="0"/>
  </r>
  <r>
    <n v="440942418129"/>
    <x v="3"/>
    <n v="942400"/>
    <n v="1812900"/>
    <x v="15"/>
    <x v="208"/>
    <s v="은산면"/>
    <s v="충청남도 부여군 은산면 신대리 172-4"/>
    <x v="0"/>
    <s v="부여군_필수_17"/>
    <s v="440942418129"/>
    <s v="36.3117233316, 126.8583756795"/>
    <n v="19"/>
    <x v="0"/>
  </r>
  <r>
    <n v="440948118100"/>
    <x v="1"/>
    <n v="948100"/>
    <n v="1810000"/>
    <x v="15"/>
    <x v="208"/>
    <s v="부여읍"/>
    <s v="충청남도 부여군 부여읍 쌍북리 477"/>
    <x v="0"/>
    <s v="부여군_필수_18"/>
    <s v="440948118100"/>
    <s v="36.2859036502, 126.9220595772"/>
    <n v="17"/>
    <x v="0"/>
  </r>
  <r>
    <n v="440945918092"/>
    <x v="3"/>
    <n v="945900"/>
    <n v="1809200"/>
    <x v="15"/>
    <x v="208"/>
    <s v="부여읍"/>
    <s v="충청남도 부여군 부여읍 구교리 286-1"/>
    <x v="0"/>
    <s v="부여군_필수_19"/>
    <s v="440945918092"/>
    <s v="36.278570726, 126.8976177598"/>
    <n v="8"/>
    <x v="0"/>
  </r>
  <r>
    <n v="440944818085"/>
    <x v="1"/>
    <n v="944800"/>
    <n v="1808500"/>
    <x v="15"/>
    <x v="208"/>
    <s v="규암면"/>
    <s v="충청남도 부여군 규암면 외리 161-1"/>
    <x v="0"/>
    <s v="부여군_필수_20"/>
    <s v="440944818085"/>
    <s v="36.2721978999, 126.8854197865"/>
    <n v="21"/>
    <x v="0"/>
  </r>
  <r>
    <n v="440939617946"/>
    <x v="0"/>
    <n v="939600"/>
    <n v="1794600"/>
    <x v="15"/>
    <x v="208"/>
    <s v="충화면"/>
    <s v="충청남도 부여군 충화면 가화리 101-1"/>
    <x v="0"/>
    <s v="부여군_예비_1"/>
    <s v="440939617946"/>
    <s v="36.1465777935, 126.8285992573"/>
    <n v="26"/>
    <x v="1"/>
  </r>
  <r>
    <n v="440945018090"/>
    <x v="3"/>
    <n v="945000"/>
    <n v="1809000"/>
    <x v="15"/>
    <x v="208"/>
    <s v="규암면"/>
    <s v="충청남도 부여군 규암면 규암리 38-1"/>
    <x v="0"/>
    <s v="부여군_예비_2"/>
    <s v="440945018090"/>
    <s v="36.2767168284, 126.8876112088"/>
    <n v="11"/>
    <x v="1"/>
  </r>
  <r>
    <n v="440946018086"/>
    <x v="3"/>
    <n v="946000"/>
    <n v="1808600"/>
    <x v="15"/>
    <x v="208"/>
    <s v="부여읍"/>
    <s v="충청남도 부여군 부여읍 군수리 273-3"/>
    <x v="0"/>
    <s v="부여군_예비_3"/>
    <s v="440946018086"/>
    <s v="36.2731673111, 126.8987726432"/>
    <n v="9"/>
    <x v="1"/>
  </r>
  <r>
    <n v="440946218086"/>
    <x v="3"/>
    <n v="946200"/>
    <n v="1808600"/>
    <x v="15"/>
    <x v="208"/>
    <s v="부여읍"/>
    <s v="충청남도 부여군 부여읍 동남리 604-7"/>
    <x v="0"/>
    <s v="부여군_예비_4"/>
    <s v="440946218086"/>
    <s v="36.2731784844, 126.9009993013"/>
    <n v="11"/>
    <x v="1"/>
  </r>
  <r>
    <n v="440947018089"/>
    <x v="1"/>
    <n v="947000"/>
    <n v="1808900"/>
    <x v="15"/>
    <x v="208"/>
    <s v="부여읍"/>
    <s v="충청남도 부여군 부여읍 동남리 725"/>
    <x v="0"/>
    <s v="부여군_예비_5"/>
    <s v="440947018089"/>
    <s v="36.2759272779, 126.9098855919"/>
    <n v="18"/>
    <x v="1"/>
  </r>
  <r>
    <n v="440942218125"/>
    <x v="1"/>
    <n v="942200"/>
    <n v="1812500"/>
    <x v="15"/>
    <x v="208"/>
    <s v="은산면"/>
    <s v="충청남도 부여군 은산면 신대리 384-2"/>
    <x v="0"/>
    <s v="부여군_예비_6"/>
    <s v="440942218125"/>
    <s v="36.3081053916, 126.8561775915"/>
    <n v="14"/>
    <x v="1"/>
  </r>
  <r>
    <n v="440948018077"/>
    <x v="3"/>
    <n v="948000"/>
    <n v="1807700"/>
    <x v="15"/>
    <x v="208"/>
    <s v="부여읍"/>
    <s v="충청남도 부여군 부여읍 왕포리 109-2"/>
    <x v="0"/>
    <s v="부여군_예비_7"/>
    <s v="440948018077"/>
    <s v="36.2651636092, 126.9210991714"/>
    <n v="10"/>
    <x v="1"/>
  </r>
  <r>
    <n v="440941718134"/>
    <x v="3"/>
    <n v="941700"/>
    <n v="1813400"/>
    <x v="15"/>
    <x v="208"/>
    <s v="은산면"/>
    <s v="충청남도 부여군 은산면 신대리 261-1"/>
    <x v="0"/>
    <s v="부여군_예비_8"/>
    <s v="440941718134"/>
    <s v="36.3161886729, 126.8505412235"/>
    <n v="36"/>
    <x v="1"/>
  </r>
  <r>
    <n v="440941818129"/>
    <x v="1"/>
    <n v="941800"/>
    <n v="1812900"/>
    <x v="15"/>
    <x v="208"/>
    <s v="은산면"/>
    <s v="충청남도 부여군 은산면 은산리 143-94"/>
    <x v="0"/>
    <s v="부여군_예비_9"/>
    <s v="440941818129"/>
    <s v="36.311687274, 126.8516924769"/>
    <n v="22"/>
    <x v="1"/>
  </r>
  <r>
    <n v="440941918133"/>
    <x v="3"/>
    <n v="941900"/>
    <n v="1813300"/>
    <x v="15"/>
    <x v="208"/>
    <s v="은산면"/>
    <s v="충청남도 부여군 은산면 신대리 305-6"/>
    <x v="0"/>
    <s v="부여군_예비_10"/>
    <s v="440941918133"/>
    <s v="36.3152992673, 126.8527765365"/>
    <n v="31"/>
    <x v="1"/>
  </r>
  <r>
    <n v="440906118702"/>
    <x v="0"/>
    <n v="906100"/>
    <n v="1870200"/>
    <x v="15"/>
    <x v="209"/>
    <s v="성연면"/>
    <s v="충청남도 서산시 성연면 일람리 1075"/>
    <x v="2"/>
    <s v="서산시_필수_1"/>
    <s v="440906118702"/>
    <s v="36.8253471323, 126.4470802429"/>
    <n v="21"/>
    <x v="0"/>
  </r>
  <r>
    <n v="440909218719"/>
    <x v="0"/>
    <n v="909200"/>
    <n v="1871900"/>
    <x v="15"/>
    <x v="209"/>
    <s v="성연면"/>
    <s v="충청남도 서산시 성연면 명천리 881-6"/>
    <x v="1"/>
    <s v="서산시_필수_2"/>
    <s v="440909218719"/>
    <s v="36.8409723839, 126.4816329952"/>
    <n v="15"/>
    <x v="0"/>
  </r>
  <r>
    <n v="440906018703"/>
    <x v="3"/>
    <n v="906000"/>
    <n v="1870300"/>
    <x v="15"/>
    <x v="209"/>
    <s v="성연면"/>
    <s v="충청남도 서산시 성연면 오사리 1795"/>
    <x v="2"/>
    <s v="서산시_필수_3"/>
    <s v="440906018703"/>
    <s v="36.8262385146, 126.4459467309"/>
    <n v="18"/>
    <x v="0"/>
  </r>
  <r>
    <n v="440906018614"/>
    <x v="3"/>
    <n v="906000"/>
    <n v="1861400"/>
    <x v="15"/>
    <x v="209"/>
    <s v="죽성동"/>
    <s v="충청남도 서산시 죽성동 74-1"/>
    <x v="2"/>
    <s v="서산시_필수_4"/>
    <s v="440906018614"/>
    <s v="36.746020795, 126.4470449726"/>
    <n v="20"/>
    <x v="0"/>
  </r>
  <r>
    <n v="440904818887"/>
    <x v="3"/>
    <n v="904800"/>
    <n v="1888700"/>
    <x v="15"/>
    <x v="209"/>
    <s v="대산읍"/>
    <s v="충청남도 서산시 대산읍 화곡리 497-15"/>
    <x v="1"/>
    <s v="서산시_필수_5"/>
    <s v="440904818887"/>
    <s v="36.9919576002, 126.4301793443"/>
    <n v="18"/>
    <x v="0"/>
  </r>
  <r>
    <n v="440906418837"/>
    <x v="3"/>
    <n v="906400"/>
    <n v="1883700"/>
    <x v="15"/>
    <x v="209"/>
    <s v="대산읍"/>
    <s v="충청남도 서산시 대산읍 운산리 769-168"/>
    <x v="1"/>
    <s v="서산시_필수_6"/>
    <s v="440906418837"/>
    <s v="36.9470535036, 126.4487766936"/>
    <n v="74"/>
    <x v="0"/>
  </r>
  <r>
    <n v="440915518578"/>
    <x v="3"/>
    <n v="915500"/>
    <n v="1857800"/>
    <x v="15"/>
    <x v="209"/>
    <s v="해미면"/>
    <s v="충청남도 서산시 해미면 황락리 112-2"/>
    <x v="2"/>
    <s v="서산시_필수_7"/>
    <s v="440915518578"/>
    <s v="36.7144657981, 126.5538449781"/>
    <n v="52"/>
    <x v="0"/>
  </r>
  <r>
    <n v="440905318791"/>
    <x v="3"/>
    <n v="905300"/>
    <n v="1879100"/>
    <x v="15"/>
    <x v="209"/>
    <s v="지곡면"/>
    <s v="충청남도 서산시 지곡면 환성리 518-17"/>
    <x v="1"/>
    <s v="서산시_필수_8"/>
    <s v="440905318791"/>
    <s v="36.9054837794, 126.4370003206"/>
    <n v="30"/>
    <x v="0"/>
  </r>
  <r>
    <n v="440905118885"/>
    <x v="3"/>
    <n v="905100"/>
    <n v="1888500"/>
    <x v="15"/>
    <x v="209"/>
    <s v="대산읍"/>
    <s v="충청남도 서산시 대산읍 화곡리 217-1"/>
    <x v="2"/>
    <s v="서산시_필수_9"/>
    <s v="440905118885"/>
    <s v="36.9901853581, 126.4335752647"/>
    <n v="14"/>
    <x v="0"/>
  </r>
  <r>
    <n v="440918618687"/>
    <x v="3"/>
    <n v="918600"/>
    <n v="1868700"/>
    <x v="15"/>
    <x v="209"/>
    <s v="운산면"/>
    <s v="충청남도 서산시 운산면 용장리 280-1"/>
    <x v="2"/>
    <s v="서산시_필수_10"/>
    <s v="440918618687"/>
    <s v="36.8129853324, 126.5873884444"/>
    <n v="33"/>
    <x v="0"/>
  </r>
  <r>
    <n v="440906318639"/>
    <x v="1"/>
    <n v="906300"/>
    <n v="1863900"/>
    <x v="15"/>
    <x v="209"/>
    <s v="예천동"/>
    <s v="충청남도 서산시 예천동 1328"/>
    <x v="2"/>
    <s v="서산시_필수_11"/>
    <s v="440906318639"/>
    <s v="36.7685836844, 126.4500978816"/>
    <n v="17"/>
    <x v="0"/>
  </r>
  <r>
    <n v="440903718625"/>
    <x v="3"/>
    <n v="903700"/>
    <n v="1862500"/>
    <x v="15"/>
    <x v="209"/>
    <s v="인지면"/>
    <s v="충청남도 서산시 인지면 둔당리 307"/>
    <x v="2"/>
    <s v="서산시_필수_12"/>
    <s v="440903718625"/>
    <s v="36.7557045823, 126.4211464561"/>
    <n v="28"/>
    <x v="0"/>
  </r>
  <r>
    <n v="440914318585"/>
    <x v="3"/>
    <n v="914300"/>
    <n v="1858500"/>
    <x v="15"/>
    <x v="209"/>
    <s v="해미면"/>
    <s v="충청남도 서산시 해미면 반양리 395"/>
    <x v="2"/>
    <s v="서산시_필수_13"/>
    <s v="440914318585"/>
    <s v="36.7206677626, 126.5403316675"/>
    <n v="28"/>
    <x v="0"/>
  </r>
  <r>
    <n v="440907418725"/>
    <x v="0"/>
    <n v="907400"/>
    <n v="1872500"/>
    <x v="15"/>
    <x v="209"/>
    <s v="지곡면"/>
    <s v="충청남도 서산시 지곡면 무장리 1811"/>
    <x v="2"/>
    <s v="서산시_예비_1"/>
    <s v="440907418725"/>
    <s v="36.8462056623, 126.4613749428"/>
    <n v="19"/>
    <x v="1"/>
  </r>
  <r>
    <n v="440908918633"/>
    <x v="3"/>
    <n v="908900"/>
    <n v="1863300"/>
    <x v="15"/>
    <x v="209"/>
    <s v="수석동"/>
    <s v="충청남도 서산시 수석동 1039-18"/>
    <x v="0"/>
    <s v="서산시_예비_2"/>
    <s v="440908918633"/>
    <s v="36.7634291817, 126.4792981335"/>
    <n v="16"/>
    <x v="1"/>
  </r>
  <r>
    <n v="440908018643"/>
    <x v="3"/>
    <n v="908000"/>
    <n v="1864300"/>
    <x v="15"/>
    <x v="209"/>
    <s v="석림동"/>
    <s v="충청남도 서산시 석림동 295-13"/>
    <x v="0"/>
    <s v="서산시_예비_3"/>
    <s v="440908018643"/>
    <s v="36.7723555726, 126.4690951705"/>
    <n v="12"/>
    <x v="1"/>
  </r>
  <r>
    <n v="440902718773"/>
    <x v="3"/>
    <n v="902700"/>
    <n v="1877300"/>
    <x v="15"/>
    <x v="209"/>
    <s v="지곡면"/>
    <s v="충청남도 서산시 지곡면 도성리 326-1"/>
    <x v="2"/>
    <s v="서산시_예비_4"/>
    <s v="440902718773"/>
    <s v="36.8889957921, 126.4080514652"/>
    <n v="18"/>
    <x v="1"/>
  </r>
  <r>
    <n v="440902718847"/>
    <x v="3"/>
    <n v="902700"/>
    <n v="1884700"/>
    <x v="15"/>
    <x v="209"/>
    <s v="대산읍"/>
    <s v="충청남도 서산시 대산읍 대로리 410"/>
    <x v="2"/>
    <s v="서산시_예비_5"/>
    <s v="440902718847"/>
    <s v="36.9556912887, 126.4070998947"/>
    <n v="29"/>
    <x v="1"/>
  </r>
  <r>
    <n v="440906418605"/>
    <x v="3"/>
    <n v="906400"/>
    <n v="1860500"/>
    <x v="15"/>
    <x v="209"/>
    <s v="양대동"/>
    <s v="충청남도 서산시 양대동 698-1"/>
    <x v="0"/>
    <s v="서산시_예비_6"/>
    <s v="440906418605"/>
    <s v="36.7379483768, 126.4516352955"/>
    <n v="11"/>
    <x v="1"/>
  </r>
  <r>
    <n v="440906318656"/>
    <x v="1"/>
    <n v="906300"/>
    <n v="1865600"/>
    <x v="15"/>
    <x v="209"/>
    <s v="읍내동"/>
    <s v="충청남도 서산시 읍내동 478"/>
    <x v="2"/>
    <s v="서산시_예비_7"/>
    <s v="440906318656"/>
    <s v="36.7839062129, 126.4498888765"/>
    <n v="35"/>
    <x v="1"/>
  </r>
  <r>
    <n v="440927017817"/>
    <x v="0"/>
    <n v="927000"/>
    <n v="1781700"/>
    <x v="15"/>
    <x v="210"/>
    <s v="장항읍"/>
    <s v="충청남도 서천군 장항읍 옥산리 709-11"/>
    <x v="0"/>
    <s v="서천군_필수_1"/>
    <s v="440927017817"/>
    <s v="36.0294184472, 126.6897447911"/>
    <n v="8"/>
    <x v="0"/>
  </r>
  <r>
    <n v="440934117924"/>
    <x v="0"/>
    <n v="934100"/>
    <n v="1792400"/>
    <x v="15"/>
    <x v="210"/>
    <s v="시초면"/>
    <s v="충청남도 서천군 시초면 봉선리 437-2"/>
    <x v="0"/>
    <s v="서천군_필수_2"/>
    <s v="440934117924"/>
    <s v="36.126386459, 126.7676504118"/>
    <n v="19"/>
    <x v="0"/>
  </r>
  <r>
    <n v="440937117872"/>
    <x v="3"/>
    <n v="937100"/>
    <n v="1787200"/>
    <x v="15"/>
    <x v="210"/>
    <s v="한산면"/>
    <s v="충청남도 서천군 한산면 지현리 55"/>
    <x v="0"/>
    <s v="서천군_필수_3"/>
    <s v="440937117872"/>
    <s v="36.0797070337, 126.8014024278"/>
    <n v="39"/>
    <x v="0"/>
  </r>
  <r>
    <n v="440927317874"/>
    <x v="4"/>
    <n v="927300"/>
    <n v="1787400"/>
    <x v="15"/>
    <x v="210"/>
    <s v="서천읍"/>
    <s v="충청남도 서천군 서천읍 군사리 356-17"/>
    <x v="0"/>
    <s v="서천군_필수_4"/>
    <s v="440927317874"/>
    <s v="36.0808261929, 126.6925495615"/>
    <n v="41"/>
    <x v="0"/>
  </r>
  <r>
    <n v="440925317804"/>
    <x v="3"/>
    <n v="925300"/>
    <n v="1780400"/>
    <x v="15"/>
    <x v="210"/>
    <s v="장항읍"/>
    <s v="충청남도 서천군 장항읍 송림리 913"/>
    <x v="0"/>
    <s v="서천군_필수_5"/>
    <s v="440925317804"/>
    <s v="36.0175700245, 126.67100037"/>
    <n v="7"/>
    <x v="0"/>
  </r>
  <r>
    <n v="440911717962"/>
    <x v="3"/>
    <n v="911700"/>
    <n v="1796200"/>
    <x v="15"/>
    <x v="210"/>
    <s v="서면"/>
    <s v="충청남도 서천군 서면 도둔리 1441"/>
    <x v="0"/>
    <s v="서천군_필수_6"/>
    <s v="440911717962"/>
    <s v="36.1588607963, 126.5183202208"/>
    <n v="7"/>
    <x v="0"/>
  </r>
  <r>
    <n v="440937117882"/>
    <x v="3"/>
    <n v="937100"/>
    <n v="1788200"/>
    <x v="15"/>
    <x v="210"/>
    <s v="한산면"/>
    <s v="충청남도 서천군 한산면 호암리 147-6"/>
    <x v="0"/>
    <s v="서천군_필수_7"/>
    <s v="440937117882"/>
    <s v="36.0887221788, 126.8013226616"/>
    <n v="18"/>
    <x v="0"/>
  </r>
  <r>
    <n v="440936917883"/>
    <x v="3"/>
    <n v="936900"/>
    <n v="1788300"/>
    <x v="15"/>
    <x v="210"/>
    <s v="한산면"/>
    <s v="충청남도 서천군 한산면 호암리 150"/>
    <x v="0"/>
    <s v="서천군_필수_8"/>
    <s v="440936917883"/>
    <s v="36.0896107201, 126.7990932574"/>
    <n v="19"/>
    <x v="0"/>
  </r>
  <r>
    <n v="440928117793"/>
    <x v="4"/>
    <n v="928100"/>
    <n v="1779300"/>
    <x v="15"/>
    <x v="210"/>
    <s v="장항읍"/>
    <s v="충청남도 서천군 장항읍 원수리 923-19"/>
    <x v="0"/>
    <s v="서천군_필수_9"/>
    <s v="440928117793"/>
    <s v="36.0078642238, 126.7021711662"/>
    <n v="5"/>
    <x v="0"/>
  </r>
  <r>
    <n v="440912117963"/>
    <x v="3"/>
    <n v="912100"/>
    <n v="1796300"/>
    <x v="15"/>
    <x v="210"/>
    <s v="서면"/>
    <s v="충청남도 서천군 서면 도둔리 1370"/>
    <x v="0"/>
    <s v="서천군_필수_10"/>
    <s v="440912117963"/>
    <s v="36.1597986077, 126.5227554694"/>
    <n v="8"/>
    <x v="0"/>
  </r>
  <r>
    <n v="440937117875"/>
    <x v="3"/>
    <n v="937100"/>
    <n v="1787500"/>
    <x v="15"/>
    <x v="210"/>
    <s v="한산면"/>
    <s v="충청남도 서천군 한산면 지현리 144-2"/>
    <x v="0"/>
    <s v="서천군_필수_11"/>
    <s v="440937117875"/>
    <s v="36.0824115787, 126.8013785016"/>
    <n v="40"/>
    <x v="0"/>
  </r>
  <r>
    <n v="440926317830"/>
    <x v="2"/>
    <n v="926300"/>
    <n v="1783000"/>
    <x v="15"/>
    <x v="210"/>
    <s v="마서면"/>
    <s v="충청남도 서천군 마서면 옥북리 955"/>
    <x v="0"/>
    <s v="서천군_필수_12"/>
    <s v="440926317830"/>
    <s v="36.041085161, 126.6818547229"/>
    <n v="7"/>
    <x v="0"/>
  </r>
  <r>
    <n v="440925617823"/>
    <x v="2"/>
    <n v="925600"/>
    <n v="1782300"/>
    <x v="15"/>
    <x v="210"/>
    <s v="장항읍"/>
    <s v="충청남도 서천군 장항읍 옥남리 1042"/>
    <x v="0"/>
    <s v="서천군_필수_13"/>
    <s v="440925617823"/>
    <s v="36.034721425, 126.674150624"/>
    <n v="4"/>
    <x v="0"/>
  </r>
  <r>
    <n v="440936917886"/>
    <x v="3"/>
    <n v="936900"/>
    <n v="1788600"/>
    <x v="15"/>
    <x v="210"/>
    <s v="한산면"/>
    <s v="충청남도 서천군 한산면 호암리 84"/>
    <x v="0"/>
    <s v="서천군_필수_14"/>
    <s v="440936917886"/>
    <s v="36.0923152592, 126.7990692435"/>
    <n v="16"/>
    <x v="0"/>
  </r>
  <r>
    <n v="440926217799"/>
    <x v="2"/>
    <n v="926200"/>
    <n v="1779900"/>
    <x v="15"/>
    <x v="210"/>
    <s v="장항읍"/>
    <s v="충청남도 서천군 장항읍 화천리 481-61"/>
    <x v="0"/>
    <s v="서천군_필수_15"/>
    <s v="440926217799"/>
    <s v="36.0131311453, 126.6810340298"/>
    <n v="5"/>
    <x v="0"/>
  </r>
  <r>
    <n v="440927217957"/>
    <x v="3"/>
    <n v="927200"/>
    <n v="1795700"/>
    <x v="15"/>
    <x v="210"/>
    <s v="판교면"/>
    <s v="충청남도 서천군 판교면 현암리 401"/>
    <x v="0"/>
    <s v="서천군_필수_16"/>
    <s v="440927217957"/>
    <s v="36.1556420835, 126.6906714596"/>
    <n v="39"/>
    <x v="0"/>
  </r>
  <r>
    <n v="440925017791"/>
    <x v="2"/>
    <n v="925000"/>
    <n v="1779100"/>
    <x v="15"/>
    <x v="210"/>
    <s v="장항읍"/>
    <s v="충청남도 서천군 장항읍 장암리 78-5"/>
    <x v="0"/>
    <s v="서천군_필수_17"/>
    <s v="440925017791"/>
    <s v="36.005827502, 126.6677945707"/>
    <n v="10"/>
    <x v="0"/>
  </r>
  <r>
    <n v="440925817830"/>
    <x v="2"/>
    <n v="925800"/>
    <n v="1783000"/>
    <x v="15"/>
    <x v="210"/>
    <s v="장항읍"/>
    <s v="충청남도 서천군 장항읍 옥남리 962"/>
    <x v="0"/>
    <s v="서천군_필수_18"/>
    <s v="440925817830"/>
    <s v="36.0410471606, 126.6763047263"/>
    <n v="5"/>
    <x v="0"/>
  </r>
  <r>
    <n v="440936617876"/>
    <x v="3"/>
    <n v="936600"/>
    <n v="1787600"/>
    <x v="15"/>
    <x v="210"/>
    <s v="한산면"/>
    <s v="충청남도 서천군 한산면 지현리 340-3"/>
    <x v="0"/>
    <s v="서천군_필수_19"/>
    <s v="440936617876"/>
    <s v="36.0832805923, 126.795817408"/>
    <n v="47"/>
    <x v="0"/>
  </r>
  <r>
    <n v="440937317884"/>
    <x v="3"/>
    <n v="937300"/>
    <n v="1788400"/>
    <x v="15"/>
    <x v="210"/>
    <s v="한산면"/>
    <s v="충청남도 서천군 한산면 성외리 192-3"/>
    <x v="0"/>
    <s v="서천군_필수_20"/>
    <s v="440937317884"/>
    <s v="36.090538138, 126.8035281564"/>
    <n v="7"/>
    <x v="0"/>
  </r>
  <r>
    <n v="440923917935"/>
    <x v="0"/>
    <n v="923900"/>
    <n v="1793500"/>
    <x v="15"/>
    <x v="210"/>
    <s v="판교면"/>
    <s v="충청남도 서천군 판교면 상좌리 588-14"/>
    <x v="0"/>
    <s v="서천군_예비_1"/>
    <s v="440923917935"/>
    <s v="36.1355561028, 126.6542013387"/>
    <n v="65"/>
    <x v="1"/>
  </r>
  <r>
    <n v="440926717800"/>
    <x v="1"/>
    <n v="926700"/>
    <n v="1780000"/>
    <x v="15"/>
    <x v="210"/>
    <s v="장항읍"/>
    <s v="충청남도 서천군 장항읍 신창리 243-18"/>
    <x v="0"/>
    <s v="서천군_예비_2"/>
    <s v="440926717800"/>
    <s v="36.014070403, 126.6865728122"/>
    <n v="5"/>
    <x v="1"/>
  </r>
  <r>
    <n v="440925617832"/>
    <x v="2"/>
    <n v="925600"/>
    <n v="1783200"/>
    <x v="15"/>
    <x v="210"/>
    <s v="장항읍"/>
    <s v="충청남도 서천군 장항읍 옥남리 706"/>
    <x v="0"/>
    <s v="서천군_예비_3"/>
    <s v="440925617832"/>
    <s v="36.0428348768, 126.6740659001"/>
    <n v="11"/>
    <x v="1"/>
  </r>
  <r>
    <n v="440937517886"/>
    <x v="3"/>
    <n v="937500"/>
    <n v="1788600"/>
    <x v="15"/>
    <x v="210"/>
    <s v="한산면"/>
    <s v="충청남도 서천군 한산면 성외리 206-3"/>
    <x v="0"/>
    <s v="서천군_예비_4"/>
    <s v="440937517886"/>
    <s v="36.0923540572, 126.8057337528"/>
    <n v="8"/>
    <x v="1"/>
  </r>
  <r>
    <n v="440936917884"/>
    <x v="3"/>
    <n v="936900"/>
    <n v="1788400"/>
    <x v="15"/>
    <x v="210"/>
    <s v="한산면"/>
    <s v="충청남도 서천군 한산면 호암리 150"/>
    <x v="0"/>
    <s v="서천군_예비_5"/>
    <s v="440936917884"/>
    <s v="36.0905122333, 126.7990852531"/>
    <n v="19"/>
    <x v="1"/>
  </r>
  <r>
    <n v="440918417946"/>
    <x v="3"/>
    <n v="918400"/>
    <n v="1794600"/>
    <x v="15"/>
    <x v="210"/>
    <s v="비인면"/>
    <s v="충청남도 서천군 비인면 성북리 377-3"/>
    <x v="0"/>
    <s v="서천군_예비_6"/>
    <s v="440918417946"/>
    <s v="36.1450249297, 126.5929651806"/>
    <n v="14"/>
    <x v="1"/>
  </r>
  <r>
    <n v="440936917878"/>
    <x v="3"/>
    <n v="936900"/>
    <n v="1787800"/>
    <x v="15"/>
    <x v="210"/>
    <s v="한산면"/>
    <s v="충청남도 서천군 한산면 지현리 292"/>
    <x v="0"/>
    <s v="서천군_예비_7"/>
    <s v="440936917878"/>
    <s v="36.085103152, 126.7991332735"/>
    <n v="40"/>
    <x v="1"/>
  </r>
  <r>
    <n v="440937217885"/>
    <x v="3"/>
    <n v="937200"/>
    <n v="1788500"/>
    <x v="15"/>
    <x v="210"/>
    <s v="한산면"/>
    <s v="충청남도 서천군 한산면 성외리 193-2"/>
    <x v="0"/>
    <s v="서천군_예비_8"/>
    <s v="440937217885"/>
    <s v="36.091433191, 126.8024094635"/>
    <n v="8"/>
    <x v="1"/>
  </r>
  <r>
    <n v="440918517946"/>
    <x v="3"/>
    <n v="918500"/>
    <n v="1794600"/>
    <x v="15"/>
    <x v="210"/>
    <s v="비인면"/>
    <s v="충청남도 서천군 비인면 성북리 602-7"/>
    <x v="0"/>
    <s v="서천군_예비_9"/>
    <s v="440918517946"/>
    <s v="36.1450333426, 126.5940766177"/>
    <n v="15"/>
    <x v="1"/>
  </r>
  <r>
    <n v="440919117933"/>
    <x v="3"/>
    <n v="919100"/>
    <n v="1793300"/>
    <x v="15"/>
    <x v="210"/>
    <s v="비인면"/>
    <s v="충청남도 서천군 비인면 성내리 445-3"/>
    <x v="0"/>
    <s v="서천군_예비_10"/>
    <s v="440919117933"/>
    <s v="36.1333645963, 126.6008789797"/>
    <n v="11"/>
    <x v="1"/>
  </r>
  <r>
    <n v="440961818637"/>
    <x v="0"/>
    <n v="961800"/>
    <n v="1863700"/>
    <x v="15"/>
    <x v="211"/>
    <s v="배방읍"/>
    <s v="충청남도 아산시 배방읍 북수리 684-2"/>
    <x v="0"/>
    <s v="아산시_필수_1"/>
    <s v="440961818637"/>
    <s v="36.7706435081, 127.0719544371"/>
    <n v="27"/>
    <x v="0"/>
  </r>
  <r>
    <n v="440945518627"/>
    <x v="0"/>
    <n v="945500"/>
    <n v="1862700"/>
    <x v="15"/>
    <x v="211"/>
    <s v="도고면"/>
    <s v="충청남도 아산시 도고면 기곡리 333"/>
    <x v="0"/>
    <s v="아산시_필수_2"/>
    <s v="440945518627"/>
    <s v="36.7608319202, 126.8893862039"/>
    <n v="12"/>
    <x v="0"/>
  </r>
  <r>
    <n v="440944018721"/>
    <x v="2"/>
    <n v="944000"/>
    <n v="1872100"/>
    <x v="15"/>
    <x v="211"/>
    <s v="인주면"/>
    <s v="충청남도 아산시 인주면 금성리 123"/>
    <x v="0"/>
    <s v="아산시_필수_3"/>
    <s v="440944018721"/>
    <s v="36.8454778434, 126.8718895818"/>
    <n v="33"/>
    <x v="0"/>
  </r>
  <r>
    <n v="440954118662"/>
    <x v="2"/>
    <n v="954100"/>
    <n v="1866200"/>
    <x v="15"/>
    <x v="211"/>
    <s v="실옥동"/>
    <s v="충청남도 아산시 실옥동 254-2"/>
    <x v="0"/>
    <s v="아산시_필수_4"/>
    <s v="440954118662"/>
    <s v="36.7928377948, 126.9855252798"/>
    <n v="18"/>
    <x v="0"/>
  </r>
  <r>
    <n v="440958518802"/>
    <x v="3"/>
    <n v="958500"/>
    <n v="1880200"/>
    <x v="15"/>
    <x v="211"/>
    <s v="둔포면"/>
    <s v="충청남도 아산시 둔포면 송용리 228"/>
    <x v="0"/>
    <s v="아산시_필수_5"/>
    <s v="440958518802"/>
    <s v="36.9192417854, 127.0340761761"/>
    <n v="11"/>
    <x v="0"/>
  </r>
  <r>
    <n v="440964918663"/>
    <x v="3"/>
    <n v="964900"/>
    <n v="1866300"/>
    <x v="15"/>
    <x v="211"/>
    <s v="배방읍"/>
    <s v="충청남도 아산시 배방읍 장재리 1762"/>
    <x v="0"/>
    <s v="아산시_필수_6"/>
    <s v="440964918663"/>
    <s v="36.7942012368, 127.1065705566"/>
    <n v="29"/>
    <x v="0"/>
  </r>
  <r>
    <n v="440943318651"/>
    <x v="3"/>
    <n v="943300"/>
    <n v="1865100"/>
    <x v="15"/>
    <x v="211"/>
    <s v="선장면"/>
    <s v="충청남도 아산시 선장면 군덕리 124-2"/>
    <x v="0"/>
    <s v="아산시_필수_7"/>
    <s v="440943318651"/>
    <s v="36.7823370075, 126.8645604039"/>
    <n v="22"/>
    <x v="0"/>
  </r>
  <r>
    <n v="440951618650"/>
    <x v="1"/>
    <n v="951600"/>
    <n v="1865000"/>
    <x v="15"/>
    <x v="211"/>
    <s v="신창면"/>
    <s v="충청남도 아산시 신창면 행목리 498"/>
    <x v="0"/>
    <s v="아산시_필수_8"/>
    <s v="440951618650"/>
    <s v="36.7818960775, 126.957581144"/>
    <n v="28"/>
    <x v="0"/>
  </r>
  <r>
    <n v="440943418662"/>
    <x v="3"/>
    <n v="943400"/>
    <n v="1866200"/>
    <x v="15"/>
    <x v="211"/>
    <s v="선장면"/>
    <s v="충청남도 아산시 선장면 군덕리 441-3"/>
    <x v="0"/>
    <s v="아산시_필수_9"/>
    <s v="440943418662"/>
    <s v="36.7922586077, 126.8655993064"/>
    <n v="36"/>
    <x v="0"/>
  </r>
  <r>
    <n v="440944418759"/>
    <x v="2"/>
    <n v="944400"/>
    <n v="1875900"/>
    <x v="15"/>
    <x v="211"/>
    <s v="인주면"/>
    <s v="충청남도 아산시 인주면 걸매리 1030"/>
    <x v="0"/>
    <s v="아산시_필수_10"/>
    <s v="440944418759"/>
    <s v="36.8797550542, 126.8760974244"/>
    <n v="7"/>
    <x v="0"/>
  </r>
  <r>
    <n v="440953518670"/>
    <x v="2"/>
    <n v="953500"/>
    <n v="1867000"/>
    <x v="15"/>
    <x v="211"/>
    <s v="배미동"/>
    <s v="충청남도 아산시 배미동 9-1"/>
    <x v="0"/>
    <s v="아산시_필수_11"/>
    <s v="440953518670"/>
    <s v="36.8000200091, 126.9787515095"/>
    <n v="10"/>
    <x v="0"/>
  </r>
  <r>
    <n v="440954318620"/>
    <x v="3"/>
    <n v="954300"/>
    <n v="1862000"/>
    <x v="15"/>
    <x v="211"/>
    <s v="신인동"/>
    <s v="충청남도 아산시 신인동 308"/>
    <x v="0"/>
    <s v="아산시_필수_12"/>
    <s v="440954318620"/>
    <s v="36.7549869373, 126.9880187483"/>
    <n v="54"/>
    <x v="0"/>
  </r>
  <r>
    <n v="440943118728"/>
    <x v="2"/>
    <n v="943100"/>
    <n v="1872800"/>
    <x v="15"/>
    <x v="211"/>
    <s v="인주면"/>
    <s v="충청남도 아산시 인주면 문방리 234"/>
    <x v="0"/>
    <s v="아산시_필수_13"/>
    <s v="440943118728"/>
    <s v="36.8517339508, 126.861743064"/>
    <n v="22"/>
    <x v="0"/>
  </r>
  <r>
    <n v="440955218618"/>
    <x v="3"/>
    <n v="955200"/>
    <n v="1861800"/>
    <x v="15"/>
    <x v="211"/>
    <s v="법곡동"/>
    <s v="충청남도 아산시 법곡동 277-1"/>
    <x v="0"/>
    <s v="아산시_필수_14"/>
    <s v="440955218618"/>
    <s v="36.753227001, 126.9981129198"/>
    <n v="48"/>
    <x v="0"/>
  </r>
  <r>
    <n v="440960418628"/>
    <x v="3"/>
    <n v="960400"/>
    <n v="1862800"/>
    <x v="15"/>
    <x v="211"/>
    <s v="배방읍"/>
    <s v="충청남도 아산시 배방읍 공수리 449"/>
    <x v="0"/>
    <s v="아산시_필수_15"/>
    <s v="440960418628"/>
    <s v="36.7624729708, 127.0563140664"/>
    <n v="53"/>
    <x v="0"/>
  </r>
  <r>
    <n v="440958118645"/>
    <x v="3"/>
    <n v="958100"/>
    <n v="1864500"/>
    <x v="15"/>
    <x v="211"/>
    <s v="신동"/>
    <s v="충청남도 아산시 신동 306-15"/>
    <x v="0"/>
    <s v="아산시_필수_16"/>
    <s v="440958118645"/>
    <s v="36.7776986957, 127.0304517543"/>
    <n v="15"/>
    <x v="0"/>
  </r>
  <r>
    <n v="440964718656"/>
    <x v="0"/>
    <n v="964700"/>
    <n v="1865600"/>
    <x v="15"/>
    <x v="211"/>
    <s v="배방읍"/>
    <s v="충청남도 아산시 배방읍 장재리 2000"/>
    <x v="0"/>
    <s v="아산시_예비_1"/>
    <s v="440964718656"/>
    <s v="36.7878836283, 127.1043612895"/>
    <n v="26"/>
    <x v="1"/>
  </r>
  <r>
    <n v="440955418663"/>
    <x v="3"/>
    <n v="955400"/>
    <n v="1866300"/>
    <x v="15"/>
    <x v="211"/>
    <s v="온천동"/>
    <s v="충청남도 아산시 온천동 1139"/>
    <x v="0"/>
    <s v="아산시_예비_2"/>
    <s v="440955418663"/>
    <s v="36.793801366, 127.0000900912"/>
    <n v="19"/>
    <x v="1"/>
  </r>
  <r>
    <n v="440944818622"/>
    <x v="3"/>
    <n v="944800"/>
    <n v="1862200"/>
    <x v="15"/>
    <x v="211"/>
    <s v="도고면"/>
    <s v="충청남도 아산시 도고면 기곡리 261-22"/>
    <x v="0"/>
    <s v="아산시_예비_3"/>
    <s v="440944818622"/>
    <s v="36.7562842793, 126.881580054"/>
    <n v="35"/>
    <x v="1"/>
  </r>
  <r>
    <n v="440956018638"/>
    <x v="1"/>
    <n v="956000"/>
    <n v="1863800"/>
    <x v="15"/>
    <x v="211"/>
    <s v="용화동"/>
    <s v="충청남도 아산시 용화동 1394"/>
    <x v="0"/>
    <s v="아산시_예비_4"/>
    <s v="440956018638"/>
    <s v="36.7712933769, 127.0069594934"/>
    <n v="60"/>
    <x v="1"/>
  </r>
  <r>
    <n v="440960618803"/>
    <x v="2"/>
    <n v="960600"/>
    <n v="1880300"/>
    <x v="15"/>
    <x v="211"/>
    <s v="둔포면"/>
    <s v="충청남도 아산시 둔포면 석곡리 1715"/>
    <x v="0"/>
    <s v="아산시_예비_5"/>
    <s v="440960618803"/>
    <s v="36.9202333442, 127.0576471818"/>
    <n v="20"/>
    <x v="1"/>
  </r>
  <r>
    <n v="440961518819"/>
    <x v="3"/>
    <n v="961500"/>
    <n v="1881900"/>
    <x v="15"/>
    <x v="211"/>
    <s v="둔포면"/>
    <s v="충청남도 아산시 둔포면 운용리 279-47"/>
    <x v="0"/>
    <s v="아산시_예비_6"/>
    <s v="440961518819"/>
    <s v="36.934693393, 127.0676699876"/>
    <n v="19"/>
    <x v="1"/>
  </r>
  <r>
    <n v="440954118729"/>
    <x v="3"/>
    <n v="954100"/>
    <n v="1872900"/>
    <x v="15"/>
    <x v="211"/>
    <s v="음봉면"/>
    <s v="충청남도 아산시 음봉면 신수리 291-11"/>
    <x v="0"/>
    <s v="아산시_예비_7"/>
    <s v="440954118729"/>
    <s v="36.8532338339, 126.9851208138"/>
    <n v="103"/>
    <x v="1"/>
  </r>
  <r>
    <n v="440956318776"/>
    <x v="3"/>
    <n v="956300"/>
    <n v="1877600"/>
    <x v="15"/>
    <x v="211"/>
    <s v="영인면"/>
    <s v="충청남도 아산시 영인면 신봉리 1440"/>
    <x v="0"/>
    <s v="아산시_예비_8"/>
    <s v="440956318776"/>
    <s v="36.8957053225, 127.00952746"/>
    <n v="34"/>
    <x v="1"/>
  </r>
  <r>
    <n v="440942818528"/>
    <x v="0"/>
    <n v="942800"/>
    <n v="1852800"/>
    <x v="15"/>
    <x v="212"/>
    <s v="예산읍"/>
    <s v="충청남도 예산군 예산읍 대회리 1"/>
    <x v="0"/>
    <s v="예산군_필수_1"/>
    <s v="440942818528"/>
    <s v="36.6714312999, 126.8598781378"/>
    <n v="57"/>
    <x v="0"/>
  </r>
  <r>
    <n v="440926718531"/>
    <x v="0"/>
    <n v="926700"/>
    <n v="1853100"/>
    <x v="15"/>
    <x v="212"/>
    <s v="삽교읍"/>
    <s v="충청남도 예산군 삽교읍 목리 513"/>
    <x v="0"/>
    <s v="예산군_필수_2"/>
    <s v="440926718531"/>
    <s v="36.6730308383, 126.6796901687"/>
    <n v="33"/>
    <x v="0"/>
  </r>
  <r>
    <n v="440942918536"/>
    <x v="3"/>
    <n v="942900"/>
    <n v="1853600"/>
    <x v="15"/>
    <x v="212"/>
    <s v="예산읍"/>
    <s v="충청남도 예산군 예산읍 향천리 315-6"/>
    <x v="0"/>
    <s v="예산군_필수_3"/>
    <s v="440942918536"/>
    <s v="36.6786487987, 126.8609375277"/>
    <n v="56"/>
    <x v="0"/>
  </r>
  <r>
    <n v="440942718526"/>
    <x v="3"/>
    <n v="942700"/>
    <n v="1852600"/>
    <x v="15"/>
    <x v="212"/>
    <s v="예산읍"/>
    <s v="충청남도 예산군 예산읍 대회리 1"/>
    <x v="0"/>
    <s v="예산군_필수_4"/>
    <s v="440942718526"/>
    <s v="36.6696224069, 126.8587740663"/>
    <n v="70"/>
    <x v="0"/>
  </r>
  <r>
    <n v="440941818544"/>
    <x v="3"/>
    <n v="941800"/>
    <n v="1854400"/>
    <x v="15"/>
    <x v="212"/>
    <s v="예산읍"/>
    <s v="충청남도 예산군 예산읍 예산리 23-6"/>
    <x v="0"/>
    <s v="예산군_필수_5"/>
    <s v="440941818544"/>
    <s v="36.6857935593, 126.8485662445"/>
    <n v="74"/>
    <x v="0"/>
  </r>
  <r>
    <n v="440940718565"/>
    <x v="3"/>
    <n v="940700"/>
    <n v="1856500"/>
    <x v="15"/>
    <x v="212"/>
    <s v="예산읍"/>
    <s v="충청남도 예산군 예산읍 석양리 150-1"/>
    <x v="0"/>
    <s v="예산군_필수_6"/>
    <s v="440940718565"/>
    <s v="36.7046555682, 126.8360919133"/>
    <n v="32"/>
    <x v="0"/>
  </r>
  <r>
    <n v="440940618555"/>
    <x v="1"/>
    <n v="940600"/>
    <n v="1855500"/>
    <x v="15"/>
    <x v="212"/>
    <s v="예산읍"/>
    <s v="충청남도 예산군 예산읍 발연리 90-1"/>
    <x v="0"/>
    <s v="예산군_필수_7"/>
    <s v="440940618555"/>
    <s v="36.6956350429, 126.8350500567"/>
    <n v="30"/>
    <x v="0"/>
  </r>
  <r>
    <n v="440932118537"/>
    <x v="3"/>
    <n v="932100"/>
    <n v="1853700"/>
    <x v="15"/>
    <x v="212"/>
    <s v="삽교읍"/>
    <s v="충청남도 예산군 삽교읍 신가리 191"/>
    <x v="0"/>
    <s v="예산군_필수_8"/>
    <s v="440932118537"/>
    <s v="36.6788402331, 126.7400640688"/>
    <n v="31"/>
    <x v="0"/>
  </r>
  <r>
    <n v="440930818654"/>
    <x v="3"/>
    <n v="930800"/>
    <n v="1865400"/>
    <x v="15"/>
    <x v="212"/>
    <s v="고덕면"/>
    <s v="충청남도 예산군 고덕면 호음리 930"/>
    <x v="0"/>
    <s v="예산군_필수_9"/>
    <s v="440930818654"/>
    <s v="36.7842104276, 126.7244556546"/>
    <n v="32"/>
    <x v="0"/>
  </r>
  <r>
    <n v="440925618517"/>
    <x v="3"/>
    <n v="925600"/>
    <n v="1851700"/>
    <x v="15"/>
    <x v="212"/>
    <s v="삽교읍"/>
    <s v="충청남도 예산군 삽교읍 목리 764"/>
    <x v="0"/>
    <s v="예산군_필수_10"/>
    <s v="440925618517"/>
    <s v="36.6603258364, 126.6675170305"/>
    <n v="40"/>
    <x v="0"/>
  </r>
  <r>
    <n v="440924918552"/>
    <x v="3"/>
    <n v="924900"/>
    <n v="1855200"/>
    <x v="15"/>
    <x v="212"/>
    <s v="덕산면"/>
    <s v="충청남도 예산군 덕산면 신평리 507"/>
    <x v="0"/>
    <s v="예산군_필수_11"/>
    <s v="440924918552"/>
    <s v="36.6918196597, 126.6593420942"/>
    <n v="34"/>
    <x v="0"/>
  </r>
  <r>
    <n v="440933318551"/>
    <x v="2"/>
    <n v="933300"/>
    <n v="1855100"/>
    <x v="15"/>
    <x v="212"/>
    <s v="삽교읍"/>
    <s v="충청남도 예산군 삽교읍 두리 121-8"/>
    <x v="0"/>
    <s v="예산군_필수_12"/>
    <s v="440933318551"/>
    <s v="36.6915449765, 126.7533714311"/>
    <n v="21"/>
    <x v="0"/>
  </r>
  <r>
    <n v="440942618530"/>
    <x v="3"/>
    <n v="942600"/>
    <n v="1853000"/>
    <x v="15"/>
    <x v="212"/>
    <s v="예산읍"/>
    <s v="충청남도 예산군 예산읍 대회리 85"/>
    <x v="0"/>
    <s v="예산군_필수_13"/>
    <s v="440942618530"/>
    <s v="36.6732221209, 126.8576250901"/>
    <n v="53"/>
    <x v="0"/>
  </r>
  <r>
    <n v="440939918603"/>
    <x v="3"/>
    <n v="939900"/>
    <n v="1860300"/>
    <x v="15"/>
    <x v="212"/>
    <s v="신암면"/>
    <s v="충청남도 예산군 신암면 계촌리 224-6"/>
    <x v="0"/>
    <s v="예산군_필수_14"/>
    <s v="440939918603"/>
    <s v="36.7388593559, 126.8268370018"/>
    <n v="16"/>
    <x v="0"/>
  </r>
  <r>
    <n v="440927118523"/>
    <x v="0"/>
    <n v="927100"/>
    <n v="1852300"/>
    <x v="15"/>
    <x v="212"/>
    <s v="삽교읍"/>
    <s v="충청남도 예산군 삽교읍 목리 844"/>
    <x v="0"/>
    <s v="예산군_예비_1"/>
    <s v="440927118523"/>
    <s v="36.6658503747, 126.6842423303"/>
    <n v="21"/>
    <x v="1"/>
  </r>
  <r>
    <n v="440924918547"/>
    <x v="3"/>
    <n v="924900"/>
    <n v="1854700"/>
    <x v="15"/>
    <x v="212"/>
    <s v="덕산면"/>
    <s v="충청남도 예산군 덕산면 사동리 477"/>
    <x v="0"/>
    <s v="예산군_예비_2"/>
    <s v="440924918547"/>
    <s v="36.6873126954, 126.6593911548"/>
    <n v="33"/>
    <x v="1"/>
  </r>
  <r>
    <n v="440932818529"/>
    <x v="2"/>
    <n v="932800"/>
    <n v="1852900"/>
    <x v="15"/>
    <x v="212"/>
    <s v="삽교읍"/>
    <s v="충청남도 예산군 삽교읍 효림리 531"/>
    <x v="0"/>
    <s v="예산군_예비_3"/>
    <s v="440932818529"/>
    <s v="36.6716786535, 126.7479680356"/>
    <n v="47"/>
    <x v="1"/>
  </r>
  <r>
    <n v="440942618527"/>
    <x v="3"/>
    <n v="942600"/>
    <n v="1852700"/>
    <x v="15"/>
    <x v="212"/>
    <s v="예산읍"/>
    <s v="충청남도 예산군 예산읍 대회리 1"/>
    <x v="0"/>
    <s v="예산군_예비_4"/>
    <s v="440942618527"/>
    <s v="36.6705178128, 126.8576475695"/>
    <n v="63"/>
    <x v="1"/>
  </r>
  <r>
    <n v="440930618635"/>
    <x v="2"/>
    <n v="930600"/>
    <n v="1863500"/>
    <x v="15"/>
    <x v="212"/>
    <s v="고덕면"/>
    <s v="충청남도 예산군 고덕면 오추리 825"/>
    <x v="0"/>
    <s v="예산군_예비_5"/>
    <s v="440930618635"/>
    <s v="36.7670693109, 126.7223873985"/>
    <n v="30"/>
    <x v="1"/>
  </r>
  <r>
    <n v="440941518538"/>
    <x v="1"/>
    <n v="941500"/>
    <n v="1853800"/>
    <x v="15"/>
    <x v="212"/>
    <s v="예산읍"/>
    <s v="충청남도 예산군 예산읍 예산리 777"/>
    <x v="0"/>
    <s v="예산군_예비_6"/>
    <s v="440941518538"/>
    <s v="36.6803665495, 126.8452543825"/>
    <n v="32"/>
    <x v="1"/>
  </r>
  <r>
    <n v="440941218567"/>
    <x v="3"/>
    <n v="941200"/>
    <n v="1856700"/>
    <x v="15"/>
    <x v="212"/>
    <s v="예산읍"/>
    <s v="충청남도 예산군 예산읍 관작리 180-3"/>
    <x v="0"/>
    <s v="예산군_예비_7"/>
    <s v="440941218567"/>
    <s v="36.706489509, 126.8416740755"/>
    <n v="42"/>
    <x v="1"/>
  </r>
  <r>
    <n v="440968718711"/>
    <x v="0"/>
    <n v="968700"/>
    <n v="1871100"/>
    <x v="15"/>
    <x v="213"/>
    <s v="두정동"/>
    <s v="충청남도 천안시 서북구 두정동 1835"/>
    <x v="0"/>
    <s v="천안시_필수_1"/>
    <s v="440968718711"/>
    <s v="36.8376042879, 127.1489657591"/>
    <n v="54"/>
    <x v="0"/>
  </r>
  <r>
    <n v="440967918690"/>
    <x v="0"/>
    <n v="967900"/>
    <n v="1869000"/>
    <x v="15"/>
    <x v="213"/>
    <s v="성정동"/>
    <s v="충청남도 천안시 서북구 성정동 750"/>
    <x v="0"/>
    <s v="천안시_필수_2"/>
    <s v="440967918690"/>
    <s v="36.8186469821, 127.1400824779"/>
    <n v="49"/>
    <x v="0"/>
  </r>
  <r>
    <n v="440983018640"/>
    <x v="3"/>
    <n v="983000"/>
    <n v="1864000"/>
    <x v="15"/>
    <x v="213"/>
    <s v="병천면"/>
    <s v="충청남도 천안시 동남구 병천면 도원리 553"/>
    <x v="0"/>
    <s v="천안시_필수_3"/>
    <s v="440983018640"/>
    <s v="36.7739654489, 127.3094998939"/>
    <n v="88"/>
    <x v="0"/>
  </r>
  <r>
    <n v="440972018755"/>
    <x v="3"/>
    <n v="972000"/>
    <n v="1875500"/>
    <x v="15"/>
    <x v="213"/>
    <s v="성거읍"/>
    <s v="충청남도 천안시 서북구 성거읍 문덕리 181"/>
    <x v="0"/>
    <s v="천안시_필수_4"/>
    <s v="440972018755"/>
    <s v="36.8773716476, 127.185812913"/>
    <n v="39"/>
    <x v="0"/>
  </r>
  <r>
    <n v="440970518669"/>
    <x v="3"/>
    <n v="970500"/>
    <n v="1866900"/>
    <x v="15"/>
    <x v="213"/>
    <s v="구성동"/>
    <s v="충청남도 천안시 동남구 구성동 산43-10"/>
    <x v="0"/>
    <s v="천안시_필수_5"/>
    <s v="440970518669"/>
    <s v="36.7998010474, 127.169315638"/>
    <n v="60"/>
    <x v="0"/>
  </r>
  <r>
    <n v="440977918797"/>
    <x v="3"/>
    <n v="977900"/>
    <n v="1879700"/>
    <x v="15"/>
    <x v="213"/>
    <s v="입장면"/>
    <s v="충청남도 천안시 서북구 입장면 도림리 330"/>
    <x v="0"/>
    <s v="천안시_필수_6"/>
    <s v="440977918797"/>
    <s v="36.9153891402, 127.2518934597"/>
    <n v="69"/>
    <x v="0"/>
  </r>
  <r>
    <n v="440964618684"/>
    <x v="3"/>
    <n v="964600"/>
    <n v="1868400"/>
    <x v="15"/>
    <x v="213"/>
    <s v="불당동"/>
    <s v="충청남도 천안시 서북구 불당동 1612"/>
    <x v="0"/>
    <s v="천안시_필수_7"/>
    <s v="440964618684"/>
    <s v="36.8131205411, 127.1031103049"/>
    <n v="42"/>
    <x v="0"/>
  </r>
  <r>
    <n v="440966518633"/>
    <x v="3"/>
    <n v="966500"/>
    <n v="1863300"/>
    <x v="15"/>
    <x v="213"/>
    <s v="신방동"/>
    <s v="충청남도 천안시 동남구 신방동 588-18"/>
    <x v="0"/>
    <s v="천안시_필수_8"/>
    <s v="440966518633"/>
    <s v="36.7672154973, 127.1246362083"/>
    <n v="58"/>
    <x v="0"/>
  </r>
  <r>
    <n v="440969918752"/>
    <x v="3"/>
    <n v="969900"/>
    <n v="1875200"/>
    <x v="15"/>
    <x v="213"/>
    <s v="성거읍"/>
    <s v="충청남도 천안시 서북구 성거읍 소우리 193"/>
    <x v="0"/>
    <s v="천안시_필수_9"/>
    <s v="440969918752"/>
    <s v="36.8746026777, 127.1622611479"/>
    <n v="37"/>
    <x v="0"/>
  </r>
  <r>
    <n v="440967218805"/>
    <x v="1"/>
    <n v="967200"/>
    <n v="1880500"/>
    <x v="15"/>
    <x v="213"/>
    <s v="성환읍"/>
    <s v="충청남도 천안시 서북구 성환읍 성환리 242-1"/>
    <x v="0"/>
    <s v="천안시_필수_10"/>
    <s v="440967218805"/>
    <s v="36.922289032, 127.1317366914"/>
    <n v="31"/>
    <x v="0"/>
  </r>
  <r>
    <n v="440968118739"/>
    <x v="3"/>
    <n v="968100"/>
    <n v="1873900"/>
    <x v="15"/>
    <x v="213"/>
    <s v="업성동"/>
    <s v="충청남도 천안시 서북구 업성동 40-7"/>
    <x v="0"/>
    <s v="천안시_필수_11"/>
    <s v="440968118739"/>
    <s v="36.8628247774, 127.1421191532"/>
    <n v="42"/>
    <x v="0"/>
  </r>
  <r>
    <n v="440972018685"/>
    <x v="3"/>
    <n v="972000"/>
    <n v="1868500"/>
    <x v="15"/>
    <x v="213"/>
    <s v="유량동"/>
    <s v="충청남도 천안시 동남구 유량동 60-1"/>
    <x v="0"/>
    <s v="천안시_필수_12"/>
    <s v="440972018685"/>
    <s v="36.8142699482, 127.1860709865"/>
    <n v="84"/>
    <x v="0"/>
  </r>
  <r>
    <n v="440967018677"/>
    <x v="1"/>
    <n v="967000"/>
    <n v="1867700"/>
    <x v="15"/>
    <x v="213"/>
    <s v="쌍용동"/>
    <s v="충청남도 천안시 서북구 쌍용동 890"/>
    <x v="0"/>
    <s v="천안시_필수_13"/>
    <s v="440967018677"/>
    <s v="36.8068971276, 127.1300479151"/>
    <n v="54"/>
    <x v="0"/>
  </r>
  <r>
    <n v="440980018688"/>
    <x v="0"/>
    <n v="980000"/>
    <n v="1868800"/>
    <x v="15"/>
    <x v="213"/>
    <s v="북면"/>
    <s v="충청남도 천안시 동남구 북면 명덕리 604"/>
    <x v="0"/>
    <s v="천안시_예비_1"/>
    <s v="440980018688"/>
    <s v="36.817177292, 127.2757563534"/>
    <n v="103"/>
    <x v="1"/>
  </r>
  <r>
    <n v="440965018717"/>
    <x v="2"/>
    <n v="965000"/>
    <n v="1871700"/>
    <x v="15"/>
    <x v="213"/>
    <s v="차암동"/>
    <s v="충청남도 천안시 서북구 차암동 426"/>
    <x v="0"/>
    <s v="천안시_예비_2"/>
    <s v="440965018717"/>
    <s v="36.842883205, 127.1074428933"/>
    <n v="47"/>
    <x v="1"/>
  </r>
  <r>
    <n v="440966618746"/>
    <x v="3"/>
    <n v="966600"/>
    <n v="1874600"/>
    <x v="15"/>
    <x v="213"/>
    <s v="직산읍"/>
    <s v="충청남도 천안시 서북구 직산읍 모시리 208-4"/>
    <x v="0"/>
    <s v="천안시_예비_3"/>
    <s v="440966618746"/>
    <s v="36.8690830267, 127.1252604049"/>
    <n v="48"/>
    <x v="1"/>
  </r>
  <r>
    <n v="440970118693"/>
    <x v="3"/>
    <n v="970100"/>
    <n v="1869300"/>
    <x v="15"/>
    <x v="213"/>
    <s v="신부동"/>
    <s v="충청남도 천안시 동남구 신부동 42-26"/>
    <x v="0"/>
    <s v="천안시_예비_4"/>
    <s v="440970118693"/>
    <s v="36.8214234478, 127.1647375291"/>
    <n v="60"/>
    <x v="1"/>
  </r>
  <r>
    <n v="440968818638"/>
    <x v="3"/>
    <n v="968800"/>
    <n v="1863800"/>
    <x v="15"/>
    <x v="213"/>
    <s v="구룡동"/>
    <s v="충청남도 천안시 동남구 구룡동 231-3"/>
    <x v="0"/>
    <s v="천안시_예비_5"/>
    <s v="440968818638"/>
    <s v="36.7718013181, 127.150386539"/>
    <n v="43"/>
    <x v="1"/>
  </r>
  <r>
    <n v="440973918764"/>
    <x v="2"/>
    <n v="973900"/>
    <n v="1876400"/>
    <x v="15"/>
    <x v="213"/>
    <s v="성거읍"/>
    <s v="충청남도 천안시 서북구 성거읍 천흥리 350-3"/>
    <x v="0"/>
    <s v="천안시_예비_6"/>
    <s v="440973918764"/>
    <s v="36.8855391408, 127.2071015049"/>
    <n v="56"/>
    <x v="1"/>
  </r>
  <r>
    <n v="440975918649"/>
    <x v="3"/>
    <n v="975900"/>
    <n v="1864900"/>
    <x v="15"/>
    <x v="213"/>
    <s v="목천읍"/>
    <s v="충청남도 천안시 동남구 목천읍 남화리 105-1"/>
    <x v="0"/>
    <s v="천안시_예비_7"/>
    <s v="440975918649"/>
    <s v="36.7819246474, 127.229910305"/>
    <n v="100"/>
    <x v="1"/>
  </r>
  <r>
    <n v="440942518225"/>
    <x v="0"/>
    <n v="942500"/>
    <n v="1822500"/>
    <x v="15"/>
    <x v="214"/>
    <s v="대치면"/>
    <s v="충청남도 청양군 대치면 작천리 8-5"/>
    <x v="0"/>
    <s v="청양군_필수_1"/>
    <s v="440942518225"/>
    <s v="36.3982717965, 126.8587801236"/>
    <n v="52"/>
    <x v="0"/>
  </r>
  <r>
    <n v="440948518235"/>
    <x v="0"/>
    <n v="948500"/>
    <n v="1823500"/>
    <x v="15"/>
    <x v="214"/>
    <s v="정산면"/>
    <s v="충청남도 청양군 정산면 신덕리 348-2"/>
    <x v="0"/>
    <s v="청양군_필수_2"/>
    <s v="440948518235"/>
    <s v="36.4076271527, 126.9256204658"/>
    <n v="78"/>
    <x v="0"/>
  </r>
  <r>
    <n v="440940118335"/>
    <x v="3"/>
    <n v="940100"/>
    <n v="1833500"/>
    <x v="15"/>
    <x v="214"/>
    <s v="운곡면"/>
    <s v="충청남도 청양군 운곡면 효제리 979-13"/>
    <x v="0"/>
    <s v="청양군_필수_3"/>
    <s v="440940118335"/>
    <s v="36.4972862959, 126.8311670856"/>
    <n v="114"/>
    <x v="0"/>
  </r>
  <r>
    <n v="440937518285"/>
    <x v="2"/>
    <n v="937500"/>
    <n v="1828500"/>
    <x v="15"/>
    <x v="214"/>
    <s v="청양읍"/>
    <s v="충청남도 청양군 청양읍 읍내리 201-15"/>
    <x v="0"/>
    <s v="청양군_필수_4"/>
    <s v="440937518285"/>
    <s v="36.4520472387, 126.8025418417"/>
    <n v="91"/>
    <x v="0"/>
  </r>
  <r>
    <n v="440941618270"/>
    <x v="3"/>
    <n v="941600"/>
    <n v="1827000"/>
    <x v="15"/>
    <x v="214"/>
    <s v="대치면"/>
    <s v="충청남도 청양군 대치면 광대리 316-10"/>
    <x v="0"/>
    <s v="청양군_필수_5"/>
    <s v="440941618270"/>
    <s v="36.4387837691, 126.8484054137"/>
    <n v="148"/>
    <x v="0"/>
  </r>
  <r>
    <n v="440950718253"/>
    <x v="2"/>
    <n v="950700"/>
    <n v="1825300"/>
    <x v="15"/>
    <x v="214"/>
    <s v="정산면"/>
    <s v="충청남도 청양군 정산면 역촌리 710-7"/>
    <x v="0"/>
    <s v="청양군_필수_6"/>
    <s v="440950718253"/>
    <s v="36.4239694609, 126.9500416328"/>
    <n v="44"/>
    <x v="0"/>
  </r>
  <r>
    <n v="440936718286"/>
    <x v="3"/>
    <n v="936700"/>
    <n v="1828600"/>
    <x v="15"/>
    <x v="214"/>
    <s v="청양읍"/>
    <s v="충청남도 청양군 청양읍 송방리 371"/>
    <x v="0"/>
    <s v="청양군_필수_7"/>
    <s v="440936718286"/>
    <s v="36.4528962009, 126.7936068123"/>
    <n v="110"/>
    <x v="0"/>
  </r>
  <r>
    <n v="440937618290"/>
    <x v="1"/>
    <n v="937600"/>
    <n v="1829000"/>
    <x v="15"/>
    <x v="214"/>
    <s v="청양읍"/>
    <s v="충청남도 청양군 청양읍 송방리 83-6"/>
    <x v="0"/>
    <s v="청양군_필수_8"/>
    <s v="440937618290"/>
    <s v="36.4565610489, 126.8036174057"/>
    <n v="113"/>
    <x v="0"/>
  </r>
  <r>
    <n v="440936818286"/>
    <x v="3"/>
    <n v="936800"/>
    <n v="1828600"/>
    <x v="15"/>
    <x v="214"/>
    <s v="청양읍"/>
    <s v="충청남도 청양군 청양읍 송방리 371"/>
    <x v="0"/>
    <s v="청양군_필수_9"/>
    <s v="440936818286"/>
    <s v="36.4529027995, 126.7947226808"/>
    <n v="112"/>
    <x v="0"/>
  </r>
  <r>
    <n v="440936718303"/>
    <x v="3"/>
    <n v="936700"/>
    <n v="1830300"/>
    <x v="15"/>
    <x v="214"/>
    <s v="청양읍"/>
    <s v="충청남도 청양군 청양읍 학당리 360-4"/>
    <x v="0"/>
    <s v="청양군_필수_10"/>
    <s v="440936718303"/>
    <s v="36.4682209554, 126.7934677925"/>
    <n v="126"/>
    <x v="0"/>
  </r>
  <r>
    <n v="440937518279"/>
    <x v="1"/>
    <n v="937500"/>
    <n v="1827900"/>
    <x v="15"/>
    <x v="214"/>
    <s v="청양읍"/>
    <s v="충청남도 청양군 청양읍 읍내리 376-8"/>
    <x v="0"/>
    <s v="청양군_필수_11"/>
    <s v="440937518279"/>
    <s v="36.4466384811, 126.8025902606"/>
    <n v="90"/>
    <x v="0"/>
  </r>
  <r>
    <n v="440938218286"/>
    <x v="3"/>
    <n v="938200"/>
    <n v="1828600"/>
    <x v="15"/>
    <x v="214"/>
    <s v="청양읍"/>
    <s v="충청남도 청양군 청양읍 교월리 59"/>
    <x v="0"/>
    <s v="청양군_필수_12"/>
    <s v="440938218286"/>
    <s v="36.4529940849, 126.810344878"/>
    <n v="94"/>
    <x v="0"/>
  </r>
  <r>
    <n v="440937118285"/>
    <x v="4"/>
    <n v="937100"/>
    <n v="1828500"/>
    <x v="15"/>
    <x v="214"/>
    <s v="청양읍"/>
    <s v="충청남도 청양군 청양읍 송방리 133"/>
    <x v="0"/>
    <s v="청양군_필수_13"/>
    <s v="440937118285"/>
    <s v="36.4520210745, 126.7980784113"/>
    <n v="94"/>
    <x v="0"/>
  </r>
  <r>
    <n v="440937318282"/>
    <x v="1"/>
    <n v="937300"/>
    <n v="1828200"/>
    <x v="15"/>
    <x v="214"/>
    <s v="청양읍"/>
    <s v="충청남도 청양군 청양읍 읍내리 184-11"/>
    <x v="0"/>
    <s v="청양군_필수_14"/>
    <s v="440937318282"/>
    <s v="36.4493298006, 126.8003344143"/>
    <n v="90"/>
    <x v="0"/>
  </r>
  <r>
    <n v="440946518220"/>
    <x v="0"/>
    <n v="946500"/>
    <n v="1822000"/>
    <x v="15"/>
    <x v="214"/>
    <s v="장평면"/>
    <s v="충청남도 청양군 장평면 적곡리 599-1"/>
    <x v="0"/>
    <s v="청양군_예비_1"/>
    <s v="440946518220"/>
    <s v="36.3939955159, 126.9034189064"/>
    <n v="143"/>
    <x v="1"/>
  </r>
  <r>
    <n v="440937518278"/>
    <x v="1"/>
    <n v="937500"/>
    <n v="1827800"/>
    <x v="15"/>
    <x v="214"/>
    <s v="청양읍"/>
    <s v="충청남도 청양군 청양읍 읍내리 376-46"/>
    <x v="0"/>
    <s v="청양군_예비_2"/>
    <s v="440937518278"/>
    <s v="36.445737021, 126.8025983292"/>
    <n v="89"/>
    <x v="1"/>
  </r>
  <r>
    <n v="440936618303"/>
    <x v="3"/>
    <n v="936600"/>
    <n v="1830300"/>
    <x v="15"/>
    <x v="214"/>
    <s v="청양읍"/>
    <s v="충청남도 청양군 청양읍 학당리 360-4"/>
    <x v="0"/>
    <s v="청양군_예비_3"/>
    <s v="440936618303"/>
    <s v="36.4682143427, 126.7923517047"/>
    <n v="129"/>
    <x v="1"/>
  </r>
  <r>
    <n v="440938318288"/>
    <x v="3"/>
    <n v="938300"/>
    <n v="1828800"/>
    <x v="15"/>
    <x v="214"/>
    <s v="청양읍"/>
    <s v="충청남도 청양군 청양읍 백천리 640"/>
    <x v="0"/>
    <s v="청양군_예비_4"/>
    <s v="440938318288"/>
    <s v="36.4548034483, 126.8114448152"/>
    <n v="93"/>
    <x v="1"/>
  </r>
  <r>
    <n v="440950518246"/>
    <x v="2"/>
    <n v="950500"/>
    <n v="1824600"/>
    <x v="15"/>
    <x v="214"/>
    <s v="정산면"/>
    <s v="충청남도 청양군 정산면 역촌리 631-1"/>
    <x v="0"/>
    <s v="청양군_예비_5"/>
    <s v="440950518246"/>
    <s v="36.4176487419, 126.9478553346"/>
    <n v="39"/>
    <x v="1"/>
  </r>
  <r>
    <n v="440936918284"/>
    <x v="4"/>
    <n v="936900"/>
    <n v="1828400"/>
    <x v="15"/>
    <x v="214"/>
    <s v="청양읍"/>
    <s v="충청남도 청양군 청양읍 송방리 133-1"/>
    <x v="0"/>
    <s v="청양군_예비_6"/>
    <s v="440936918284"/>
    <s v="36.4511064719, 126.7958548464"/>
    <n v="92"/>
    <x v="1"/>
  </r>
  <r>
    <n v="440937218279"/>
    <x v="1"/>
    <n v="937200"/>
    <n v="1827900"/>
    <x v="15"/>
    <x v="214"/>
    <s v="청양읍"/>
    <s v="충청남도 청양군 청양읍 읍내리 306"/>
    <x v="0"/>
    <s v="청양군_예비_7"/>
    <s v="440937218279"/>
    <s v="36.4466188775, 126.7992429196"/>
    <n v="89"/>
    <x v="1"/>
  </r>
  <r>
    <n v="440895118606"/>
    <x v="0"/>
    <n v="895100"/>
    <n v="1860600"/>
    <x v="15"/>
    <x v="215"/>
    <s v="태안읍"/>
    <s v="충청남도 태안군 태안읍 반곡리 1202"/>
    <x v="0"/>
    <s v="태안군_필수_1"/>
    <s v="440895118606"/>
    <s v="36.7376675607, 126.3250789978"/>
    <n v="5"/>
    <x v="0"/>
  </r>
  <r>
    <n v="440896518360"/>
    <x v="0"/>
    <n v="896500"/>
    <n v="1836000"/>
    <x v="15"/>
    <x v="215"/>
    <s v="안면읍"/>
    <s v="충청남도 태안군 안면읍 승언리 1111-3"/>
    <x v="0"/>
    <s v="태안군_필수_2"/>
    <s v="440896518360"/>
    <s v="36.5160977935, 126.3440728193"/>
    <n v="17"/>
    <x v="0"/>
  </r>
  <r>
    <n v="440893418632"/>
    <x v="3"/>
    <n v="893400"/>
    <n v="1863200"/>
    <x v="15"/>
    <x v="215"/>
    <s v="태안읍"/>
    <s v="충청남도 태안군 태안읍 동문리 810-1"/>
    <x v="0"/>
    <s v="태안군_필수_3"/>
    <s v="440893418632"/>
    <s v="36.7609114792, 126.3056788831"/>
    <n v="43"/>
    <x v="0"/>
  </r>
  <r>
    <n v="440893418622"/>
    <x v="4"/>
    <n v="893400"/>
    <n v="1862200"/>
    <x v="15"/>
    <x v="215"/>
    <s v="태안읍"/>
    <s v="충청남도 태안군 태안읍 동문리 350-3"/>
    <x v="0"/>
    <s v="태안군_필수_4"/>
    <s v="440893418622"/>
    <s v="36.7518986427, 126.3058186136"/>
    <n v="31"/>
    <x v="0"/>
  </r>
  <r>
    <n v="440896018342"/>
    <x v="3"/>
    <n v="896000"/>
    <n v="1834200"/>
    <x v="15"/>
    <x v="215"/>
    <s v="안면읍"/>
    <s v="충청남도 태안군 안면읍 승언리 산29-122"/>
    <x v="0"/>
    <s v="태안군_필수_5"/>
    <s v="440896018342"/>
    <s v="36.4998195776, 126.3387320585"/>
    <n v="8"/>
    <x v="0"/>
  </r>
  <r>
    <n v="440892518622"/>
    <x v="1"/>
    <n v="892500"/>
    <n v="1862200"/>
    <x v="15"/>
    <x v="215"/>
    <s v="태안읍"/>
    <s v="충청남도 태안군 태안읍 남문리 156-3"/>
    <x v="0"/>
    <s v="태안군_필수_6"/>
    <s v="440892518622"/>
    <s v="36.7517970412, 126.2957384187"/>
    <n v="21"/>
    <x v="0"/>
  </r>
  <r>
    <n v="440893118617"/>
    <x v="2"/>
    <n v="893100"/>
    <n v="1861700"/>
    <x v="15"/>
    <x v="215"/>
    <s v="태안읍"/>
    <s v="충청남도 태안군 태안읍 남문리 701"/>
    <x v="0"/>
    <s v="태안군_필수_7"/>
    <s v="440893118617"/>
    <s v="36.7473584524, 126.3025285814"/>
    <n v="16"/>
    <x v="0"/>
  </r>
  <r>
    <n v="440895918341"/>
    <x v="3"/>
    <n v="895900"/>
    <n v="1834100"/>
    <x v="15"/>
    <x v="215"/>
    <s v="안면읍"/>
    <s v="충청남도 태안군 안면읍 승언리 산29-122"/>
    <x v="0"/>
    <s v="태안군_필수_8"/>
    <s v="440895918341"/>
    <s v="36.4989073716, 126.337629136"/>
    <n v="8"/>
    <x v="0"/>
  </r>
  <r>
    <n v="440895918340"/>
    <x v="3"/>
    <n v="895900"/>
    <n v="1834000"/>
    <x v="15"/>
    <x v="215"/>
    <s v="안면읍"/>
    <s v="충청남도 태안군 안면읍 승언리 산29-122"/>
    <x v="0"/>
    <s v="태안군_필수_9"/>
    <s v="440895918340"/>
    <s v="36.4980060385, 126.3376426089"/>
    <n v="8"/>
    <x v="0"/>
  </r>
  <r>
    <n v="440878918658"/>
    <x v="3"/>
    <n v="878900"/>
    <n v="1865800"/>
    <x v="15"/>
    <x v="215"/>
    <s v="소원면"/>
    <s v="충청남도 태안군 소원면 모항리 1396"/>
    <x v="0"/>
    <s v="태안군_필수_10"/>
    <s v="440878918658"/>
    <s v="36.7826019255, 126.1428501719"/>
    <n v="18"/>
    <x v="0"/>
  </r>
  <r>
    <n v="440895918330"/>
    <x v="3"/>
    <n v="895900"/>
    <n v="1833000"/>
    <x v="15"/>
    <x v="215"/>
    <s v="안면읍"/>
    <s v="충청남도 태안군 안면읍 중장리 765-81"/>
    <x v="0"/>
    <s v="태안군_필수_11"/>
    <s v="440895918330"/>
    <s v="36.4889926998, 126.3377773053"/>
    <n v="23"/>
    <x v="0"/>
  </r>
  <r>
    <n v="440892418616"/>
    <x v="1"/>
    <n v="892400"/>
    <n v="1861600"/>
    <x v="15"/>
    <x v="215"/>
    <s v="태안읍"/>
    <s v="충청남도 태안군 태안읍 남산리 1140"/>
    <x v="0"/>
    <s v="태안군_필수_12"/>
    <s v="440892418616"/>
    <s v="36.7463780129, 126.2947029942"/>
    <n v="42"/>
    <x v="0"/>
  </r>
  <r>
    <n v="440891118624"/>
    <x v="2"/>
    <n v="891100"/>
    <n v="1862400"/>
    <x v="15"/>
    <x v="215"/>
    <s v="태안읍"/>
    <s v="충청남도 태안군 태안읍 장산리 877"/>
    <x v="0"/>
    <s v="태안군_필수_13"/>
    <s v="440891118624"/>
    <s v="36.7534398492, 126.2800296729"/>
    <n v="18"/>
    <x v="0"/>
  </r>
  <r>
    <n v="440892618537"/>
    <x v="3"/>
    <n v="892600"/>
    <n v="1853700"/>
    <x v="15"/>
    <x v="215"/>
    <s v="남면"/>
    <s v="충청남도 태안군 남면 달산리 663-1"/>
    <x v="0"/>
    <s v="태안군_필수_14"/>
    <s v="440892618537"/>
    <s v="36.6751989414, 126.2980525302"/>
    <n v="18"/>
    <x v="0"/>
  </r>
  <r>
    <n v="440878918659"/>
    <x v="3"/>
    <n v="878900"/>
    <n v="1865900"/>
    <x v="15"/>
    <x v="215"/>
    <s v="소원면"/>
    <s v="충청남도 태안군 소원면 모항리 1396"/>
    <x v="0"/>
    <s v="태안군_필수_15"/>
    <s v="440878918659"/>
    <s v="36.7835031479, 126.1428342778"/>
    <n v="15"/>
    <x v="0"/>
  </r>
  <r>
    <n v="440893818626"/>
    <x v="3"/>
    <n v="893800"/>
    <n v="1862600"/>
    <x v="15"/>
    <x v="215"/>
    <s v="태안읍"/>
    <s v="충청남도 태안군 태안읍 동문리 23-24"/>
    <x v="0"/>
    <s v="태안군_필수_16"/>
    <s v="440893818626"/>
    <s v="36.755548667, 126.3102430412"/>
    <n v="45"/>
    <x v="0"/>
  </r>
  <r>
    <n v="440892718614"/>
    <x v="1"/>
    <n v="892700"/>
    <n v="1861400"/>
    <x v="15"/>
    <x v="215"/>
    <s v="태안읍"/>
    <s v="충청남도 태안군 태안읍 남문리 84-10"/>
    <x v="0"/>
    <s v="태안군_필수_17"/>
    <s v="440892718614"/>
    <s v="36.7446094343, 126.2980909305"/>
    <n v="35"/>
    <x v="0"/>
  </r>
  <r>
    <n v="440892618536"/>
    <x v="3"/>
    <n v="892600"/>
    <n v="1853600"/>
    <x v="15"/>
    <x v="215"/>
    <s v="남면"/>
    <s v="충청남도 태안군 남면 달산리 산75-10"/>
    <x v="0"/>
    <s v="태안군_필수_18"/>
    <s v="440892618536"/>
    <s v="36.6742976479, 126.2980665515"/>
    <n v="19"/>
    <x v="0"/>
  </r>
  <r>
    <n v="440892218536"/>
    <x v="3"/>
    <n v="892200"/>
    <n v="1853600"/>
    <x v="15"/>
    <x v="215"/>
    <s v="남면"/>
    <s v="충청남도 태안군 남면 신장리 845-4"/>
    <x v="0"/>
    <s v="태안군_필수_19"/>
    <s v="440892218536"/>
    <s v="36.674252387, 126.2935909745"/>
    <n v="17"/>
    <x v="0"/>
  </r>
  <r>
    <n v="440895518578"/>
    <x v="1"/>
    <n v="895500"/>
    <n v="1857800"/>
    <x v="15"/>
    <x v="215"/>
    <s v="태안읍"/>
    <s v="충청남도 태안군 태안읍 송암리 1521-5"/>
    <x v="0"/>
    <s v="태안군_필수_20"/>
    <s v="440895518578"/>
    <s v="36.7124754091, 126.3299412521"/>
    <n v="2"/>
    <x v="0"/>
  </r>
  <r>
    <n v="440896818361"/>
    <x v="3"/>
    <n v="896800"/>
    <n v="1836100"/>
    <x v="15"/>
    <x v="215"/>
    <s v="안면읍"/>
    <s v="충청남도 태안군 안면읍 승언리 350"/>
    <x v="0"/>
    <s v="태안군_필수_21"/>
    <s v="440896818361"/>
    <s v="36.5170315457, 126.3474093503"/>
    <n v="10"/>
    <x v="0"/>
  </r>
  <r>
    <n v="440892818535"/>
    <x v="4"/>
    <n v="892800"/>
    <n v="1853500"/>
    <x v="15"/>
    <x v="215"/>
    <s v="남면"/>
    <s v="충청남도 태안군 남면 달산리 1174-2"/>
    <x v="0"/>
    <s v="태안군_필수_22"/>
    <s v="440892818535"/>
    <s v="36.6734189209, 126.3003183383"/>
    <n v="16"/>
    <x v="0"/>
  </r>
  <r>
    <n v="440895118559"/>
    <x v="3"/>
    <n v="895100"/>
    <n v="1855900"/>
    <x v="15"/>
    <x v="215"/>
    <s v="태안읍"/>
    <s v="충청남도 태안군 태안읍 송암리 1533"/>
    <x v="0"/>
    <s v="태안군_필수_23"/>
    <s v="440895118559"/>
    <s v="36.6953066432, 126.3257239888"/>
    <n v="1"/>
    <x v="0"/>
  </r>
  <r>
    <n v="440894718616"/>
    <x v="3"/>
    <n v="894700"/>
    <n v="1861600"/>
    <x v="15"/>
    <x v="215"/>
    <s v="태안읍"/>
    <s v="충청남도 태안군 태안읍 평천리 351"/>
    <x v="0"/>
    <s v="태안군_필수_24"/>
    <s v="440894718616"/>
    <s v="36.7466361561, 126.3204617711"/>
    <n v="11"/>
    <x v="0"/>
  </r>
  <r>
    <n v="440892218537"/>
    <x v="3"/>
    <n v="892200"/>
    <n v="1853700"/>
    <x v="15"/>
    <x v="215"/>
    <s v="남면"/>
    <s v="충청남도 태안군 남면 신장리 375-21"/>
    <x v="0"/>
    <s v="태안군_필수_25"/>
    <s v="440892218537"/>
    <s v="36.675153679, 126.2935769011"/>
    <n v="16"/>
    <x v="0"/>
  </r>
  <r>
    <n v="440892218623"/>
    <x v="1"/>
    <n v="892200"/>
    <n v="1862300"/>
    <x v="15"/>
    <x v="215"/>
    <s v="태안읍"/>
    <s v="충청남도 태안군 태안읍 남문리 790"/>
    <x v="0"/>
    <s v="태안군_필수_26"/>
    <s v="440892218623"/>
    <s v="36.7526642643, 126.2923642376"/>
    <n v="37"/>
    <x v="0"/>
  </r>
  <r>
    <n v="440894518622"/>
    <x v="1"/>
    <n v="894500"/>
    <n v="1862200"/>
    <x v="15"/>
    <x v="215"/>
    <s v="태안읍"/>
    <s v="충청남도 태안군 태안읍 평천리 1492"/>
    <x v="0"/>
    <s v="태안군_필수_27"/>
    <s v="440894518622"/>
    <s v="36.7520216629, 126.3181389202"/>
    <n v="24"/>
    <x v="0"/>
  </r>
  <r>
    <n v="440893918621"/>
    <x v="1"/>
    <n v="893900"/>
    <n v="1862100"/>
    <x v="15"/>
    <x v="215"/>
    <s v="태안읍"/>
    <s v="충청남도 태안군 태안읍 평천리 737"/>
    <x v="0"/>
    <s v="태안군_필수_28"/>
    <s v="440893918621"/>
    <s v="36.7510534328, 126.3114326479"/>
    <n v="42"/>
    <x v="0"/>
  </r>
  <r>
    <n v="440895818339"/>
    <x v="3"/>
    <n v="895800"/>
    <n v="1833900"/>
    <x v="15"/>
    <x v="215"/>
    <s v="안면읍"/>
    <s v="충청남도 태안군 안면읍 승언리 339-644"/>
    <x v="0"/>
    <s v="태안군_필수_29"/>
    <s v="440895818339"/>
    <s v="36.4970938229, 126.3365397246"/>
    <n v="7"/>
    <x v="0"/>
  </r>
  <r>
    <n v="440893018630"/>
    <x v="3"/>
    <n v="893000"/>
    <n v="1863000"/>
    <x v="15"/>
    <x v="215"/>
    <s v="태안읍"/>
    <s v="충청남도 태안군 태안읍 동문리 756"/>
    <x v="0"/>
    <s v="태안군_필수_30"/>
    <s v="440893018630"/>
    <s v="36.7590638505, 126.3012263222"/>
    <n v="40"/>
    <x v="0"/>
  </r>
  <r>
    <n v="440893218633"/>
    <x v="3"/>
    <n v="893200"/>
    <n v="1863300"/>
    <x v="15"/>
    <x v="215"/>
    <s v="태안읍"/>
    <s v="충청남도 태안군 태안읍 동문리 산14"/>
    <x v="0"/>
    <s v="태안군_필수_31"/>
    <s v="440893218633"/>
    <s v="36.7617902497, 126.3034245708"/>
    <n v="41"/>
    <x v="0"/>
  </r>
  <r>
    <n v="440893318631"/>
    <x v="3"/>
    <n v="893300"/>
    <n v="1863100"/>
    <x v="15"/>
    <x v="215"/>
    <s v="태안읍"/>
    <s v="충청남도 태안군 태안읍 동문리 807-3"/>
    <x v="0"/>
    <s v="태안군_필수_32"/>
    <s v="440893318631"/>
    <s v="36.759998946, 126.3045727169"/>
    <n v="36"/>
    <x v="0"/>
  </r>
  <r>
    <n v="440895918342"/>
    <x v="3"/>
    <n v="895900"/>
    <n v="1834200"/>
    <x v="15"/>
    <x v="215"/>
    <s v="안면읍"/>
    <s v="충청남도 태안군 안면읍 승언리 산29-122"/>
    <x v="0"/>
    <s v="태안군_필수_33"/>
    <s v="440895918342"/>
    <s v="36.4998087046, 126.3376156624"/>
    <n v="8"/>
    <x v="0"/>
  </r>
  <r>
    <n v="440891018643"/>
    <x v="0"/>
    <n v="891000"/>
    <n v="1864300"/>
    <x v="15"/>
    <x v="215"/>
    <s v="태안읍"/>
    <s v="충청남도 태안군 태안읍 삭선리 614-16"/>
    <x v="0"/>
    <s v="태안군_예비_1"/>
    <s v="440891018643"/>
    <s v="36.7705525619, 126.2786380982"/>
    <n v="19"/>
    <x v="1"/>
  </r>
  <r>
    <n v="440892218538"/>
    <x v="3"/>
    <n v="892200"/>
    <n v="1853800"/>
    <x v="15"/>
    <x v="215"/>
    <s v="남면"/>
    <s v="충청남도 태안군 남면 신장리 374-28"/>
    <x v="0"/>
    <s v="태안군_예비_2"/>
    <s v="440892218538"/>
    <s v="36.6760549709, 126.2935628269"/>
    <n v="14"/>
    <x v="1"/>
  </r>
  <r>
    <n v="440897418352"/>
    <x v="4"/>
    <n v="897400"/>
    <n v="1835200"/>
    <x v="15"/>
    <x v="215"/>
    <s v="안면읍"/>
    <s v="충청남도 태안군 안면읍 승언리 60-1"/>
    <x v="0"/>
    <s v="태안군_예비_3"/>
    <s v="440897418352"/>
    <s v="36.5089840779, 126.3542288383"/>
    <n v="10"/>
    <x v="1"/>
  </r>
  <r>
    <n v="440879118663"/>
    <x v="3"/>
    <n v="879100"/>
    <n v="1866300"/>
    <x v="15"/>
    <x v="215"/>
    <s v="소원면"/>
    <s v="충청남도 태안군 소원면 의항리 1190"/>
    <x v="0"/>
    <s v="태안군_예비_4"/>
    <s v="440879118663"/>
    <s v="36.7871335883, 126.1450116265"/>
    <n v="10"/>
    <x v="1"/>
  </r>
  <r>
    <n v="440893918626"/>
    <x v="3"/>
    <n v="893900"/>
    <n v="1862600"/>
    <x v="15"/>
    <x v="215"/>
    <s v="태안읍"/>
    <s v="충청남도 태안군 태안읍 동문리 산5"/>
    <x v="0"/>
    <s v="태안군_예비_5"/>
    <s v="440893918626"/>
    <s v="36.7555598627, 126.3113631209"/>
    <n v="50"/>
    <x v="1"/>
  </r>
  <r>
    <n v="440892218622"/>
    <x v="1"/>
    <n v="892200"/>
    <n v="1862200"/>
    <x v="15"/>
    <x v="215"/>
    <s v="태안읍"/>
    <s v="충청남도 태안군 태안읍 남문리 790"/>
    <x v="0"/>
    <s v="태안군_예비_6"/>
    <s v="440892218622"/>
    <s v="36.7517629844, 126.292378365"/>
    <n v="33"/>
    <x v="1"/>
  </r>
  <r>
    <n v="440894318561"/>
    <x v="3"/>
    <n v="894300"/>
    <n v="1856100"/>
    <x v="15"/>
    <x v="215"/>
    <s v="태안읍"/>
    <s v="충청남도 태안군 태안읍 송암리 1529"/>
    <x v="0"/>
    <s v="태안군_예비_7"/>
    <s v="440894318561"/>
    <s v="36.6970205814, 126.3167426918"/>
    <n v="1"/>
    <x v="1"/>
  </r>
  <r>
    <n v="440879118661"/>
    <x v="3"/>
    <n v="879100"/>
    <n v="1866100"/>
    <x v="15"/>
    <x v="215"/>
    <s v="소원면"/>
    <s v="충청남도 태안군 소원면 의항리 1223"/>
    <x v="0"/>
    <s v="태안군_예비_8"/>
    <s v="440879118661"/>
    <s v="36.7853311428, 126.1450433673"/>
    <n v="19"/>
    <x v="1"/>
  </r>
  <r>
    <n v="440893518631"/>
    <x v="3"/>
    <n v="893500"/>
    <n v="1863100"/>
    <x v="15"/>
    <x v="215"/>
    <s v="태안읍"/>
    <s v="충청남도 태안군 태안읍 동문리 877"/>
    <x v="0"/>
    <s v="태안군_예비_9"/>
    <s v="440893518631"/>
    <s v="36.7600214358, 126.3068130016"/>
    <n v="54"/>
    <x v="1"/>
  </r>
  <r>
    <n v="440886518583"/>
    <x v="4"/>
    <n v="886500"/>
    <n v="1858300"/>
    <x v="15"/>
    <x v="215"/>
    <s v="근흥면"/>
    <s v="충청남도 태안군 근흥면 용신리 409-6"/>
    <x v="0"/>
    <s v="태안군_예비_10"/>
    <s v="440886518583"/>
    <s v="36.7159487038, 126.2291179969"/>
    <n v="16"/>
    <x v="1"/>
  </r>
  <r>
    <n v="440894018627"/>
    <x v="3"/>
    <n v="894000"/>
    <n v="1862700"/>
    <x v="15"/>
    <x v="215"/>
    <s v="태안읍"/>
    <s v="충청남도 태안군 태안읍 동문리 2"/>
    <x v="0"/>
    <s v="태안군_예비_11"/>
    <s v="440894018627"/>
    <s v="36.7564723337, 126.312469307"/>
    <n v="63"/>
    <x v="1"/>
  </r>
  <r>
    <n v="440894218609"/>
    <x v="3"/>
    <n v="894200"/>
    <n v="1860900"/>
    <x v="15"/>
    <x v="215"/>
    <s v="태안읍"/>
    <s v="충청남도 태안군 태안읍 반곡리 943-12"/>
    <x v="0"/>
    <s v="태안군_예비_12"/>
    <s v="440894218609"/>
    <s v="36.7402714919, 126.3149590245"/>
    <n v="14"/>
    <x v="1"/>
  </r>
  <r>
    <n v="440894418621"/>
    <x v="1"/>
    <n v="894400"/>
    <n v="1862100"/>
    <x v="15"/>
    <x v="215"/>
    <s v="태안읍"/>
    <s v="충청남도 태안군 태안읍 평천리 1488"/>
    <x v="0"/>
    <s v="태안군_예비_13"/>
    <s v="440894418621"/>
    <s v="36.7511092439, 126.3170327279"/>
    <n v="20"/>
    <x v="1"/>
  </r>
  <r>
    <n v="440892318630"/>
    <x v="1"/>
    <n v="892300"/>
    <n v="1863000"/>
    <x v="15"/>
    <x v="215"/>
    <s v="태안읍"/>
    <s v="충청남도 태안군 태안읍 남문리 377-3"/>
    <x v="0"/>
    <s v="태안군_예비_14"/>
    <s v="440892318630"/>
    <s v="36.7589845851, 126.2933854503"/>
    <n v="37"/>
    <x v="1"/>
  </r>
  <r>
    <n v="440896518364"/>
    <x v="1"/>
    <n v="896500"/>
    <n v="1836400"/>
    <x v="15"/>
    <x v="215"/>
    <s v="안면읍"/>
    <s v="충청남도 태안군 안면읍 승언리 1162-1"/>
    <x v="0"/>
    <s v="태안군_예비_15"/>
    <s v="440896518364"/>
    <s v="36.5197031223, 126.3440191867"/>
    <n v="15"/>
    <x v="1"/>
  </r>
  <r>
    <n v="440894418614"/>
    <x v="3"/>
    <n v="894400"/>
    <n v="1861400"/>
    <x v="15"/>
    <x v="215"/>
    <s v="태안읍"/>
    <s v="충청남도 태안군 태안읍 평천리 291-1"/>
    <x v="0"/>
    <s v="태안군_예비_16"/>
    <s v="440894418614"/>
    <s v="36.7448002234, 126.3171295815"/>
    <n v="7"/>
    <x v="1"/>
  </r>
  <r>
    <n v="440897318352"/>
    <x v="3"/>
    <n v="897300"/>
    <n v="1835200"/>
    <x v="15"/>
    <x v="215"/>
    <s v="안면읍"/>
    <s v="충청남도 태안군 안면읍 승언리 60-31"/>
    <x v="0"/>
    <s v="태안군_예비_17"/>
    <s v="440897318352"/>
    <s v="36.5089733476, 126.3531123045"/>
    <n v="9"/>
    <x v="1"/>
  </r>
  <r>
    <n v="440927018495"/>
    <x v="0"/>
    <n v="927000"/>
    <n v="1849500"/>
    <x v="15"/>
    <x v="216"/>
    <s v="홍북읍"/>
    <s v="충청남도 홍성군 홍북읍 신경리 2010"/>
    <x v="2"/>
    <s v="홍성군_필수_1"/>
    <s v="440927018495"/>
    <s v="36.640603398, 126.6833900033"/>
    <n v="40"/>
    <x v="0"/>
  </r>
  <r>
    <n v="440926518503"/>
    <x v="0"/>
    <n v="926500"/>
    <n v="1850300"/>
    <x v="15"/>
    <x v="216"/>
    <s v="홍북읍"/>
    <s v="충청남도 홍성군 홍북읍 신경리 1917"/>
    <x v="2"/>
    <s v="홍성군_필수_2"/>
    <s v="440926518503"/>
    <s v="36.6477761598, 126.6777206512"/>
    <n v="40"/>
    <x v="0"/>
  </r>
  <r>
    <n v="440926918511"/>
    <x v="3"/>
    <n v="926900"/>
    <n v="1851100"/>
    <x v="15"/>
    <x v="216"/>
    <s v="홍북읍"/>
    <s v="충청남도 홍성군 홍북읍 신경리 943"/>
    <x v="2"/>
    <s v="홍성군_필수_3"/>
    <s v="440926918511"/>
    <s v="36.6550181956, 126.6821189638"/>
    <n v="26"/>
    <x v="0"/>
  </r>
  <r>
    <n v="440926218510"/>
    <x v="3"/>
    <n v="926200"/>
    <n v="1851000"/>
    <x v="15"/>
    <x v="216"/>
    <s v="홍북읍"/>
    <s v="충청남도 홍성군 홍북읍 신경리 1725"/>
    <x v="0"/>
    <s v="홍성군_필수_4"/>
    <s v="440926218510"/>
    <s v="36.654062761, 126.6742973567"/>
    <n v="30"/>
    <x v="0"/>
  </r>
  <r>
    <n v="440925418435"/>
    <x v="1"/>
    <n v="925400"/>
    <n v="1843500"/>
    <x v="15"/>
    <x v="216"/>
    <s v="홍성읍"/>
    <s v="충청남도 홍성군 홍성읍 남장리 596"/>
    <x v="2"/>
    <s v="홍성군_필수_5"/>
    <s v="440925418435"/>
    <s v="36.5863950171, 126.6660760196"/>
    <n v="37"/>
    <x v="0"/>
  </r>
  <r>
    <n v="440925318512"/>
    <x v="3"/>
    <n v="925300"/>
    <n v="1851200"/>
    <x v="15"/>
    <x v="216"/>
    <s v="홍북읍"/>
    <s v="충청남도 홍성군 홍북읍 신경리 874"/>
    <x v="0"/>
    <s v="홍성군_필수_6"/>
    <s v="440925318512"/>
    <s v="36.6557953343, 126.6642092908"/>
    <n v="60"/>
    <x v="0"/>
  </r>
  <r>
    <n v="440925218455"/>
    <x v="1"/>
    <n v="925200"/>
    <n v="1845500"/>
    <x v="15"/>
    <x v="216"/>
    <s v="홍성읍"/>
    <s v="충청남도 홍성군 홍성읍 대교리 410-2"/>
    <x v="2"/>
    <s v="홍성군_필수_7"/>
    <s v="440925218455"/>
    <s v="36.6044075184, 126.663645961"/>
    <n v="26"/>
    <x v="0"/>
  </r>
  <r>
    <n v="440924718438"/>
    <x v="3"/>
    <n v="924700"/>
    <n v="1843800"/>
    <x v="15"/>
    <x v="216"/>
    <s v="홍성읍"/>
    <s v="충청남도 홍성군 홍성읍 옥암리 275-1"/>
    <x v="2"/>
    <s v="홍성군_필수_8"/>
    <s v="440924718438"/>
    <s v="36.5890442417, 126.6582223898"/>
    <n v="57"/>
    <x v="0"/>
  </r>
  <r>
    <n v="440923618458"/>
    <x v="3"/>
    <n v="923600"/>
    <n v="1845800"/>
    <x v="15"/>
    <x v="216"/>
    <s v="홍성읍"/>
    <s v="충청남도 홍성군 홍성읍 소향리 397-118"/>
    <x v="2"/>
    <s v="홍성군_필수_9"/>
    <s v="440923618458"/>
    <s v="36.6069848398, 126.6457279946"/>
    <n v="60"/>
    <x v="0"/>
  </r>
  <r>
    <n v="440922418347"/>
    <x v="3"/>
    <n v="922400"/>
    <n v="1834700"/>
    <x v="15"/>
    <x v="216"/>
    <s v="광천읍"/>
    <s v="충청남도 홍성군 광천읍 광천리 17-1"/>
    <x v="1"/>
    <s v="홍성군_필수_10"/>
    <s v="440922418347"/>
    <s v="36.5068317546, 126.6334295499"/>
    <n v="23"/>
    <x v="0"/>
  </r>
  <r>
    <n v="440921018330"/>
    <x v="2"/>
    <n v="921000"/>
    <n v="1833000"/>
    <x v="15"/>
    <x v="216"/>
    <s v="광천읍"/>
    <s v="충청남도 홍성군 광천읍 옹암리 353-2"/>
    <x v="1"/>
    <s v="홍성군_필수_11"/>
    <s v="440921018330"/>
    <s v="36.4913931684, 126.617971035"/>
    <n v="6"/>
    <x v="0"/>
  </r>
  <r>
    <n v="440927318514"/>
    <x v="3"/>
    <n v="927300"/>
    <n v="1851400"/>
    <x v="15"/>
    <x v="216"/>
    <s v="홍북읍"/>
    <s v="충청남도 홍성군 홍북읍 신경리 1750"/>
    <x v="2"/>
    <s v="홍성군_필수_12"/>
    <s v="440927318514"/>
    <s v="36.6577530528, 126.6865655141"/>
    <n v="25"/>
    <x v="0"/>
  </r>
  <r>
    <n v="440923718449"/>
    <x v="1"/>
    <n v="923700"/>
    <n v="1844900"/>
    <x v="15"/>
    <x v="216"/>
    <s v="홍성읍"/>
    <s v="충청남도 홍성군 홍성읍 월산리 837"/>
    <x v="0"/>
    <s v="홍성군_필수_13"/>
    <s v="440923718449"/>
    <s v="36.5988802218, 126.6469353768"/>
    <n v="54"/>
    <x v="0"/>
  </r>
  <r>
    <n v="440927318493"/>
    <x v="3"/>
    <n v="927300"/>
    <n v="1849300"/>
    <x v="15"/>
    <x v="216"/>
    <s v="홍북읍"/>
    <s v="충청남도 홍성군 홍북읍 신경리 1859"/>
    <x v="2"/>
    <s v="홍성군_필수_14"/>
    <s v="440927318493"/>
    <s v="36.6388235406, 126.6867645784"/>
    <n v="35"/>
    <x v="0"/>
  </r>
  <r>
    <n v="440921518348"/>
    <x v="1"/>
    <n v="921500"/>
    <n v="1834800"/>
    <x v="15"/>
    <x v="216"/>
    <s v="광천읍"/>
    <s v="충청남도 홍성군 광천읍 신진리 380-7"/>
    <x v="2"/>
    <s v="홍성군_필수_15"/>
    <s v="440921518348"/>
    <s v="36.5076597406, 126.6233700128"/>
    <n v="24"/>
    <x v="0"/>
  </r>
  <r>
    <n v="440929418389"/>
    <x v="0"/>
    <n v="929400"/>
    <n v="1838900"/>
    <x v="15"/>
    <x v="216"/>
    <s v="홍동면"/>
    <s v="충청남도 홍성군 홍동면 문당리 636"/>
    <x v="0"/>
    <s v="홍성군_예비_1"/>
    <s v="440929418389"/>
    <s v="36.5452339819, 126.7112082284"/>
    <n v="74"/>
    <x v="1"/>
  </r>
  <r>
    <n v="440925618507"/>
    <x v="1"/>
    <n v="925600"/>
    <n v="1850700"/>
    <x v="15"/>
    <x v="216"/>
    <s v="홍북읍"/>
    <s v="충청남도 홍성군 홍북읍 신경리 1829"/>
    <x v="0"/>
    <s v="홍성군_예비_2"/>
    <s v="440925618507"/>
    <s v="36.6513118377, 126.6676140754"/>
    <n v="43"/>
    <x v="1"/>
  </r>
  <r>
    <n v="440926918455"/>
    <x v="3"/>
    <n v="926900"/>
    <n v="1845500"/>
    <x v="15"/>
    <x v="216"/>
    <s v="홍성읍"/>
    <s v="충청남도 홍성군 홍성읍 대교리 5-6"/>
    <x v="0"/>
    <s v="홍성군_예비_3"/>
    <s v="440926918455"/>
    <s v="36.6045393931, 126.6826522355"/>
    <n v="21"/>
    <x v="1"/>
  </r>
  <r>
    <n v="440926918509"/>
    <x v="3"/>
    <n v="926900"/>
    <n v="1850900"/>
    <x v="15"/>
    <x v="216"/>
    <s v="홍북읍"/>
    <s v="충청남도 홍성군 홍북읍 신경리 1772"/>
    <x v="2"/>
    <s v="홍성군_예비_4"/>
    <s v="440926918509"/>
    <s v="36.6532153887, 126.6821380321"/>
    <n v="31"/>
    <x v="1"/>
  </r>
  <r>
    <n v="440924918443"/>
    <x v="1"/>
    <n v="924900"/>
    <n v="1844300"/>
    <x v="15"/>
    <x v="216"/>
    <s v="홍성읍"/>
    <s v="충청남도 홍성군 홍성읍 오관리 499-109"/>
    <x v="0"/>
    <s v="홍성군_예비_5"/>
    <s v="440924918443"/>
    <s v="36.5935670499, 126.6604091459"/>
    <n v="41"/>
    <x v="1"/>
  </r>
  <r>
    <n v="440926918508"/>
    <x v="1"/>
    <n v="926900"/>
    <n v="1850800"/>
    <x v="15"/>
    <x v="216"/>
    <s v="홍북읍"/>
    <s v="충청남도 홍성군 홍북읍 신경리 945"/>
    <x v="2"/>
    <s v="홍성군_예비_6"/>
    <s v="440926918508"/>
    <s v="36.6523139851, 126.6821475656"/>
    <n v="31"/>
    <x v="1"/>
  </r>
  <r>
    <n v="440925818513"/>
    <x v="1"/>
    <n v="925800"/>
    <n v="1851300"/>
    <x v="15"/>
    <x v="216"/>
    <s v="홍북읍"/>
    <s v="충청남도 홍성군 홍북읍 신경리 887"/>
    <x v="0"/>
    <s v="홍성군_예비_7"/>
    <s v="440925818513"/>
    <s v="36.6567358562, 126.6697933935"/>
    <n v="39"/>
    <x v="1"/>
  </r>
  <r>
    <n v="440926218456"/>
    <x v="3"/>
    <n v="926200"/>
    <n v="1845600"/>
    <x v="15"/>
    <x v="216"/>
    <s v="홍성읍"/>
    <s v="충청남도 홍성군 홍성읍 대교리 168-2"/>
    <x v="0"/>
    <s v="홍성군_예비_8"/>
    <s v="440926218456"/>
    <s v="36.6053868681, 126.6748165054"/>
    <n v="26"/>
    <x v="1"/>
  </r>
  <r>
    <n v="431025818651"/>
    <x v="0"/>
    <n v="1025800"/>
    <n v="1865100"/>
    <x v="16"/>
    <x v="217"/>
    <s v="문광면"/>
    <s v="충청북도 괴산군 문광면 광덕리 443-2"/>
    <x v="0"/>
    <s v="괴산군_필수_1"/>
    <s v="431025818651"/>
    <s v="36.7836827947, 127.7891482253"/>
    <n v="135"/>
    <x v="0"/>
  </r>
  <r>
    <n v="431028218692"/>
    <x v="0"/>
    <n v="1028200"/>
    <n v="1869200"/>
    <x v="16"/>
    <x v="217"/>
    <s v="괴산읍"/>
    <s v="충청북도 괴산군 괴산읍 제월리 934"/>
    <x v="0"/>
    <s v="괴산군_필수_2"/>
    <s v="431028218692"/>
    <s v="36.8205742065, 127.816197288"/>
    <n v="138"/>
    <x v="0"/>
  </r>
  <r>
    <n v="431044318631"/>
    <x v="1"/>
    <n v="1044300"/>
    <n v="1863100"/>
    <x v="16"/>
    <x v="217"/>
    <s v="연풍면"/>
    <s v="충청북도 괴산군 연풍면 행촌리 644-1"/>
    <x v="0"/>
    <s v="괴산군_필수_3"/>
    <s v="431044318631"/>
    <s v="36.7649692882, 127.996361358"/>
    <n v="222"/>
    <x v="0"/>
  </r>
  <r>
    <n v="431028818672"/>
    <x v="3"/>
    <n v="1028800"/>
    <n v="1867200"/>
    <x v="16"/>
    <x v="217"/>
    <s v="칠성면"/>
    <s v="충청북도 괴산군 칠성면 두천리 368-5"/>
    <x v="0"/>
    <s v="괴산군_필수_4"/>
    <s v="431028818672"/>
    <s v="36.8025269815, 127.8228490801"/>
    <n v="108"/>
    <x v="0"/>
  </r>
  <r>
    <n v="431027618678"/>
    <x v="3"/>
    <n v="1027600"/>
    <n v="1867800"/>
    <x v="16"/>
    <x v="217"/>
    <s v="괴산읍"/>
    <s v="충청북도 괴산군 괴산읍 동부리 65-1"/>
    <x v="0"/>
    <s v="괴산군_필수_5"/>
    <s v="431027618678"/>
    <s v="36.8079714928, 127.809418978"/>
    <n v="111"/>
    <x v="0"/>
  </r>
  <r>
    <n v="431012918674"/>
    <x v="3"/>
    <n v="1012900"/>
    <n v="1867400"/>
    <x v="16"/>
    <x v="217"/>
    <s v="사리면"/>
    <s v="충청북도 괴산군 사리면 방축리 613-6"/>
    <x v="0"/>
    <s v="괴산군_필수_6"/>
    <s v="431012918674"/>
    <s v="36.8046801983, 127.6446137068"/>
    <n v="84"/>
    <x v="0"/>
  </r>
  <r>
    <n v="431026018678"/>
    <x v="1"/>
    <n v="1026000"/>
    <n v="1867800"/>
    <x v="16"/>
    <x v="217"/>
    <s v="괴산읍"/>
    <s v="충청북도 괴산군 괴산읍 동부리 684-1"/>
    <x v="0"/>
    <s v="괴산군_필수_7"/>
    <s v="431026018678"/>
    <s v="36.8080168081, 127.7914818631"/>
    <n v="117"/>
    <x v="0"/>
  </r>
  <r>
    <n v="431025618683"/>
    <x v="3"/>
    <n v="1025600"/>
    <n v="1868300"/>
    <x v="16"/>
    <x v="217"/>
    <s v="괴산읍"/>
    <s v="충청북도 괴산군 괴산읍 서부리 816-1"/>
    <x v="0"/>
    <s v="괴산군_필수_8"/>
    <s v="431025618683"/>
    <s v="36.8125350167, 127.7870144025"/>
    <n v="118"/>
    <x v="0"/>
  </r>
  <r>
    <n v="431014218653"/>
    <x v="0"/>
    <n v="1014200"/>
    <n v="1865300"/>
    <x v="16"/>
    <x v="217"/>
    <s v="청안면"/>
    <s v="충청북도 괴산군 청안면 조천리 산68-3"/>
    <x v="0"/>
    <s v="괴산군_예비_1"/>
    <s v="431014218653"/>
    <s v="36.7857307017, 127.6591479661"/>
    <n v="105"/>
    <x v="1"/>
  </r>
  <r>
    <n v="431025618678"/>
    <x v="1"/>
    <n v="1025600"/>
    <n v="1867800"/>
    <x v="16"/>
    <x v="217"/>
    <s v="괴산읍"/>
    <s v="충청북도 괴산군 괴산읍 서부리 362"/>
    <x v="0"/>
    <s v="괴산군_예비_2"/>
    <s v="431025618678"/>
    <s v="36.8080277143, 127.7869975783"/>
    <n v="132"/>
    <x v="1"/>
  </r>
  <r>
    <n v="431025818665"/>
    <x v="3"/>
    <n v="1025800"/>
    <n v="1866500"/>
    <x v="16"/>
    <x v="217"/>
    <s v="괴산읍"/>
    <s v="충청북도 괴산군 괴산읍 대사리 76-4"/>
    <x v="0"/>
    <s v="괴산군_예비_3"/>
    <s v="431025818665"/>
    <s v="36.7963032822, 127.7891956538"/>
    <n v="119"/>
    <x v="1"/>
  </r>
  <r>
    <n v="431026018682"/>
    <x v="1"/>
    <n v="1026000"/>
    <n v="1868200"/>
    <x v="16"/>
    <x v="217"/>
    <s v="괴산읍"/>
    <s v="충청북도 괴산군 괴산읍 서부리 252-17"/>
    <x v="0"/>
    <s v="괴산군_예비_4"/>
    <s v="431026018682"/>
    <s v="36.811622649, 127.7914955326"/>
    <n v="114"/>
    <x v="1"/>
  </r>
  <r>
    <n v="431087818992"/>
    <x v="0"/>
    <n v="1087800"/>
    <n v="1899200"/>
    <x v="16"/>
    <x v="218"/>
    <s v="영춘면"/>
    <s v="충청북도 단양군 영춘면 상리 526-1"/>
    <x v="0"/>
    <s v="단양군_필수_1"/>
    <s v="431087818992"/>
    <s v="37.0873146744, 128.4878995049"/>
    <n v="192"/>
    <x v="0"/>
  </r>
  <r>
    <n v="431076018719"/>
    <x v="0"/>
    <n v="1076000"/>
    <n v="1871900"/>
    <x v="16"/>
    <x v="218"/>
    <s v="대강면"/>
    <s v="충청북도 단양군 대강면 올산리 산74-81"/>
    <x v="0"/>
    <s v="단양군_필수_2"/>
    <s v="431076018719"/>
    <s v="36.8422783269, 128.3523959761"/>
    <n v="466"/>
    <x v="0"/>
  </r>
  <r>
    <n v="431078618923"/>
    <x v="3"/>
    <n v="1078600"/>
    <n v="1892300"/>
    <x v="16"/>
    <x v="218"/>
    <s v="가곡면"/>
    <s v="충청북도 단양군 가곡면 사평리 700-1"/>
    <x v="0"/>
    <s v="단양군_필수_3"/>
    <s v="431078618923"/>
    <s v="37.0259402154, 128.3836741796"/>
    <n v="155"/>
    <x v="0"/>
  </r>
  <r>
    <n v="431076918807"/>
    <x v="3"/>
    <n v="1076900"/>
    <n v="1880700"/>
    <x v="16"/>
    <x v="218"/>
    <s v="대강면"/>
    <s v="충청북도 단양군 대강면 당동리 152-25"/>
    <x v="0"/>
    <s v="단양군_필수_4"/>
    <s v="431076918807"/>
    <s v="36.9215250686, 128.3633816935"/>
    <n v="184"/>
    <x v="0"/>
  </r>
  <r>
    <n v="431071418924"/>
    <x v="3"/>
    <n v="1071400"/>
    <n v="1892400"/>
    <x v="16"/>
    <x v="218"/>
    <s v="매포읍"/>
    <s v="충청북도 단양군 매포읍 평동리 산80-4"/>
    <x v="0"/>
    <s v="단양군_필수_5"/>
    <s v="431071418924"/>
    <s v="37.0274167277, 128.3027440079"/>
    <n v="196"/>
    <x v="0"/>
  </r>
  <r>
    <n v="431076018906"/>
    <x v="3"/>
    <n v="1076000"/>
    <n v="1890600"/>
    <x v="16"/>
    <x v="218"/>
    <s v="가곡면"/>
    <s v="충청북도 단양군 가곡면 여천리 736-3"/>
    <x v="0"/>
    <s v="단양군_필수_6"/>
    <s v="431076018906"/>
    <s v="37.0108315059, 128.3542746699"/>
    <n v="241"/>
    <x v="0"/>
  </r>
  <r>
    <n v="431081818866"/>
    <x v="3"/>
    <n v="1081800"/>
    <n v="1886600"/>
    <x v="16"/>
    <x v="218"/>
    <s v="단양읍"/>
    <s v="충청북도 단양군 단양읍 천동리 178"/>
    <x v="0"/>
    <s v="단양군_필수_7"/>
    <s v="431081818866"/>
    <s v="36.9742912528, 128.4190280175"/>
    <n v="308"/>
    <x v="0"/>
  </r>
  <r>
    <n v="431078718922"/>
    <x v="3"/>
    <n v="1078700"/>
    <n v="1892200"/>
    <x v="16"/>
    <x v="218"/>
    <s v="가곡면"/>
    <s v="충청북도 단양군 가곡면 사평리 492-2"/>
    <x v="0"/>
    <s v="단양군_필수_8"/>
    <s v="431078718922"/>
    <s v="37.0250305071, 128.3847878708"/>
    <n v="173"/>
    <x v="0"/>
  </r>
  <r>
    <n v="431077318882"/>
    <x v="3"/>
    <n v="1077300"/>
    <n v="1888200"/>
    <x v="16"/>
    <x v="218"/>
    <s v="단양읍"/>
    <s v="충청북도 단양군 단양읍 별곡리 29-2"/>
    <x v="0"/>
    <s v="단양군_필수_9"/>
    <s v="431077318882"/>
    <s v="36.9890932939, 128.3686396183"/>
    <n v="153"/>
    <x v="0"/>
  </r>
  <r>
    <n v="431087718979"/>
    <x v="3"/>
    <n v="1087700"/>
    <n v="1897900"/>
    <x v="16"/>
    <x v="218"/>
    <s v="영춘면"/>
    <s v="충청북도 단양군 영춘면 하리 704-22"/>
    <x v="0"/>
    <s v="단양군_필수_10"/>
    <s v="431087718979"/>
    <s v="37.0756071862, 128.4866226223"/>
    <n v="167"/>
    <x v="0"/>
  </r>
  <r>
    <n v="431078418964"/>
    <x v="0"/>
    <n v="1078400"/>
    <n v="1896400"/>
    <x v="16"/>
    <x v="218"/>
    <s v="어상천면"/>
    <s v="충청북도 단양군 어상천면 율곡리 564"/>
    <x v="0"/>
    <s v="단양군_예비_1"/>
    <s v="431078418964"/>
    <s v="37.0629114347, 128.3818532776"/>
    <n v="174"/>
    <x v="1"/>
  </r>
  <r>
    <n v="431074618896"/>
    <x v="3"/>
    <n v="1074600"/>
    <n v="1889600"/>
    <x v="16"/>
    <x v="218"/>
    <s v="매포읍"/>
    <s v="충청북도 단양군 매포읍 하괴리 111-12"/>
    <x v="0"/>
    <s v="단양군_예비_2"/>
    <s v="431074618896"/>
    <s v="37.0019302761, 128.3384405758"/>
    <n v="144"/>
    <x v="1"/>
  </r>
  <r>
    <n v="431070618921"/>
    <x v="3"/>
    <n v="1070600"/>
    <n v="1892100"/>
    <x v="16"/>
    <x v="218"/>
    <s v="매포읍"/>
    <s v="충청북도 단양군 매포읍 평동리 616-1"/>
    <x v="0"/>
    <s v="단양군_예비_3"/>
    <s v="431070618921"/>
    <s v="37.0247731724, 128.2937223314"/>
    <n v="191"/>
    <x v="1"/>
  </r>
  <r>
    <n v="431081718864"/>
    <x v="3"/>
    <n v="1081700"/>
    <n v="1886400"/>
    <x v="16"/>
    <x v="218"/>
    <s v="단양읍"/>
    <s v="충청북도 단양군 단양읍 천동리 201"/>
    <x v="0"/>
    <s v="단양군_예비_4"/>
    <s v="431081718864"/>
    <s v="36.9724972817, 128.4178829929"/>
    <n v="268"/>
    <x v="1"/>
  </r>
  <r>
    <n v="431074418907"/>
    <x v="2"/>
    <n v="1074400"/>
    <n v="1890700"/>
    <x v="16"/>
    <x v="218"/>
    <s v="매포읍"/>
    <s v="충청북도 단양군 매포읍 하괴리 308-4"/>
    <x v="0"/>
    <s v="단양군_예비_5"/>
    <s v="431074418907"/>
    <s v="37.0118609346, 128.3363015785"/>
    <n v="154"/>
    <x v="1"/>
  </r>
  <r>
    <n v="431019918293"/>
    <x v="0"/>
    <n v="1019900"/>
    <n v="1829300"/>
    <x v="16"/>
    <x v="219"/>
    <s v="보은읍"/>
    <s v="충청북도 보은군 보은읍 지산리 18-6"/>
    <x v="0"/>
    <s v="보은군_필수_1"/>
    <s v="431019918293"/>
    <s v="36.4610904641, 127.7220979244"/>
    <n v="179"/>
    <x v="0"/>
  </r>
  <r>
    <n v="431028618369"/>
    <x v="0"/>
    <n v="1028600"/>
    <n v="1836900"/>
    <x v="16"/>
    <x v="219"/>
    <s v="속리산면"/>
    <s v="충청북도 보은군 속리산면 사내리 310-17"/>
    <x v="0"/>
    <s v="보은군_필수_2"/>
    <s v="431028618369"/>
    <s v="36.5293847171, 127.8194761477"/>
    <n v="334"/>
    <x v="0"/>
  </r>
  <r>
    <n v="431020818318"/>
    <x v="3"/>
    <n v="1020800"/>
    <n v="1831800"/>
    <x v="16"/>
    <x v="219"/>
    <s v="보은읍"/>
    <s v="충청북도 보은군 보은읍 이평리 244"/>
    <x v="0"/>
    <s v="보은군_필수_3"/>
    <s v="431020818318"/>
    <s v="36.4836092422, 127.7322097003"/>
    <n v="180"/>
    <x v="0"/>
  </r>
  <r>
    <n v="431020418299"/>
    <x v="3"/>
    <n v="1020400"/>
    <n v="1829900"/>
    <x v="16"/>
    <x v="219"/>
    <s v="보은읍"/>
    <s v="충청북도 보은군 보은읍 금굴리 496"/>
    <x v="0"/>
    <s v="보은군_필수_4"/>
    <s v="431020418299"/>
    <s v="36.4664890533, 127.7276940506"/>
    <n v="148"/>
    <x v="0"/>
  </r>
  <r>
    <n v="431020318249"/>
    <x v="3"/>
    <n v="1020300"/>
    <n v="1824900"/>
    <x v="16"/>
    <x v="219"/>
    <s v="삼승면"/>
    <s v="충청북도 보은군 삼승면 우진리 534"/>
    <x v="0"/>
    <s v="보은군_필수_5"/>
    <s v="431020318249"/>
    <s v="36.4214151614, 127.7264468883"/>
    <n v="181"/>
    <x v="0"/>
  </r>
  <r>
    <n v="431009118333"/>
    <x v="3"/>
    <n v="1009100"/>
    <n v="1833300"/>
    <x v="16"/>
    <x v="219"/>
    <s v="회인면"/>
    <s v="충청북도 보은군 회인면 부수리 산8-1"/>
    <x v="0"/>
    <s v="보은군_필수_6"/>
    <s v="431009118333"/>
    <s v="36.4973147172, 127.6016097098"/>
    <n v="145"/>
    <x v="0"/>
  </r>
  <r>
    <n v="431020318318"/>
    <x v="1"/>
    <n v="1020300"/>
    <n v="1831800"/>
    <x v="16"/>
    <x v="219"/>
    <s v="보은읍"/>
    <s v="충청북도 보은군 보은읍 이평리 142-1"/>
    <x v="0"/>
    <s v="보은군_필수_7"/>
    <s v="431020318318"/>
    <s v="36.4836199739, 127.7266277763"/>
    <n v="155"/>
    <x v="0"/>
  </r>
  <r>
    <n v="431020418293"/>
    <x v="3"/>
    <n v="1020400"/>
    <n v="1829300"/>
    <x v="16"/>
    <x v="219"/>
    <s v="보은읍"/>
    <s v="충청북도 보은군 보은읍 금굴리 302-10"/>
    <x v="0"/>
    <s v="보은군_필수_8"/>
    <s v="431020418293"/>
    <s v="36.4610799498, 127.7276782349"/>
    <n v="160"/>
    <x v="0"/>
  </r>
  <r>
    <n v="431008618337"/>
    <x v="1"/>
    <n v="1008600"/>
    <n v="1833700"/>
    <x v="16"/>
    <x v="219"/>
    <s v="회인면"/>
    <s v="충청북도 보은군 회인면 용촌리 101"/>
    <x v="0"/>
    <s v="보은군_필수_9"/>
    <s v="431008618337"/>
    <s v="36.5009254122, 127.5960312187"/>
    <n v="122"/>
    <x v="0"/>
  </r>
  <r>
    <n v="431019018326"/>
    <x v="1"/>
    <n v="1019000"/>
    <n v="1832600"/>
    <x v="16"/>
    <x v="219"/>
    <s v="보은읍"/>
    <s v="충청북도 보은군 보은읍 교사리 287-3"/>
    <x v="0"/>
    <s v="보은군_필수_10"/>
    <s v="431019018326"/>
    <s v="36.4908587716, 127.7121344236"/>
    <n v="174"/>
    <x v="0"/>
  </r>
  <r>
    <n v="431019818327"/>
    <x v="3"/>
    <n v="1019800"/>
    <n v="1832700"/>
    <x v="16"/>
    <x v="219"/>
    <s v="보은읍"/>
    <s v="충청북도 보은군 보은읍 교사리 6-3"/>
    <x v="0"/>
    <s v="보은군_필수_11"/>
    <s v="431019818327"/>
    <s v="36.4917440709, 127.7210689023"/>
    <n v="153"/>
    <x v="0"/>
  </r>
  <r>
    <n v="431028318292"/>
    <x v="2"/>
    <n v="1028300"/>
    <n v="1829200"/>
    <x v="16"/>
    <x v="219"/>
    <s v="장안면"/>
    <s v="충청북도 보은군 장안면 불목리 204"/>
    <x v="0"/>
    <s v="보은군_필수_12"/>
    <s v="431028318292"/>
    <s v="36.4599776877, 127.8158430494"/>
    <n v="192"/>
    <x v="0"/>
  </r>
  <r>
    <n v="431020218320"/>
    <x v="1"/>
    <n v="1020200"/>
    <n v="1832000"/>
    <x v="16"/>
    <x v="219"/>
    <s v="보은읍"/>
    <s v="충청북도 보은군 보은읍 이평리 157-3"/>
    <x v="0"/>
    <s v="보은군_필수_13"/>
    <s v="431020218320"/>
    <s v="36.4854251174, 127.7255166167"/>
    <n v="151"/>
    <x v="0"/>
  </r>
  <r>
    <n v="431009218325"/>
    <x v="1"/>
    <n v="1009200"/>
    <n v="1832500"/>
    <x v="16"/>
    <x v="219"/>
    <s v="회인면"/>
    <s v="충청북도 보은군 회인면 부수리 474-5"/>
    <x v="0"/>
    <s v="보은군_필수_14"/>
    <s v="431009218325"/>
    <s v="36.4901016138, 127.6027167743"/>
    <n v="116"/>
    <x v="0"/>
  </r>
  <r>
    <n v="431023218354"/>
    <x v="3"/>
    <n v="1023200"/>
    <n v="1835400"/>
    <x v="16"/>
    <x v="219"/>
    <s v="보은읍"/>
    <s v="충청북도 보은군 보은읍 성족리 산16"/>
    <x v="0"/>
    <s v="보은군_필수_15"/>
    <s v="431023218354"/>
    <s v="36.516008444, 127.7591110027"/>
    <n v="237"/>
    <x v="0"/>
  </r>
  <r>
    <n v="431009118319"/>
    <x v="3"/>
    <n v="1009100"/>
    <n v="1831900"/>
    <x v="16"/>
    <x v="219"/>
    <s v="회인면"/>
    <s v="충청북도 보은군 회인면 눌곡리 288-7"/>
    <x v="0"/>
    <s v="보은군_필수_16"/>
    <s v="431009118319"/>
    <s v="36.4846934534, 127.6015932259"/>
    <n v="98"/>
    <x v="0"/>
  </r>
  <r>
    <n v="431020218322"/>
    <x v="1"/>
    <n v="1020200"/>
    <n v="1832200"/>
    <x v="16"/>
    <x v="219"/>
    <s v="보은읍"/>
    <s v="충청북도 보은군 보은읍 이평리 135"/>
    <x v="0"/>
    <s v="보은군_필수_17"/>
    <s v="431020218322"/>
    <s v="36.4872281454, 127.7255218427"/>
    <n v="153"/>
    <x v="0"/>
  </r>
  <r>
    <n v="431009118321"/>
    <x v="3"/>
    <n v="1009100"/>
    <n v="1832100"/>
    <x v="16"/>
    <x v="219"/>
    <s v="회인면"/>
    <s v="충청북도 보은군 회인면 눌곡리 258-11"/>
    <x v="0"/>
    <s v="보은군_필수_18"/>
    <s v="431009118321"/>
    <s v="36.4864964927, 127.6015955801"/>
    <n v="99"/>
    <x v="0"/>
  </r>
  <r>
    <n v="431019618323"/>
    <x v="4"/>
    <n v="1019600"/>
    <n v="1832300"/>
    <x v="16"/>
    <x v="219"/>
    <s v="보은읍"/>
    <s v="충청북도 보은군 보은읍 교사리 54-1"/>
    <x v="0"/>
    <s v="보은군_필수_19"/>
    <s v="431019618323"/>
    <s v="36.488142132, 127.7188257545"/>
    <n v="153"/>
    <x v="0"/>
  </r>
  <r>
    <n v="431029018265"/>
    <x v="1"/>
    <n v="1029000"/>
    <n v="1826500"/>
    <x v="16"/>
    <x v="219"/>
    <s v="마로면"/>
    <s v="충청북도 보은군 마로면 관기리 314-1"/>
    <x v="0"/>
    <s v="보은군_필수_20"/>
    <s v="431029018265"/>
    <s v="36.4356159248, 127.8235542167"/>
    <n v="150"/>
    <x v="0"/>
  </r>
  <r>
    <n v="431008818318"/>
    <x v="1"/>
    <n v="1008800"/>
    <n v="1831800"/>
    <x v="16"/>
    <x v="219"/>
    <s v="회인면"/>
    <s v="충청북도 보은군 회인면 눌곡리 136"/>
    <x v="0"/>
    <s v="보은군_필수_21"/>
    <s v="431008818318"/>
    <s v="36.4837947379, 127.598242865"/>
    <n v="123"/>
    <x v="0"/>
  </r>
  <r>
    <n v="431033018282"/>
    <x v="3"/>
    <n v="1033000"/>
    <n v="1828200"/>
    <x v="16"/>
    <x v="219"/>
    <s v="마로면"/>
    <s v="충청북도 보은군 마로면 적암리 76-6"/>
    <x v="0"/>
    <s v="보은군_필수_22"/>
    <s v="431033018282"/>
    <s v="36.4508122891, 127.8682540166"/>
    <n v="190"/>
    <x v="0"/>
  </r>
  <r>
    <n v="431027718291"/>
    <x v="2"/>
    <n v="1027700"/>
    <n v="1829100"/>
    <x v="16"/>
    <x v="219"/>
    <s v="장안면"/>
    <s v="충청북도 보은군 장안면 봉비리 796"/>
    <x v="0"/>
    <s v="보은군_필수_23"/>
    <s v="431027718291"/>
    <s v="36.4590937075, 127.8091432409"/>
    <n v="175"/>
    <x v="0"/>
  </r>
  <r>
    <n v="431028118352"/>
    <x v="3"/>
    <n v="1028100"/>
    <n v="1835200"/>
    <x v="16"/>
    <x v="219"/>
    <s v="속리산면"/>
    <s v="충청북도 보은군 속리산면 상판리 172-1"/>
    <x v="0"/>
    <s v="보은군_필수_24"/>
    <s v="431028118352"/>
    <s v="36.514074012, 127.8138290755"/>
    <n v="340"/>
    <x v="0"/>
  </r>
  <r>
    <n v="431020318254"/>
    <x v="2"/>
    <n v="1020300"/>
    <n v="1825400"/>
    <x v="16"/>
    <x v="219"/>
    <s v="삼승면"/>
    <s v="충청북도 보은군 삼승면 우진리 739"/>
    <x v="0"/>
    <s v="보은군_필수_25"/>
    <s v="431020318254"/>
    <s v="36.4259227784, 127.7264599775"/>
    <n v="174"/>
    <x v="0"/>
  </r>
  <r>
    <n v="431019918307"/>
    <x v="3"/>
    <n v="1019900"/>
    <n v="1830700"/>
    <x v="16"/>
    <x v="219"/>
    <s v="보은읍"/>
    <s v="충청북도 보은군 보은읍 죽전리 54-4"/>
    <x v="0"/>
    <s v="보은군_필수_26"/>
    <s v="431019918307"/>
    <s v="36.4737117027, 127.7221339296"/>
    <n v="156"/>
    <x v="0"/>
  </r>
  <r>
    <n v="431009318332"/>
    <x v="3"/>
    <n v="1009300"/>
    <n v="1833200"/>
    <x v="16"/>
    <x v="219"/>
    <s v="회인면"/>
    <s v="충청북도 보은군 회인면 부수리 563"/>
    <x v="0"/>
    <s v="보은군_필수_27"/>
    <s v="431009318332"/>
    <s v="36.4964112765, 127.6038416833"/>
    <n v="142"/>
    <x v="0"/>
  </r>
  <r>
    <n v="431018918314"/>
    <x v="3"/>
    <n v="1018900"/>
    <n v="1831400"/>
    <x v="16"/>
    <x v="219"/>
    <s v="보은읍"/>
    <s v="충청북도 보은군 보은읍 장신리 135-1"/>
    <x v="0"/>
    <s v="보은군_필수_28"/>
    <s v="431018918314"/>
    <s v="36.4800425717, 127.7109885967"/>
    <n v="155"/>
    <x v="0"/>
  </r>
  <r>
    <n v="431020118324"/>
    <x v="1"/>
    <n v="1020100"/>
    <n v="1832400"/>
    <x v="16"/>
    <x v="219"/>
    <s v="보은읍"/>
    <s v="충청북도 보은군 보은읍 이평리 204"/>
    <x v="0"/>
    <s v="보은군_필수_29"/>
    <s v="431020118324"/>
    <s v="36.4890332777, 127.7244106063"/>
    <n v="152"/>
    <x v="0"/>
  </r>
  <r>
    <n v="431018818320"/>
    <x v="1"/>
    <n v="1018800"/>
    <n v="1832000"/>
    <x v="16"/>
    <x v="219"/>
    <s v="보은읍"/>
    <s v="충청북도 보은군 보은읍 장신리 183"/>
    <x v="0"/>
    <s v="보은군_필수_30"/>
    <s v="431018818320"/>
    <s v="36.4854536329, 127.7098868505"/>
    <n v="154"/>
    <x v="0"/>
  </r>
  <r>
    <n v="431009218322"/>
    <x v="3"/>
    <n v="1009200"/>
    <n v="1832200"/>
    <x v="16"/>
    <x v="219"/>
    <s v="회인면"/>
    <s v="충청북도 보은군 회인면 눌곡리 420"/>
    <x v="0"/>
    <s v="보은군_필수_31"/>
    <s v="431009218322"/>
    <s v="36.4873970564, 127.6027132036"/>
    <n v="100"/>
    <x v="0"/>
  </r>
  <r>
    <n v="431020318320"/>
    <x v="4"/>
    <n v="1020300"/>
    <n v="1832000"/>
    <x v="16"/>
    <x v="219"/>
    <s v="보은읍"/>
    <s v="충청북도 보은군 보은읍 이평리 30-1"/>
    <x v="0"/>
    <s v="보은군_필수_32"/>
    <s v="431020318320"/>
    <s v="36.4854230023, 127.7266330277"/>
    <n v="153"/>
    <x v="0"/>
  </r>
  <r>
    <n v="431028318289"/>
    <x v="0"/>
    <n v="1028300"/>
    <n v="1828900"/>
    <x v="16"/>
    <x v="219"/>
    <s v="장안면"/>
    <s v="충청북도 보은군 장안면 불목리 197"/>
    <x v="0"/>
    <s v="보은군_예비_1"/>
    <s v="431028318289"/>
    <s v="36.4572731534, 127.815832082"/>
    <n v="178"/>
    <x v="1"/>
  </r>
  <r>
    <n v="431019518320"/>
    <x v="2"/>
    <n v="1019500"/>
    <n v="1832000"/>
    <x v="16"/>
    <x v="219"/>
    <s v="보은읍"/>
    <s v="충청북도 보은군 보은읍 삼산리 155-5"/>
    <x v="0"/>
    <s v="보은군_예비_2"/>
    <s v="431019518320"/>
    <s v="36.4854396311, 127.7177017364"/>
    <n v="153"/>
    <x v="1"/>
  </r>
  <r>
    <n v="431020918254"/>
    <x v="2"/>
    <n v="1020900"/>
    <n v="1825400"/>
    <x v="16"/>
    <x v="219"/>
    <s v="삼승면"/>
    <s v="충청북도 보은군 삼승면 우진리 567"/>
    <x v="0"/>
    <s v="보은군_예비_3"/>
    <s v="431020918254"/>
    <s v="36.4259098959, 127.7331533264"/>
    <n v="161"/>
    <x v="1"/>
  </r>
  <r>
    <n v="431027418292"/>
    <x v="2"/>
    <n v="1027400"/>
    <n v="1829200"/>
    <x v="16"/>
    <x v="219"/>
    <s v="장안면"/>
    <s v="충청북도 보은군 장안면 봉비리 793"/>
    <x v="0"/>
    <s v="보은군_예비_4"/>
    <s v="431027418292"/>
    <s v="36.4600038444, 127.8057987022"/>
    <n v="161"/>
    <x v="1"/>
  </r>
  <r>
    <n v="431028018292"/>
    <x v="2"/>
    <n v="1028000"/>
    <n v="1829200"/>
    <x v="16"/>
    <x v="219"/>
    <s v="장안면"/>
    <s v="충청북도 보은군 장안면 봉비리 794"/>
    <x v="0"/>
    <s v="보은군_예비_5"/>
    <s v="431028018292"/>
    <s v="36.4599865005, 127.8124949351"/>
    <n v="187"/>
    <x v="1"/>
  </r>
  <r>
    <n v="431020918319"/>
    <x v="3"/>
    <n v="1020900"/>
    <n v="1831900"/>
    <x v="16"/>
    <x v="219"/>
    <s v="보은읍"/>
    <s v="충청북도 보은군 보은읍 이평리 244"/>
    <x v="0"/>
    <s v="보은군_예비_6"/>
    <s v="431020918319"/>
    <s v="36.4845085783, 127.733328788"/>
    <n v="173"/>
    <x v="1"/>
  </r>
  <r>
    <n v="431025918303"/>
    <x v="3"/>
    <n v="1025900"/>
    <n v="1830300"/>
    <x v="16"/>
    <x v="219"/>
    <s v="장안면"/>
    <s v="충청북도 보은군 장안면 장안리 265-3"/>
    <x v="0"/>
    <s v="보은군_예비_7"/>
    <s v="431025918303"/>
    <s v="36.4699622002, 127.7890949104"/>
    <n v="162"/>
    <x v="1"/>
  </r>
  <r>
    <n v="431019818328"/>
    <x v="3"/>
    <n v="1019800"/>
    <n v="1832800"/>
    <x v="16"/>
    <x v="219"/>
    <s v="보은읍"/>
    <s v="충청북도 보은군 보은읍 교사리 2-8"/>
    <x v="0"/>
    <s v="보은군_예비_8"/>
    <s v="431019818328"/>
    <s v="36.4926455843, 127.7210714643"/>
    <n v="152"/>
    <x v="1"/>
  </r>
  <r>
    <n v="431027718352"/>
    <x v="3"/>
    <n v="1027700"/>
    <n v="1835200"/>
    <x v="16"/>
    <x v="219"/>
    <s v="속리산면"/>
    <s v="충청북도 보은군 속리산면 상판리 85-1"/>
    <x v="0"/>
    <s v="보은군_예비_9"/>
    <s v="431027718352"/>
    <s v="36.514085681, 127.809361817"/>
    <n v="328"/>
    <x v="1"/>
  </r>
  <r>
    <n v="431020918247"/>
    <x v="2"/>
    <n v="1020900"/>
    <n v="1824700"/>
    <x v="16"/>
    <x v="219"/>
    <s v="삼승면"/>
    <s v="충청북도 보은군 삼승면 상가리 442"/>
    <x v="0"/>
    <s v="보은군_예비_10"/>
    <s v="431020918247"/>
    <s v="36.4195992342, 127.7331344608"/>
    <n v="161"/>
    <x v="1"/>
  </r>
  <r>
    <n v="431020318312"/>
    <x v="3"/>
    <n v="1020300"/>
    <n v="1831200"/>
    <x v="16"/>
    <x v="219"/>
    <s v="보은읍"/>
    <s v="충청북도 보은군 보은읍 죽전리 7-18"/>
    <x v="0"/>
    <s v="보은군_예비_11"/>
    <s v="431020318312"/>
    <s v="36.4782108856, 127.7266120249"/>
    <n v="148"/>
    <x v="1"/>
  </r>
  <r>
    <n v="431020518318"/>
    <x v="3"/>
    <n v="1020500"/>
    <n v="1831800"/>
    <x v="16"/>
    <x v="219"/>
    <s v="보은읍"/>
    <s v="충청북도 보은군 보은읍 이평리 244"/>
    <x v="0"/>
    <s v="보은군_예비_12"/>
    <s v="431020518318"/>
    <s v="36.4836157126, 127.7288605463"/>
    <n v="172"/>
    <x v="1"/>
  </r>
  <r>
    <n v="431028418262"/>
    <x v="3"/>
    <n v="1028400"/>
    <n v="1826200"/>
    <x v="16"/>
    <x v="219"/>
    <s v="마로면"/>
    <s v="충청북도 보은군 마로면 관기리 253-4"/>
    <x v="0"/>
    <s v="보은군_예비_13"/>
    <s v="431028418262"/>
    <s v="36.4329293338, 127.8168490921"/>
    <n v="137"/>
    <x v="1"/>
  </r>
  <r>
    <n v="431008818324"/>
    <x v="2"/>
    <n v="1008800"/>
    <n v="1832400"/>
    <x v="16"/>
    <x v="219"/>
    <s v="회인면"/>
    <s v="충청북도 보은군 회인면 중앙리 22-2"/>
    <x v="0"/>
    <s v="보은군_예비_14"/>
    <s v="431008818324"/>
    <s v="36.4892038556, 127.5982496951"/>
    <n v="113"/>
    <x v="1"/>
  </r>
  <r>
    <n v="431021018317"/>
    <x v="3"/>
    <n v="1021000"/>
    <n v="1831700"/>
    <x v="16"/>
    <x v="219"/>
    <s v="보은읍"/>
    <s v="충청북도 보은군 보은읍 어암리 313-5"/>
    <x v="0"/>
    <s v="보은군_예비_15"/>
    <s v="431021018317"/>
    <s v="36.4827033625, 127.734439753"/>
    <n v="169"/>
    <x v="1"/>
  </r>
  <r>
    <n v="431027818292"/>
    <x v="2"/>
    <n v="1027800"/>
    <n v="1829200"/>
    <x v="16"/>
    <x v="219"/>
    <s v="장안면"/>
    <s v="충청북도 보은군 장안면 봉비리 794"/>
    <x v="0"/>
    <s v="보은군_예비_16"/>
    <s v="431027818292"/>
    <s v="36.4599923235, 127.8102628581"/>
    <n v="181"/>
    <x v="1"/>
  </r>
  <r>
    <n v="431025717970"/>
    <x v="0"/>
    <n v="1025700"/>
    <n v="1797000"/>
    <x v="16"/>
    <x v="220"/>
    <s v="영동읍"/>
    <s v="충청북도 영동군 영동읍 매천리 산4-7"/>
    <x v="0"/>
    <s v="영동군_필수_1"/>
    <s v="431025717970"/>
    <s v="36.1697564781, 127.7857645355"/>
    <n v="146"/>
    <x v="0"/>
  </r>
  <r>
    <n v="431040018020"/>
    <x v="0"/>
    <n v="1040000"/>
    <n v="1802000"/>
    <x v="16"/>
    <x v="220"/>
    <s v="추풍령면"/>
    <s v="충청북도 영동군 추풍령면 계룡리 137-2"/>
    <x v="0"/>
    <s v="영동군_필수_2"/>
    <s v="431040018020"/>
    <s v="36.2143483254, 127.9450211431"/>
    <n v="180"/>
    <x v="0"/>
  </r>
  <r>
    <n v="431037418031"/>
    <x v="3"/>
    <n v="1037400"/>
    <n v="1803100"/>
    <x v="16"/>
    <x v="220"/>
    <s v="황간면"/>
    <s v="충청북도 영동군 황간면 소계리 233"/>
    <x v="0"/>
    <s v="영동군_필수_3"/>
    <s v="431037418031"/>
    <s v="36.2243693066, 127.9161480014"/>
    <n v="169"/>
    <x v="0"/>
  </r>
  <r>
    <n v="431036618031"/>
    <x v="3"/>
    <n v="1036600"/>
    <n v="1803100"/>
    <x v="16"/>
    <x v="220"/>
    <s v="황간면"/>
    <s v="충청북도 영동군 황간면 마산리 106-2"/>
    <x v="0"/>
    <s v="영동군_필수_4"/>
    <s v="431036618031"/>
    <s v="36.2243999324, 127.9072466448"/>
    <n v="166"/>
    <x v="0"/>
  </r>
  <r>
    <n v="431030718068"/>
    <x v="3"/>
    <n v="1030700"/>
    <n v="1806800"/>
    <x v="16"/>
    <x v="220"/>
    <s v="용산면"/>
    <s v="충청북도 영동군 용산면 백자전리 160-3"/>
    <x v="0"/>
    <s v="영동군_필수_5"/>
    <s v="431030718068"/>
    <s v="36.2579624008, 127.8417439196"/>
    <n v="169"/>
    <x v="0"/>
  </r>
  <r>
    <n v="431024317976"/>
    <x v="1"/>
    <n v="1024300"/>
    <n v="1797600"/>
    <x v="16"/>
    <x v="220"/>
    <s v="영동읍"/>
    <s v="충청북도 영동군 영동읍 부용리 302"/>
    <x v="0"/>
    <s v="영동군_필수_6"/>
    <s v="431024317976"/>
    <s v="36.1752019695, 127.7702163269"/>
    <n v="150"/>
    <x v="0"/>
  </r>
  <r>
    <n v="431029518083"/>
    <x v="3"/>
    <n v="1029500"/>
    <n v="1808300"/>
    <x v="16"/>
    <x v="220"/>
    <s v="용산면"/>
    <s v="충청북도 영동군 용산면 상용리 산5-3"/>
    <x v="0"/>
    <s v="영동군_필수_7"/>
    <s v="431029518083"/>
    <s v="36.2715229128, 127.8284426712"/>
    <n v="178"/>
    <x v="0"/>
  </r>
  <r>
    <n v="431028618111"/>
    <x v="0"/>
    <n v="1028600"/>
    <n v="1811100"/>
    <x v="16"/>
    <x v="220"/>
    <s v="용산면"/>
    <s v="충청북도 영동군 용산면 법화리 345-49"/>
    <x v="0"/>
    <s v="영동군_예비_1"/>
    <s v="431028618111"/>
    <s v="36.2967930627, 127.8185250893"/>
    <n v="183"/>
    <x v="1"/>
  </r>
  <r>
    <n v="431036818045"/>
    <x v="1"/>
    <n v="1036800"/>
    <n v="1804500"/>
    <x v="16"/>
    <x v="220"/>
    <s v="황간면"/>
    <s v="충청북도 영동군 황간면 신흥리 62-3"/>
    <x v="0"/>
    <s v="영동군_예비_2"/>
    <s v="431036818045"/>
    <s v="36.2370138495, 127.9095377947"/>
    <n v="173"/>
    <x v="1"/>
  </r>
  <r>
    <n v="431019218019"/>
    <x v="3"/>
    <n v="1019200"/>
    <n v="1801900"/>
    <x v="16"/>
    <x v="220"/>
    <s v="심천면"/>
    <s v="충청북도 영동군 심천면 초강리 520"/>
    <x v="0"/>
    <s v="영동군_예비_3"/>
    <s v="431019218019"/>
    <s v="36.2140835618, 127.7136099327"/>
    <n v="104"/>
    <x v="1"/>
  </r>
  <r>
    <n v="431035818040"/>
    <x v="2"/>
    <n v="1035800"/>
    <n v="1804000"/>
    <x v="16"/>
    <x v="220"/>
    <s v="황간면"/>
    <s v="충청북도 영동군 황간면 마산리 549-1"/>
    <x v="0"/>
    <s v="영동군_예비_4"/>
    <s v="431035818040"/>
    <s v="36.232543739, 127.8983864269"/>
    <n v="171"/>
    <x v="1"/>
  </r>
  <r>
    <n v="431006518106"/>
    <x v="0"/>
    <n v="1006500"/>
    <n v="1810600"/>
    <x v="16"/>
    <x v="221"/>
    <s v="옥천읍"/>
    <s v="충청북도 옥천군 옥천읍 장야리 364-6"/>
    <x v="0"/>
    <s v="옥천군_필수_1"/>
    <s v="431006518106"/>
    <s v="36.2926876766, 127.5723883797"/>
    <n v="109"/>
    <x v="0"/>
  </r>
  <r>
    <n v="431006918108"/>
    <x v="0"/>
    <n v="1006900"/>
    <n v="1810800"/>
    <x v="16"/>
    <x v="221"/>
    <s v="옥천읍"/>
    <s v="충청북도 옥천군 옥천읍 장야리 431-3"/>
    <x v="0"/>
    <s v="옥천군_필수_2"/>
    <s v="431006918108"/>
    <s v="36.2944879954, 127.576844814"/>
    <n v="98"/>
    <x v="0"/>
  </r>
  <r>
    <n v="431010718061"/>
    <x v="2"/>
    <n v="1010700"/>
    <n v="1806100"/>
    <x v="16"/>
    <x v="221"/>
    <s v="이원면"/>
    <s v="충청북도 옥천군 이원면 건진리 754-1"/>
    <x v="0"/>
    <s v="옥천군_필수_3"/>
    <s v="431010718061"/>
    <s v="36.2520803995, 127.6191007044"/>
    <n v="101"/>
    <x v="0"/>
  </r>
  <r>
    <n v="431007018092"/>
    <x v="3"/>
    <n v="1007000"/>
    <n v="1809200"/>
    <x v="16"/>
    <x v="221"/>
    <s v="옥천읍"/>
    <s v="충청북도 옥천군 옥천읍 서대리 254-1"/>
    <x v="0"/>
    <s v="옥천군_필수_4"/>
    <s v="431007018092"/>
    <s v="36.2800624706, 127.5779441595"/>
    <n v="110"/>
    <x v="0"/>
  </r>
  <r>
    <n v="431006918088"/>
    <x v="3"/>
    <n v="1006900"/>
    <n v="1808800"/>
    <x v="16"/>
    <x v="221"/>
    <s v="옥천읍"/>
    <s v="충청북도 옥천군 옥천읍 삼청리 886-5"/>
    <x v="0"/>
    <s v="옥천군_필수_5"/>
    <s v="431006918088"/>
    <s v="36.2764569846, 127.5768271386"/>
    <n v="134"/>
    <x v="0"/>
  </r>
  <r>
    <n v="431006718122"/>
    <x v="3"/>
    <n v="1006700"/>
    <n v="1812200"/>
    <x v="16"/>
    <x v="221"/>
    <s v="옥천읍"/>
    <s v="충청북도 옥천군 옥천읍 문정리 439"/>
    <x v="0"/>
    <s v="옥천군_필수_6"/>
    <s v="431006718122"/>
    <s v="36.3071110819, 127.574629453"/>
    <n v="113"/>
    <x v="0"/>
  </r>
  <r>
    <n v="431006118103"/>
    <x v="2"/>
    <n v="1006100"/>
    <n v="1810300"/>
    <x v="16"/>
    <x v="221"/>
    <s v="옥천읍"/>
    <s v="충청북도 옥천군 옥천읍 대천리 433-10"/>
    <x v="0"/>
    <s v="옥천군_필수_7"/>
    <s v="431006118103"/>
    <s v="36.2899856409, 127.5679313685"/>
    <n v="98"/>
    <x v="0"/>
  </r>
  <r>
    <n v="431001518123"/>
    <x v="3"/>
    <n v="1001500"/>
    <n v="1812300"/>
    <x v="16"/>
    <x v="221"/>
    <s v="군서면"/>
    <s v="충청북도 옥천군 군서면 오동리 472"/>
    <x v="0"/>
    <s v="옥천군_필수_8"/>
    <s v="431001518123"/>
    <s v="36.3080347554, 127.5167082849"/>
    <n v="173"/>
    <x v="0"/>
  </r>
  <r>
    <n v="431006418122"/>
    <x v="3"/>
    <n v="1006400"/>
    <n v="1812200"/>
    <x v="16"/>
    <x v="221"/>
    <s v="옥천읍"/>
    <s v="충청북도 옥천군 옥천읍 삼양리 115-4"/>
    <x v="0"/>
    <s v="옥천군_필수_9"/>
    <s v="431006418122"/>
    <s v="36.3071131211, 127.5712878381"/>
    <n v="109"/>
    <x v="0"/>
  </r>
  <r>
    <n v="431007318130"/>
    <x v="2"/>
    <n v="1007300"/>
    <n v="1813000"/>
    <x v="16"/>
    <x v="221"/>
    <s v="옥천읍"/>
    <s v="충청북도 옥천군 옥천읍 하계리 17-22"/>
    <x v="0"/>
    <s v="옥천군_필수_10"/>
    <s v="431007318130"/>
    <s v="36.3143190962, 127.5813201711"/>
    <n v="107"/>
    <x v="0"/>
  </r>
  <r>
    <n v="431008918060"/>
    <x v="3"/>
    <n v="1008900"/>
    <n v="1806000"/>
    <x v="16"/>
    <x v="221"/>
    <s v="이원면"/>
    <s v="충청북도 옥천군 이원면 장찬리 496"/>
    <x v="0"/>
    <s v="옥천군_필수_11"/>
    <s v="431008918060"/>
    <s v="36.2511971143, 127.5990639636"/>
    <n v="134"/>
    <x v="0"/>
  </r>
  <r>
    <n v="431006218112"/>
    <x v="1"/>
    <n v="1006200"/>
    <n v="1811200"/>
    <x v="16"/>
    <x v="221"/>
    <s v="옥천읍"/>
    <s v="충청북도 옥천군 옥천읍 마암리 9-17"/>
    <x v="0"/>
    <s v="옥천군_필수_12"/>
    <s v="431006218112"/>
    <s v="36.2980989477, 127.5690521468"/>
    <n v="98"/>
    <x v="0"/>
  </r>
  <r>
    <n v="431008618122"/>
    <x v="3"/>
    <n v="1008600"/>
    <n v="1812200"/>
    <x v="16"/>
    <x v="221"/>
    <s v="옥천읍"/>
    <s v="충청북도 옥천군 옥천읍 매화리 122-6"/>
    <x v="0"/>
    <s v="옥천군_필수_13"/>
    <s v="431008618122"/>
    <s v="36.3070959977, 127.5957930055"/>
    <n v="140"/>
    <x v="0"/>
  </r>
  <r>
    <n v="431000418093"/>
    <x v="3"/>
    <n v="1000400"/>
    <n v="1809300"/>
    <x v="16"/>
    <x v="221"/>
    <s v="군서면"/>
    <s v="충청북도 옥천군 군서면 사양리 284"/>
    <x v="0"/>
    <s v="옥천군_필수_14"/>
    <s v="431000418093"/>
    <s v="36.2809893404, 127.504454005"/>
    <n v="187"/>
    <x v="0"/>
  </r>
  <r>
    <n v="431011218049"/>
    <x v="0"/>
    <n v="1011200"/>
    <n v="1804900"/>
    <x v="16"/>
    <x v="221"/>
    <s v="이원면"/>
    <s v="충청북도 옥천군 이원면 윤정리 746-1"/>
    <x v="0"/>
    <s v="옥천군_예비_1"/>
    <s v="431011218049"/>
    <s v="36.2412560681, 127.6246489649"/>
    <n v="104"/>
    <x v="1"/>
  </r>
  <r>
    <n v="431007018100"/>
    <x v="2"/>
    <n v="1007000"/>
    <n v="1810000"/>
    <x v="16"/>
    <x v="221"/>
    <s v="옥천읍"/>
    <s v="충청북도 옥천군 옥천읍 서대리 23-1"/>
    <x v="0"/>
    <s v="옥천군_예비_2"/>
    <s v="431007018100"/>
    <s v="36.2872748769, 127.5779513315"/>
    <n v="128"/>
    <x v="1"/>
  </r>
  <r>
    <n v="431010618059"/>
    <x v="3"/>
    <n v="1010600"/>
    <n v="1805900"/>
    <x v="16"/>
    <x v="221"/>
    <s v="이원면"/>
    <s v="충청북도 옥천군 이원면 건진리 535"/>
    <x v="0"/>
    <s v="옥천군_예비_3"/>
    <s v="431010618059"/>
    <s v="36.2502783933, 127.6179849051"/>
    <n v="102"/>
    <x v="1"/>
  </r>
  <r>
    <n v="431010418058"/>
    <x v="1"/>
    <n v="1010400"/>
    <n v="1805800"/>
    <x v="16"/>
    <x v="221"/>
    <s v="이원면"/>
    <s v="충청북도 옥천군 이원면 건진리 566-1"/>
    <x v="0"/>
    <s v="옥천군_예비_4"/>
    <s v="431010418058"/>
    <s v="36.2493790132, 127.6157574493"/>
    <n v="106"/>
    <x v="1"/>
  </r>
  <r>
    <n v="431007418120"/>
    <x v="2"/>
    <n v="1007400"/>
    <n v="1812000"/>
    <x v="16"/>
    <x v="221"/>
    <s v="옥천읍"/>
    <s v="충청북도 옥천군 옥천읍 문정리 291-10"/>
    <x v="0"/>
    <s v="옥천군_예비_5"/>
    <s v="431007418120"/>
    <s v="36.3053028659, 127.5824246555"/>
    <n v="120"/>
    <x v="1"/>
  </r>
  <r>
    <n v="431006418128"/>
    <x v="3"/>
    <n v="1006400"/>
    <n v="1812800"/>
    <x v="16"/>
    <x v="221"/>
    <s v="옥천읍"/>
    <s v="충청북도 옥천군 옥천읍 문정리 산22-14"/>
    <x v="0"/>
    <s v="옥천군_예비_6"/>
    <s v="431006418128"/>
    <s v="36.312522403, 127.5712927624"/>
    <n v="98"/>
    <x v="1"/>
  </r>
  <r>
    <n v="431006918129"/>
    <x v="1"/>
    <n v="1006900"/>
    <n v="1812900"/>
    <x v="16"/>
    <x v="221"/>
    <s v="옥천읍"/>
    <s v="충청북도 옥천군 옥천읍 문정리 83"/>
    <x v="0"/>
    <s v="옥천군_예비_7"/>
    <s v="431006918129"/>
    <s v="36.3134204981, 127.57686339"/>
    <n v="102"/>
    <x v="1"/>
  </r>
  <r>
    <n v="431007518875"/>
    <x v="0"/>
    <n v="1007500"/>
    <n v="1887500"/>
    <x v="16"/>
    <x v="222"/>
    <s v="금왕읍"/>
    <s v="충청북도 음성군 금왕읍 무극리 576"/>
    <x v="0"/>
    <s v="음성군_필수_1"/>
    <s v="431007518875"/>
    <s v="36.9859314424, 127.584276797"/>
    <n v="143"/>
    <x v="0"/>
  </r>
  <r>
    <n v="430997118863"/>
    <x v="0"/>
    <n v="997100"/>
    <n v="1886300"/>
    <x v="16"/>
    <x v="222"/>
    <s v="대소면"/>
    <s v="충청북도 음성군 대소면 오류리 215-28"/>
    <x v="0"/>
    <s v="음성군_필수_2"/>
    <s v="430997118863"/>
    <s v="36.9751395346, 127.4674175709"/>
    <n v="106"/>
    <x v="0"/>
  </r>
  <r>
    <n v="430997218906"/>
    <x v="2"/>
    <n v="997200"/>
    <n v="1890600"/>
    <x v="16"/>
    <x v="222"/>
    <s v="삼성면"/>
    <s v="충청북도 음성군 삼성면 용성리 955"/>
    <x v="0"/>
    <s v="음성군_필수_3"/>
    <s v="430997218906"/>
    <s v="37.0139019156, 127.4685251328"/>
    <n v="128"/>
    <x v="0"/>
  </r>
  <r>
    <n v="430996518851"/>
    <x v="2"/>
    <n v="996500"/>
    <n v="1885100"/>
    <x v="16"/>
    <x v="222"/>
    <s v="대소면"/>
    <s v="충청북도 음성군 대소면 대풍리 47-6"/>
    <x v="0"/>
    <s v="음성군_필수_4"/>
    <s v="430996518851"/>
    <s v="36.9643201248, 127.4606819441"/>
    <n v="82"/>
    <x v="0"/>
  </r>
  <r>
    <n v="431022418813"/>
    <x v="3"/>
    <n v="1022400"/>
    <n v="1881300"/>
    <x v="16"/>
    <x v="222"/>
    <s v="소이면"/>
    <s v="충청북도 음성군 소이면 대장리 1"/>
    <x v="0"/>
    <s v="음성군_필수_5"/>
    <s v="431022418813"/>
    <s v="36.9298051954, 127.7515218428"/>
    <n v="136"/>
    <x v="0"/>
  </r>
  <r>
    <n v="431018118816"/>
    <x v="3"/>
    <n v="1018100"/>
    <n v="1881600"/>
    <x v="16"/>
    <x v="222"/>
    <s v="음성읍"/>
    <s v="충청북도 음성군 음성읍 평곡리 산14-2"/>
    <x v="0"/>
    <s v="음성군_필수_6"/>
    <s v="431018118816"/>
    <s v="36.9326019654, 127.7032461208"/>
    <n v="199"/>
    <x v="0"/>
  </r>
  <r>
    <n v="431017018817"/>
    <x v="3"/>
    <n v="1017000"/>
    <n v="1881700"/>
    <x v="16"/>
    <x v="222"/>
    <s v="음성읍"/>
    <s v="충청북도 음성군 음성읍 읍내리 817-242"/>
    <x v="0"/>
    <s v="음성군_필수_7"/>
    <s v="431017018817"/>
    <s v="36.9335239071, 127.690896459"/>
    <n v="146"/>
    <x v="0"/>
  </r>
  <r>
    <n v="431016218762"/>
    <x v="2"/>
    <n v="1016200"/>
    <n v="1876200"/>
    <x v="16"/>
    <x v="222"/>
    <s v="원남면"/>
    <s v="충청북도 음성군 원남면 상노리 772"/>
    <x v="0"/>
    <s v="음성군_필수_8"/>
    <s v="431016218762"/>
    <s v="36.8839581283, 127.681795455"/>
    <n v="187"/>
    <x v="0"/>
  </r>
  <r>
    <n v="431009518885"/>
    <x v="3"/>
    <n v="1009500"/>
    <n v="1888500"/>
    <x v="16"/>
    <x v="222"/>
    <s v="금왕읍"/>
    <s v="충청북도 음성군 금왕읍 금석리 116-1"/>
    <x v="0"/>
    <s v="음성군_필수_9"/>
    <s v="431009518885"/>
    <s v="36.9949277896, 127.6067631761"/>
    <n v="131"/>
    <x v="0"/>
  </r>
  <r>
    <n v="431007318879"/>
    <x v="1"/>
    <n v="1007300"/>
    <n v="1887900"/>
    <x v="16"/>
    <x v="222"/>
    <s v="금왕읍"/>
    <s v="충청북도 음성군 금왕읍 무극리 591-10"/>
    <x v="0"/>
    <s v="음성군_필수_10"/>
    <s v="431007318879"/>
    <s v="36.9895387922, 127.5820332897"/>
    <n v="128"/>
    <x v="0"/>
  </r>
  <r>
    <n v="431006418877"/>
    <x v="3"/>
    <n v="1006400"/>
    <n v="1887700"/>
    <x v="16"/>
    <x v="222"/>
    <s v="금왕읍"/>
    <s v="충청북도 음성군 금왕읍 내송리 156-50"/>
    <x v="0"/>
    <s v="음성군_필수_11"/>
    <s v="431006418877"/>
    <s v="36.9877424623, 127.5719179069"/>
    <n v="133"/>
    <x v="0"/>
  </r>
  <r>
    <n v="431005718808"/>
    <x v="3"/>
    <n v="1005700"/>
    <n v="1880800"/>
    <x v="16"/>
    <x v="222"/>
    <s v="맹동면"/>
    <s v="충청북도 음성군 맹동면 쌍정리 76-23"/>
    <x v="0"/>
    <s v="음성군_필수_12"/>
    <s v="431005718808"/>
    <s v="36.9255469853, 127.5639998204"/>
    <n v="103"/>
    <x v="0"/>
  </r>
  <r>
    <n v="431005118801"/>
    <x v="3"/>
    <n v="1005100"/>
    <n v="1880100"/>
    <x v="16"/>
    <x v="222"/>
    <s v="맹동면"/>
    <s v="충청북도 음성군 맹동면 두성리 1006"/>
    <x v="0"/>
    <s v="음성군_필수_13"/>
    <s v="431005118801"/>
    <s v="36.9192402436, 127.557258282"/>
    <n v="92"/>
    <x v="0"/>
  </r>
  <r>
    <n v="431000918856"/>
    <x v="3"/>
    <n v="1000900"/>
    <n v="1885600"/>
    <x v="16"/>
    <x v="222"/>
    <s v="대소면"/>
    <s v="충청북도 음성군 대소면 소석리 11-7"/>
    <x v="0"/>
    <s v="음성군_필수_14"/>
    <s v="431000918856"/>
    <s v="36.9688334442, 127.5101109543"/>
    <n v="101"/>
    <x v="0"/>
  </r>
  <r>
    <n v="431000418903"/>
    <x v="3"/>
    <n v="1000400"/>
    <n v="1890300"/>
    <x v="16"/>
    <x v="222"/>
    <s v="삼성면"/>
    <s v="충청북도 음성군 삼성면 덕정리 938-2"/>
    <x v="0"/>
    <s v="음성군_필수_15"/>
    <s v="431000418903"/>
    <s v="37.0112016808, 127.5044962506"/>
    <n v="116"/>
    <x v="0"/>
  </r>
  <r>
    <n v="430996418875"/>
    <x v="3"/>
    <n v="996400"/>
    <n v="1887500"/>
    <x v="16"/>
    <x v="222"/>
    <s v="대소면"/>
    <s v="충청북도 음성군 대소면 대풍리 582-7"/>
    <x v="0"/>
    <s v="음성군_필수_16"/>
    <s v="430996418875"/>
    <s v="36.9859544644, 127.4595471221"/>
    <n v="110"/>
    <x v="0"/>
  </r>
  <r>
    <n v="431008918877"/>
    <x v="1"/>
    <n v="1008900"/>
    <n v="1887700"/>
    <x v="16"/>
    <x v="222"/>
    <s v="금왕읍"/>
    <s v="충청북도 음성군 금왕읍 금석리 313-2"/>
    <x v="0"/>
    <s v="음성군_필수_17"/>
    <s v="431008918877"/>
    <s v="36.9877221193, 127.6000108058"/>
    <n v="103"/>
    <x v="0"/>
  </r>
  <r>
    <n v="430997418933"/>
    <x v="3"/>
    <n v="997400"/>
    <n v="1893300"/>
    <x v="16"/>
    <x v="222"/>
    <s v="삼성면"/>
    <s v="충청북도 음성군 삼성면 대사리 500-5"/>
    <x v="0"/>
    <s v="음성군_필수_18"/>
    <s v="430997418933"/>
    <s v="37.0382413405, 127.4707640115"/>
    <n v="148"/>
    <x v="0"/>
  </r>
  <r>
    <n v="431018218810"/>
    <x v="2"/>
    <n v="1018200"/>
    <n v="1881000"/>
    <x v="16"/>
    <x v="222"/>
    <s v="음성읍"/>
    <s v="충청북도 음성군 음성읍 평곡리 408-3"/>
    <x v="0"/>
    <s v="음성군_필수_19"/>
    <s v="431018218810"/>
    <s v="36.9271913512, 127.7043545829"/>
    <n v="137"/>
    <x v="0"/>
  </r>
  <r>
    <n v="430997218909"/>
    <x v="3"/>
    <n v="997200"/>
    <n v="1890900"/>
    <x v="16"/>
    <x v="222"/>
    <s v="삼성면"/>
    <s v="충청북도 음성군 삼성면 용성리 540-3"/>
    <x v="0"/>
    <s v="음성군_필수_20"/>
    <s v="430997218909"/>
    <s v="37.0166062371, 127.4685240175"/>
    <n v="130"/>
    <x v="0"/>
  </r>
  <r>
    <n v="431001218856"/>
    <x v="3"/>
    <n v="1001200"/>
    <n v="1885600"/>
    <x v="16"/>
    <x v="222"/>
    <s v="대소면"/>
    <s v="충청북도 음성군 대소면 소석리 28"/>
    <x v="0"/>
    <s v="음성군_필수_21"/>
    <s v="431001218856"/>
    <s v="36.9688331094, 127.5134812723"/>
    <n v="110"/>
    <x v="0"/>
  </r>
  <r>
    <n v="431004018788"/>
    <x v="1"/>
    <n v="1004000"/>
    <n v="1878800"/>
    <x v="16"/>
    <x v="222"/>
    <s v="맹동면"/>
    <s v="충청북도 음성군 맹동면 두성리 1407"/>
    <x v="0"/>
    <s v="음성군_필수_22"/>
    <s v="431004018788"/>
    <s v="36.9075266278, 127.5449015907"/>
    <n v="101"/>
    <x v="0"/>
  </r>
  <r>
    <n v="430997018901"/>
    <x v="0"/>
    <n v="997000"/>
    <n v="1890100"/>
    <x v="16"/>
    <x v="222"/>
    <s v="삼성면"/>
    <s v="충청북도 음성군 삼성면 상곡리 780"/>
    <x v="0"/>
    <s v="음성군_예비_1"/>
    <s v="430997018901"/>
    <s v="37.0093940928, 127.4662789197"/>
    <n v="115"/>
    <x v="1"/>
  </r>
  <r>
    <n v="430996318868"/>
    <x v="3"/>
    <n v="996300"/>
    <n v="1886800"/>
    <x v="16"/>
    <x v="222"/>
    <s v="대소면"/>
    <s v="충청북도 음성군 대소면 대풍리 384"/>
    <x v="0"/>
    <s v="음성군_예비_2"/>
    <s v="430996318868"/>
    <s v="36.9796439586, 127.4584268647"/>
    <n v="105"/>
    <x v="1"/>
  </r>
  <r>
    <n v="431003118856"/>
    <x v="2"/>
    <n v="1003100"/>
    <n v="1885600"/>
    <x v="16"/>
    <x v="222"/>
    <s v="대소면"/>
    <s v="충청북도 음성군 대소면 성본리 871"/>
    <x v="0"/>
    <s v="음성군_예비_3"/>
    <s v="431003118856"/>
    <s v="36.9688287672, 127.5348266177"/>
    <n v="91"/>
    <x v="1"/>
  </r>
  <r>
    <n v="431001218907"/>
    <x v="3"/>
    <n v="1001200"/>
    <n v="1890700"/>
    <x v="16"/>
    <x v="222"/>
    <s v="삼성면"/>
    <s v="충청북도 음성군 삼성면 덕정리 39-1"/>
    <x v="0"/>
    <s v="음성군_예비_4"/>
    <s v="431001218907"/>
    <s v="37.0148067633, 127.5134893889"/>
    <n v="110"/>
    <x v="1"/>
  </r>
  <r>
    <n v="431022318811"/>
    <x v="3"/>
    <n v="1022300"/>
    <n v="1881100"/>
    <x v="16"/>
    <x v="222"/>
    <s v="소이면"/>
    <s v="충청북도 음성군 소이면 대장리 1-4"/>
    <x v="0"/>
    <s v="음성군_예비_5"/>
    <s v="431022318811"/>
    <s v="36.9280046774, 127.7503930906"/>
    <n v="126"/>
    <x v="1"/>
  </r>
  <r>
    <n v="430997418846"/>
    <x v="3"/>
    <n v="997400"/>
    <n v="1884600"/>
    <x v="16"/>
    <x v="222"/>
    <s v="대소면"/>
    <s v="충청북도 음성군 대소면 삼호리 970"/>
    <x v="0"/>
    <s v="음성군_예비_6"/>
    <s v="430997418846"/>
    <s v="36.959815799, 127.4707940215"/>
    <n v="96"/>
    <x v="1"/>
  </r>
  <r>
    <n v="431013118923"/>
    <x v="3"/>
    <n v="1013100"/>
    <n v="1892300"/>
    <x v="16"/>
    <x v="222"/>
    <s v="생극면"/>
    <s v="충청북도 음성군 생극면 생리 843"/>
    <x v="0"/>
    <s v="음성군_예비_7"/>
    <s v="431013118923"/>
    <s v="37.0291391578, 127.6472867814"/>
    <n v="248"/>
    <x v="1"/>
  </r>
  <r>
    <n v="431015418817"/>
    <x v="3"/>
    <n v="1015400"/>
    <n v="1881700"/>
    <x v="16"/>
    <x v="222"/>
    <s v="음성읍"/>
    <s v="충청북도 음성군 음성읍 용산리 1355-6"/>
    <x v="0"/>
    <s v="음성군_예비_8"/>
    <s v="431015418817"/>
    <s v="36.9335514238, 127.6729298117"/>
    <n v="167"/>
    <x v="1"/>
  </r>
  <r>
    <n v="431013018924"/>
    <x v="3"/>
    <n v="1013000"/>
    <n v="1892400"/>
    <x v="16"/>
    <x v="222"/>
    <s v="생극면"/>
    <s v="충청북도 음성군 생극면 생리 843"/>
    <x v="0"/>
    <s v="음성군_예비_9"/>
    <s v="431013018924"/>
    <s v="37.0300419835, 127.6461641855"/>
    <n v="243"/>
    <x v="1"/>
  </r>
  <r>
    <n v="431022818813"/>
    <x v="3"/>
    <n v="1022800"/>
    <n v="1881300"/>
    <x v="16"/>
    <x v="222"/>
    <s v="소이면"/>
    <s v="충청북도 음성군 소이면 대장리 1-4"/>
    <x v="0"/>
    <s v="음성군_예비_10"/>
    <s v="431022818813"/>
    <s v="36.9297955998, 127.7560132639"/>
    <n v="150"/>
    <x v="1"/>
  </r>
  <r>
    <n v="431008818891"/>
    <x v="3"/>
    <n v="1008800"/>
    <n v="1889100"/>
    <x v="16"/>
    <x v="222"/>
    <s v="금왕읍"/>
    <s v="충청북도 음성군 금왕읍 금석리 194-3"/>
    <x v="0"/>
    <s v="음성군_예비_11"/>
    <s v="431008818891"/>
    <s v="37.0003432562, 127.5989034314"/>
    <n v="97"/>
    <x v="1"/>
  </r>
  <r>
    <n v="431063319052"/>
    <x v="0"/>
    <n v="1063300"/>
    <n v="1905200"/>
    <x v="16"/>
    <x v="223"/>
    <s v="중앙로2가"/>
    <s v="충청북도 제천시 중앙로2가 160"/>
    <x v="2"/>
    <s v="제천시_필수_1"/>
    <s v="431063319052"/>
    <s v="37.143371913, 128.2127627346"/>
    <n v="260"/>
    <x v="0"/>
  </r>
  <r>
    <n v="431062419054"/>
    <x v="0"/>
    <n v="1062400"/>
    <n v="1905400"/>
    <x v="16"/>
    <x v="223"/>
    <s v="청전동"/>
    <s v="충청북도 제천시 청전동 470-3"/>
    <x v="2"/>
    <s v="제천시_필수_2"/>
    <s v="431062419054"/>
    <s v="37.1452351232, 128.2026460428"/>
    <n v="262"/>
    <x v="0"/>
  </r>
  <r>
    <n v="431071019121"/>
    <x v="3"/>
    <n v="1071000"/>
    <n v="1912100"/>
    <x v="16"/>
    <x v="223"/>
    <s v="송학면"/>
    <s v="충청북도 제천시 송학면 입석리 431-9"/>
    <x v="1"/>
    <s v="제천시_필수_3"/>
    <s v="431071019121"/>
    <s v="37.2050105202, 128.3001135938"/>
    <n v="230"/>
    <x v="0"/>
  </r>
  <r>
    <n v="431065819084"/>
    <x v="2"/>
    <n v="1065800"/>
    <n v="1908400"/>
    <x v="16"/>
    <x v="223"/>
    <s v="고암동"/>
    <s v="충청북도 제천시 고암동 145-11"/>
    <x v="2"/>
    <s v="제천시_필수_4"/>
    <s v="431065819084"/>
    <s v="37.1720422885, 128.2411923527"/>
    <n v="278"/>
    <x v="0"/>
  </r>
  <r>
    <n v="431065019073"/>
    <x v="3"/>
    <n v="1065000"/>
    <n v="1907300"/>
    <x v="16"/>
    <x v="223"/>
    <s v="고암동"/>
    <s v="충청북도 제천시 고암동 590-6"/>
    <x v="2"/>
    <s v="제천시_필수_5"/>
    <s v="431065019073"/>
    <s v="37.1621835288, 128.2320859243"/>
    <n v="263"/>
    <x v="0"/>
  </r>
  <r>
    <n v="431064719077"/>
    <x v="3"/>
    <n v="1064700"/>
    <n v="1907700"/>
    <x v="16"/>
    <x v="223"/>
    <s v="고암동"/>
    <s v="충청북도 제천시 고암동 707-2"/>
    <x v="2"/>
    <s v="제천시_필수_6"/>
    <s v="431064719077"/>
    <s v="37.1658097323, 128.2287419305"/>
    <n v="282"/>
    <x v="0"/>
  </r>
  <r>
    <n v="431064319038"/>
    <x v="3"/>
    <n v="1064300"/>
    <n v="1903800"/>
    <x v="16"/>
    <x v="223"/>
    <s v="신백동"/>
    <s v="충청북도 제천시 신백동 410-24"/>
    <x v="2"/>
    <s v="제천시_필수_7"/>
    <s v="431064319038"/>
    <s v="37.1306847709, 128.2239017546"/>
    <n v="243"/>
    <x v="0"/>
  </r>
  <r>
    <n v="431063519058"/>
    <x v="1"/>
    <n v="1063500"/>
    <n v="1905800"/>
    <x v="16"/>
    <x v="223"/>
    <s v="청전동"/>
    <s v="충청북도 제천시 청전동 50-5"/>
    <x v="2"/>
    <s v="제천시_필수_8"/>
    <s v="431063519058"/>
    <s v="37.148766452, 128.2150655038"/>
    <n v="276"/>
    <x v="0"/>
  </r>
  <r>
    <n v="431063319063"/>
    <x v="3"/>
    <n v="1063300"/>
    <n v="1906300"/>
    <x v="16"/>
    <x v="223"/>
    <s v="청전동"/>
    <s v="충청북도 제천시 청전동 304"/>
    <x v="2"/>
    <s v="제천시_필수_9"/>
    <s v="431063319063"/>
    <s v="37.1532867677, 128.2128557931"/>
    <n v="281"/>
    <x v="0"/>
  </r>
  <r>
    <n v="431062619094"/>
    <x v="3"/>
    <n v="1062600"/>
    <n v="1909400"/>
    <x v="16"/>
    <x v="223"/>
    <s v="모산동"/>
    <s v="충청북도 제천시 모산동 568-1"/>
    <x v="2"/>
    <s v="제천시_필수_10"/>
    <s v="431062619094"/>
    <s v="37.1812757385, 128.2052328576"/>
    <n v="338"/>
    <x v="0"/>
  </r>
  <r>
    <n v="431062019062"/>
    <x v="3"/>
    <n v="1062000"/>
    <n v="1906200"/>
    <x v="16"/>
    <x v="223"/>
    <s v="신월동"/>
    <s v="충청북도 제천시 신월동 149-6"/>
    <x v="1"/>
    <s v="제천시_필수_11"/>
    <s v="431062019062"/>
    <s v="37.1524725631, 128.1982084981"/>
    <n v="268"/>
    <x v="0"/>
  </r>
  <r>
    <n v="431061919091"/>
    <x v="3"/>
    <n v="1061900"/>
    <n v="1909100"/>
    <x v="16"/>
    <x v="223"/>
    <s v="신월동"/>
    <s v="충청북도 제천시 신월동 579"/>
    <x v="1"/>
    <s v="제천시_필수_12"/>
    <s v="431061919091"/>
    <s v="37.1786183659, 128.1973225457"/>
    <n v="353"/>
    <x v="0"/>
  </r>
  <r>
    <n v="431061519089"/>
    <x v="3"/>
    <n v="1061500"/>
    <n v="1908900"/>
    <x v="16"/>
    <x v="223"/>
    <s v="신월동"/>
    <s v="충청북도 제천시 신월동 599"/>
    <x v="2"/>
    <s v="제천시_필수_13"/>
    <s v="431061519089"/>
    <s v="37.1768420985, 128.1928002615"/>
    <n v="337"/>
    <x v="0"/>
  </r>
  <r>
    <n v="431060919066"/>
    <x v="3"/>
    <n v="1060900"/>
    <n v="1906600"/>
    <x v="16"/>
    <x v="223"/>
    <s v="신월동"/>
    <s v="충청북도 제천시 신월동 1017-15"/>
    <x v="1"/>
    <s v="제천시_필수_14"/>
    <s v="431060919066"/>
    <s v="37.1561503081, 128.1858543104"/>
    <n v="270"/>
    <x v="0"/>
  </r>
  <r>
    <n v="431060719079"/>
    <x v="3"/>
    <n v="1060700"/>
    <n v="1907900"/>
    <x v="16"/>
    <x v="223"/>
    <s v="신월동"/>
    <s v="충청북도 제천시 신월동 산41-5"/>
    <x v="2"/>
    <s v="제천시_필수_15"/>
    <s v="431060719079"/>
    <s v="37.1678809222, 128.1837075943"/>
    <n v="329"/>
    <x v="0"/>
  </r>
  <r>
    <n v="431060518914"/>
    <x v="3"/>
    <n v="1060500"/>
    <n v="1891400"/>
    <x v="16"/>
    <x v="223"/>
    <s v="청풍면"/>
    <s v="충청북도 제천시 청풍면 교리 33"/>
    <x v="2"/>
    <s v="제천시_필수_16"/>
    <s v="431060518914"/>
    <s v="37.0191686854, 128.1801244615"/>
    <n v="175"/>
    <x v="0"/>
  </r>
  <r>
    <n v="431059119063"/>
    <x v="2"/>
    <n v="1059100"/>
    <n v="1906300"/>
    <x v="16"/>
    <x v="223"/>
    <s v="왕암동"/>
    <s v="충청북도 제천시 왕암동 933"/>
    <x v="2"/>
    <s v="제천시_필수_17"/>
    <s v="431059119063"/>
    <s v="37.1535618076, 128.165560317"/>
    <n v="273"/>
    <x v="0"/>
  </r>
  <r>
    <n v="431056519037"/>
    <x v="3"/>
    <n v="1056500"/>
    <n v="1903700"/>
    <x v="16"/>
    <x v="223"/>
    <s v="봉양읍"/>
    <s v="충청북도 제천시 봉양읍 장평리 668-2"/>
    <x v="1"/>
    <s v="제천시_필수_18"/>
    <s v="431056519037"/>
    <s v="37.1302871069, 128.1360855839"/>
    <n v="218"/>
    <x v="0"/>
  </r>
  <r>
    <n v="431055919059"/>
    <x v="0"/>
    <n v="1055900"/>
    <n v="1905900"/>
    <x v="16"/>
    <x v="223"/>
    <s v="봉양읍"/>
    <s v="충청북도 제천시 봉양읍 봉양리 720-21"/>
    <x v="0"/>
    <s v="제천시_예비_1"/>
    <s v="431055919059"/>
    <s v="37.1501532339, 128.1294953609"/>
    <n v="238"/>
    <x v="1"/>
  </r>
  <r>
    <n v="431062319040"/>
    <x v="1"/>
    <n v="1062300"/>
    <n v="1904000"/>
    <x v="16"/>
    <x v="223"/>
    <s v="서부동"/>
    <s v="충청북도 제천시 서부동 1155"/>
    <x v="2"/>
    <s v="제천시_예비_2"/>
    <s v="431062319040"/>
    <s v="37.1326228358, 128.2014035714"/>
    <n v="244"/>
    <x v="1"/>
  </r>
  <r>
    <n v="431060719076"/>
    <x v="3"/>
    <n v="1060700"/>
    <n v="1907600"/>
    <x v="16"/>
    <x v="223"/>
    <s v="신월동"/>
    <s v="충청북도 제천시 신월동 산41-46"/>
    <x v="0"/>
    <s v="제천시_예비_3"/>
    <s v="431060719076"/>
    <s v="37.1651768624, 128.1836832352"/>
    <n v="305"/>
    <x v="1"/>
  </r>
  <r>
    <n v="431059519066"/>
    <x v="1"/>
    <n v="1059500"/>
    <n v="1906600"/>
    <x v="16"/>
    <x v="223"/>
    <s v="왕암동"/>
    <s v="충청북도 제천시 왕암동 100-5"/>
    <x v="2"/>
    <s v="제천시_예비_4"/>
    <s v="431059519066"/>
    <s v="37.1562404991, 128.1700885393"/>
    <n v="289"/>
    <x v="1"/>
  </r>
  <r>
    <n v="431066419060"/>
    <x v="3"/>
    <n v="1066400"/>
    <n v="1906000"/>
    <x v="16"/>
    <x v="223"/>
    <s v="흑석동"/>
    <s v="충청북도 제천시 흑석동 126"/>
    <x v="2"/>
    <s v="제천시_예비_5"/>
    <s v="431066419060"/>
    <s v="37.1503676288, 128.2477373083"/>
    <n v="266"/>
    <x v="1"/>
  </r>
  <r>
    <n v="431062819100"/>
    <x v="3"/>
    <n v="1062800"/>
    <n v="1910000"/>
    <x v="16"/>
    <x v="223"/>
    <s v="송학면"/>
    <s v="충청북도 제천시 송학면 도화리 958-57"/>
    <x v="0"/>
    <s v="제천시_예비_6"/>
    <s v="431062819100"/>
    <s v="37.1866703831, 128.2075362882"/>
    <n v="375"/>
    <x v="1"/>
  </r>
  <r>
    <n v="431064919033"/>
    <x v="3"/>
    <n v="1064900"/>
    <n v="1903300"/>
    <x v="16"/>
    <x v="223"/>
    <s v="두학동"/>
    <s v="충청북도 제천시 두학동 산110-3"/>
    <x v="0"/>
    <s v="제천시_예비_7"/>
    <s v="431064919033"/>
    <s v="37.1261365811, 128.2306128458"/>
    <n v="242"/>
    <x v="1"/>
  </r>
  <r>
    <n v="431059319061"/>
    <x v="2"/>
    <n v="1059300"/>
    <n v="1906100"/>
    <x v="16"/>
    <x v="223"/>
    <s v="왕암동"/>
    <s v="충청북도 제천시 왕암동 932"/>
    <x v="2"/>
    <s v="제천시_예비_8"/>
    <s v="431059319061"/>
    <s v="37.1517464217, 128.167796643"/>
    <n v="271"/>
    <x v="1"/>
  </r>
  <r>
    <n v="431063219063"/>
    <x v="3"/>
    <n v="1063200"/>
    <n v="1906300"/>
    <x v="16"/>
    <x v="223"/>
    <s v="청전동"/>
    <s v="충청북도 제천시 청전동 366"/>
    <x v="2"/>
    <s v="제천시_예비_9"/>
    <s v="431063219063"/>
    <s v="37.1532935356, 128.2117297179"/>
    <n v="279"/>
    <x v="1"/>
  </r>
  <r>
    <n v="431008918692"/>
    <x v="0"/>
    <n v="1008900"/>
    <n v="1869200"/>
    <x v="16"/>
    <x v="224"/>
    <s v="도안면"/>
    <s v="충청북도 증평군 도안면 노암리 867-8"/>
    <x v="0"/>
    <s v="증평군_필수_1"/>
    <s v="431008918692"/>
    <s v="36.8209527305, 127.5997933823"/>
    <n v="81"/>
    <x v="0"/>
  </r>
  <r>
    <n v="431011018582"/>
    <x v="0"/>
    <n v="1011000"/>
    <n v="1858200"/>
    <x v="16"/>
    <x v="224"/>
    <s v="증평읍"/>
    <s v="충청북도 증평군 증평읍 율리 산2-11"/>
    <x v="0"/>
    <s v="증평군_필수_2"/>
    <s v="431011018582"/>
    <s v="36.7217683167, 127.623181353"/>
    <n v="164"/>
    <x v="0"/>
  </r>
  <r>
    <n v="431013018574"/>
    <x v="3"/>
    <n v="1013000"/>
    <n v="1857400"/>
    <x v="16"/>
    <x v="224"/>
    <s v="증평읍"/>
    <s v="충청북도 증평군 증평읍 율리 337"/>
    <x v="0"/>
    <s v="증평군_필수_3"/>
    <s v="431013018574"/>
    <s v="36.7145311692, 127.6455642944"/>
    <n v="198"/>
    <x v="0"/>
  </r>
  <r>
    <n v="431009918684"/>
    <x v="3"/>
    <n v="1009900"/>
    <n v="1868400"/>
    <x v="16"/>
    <x v="224"/>
    <s v="도안면"/>
    <s v="충청북도 증평군 도안면 화성리 406"/>
    <x v="0"/>
    <s v="증평군_필수_4"/>
    <s v="431009918684"/>
    <s v="36.8137310394, 127.6109956901"/>
    <n v="88"/>
    <x v="0"/>
  </r>
  <r>
    <n v="431007818658"/>
    <x v="3"/>
    <n v="1007800"/>
    <n v="1865800"/>
    <x v="16"/>
    <x v="224"/>
    <s v="증평읍"/>
    <s v="충청북도 증평군 증평읍 장동리 3"/>
    <x v="0"/>
    <s v="증평군_필수_5"/>
    <s v="431007818658"/>
    <s v="36.7903124114, 127.5874245328"/>
    <n v="54"/>
    <x v="0"/>
  </r>
  <r>
    <n v="431006918672"/>
    <x v="3"/>
    <n v="1006900"/>
    <n v="1867200"/>
    <x v="16"/>
    <x v="224"/>
    <s v="증평읍"/>
    <s v="충청북도 증평군 증평읍 송산리 504-4"/>
    <x v="0"/>
    <s v="증평군_필수_6"/>
    <s v="431006918672"/>
    <s v="36.8029400208, 127.5773497841"/>
    <n v="77"/>
    <x v="0"/>
  </r>
  <r>
    <n v="431006518639"/>
    <x v="3"/>
    <n v="1006500"/>
    <n v="1863900"/>
    <x v="16"/>
    <x v="224"/>
    <s v="증평읍"/>
    <s v="충청북도 증평군 증평읍 초중리 310-4"/>
    <x v="0"/>
    <s v="증평군_필수_7"/>
    <s v="431006518639"/>
    <s v="36.7731941948, 127.572837579"/>
    <n v="70"/>
    <x v="0"/>
  </r>
  <r>
    <n v="431006218658"/>
    <x v="3"/>
    <n v="1006200"/>
    <n v="1865800"/>
    <x v="16"/>
    <x v="224"/>
    <s v="증평읍"/>
    <s v="충청북도 증평군 증평읍 연탄리 205"/>
    <x v="0"/>
    <s v="증평군_필수_8"/>
    <s v="431006218658"/>
    <s v="36.79032424, 127.5694913088"/>
    <n v="67"/>
    <x v="0"/>
  </r>
  <r>
    <n v="431005918652"/>
    <x v="3"/>
    <n v="1005900"/>
    <n v="1865200"/>
    <x v="16"/>
    <x v="224"/>
    <s v="증평읍"/>
    <s v="충청북도 증평군 증평읍 연탄리 307"/>
    <x v="0"/>
    <s v="증평군_필수_9"/>
    <s v="431005918652"/>
    <s v="36.7849173088, 127.5661241804"/>
    <n v="53"/>
    <x v="0"/>
  </r>
  <r>
    <n v="431007118653"/>
    <x v="1"/>
    <n v="1007100"/>
    <n v="1865300"/>
    <x v="16"/>
    <x v="224"/>
    <s v="증평읍"/>
    <s v="충청북도 증평군 증평읍 창동리 822"/>
    <x v="0"/>
    <s v="증평군_필수_10"/>
    <s v="431007118653"/>
    <s v="36.7858105474, 127.5795740875"/>
    <n v="55"/>
    <x v="0"/>
  </r>
  <r>
    <n v="431007718652"/>
    <x v="1"/>
    <n v="1007700"/>
    <n v="1865200"/>
    <x v="16"/>
    <x v="224"/>
    <s v="증평읍"/>
    <s v="충청북도 증평군 증평읍 교동리 139-1"/>
    <x v="0"/>
    <s v="증평군_필수_11"/>
    <s v="431007718652"/>
    <s v="36.7849043844, 127.5862976408"/>
    <n v="66"/>
    <x v="0"/>
  </r>
  <r>
    <n v="431006418642"/>
    <x v="2"/>
    <n v="1006400"/>
    <n v="1864200"/>
    <x v="16"/>
    <x v="224"/>
    <s v="증평읍"/>
    <s v="충청북도 증평군 증평읍 초중리 391-5"/>
    <x v="0"/>
    <s v="증평군_필수_12"/>
    <s v="431006418642"/>
    <s v="36.7758993053, 127.5717195209"/>
    <n v="59"/>
    <x v="0"/>
  </r>
  <r>
    <n v="431006618656"/>
    <x v="0"/>
    <n v="1006600"/>
    <n v="1865600"/>
    <x v="16"/>
    <x v="224"/>
    <s v="증평읍"/>
    <s v="충청북도 증평군 증평읍 송산리 1031"/>
    <x v="0"/>
    <s v="증평군_예비_1"/>
    <s v="431006618656"/>
    <s v="36.7885185878, 127.5739728825"/>
    <n v="55"/>
    <x v="1"/>
  </r>
  <r>
    <n v="431006918656"/>
    <x v="3"/>
    <n v="1006900"/>
    <n v="1865600"/>
    <x v="16"/>
    <x v="224"/>
    <s v="증평읍"/>
    <s v="충청북도 증평군 증평읍 송산리 725"/>
    <x v="0"/>
    <s v="증평군_예비_2"/>
    <s v="431006918656"/>
    <s v="36.7885164493, 127.5773352835"/>
    <n v="55"/>
    <x v="1"/>
  </r>
  <r>
    <n v="431007418648"/>
    <x v="1"/>
    <n v="1007400"/>
    <n v="1864800"/>
    <x v="16"/>
    <x v="224"/>
    <s v="증평읍"/>
    <s v="충청북도 증평군 증평읍 증평리 73"/>
    <x v="0"/>
    <s v="증평군_예비_3"/>
    <s v="431007418648"/>
    <s v="36.781300876, 127.5829315129"/>
    <n v="72"/>
    <x v="1"/>
  </r>
  <r>
    <n v="431008418639"/>
    <x v="3"/>
    <n v="1008400"/>
    <n v="1863900"/>
    <x v="16"/>
    <x v="224"/>
    <s v="증평읍"/>
    <s v="충청북도 증평군 증평읍 내성리 383"/>
    <x v="0"/>
    <s v="증평군_예비_4"/>
    <s v="431008418639"/>
    <s v="36.7731792546, 127.5941285405"/>
    <n v="73"/>
    <x v="1"/>
  </r>
  <r>
    <n v="431007318652"/>
    <x v="2"/>
    <n v="1007300"/>
    <n v="1865200"/>
    <x v="16"/>
    <x v="224"/>
    <s v="증평읍"/>
    <s v="충청북도 증평군 증평읍 창동리 100-1"/>
    <x v="0"/>
    <s v="증평군_예비_5"/>
    <s v="431007318652"/>
    <s v="36.7849075521, 127.5818146508"/>
    <n v="58"/>
    <x v="1"/>
  </r>
  <r>
    <n v="431006818658"/>
    <x v="1"/>
    <n v="1006800"/>
    <n v="1865800"/>
    <x v="16"/>
    <x v="224"/>
    <s v="증평읍"/>
    <s v="충청북도 증평군 증평읍 송산리 717"/>
    <x v="0"/>
    <s v="증평군_예비_6"/>
    <s v="431006818658"/>
    <s v="36.7903201211, 127.576216269"/>
    <n v="56"/>
    <x v="1"/>
  </r>
  <r>
    <n v="430998718779"/>
    <x v="0"/>
    <n v="998700"/>
    <n v="1877900"/>
    <x v="16"/>
    <x v="225"/>
    <s v="덕산읍"/>
    <s v="충청북도 진천군 덕산읍 산수리 1103"/>
    <x v="0"/>
    <s v="진천군_필수_1"/>
    <s v="430998718779"/>
    <s v="36.8994210978, 127.4854085262"/>
    <n v="88"/>
    <x v="0"/>
  </r>
  <r>
    <n v="431003218777"/>
    <x v="0"/>
    <n v="1003200"/>
    <n v="1877700"/>
    <x v="16"/>
    <x v="225"/>
    <s v="덕산읍"/>
    <s v="충청북도 진천군 덕산읍 두촌리 2843"/>
    <x v="0"/>
    <s v="진천군_필수_2"/>
    <s v="431003218777"/>
    <s v="36.8976136485, 127.5359166265"/>
    <n v="80"/>
    <x v="0"/>
  </r>
  <r>
    <n v="430995518885"/>
    <x v="3"/>
    <n v="995500"/>
    <n v="1888500"/>
    <x v="16"/>
    <x v="225"/>
    <s v="광혜원면"/>
    <s v="충청북도 진천군 광혜원면 광혜원리 173"/>
    <x v="0"/>
    <s v="진천군_필수_3"/>
    <s v="430995518885"/>
    <s v="36.9949650282, 127.4494279382"/>
    <n v="122"/>
    <x v="0"/>
  </r>
  <r>
    <n v="430994718887"/>
    <x v="3"/>
    <n v="994700"/>
    <n v="1888700"/>
    <x v="16"/>
    <x v="225"/>
    <s v="광혜원면"/>
    <s v="충청북도 진천군 광혜원면 실원리 28"/>
    <x v="0"/>
    <s v="진천군_필수_4"/>
    <s v="430994718887"/>
    <s v="36.9967637437, 127.4404359475"/>
    <n v="100"/>
    <x v="0"/>
  </r>
  <r>
    <n v="430994618731"/>
    <x v="3"/>
    <n v="994600"/>
    <n v="1873100"/>
    <x v="16"/>
    <x v="225"/>
    <s v="진천읍"/>
    <s v="충청북도 진천군 진천읍 읍내리 산3-10"/>
    <x v="0"/>
    <s v="진천군_필수_5"/>
    <s v="430994618731"/>
    <s v="36.8561364034, 127.4394234599"/>
    <n v="80"/>
    <x v="0"/>
  </r>
  <r>
    <n v="430994518752"/>
    <x v="3"/>
    <n v="994500"/>
    <n v="1875200"/>
    <x v="16"/>
    <x v="225"/>
    <s v="이월면"/>
    <s v="충청북도 진천군 이월면 사곡리 604-23"/>
    <x v="0"/>
    <s v="진천군_필수_6"/>
    <s v="430994518752"/>
    <s v="36.8750665473, 127.4382864499"/>
    <n v="90"/>
    <x v="0"/>
  </r>
  <r>
    <n v="430994318785"/>
    <x v="3"/>
    <n v="994300"/>
    <n v="1878500"/>
    <x v="16"/>
    <x v="225"/>
    <s v="이월면"/>
    <s v="충청북도 진천군 이월면 노원리 39-26"/>
    <x v="0"/>
    <s v="진천군_필수_7"/>
    <s v="430994318785"/>
    <s v="36.904813513, 127.4360175008"/>
    <n v="77"/>
    <x v="0"/>
  </r>
  <r>
    <n v="430994018739"/>
    <x v="3"/>
    <n v="994000"/>
    <n v="1873900"/>
    <x v="16"/>
    <x v="225"/>
    <s v="진천읍"/>
    <s v="충청북도 진천군 진천읍 장관리 768-62"/>
    <x v="0"/>
    <s v="진천군_필수_8"/>
    <s v="430994018739"/>
    <s v="36.8633444924, 127.4326864127"/>
    <n v="69"/>
    <x v="0"/>
  </r>
  <r>
    <n v="430988018724"/>
    <x v="3"/>
    <n v="988000"/>
    <n v="1872400"/>
    <x v="16"/>
    <x v="225"/>
    <s v="진천읍"/>
    <s v="충청북도 진천군 진천읍 연곡리 27"/>
    <x v="0"/>
    <s v="진천군_필수_9"/>
    <s v="430988018724"/>
    <s v="36.8497653763, 127.3653966653"/>
    <n v="251"/>
    <x v="0"/>
  </r>
  <r>
    <n v="431003218790"/>
    <x v="3"/>
    <n v="1003200"/>
    <n v="1879000"/>
    <x v="16"/>
    <x v="225"/>
    <s v="덕산읍"/>
    <s v="충청북도 진천군 덕산읍 두촌리 2447"/>
    <x v="0"/>
    <s v="진천군_필수_10"/>
    <s v="431003218790"/>
    <s v="36.9093325958, 127.5359221196"/>
    <n v="103"/>
    <x v="0"/>
  </r>
  <r>
    <n v="431002118790"/>
    <x v="3"/>
    <n v="1002100"/>
    <n v="1879000"/>
    <x v="16"/>
    <x v="225"/>
    <s v="덕산읍"/>
    <s v="충청북도 진천군 덕산읍 용몽리 330-6"/>
    <x v="0"/>
    <s v="진천군_필수_11"/>
    <s v="431002118790"/>
    <s v="36.9093356877, 127.5235738922"/>
    <n v="91"/>
    <x v="0"/>
  </r>
  <r>
    <n v="431000918796"/>
    <x v="3"/>
    <n v="1000900"/>
    <n v="1879600"/>
    <x v="16"/>
    <x v="225"/>
    <s v="덕산읍"/>
    <s v="충청북도 진천군 덕산읍 용몽리 665-13"/>
    <x v="0"/>
    <s v="진천군_필수_12"/>
    <s v="431000918796"/>
    <s v="36.914746335, 127.5101038103"/>
    <n v="74"/>
    <x v="0"/>
  </r>
  <r>
    <n v="430995018878"/>
    <x v="1"/>
    <n v="995000"/>
    <n v="1887800"/>
    <x v="16"/>
    <x v="225"/>
    <s v="광혜원면"/>
    <s v="충청북도 진천군 광혜원면 광혜원리 384-8"/>
    <x v="0"/>
    <s v="진천군_필수_13"/>
    <s v="430995018878"/>
    <s v="36.9886523948, 127.4438134644"/>
    <n v="95"/>
    <x v="0"/>
  </r>
  <r>
    <n v="430998718774"/>
    <x v="0"/>
    <n v="998700"/>
    <n v="1877400"/>
    <x v="16"/>
    <x v="225"/>
    <s v="덕산읍"/>
    <s v="충청북도 진천군 덕산읍 산수리 1103"/>
    <x v="0"/>
    <s v="진천군_예비_1"/>
    <s v="430998718774"/>
    <s v="36.8949138048, 127.4854093842"/>
    <n v="78"/>
    <x v="1"/>
  </r>
  <r>
    <n v="430989718824"/>
    <x v="3"/>
    <n v="989700"/>
    <n v="1882400"/>
    <x v="16"/>
    <x v="225"/>
    <s v="이월면"/>
    <s v="충청북도 진천군 이월면 신계리 산77"/>
    <x v="0"/>
    <s v="진천군_예비_2"/>
    <s v="430989718824"/>
    <s v="36.9399311515, 127.3843294834"/>
    <n v="343"/>
    <x v="1"/>
  </r>
  <r>
    <n v="430994518868"/>
    <x v="2"/>
    <n v="994500"/>
    <n v="1886800"/>
    <x v="16"/>
    <x v="225"/>
    <s v="광혜원면"/>
    <s v="충청북도 진천군 광혜원면 광혜원리 767-3"/>
    <x v="0"/>
    <s v="진천군_예비_3"/>
    <s v="430994518868"/>
    <s v="36.9796351539, 127.4382021052"/>
    <n v="118"/>
    <x v="1"/>
  </r>
  <r>
    <n v="431001118798"/>
    <x v="3"/>
    <n v="1001100"/>
    <n v="1879800"/>
    <x v="16"/>
    <x v="225"/>
    <s v="덕산읍"/>
    <s v="충청북도 진천군 덕산읍 용몽리 317"/>
    <x v="0"/>
    <s v="진천군_예비_4"/>
    <s v="431001118798"/>
    <s v="36.9165490344, 127.5123493921"/>
    <n v="78"/>
    <x v="1"/>
  </r>
  <r>
    <n v="430989918836"/>
    <x v="3"/>
    <n v="989900"/>
    <n v="1883600"/>
    <x v="16"/>
    <x v="225"/>
    <s v="이월면"/>
    <s v="충청북도 진천군 이월면 신계리 산78-5"/>
    <x v="0"/>
    <s v="진천군_예비_5"/>
    <s v="430989918836"/>
    <s v="36.950750712, 127.3865594717"/>
    <n v="245"/>
    <x v="1"/>
  </r>
  <r>
    <n v="430994918882"/>
    <x v="4"/>
    <n v="994900"/>
    <n v="1888200"/>
    <x v="16"/>
    <x v="225"/>
    <s v="광혜원면"/>
    <s v="충청북도 진천군 광혜원면 광혜원리 486-1"/>
    <x v="0"/>
    <s v="진천군_예비_6"/>
    <s v="430994918882"/>
    <s v="36.9922576335, 127.4426870289"/>
    <n v="97"/>
    <x v="1"/>
  </r>
  <r>
    <n v="430999418816"/>
    <x v="3"/>
    <n v="999400"/>
    <n v="1881600"/>
    <x v="16"/>
    <x v="225"/>
    <s v="덕산읍"/>
    <s v="충청북도 진천군 덕산읍 신척리 490-9"/>
    <x v="0"/>
    <s v="진천군_예비_7"/>
    <s v="430999418816"/>
    <s v="36.9327756651, 127.4932625403"/>
    <n v="95"/>
    <x v="1"/>
  </r>
  <r>
    <n v="430998918471"/>
    <x v="0"/>
    <n v="998900"/>
    <n v="1847100"/>
    <x v="16"/>
    <x v="226"/>
    <s v="모충동"/>
    <s v="충청북도 청주시 서원구 모충동 138"/>
    <x v="0"/>
    <s v="청주시_필수_1"/>
    <s v="430998918471"/>
    <s v="36.621765712, 127.4876977915"/>
    <n v="47"/>
    <x v="0"/>
  </r>
  <r>
    <n v="430983118465"/>
    <x v="0"/>
    <n v="983100"/>
    <n v="1846500"/>
    <x v="16"/>
    <x v="226"/>
    <s v="오송읍"/>
    <s v="충청북도 청주시 흥덕구 오송읍 봉산리 1617"/>
    <x v="0"/>
    <s v="청주시_필수_2"/>
    <s v="430983118465"/>
    <s v="36.6162074693, 127.3110070093"/>
    <n v="48"/>
    <x v="0"/>
  </r>
  <r>
    <n v="431008618579"/>
    <x v="3"/>
    <n v="1008600"/>
    <n v="1857900"/>
    <x v="16"/>
    <x v="226"/>
    <s v="내수읍"/>
    <s v="충청북도 청주시 청원구 내수읍 우산리 221"/>
    <x v="0"/>
    <s v="청주시_필수_3"/>
    <s v="431008618579"/>
    <s v="36.7190886426, 127.5963020845"/>
    <n v="93"/>
    <x v="0"/>
  </r>
  <r>
    <n v="431002318412"/>
    <x v="3"/>
    <n v="1002300"/>
    <n v="1841200"/>
    <x v="16"/>
    <x v="226"/>
    <s v="남일면"/>
    <s v="충청북도 청주시 상당구 남일면 고은리 598-90"/>
    <x v="0"/>
    <s v="청주시_필수_4"/>
    <s v="431002318412"/>
    <s v="36.5685748118, 127.5257051504"/>
    <n v="97"/>
    <x v="0"/>
  </r>
  <r>
    <n v="430995018456"/>
    <x v="3"/>
    <n v="995000"/>
    <n v="1845600"/>
    <x v="16"/>
    <x v="226"/>
    <s v="죽림동"/>
    <s v="충청북도 청주시 서원구 죽림동 77-3"/>
    <x v="0"/>
    <s v="청주시_필수_5"/>
    <s v="430995018456"/>
    <s v="36.6082307102, 127.4440906456"/>
    <n v="63"/>
    <x v="0"/>
  </r>
  <r>
    <n v="430995118530"/>
    <x v="3"/>
    <n v="995100"/>
    <n v="1853000"/>
    <x v="16"/>
    <x v="226"/>
    <s v="원평동"/>
    <s v="충청북도 청주시 흥덕구 원평동 94-2"/>
    <x v="0"/>
    <s v="청주시_필수_6"/>
    <s v="430995118530"/>
    <s v="36.6749420094, 127.4451615669"/>
    <n v="39"/>
    <x v="0"/>
  </r>
  <r>
    <n v="430995618472"/>
    <x v="3"/>
    <n v="995600"/>
    <n v="1847200"/>
    <x v="16"/>
    <x v="226"/>
    <s v="개신동"/>
    <s v="충청북도 청주시 서원구 개신동 300-4"/>
    <x v="0"/>
    <s v="청주시_필수_7"/>
    <s v="430995618472"/>
    <s v="36.622657686, 127.4507906009"/>
    <n v="58"/>
    <x v="0"/>
  </r>
  <r>
    <n v="431004518496"/>
    <x v="3"/>
    <n v="1004500"/>
    <n v="1849600"/>
    <x v="16"/>
    <x v="226"/>
    <s v="월오동"/>
    <s v="충청북도 청주시 상당구 월오동 4"/>
    <x v="0"/>
    <s v="청주시_필수_8"/>
    <s v="431004518496"/>
    <s v="36.6442931786, 127.5503418665"/>
    <n v="244"/>
    <x v="0"/>
  </r>
  <r>
    <n v="430994718578"/>
    <x v="2"/>
    <n v="994700"/>
    <n v="1857800"/>
    <x v="16"/>
    <x v="226"/>
    <s v="오창읍"/>
    <s v="충청북도 청주시 청원구 오창읍 송대리 320-2"/>
    <x v="0"/>
    <s v="청주시_필수_9"/>
    <s v="430994718578"/>
    <s v="36.7182113173, 127.4406517109"/>
    <n v="69"/>
    <x v="0"/>
  </r>
  <r>
    <n v="430987618456"/>
    <x v="3"/>
    <n v="987600"/>
    <n v="1845600"/>
    <x v="16"/>
    <x v="226"/>
    <s v="강내면"/>
    <s v="충청북도 청주시 흥덕구 강내면 월탄리 산24-1"/>
    <x v="0"/>
    <s v="청주시_필수_10"/>
    <s v="430987618456"/>
    <s v="36.6081631637, 127.3613449551"/>
    <n v="47"/>
    <x v="0"/>
  </r>
  <r>
    <n v="430988418445"/>
    <x v="3"/>
    <n v="988400"/>
    <n v="1844500"/>
    <x v="16"/>
    <x v="226"/>
    <s v="동막동"/>
    <s v="충청북도 청주시 흥덕구 동막동 산106-3"/>
    <x v="0"/>
    <s v="청주시_필수_11"/>
    <s v="430988418445"/>
    <s v="36.5982567255, 127.3703070218"/>
    <n v="59"/>
    <x v="0"/>
  </r>
  <r>
    <n v="430984618479"/>
    <x v="1"/>
    <n v="984600"/>
    <n v="1847900"/>
    <x v="16"/>
    <x v="226"/>
    <s v="오송읍"/>
    <s v="충청북도 청주시 흥덕구 오송읍 연제리 731"/>
    <x v="0"/>
    <s v="청주시_필수_12"/>
    <s v="430984618479"/>
    <s v="36.6288538405, 127.3277533859"/>
    <n v="35"/>
    <x v="0"/>
  </r>
  <r>
    <n v="430993618480"/>
    <x v="2"/>
    <n v="993600"/>
    <n v="1848000"/>
    <x v="16"/>
    <x v="226"/>
    <s v="복대동"/>
    <s v="충청북도 청주시 흥덕구 복대동 2842"/>
    <x v="0"/>
    <s v="청주시_필수_13"/>
    <s v="430993618480"/>
    <s v="36.6298583414, 127.4284160366"/>
    <n v="44"/>
    <x v="0"/>
  </r>
  <r>
    <n v="430994118405"/>
    <x v="3"/>
    <n v="994100"/>
    <n v="1840500"/>
    <x v="16"/>
    <x v="226"/>
    <s v="남이면"/>
    <s v="충청북도 청주시 서원구 남이면 척산리 596-1"/>
    <x v="0"/>
    <s v="청주시_필수_14"/>
    <s v="430994118405"/>
    <s v="36.5622487893, 127.4340660813"/>
    <n v="107"/>
    <x v="0"/>
  </r>
  <r>
    <n v="431000918493"/>
    <x v="0"/>
    <n v="1000900"/>
    <n v="1849300"/>
    <x v="16"/>
    <x v="226"/>
    <s v="용담동"/>
    <s v="충청북도 청주시 상당구 용담동 산55-3"/>
    <x v="0"/>
    <s v="청주시_예비_1"/>
    <s v="431000918493"/>
    <s v="36.6415988984, 127.510068023"/>
    <n v="92"/>
    <x v="1"/>
  </r>
  <r>
    <n v="431000218434"/>
    <x v="3"/>
    <n v="1000200"/>
    <n v="1843400"/>
    <x v="16"/>
    <x v="226"/>
    <s v="지북동"/>
    <s v="충청북도 청주시 상당구 지북동 396"/>
    <x v="0"/>
    <s v="청주시_예비_2"/>
    <s v="431000218434"/>
    <s v="36.5884107161, 127.5022358023"/>
    <n v="55"/>
    <x v="1"/>
  </r>
  <r>
    <n v="430992918563"/>
    <x v="1"/>
    <n v="992900"/>
    <n v="1856300"/>
    <x v="16"/>
    <x v="226"/>
    <s v="오창읍"/>
    <s v="충청북도 청주시 청원구 오창읍 각리 646-6"/>
    <x v="0"/>
    <s v="청주시_예비_3"/>
    <s v="430992918563"/>
    <s v="36.7046772721, 127.4205096338"/>
    <n v="54"/>
    <x v="1"/>
  </r>
  <r>
    <n v="431001718448"/>
    <x v="3"/>
    <n v="1001700"/>
    <n v="1844800"/>
    <x v="16"/>
    <x v="226"/>
    <s v="운동동"/>
    <s v="충청북도 청주시 상당구 운동동 530-6"/>
    <x v="0"/>
    <s v="청주시_예비_4"/>
    <s v="431001718448"/>
    <s v="36.601030285, 127.5190074146"/>
    <n v="101"/>
    <x v="1"/>
  </r>
  <r>
    <n v="430994818458"/>
    <x v="3"/>
    <n v="994800"/>
    <n v="1845800"/>
    <x v="16"/>
    <x v="226"/>
    <s v="죽림동"/>
    <s v="충청북도 청주시 서원구 죽림동 93-2"/>
    <x v="0"/>
    <s v="청주시_예비_5"/>
    <s v="430994818458"/>
    <s v="36.6100326438, 127.441852919"/>
    <n v="58"/>
    <x v="1"/>
  </r>
  <r>
    <n v="430998918492"/>
    <x v="1"/>
    <n v="998900"/>
    <n v="1849200"/>
    <x v="16"/>
    <x v="226"/>
    <s v="북문로2가"/>
    <s v="충청북도 청주시 상당구 북문로2가 138-1"/>
    <x v="0"/>
    <s v="청주시_예비_6"/>
    <s v="430998918492"/>
    <s v="36.6406971908, 127.487694782"/>
    <n v="44"/>
    <x v="1"/>
  </r>
  <r>
    <n v="430993218564"/>
    <x v="1"/>
    <n v="993200"/>
    <n v="1856400"/>
    <x v="16"/>
    <x v="226"/>
    <s v="오창읍"/>
    <s v="충청북도 청주시 청원구 오창읍 각리 646-1"/>
    <x v="0"/>
    <s v="청주시_예비_7"/>
    <s v="430993218564"/>
    <s v="36.7055809543, 127.4238674897"/>
    <n v="54"/>
    <x v="1"/>
  </r>
  <r>
    <n v="431042618737"/>
    <x v="0"/>
    <n v="1042600"/>
    <n v="1873700"/>
    <x v="16"/>
    <x v="227"/>
    <s v="수안보면"/>
    <s v="충청북도 충주시 수안보면 온천리 988"/>
    <x v="1"/>
    <s v="충주시_필수_1"/>
    <s v="431042618737"/>
    <s v="36.8605998702, 127.9779078406"/>
    <n v="172"/>
    <x v="0"/>
  </r>
  <r>
    <n v="431030618891"/>
    <x v="0"/>
    <n v="1030600"/>
    <n v="1889100"/>
    <x v="16"/>
    <x v="227"/>
    <s v="대소원면"/>
    <s v="충청북도 충주시 대소원면 완오리 1105"/>
    <x v="2"/>
    <s v="충주시_필수_2"/>
    <s v="431030618891"/>
    <s v="36.9998862436, 127.8439116189"/>
    <n v="138"/>
    <x v="0"/>
  </r>
  <r>
    <n v="431029418913"/>
    <x v="3"/>
    <n v="1029400"/>
    <n v="1891300"/>
    <x v="16"/>
    <x v="227"/>
    <s v="중앙탑면"/>
    <s v="충청북도 충주시 중앙탑면 용전리 719"/>
    <x v="2"/>
    <s v="충주시_필수_3"/>
    <s v="431029418913"/>
    <s v="37.0197559345, 127.8305109532"/>
    <n v="177"/>
    <x v="0"/>
  </r>
  <r>
    <n v="431038018873"/>
    <x v="1"/>
    <n v="1038000"/>
    <n v="1887300"/>
    <x v="16"/>
    <x v="227"/>
    <s v="교현동"/>
    <s v="충청북도 충주시 교현동 1150"/>
    <x v="2"/>
    <s v="충주시_필수_4"/>
    <s v="431038018873"/>
    <s v="36.9833905995, 127.9269871789"/>
    <n v="83"/>
    <x v="0"/>
  </r>
  <r>
    <n v="431029618875"/>
    <x v="3"/>
    <n v="1029600"/>
    <n v="1887500"/>
    <x v="16"/>
    <x v="227"/>
    <s v="대소원면"/>
    <s v="충청북도 충주시 대소원면 본리 1142"/>
    <x v="2"/>
    <s v="충주시_필수_5"/>
    <s v="431029618875"/>
    <s v="36.9854954127, 127.8326100399"/>
    <n v="86"/>
    <x v="0"/>
  </r>
  <r>
    <n v="431038518907"/>
    <x v="3"/>
    <n v="1038500"/>
    <n v="1890700"/>
    <x v="16"/>
    <x v="227"/>
    <s v="목행동"/>
    <s v="충청북도 충주시 목행동 산43-5"/>
    <x v="2"/>
    <s v="충주시_필수_6"/>
    <s v="431038518907"/>
    <s v="37.0140184515, 127.9327789467"/>
    <n v="100"/>
    <x v="0"/>
  </r>
  <r>
    <n v="431041418866"/>
    <x v="3"/>
    <n v="1041400"/>
    <n v="1886600"/>
    <x v="16"/>
    <x v="227"/>
    <s v="안림동"/>
    <s v="충청북도 충주시 안림동 1143"/>
    <x v="2"/>
    <s v="충주시_필수_7"/>
    <s v="431041418866"/>
    <s v="36.9769371345, 127.965151785"/>
    <n v="179"/>
    <x v="0"/>
  </r>
  <r>
    <n v="431037718845"/>
    <x v="3"/>
    <n v="1037700"/>
    <n v="1884500"/>
    <x v="16"/>
    <x v="227"/>
    <s v="호암동"/>
    <s v="충청북도 충주시 호암동 680"/>
    <x v="1"/>
    <s v="충주시_필수_8"/>
    <s v="431037718845"/>
    <s v="36.9581628393, 127.9234764617"/>
    <n v="98"/>
    <x v="0"/>
  </r>
  <r>
    <n v="431038818878"/>
    <x v="1"/>
    <n v="1038800"/>
    <n v="1887800"/>
    <x v="16"/>
    <x v="227"/>
    <s v="연수동"/>
    <s v="충청북도 충주시 연수동 1228"/>
    <x v="2"/>
    <s v="충주시_필수_9"/>
    <s v="431038818878"/>
    <s v="36.9878650236, 127.936001869"/>
    <n v="90"/>
    <x v="0"/>
  </r>
  <r>
    <n v="431040518971"/>
    <x v="3"/>
    <n v="1040500"/>
    <n v="1897100"/>
    <x v="16"/>
    <x v="227"/>
    <s v="산척면"/>
    <s v="충청북도 충주시 산척면 영덕리 1744-64"/>
    <x v="2"/>
    <s v="충주시_필수_10"/>
    <s v="431040518971"/>
    <s v="37.0716244478, 127.9556049598"/>
    <n v="100"/>
    <x v="0"/>
  </r>
  <r>
    <n v="431036118880"/>
    <x v="3"/>
    <n v="1036100"/>
    <n v="1888000"/>
    <x v="16"/>
    <x v="227"/>
    <s v="금릉동"/>
    <s v="충청북도 충주시 금릉동 600"/>
    <x v="2"/>
    <s v="충주시_필수_11"/>
    <s v="431036118880"/>
    <s v="36.9897754217, 127.9056718243"/>
    <n v="73"/>
    <x v="0"/>
  </r>
  <r>
    <n v="431041118871"/>
    <x v="3"/>
    <n v="1041100"/>
    <n v="1887100"/>
    <x v="16"/>
    <x v="227"/>
    <s v="안림동"/>
    <s v="충청북도 충주시 안림동 산24-2"/>
    <x v="1"/>
    <s v="충주시_필수_12"/>
    <s v="431041118871"/>
    <s v="36.9814573762, 127.9618084565"/>
    <n v="188"/>
    <x v="0"/>
  </r>
  <r>
    <n v="431036018982"/>
    <x v="3"/>
    <n v="1036000"/>
    <n v="1898200"/>
    <x v="16"/>
    <x v="227"/>
    <s v="엄정면"/>
    <s v="충청북도 충주시 엄정면 용산리 590-1"/>
    <x v="1"/>
    <s v="충주시_필수_13"/>
    <s v="431036018982"/>
    <s v="37.0817235837, 127.905036149"/>
    <n v="68"/>
    <x v="0"/>
  </r>
  <r>
    <n v="431030018885"/>
    <x v="0"/>
    <n v="1030000"/>
    <n v="1888500"/>
    <x v="16"/>
    <x v="227"/>
    <s v="대소원면"/>
    <s v="충청북도 충주시 대소원면 완오리 1170"/>
    <x v="2"/>
    <s v="충주시_예비_1"/>
    <s v="431030018885"/>
    <s v="36.9944970232, 127.8371444828"/>
    <n v="108"/>
    <x v="1"/>
  </r>
  <r>
    <n v="431039618917"/>
    <x v="3"/>
    <n v="1039600"/>
    <n v="1891700"/>
    <x v="16"/>
    <x v="227"/>
    <s v="동량면"/>
    <s v="충청북도 충주시 동량면 용교리 878"/>
    <x v="2"/>
    <s v="충주시_예비_2"/>
    <s v="431039618917"/>
    <s v="37.0229868469, 127.9451963117"/>
    <n v="69"/>
    <x v="1"/>
  </r>
  <r>
    <n v="431039518911"/>
    <x v="2"/>
    <n v="1039500"/>
    <n v="1891100"/>
    <x v="16"/>
    <x v="227"/>
    <s v="용탄동"/>
    <s v="충청북도 충주시 용탄동 1137-3"/>
    <x v="0"/>
    <s v="충주시_예비_3"/>
    <s v="431039518911"/>
    <s v="37.0175825827, 127.944040634"/>
    <n v="82"/>
    <x v="1"/>
  </r>
  <r>
    <n v="431035618873"/>
    <x v="3"/>
    <n v="1035600"/>
    <n v="1887300"/>
    <x v="16"/>
    <x v="227"/>
    <s v="칠금동"/>
    <s v="충청북도 충주시 칠금동 428-4"/>
    <x v="0"/>
    <s v="충주시_예비_4"/>
    <s v="431035618873"/>
    <s v="36.9834845286, 127.9000201857"/>
    <n v="71"/>
    <x v="1"/>
  </r>
  <r>
    <n v="431029618893"/>
    <x v="2"/>
    <n v="1029600"/>
    <n v="1889300"/>
    <x v="16"/>
    <x v="227"/>
    <s v="대소원면"/>
    <s v="충청북도 충주시 대소원면 영평리 575"/>
    <x v="2"/>
    <s v="충주시_예비_5"/>
    <s v="431029618893"/>
    <s v="37.0017211296, 127.8326807071"/>
    <n v="162"/>
    <x v="1"/>
  </r>
  <r>
    <n v="431036318835"/>
    <x v="3"/>
    <n v="1036300"/>
    <n v="1883500"/>
    <x v="16"/>
    <x v="227"/>
    <s v="단월동"/>
    <s v="충청북도 충주시 단월동 322"/>
    <x v="2"/>
    <s v="충주시_예비_6"/>
    <s v="431036318835"/>
    <s v="36.9492036076, 127.9077028634"/>
    <n v="97"/>
    <x v="1"/>
  </r>
  <r>
    <n v="431027318996"/>
    <x v="3"/>
    <n v="1027300"/>
    <n v="1899600"/>
    <x v="16"/>
    <x v="227"/>
    <s v="앙성면"/>
    <s v="충청북도 충주시 앙성면 능암리 산12-6"/>
    <x v="0"/>
    <s v="충주시_예비_7"/>
    <s v="431027318996"/>
    <s v="37.0946373002, 127.8072048285"/>
    <n v="105"/>
    <x v="1"/>
  </r>
  <r>
    <n v="261132616783"/>
    <x v="0"/>
    <n v="1132600"/>
    <n v="1678300"/>
    <x v="7"/>
    <x v="118"/>
    <s v="신평동"/>
    <s v="부산광역시 사하구 신평동 666"/>
    <x v="0"/>
    <s v="사하구_예비_추가"/>
    <m/>
    <m/>
    <m/>
    <x v="1"/>
  </r>
  <r>
    <n v="261132916757"/>
    <x v="0"/>
    <n v="1132900"/>
    <n v="1675700"/>
    <x v="7"/>
    <x v="118"/>
    <s v="다대동"/>
    <s v="부산광역시 사하구 다대동 1525"/>
    <x v="2"/>
    <s v="사하구_예비_추가"/>
    <m/>
    <m/>
    <m/>
    <x v="1"/>
  </r>
  <r>
    <m/>
    <x v="5"/>
    <m/>
    <m/>
    <x v="17"/>
    <x v="228"/>
    <m/>
    <m/>
    <x v="3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3">
  <r>
    <n v="271082917390"/>
    <e v="#N/A"/>
    <x v="0"/>
    <e v="#N/A"/>
    <x v="0"/>
    <n v="20260630"/>
    <s v="조사가능"/>
    <m/>
    <s v="한성안"/>
    <s v="한승훈"/>
    <m/>
    <s v="o"/>
    <s v="o"/>
    <s v="5"/>
    <s v="3"/>
    <x v="0"/>
    <m/>
  </r>
  <r>
    <n v="271083017393"/>
    <s v="달성군_필수_18"/>
    <x v="1"/>
    <s v="달성군"/>
    <x v="1"/>
    <n v="20260630"/>
    <s v="조사가능"/>
    <m/>
    <s v="한성안"/>
    <s v="한승훈"/>
    <m/>
    <s v="o"/>
    <s v="o"/>
    <s v="5"/>
    <s v="2"/>
    <x v="0"/>
    <m/>
  </r>
  <r>
    <n v="271083217405"/>
    <s v="달성군_예비_3"/>
    <x v="1"/>
    <s v="달성군"/>
    <x v="2"/>
    <n v="20260630"/>
    <s v="조사가능"/>
    <m/>
    <s v="한성안"/>
    <s v="한승훈"/>
    <m/>
    <s v="o"/>
    <s v="o"/>
    <s v="5"/>
    <s v="3"/>
    <x v="0"/>
    <m/>
  </r>
  <r>
    <n v="271084017389"/>
    <e v="#N/A"/>
    <x v="0"/>
    <e v="#N/A"/>
    <x v="0"/>
    <n v="20260630"/>
    <s v="조사가능"/>
    <m/>
    <s v="한성안"/>
    <s v="한승훈"/>
    <m/>
    <s v="o"/>
    <s v="o"/>
    <s v="5"/>
    <s v="2"/>
    <x v="0"/>
    <m/>
  </r>
  <r>
    <n v="271084217401"/>
    <s v="달성군_필수_14"/>
    <x v="1"/>
    <s v="달성군"/>
    <x v="1"/>
    <n v="20260630"/>
    <s v="조사가능"/>
    <m/>
    <s v="한성안"/>
    <s v="한승훈"/>
    <m/>
    <s v="o"/>
    <s v="o"/>
    <s v="5"/>
    <s v="3"/>
    <x v="0"/>
    <m/>
  </r>
  <r>
    <n v="271085317408"/>
    <s v="달성군_필수_17"/>
    <x v="1"/>
    <s v="달성군"/>
    <x v="3"/>
    <n v="20260630"/>
    <s v="조사가능"/>
    <m/>
    <s v="한성안"/>
    <s v="한승훈"/>
    <m/>
    <s v="o"/>
    <s v="o"/>
    <s v="5"/>
    <s v="1"/>
    <x v="0"/>
    <m/>
  </r>
  <r>
    <n v="271086717387"/>
    <e v="#N/A"/>
    <x v="0"/>
    <e v="#N/A"/>
    <x v="0"/>
    <n v="20260630"/>
    <s v="조사가능"/>
    <m/>
    <s v="한성안"/>
    <s v="한승훈"/>
    <m/>
    <s v="o"/>
    <s v="o"/>
    <s v="5"/>
    <s v="2"/>
    <x v="0"/>
    <m/>
  </r>
  <r>
    <n v="271077717452"/>
    <s v="달성군_필수_4"/>
    <x v="1"/>
    <s v="달성군"/>
    <x v="3"/>
    <n v="20260701"/>
    <s v="조사가능"/>
    <m/>
    <s v="한성안"/>
    <s v="한승훈"/>
    <m/>
    <s v="o"/>
    <s v="o"/>
    <s v="5"/>
    <s v="3"/>
    <x v="0"/>
    <m/>
  </r>
  <r>
    <n v="271085717428"/>
    <s v="달성군_필수_10"/>
    <x v="1"/>
    <s v="달성군"/>
    <x v="1"/>
    <n v="20260701"/>
    <s v="조사가능"/>
    <m/>
    <s v="한성안"/>
    <s v="한승훈"/>
    <m/>
    <s v="o"/>
    <s v="o"/>
    <s v="5"/>
    <s v="2"/>
    <x v="0"/>
    <m/>
  </r>
  <r>
    <n v="271083517443"/>
    <s v="달성군_필수_15"/>
    <x v="1"/>
    <s v="달성군"/>
    <x v="3"/>
    <n v="20260701"/>
    <s v="조사가능"/>
    <m/>
    <s v="한성안"/>
    <s v="한승훈"/>
    <m/>
    <s v="o"/>
    <s v="o"/>
    <s v="5"/>
    <s v="3"/>
    <x v="0"/>
    <m/>
  </r>
  <r>
    <n v="271086817446"/>
    <s v="달성군_예비_9"/>
    <x v="1"/>
    <s v="달성군"/>
    <x v="2"/>
    <n v="20260701"/>
    <s v="조사가능"/>
    <m/>
    <s v="한성안"/>
    <s v="한승훈"/>
    <m/>
    <s v="o"/>
    <s v="o"/>
    <s v="5"/>
    <s v="3"/>
    <x v="0"/>
    <m/>
  </r>
  <r>
    <n v="271085817452"/>
    <s v="달성군_예비_2"/>
    <x v="1"/>
    <s v="달성군"/>
    <x v="2"/>
    <n v="20260701"/>
    <s v="조사가능"/>
    <m/>
    <s v="한성안"/>
    <s v="한승훈"/>
    <m/>
    <s v="o"/>
    <s v="o"/>
    <s v="5"/>
    <s v="3"/>
    <x v="0"/>
    <m/>
  </r>
  <r>
    <n v="271087117456"/>
    <s v="달성군_예비_8"/>
    <x v="1"/>
    <s v="달성군"/>
    <x v="3"/>
    <n v="20260701"/>
    <s v="조사가능"/>
    <m/>
    <s v="한성안"/>
    <s v="한승훈"/>
    <m/>
    <s v="o"/>
    <s v="o"/>
    <s v="5"/>
    <s v="3"/>
    <x v="0"/>
    <m/>
  </r>
  <r>
    <n v="271084517483"/>
    <e v="#N/A"/>
    <x v="0"/>
    <e v="#N/A"/>
    <x v="0"/>
    <n v="20260701"/>
    <s v="조사가능"/>
    <m/>
    <s v="한성안"/>
    <s v="한승훈"/>
    <m/>
    <s v="o"/>
    <s v="o"/>
    <s v="5"/>
    <s v="2"/>
    <x v="0"/>
    <m/>
  </r>
  <r>
    <n v="271083317538"/>
    <s v="달성군_필수_16"/>
    <x v="1"/>
    <s v="달성군"/>
    <x v="3"/>
    <n v="20260702"/>
    <s v="조사가능"/>
    <m/>
    <s v="한성안"/>
    <s v="한승훈"/>
    <m/>
    <s v="o"/>
    <s v="o"/>
    <s v="5"/>
    <s v="3"/>
    <x v="0"/>
    <m/>
  </r>
  <r>
    <n v="271085217547"/>
    <s v="달성군_필수_11"/>
    <x v="1"/>
    <s v="달성군"/>
    <x v="3"/>
    <n v="20260702"/>
    <s v="조사가능"/>
    <m/>
    <s v="한성안"/>
    <s v="한승훈"/>
    <m/>
    <s v="o"/>
    <s v="o"/>
    <s v="5"/>
    <s v="2"/>
    <x v="0"/>
    <m/>
  </r>
  <r>
    <n v="271087417636"/>
    <s v="달성군_필수_13"/>
    <x v="1"/>
    <s v="달성군"/>
    <x v="3"/>
    <n v="20260702"/>
    <s v="조사가능"/>
    <m/>
    <s v="한성안"/>
    <s v="한승훈"/>
    <m/>
    <s v="o"/>
    <s v="o"/>
    <s v="5"/>
    <s v="2"/>
    <x v="0"/>
    <m/>
  </r>
  <r>
    <n v="271090917558"/>
    <s v="달성군_필수_12"/>
    <x v="1"/>
    <s v="달성군"/>
    <x v="3"/>
    <n v="20260702"/>
    <s v="조사가능"/>
    <m/>
    <s v="한성안"/>
    <s v="한승훈"/>
    <m/>
    <s v="o"/>
    <s v="o"/>
    <s v="5"/>
    <s v="3"/>
    <x v="0"/>
    <m/>
  </r>
  <r>
    <n v="271093217571"/>
    <s v="달서구_필수_1"/>
    <x v="1"/>
    <s v="달서구"/>
    <x v="4"/>
    <n v="20260702"/>
    <s v="조사가능"/>
    <m/>
    <s v="한성안"/>
    <s v="한승훈"/>
    <m/>
    <s v="o"/>
    <s v="o"/>
    <s v="5"/>
    <s v="0"/>
    <x v="0"/>
    <m/>
  </r>
  <r>
    <n v="271094417573"/>
    <s v="달서구_예비_4"/>
    <x v="1"/>
    <s v="달서구"/>
    <x v="2"/>
    <n v="20260702"/>
    <s v="조사가능"/>
    <m/>
    <s v="한성안"/>
    <s v="한승훈"/>
    <m/>
    <s v="o"/>
    <s v="o"/>
    <s v="5"/>
    <s v="3"/>
    <x v="0"/>
    <m/>
  </r>
  <r>
    <n v="271094617606"/>
    <e v="#N/A"/>
    <x v="0"/>
    <e v="#N/A"/>
    <x v="0"/>
    <n v="20260702"/>
    <s v="조사가능"/>
    <m/>
    <s v="한성안"/>
    <s v="한승훈"/>
    <m/>
    <s v="o"/>
    <s v="o"/>
    <s v="5"/>
    <s v="-"/>
    <x v="0"/>
    <m/>
  </r>
  <r>
    <n v="271088317575"/>
    <s v="달성군_필수_6"/>
    <x v="1"/>
    <s v="달성군"/>
    <x v="3"/>
    <n v="20260703"/>
    <s v="조사가능"/>
    <m/>
    <s v="한성안"/>
    <s v="한승훈"/>
    <m/>
    <s v="o"/>
    <s v="o"/>
    <s v="5"/>
    <s v="2"/>
    <x v="0"/>
    <m/>
  </r>
  <r>
    <n v="271089317600"/>
    <s v="달서구_필수_3"/>
    <x v="1"/>
    <s v="달서구"/>
    <x v="1"/>
    <n v="20260703"/>
    <s v="조사가능"/>
    <m/>
    <s v="한성안"/>
    <s v="한승훈"/>
    <m/>
    <s v="o"/>
    <s v="o"/>
    <s v="5"/>
    <s v="3"/>
    <x v="0"/>
    <m/>
  </r>
  <r>
    <n v="271089717591"/>
    <s v="달서구_예비_5"/>
    <x v="1"/>
    <s v="달서구"/>
    <x v="1"/>
    <n v="20260703"/>
    <s v="조사가능"/>
    <m/>
    <s v="한성안"/>
    <s v="한승훈"/>
    <m/>
    <s v="o"/>
    <s v="o"/>
    <s v="5"/>
    <s v="3"/>
    <x v="0"/>
    <m/>
  </r>
  <r>
    <n v="271090317584"/>
    <s v="달성군_필수_3"/>
    <x v="1"/>
    <s v="달성군"/>
    <x v="3"/>
    <n v="20260703"/>
    <s v="조사가능"/>
    <m/>
    <s v="한성안"/>
    <s v="한승훈"/>
    <m/>
    <s v="o"/>
    <s v="o"/>
    <s v="5"/>
    <s v="-"/>
    <x v="0"/>
    <m/>
  </r>
  <r>
    <n v="271093017588"/>
    <s v="달서구_필수_10"/>
    <x v="1"/>
    <s v="달서구"/>
    <x v="2"/>
    <n v="20260703"/>
    <s v="조사가능"/>
    <m/>
    <s v="한성안"/>
    <s v="한승훈"/>
    <m/>
    <s v="o"/>
    <s v="o"/>
    <s v="5"/>
    <s v="3"/>
    <x v="0"/>
    <m/>
  </r>
  <r>
    <n v="271091117655"/>
    <e v="#N/A"/>
    <x v="0"/>
    <e v="#N/A"/>
    <x v="0"/>
    <n v="20260703"/>
    <s v="조사가능"/>
    <m/>
    <s v="한성안"/>
    <s v="한승훈"/>
    <m/>
    <s v="o"/>
    <s v="o"/>
    <s v="5"/>
    <s v="3"/>
    <x v="0"/>
    <m/>
  </r>
  <r>
    <n v="271089817655"/>
    <e v="#N/A"/>
    <x v="0"/>
    <e v="#N/A"/>
    <x v="0"/>
    <n v="20260703"/>
    <s v="조사가능"/>
    <m/>
    <s v="한성안"/>
    <s v="한승훈"/>
    <m/>
    <s v="o"/>
    <s v="o"/>
    <s v="5"/>
    <s v="3"/>
    <x v="0"/>
    <m/>
  </r>
  <r>
    <n v="271087617491"/>
    <s v="달성군_필수_5"/>
    <x v="1"/>
    <s v="달성군"/>
    <x v="1"/>
    <n v="20260703"/>
    <s v="조사불가"/>
    <s v="협조불가"/>
    <s v="한성안"/>
    <s v="한승훈"/>
    <m/>
    <s v="-"/>
    <s v="-"/>
    <s v="-"/>
    <s v="-"/>
    <x v="0"/>
    <m/>
  </r>
  <r>
    <n v="271090017497"/>
    <s v="달성군_필수_7"/>
    <x v="1"/>
    <s v="달성군"/>
    <x v="3"/>
    <n v="20260703"/>
    <s v="조사불가"/>
    <s v="협조불가"/>
    <s v="한성안"/>
    <s v="한승훈"/>
    <m/>
    <s v="-"/>
    <s v="-"/>
    <s v="-"/>
    <s v="-"/>
    <x v="0"/>
    <m/>
  </r>
  <r>
    <n v="271082617499"/>
    <s v="달성군_필수_8"/>
    <x v="1"/>
    <s v="달성군"/>
    <x v="1"/>
    <n v="20260703"/>
    <s v="조사불가"/>
    <s v="협조불가"/>
    <s v="한성안"/>
    <s v="한승훈"/>
    <m/>
    <s v="-"/>
    <s v="-"/>
    <s v="-"/>
    <s v="-"/>
    <x v="0"/>
    <m/>
  </r>
  <r>
    <n v="271087417658"/>
    <s v="달성군_필수_9"/>
    <x v="1"/>
    <s v="달성군"/>
    <x v="3"/>
    <n v="20260703"/>
    <s v="조사불가"/>
    <s v="출입금지"/>
    <s v="한성안"/>
    <s v="한승훈"/>
    <m/>
    <s v="-"/>
    <s v="-"/>
    <s v="-"/>
    <s v="-"/>
    <x v="0"/>
    <m/>
  </r>
  <r>
    <n v="271088117613"/>
    <s v="달서구_필수_6"/>
    <x v="1"/>
    <s v="달서구"/>
    <x v="1"/>
    <n v="20260630"/>
    <s v="조사가능"/>
    <m/>
    <s v="송보근"/>
    <s v="홍의표"/>
    <m/>
    <s v="o"/>
    <s v="o"/>
    <n v="5"/>
    <n v="2"/>
    <x v="0"/>
    <m/>
  </r>
  <r>
    <n v="271089117612"/>
    <s v="달서구_예비_1"/>
    <x v="1"/>
    <s v="달서구"/>
    <x v="4"/>
    <n v="20260630"/>
    <s v="조사가능"/>
    <m/>
    <s v="송보근"/>
    <s v="홍의표"/>
    <m/>
    <s v="o"/>
    <s v="o"/>
    <n v="5"/>
    <s v="-"/>
    <x v="0"/>
    <m/>
  </r>
  <r>
    <n v="271091517593"/>
    <s v="달서구_필수_8"/>
    <x v="1"/>
    <s v="달서구"/>
    <x v="1"/>
    <n v="20260630"/>
    <s v="조사가능"/>
    <m/>
    <s v="송보근"/>
    <s v="홍의표"/>
    <m/>
    <s v="o"/>
    <s v="o"/>
    <n v="5"/>
    <n v="1"/>
    <x v="0"/>
    <m/>
  </r>
  <r>
    <n v="271091917594"/>
    <e v="#N/A"/>
    <x v="0"/>
    <e v="#N/A"/>
    <x v="0"/>
    <n v="20260630"/>
    <s v="조사가능"/>
    <m/>
    <s v="송보근"/>
    <s v="홍의표"/>
    <m/>
    <s v="o"/>
    <s v="o"/>
    <n v="5"/>
    <n v="1"/>
    <x v="0"/>
    <m/>
  </r>
  <r>
    <n v="271092117601"/>
    <e v="#N/A"/>
    <x v="0"/>
    <e v="#N/A"/>
    <x v="0"/>
    <n v="20260630"/>
    <s v="조사가능"/>
    <m/>
    <s v="송보근"/>
    <s v="홍의표"/>
    <m/>
    <s v="o"/>
    <s v="o"/>
    <n v="5"/>
    <n v="2"/>
    <x v="0"/>
    <m/>
  </r>
  <r>
    <n v="271092317600"/>
    <s v="달서구_예비_2"/>
    <x v="1"/>
    <s v="달서구"/>
    <x v="3"/>
    <n v="20260630"/>
    <s v="조사가능"/>
    <m/>
    <s v="송보근"/>
    <s v="홍의표"/>
    <m/>
    <s v="o"/>
    <s v="o"/>
    <n v="5"/>
    <n v="2"/>
    <x v="0"/>
    <m/>
  </r>
  <r>
    <n v="271092017568"/>
    <s v="달서구_필수_2"/>
    <x v="1"/>
    <s v="달서구"/>
    <x v="4"/>
    <n v="20260630"/>
    <s v="조사가능"/>
    <m/>
    <s v="송보근"/>
    <s v="홍의표"/>
    <m/>
    <s v="o"/>
    <s v="o"/>
    <n v="5"/>
    <s v="-"/>
    <x v="0"/>
    <m/>
  </r>
  <r>
    <n v="271092917615"/>
    <s v="달서구_예비_3"/>
    <x v="1"/>
    <s v="달서구"/>
    <x v="2"/>
    <n v="20260630"/>
    <s v="조사가능"/>
    <m/>
    <s v="송보근"/>
    <s v="홍의표"/>
    <m/>
    <s v="o"/>
    <s v="o"/>
    <n v="5"/>
    <n v="2"/>
    <x v="0"/>
    <m/>
  </r>
  <r>
    <n v="271089417630"/>
    <e v="#N/A"/>
    <x v="0"/>
    <e v="#N/A"/>
    <x v="0"/>
    <n v="20260701"/>
    <s v="조사가능"/>
    <m/>
    <s v="송보근"/>
    <s v="홍의표"/>
    <m/>
    <s v="o"/>
    <s v="o"/>
    <n v="5"/>
    <n v="2"/>
    <x v="0"/>
    <m/>
  </r>
  <r>
    <n v="271089417627"/>
    <s v="달서구_필수_9"/>
    <x v="1"/>
    <s v="달서구"/>
    <x v="2"/>
    <n v="20260701"/>
    <s v="조사가능"/>
    <m/>
    <s v="송보근"/>
    <s v="홍의표"/>
    <m/>
    <s v="o"/>
    <s v="o"/>
    <n v="5"/>
    <n v="2"/>
    <x v="0"/>
    <m/>
  </r>
  <r>
    <n v="271089217626"/>
    <s v="달서구_필수_5"/>
    <x v="1"/>
    <s v="달서구"/>
    <x v="2"/>
    <n v="20260701"/>
    <s v="조사가능"/>
    <m/>
    <s v="송보근"/>
    <s v="홍의표"/>
    <m/>
    <s v="o"/>
    <s v="o"/>
    <n v="5"/>
    <n v="2"/>
    <x v="0"/>
    <m/>
  </r>
  <r>
    <n v="271090417624"/>
    <s v="달서구_필수_4"/>
    <x v="1"/>
    <s v="달서구"/>
    <x v="2"/>
    <n v="20260701"/>
    <s v="조사가능"/>
    <m/>
    <s v="송보근"/>
    <s v="홍의표"/>
    <m/>
    <s v="o"/>
    <s v="o"/>
    <n v="5"/>
    <n v="1"/>
    <x v="0"/>
    <m/>
  </r>
  <r>
    <n v="271094217658"/>
    <s v="대구서구_필수_6"/>
    <x v="1"/>
    <s v="대구서구"/>
    <x v="1"/>
    <n v="20260701"/>
    <s v="조사가능"/>
    <m/>
    <s v="송보근"/>
    <s v="홍의표"/>
    <m/>
    <s v="o"/>
    <s v="o"/>
    <n v="5"/>
    <n v="1"/>
    <x v="0"/>
    <m/>
  </r>
  <r>
    <n v="271094717658"/>
    <s v="대구서구_필수_5"/>
    <x v="1"/>
    <s v="대구서구"/>
    <x v="1"/>
    <n v="20260701"/>
    <s v="조사가능"/>
    <m/>
    <s v="송보근"/>
    <s v="홍의표"/>
    <m/>
    <s v="o"/>
    <s v="o"/>
    <n v="5"/>
    <n v="2"/>
    <x v="0"/>
    <m/>
  </r>
  <r>
    <n v="271093717648"/>
    <s v="대구서구_필수_8"/>
    <x v="1"/>
    <s v="대구서구"/>
    <x v="1"/>
    <n v="20260701"/>
    <s v="조사가능"/>
    <m/>
    <s v="송보근"/>
    <s v="홍의표"/>
    <m/>
    <s v="o"/>
    <s v="o"/>
    <n v="5"/>
    <n v="2"/>
    <x v="0"/>
    <m/>
  </r>
  <r>
    <n v="271096017632"/>
    <s v="대구서구_필수_3"/>
    <x v="1"/>
    <s v="대구서구"/>
    <x v="2"/>
    <n v="20260702"/>
    <s v="조사가능"/>
    <m/>
    <s v="송보근"/>
    <s v="홍의표"/>
    <m/>
    <s v="o"/>
    <s v="o"/>
    <n v="5"/>
    <n v="2"/>
    <x v="0"/>
    <m/>
  </r>
  <r>
    <n v="271100117634"/>
    <s v="대구중구_필수_3"/>
    <x v="1"/>
    <s v="대구중구"/>
    <x v="3"/>
    <n v="20260702"/>
    <s v="조사가능"/>
    <m/>
    <s v="송보근"/>
    <s v="홍의표"/>
    <m/>
    <s v="o"/>
    <s v="o"/>
    <n v="6"/>
    <n v="2"/>
    <x v="0"/>
    <m/>
  </r>
  <r>
    <n v="271099917644"/>
    <s v="대구중구_필수_4"/>
    <x v="1"/>
    <s v="대구중구"/>
    <x v="2"/>
    <n v="20260702"/>
    <s v="조사가능"/>
    <m/>
    <s v="송보근"/>
    <s v="홍의표"/>
    <m/>
    <s v="o"/>
    <s v="o"/>
    <n v="5"/>
    <n v="2"/>
    <x v="0"/>
    <m/>
  </r>
  <r>
    <n v="271099417634"/>
    <s v="대구중구_필수_5"/>
    <x v="1"/>
    <s v="대구중구"/>
    <x v="1"/>
    <n v="20260702"/>
    <s v="조사가능"/>
    <m/>
    <s v="송보근"/>
    <s v="홍의표"/>
    <m/>
    <s v="o"/>
    <s v="o"/>
    <n v="5"/>
    <n v="3"/>
    <x v="0"/>
    <m/>
  </r>
  <r>
    <n v="271101117636"/>
    <s v="수성구_필수_11"/>
    <x v="1"/>
    <s v="수성구"/>
    <x v="2"/>
    <n v="20260702"/>
    <s v="조사가능"/>
    <m/>
    <s v="송보근"/>
    <s v="홍의표"/>
    <m/>
    <s v="o"/>
    <s v="o"/>
    <n v="5"/>
    <n v="2"/>
    <x v="0"/>
    <m/>
  </r>
  <r>
    <n v="271103917652"/>
    <s v="수성구_필수_6"/>
    <x v="1"/>
    <s v="수성구"/>
    <x v="3"/>
    <n v="20260702"/>
    <s v="조사가능"/>
    <m/>
    <s v="송보근"/>
    <s v="홍의표"/>
    <m/>
    <s v="o"/>
    <s v="o"/>
    <n v="5"/>
    <n v="2"/>
    <x v="0"/>
    <m/>
  </r>
  <r>
    <n v="271105917643"/>
    <s v="수성구_필수_5"/>
    <x v="1"/>
    <s v="수성구"/>
    <x v="3"/>
    <n v="20260702"/>
    <s v="조사가능"/>
    <m/>
    <s v="송보근"/>
    <s v="홍의표"/>
    <m/>
    <s v="o"/>
    <s v="o"/>
    <n v="5"/>
    <n v="1"/>
    <x v="0"/>
    <m/>
  </r>
  <r>
    <n v="271108017605"/>
    <s v="수성구_필수_4"/>
    <x v="1"/>
    <s v="수성구"/>
    <x v="2"/>
    <n v="20260702"/>
    <s v="조사가능"/>
    <m/>
    <s v="송보근"/>
    <s v="홍의표"/>
    <m/>
    <s v="o"/>
    <s v="o"/>
    <n v="5"/>
    <n v="1"/>
    <x v="0"/>
    <m/>
  </r>
  <r>
    <n v="271109217599"/>
    <s v="수성구_필수_3"/>
    <x v="1"/>
    <s v="수성구"/>
    <x v="2"/>
    <n v="20260702"/>
    <s v="조사가능"/>
    <m/>
    <s v="송보근"/>
    <s v="홍의표"/>
    <m/>
    <s v="o"/>
    <s v="o"/>
    <n v="5"/>
    <n v="2"/>
    <x v="0"/>
    <m/>
  </r>
  <r>
    <n v="271103517588"/>
    <s v="수성구_필수_8"/>
    <x v="1"/>
    <s v="수성구"/>
    <x v="2"/>
    <n v="20260702"/>
    <s v="조사가능"/>
    <m/>
    <s v="송보근"/>
    <s v="홍의표"/>
    <m/>
    <s v="o"/>
    <s v="o"/>
    <n v="5"/>
    <n v="1"/>
    <x v="0"/>
    <m/>
  </r>
  <r>
    <n v="271094817638"/>
    <s v="대구서구_필수_4"/>
    <x v="1"/>
    <s v="대구서구"/>
    <x v="5"/>
    <n v="20260703"/>
    <s v="조사가능"/>
    <m/>
    <s v="송보근"/>
    <s v="홍의표"/>
    <m/>
    <s v="o"/>
    <s v="o"/>
    <n v="5"/>
    <n v="2"/>
    <x v="0"/>
    <m/>
  </r>
  <r>
    <n v="271094017639"/>
    <s v="대구서구_필수_7"/>
    <x v="1"/>
    <s v="대구서구"/>
    <x v="1"/>
    <n v="20260703"/>
    <s v="조사가능"/>
    <m/>
    <s v="송보근"/>
    <s v="홍의표"/>
    <m/>
    <s v="o"/>
    <s v="o"/>
    <n v="5"/>
    <n v="2"/>
    <x v="0"/>
    <m/>
  </r>
  <r>
    <n v="271094617624"/>
    <s v="달서구_필수_7"/>
    <x v="1"/>
    <s v="달서구"/>
    <x v="2"/>
    <n v="20260703"/>
    <s v="조사가능"/>
    <m/>
    <s v="송보근"/>
    <s v="홍의표"/>
    <m/>
    <s v="o"/>
    <s v="o"/>
    <n v="5"/>
    <s v="2"/>
    <x v="0"/>
    <m/>
  </r>
  <r>
    <n v="271097417616"/>
    <s v="대구남구_필수_7"/>
    <x v="1"/>
    <s v="대구남구"/>
    <x v="2"/>
    <n v="20260703"/>
    <s v="조사불가"/>
    <s v="출입금지"/>
    <s v="송보근"/>
    <s v="홍의표"/>
    <m/>
    <s v="-"/>
    <s v="-"/>
    <s v="-"/>
    <s v="-"/>
    <x v="0"/>
    <m/>
  </r>
  <r>
    <n v="271094117678"/>
    <s v="대구북구_필수_15"/>
    <x v="1"/>
    <s v="대구북구"/>
    <x v="1"/>
    <n v="20260701"/>
    <s v="조사가능"/>
    <m/>
    <s v="이상욱"/>
    <s v="윤희성"/>
    <s v="-"/>
    <s v="o"/>
    <s v="o"/>
    <n v="5"/>
    <n v="2"/>
    <x v="0"/>
    <m/>
  </r>
  <r>
    <n v="271094317672"/>
    <e v="#N/A"/>
    <x v="0"/>
    <e v="#N/A"/>
    <x v="0"/>
    <n v="20260701"/>
    <s v="조사가능"/>
    <m/>
    <s v="이상욱"/>
    <s v="윤희성"/>
    <s v="-"/>
    <s v="o"/>
    <s v="o"/>
    <n v="5"/>
    <n v="0"/>
    <x v="0"/>
    <m/>
  </r>
  <r>
    <n v="271094617712"/>
    <s v="대구북구_필수_2"/>
    <x v="1"/>
    <s v="대구북구"/>
    <x v="4"/>
    <n v="20260701"/>
    <s v="조사가능"/>
    <m/>
    <s v="이상욱"/>
    <s v="윤희성"/>
    <s v="-"/>
    <s v="o"/>
    <s v="o"/>
    <n v="5"/>
    <n v="0"/>
    <x v="0"/>
    <m/>
  </r>
  <r>
    <n v="271095517725"/>
    <s v="대구북구_필수_14"/>
    <x v="1"/>
    <s v="대구북구"/>
    <x v="1"/>
    <n v="20260701"/>
    <s v="조사가능"/>
    <m/>
    <s v="이상욱"/>
    <s v="윤희성"/>
    <s v="-"/>
    <s v="o"/>
    <s v="o"/>
    <n v="5"/>
    <n v="2"/>
    <x v="0"/>
    <m/>
  </r>
  <r>
    <n v="271095817713"/>
    <s v="대구북구_예비_1"/>
    <x v="1"/>
    <s v="대구북구"/>
    <x v="4"/>
    <n v="20260701"/>
    <s v="조사가능"/>
    <m/>
    <s v="이상욱"/>
    <s v="윤희성"/>
    <s v="-"/>
    <s v="o"/>
    <s v="o"/>
    <n v="5"/>
    <n v="0"/>
    <x v="0"/>
    <m/>
  </r>
  <r>
    <n v="271096017741"/>
    <e v="#N/A"/>
    <x v="0"/>
    <e v="#N/A"/>
    <x v="0"/>
    <n v="20260701"/>
    <s v="조사가능"/>
    <m/>
    <s v="이상욱"/>
    <s v="윤희성"/>
    <s v="-"/>
    <s v="o"/>
    <s v="o"/>
    <n v="5"/>
    <n v="0"/>
    <x v="0"/>
    <m/>
  </r>
  <r>
    <n v="271096317711"/>
    <s v="대구북구_필수_13"/>
    <x v="1"/>
    <s v="대구북구"/>
    <x v="3"/>
    <n v="20260701"/>
    <s v="조사가능"/>
    <m/>
    <s v="이상욱"/>
    <s v="윤희성"/>
    <s v="-"/>
    <s v="o"/>
    <s v="o"/>
    <n v="5"/>
    <n v="2"/>
    <x v="0"/>
    <m/>
  </r>
  <r>
    <n v="271097417661"/>
    <s v="대구북구_필수_12"/>
    <x v="1"/>
    <s v="대구북구"/>
    <x v="2"/>
    <n v="20260701"/>
    <s v="조사가능"/>
    <m/>
    <s v="이상욱"/>
    <s v="윤희성"/>
    <s v="-"/>
    <s v="o"/>
    <s v="o"/>
    <n v="5"/>
    <n v="2"/>
    <x v="0"/>
    <m/>
  </r>
  <r>
    <n v="271097617733"/>
    <s v="대구북구_필수_11"/>
    <x v="1"/>
    <s v="대구북구"/>
    <x v="2"/>
    <n v="20260701"/>
    <s v="조사가능"/>
    <m/>
    <s v="이상욱"/>
    <s v="윤희성"/>
    <s v="-"/>
    <s v="o"/>
    <s v="o"/>
    <n v="5"/>
    <n v="3"/>
    <x v="0"/>
    <m/>
  </r>
  <r>
    <n v="271098317656"/>
    <s v="대구북구_필수_10"/>
    <x v="1"/>
    <s v="대구북구"/>
    <x v="2"/>
    <n v="20260702"/>
    <s v="조사가능"/>
    <m/>
    <s v="이상욱"/>
    <s v="윤희성"/>
    <s v="-"/>
    <s v="o"/>
    <s v="o"/>
    <n v="5"/>
    <n v="2"/>
    <x v="0"/>
    <m/>
  </r>
  <r>
    <n v="271098617653"/>
    <s v="대구북구_필수_8"/>
    <x v="1"/>
    <s v="대구북구"/>
    <x v="2"/>
    <n v="20260702"/>
    <s v="조사가능"/>
    <m/>
    <s v="이상욱"/>
    <s v="윤희성"/>
    <s v="-"/>
    <s v="o"/>
    <s v="o"/>
    <n v="5"/>
    <n v="2"/>
    <x v="0"/>
    <m/>
  </r>
  <r>
    <n v="271099017658"/>
    <s v="대구북구_필수_1"/>
    <x v="1"/>
    <s v="대구북구"/>
    <x v="4"/>
    <n v="20260702"/>
    <s v="조사가능"/>
    <m/>
    <s v="이상욱"/>
    <s v="윤희성"/>
    <s v="-"/>
    <s v="o"/>
    <s v="o"/>
    <n v="5"/>
    <n v="0"/>
    <x v="0"/>
    <m/>
  </r>
  <r>
    <n v="271100217676"/>
    <s v="대구북구_필수_6"/>
    <x v="1"/>
    <s v="대구북구"/>
    <x v="2"/>
    <n v="20260703"/>
    <s v="조사가능"/>
    <m/>
    <s v="이상욱"/>
    <s v="윤희성"/>
    <s v="-"/>
    <s v="o"/>
    <s v="o"/>
    <n v="5"/>
    <n v="3"/>
    <x v="0"/>
    <m/>
  </r>
  <r>
    <n v="271100517654"/>
    <s v="대구동구_필수_4"/>
    <x v="1"/>
    <s v="대구동구"/>
    <x v="2"/>
    <n v="20260702"/>
    <s v="조사가능"/>
    <m/>
    <s v="이상욱"/>
    <s v="윤희성"/>
    <s v="-"/>
    <s v="o"/>
    <s v="o"/>
    <n v="5"/>
    <n v="2"/>
    <x v="0"/>
    <m/>
  </r>
  <r>
    <n v="271100817652"/>
    <e v="#N/A"/>
    <x v="0"/>
    <e v="#N/A"/>
    <x v="0"/>
    <n v="20260702"/>
    <s v="조사가능"/>
    <m/>
    <s v="이상욱"/>
    <s v="윤희성"/>
    <s v="-"/>
    <s v="o"/>
    <s v="o"/>
    <n v="5"/>
    <n v="2"/>
    <x v="0"/>
    <m/>
  </r>
  <r>
    <n v="271100817683"/>
    <s v="대구북구_필수_5"/>
    <x v="1"/>
    <s v="대구북구"/>
    <x v="1"/>
    <n v="20260703"/>
    <s v="조사가능"/>
    <m/>
    <s v="이상욱"/>
    <s v="윤희성"/>
    <s v="-"/>
    <s v="o"/>
    <s v="o"/>
    <n v="5"/>
    <n v="2"/>
    <x v="0"/>
    <m/>
  </r>
  <r>
    <n v="271101317675"/>
    <s v="대구북구_필수_4"/>
    <x v="1"/>
    <s v="대구북구"/>
    <x v="2"/>
    <n v="20260703"/>
    <s v="조사가능"/>
    <m/>
    <s v="이상욱"/>
    <s v="윤희성"/>
    <s v="-"/>
    <s v="o"/>
    <s v="o"/>
    <n v="5"/>
    <n v="2"/>
    <x v="0"/>
    <m/>
  </r>
  <r>
    <n v="271101717650"/>
    <s v="대구동구_필수_3"/>
    <x v="1"/>
    <s v="대구동구"/>
    <x v="1"/>
    <n v="20260702"/>
    <s v="조사가능"/>
    <m/>
    <s v="이상욱"/>
    <s v="윤희성"/>
    <s v="-"/>
    <s v="o"/>
    <s v="o"/>
    <n v="5"/>
    <n v="2"/>
    <x v="0"/>
    <m/>
  </r>
  <r>
    <n v="271103117698"/>
    <e v="#N/A"/>
    <x v="0"/>
    <e v="#N/A"/>
    <x v="0"/>
    <n v="20260703"/>
    <s v="조사가능"/>
    <m/>
    <s v="이상욱"/>
    <s v="윤희성"/>
    <s v="-"/>
    <s v="o"/>
    <s v="o"/>
    <n v="5"/>
    <n v="2"/>
    <x v="0"/>
    <m/>
  </r>
  <r>
    <n v="271107617640"/>
    <e v="#N/A"/>
    <x v="0"/>
    <e v="#N/A"/>
    <x v="0"/>
    <n v="20260702"/>
    <s v="조사가능"/>
    <m/>
    <s v="이상욱"/>
    <s v="윤희성"/>
    <s v="-"/>
    <s v="o"/>
    <s v="o"/>
    <n v="5"/>
    <n v="3"/>
    <x v="0"/>
    <m/>
  </r>
  <r>
    <n v="271111117649"/>
    <s v="대구동구_예비_5"/>
    <x v="1"/>
    <s v="대구동구"/>
    <x v="2"/>
    <n v="20260703"/>
    <s v="조사가능"/>
    <m/>
    <s v="이상욱"/>
    <s v="윤희성"/>
    <s v="-"/>
    <s v="o"/>
    <s v="o"/>
    <n v="5"/>
    <n v="3"/>
    <x v="0"/>
    <m/>
  </r>
  <r>
    <n v="271109017655"/>
    <s v="대구동구_필수_5"/>
    <x v="1"/>
    <s v="대구동구"/>
    <x v="1"/>
    <n v="20260703"/>
    <s v="조사불가"/>
    <s v="협조불가"/>
    <s v="이상욱"/>
    <s v="윤희성"/>
    <s v="-"/>
    <s v="-"/>
    <s v="-"/>
    <s v="-"/>
    <s v="-"/>
    <x v="0"/>
    <m/>
  </r>
  <r>
    <n v="300997618306"/>
    <s v="대덕구_필수_3"/>
    <x v="2"/>
    <s v="대덕구"/>
    <x v="3"/>
    <n v="20260708"/>
    <s v="조사가능"/>
    <m/>
    <s v="남궁윤철"/>
    <s v="박현정"/>
    <s v="-"/>
    <s v="o"/>
    <s v="o"/>
    <n v="5"/>
    <n v="2"/>
    <x v="0"/>
    <m/>
  </r>
  <r>
    <n v="300995218276"/>
    <s v="대덕구_필수_5"/>
    <x v="2"/>
    <s v="대덕구"/>
    <x v="3"/>
    <n v="20260708"/>
    <s v="조사가능"/>
    <m/>
    <s v="남궁윤철"/>
    <s v="박현정"/>
    <s v="-"/>
    <s v="o"/>
    <s v="o"/>
    <n v="5"/>
    <n v="1"/>
    <x v="0"/>
    <m/>
  </r>
  <r>
    <n v="300990818273"/>
    <s v="대덕구_필수_15"/>
    <x v="2"/>
    <s v="대덕구"/>
    <x v="1"/>
    <n v="20260708"/>
    <s v="조사가능"/>
    <m/>
    <s v="남궁윤철"/>
    <s v="박현정"/>
    <s v="-"/>
    <s v="o"/>
    <s v="o"/>
    <n v="5"/>
    <n v="1"/>
    <x v="0"/>
    <m/>
  </r>
  <r>
    <n v="300992718281"/>
    <s v="대덕구_필수_11"/>
    <x v="2"/>
    <s v="대덕구"/>
    <x v="3"/>
    <n v="20260708"/>
    <s v="조사가능"/>
    <m/>
    <s v="남궁윤철"/>
    <s v="박현정"/>
    <s v="-"/>
    <s v="o"/>
    <s v="o"/>
    <n v="5"/>
    <n v="1"/>
    <x v="0"/>
    <m/>
  </r>
  <r>
    <n v="300990718269"/>
    <s v="대덕구_예비_1"/>
    <x v="2"/>
    <s v="대덕구"/>
    <x v="4"/>
    <n v="20260708"/>
    <s v="조사가능"/>
    <m/>
    <s v="남궁윤철"/>
    <s v="박현정"/>
    <s v="-"/>
    <s v="o"/>
    <s v="o"/>
    <n v="5"/>
    <s v="-"/>
    <x v="0"/>
    <m/>
  </r>
  <r>
    <n v="300997218270"/>
    <s v="대덕구_필수_4"/>
    <x v="2"/>
    <s v="대덕구"/>
    <x v="3"/>
    <n v="20260708"/>
    <s v="조사불가"/>
    <s v="출입금지"/>
    <s v="남궁윤철"/>
    <s v="박현정"/>
    <s v="-"/>
    <s v="-"/>
    <s v="-"/>
    <s v="-"/>
    <s v="-"/>
    <x v="0"/>
    <m/>
  </r>
  <r>
    <n v="300993018278"/>
    <s v="대덕구_필수_2"/>
    <x v="2"/>
    <s v="대덕구"/>
    <x v="4"/>
    <n v="20260708"/>
    <s v="조사불가"/>
    <s v="무립목지"/>
    <s v="남궁윤철"/>
    <s v="박현정"/>
    <s v="-"/>
    <s v="-"/>
    <s v="-"/>
    <s v="-"/>
    <s v="-"/>
    <x v="0"/>
    <m/>
  </r>
  <r>
    <n v="410977119997"/>
    <s v="포천시_필수_27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7120007"/>
    <s v="포천시_필수_4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7320001"/>
    <s v="포천시_필수_30"/>
    <x v="3"/>
    <s v="포천시"/>
    <x v="2"/>
    <n v="20260707"/>
    <s v="조사가능"/>
    <m/>
    <s v="한성안"/>
    <s v="한승훈"/>
    <m/>
    <s v="o"/>
    <s v="o"/>
    <n v="5"/>
    <n v="3"/>
    <x v="0"/>
    <m/>
  </r>
  <r>
    <n v="410977820012"/>
    <s v="포천시_필수_41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7820014"/>
    <s v="포천시_필수_12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8220174"/>
    <s v="포천시_필수_19"/>
    <x v="3"/>
    <s v="포천시"/>
    <x v="5"/>
    <n v="20260707"/>
    <s v="조사가능"/>
    <m/>
    <s v="한성안"/>
    <s v="한승훈"/>
    <m/>
    <s v="o"/>
    <s v="o"/>
    <n v="5"/>
    <n v="3"/>
    <x v="0"/>
    <m/>
  </r>
  <r>
    <n v="410978320175"/>
    <s v="포천시_필수_40"/>
    <x v="3"/>
    <s v="포천시"/>
    <x v="2"/>
    <n v="20260707"/>
    <s v="조사가능"/>
    <m/>
    <s v="한성안"/>
    <s v="한승훈"/>
    <m/>
    <s v="o"/>
    <s v="o"/>
    <n v="5"/>
    <n v="3"/>
    <x v="0"/>
    <m/>
  </r>
  <r>
    <n v="410980120098"/>
    <s v="포천시_필수_9"/>
    <x v="3"/>
    <s v="포천시"/>
    <x v="2"/>
    <n v="20260707"/>
    <s v="조사가능"/>
    <m/>
    <s v="한성안"/>
    <s v="한승훈"/>
    <m/>
    <s v="o"/>
    <s v="o"/>
    <n v="5"/>
    <n v="3"/>
    <x v="0"/>
    <m/>
  </r>
  <r>
    <n v="410980320101"/>
    <s v="포천시_필수_3"/>
    <x v="3"/>
    <s v="포천시"/>
    <x v="5"/>
    <n v="20260707"/>
    <s v="조사가능"/>
    <m/>
    <s v="한성안"/>
    <s v="한승훈"/>
    <m/>
    <s v="o"/>
    <s v="o"/>
    <n v="5"/>
    <n v="3"/>
    <x v="0"/>
    <m/>
  </r>
  <r>
    <n v="410988120021"/>
    <s v="포천시_필수_23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1919877"/>
    <s v="포천시_필수_35"/>
    <x v="3"/>
    <s v="포천시"/>
    <x v="3"/>
    <n v="20260708"/>
    <s v="조사가능"/>
    <m/>
    <s v="한성안"/>
    <s v="한승훈"/>
    <m/>
    <s v="o"/>
    <s v="o"/>
    <n v="5"/>
    <s v="-"/>
    <x v="0"/>
    <m/>
  </r>
  <r>
    <n v="410973319887"/>
    <s v="포천시_필수_38"/>
    <x v="3"/>
    <s v="포천시"/>
    <x v="2"/>
    <n v="20260708"/>
    <s v="조사가능"/>
    <m/>
    <s v="한성안"/>
    <s v="한승훈"/>
    <m/>
    <s v="o"/>
    <s v="o"/>
    <n v="5"/>
    <n v="3"/>
    <x v="0"/>
    <m/>
  </r>
  <r>
    <n v="410973519888"/>
    <s v="포천시_필수_1"/>
    <x v="3"/>
    <s v="포천시"/>
    <x v="4"/>
    <n v="20260708"/>
    <s v="조사가능"/>
    <m/>
    <s v="한성안"/>
    <s v="한승훈"/>
    <m/>
    <s v="o"/>
    <s v="o"/>
    <n v="5"/>
    <s v="-"/>
    <x v="0"/>
    <m/>
  </r>
  <r>
    <n v="410973519894"/>
    <s v="포천시_필수_21"/>
    <x v="3"/>
    <s v="포천시"/>
    <x v="3"/>
    <n v="20260708"/>
    <s v="조사가능"/>
    <m/>
    <s v="한성안"/>
    <s v="한승훈"/>
    <m/>
    <s v="o"/>
    <s v="o"/>
    <n v="5"/>
    <n v="3"/>
    <x v="0"/>
    <m/>
  </r>
  <r>
    <n v="410973919870"/>
    <s v="포천시_필수_7"/>
    <x v="3"/>
    <s v="포천시"/>
    <x v="1"/>
    <n v="20260708"/>
    <s v="조사가능"/>
    <m/>
    <s v="한성안"/>
    <s v="한승훈"/>
    <m/>
    <s v="o"/>
    <s v="o"/>
    <n v="5"/>
    <n v="3"/>
    <x v="0"/>
    <m/>
  </r>
  <r>
    <n v="410974119871"/>
    <s v="포천시_필수_14"/>
    <x v="3"/>
    <s v="포천시"/>
    <x v="1"/>
    <n v="20260708"/>
    <s v="조사가능"/>
    <m/>
    <s v="한성안"/>
    <s v="한승훈"/>
    <m/>
    <s v="o"/>
    <s v="o"/>
    <n v="5"/>
    <n v="3"/>
    <x v="0"/>
    <m/>
  </r>
  <r>
    <n v="410974419890"/>
    <s v="포천시_필수_39"/>
    <x v="3"/>
    <s v="포천시"/>
    <x v="2"/>
    <n v="20260708"/>
    <s v="조사가능"/>
    <m/>
    <s v="한성안"/>
    <s v="한승훈"/>
    <m/>
    <s v="o"/>
    <s v="o"/>
    <n v="5"/>
    <n v="3"/>
    <x v="0"/>
    <m/>
  </r>
  <r>
    <n v="410974819877"/>
    <s v="포천시_필수_24"/>
    <x v="3"/>
    <s v="포천시"/>
    <x v="3"/>
    <n v="20260708"/>
    <s v="조사가능"/>
    <m/>
    <s v="한성안"/>
    <s v="한승훈"/>
    <m/>
    <s v="o"/>
    <s v="o"/>
    <n v="5"/>
    <n v="3"/>
    <x v="0"/>
    <m/>
  </r>
  <r>
    <n v="410974819901"/>
    <s v="포천시_예비_13"/>
    <x v="3"/>
    <s v="포천시"/>
    <x v="3"/>
    <n v="20260708"/>
    <s v="조사가능"/>
    <m/>
    <s v="한성안"/>
    <s v="한승훈"/>
    <m/>
    <s v="o"/>
    <s v="o"/>
    <n v="5"/>
    <n v="3"/>
    <x v="0"/>
    <m/>
  </r>
  <r>
    <n v="410974919876"/>
    <s v="포천시_필수_2"/>
    <x v="3"/>
    <s v="포천시"/>
    <x v="4"/>
    <n v="20260708"/>
    <s v="조사가능"/>
    <m/>
    <s v="한성안"/>
    <s v="한승훈"/>
    <m/>
    <s v="o"/>
    <s v="o"/>
    <n v="5"/>
    <s v="-"/>
    <x v="0"/>
    <m/>
  </r>
  <r>
    <n v="410975119877"/>
    <s v="포천시_필수_31"/>
    <x v="3"/>
    <s v="포천시"/>
    <x v="2"/>
    <n v="20260708"/>
    <s v="조사가능"/>
    <m/>
    <s v="한성안"/>
    <s v="한승훈"/>
    <m/>
    <s v="o"/>
    <s v="o"/>
    <n v="5"/>
    <n v="3"/>
    <x v="0"/>
    <m/>
  </r>
  <r>
    <n v="410971719880"/>
    <s v="포천시_필수_33"/>
    <x v="3"/>
    <s v="포천시"/>
    <x v="3"/>
    <n v="20260708"/>
    <s v="조사불가"/>
    <s v="출입금지"/>
    <s v="한성안"/>
    <s v="한승훈"/>
    <m/>
    <s v="-"/>
    <s v="-"/>
    <s v="-"/>
    <s v="-"/>
    <x v="0"/>
    <m/>
  </r>
  <r>
    <n v="410973119897"/>
    <s v="포천시_필수_10"/>
    <x v="3"/>
    <s v="포천시"/>
    <x v="3"/>
    <n v="20260708"/>
    <s v="조사불가"/>
    <s v="조경수농장"/>
    <s v="한성안"/>
    <s v="한승훈"/>
    <m/>
    <s v="-"/>
    <s v="-"/>
    <s v="-"/>
    <s v="-"/>
    <x v="0"/>
    <m/>
  </r>
  <r>
    <n v="410974719896"/>
    <s v="포천시_필수_28"/>
    <x v="3"/>
    <s v="포천시"/>
    <x v="3"/>
    <n v="20260708"/>
    <s v="조사불가"/>
    <s v="조경수농장"/>
    <s v="한성안"/>
    <s v="한승훈"/>
    <m/>
    <s v="-"/>
    <s v="-"/>
    <s v="-"/>
    <s v="-"/>
    <x v="0"/>
    <m/>
  </r>
  <r>
    <n v="410968719807"/>
    <s v="포천시_필수_16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8319809"/>
    <s v="포천시_예비_17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8419811"/>
    <s v="포천시_예비_7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8819817"/>
    <s v="포천시_필수_42"/>
    <x v="3"/>
    <s v="포천시"/>
    <x v="5"/>
    <n v="20260709"/>
    <s v="조사가능"/>
    <m/>
    <s v="한성안"/>
    <s v="한승훈"/>
    <m/>
    <s v="o"/>
    <s v="o"/>
    <s v="5"/>
    <n v="3"/>
    <x v="0"/>
    <m/>
  </r>
  <r>
    <n v="410969019816"/>
    <s v="포천시_필수_13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9219818"/>
    <s v="포천시_필수_36"/>
    <x v="3"/>
    <s v="포천시"/>
    <x v="3"/>
    <n v="20260709"/>
    <s v="조사가능"/>
    <m/>
    <s v="한성안"/>
    <s v="한승훈"/>
    <m/>
    <s v="o"/>
    <s v="o"/>
    <n v="5"/>
    <n v="3"/>
    <x v="0"/>
    <m/>
  </r>
  <r>
    <n v="410968919812"/>
    <s v="포천시_예비_4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76619951"/>
    <s v="포천시_필수_5"/>
    <x v="3"/>
    <s v="포천시"/>
    <x v="1"/>
    <n v="20260709"/>
    <s v="조사불가"/>
    <s v="무립목지"/>
    <s v="한성안"/>
    <s v="한승훈"/>
    <m/>
    <s v="-"/>
    <s v="-"/>
    <s v="-"/>
    <s v="-"/>
    <x v="0"/>
    <m/>
  </r>
  <r>
    <n v="481017617391"/>
    <s v="함양군_예비_5"/>
    <x v="4"/>
    <s v="함양군"/>
    <x v="3"/>
    <n v="20260707"/>
    <s v="조사가능"/>
    <m/>
    <s v="송보근"/>
    <s v="홍의표"/>
    <m/>
    <s v="○"/>
    <s v="○"/>
    <n v="5"/>
    <n v="2"/>
    <x v="0"/>
    <m/>
  </r>
  <r>
    <n v="481028317362"/>
    <s v="함양군_필수_9"/>
    <x v="4"/>
    <s v="함양군"/>
    <x v="3"/>
    <n v="20260707"/>
    <s v="조사가능"/>
    <m/>
    <s v="송보근"/>
    <s v="홍의표"/>
    <m/>
    <s v="○"/>
    <s v="○"/>
    <n v="6"/>
    <n v="2"/>
    <x v="0"/>
    <m/>
  </r>
  <r>
    <n v="481024617300"/>
    <s v="함양군_필수_4"/>
    <x v="4"/>
    <s v="함양군"/>
    <x v="5"/>
    <n v="20260707"/>
    <s v="조사가능"/>
    <m/>
    <s v="송보근"/>
    <s v="홍의표"/>
    <m/>
    <s v="○"/>
    <s v="○"/>
    <n v="5"/>
    <n v="2"/>
    <x v="0"/>
    <m/>
  </r>
  <r>
    <n v="481027017282"/>
    <s v="함양군_필수_2"/>
    <x v="4"/>
    <s v="함양군"/>
    <x v="4"/>
    <n v="20260707"/>
    <s v="조사가능"/>
    <m/>
    <s v="송보근"/>
    <s v="홍의표"/>
    <m/>
    <s v="○"/>
    <s v="○"/>
    <n v="5"/>
    <s v="-"/>
    <x v="0"/>
    <m/>
  </r>
  <r>
    <n v="481027417281"/>
    <s v="함양군_필수_3"/>
    <x v="4"/>
    <s v="함양군"/>
    <x v="1"/>
    <n v="20260707"/>
    <s v="조사가능"/>
    <m/>
    <s v="송보근"/>
    <s v="홍의표"/>
    <m/>
    <s v="○"/>
    <s v="○"/>
    <n v="5"/>
    <n v="1"/>
    <x v="0"/>
    <m/>
  </r>
  <r>
    <n v="481027517280"/>
    <s v="함양군_필수_1"/>
    <x v="4"/>
    <s v="함양군"/>
    <x v="4"/>
    <n v="20260707"/>
    <s v="조사가능"/>
    <m/>
    <s v="송보근"/>
    <s v="홍의표"/>
    <m/>
    <s v="○"/>
    <s v="○"/>
    <n v="5"/>
    <s v="-"/>
    <x v="0"/>
    <m/>
  </r>
  <r>
    <n v="481020917241"/>
    <s v="함양군_필수_5"/>
    <x v="4"/>
    <s v="함양군"/>
    <x v="2"/>
    <n v="20260707"/>
    <s v="조사가능"/>
    <m/>
    <s v="송보근"/>
    <s v="홍의표"/>
    <m/>
    <s v="○"/>
    <s v="○"/>
    <n v="5"/>
    <n v="2"/>
    <x v="0"/>
    <m/>
  </r>
  <r>
    <n v="481020617250"/>
    <s v="함양군_필수_6"/>
    <x v="4"/>
    <s v="함양군"/>
    <x v="1"/>
    <n v="20260707"/>
    <s v="조사가능"/>
    <m/>
    <s v="송보근"/>
    <s v="홍의표"/>
    <m/>
    <s v="○"/>
    <s v="○"/>
    <n v="5"/>
    <n v="2"/>
    <x v="0"/>
    <m/>
  </r>
  <r>
    <n v="481020017255"/>
    <s v="함양군_예비_3"/>
    <x v="4"/>
    <s v="함양군"/>
    <x v="3"/>
    <n v="20260707"/>
    <s v="조사가능"/>
    <m/>
    <s v="송보근"/>
    <s v="홍의표"/>
    <m/>
    <s v="○"/>
    <s v="○"/>
    <n v="5"/>
    <n v="2"/>
    <x v="0"/>
    <m/>
  </r>
  <r>
    <n v="481020617255"/>
    <s v="함양군_필수_7"/>
    <x v="4"/>
    <s v="함양군"/>
    <x v="2"/>
    <n v="20260707"/>
    <s v="조사불가"/>
    <s v="협조불가"/>
    <s v="송보근"/>
    <s v="홍의표"/>
    <m/>
    <s v="-"/>
    <s v="-"/>
    <s v="-"/>
    <s v="-"/>
    <x v="0"/>
    <m/>
  </r>
  <r>
    <n v="481020017269"/>
    <s v="함양군_필수_8"/>
    <x v="4"/>
    <s v="함양군"/>
    <x v="3"/>
    <n v="20260707"/>
    <s v="조사불가"/>
    <s v="협조불가"/>
    <s v="송보근"/>
    <s v="홍의표"/>
    <m/>
    <s v="-"/>
    <s v="-"/>
    <s v="-"/>
    <s v="-"/>
    <x v="0"/>
    <m/>
  </r>
  <r>
    <n v="481036517437"/>
    <s v="거창군_필수_9"/>
    <x v="4"/>
    <s v="거창군"/>
    <x v="2"/>
    <n v="20260708"/>
    <s v="조사가능"/>
    <m/>
    <s v="송보근"/>
    <s v="홍의표"/>
    <m/>
    <s v="○"/>
    <s v="○"/>
    <n v="5"/>
    <n v="2"/>
    <x v="0"/>
    <m/>
  </r>
  <r>
    <n v="481037317421"/>
    <s v="거창군_필수_20"/>
    <x v="4"/>
    <s v="거창군"/>
    <x v="2"/>
    <n v="20260708"/>
    <s v="조사가능"/>
    <m/>
    <s v="송보근"/>
    <s v="홍의표"/>
    <m/>
    <s v="○"/>
    <s v="○"/>
    <n v="5"/>
    <n v="2"/>
    <x v="0"/>
    <m/>
  </r>
  <r>
    <n v="481037417424"/>
    <s v="거창군_필수_14"/>
    <x v="4"/>
    <s v="거창군"/>
    <x v="5"/>
    <n v="20260708"/>
    <s v="조사가능"/>
    <m/>
    <s v="송보근"/>
    <s v="홍의표"/>
    <m/>
    <s v="○"/>
    <s v="○"/>
    <n v="5"/>
    <n v="3"/>
    <x v="0"/>
    <m/>
  </r>
  <r>
    <n v="481036417430"/>
    <s v="거창군_필수_2"/>
    <x v="4"/>
    <s v="거창군"/>
    <x v="4"/>
    <n v="20260708"/>
    <s v="조사가능"/>
    <m/>
    <s v="송보근"/>
    <s v="홍의표"/>
    <m/>
    <s v="○"/>
    <s v="○"/>
    <n v="5"/>
    <s v="-"/>
    <x v="0"/>
    <m/>
  </r>
  <r>
    <n v="481029717521"/>
    <s v="거창군_필수_29"/>
    <x v="4"/>
    <s v="거창군"/>
    <x v="3"/>
    <n v="20260708"/>
    <s v="조사가능"/>
    <m/>
    <s v="송보근"/>
    <s v="홍의표"/>
    <m/>
    <s v="○"/>
    <s v="○"/>
    <n v="5"/>
    <n v="2"/>
    <x v="0"/>
    <m/>
  </r>
  <r>
    <n v="481029717522"/>
    <s v="거창군_예비_3"/>
    <x v="4"/>
    <s v="거창군"/>
    <x v="3"/>
    <n v="20260708"/>
    <s v="조사가능"/>
    <m/>
    <s v="송보근"/>
    <s v="홍의표"/>
    <m/>
    <s v="○"/>
    <s v="○"/>
    <n v="5"/>
    <n v="2"/>
    <x v="0"/>
    <m/>
  </r>
  <r>
    <n v="481036217437"/>
    <s v="거창군_필수_18"/>
    <x v="4"/>
    <s v="거창군"/>
    <x v="2"/>
    <n v="20260708"/>
    <s v="조사가능"/>
    <m/>
    <s v="송보근"/>
    <s v="홍의표"/>
    <m/>
    <s v="○"/>
    <s v="○"/>
    <n v="5"/>
    <n v="3"/>
    <x v="0"/>
    <m/>
  </r>
  <r>
    <n v="481035817456"/>
    <s v="거창군_필수_30"/>
    <x v="4"/>
    <s v="거창군"/>
    <x v="3"/>
    <n v="20260708"/>
    <s v="조사가능"/>
    <m/>
    <s v="송보근"/>
    <s v="홍의표"/>
    <m/>
    <s v="○"/>
    <s v="○"/>
    <n v="5"/>
    <n v="2"/>
    <x v="0"/>
    <m/>
  </r>
  <r>
    <n v="481038217566"/>
    <s v="거창군_필수_12"/>
    <x v="4"/>
    <s v="거창군"/>
    <x v="3"/>
    <n v="20260708"/>
    <s v="조사가능"/>
    <m/>
    <s v="송보근"/>
    <s v="홍의표"/>
    <m/>
    <s v="○"/>
    <s v="○"/>
    <n v="5"/>
    <n v="1"/>
    <x v="0"/>
    <m/>
  </r>
  <r>
    <n v="481037617567"/>
    <s v="거창군_필수_8"/>
    <x v="4"/>
    <s v="거창군"/>
    <x v="5"/>
    <n v="20260708"/>
    <s v="조사가능"/>
    <m/>
    <s v="송보근"/>
    <s v="홍의표"/>
    <m/>
    <s v="○"/>
    <s v="○"/>
    <n v="5"/>
    <n v="1"/>
    <x v="0"/>
    <m/>
  </r>
  <r>
    <n v="481036017442"/>
    <s v="거창군_예비_6"/>
    <x v="4"/>
    <s v="거창군"/>
    <x v="2"/>
    <n v="20260708"/>
    <s v="조사가능"/>
    <m/>
    <s v="송보근"/>
    <s v="홍의표"/>
    <m/>
    <s v="○"/>
    <s v="○"/>
    <n v="5"/>
    <n v="2"/>
    <x v="0"/>
    <m/>
  </r>
  <r>
    <n v="481038317422"/>
    <s v="거창군_필수_22"/>
    <x v="4"/>
    <s v="거창군"/>
    <x v="3"/>
    <n v="20260708"/>
    <s v="조사불가"/>
    <s v="분류오류"/>
    <s v="송보근"/>
    <s v="홍의표"/>
    <m/>
    <s v="-"/>
    <s v="-"/>
    <s v="-"/>
    <s v="-"/>
    <x v="0"/>
    <m/>
  </r>
  <r>
    <n v="481035917414"/>
    <s v="거창군_필수_21"/>
    <x v="4"/>
    <s v="거창군"/>
    <x v="3"/>
    <n v="20260708"/>
    <s v="조사불가"/>
    <s v="분류오류"/>
    <s v="송보근"/>
    <s v="홍의표"/>
    <m/>
    <s v="-"/>
    <s v="-"/>
    <s v="-"/>
    <s v="-"/>
    <x v="0"/>
    <m/>
  </r>
  <r>
    <n v="481036617439"/>
    <s v="거창군_필수_15"/>
    <x v="4"/>
    <s v="거창군"/>
    <x v="2"/>
    <n v="20260708"/>
    <s v="조사불가"/>
    <s v="무립목지"/>
    <s v="송보근"/>
    <s v="홍의표"/>
    <m/>
    <s v="-"/>
    <s v="-"/>
    <s v="-"/>
    <s v="-"/>
    <x v="0"/>
    <m/>
  </r>
  <r>
    <n v="481035817446"/>
    <s v="거창군_필수_13"/>
    <x v="4"/>
    <s v="거창군"/>
    <x v="3"/>
    <n v="20260708"/>
    <s v="조사불가"/>
    <s v="수계"/>
    <s v="송보근"/>
    <s v="홍의표"/>
    <m/>
    <s v="-"/>
    <s v="-"/>
    <s v="-"/>
    <s v="-"/>
    <x v="0"/>
    <m/>
  </r>
  <r>
    <n v="481036117466"/>
    <s v="거창군_필수_10"/>
    <x v="4"/>
    <s v="거창군"/>
    <x v="3"/>
    <n v="20260708"/>
    <s v="조사불가"/>
    <s v="분류오류"/>
    <s v="송보근"/>
    <s v="홍의표"/>
    <m/>
    <s v="-"/>
    <s v="-"/>
    <s v="-"/>
    <s v="-"/>
    <x v="0"/>
    <m/>
  </r>
  <r>
    <n v="481038917441"/>
    <s v="거창군_예비_8"/>
    <x v="4"/>
    <s v="거창군"/>
    <x v="3"/>
    <n v="20260709"/>
    <s v="조사가능"/>
    <m/>
    <s v="송보근"/>
    <s v="홍의표"/>
    <m/>
    <s v="○"/>
    <s v="○"/>
    <s v="5"/>
    <s v="2"/>
    <x v="0"/>
    <m/>
  </r>
  <r>
    <n v="481038117427"/>
    <s v="거창군_필수_23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81037917428"/>
    <s v="거창군_필수_11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81038917399"/>
    <s v="거창군_필수_3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81037117388"/>
    <s v="거창군_필수_25"/>
    <x v="4"/>
    <s v="거창군"/>
    <x v="5"/>
    <n v="20260709"/>
    <s v="조사가능"/>
    <m/>
    <s v="송보근"/>
    <s v="홍의표"/>
    <m/>
    <s v="○"/>
    <s v="○"/>
    <s v="5"/>
    <n v="1"/>
    <x v="0"/>
    <m/>
  </r>
  <r>
    <n v="481038617418"/>
    <s v="거창군_필수_6"/>
    <x v="4"/>
    <s v="거창군"/>
    <x v="1"/>
    <n v="20260709"/>
    <s v="조사가능"/>
    <m/>
    <s v="송보근"/>
    <s v="홍의표"/>
    <m/>
    <s v="○"/>
    <s v="○"/>
    <s v="5"/>
    <n v="2"/>
    <x v="0"/>
    <m/>
  </r>
  <r>
    <n v="481038817421"/>
    <s v="거창군_필수_4"/>
    <x v="4"/>
    <s v="거창군"/>
    <x v="1"/>
    <n v="20260709"/>
    <s v="조사가능"/>
    <m/>
    <s v="송보근"/>
    <s v="홍의표"/>
    <m/>
    <s v="○"/>
    <s v="○"/>
    <s v="5"/>
    <n v="2"/>
    <x v="0"/>
    <m/>
  </r>
  <r>
    <n v="481035917427"/>
    <s v="거창군_예비_7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61018416404"/>
    <s v="여수시_필수_11"/>
    <x v="5"/>
    <s v="여수시"/>
    <x v="2"/>
    <n v="20260707"/>
    <s v="조사가능"/>
    <m/>
    <s v="이상욱"/>
    <s v="윤희성"/>
    <m/>
    <s v="○"/>
    <s v="○"/>
    <n v="5"/>
    <n v="3"/>
    <x v="0"/>
    <m/>
  </r>
  <r>
    <n v="461018416425"/>
    <s v="여수시_예비_4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19716400"/>
    <s v="여수시_필수_7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20516408"/>
    <s v="여수시_필수_13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21116424"/>
    <s v="여수시_필수_10"/>
    <x v="5"/>
    <s v="여수시"/>
    <x v="2"/>
    <n v="20260707"/>
    <s v="조사가능"/>
    <m/>
    <s v="이상욱"/>
    <s v="윤희성"/>
    <m/>
    <s v="○"/>
    <s v="○"/>
    <n v="5"/>
    <n v="2"/>
    <x v="0"/>
    <m/>
  </r>
  <r>
    <n v="461021216378"/>
    <s v="여수시_필수_1"/>
    <x v="5"/>
    <s v="여수시"/>
    <x v="4"/>
    <n v="20260707"/>
    <s v="조사가능"/>
    <m/>
    <s v="이상욱"/>
    <s v="윤희성"/>
    <m/>
    <s v="○"/>
    <s v="○"/>
    <n v="5"/>
    <n v="0"/>
    <x v="0"/>
    <m/>
  </r>
  <r>
    <n v="461022216401"/>
    <s v="여수시_필수_4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05116505"/>
    <s v="여수시_필수_14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09016444"/>
    <s v="여수시_필수_8"/>
    <x v="5"/>
    <s v="여수시"/>
    <x v="3"/>
    <n v="20260708"/>
    <s v="조사가능"/>
    <m/>
    <s v="이상욱"/>
    <s v="윤희성"/>
    <m/>
    <s v="○"/>
    <s v="○"/>
    <n v="5"/>
    <n v="2"/>
    <x v="0"/>
    <m/>
  </r>
  <r>
    <n v="461009416440"/>
    <s v="여수시_필수_12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10716430"/>
    <s v="여수시_필수_6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12916408"/>
    <s v="여수시_필수_9"/>
    <x v="5"/>
    <s v="여수시"/>
    <x v="2"/>
    <n v="20260708"/>
    <s v="조사가능"/>
    <m/>
    <s v="이상욱"/>
    <s v="윤희성"/>
    <m/>
    <s v="○"/>
    <s v="○"/>
    <n v="5"/>
    <n v="1"/>
    <x v="0"/>
    <m/>
  </r>
  <r>
    <n v="461013216422"/>
    <s v="여수시_필수_16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16016404"/>
    <s v="여수시_필수_2"/>
    <x v="5"/>
    <s v="여수시"/>
    <x v="4"/>
    <n v="20260708"/>
    <s v="조사가능"/>
    <m/>
    <s v="이상욱"/>
    <s v="윤희성"/>
    <m/>
    <s v="○"/>
    <s v="○"/>
    <n v="5"/>
    <n v="0"/>
    <x v="0"/>
    <m/>
  </r>
  <r>
    <n v="461016116391"/>
    <s v="여수시_필수_5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20716474"/>
    <s v="여수시_필수_15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06916632"/>
    <s v="광양시_예비_6"/>
    <x v="5"/>
    <s v="광양시"/>
    <x v="2"/>
    <n v="20260709"/>
    <s v="조사가능"/>
    <m/>
    <s v="이상욱"/>
    <s v="윤희성"/>
    <m/>
    <s v="○"/>
    <s v="○"/>
    <n v="5"/>
    <n v="2"/>
    <x v="0"/>
    <m/>
  </r>
  <r>
    <n v="461007416648"/>
    <s v="광양시_필수_4"/>
    <x v="5"/>
    <s v="광양시"/>
    <x v="2"/>
    <n v="20260709"/>
    <s v="조사가능"/>
    <m/>
    <s v="이상욱"/>
    <s v="윤희성"/>
    <m/>
    <s v="○"/>
    <s v="○"/>
    <n v="5"/>
    <n v="2"/>
    <x v="0"/>
    <m/>
  </r>
  <r>
    <n v="461009816605"/>
    <s v="광양시_필수_11"/>
    <x v="5"/>
    <s v="광양시"/>
    <x v="1"/>
    <n v="20260709"/>
    <s v="조사가능"/>
    <m/>
    <s v="이상욱"/>
    <s v="윤희성"/>
    <m/>
    <s v="○"/>
    <s v="○"/>
    <n v="5"/>
    <n v="2"/>
    <x v="0"/>
    <m/>
  </r>
  <r>
    <n v="461011616630"/>
    <s v="광양시_필수_10"/>
    <x v="5"/>
    <s v="광양시"/>
    <x v="3"/>
    <n v="20260709"/>
    <s v="조사가능"/>
    <m/>
    <s v="이상욱"/>
    <s v="윤희성"/>
    <m/>
    <s v="○"/>
    <s v="○"/>
    <n v="5"/>
    <n v="2"/>
    <x v="0"/>
    <m/>
  </r>
  <r>
    <n v="461017316617"/>
    <s v="광양시_필수_2"/>
    <x v="5"/>
    <s v="광양시"/>
    <x v="4"/>
    <n v="20260709"/>
    <s v="조사가능"/>
    <m/>
    <s v="이상욱"/>
    <s v="윤희성"/>
    <m/>
    <s v="○"/>
    <s v="○"/>
    <n v="5"/>
    <n v="0"/>
    <x v="0"/>
    <m/>
  </r>
  <r>
    <n v="461019316610"/>
    <s v="광양시_예비_3"/>
    <x v="5"/>
    <s v="광양시"/>
    <x v="2"/>
    <n v="20260709"/>
    <s v="조사가능"/>
    <m/>
    <s v="이상욱"/>
    <s v="윤희성"/>
    <m/>
    <s v="○"/>
    <s v="○"/>
    <n v="5"/>
    <n v="2"/>
    <x v="0"/>
    <m/>
  </r>
  <r>
    <n v="461019916626"/>
    <s v="광양시_필수_7"/>
    <x v="5"/>
    <s v="광양시"/>
    <x v="3"/>
    <n v="20260709"/>
    <s v="조사가능"/>
    <m/>
    <s v="이상욱"/>
    <s v="윤희성"/>
    <m/>
    <s v="○"/>
    <s v="○"/>
    <n v="5"/>
    <n v="1"/>
    <x v="0"/>
    <m/>
  </r>
  <r>
    <n v="461020216615"/>
    <s v="광양시_필수_1"/>
    <x v="5"/>
    <s v="광양시"/>
    <x v="4"/>
    <n v="20260709"/>
    <s v="조사가능"/>
    <m/>
    <s v="이상욱"/>
    <s v="윤희성"/>
    <m/>
    <s v="○"/>
    <s v="○"/>
    <n v="5"/>
    <n v="0"/>
    <x v="0"/>
    <m/>
  </r>
  <r>
    <n v="461020816608"/>
    <s v="광양시_필수_8"/>
    <x v="5"/>
    <s v="광양시"/>
    <x v="1"/>
    <n v="20260709"/>
    <s v="조사가능"/>
    <m/>
    <s v="이상욱"/>
    <s v="윤희성"/>
    <m/>
    <s v="○"/>
    <s v="○"/>
    <n v="5"/>
    <n v="2"/>
    <x v="0"/>
    <m/>
  </r>
  <r>
    <n v="461021316604"/>
    <s v="광양시_필수_6"/>
    <x v="5"/>
    <s v="광양시"/>
    <x v="1"/>
    <n v="20260709"/>
    <s v="조사가능"/>
    <m/>
    <s v="이상욱"/>
    <s v="윤희성"/>
    <m/>
    <s v="○"/>
    <s v="○"/>
    <n v="5"/>
    <n v="2"/>
    <x v="0"/>
    <m/>
  </r>
  <r>
    <n v="461023116608"/>
    <s v="광양시_예비_5"/>
    <x v="5"/>
    <s v="광양시"/>
    <x v="3"/>
    <n v="20260709"/>
    <s v="조사가능"/>
    <m/>
    <s v="이상욱"/>
    <s v="윤희성"/>
    <m/>
    <s v="○"/>
    <s v="○"/>
    <n v="5"/>
    <n v="1"/>
    <x v="0"/>
    <m/>
  </r>
  <r>
    <n v="461002116632"/>
    <s v="순천시_필수_1"/>
    <x v="5"/>
    <s v="순천시"/>
    <x v="4"/>
    <n v="20260710"/>
    <s v="조사가능"/>
    <m/>
    <s v="이상욱"/>
    <s v="윤희성"/>
    <m/>
    <s v="○"/>
    <s v="○"/>
    <n v="5"/>
    <n v="0"/>
    <x v="0"/>
    <m/>
  </r>
  <r>
    <n v="461016716586"/>
    <s v="광양시_필수_3"/>
    <x v="5"/>
    <s v="광양시"/>
    <x v="1"/>
    <n v="20260710"/>
    <s v="조사불가"/>
    <s v="개발지역"/>
    <s v="이상욱"/>
    <s v="윤희성"/>
    <m/>
    <s v="-"/>
    <s v="-"/>
    <s v="-"/>
    <s v="-"/>
    <x v="0"/>
    <m/>
  </r>
  <r>
    <n v="461013816558"/>
    <s v="광양시_필수_5"/>
    <x v="5"/>
    <s v="광양시"/>
    <x v="1"/>
    <n v="20260710"/>
    <s v="조사불가"/>
    <s v="출입금지"/>
    <s v="이상욱"/>
    <s v="윤희성"/>
    <m/>
    <s v="-"/>
    <s v="-"/>
    <s v="-"/>
    <s v="-"/>
    <x v="0"/>
    <m/>
  </r>
  <r>
    <n v="461006616611"/>
    <s v="광양시_필수_9"/>
    <x v="5"/>
    <s v="광양시"/>
    <x v="3"/>
    <n v="20260710"/>
    <s v="조사불가"/>
    <s v="출입금지"/>
    <s v="이상욱"/>
    <s v="윤희성"/>
    <m/>
    <s v="-"/>
    <s v="-"/>
    <s v="-"/>
    <s v="-"/>
    <x v="0"/>
    <m/>
  </r>
  <r>
    <n v="461021916421"/>
    <s v="여수시_필수_3"/>
    <x v="5"/>
    <s v="여수시"/>
    <x v="3"/>
    <n v="20260710"/>
    <s v="조사불가"/>
    <s v="출입금지"/>
    <s v="이상욱"/>
    <s v="윤희성"/>
    <m/>
    <s v="-"/>
    <s v="-"/>
    <s v="-"/>
    <s v="-"/>
    <x v="0"/>
    <m/>
  </r>
  <r>
    <n v="410969919840"/>
    <s v="포천시_예비_6"/>
    <x v="3"/>
    <s v="포천시"/>
    <x v="2"/>
    <s v="20260713"/>
    <s v="조사가능"/>
    <m/>
    <s v="한성안"/>
    <s v="한승훈"/>
    <m/>
    <s v="o"/>
    <s v="o"/>
    <n v="5"/>
    <n v="3"/>
    <x v="0"/>
    <m/>
  </r>
  <r>
    <n v="410970019841"/>
    <s v="포천시_필수_22"/>
    <x v="3"/>
    <s v="포천시"/>
    <x v="2"/>
    <s v="20260713"/>
    <s v="조사가능"/>
    <m/>
    <s v="한성안"/>
    <s v="한승훈"/>
    <m/>
    <s v="o"/>
    <s v="o"/>
    <n v="5"/>
    <n v="3"/>
    <x v="0"/>
    <m/>
  </r>
  <r>
    <n v="410973619875"/>
    <s v="포천시_예비_12"/>
    <x v="3"/>
    <s v="포천시"/>
    <x v="3"/>
    <s v="20260713"/>
    <s v="조사가능"/>
    <m/>
    <s v="한성안"/>
    <s v="한승훈"/>
    <m/>
    <s v="o"/>
    <s v="o"/>
    <n v="5"/>
    <n v="3"/>
    <x v="0"/>
    <m/>
  </r>
  <r>
    <n v="410975719761"/>
    <s v="포천시_필수_37"/>
    <x v="3"/>
    <s v="포천시"/>
    <x v="3"/>
    <s v="20260713"/>
    <s v="조사가능"/>
    <m/>
    <s v="한성안"/>
    <s v="한승훈"/>
    <m/>
    <s v="o"/>
    <s v="o"/>
    <n v="5"/>
    <n v="1"/>
    <x v="0"/>
    <m/>
  </r>
  <r>
    <n v="410975819751"/>
    <s v="포천시_필수_25"/>
    <x v="3"/>
    <s v="포천시"/>
    <x v="3"/>
    <s v="20260713"/>
    <s v="조사가능"/>
    <m/>
    <s v="한성안"/>
    <s v="한승훈"/>
    <m/>
    <s v="o"/>
    <s v="o"/>
    <n v="5"/>
    <n v="2"/>
    <x v="0"/>
    <m/>
  </r>
  <r>
    <n v="410976019749"/>
    <s v="포천시_필수_6"/>
    <x v="3"/>
    <s v="포천시"/>
    <x v="3"/>
    <s v="20260713"/>
    <s v="조사가능"/>
    <m/>
    <s v="한성안"/>
    <s v="한승훈"/>
    <m/>
    <s v="o"/>
    <s v="o"/>
    <n v="5"/>
    <n v="3"/>
    <x v="0"/>
    <m/>
  </r>
  <r>
    <n v="410977619773"/>
    <s v="포천시_필수_34"/>
    <x v="3"/>
    <s v="포천시"/>
    <x v="3"/>
    <s v="20260713"/>
    <s v="조사가능"/>
    <m/>
    <s v="한성안"/>
    <s v="한승훈"/>
    <m/>
    <s v="o"/>
    <s v="o"/>
    <n v="5"/>
    <n v="2"/>
    <x v="0"/>
    <m/>
  </r>
  <r>
    <n v="410970619836"/>
    <s v="포천시_필수_29"/>
    <x v="3"/>
    <s v="포천시"/>
    <x v="2"/>
    <s v="20260713"/>
    <s v="조사불가"/>
    <s v="출입금지"/>
    <s v="한성안"/>
    <s v="한승훈"/>
    <m/>
    <s v="-"/>
    <s v="-"/>
    <s v="-"/>
    <s v="-"/>
    <x v="0"/>
    <m/>
  </r>
  <r>
    <n v="410969719845"/>
    <s v="포천시_필수_18"/>
    <x v="3"/>
    <s v="포천시"/>
    <x v="2"/>
    <s v="20260713"/>
    <s v="조사불가"/>
    <s v="출입금지"/>
    <s v="한성안"/>
    <s v="한승훈"/>
    <m/>
    <s v="-"/>
    <s v="-"/>
    <s v="-"/>
    <s v="-"/>
    <x v="0"/>
    <m/>
  </r>
  <r>
    <n v="410972119830"/>
    <s v="포천시_필수_15"/>
    <x v="3"/>
    <s v="포천시"/>
    <x v="2"/>
    <s v="20260713"/>
    <s v="조사불가"/>
    <s v="출입금지"/>
    <s v="한성안"/>
    <s v="한승훈"/>
    <m/>
    <s v="-"/>
    <s v="-"/>
    <s v="-"/>
    <s v="-"/>
    <x v="0"/>
    <m/>
  </r>
  <r>
    <n v="410975819765"/>
    <s v="포천시_필수_8"/>
    <x v="3"/>
    <s v="포천시"/>
    <x v="3"/>
    <s v="20260713"/>
    <s v="조사불가"/>
    <s v="출입금지"/>
    <s v="한성안"/>
    <s v="한승훈"/>
    <m/>
    <s v="-"/>
    <s v="-"/>
    <s v="-"/>
    <s v="-"/>
    <x v="0"/>
    <m/>
  </r>
  <r>
    <n v="410975719760"/>
    <s v="포천시_필수_26"/>
    <x v="3"/>
    <s v="포천시"/>
    <x v="3"/>
    <s v="20260713"/>
    <s v="조사불가"/>
    <s v="경작지"/>
    <s v="한성안"/>
    <s v="한승훈"/>
    <m/>
    <s v="-"/>
    <s v="-"/>
    <s v="-"/>
    <s v="-"/>
    <x v="0"/>
    <m/>
  </r>
  <r>
    <n v="410976119750"/>
    <s v="포천시_필수_20"/>
    <x v="3"/>
    <s v="포천시"/>
    <x v="3"/>
    <s v="20260713"/>
    <s v="조사불가"/>
    <s v="개발지역"/>
    <s v="한성안"/>
    <s v="한승훈"/>
    <m/>
    <s v="-"/>
    <s v="-"/>
    <s v="-"/>
    <s v="-"/>
    <x v="0"/>
    <m/>
  </r>
  <r>
    <n v="410967619800"/>
    <s v="포천시_필수_32"/>
    <x v="3"/>
    <s v="포천시"/>
    <x v="3"/>
    <s v="20260714"/>
    <s v="조사가능"/>
    <m/>
    <s v="한성안"/>
    <s v="한승훈"/>
    <m/>
    <s v="o"/>
    <s v="o"/>
    <n v="5"/>
    <n v="1"/>
    <x v="0"/>
    <m/>
  </r>
  <r>
    <n v="410972419886"/>
    <s v="포천시_예비_9"/>
    <x v="3"/>
    <s v="포천시"/>
    <x v="3"/>
    <s v="20260714"/>
    <s v="조사가능"/>
    <m/>
    <s v="한성안"/>
    <s v="한승훈"/>
    <m/>
    <s v="o"/>
    <s v="o"/>
    <n v="5"/>
    <n v="2"/>
    <x v="0"/>
    <m/>
  </r>
  <r>
    <n v="410972619892"/>
    <s v="포천시_예비_20"/>
    <x v="3"/>
    <s v="포천시"/>
    <x v="3"/>
    <s v="20260714"/>
    <s v="조사가능"/>
    <m/>
    <s v="한성안"/>
    <s v="한승훈"/>
    <m/>
    <s v="o"/>
    <s v="o"/>
    <n v="5"/>
    <n v="2"/>
    <x v="0"/>
    <m/>
  </r>
  <r>
    <n v="410973519879"/>
    <s v="포천시_예비_3"/>
    <x v="3"/>
    <s v="포천시"/>
    <x v="3"/>
    <s v="20260714"/>
    <s v="조사가능"/>
    <m/>
    <s v="한성안"/>
    <s v="한승훈"/>
    <m/>
    <s v="o"/>
    <s v="o"/>
    <n v="5"/>
    <n v="3"/>
    <x v="0"/>
    <m/>
  </r>
  <r>
    <n v="410973719894"/>
    <s v="포천시_필수_17"/>
    <x v="3"/>
    <s v="포천시"/>
    <x v="2"/>
    <s v="20260714"/>
    <s v="조사가능"/>
    <m/>
    <s v="한성안"/>
    <s v="한승훈"/>
    <m/>
    <s v="o"/>
    <s v="o"/>
    <n v="5"/>
    <n v="2"/>
    <x v="0"/>
    <m/>
  </r>
  <r>
    <n v="410974819890"/>
    <s v="포천시_필수_11"/>
    <x v="3"/>
    <s v="포천시"/>
    <x v="2"/>
    <s v="20260714"/>
    <s v="조사가능"/>
    <m/>
    <s v="한성안"/>
    <s v="한승훈"/>
    <m/>
    <s v="o"/>
    <s v="o"/>
    <n v="5"/>
    <n v="3"/>
    <x v="0"/>
    <m/>
  </r>
  <r>
    <n v="410974919875"/>
    <s v="포천시_예비_10"/>
    <x v="3"/>
    <s v="포천시"/>
    <x v="3"/>
    <s v="20260714"/>
    <s v="조사가능"/>
    <m/>
    <s v="한성안"/>
    <s v="한승훈"/>
    <m/>
    <s v="o"/>
    <s v="o"/>
    <n v="5"/>
    <n v="1"/>
    <x v="0"/>
    <m/>
  </r>
  <r>
    <n v="481039717429"/>
    <s v="거창군_예비_9"/>
    <x v="4"/>
    <s v="거창군"/>
    <x v="3"/>
    <n v="20260710"/>
    <s v="조사가능"/>
    <m/>
    <s v="송보근"/>
    <s v="홍의표"/>
    <m/>
    <s v="o"/>
    <s v="o"/>
    <n v="5"/>
    <n v="1"/>
    <x v="0"/>
    <m/>
  </r>
  <r>
    <n v="481038717435"/>
    <s v="거창군_필수_5"/>
    <x v="4"/>
    <s v="거창군"/>
    <x v="2"/>
    <n v="20260710"/>
    <s v="조사가능"/>
    <m/>
    <s v="송보근"/>
    <s v="홍의표"/>
    <m/>
    <s v="o"/>
    <s v="o"/>
    <n v="5"/>
    <n v="2"/>
    <x v="0"/>
    <m/>
  </r>
  <r>
    <n v="481038317444"/>
    <s v="거창군_필수_7"/>
    <x v="4"/>
    <s v="거창군"/>
    <x v="2"/>
    <n v="20260710"/>
    <s v="조사가능"/>
    <m/>
    <s v="송보근"/>
    <s v="홍의표"/>
    <m/>
    <s v="o"/>
    <s v="o"/>
    <n v="5"/>
    <n v="3"/>
    <x v="0"/>
    <m/>
  </r>
  <r>
    <n v="481038317443"/>
    <s v="거창군_예비_12"/>
    <x v="4"/>
    <s v="거창군"/>
    <x v="2"/>
    <n v="20260710"/>
    <s v="조사가능"/>
    <m/>
    <s v="송보근"/>
    <s v="홍의표"/>
    <m/>
    <s v="o"/>
    <s v="o"/>
    <n v="5"/>
    <n v="2"/>
    <x v="0"/>
    <m/>
  </r>
  <r>
    <n v="481028817535"/>
    <s v="거창군_필수_24"/>
    <x v="4"/>
    <s v="거창군"/>
    <x v="3"/>
    <n v="20260713"/>
    <s v="조사가능"/>
    <m/>
    <s v="송보근"/>
    <s v="홍의표"/>
    <m/>
    <s v="o"/>
    <s v="o"/>
    <n v="5"/>
    <n v="2"/>
    <x v="0"/>
    <m/>
  </r>
  <r>
    <n v="481046717463"/>
    <s v="거창군_필수_32"/>
    <x v="4"/>
    <s v="거창군"/>
    <x v="2"/>
    <n v="20260713"/>
    <s v="조사가능"/>
    <m/>
    <s v="송보근"/>
    <s v="홍의표"/>
    <m/>
    <s v="o"/>
    <s v="o"/>
    <n v="5"/>
    <n v="2"/>
    <x v="0"/>
    <m/>
  </r>
  <r>
    <n v="481047417447"/>
    <s v="거창군_필수_1"/>
    <x v="4"/>
    <s v="거창군"/>
    <x v="4"/>
    <n v="20260713"/>
    <s v="조사가능"/>
    <m/>
    <s v="송보근"/>
    <s v="홍의표"/>
    <m/>
    <s v="o"/>
    <s v="o"/>
    <n v="5"/>
    <s v="-"/>
    <x v="0"/>
    <m/>
  </r>
  <r>
    <n v="481047117447"/>
    <s v="거창군_예비_11"/>
    <x v="4"/>
    <s v="거창군"/>
    <x v="3"/>
    <n v="20260713"/>
    <s v="조사가능"/>
    <m/>
    <s v="송보근"/>
    <s v="홍의표"/>
    <m/>
    <s v="o"/>
    <s v="o"/>
    <n v="5"/>
    <n v="2"/>
    <x v="0"/>
    <m/>
  </r>
  <r>
    <n v="481037217441"/>
    <s v="거창군_예비_4"/>
    <x v="4"/>
    <s v="거창군"/>
    <x v="5"/>
    <n v="20260713"/>
    <s v="조사가능"/>
    <m/>
    <s v="송보근"/>
    <s v="홍의표"/>
    <m/>
    <s v="o"/>
    <s v="o"/>
    <n v="5"/>
    <n v="2"/>
    <x v="0"/>
    <m/>
  </r>
  <r>
    <n v="481036817428"/>
    <s v="거창군_필수_26"/>
    <x v="4"/>
    <s v="거창군"/>
    <x v="2"/>
    <n v="20260713"/>
    <s v="조사가능"/>
    <m/>
    <s v="송보근"/>
    <s v="홍의표"/>
    <m/>
    <s v="o"/>
    <s v="o"/>
    <n v="5"/>
    <n v="2"/>
    <x v="0"/>
    <m/>
  </r>
  <r>
    <n v="481038717303"/>
    <s v="거창군_필수_27"/>
    <x v="4"/>
    <s v="거창군"/>
    <x v="3"/>
    <n v="20260713"/>
    <s v="조사가능"/>
    <m/>
    <s v="송보근"/>
    <s v="홍의표"/>
    <m/>
    <s v="o"/>
    <s v="o"/>
    <n v="5"/>
    <n v="2"/>
    <x v="0"/>
    <m/>
  </r>
  <r>
    <n v="481038817291"/>
    <s v="거창군_필수_28"/>
    <x v="4"/>
    <s v="거창군"/>
    <x v="3"/>
    <n v="20260713"/>
    <s v="조사가능"/>
    <m/>
    <s v="송보근"/>
    <s v="홍의표"/>
    <m/>
    <s v="o"/>
    <s v="o"/>
    <n v="5"/>
    <n v="1"/>
    <x v="0"/>
    <m/>
  </r>
  <r>
    <n v="481038917290"/>
    <s v="거창군_필수_19"/>
    <x v="4"/>
    <s v="거창군"/>
    <x v="3"/>
    <n v="20260713"/>
    <s v="조사가능"/>
    <m/>
    <s v="송보근"/>
    <s v="홍의표"/>
    <m/>
    <s v="o"/>
    <s v="o"/>
    <n v="5"/>
    <s v="-"/>
    <x v="0"/>
    <m/>
  </r>
  <r>
    <n v="481031317130"/>
    <s v="산청군_필수_7"/>
    <x v="4"/>
    <s v="산청군"/>
    <x v="1"/>
    <n v="20260714"/>
    <s v="조사가능"/>
    <m/>
    <s v="송보근"/>
    <s v="홍의표"/>
    <m/>
    <s v="o"/>
    <s v="o"/>
    <n v="6"/>
    <s v="-"/>
    <x v="0"/>
    <m/>
  </r>
  <r>
    <n v="481033617141"/>
    <s v="산청군_필수_4"/>
    <x v="4"/>
    <s v="산청군"/>
    <x v="3"/>
    <n v="20260714"/>
    <s v="조사가능"/>
    <m/>
    <s v="송보근"/>
    <s v="홍의표"/>
    <m/>
    <s v="o"/>
    <s v="o"/>
    <n v="5"/>
    <n v="3"/>
    <x v="0"/>
    <m/>
  </r>
  <r>
    <n v="481033517129"/>
    <s v="산청군_예비_4"/>
    <x v="4"/>
    <s v="산청군"/>
    <x v="5"/>
    <n v="20260714"/>
    <s v="조사가능"/>
    <m/>
    <s v="송보근"/>
    <s v="홍의표"/>
    <m/>
    <s v="o"/>
    <s v="o"/>
    <n v="5"/>
    <n v="2"/>
    <x v="0"/>
    <m/>
  </r>
  <r>
    <n v="481035117134"/>
    <s v="산청군_필수_3"/>
    <x v="4"/>
    <s v="산청군"/>
    <x v="3"/>
    <n v="20260714"/>
    <s v="조사가능"/>
    <m/>
    <s v="송보근"/>
    <s v="홍의표"/>
    <m/>
    <s v="o"/>
    <s v="o"/>
    <n v="5"/>
    <n v="2"/>
    <x v="0"/>
    <m/>
  </r>
  <r>
    <n v="481034617138"/>
    <s v="산청군_필수_1"/>
    <x v="4"/>
    <s v="산청군"/>
    <x v="4"/>
    <n v="20260714"/>
    <s v="조사가능"/>
    <m/>
    <s v="송보근"/>
    <s v="홍의표"/>
    <m/>
    <s v="o"/>
    <s v="o"/>
    <n v="5"/>
    <s v="-"/>
    <x v="0"/>
    <m/>
  </r>
  <r>
    <n v="481032117140"/>
    <s v="산청군_예비_1"/>
    <x v="4"/>
    <s v="산청군"/>
    <x v="4"/>
    <n v="20260714"/>
    <s v="조사가능"/>
    <m/>
    <s v="송보근"/>
    <s v="홍의표"/>
    <m/>
    <s v="o"/>
    <s v="o"/>
    <n v="5"/>
    <s v="-"/>
    <x v="0"/>
    <m/>
  </r>
  <r>
    <n v="481030216983"/>
    <s v="산청군_필수_8"/>
    <x v="4"/>
    <s v="산청군"/>
    <x v="3"/>
    <n v="20260714"/>
    <s v="조사가능"/>
    <m/>
    <s v="송보근"/>
    <s v="홍의표"/>
    <m/>
    <s v="o"/>
    <s v="o"/>
    <n v="5"/>
    <n v="2"/>
    <x v="0"/>
    <m/>
  </r>
  <r>
    <n v="481031516978"/>
    <s v="산청군_필수_5"/>
    <x v="4"/>
    <s v="산청군"/>
    <x v="3"/>
    <n v="20260714"/>
    <s v="조사가능"/>
    <m/>
    <s v="송보근"/>
    <s v="홍의표"/>
    <m/>
    <s v="o"/>
    <s v="o"/>
    <n v="5"/>
    <n v="1"/>
    <x v="0"/>
    <m/>
  </r>
  <r>
    <n v="481038517560"/>
    <s v="거창군_필수_16"/>
    <x v="4"/>
    <s v="거창군"/>
    <x v="3"/>
    <n v="20260714"/>
    <s v="조사불가"/>
    <s v="협조불가"/>
    <s v="송보근"/>
    <s v="홍의표"/>
    <m/>
    <s v="-"/>
    <s v="-"/>
    <s v="-"/>
    <s v="-"/>
    <x v="0"/>
    <m/>
  </r>
  <r>
    <n v="481035717428"/>
    <s v="거창군_필수_17"/>
    <x v="4"/>
    <s v="거창군"/>
    <x v="2"/>
    <n v="20260714"/>
    <s v="조사불가"/>
    <s v="협조불가"/>
    <s v="송보근"/>
    <s v="홍의표"/>
    <m/>
    <s v="-"/>
    <s v="-"/>
    <s v="-"/>
    <s v="-"/>
    <x v="0"/>
    <m/>
  </r>
  <r>
    <n v="481036517440"/>
    <s v="거창군_필수_31"/>
    <x v="4"/>
    <s v="거창군"/>
    <x v="3"/>
    <n v="20260714"/>
    <s v="조사불가"/>
    <s v="협조불가"/>
    <s v="송보근"/>
    <s v="홍의표"/>
    <m/>
    <s v="-"/>
    <s v="-"/>
    <s v="-"/>
    <s v="-"/>
    <x v="0"/>
    <m/>
  </r>
  <r>
    <n v="481033917127"/>
    <s v="산청군_필수_2"/>
    <x v="4"/>
    <s v="산청군"/>
    <x v="4"/>
    <n v="20260714"/>
    <s v="조사불가"/>
    <s v="무립목지"/>
    <s v="송보근"/>
    <s v="홍의표"/>
    <m/>
    <s v="-"/>
    <s v="-"/>
    <s v="-"/>
    <s v="-"/>
    <x v="0"/>
    <m/>
  </r>
  <r>
    <n v="481031417129"/>
    <s v="산청군_필수_6"/>
    <x v="4"/>
    <s v="산청군"/>
    <x v="1"/>
    <n v="20260714"/>
    <s v="조사불가"/>
    <s v="분류오류"/>
    <s v="송보근"/>
    <s v="홍의표"/>
    <m/>
    <s v="-"/>
    <s v="-"/>
    <s v="-"/>
    <s v="-"/>
    <x v="0"/>
    <m/>
  </r>
  <r>
    <n v="481023816750"/>
    <s v="하동군_예비_3"/>
    <x v="4"/>
    <s v="하동군"/>
    <x v="3"/>
    <n v="20260715"/>
    <s v="조사가능"/>
    <m/>
    <s v="송보근"/>
    <s v="홍의표"/>
    <m/>
    <s v="o"/>
    <s v="o"/>
    <n v="6"/>
    <n v="2"/>
    <x v="0"/>
    <m/>
  </r>
  <r>
    <n v="481022216743"/>
    <s v="하동군_필수_9"/>
    <x v="4"/>
    <s v="하동군"/>
    <x v="3"/>
    <n v="20260715"/>
    <s v="조사가능"/>
    <m/>
    <s v="송보근"/>
    <s v="홍의표"/>
    <m/>
    <s v="o"/>
    <s v="o"/>
    <n v="5"/>
    <n v="2"/>
    <x v="0"/>
    <m/>
  </r>
  <r>
    <n v="481022616739"/>
    <s v="하동군_필수_8"/>
    <x v="4"/>
    <s v="하동군"/>
    <x v="3"/>
    <n v="20260715"/>
    <s v="조사가능"/>
    <m/>
    <s v="송보근"/>
    <s v="홍의표"/>
    <m/>
    <s v="o"/>
    <s v="o"/>
    <n v="5"/>
    <s v="-"/>
    <x v="0"/>
    <m/>
  </r>
  <r>
    <n v="481031016643"/>
    <s v="하동군_필수_2"/>
    <x v="4"/>
    <s v="하동군"/>
    <x v="4"/>
    <n v="20260715"/>
    <s v="조사가능"/>
    <m/>
    <s v="송보근"/>
    <s v="홍의표"/>
    <m/>
    <s v="o"/>
    <s v="o"/>
    <n v="5"/>
    <s v="-"/>
    <x v="0"/>
    <m/>
  </r>
  <r>
    <n v="481030616631"/>
    <s v="하동군_예비_1"/>
    <x v="4"/>
    <s v="하동군"/>
    <x v="4"/>
    <n v="20260715"/>
    <s v="조사가능"/>
    <m/>
    <s v="송보근"/>
    <s v="홍의표"/>
    <m/>
    <s v="o"/>
    <s v="o"/>
    <n v="5"/>
    <s v="-"/>
    <x v="0"/>
    <m/>
  </r>
  <r>
    <n v="481023716753"/>
    <s v="하동군_예비_2"/>
    <x v="4"/>
    <s v="하동군"/>
    <x v="2"/>
    <n v="20260715"/>
    <s v="조사가능"/>
    <m/>
    <s v="송보근"/>
    <s v="홍의표"/>
    <m/>
    <s v="o"/>
    <s v="o"/>
    <n v="5"/>
    <s v="1"/>
    <x v="0"/>
    <m/>
  </r>
  <r>
    <n v="481024316738"/>
    <s v="하동군_예비_5"/>
    <x v="4"/>
    <s v="하동군"/>
    <x v="3"/>
    <n v="20260715"/>
    <s v="조사가능"/>
    <m/>
    <s v="송보근"/>
    <s v="홍의표"/>
    <m/>
    <s v="o"/>
    <s v="o"/>
    <n v="5"/>
    <n v="2"/>
    <x v="0"/>
    <m/>
  </r>
  <r>
    <n v="481032616620"/>
    <s v="하동군_필수_3"/>
    <x v="4"/>
    <s v="하동군"/>
    <x v="3"/>
    <n v="20260716"/>
    <s v="조사불가"/>
    <s v="협조불가"/>
    <s v="송보근"/>
    <s v="홍의표"/>
    <m/>
    <s v="-"/>
    <s v="-"/>
    <s v="-"/>
    <s v="-"/>
    <x v="0"/>
    <m/>
  </r>
  <r>
    <n v="481023716741"/>
    <s v="하동군_필수_7"/>
    <x v="4"/>
    <s v="하동군"/>
    <x v="3"/>
    <n v="20260716"/>
    <s v="조사불가"/>
    <s v="무립목지"/>
    <s v="송보근"/>
    <s v="홍의표"/>
    <m/>
    <s v="-"/>
    <s v="-"/>
    <s v="-"/>
    <s v="-"/>
    <x v="0"/>
    <m/>
  </r>
  <r>
    <n v="481028016796"/>
    <s v="하동군_필수_5"/>
    <x v="4"/>
    <s v="하동군"/>
    <x v="3"/>
    <n v="20260716"/>
    <s v="조사불가"/>
    <s v="경작지"/>
    <s v="송보근"/>
    <s v="홍의표"/>
    <m/>
    <s v="-"/>
    <s v="-"/>
    <s v="-"/>
    <s v="-"/>
    <x v="0"/>
    <m/>
  </r>
  <r>
    <n v="481012816922"/>
    <s v="하동군_필수_1"/>
    <x v="4"/>
    <s v="하동군"/>
    <x v="4"/>
    <n v="20260716"/>
    <s v="조사불가"/>
    <s v="무립목지"/>
    <s v="송보근"/>
    <s v="홍의표"/>
    <m/>
    <s v="-"/>
    <s v="-"/>
    <s v="-"/>
    <s v="-"/>
    <x v="0"/>
    <m/>
  </r>
  <r>
    <n v="461001616616"/>
    <s v="순천시_필수_3"/>
    <x v="5"/>
    <s v="순천시"/>
    <x v="3"/>
    <s v="20260710"/>
    <s v="조사가능"/>
    <m/>
    <s v="이상욱"/>
    <s v="윤희성"/>
    <s v="-"/>
    <s v="o"/>
    <s v="o"/>
    <n v="5"/>
    <n v="3"/>
    <x v="0"/>
    <m/>
  </r>
  <r>
    <n v="461003116623"/>
    <s v="순천시_필수_21"/>
    <x v="5"/>
    <s v="순천시"/>
    <x v="3"/>
    <s v="20260710"/>
    <s v="조사가능"/>
    <m/>
    <s v="이상욱"/>
    <s v="윤희성"/>
    <s v="-"/>
    <s v="o"/>
    <s v="o"/>
    <n v="5"/>
    <n v="2"/>
    <x v="0"/>
    <m/>
  </r>
  <r>
    <n v="290940216931"/>
    <s v="광주북구_필수_2"/>
    <x v="6"/>
    <s v="광주북구"/>
    <x v="4"/>
    <s v="20260713"/>
    <s v="조사가능"/>
    <m/>
    <s v="이상욱"/>
    <s v="윤희성"/>
    <s v="-"/>
    <s v="o"/>
    <s v="o"/>
    <n v="5"/>
    <s v="-"/>
    <x v="0"/>
    <m/>
  </r>
  <r>
    <n v="460929917028"/>
    <s v="장성군_필수_13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460932717025"/>
    <s v="장성군_필수_12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460934217006"/>
    <s v="장성군_예비_4"/>
    <x v="5"/>
    <s v="장성군"/>
    <x v="2"/>
    <s v="20260713"/>
    <s v="조사가능"/>
    <m/>
    <s v="이상욱"/>
    <s v="윤희성"/>
    <s v="-"/>
    <s v="o"/>
    <s v="o"/>
    <n v="5"/>
    <n v="3"/>
    <x v="0"/>
    <m/>
  </r>
  <r>
    <n v="460934317007"/>
    <s v="장성군_예비_1"/>
    <x v="5"/>
    <s v="장성군"/>
    <x v="4"/>
    <s v="20260713"/>
    <s v="조사가능"/>
    <m/>
    <s v="이상욱"/>
    <s v="윤희성"/>
    <s v="-"/>
    <s v="o"/>
    <s v="o"/>
    <n v="5"/>
    <s v="-"/>
    <x v="0"/>
    <m/>
  </r>
  <r>
    <n v="460934317030"/>
    <s v="장성군_필수_9"/>
    <x v="5"/>
    <s v="장성군"/>
    <x v="3"/>
    <s v="20260713"/>
    <s v="조사가능"/>
    <m/>
    <s v="이상욱"/>
    <s v="윤희성"/>
    <s v="-"/>
    <s v="o"/>
    <s v="o"/>
    <n v="5"/>
    <n v="1"/>
    <x v="0"/>
    <m/>
  </r>
  <r>
    <n v="460934717018"/>
    <s v="장성군_예비_7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460934817004"/>
    <s v="장성군_필수_7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290944916869"/>
    <s v="광주북구_필수_17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5916867"/>
    <s v="광주북구_필수_13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6316880"/>
    <s v="광주북구_필수_12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6816841"/>
    <s v="광주동구_예비_1"/>
    <x v="6"/>
    <s v="광주동구"/>
    <x v="4"/>
    <s v="20260714"/>
    <s v="조사가능"/>
    <m/>
    <s v="이상욱"/>
    <s v="윤희성"/>
    <s v="-"/>
    <s v="o"/>
    <s v="o"/>
    <n v="5"/>
    <s v="-"/>
    <x v="0"/>
    <m/>
  </r>
  <r>
    <n v="290946816884"/>
    <s v="광주북구_필수_11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7116878"/>
    <s v="광주북구_필수_10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7516856"/>
    <s v="광주북구_필수_9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7616885"/>
    <s v="광주북구_필수_8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8416876"/>
    <s v="광주북구_필수_6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8816854"/>
    <s v="광주북구_필수_4"/>
    <x v="6"/>
    <s v="광주북구"/>
    <x v="2"/>
    <s v="20260714"/>
    <s v="조사가능"/>
    <m/>
    <s v="이상욱"/>
    <s v="윤희성"/>
    <s v="-"/>
    <s v="o"/>
    <s v="o"/>
    <n v="5"/>
    <n v="1"/>
    <x v="0"/>
    <m/>
  </r>
  <r>
    <n v="290936716892"/>
    <s v="광산구_필수_2"/>
    <x v="6"/>
    <s v="광산구"/>
    <x v="4"/>
    <s v="20260715"/>
    <s v="조사가능"/>
    <m/>
    <s v="이상욱"/>
    <s v="윤희성"/>
    <s v="-"/>
    <s v="o"/>
    <s v="o"/>
    <n v="5"/>
    <s v="-"/>
    <x v="0"/>
    <m/>
  </r>
  <r>
    <n v="290937316868"/>
    <s v="광산구_필수_8"/>
    <x v="6"/>
    <s v="광산구"/>
    <x v="2"/>
    <s v="20260715"/>
    <s v="조사가능"/>
    <m/>
    <s v="이상욱"/>
    <s v="윤희성"/>
    <s v="-"/>
    <s v="o"/>
    <s v="o"/>
    <n v="5"/>
    <n v="1"/>
    <x v="0"/>
    <m/>
  </r>
  <r>
    <n v="290937616872"/>
    <s v="광산구_필수_10"/>
    <x v="6"/>
    <s v="광산구"/>
    <x v="2"/>
    <s v="20260715"/>
    <s v="조사가능"/>
    <m/>
    <s v="이상욱"/>
    <s v="윤희성"/>
    <s v="-"/>
    <s v="o"/>
    <s v="o"/>
    <n v="5"/>
    <n v="2"/>
    <x v="0"/>
    <m/>
  </r>
  <r>
    <n v="290938016882"/>
    <s v="광산구_필수_4"/>
    <x v="6"/>
    <s v="광산구"/>
    <x v="3"/>
    <s v="20260715"/>
    <s v="조사가능"/>
    <m/>
    <s v="이상욱"/>
    <s v="윤희성"/>
    <s v="-"/>
    <s v="o"/>
    <s v="o"/>
    <n v="5"/>
    <n v="2"/>
    <x v="0"/>
    <m/>
  </r>
  <r>
    <n v="290939216916"/>
    <s v="광산구_필수_6"/>
    <x v="6"/>
    <s v="광산구"/>
    <x v="3"/>
    <s v="20260715"/>
    <s v="조사가능"/>
    <m/>
    <s v="이상욱"/>
    <s v="윤희성"/>
    <s v="-"/>
    <s v="o"/>
    <s v="o"/>
    <n v="5"/>
    <n v="3"/>
    <x v="0"/>
    <m/>
  </r>
  <r>
    <n v="290939616911"/>
    <s v="광산구_필수_1"/>
    <x v="6"/>
    <s v="광산구"/>
    <x v="4"/>
    <s v="20260715"/>
    <s v="조사가능"/>
    <m/>
    <s v="이상욱"/>
    <s v="윤희성"/>
    <s v="-"/>
    <s v="o"/>
    <s v="o"/>
    <n v="5"/>
    <s v="-"/>
    <x v="0"/>
    <m/>
  </r>
  <r>
    <n v="290940016839"/>
    <s v="광주서구_필수_20"/>
    <x v="6"/>
    <s v="광주서구"/>
    <x v="2"/>
    <s v="20260715"/>
    <s v="조사가능"/>
    <m/>
    <s v="이상욱"/>
    <s v="윤희성"/>
    <m/>
    <s v="o"/>
    <s v="o"/>
    <n v="5"/>
    <n v="2"/>
    <x v="0"/>
    <m/>
  </r>
  <r>
    <n v="290940016843"/>
    <s v="광주서구_필수_11"/>
    <x v="6"/>
    <s v="광주서구"/>
    <x v="3"/>
    <s v="20260715"/>
    <s v="조사가능"/>
    <m/>
    <s v="이상욱"/>
    <s v="윤희성"/>
    <m/>
    <s v="o"/>
    <s v="o"/>
    <n v="5"/>
    <n v="3"/>
    <x v="0"/>
    <m/>
  </r>
  <r>
    <n v="431065819084"/>
    <s v="제천시_필수_4"/>
    <x v="7"/>
    <s v="제천시"/>
    <x v="1"/>
    <n v="20260713"/>
    <s v="조사가능"/>
    <m/>
    <s v="남궁윤철"/>
    <s v="최환석"/>
    <m/>
    <s v="o"/>
    <s v="o"/>
    <n v="5"/>
    <n v="1"/>
    <x v="0"/>
    <m/>
  </r>
  <r>
    <n v="431066419060"/>
    <s v="제천시_예비_5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4319038"/>
    <s v="제천시_필수_7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5019073"/>
    <s v="제천시_필수_5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2619094"/>
    <s v="제천시_필수_10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1519089"/>
    <s v="제천시_필수_13"/>
    <x v="7"/>
    <s v="제천시"/>
    <x v="3"/>
    <n v="20260713"/>
    <s v="조사가능"/>
    <m/>
    <s v="남궁윤철"/>
    <s v="최환석"/>
    <m/>
    <s v="o"/>
    <s v="o"/>
    <n v="5"/>
    <n v="1"/>
    <x v="0"/>
    <m/>
  </r>
  <r>
    <n v="431060719079"/>
    <s v="제천시_필수_15"/>
    <x v="7"/>
    <s v="제천시"/>
    <x v="3"/>
    <n v="20260713"/>
    <s v="조사가능"/>
    <m/>
    <s v="남궁윤철"/>
    <s v="최환석"/>
    <m/>
    <s v="o"/>
    <s v="o"/>
    <n v="5"/>
    <n v="0"/>
    <x v="0"/>
    <m/>
  </r>
  <r>
    <n v="431062319040"/>
    <s v="제천시_예비_2"/>
    <x v="7"/>
    <s v="제천시"/>
    <x v="2"/>
    <n v="20260713"/>
    <s v="조사가능"/>
    <m/>
    <s v="남궁윤철"/>
    <s v="최환석"/>
    <m/>
    <s v="o"/>
    <s v="o"/>
    <n v="5"/>
    <n v="3"/>
    <x v="0"/>
    <m/>
  </r>
  <r>
    <n v="431071019121"/>
    <s v="제천시_필수_3"/>
    <x v="7"/>
    <s v="제천시"/>
    <x v="3"/>
    <n v="20260713"/>
    <s v="조사불가"/>
    <s v="출입금지"/>
    <s v="남궁윤철"/>
    <s v="최환석"/>
    <m/>
    <s v="-"/>
    <s v="-"/>
    <s v="-"/>
    <s v="-"/>
    <x v="0"/>
    <m/>
  </r>
  <r>
    <n v="431060919066"/>
    <s v="제천시_필수_14"/>
    <x v="7"/>
    <s v="제천시"/>
    <x v="3"/>
    <n v="20260713"/>
    <s v="조사불가"/>
    <s v="출입금지"/>
    <s v="남궁윤철"/>
    <s v="최환석"/>
    <m/>
    <s v="-"/>
    <s v="-"/>
    <s v="-"/>
    <s v="-"/>
    <x v="0"/>
    <m/>
  </r>
  <r>
    <n v="431061919091"/>
    <s v="제천시_필수_12"/>
    <x v="7"/>
    <s v="제천시"/>
    <x v="3"/>
    <n v="20260713"/>
    <s v="조사불가"/>
    <s v="출입금지"/>
    <s v="남궁윤철"/>
    <s v="최환석"/>
    <m/>
    <s v="-"/>
    <s v="-"/>
    <s v="-"/>
    <s v="-"/>
    <x v="0"/>
    <m/>
  </r>
  <r>
    <n v="431062419054"/>
    <s v="제천시_필수_2"/>
    <x v="7"/>
    <s v="제천시"/>
    <x v="4"/>
    <n v="20260714"/>
    <s v="조사가능"/>
    <m/>
    <s v="남궁윤철"/>
    <s v="최환석"/>
    <m/>
    <s v="o"/>
    <s v="o"/>
    <n v="5"/>
    <s v="-"/>
    <x v="0"/>
    <m/>
  </r>
  <r>
    <n v="431063319052"/>
    <s v="제천시_필수_1"/>
    <x v="7"/>
    <s v="제천시"/>
    <x v="4"/>
    <n v="20260714"/>
    <s v="조사가능"/>
    <m/>
    <s v="남궁윤철"/>
    <s v="최환석"/>
    <m/>
    <s v="o"/>
    <s v="o"/>
    <n v="5"/>
    <s v="-"/>
    <x v="0"/>
    <m/>
  </r>
  <r>
    <n v="431063219063"/>
    <s v="제천시_예비_9"/>
    <x v="7"/>
    <s v="제천시"/>
    <x v="3"/>
    <n v="20260714"/>
    <s v="조사가능"/>
    <m/>
    <s v="남궁윤철"/>
    <s v="최환석"/>
    <m/>
    <s v="o"/>
    <s v="o"/>
    <n v="5"/>
    <n v="2"/>
    <x v="0"/>
    <m/>
  </r>
  <r>
    <n v="431063319063"/>
    <s v="제천시_필수_9"/>
    <x v="7"/>
    <s v="제천시"/>
    <x v="3"/>
    <n v="20260714"/>
    <s v="조사가능"/>
    <m/>
    <s v="남궁윤철"/>
    <s v="최환석"/>
    <m/>
    <s v="o"/>
    <s v="o"/>
    <n v="5"/>
    <n v="2"/>
    <x v="0"/>
    <m/>
  </r>
  <r>
    <n v="431063519058"/>
    <s v="제천시_필수_8"/>
    <x v="7"/>
    <s v="제천시"/>
    <x v="2"/>
    <n v="20260714"/>
    <s v="조사가능"/>
    <m/>
    <s v="남궁윤철"/>
    <s v="최환석"/>
    <m/>
    <s v="o"/>
    <s v="o"/>
    <n v="5"/>
    <n v="2"/>
    <x v="0"/>
    <m/>
  </r>
  <r>
    <n v="431059319061"/>
    <s v="제천시_예비_8"/>
    <x v="7"/>
    <s v="제천시"/>
    <x v="1"/>
    <n v="20260714"/>
    <s v="조사가능"/>
    <m/>
    <s v="남궁윤철"/>
    <s v="최환석"/>
    <m/>
    <s v="o"/>
    <s v="o"/>
    <n v="5"/>
    <n v="2"/>
    <x v="0"/>
    <m/>
  </r>
  <r>
    <n v="431059519066"/>
    <s v="제천시_예비_4"/>
    <x v="7"/>
    <s v="제천시"/>
    <x v="2"/>
    <n v="20260714"/>
    <s v="조사가능"/>
    <m/>
    <s v="남궁윤철"/>
    <s v="최환석"/>
    <m/>
    <s v="o"/>
    <s v="o"/>
    <n v="5"/>
    <n v="1"/>
    <x v="0"/>
    <m/>
  </r>
  <r>
    <n v="431059119063"/>
    <s v="제천시_필수_17"/>
    <x v="7"/>
    <s v="제천시"/>
    <x v="1"/>
    <n v="20260714"/>
    <s v="조사가능"/>
    <m/>
    <s v="남궁윤철"/>
    <s v="최환석"/>
    <m/>
    <s v="o"/>
    <s v="o"/>
    <n v="5"/>
    <n v="1"/>
    <x v="0"/>
    <m/>
  </r>
  <r>
    <n v="431064719077"/>
    <s v="제천시_필수_6"/>
    <x v="7"/>
    <s v="제천시"/>
    <x v="3"/>
    <n v="20260714"/>
    <s v="조사가능"/>
    <m/>
    <s v="남궁윤철"/>
    <s v="최환석"/>
    <m/>
    <s v="o"/>
    <s v="o"/>
    <n v="5"/>
    <n v="0"/>
    <x v="0"/>
    <m/>
  </r>
  <r>
    <n v="431060518914"/>
    <s v="제천시_필수_16"/>
    <x v="7"/>
    <s v="제천시"/>
    <x v="3"/>
    <n v="20260714"/>
    <s v="조사가능"/>
    <m/>
    <s v="남궁윤철"/>
    <s v="최환석"/>
    <m/>
    <s v="o"/>
    <s v="o"/>
    <n v="5"/>
    <n v="2"/>
    <x v="0"/>
    <m/>
  </r>
  <r>
    <n v="431056519037"/>
    <s v="제천시_필수_18"/>
    <x v="7"/>
    <s v="제천시"/>
    <x v="3"/>
    <n v="20260714"/>
    <s v="조사불가"/>
    <s v="출입금지"/>
    <s v="남궁윤철"/>
    <s v="최환석"/>
    <m/>
    <s v="-"/>
    <s v="-"/>
    <s v="-"/>
    <s v="-"/>
    <x v="0"/>
    <m/>
  </r>
  <r>
    <n v="431062019062"/>
    <s v="제천시_필수_11"/>
    <x v="7"/>
    <s v="제천시"/>
    <x v="3"/>
    <n v="20260714"/>
    <s v="조사불가"/>
    <s v="출입금지"/>
    <s v="남궁윤철"/>
    <s v="최환석"/>
    <m/>
    <s v="-"/>
    <s v="-"/>
    <s v="-"/>
    <s v="-"/>
    <x v="0"/>
    <m/>
  </r>
  <r>
    <n v="431042618737"/>
    <s v="충주시_필수_1"/>
    <x v="7"/>
    <s v="충주시"/>
    <x v="4"/>
    <n v="20260714"/>
    <s v="조사불가"/>
    <s v="분류오류"/>
    <s v="남궁윤철"/>
    <s v="최환석"/>
    <m/>
    <s v="-"/>
    <s v="-"/>
    <s v="-"/>
    <s v="-"/>
    <x v="0"/>
    <m/>
  </r>
  <r>
    <n v="431036118880"/>
    <s v="충주시_필수_11"/>
    <x v="7"/>
    <s v="충주시"/>
    <x v="3"/>
    <n v="20260714"/>
    <s v="조사가능"/>
    <m/>
    <s v="남궁윤철"/>
    <s v="최환석"/>
    <m/>
    <s v="o"/>
    <s v="o"/>
    <n v="5"/>
    <n v="2"/>
    <x v="0"/>
    <m/>
  </r>
  <r>
    <n v="431040518971"/>
    <s v="충주시_필수_10"/>
    <x v="7"/>
    <s v="충주시"/>
    <x v="3"/>
    <n v="20260715"/>
    <s v="조사가능"/>
    <m/>
    <s v="남궁윤철"/>
    <s v="최환석"/>
    <m/>
    <s v="o"/>
    <s v="o"/>
    <n v="5"/>
    <n v="2"/>
    <x v="0"/>
    <m/>
  </r>
  <r>
    <n v="431029418913"/>
    <s v="충주시_필수_3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30618891"/>
    <s v="충주시_필수_2"/>
    <x v="7"/>
    <s v="충주시"/>
    <x v="4"/>
    <n v="20260715"/>
    <s v="조사가능"/>
    <m/>
    <s v="남궁윤철"/>
    <s v="최환석"/>
    <m/>
    <s v="o"/>
    <s v="o"/>
    <n v="5"/>
    <s v="-"/>
    <x v="0"/>
    <m/>
  </r>
  <r>
    <n v="431030018885"/>
    <s v="충주시_예비_1"/>
    <x v="7"/>
    <s v="충주시"/>
    <x v="4"/>
    <n v="20260715"/>
    <s v="조사가능"/>
    <m/>
    <s v="남궁윤철"/>
    <s v="최환석"/>
    <m/>
    <s v="o"/>
    <s v="o"/>
    <n v="5"/>
    <s v="-"/>
    <x v="0"/>
    <m/>
  </r>
  <r>
    <n v="431029618875"/>
    <s v="충주시_필수_5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36318835"/>
    <s v="충주시_예비_6"/>
    <x v="7"/>
    <s v="충주시"/>
    <x v="3"/>
    <n v="20260715"/>
    <s v="조사가능"/>
    <m/>
    <s v="남궁윤철"/>
    <s v="최환석"/>
    <m/>
    <s v="o"/>
    <s v="o"/>
    <n v="5"/>
    <n v="2"/>
    <x v="0"/>
    <m/>
  </r>
  <r>
    <n v="431038018873"/>
    <s v="충주시_필수_4"/>
    <x v="7"/>
    <s v="충주시"/>
    <x v="2"/>
    <n v="20260715"/>
    <s v="조사가능"/>
    <m/>
    <s v="남궁윤철"/>
    <s v="최환석"/>
    <m/>
    <s v="o"/>
    <s v="o"/>
    <n v="5"/>
    <n v="2"/>
    <x v="0"/>
    <m/>
  </r>
  <r>
    <n v="431038518907"/>
    <s v="충주시_필수_6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41418866"/>
    <s v="충주시_필수_7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41118871"/>
    <s v="충주시_필수_12"/>
    <x v="7"/>
    <s v="충주시"/>
    <x v="3"/>
    <n v="20260715"/>
    <s v="조사불가"/>
    <s v="협조불가"/>
    <s v="남궁윤철"/>
    <s v="최환석"/>
    <m/>
    <s v="-"/>
    <s v="-"/>
    <s v="-"/>
    <s v="-"/>
    <x v="0"/>
    <m/>
  </r>
  <r>
    <n v="431037718845"/>
    <s v="충주시_필수_8"/>
    <x v="7"/>
    <s v="충주시"/>
    <x v="3"/>
    <n v="20260715"/>
    <s v="조사불가"/>
    <s v="협조불가"/>
    <s v="남궁윤철"/>
    <s v="최환석"/>
    <m/>
    <s v="-"/>
    <s v="-"/>
    <s v="-"/>
    <s v="-"/>
    <x v="0"/>
    <m/>
  </r>
  <r>
    <n v="431036018982"/>
    <s v="충주시_필수_13"/>
    <x v="7"/>
    <s v="충주시"/>
    <x v="3"/>
    <n v="20260715"/>
    <s v="조사불가"/>
    <s v="협조불가"/>
    <s v="남궁윤철"/>
    <s v="최환석"/>
    <m/>
    <s v="-"/>
    <s v="-"/>
    <s v="-"/>
    <s v="-"/>
    <x v="0"/>
    <m/>
  </r>
  <r>
    <n v="431038818878"/>
    <s v="충주시_필수_9"/>
    <x v="7"/>
    <s v="충주시"/>
    <x v="2"/>
    <n v="20260716"/>
    <s v="조사가능"/>
    <m/>
    <s v="남궁윤철"/>
    <s v="최환석"/>
    <m/>
    <s v="o"/>
    <s v="o"/>
    <n v="5"/>
    <n v="2"/>
    <x v="0"/>
    <m/>
  </r>
  <r>
    <n v="431039618917"/>
    <s v="충주시_예비_2"/>
    <x v="7"/>
    <s v="충주시"/>
    <x v="3"/>
    <n v="20260716"/>
    <s v="조사가능"/>
    <m/>
    <s v="남궁윤철"/>
    <s v="최환석"/>
    <m/>
    <s v="o"/>
    <s v="o"/>
    <n v="5"/>
    <n v="2"/>
    <x v="0"/>
    <m/>
  </r>
  <r>
    <n v="431029618893"/>
    <s v="충주시_예비_5"/>
    <x v="7"/>
    <s v="충주시"/>
    <x v="1"/>
    <n v="20260716"/>
    <s v="조사가능"/>
    <m/>
    <s v="남궁윤철"/>
    <s v="최환석"/>
    <m/>
    <s v="o"/>
    <s v="o"/>
    <n v="5"/>
    <n v="2"/>
    <x v="0"/>
    <m/>
  </r>
  <r>
    <n v="110960819640"/>
    <s v="노원구_필수_2"/>
    <x v="8"/>
    <s v="노원구"/>
    <x v="4"/>
    <n v="20260713"/>
    <s v="조사가능"/>
    <m/>
    <s v="주창훈"/>
    <s v="송승현"/>
    <m/>
    <s v="○"/>
    <s v="○"/>
    <n v="5"/>
    <s v="-"/>
    <x v="0"/>
    <m/>
  </r>
  <r>
    <n v="110960919633"/>
    <s v="노원구_필수_1"/>
    <x v="8"/>
    <s v="노원구"/>
    <x v="4"/>
    <n v="20260713"/>
    <s v="조사가능"/>
    <m/>
    <s v="주창훈"/>
    <s v="송승현"/>
    <m/>
    <s v="○"/>
    <s v="○"/>
    <n v="5"/>
    <s v="-"/>
    <x v="0"/>
    <m/>
  </r>
  <r>
    <n v="110961219629"/>
    <s v="노원구_필수_3"/>
    <x v="8"/>
    <s v="노원구"/>
    <x v="2"/>
    <n v="20260713"/>
    <s v="조사가능"/>
    <m/>
    <s v="주창훈"/>
    <s v="송승현"/>
    <m/>
    <s v="○"/>
    <s v="○"/>
    <n v="5"/>
    <n v="2"/>
    <x v="0"/>
    <m/>
  </r>
  <r>
    <n v="110961819601"/>
    <s v="노원구_예비_2"/>
    <x v="8"/>
    <s v="노원구"/>
    <x v="3"/>
    <n v="20260713"/>
    <s v="조사가능"/>
    <m/>
    <s v="주창훈"/>
    <s v="송승현"/>
    <m/>
    <s v="○"/>
    <s v="○"/>
    <n v="5"/>
    <n v="2"/>
    <x v="0"/>
    <m/>
  </r>
  <r>
    <n v="110962319600"/>
    <s v="노원구_필수_8"/>
    <x v="8"/>
    <s v="노원구"/>
    <x v="2"/>
    <n v="20260713"/>
    <s v="조사가능"/>
    <m/>
    <s v="주창훈"/>
    <s v="송승현"/>
    <m/>
    <s v="○"/>
    <s v="○"/>
    <n v="5"/>
    <n v="2"/>
    <x v="0"/>
    <m/>
  </r>
  <r>
    <n v="110963419591"/>
    <s v="노원구_필수_5"/>
    <x v="8"/>
    <s v="노원구"/>
    <x v="3"/>
    <n v="20260713"/>
    <s v="조사가능"/>
    <m/>
    <s v="주창훈"/>
    <s v="송승현"/>
    <m/>
    <s v="○"/>
    <s v="○"/>
    <n v="5"/>
    <n v="2"/>
    <x v="0"/>
    <m/>
  </r>
  <r>
    <n v="110961619583"/>
    <s v="노원구_필수_6"/>
    <x v="8"/>
    <s v="노원구"/>
    <x v="2"/>
    <n v="20260713"/>
    <s v="조사가능"/>
    <m/>
    <s v="주창훈"/>
    <s v="송승현"/>
    <m/>
    <s v="○"/>
    <s v="○"/>
    <n v="5"/>
    <n v="1"/>
    <x v="0"/>
    <m/>
  </r>
  <r>
    <n v="110960219590"/>
    <s v="노원구_필수_4"/>
    <x v="8"/>
    <s v="노원구"/>
    <x v="5"/>
    <n v="20260713"/>
    <s v="조사가능"/>
    <m/>
    <s v="주창훈"/>
    <s v="송승현"/>
    <m/>
    <s v="○"/>
    <s v="○"/>
    <n v="5"/>
    <n v="1"/>
    <x v="0"/>
    <m/>
  </r>
  <r>
    <n v="110963519578"/>
    <s v="중랑구_필수_5"/>
    <x v="8"/>
    <s v="중랑구"/>
    <x v="2"/>
    <n v="20260713"/>
    <s v="조사가능"/>
    <m/>
    <s v="주창훈"/>
    <s v="송승현"/>
    <m/>
    <s v="○"/>
    <s v="○"/>
    <n v="5"/>
    <n v="2"/>
    <x v="0"/>
    <m/>
  </r>
  <r>
    <n v="110965419575"/>
    <s v="중랑구_필수_4"/>
    <x v="8"/>
    <s v="중랑구"/>
    <x v="3"/>
    <n v="20260713"/>
    <s v="조사가능"/>
    <m/>
    <s v="주창훈"/>
    <s v="송승현"/>
    <m/>
    <s v="○"/>
    <s v="○"/>
    <n v="5"/>
    <n v="2"/>
    <x v="0"/>
    <m/>
  </r>
  <r>
    <n v="110964619566"/>
    <s v="중랑구_필수_2"/>
    <x v="8"/>
    <s v="중랑구"/>
    <x v="4"/>
    <n v="20260713"/>
    <s v="조사가능"/>
    <m/>
    <s v="주창훈"/>
    <s v="송승현"/>
    <m/>
    <s v="○"/>
    <s v="○"/>
    <n v="5"/>
    <s v="-"/>
    <x v="0"/>
    <m/>
  </r>
  <r>
    <n v="110963919562"/>
    <s v="중랑구_필수_7"/>
    <x v="8"/>
    <s v="중랑구"/>
    <x v="5"/>
    <n v="20260713"/>
    <s v="조사가능"/>
    <m/>
    <s v="주창훈"/>
    <s v="송승현"/>
    <m/>
    <s v="○"/>
    <s v="○"/>
    <n v="5"/>
    <n v="2"/>
    <x v="0"/>
    <m/>
  </r>
  <r>
    <n v="110965719557"/>
    <s v="중랑구_필수_3"/>
    <x v="8"/>
    <s v="중랑구"/>
    <x v="3"/>
    <n v="20260713"/>
    <s v="조사가능"/>
    <m/>
    <s v="주창훈"/>
    <s v="송승현"/>
    <m/>
    <s v="○"/>
    <s v="○"/>
    <n v="5"/>
    <n v="2"/>
    <x v="0"/>
    <m/>
  </r>
  <r>
    <n v="110962319618"/>
    <s v="노원구_필수_7"/>
    <x v="8"/>
    <s v="노원구"/>
    <x v="2"/>
    <n v="20260713"/>
    <s v="조사불가"/>
    <s v="협조불가"/>
    <s v="주창훈"/>
    <s v="송승현"/>
    <m/>
    <s v="-"/>
    <s v="-"/>
    <s v="-"/>
    <s v="-"/>
    <x v="0"/>
    <m/>
  </r>
  <r>
    <n v="110964219543"/>
    <s v="중랑구_필수_1"/>
    <x v="8"/>
    <s v="중랑구"/>
    <x v="4"/>
    <n v="20260714"/>
    <s v="조사가능"/>
    <m/>
    <s v="주창훈"/>
    <s v="송승현"/>
    <m/>
    <s v="○"/>
    <s v="○"/>
    <n v="5"/>
    <s v="-"/>
    <x v="0"/>
    <m/>
  </r>
  <r>
    <n v="110963019536"/>
    <s v="중랑구_필수_6"/>
    <x v="8"/>
    <s v="중랑구"/>
    <x v="3"/>
    <n v="20260714"/>
    <s v="조사가능"/>
    <m/>
    <s v="주창훈"/>
    <s v="송승현"/>
    <m/>
    <s v="○"/>
    <s v="○"/>
    <n v="5"/>
    <n v="2"/>
    <x v="0"/>
    <m/>
  </r>
  <r>
    <n v="110963219537"/>
    <s v="중랑구_필수_8"/>
    <x v="8"/>
    <s v="중랑구"/>
    <x v="2"/>
    <n v="20260714"/>
    <s v="조사가능"/>
    <m/>
    <s v="주창훈"/>
    <s v="송승현"/>
    <m/>
    <s v="○"/>
    <s v="○"/>
    <n v="5"/>
    <n v="2"/>
    <x v="0"/>
    <m/>
  </r>
  <r>
    <n v="110962819523"/>
    <s v="광진구_필수_6"/>
    <x v="8"/>
    <s v="광진구"/>
    <x v="3"/>
    <n v="20260714"/>
    <s v="조사가능"/>
    <m/>
    <s v="주창훈"/>
    <s v="송승현"/>
    <m/>
    <s v="○"/>
    <s v="○"/>
    <n v="5"/>
    <n v="2"/>
    <x v="0"/>
    <m/>
  </r>
  <r>
    <n v="110963019492"/>
    <s v="광진구_필수_5"/>
    <x v="8"/>
    <s v="광진구"/>
    <x v="2"/>
    <n v="20260714"/>
    <s v="조사가능"/>
    <m/>
    <s v="주창훈"/>
    <s v="송승현"/>
    <m/>
    <s v="○"/>
    <s v="○"/>
    <n v="5"/>
    <n v="2"/>
    <x v="0"/>
    <m/>
  </r>
  <r>
    <n v="110962019488"/>
    <s v="광진구_필수_2"/>
    <x v="8"/>
    <s v="광진구"/>
    <x v="4"/>
    <n v="20260714"/>
    <s v="조사가능"/>
    <m/>
    <s v="주창훈"/>
    <s v="송승현"/>
    <m/>
    <s v="○"/>
    <s v="○"/>
    <n v="5"/>
    <s v="-"/>
    <x v="0"/>
    <m/>
  </r>
  <r>
    <n v="110961819480"/>
    <s v="광진구_필수_7"/>
    <x v="8"/>
    <s v="광진구"/>
    <x v="3"/>
    <n v="20260714"/>
    <s v="조사가능"/>
    <m/>
    <s v="주창훈"/>
    <s v="송승현"/>
    <m/>
    <s v="○"/>
    <s v="○"/>
    <n v="5"/>
    <n v="2"/>
    <x v="0"/>
    <m/>
  </r>
  <r>
    <n v="110964319499"/>
    <s v="광진구_필수_4"/>
    <x v="8"/>
    <s v="광진구"/>
    <x v="2"/>
    <n v="20260714"/>
    <s v="조사가능"/>
    <m/>
    <s v="주창훈"/>
    <s v="송승현"/>
    <m/>
    <s v="○"/>
    <s v="○"/>
    <n v="5"/>
    <n v="2"/>
    <x v="0"/>
    <m/>
  </r>
  <r>
    <n v="110965219502"/>
    <s v="광진구_필수_3"/>
    <x v="8"/>
    <s v="광진구"/>
    <x v="2"/>
    <n v="20260714"/>
    <s v="조사가능"/>
    <m/>
    <s v="주창훈"/>
    <s v="송승현"/>
    <m/>
    <s v="○"/>
    <s v="○"/>
    <n v="5"/>
    <n v="2"/>
    <x v="0"/>
    <m/>
  </r>
  <r>
    <n v="110962519501"/>
    <s v="광진구_예비_1"/>
    <x v="8"/>
    <s v="광진구"/>
    <x v="4"/>
    <n v="20260714"/>
    <s v="조사가능"/>
    <m/>
    <s v="주창훈"/>
    <s v="송승현"/>
    <m/>
    <s v="○"/>
    <s v="○"/>
    <n v="5"/>
    <s v="-"/>
    <x v="0"/>
    <m/>
  </r>
  <r>
    <n v="110961819505"/>
    <s v="성동구_필수_7"/>
    <x v="8"/>
    <s v="성동구"/>
    <x v="2"/>
    <n v="20260714"/>
    <s v="조사가능"/>
    <m/>
    <s v="주창훈"/>
    <s v="송승현"/>
    <m/>
    <s v="○"/>
    <s v="○"/>
    <n v="5"/>
    <n v="2"/>
    <x v="0"/>
    <m/>
  </r>
  <r>
    <n v="110959319500"/>
    <s v="성동구_필수_4"/>
    <x v="8"/>
    <s v="성동구"/>
    <x v="3"/>
    <n v="20260714"/>
    <s v="조사가능"/>
    <m/>
    <s v="주창훈"/>
    <s v="송승현"/>
    <m/>
    <s v="○"/>
    <s v="○"/>
    <n v="5"/>
    <n v="2"/>
    <x v="0"/>
    <m/>
  </r>
  <r>
    <n v="110959419495"/>
    <s v="성동구_필수_3"/>
    <x v="8"/>
    <s v="성동구"/>
    <x v="3"/>
    <n v="20260714"/>
    <s v="조사가능"/>
    <m/>
    <s v="주창훈"/>
    <s v="송승현"/>
    <m/>
    <s v="○"/>
    <s v="○"/>
    <n v="5"/>
    <n v="2"/>
    <x v="0"/>
    <m/>
  </r>
  <r>
    <n v="110959619496"/>
    <s v="성동구_필수_6"/>
    <x v="8"/>
    <s v="성동구"/>
    <x v="3"/>
    <n v="20260714"/>
    <s v="조사가능"/>
    <m/>
    <s v="주창훈"/>
    <s v="송승현"/>
    <m/>
    <s v="○"/>
    <s v="○"/>
    <m/>
    <m/>
    <x v="0"/>
    <m/>
  </r>
  <r>
    <n v="110958119504"/>
    <s v="성동구_필수_1"/>
    <x v="8"/>
    <s v="성동구"/>
    <x v="4"/>
    <n v="20260714"/>
    <s v="조사불가"/>
    <s v="분류오류"/>
    <s v="주창훈"/>
    <s v="송승현"/>
    <m/>
    <s v="-"/>
    <s v="-"/>
    <s v="-"/>
    <s v="-"/>
    <x v="0"/>
    <m/>
  </r>
  <r>
    <n v="110964819496"/>
    <s v="광진구_필수_1"/>
    <x v="8"/>
    <s v="광진구"/>
    <x v="4"/>
    <n v="20260714"/>
    <s v="조사불가"/>
    <s v="분류오류"/>
    <s v="주창훈"/>
    <s v="송승현"/>
    <m/>
    <s v="-"/>
    <s v="-"/>
    <s v="-"/>
    <s v="-"/>
    <x v="0"/>
    <m/>
  </r>
  <r>
    <n v="110957319496"/>
    <s v="성동구_예비_1"/>
    <x v="8"/>
    <s v="성동구"/>
    <x v="4"/>
    <n v="20260715"/>
    <s v="조사가능"/>
    <m/>
    <s v="주창훈"/>
    <s v="송승현"/>
    <m/>
    <s v="○"/>
    <s v="○"/>
    <n v="5"/>
    <s v="-"/>
    <x v="0"/>
    <m/>
  </r>
  <r>
    <n v="110957819496"/>
    <s v="성동구_필수_5"/>
    <x v="8"/>
    <s v="성동구"/>
    <x v="2"/>
    <n v="20260715"/>
    <s v="조사가능"/>
    <m/>
    <s v="주창훈"/>
    <s v="송승현"/>
    <m/>
    <s v="○"/>
    <s v="○"/>
    <n v="5"/>
    <n v="2"/>
    <x v="0"/>
    <m/>
  </r>
  <r>
    <n v="110957319492"/>
    <s v="성동구_필수_2"/>
    <x v="8"/>
    <s v="성동구"/>
    <x v="4"/>
    <n v="20260715"/>
    <s v="조사불가"/>
    <s v="분류오류"/>
    <s v="주창훈"/>
    <s v="송승현"/>
    <m/>
    <s v="-"/>
    <s v="-"/>
    <s v="-"/>
    <s v="-"/>
    <x v="0"/>
    <m/>
  </r>
  <r>
    <n v="410960120146"/>
    <s v="연천군_필수_7"/>
    <x v="3"/>
    <s v="연천군"/>
    <x v="1"/>
    <s v="20260720"/>
    <s v="조사가능"/>
    <m/>
    <s v="한성안"/>
    <s v="한승훈"/>
    <m/>
    <s v="o"/>
    <s v="o"/>
    <n v="5"/>
    <n v="3"/>
    <x v="0"/>
    <m/>
  </r>
  <r>
    <n v="410961020013"/>
    <s v="연천군_필수_6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1720009"/>
    <s v="연천군_필수_5"/>
    <x v="3"/>
    <s v="연천군"/>
    <x v="1"/>
    <s v="20260720"/>
    <s v="조사가능"/>
    <m/>
    <s v="한성안"/>
    <s v="한승훈"/>
    <m/>
    <s v="o"/>
    <s v="o"/>
    <n v="5"/>
    <n v="3"/>
    <x v="0"/>
    <m/>
  </r>
  <r>
    <n v="410961720024"/>
    <s v="연천군_필수_2"/>
    <x v="3"/>
    <s v="연천군"/>
    <x v="4"/>
    <s v="20260720"/>
    <s v="조사가능"/>
    <m/>
    <s v="한성안"/>
    <s v="한승훈"/>
    <m/>
    <s v="o"/>
    <s v="o"/>
    <n v="5"/>
    <s v="-"/>
    <x v="0"/>
    <m/>
  </r>
  <r>
    <n v="410961820013"/>
    <s v="연천군_필수_4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2320012"/>
    <s v="연천군_필수_1"/>
    <x v="3"/>
    <s v="연천군"/>
    <x v="4"/>
    <s v="20260720"/>
    <s v="조사가능"/>
    <m/>
    <s v="한성안"/>
    <s v="한승훈"/>
    <m/>
    <s v="o"/>
    <s v="o"/>
    <n v="5"/>
    <s v="-"/>
    <x v="0"/>
    <m/>
  </r>
  <r>
    <n v="410962320107"/>
    <s v="연천군_필수_3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2520045"/>
    <s v="연천군_예비_3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2920048"/>
    <s v="연천군_필수_8"/>
    <x v="3"/>
    <s v="연천군"/>
    <x v="3"/>
    <s v="20260720"/>
    <s v="조사불가"/>
    <s v="경작지"/>
    <s v="한성안"/>
    <s v="한승훈"/>
    <m/>
    <s v="-"/>
    <s v="-"/>
    <s v="-"/>
    <s v="-"/>
    <x v="0"/>
    <m/>
  </r>
  <r>
    <n v="311144517246"/>
    <s v="울주군_필수_7"/>
    <x v="9"/>
    <s v="울주군"/>
    <x v="5"/>
    <s v="20260721"/>
    <s v="조사가능"/>
    <m/>
    <s v="한성안"/>
    <s v="한승훈"/>
    <m/>
    <s v="o"/>
    <s v="o"/>
    <n v="5"/>
    <n v="3"/>
    <x v="0"/>
    <m/>
  </r>
  <r>
    <n v="311146317310"/>
    <s v="울주군_필수_11"/>
    <x v="9"/>
    <s v="울주군"/>
    <x v="2"/>
    <s v="20260721"/>
    <s v="조사가능"/>
    <m/>
    <s v="한성안"/>
    <s v="한승훈"/>
    <m/>
    <s v="o"/>
    <s v="o"/>
    <n v="5"/>
    <n v="3"/>
    <x v="0"/>
    <m/>
  </r>
  <r>
    <n v="311148417350"/>
    <s v="울주군_예비_4"/>
    <x v="9"/>
    <s v="울주군"/>
    <x v="3"/>
    <s v="20260721"/>
    <s v="조사가능"/>
    <m/>
    <s v="한성안"/>
    <s v="한승훈"/>
    <m/>
    <s v="o"/>
    <s v="o"/>
    <n v="5"/>
    <n v="3"/>
    <x v="0"/>
    <m/>
  </r>
  <r>
    <n v="311150117392"/>
    <s v="울주군_필수_2"/>
    <x v="9"/>
    <s v="울주군"/>
    <x v="4"/>
    <s v="20260721"/>
    <s v="조사가능"/>
    <m/>
    <s v="한성안"/>
    <s v="한승훈"/>
    <m/>
    <s v="o"/>
    <s v="o"/>
    <n v="5"/>
    <s v="-"/>
    <x v="0"/>
    <m/>
  </r>
  <r>
    <n v="311155117325"/>
    <s v="울주군_필수_13"/>
    <x v="9"/>
    <s v="울주군"/>
    <x v="3"/>
    <s v="20260721"/>
    <s v="조사가능"/>
    <m/>
    <s v="한성안"/>
    <s v="한승훈"/>
    <m/>
    <s v="o"/>
    <s v="o"/>
    <n v="5"/>
    <n v="3"/>
    <x v="0"/>
    <m/>
  </r>
  <r>
    <n v="311156417309"/>
    <s v="울주군_필수_14"/>
    <x v="9"/>
    <s v="울주군"/>
    <x v="2"/>
    <s v="20260721"/>
    <s v="조사가능"/>
    <m/>
    <s v="한성안"/>
    <s v="한승훈"/>
    <m/>
    <s v="o"/>
    <s v="o"/>
    <n v="5"/>
    <n v="3"/>
    <x v="0"/>
    <m/>
  </r>
  <r>
    <n v="311158717313"/>
    <s v="울주군_필수_5"/>
    <x v="9"/>
    <s v="울주군"/>
    <x v="2"/>
    <s v="20260721"/>
    <s v="조사가능"/>
    <m/>
    <s v="한성안"/>
    <s v="한승훈"/>
    <m/>
    <s v="o"/>
    <s v="o"/>
    <n v="5"/>
    <n v="3"/>
    <x v="0"/>
    <m/>
  </r>
  <r>
    <n v="311157417318"/>
    <s v="울주군_필수_9"/>
    <x v="9"/>
    <s v="울주군"/>
    <x v="2"/>
    <s v="20260721"/>
    <s v="조사불가"/>
    <s v="옥상"/>
    <s v="한성안"/>
    <s v="한승훈"/>
    <m/>
    <s v="-"/>
    <s v="-"/>
    <s v="-"/>
    <s v="-"/>
    <x v="0"/>
    <m/>
  </r>
  <r>
    <n v="311162317307"/>
    <s v="울산중구_필수_17"/>
    <x v="9"/>
    <s v="중구"/>
    <x v="2"/>
    <s v="20260722"/>
    <s v="조사가능"/>
    <m/>
    <s v="한성안"/>
    <s v="한승훈"/>
    <m/>
    <s v="o"/>
    <s v="o"/>
    <n v="5"/>
    <n v="3"/>
    <x v="0"/>
    <m/>
  </r>
  <r>
    <n v="311163017300"/>
    <s v="울산중구_필수_8"/>
    <x v="9"/>
    <s v="중구"/>
    <x v="2"/>
    <s v="20260722"/>
    <s v="조사가능"/>
    <m/>
    <s v="한성안"/>
    <s v="한승훈"/>
    <m/>
    <s v="o"/>
    <s v="o"/>
    <n v="5"/>
    <n v="3"/>
    <x v="0"/>
    <m/>
  </r>
  <r>
    <n v="311163217308"/>
    <s v="울산중구_필수_7"/>
    <x v="9"/>
    <s v="중구"/>
    <x v="2"/>
    <s v="20260722"/>
    <s v="조사가능"/>
    <m/>
    <s v="한성안"/>
    <s v="한승훈"/>
    <m/>
    <s v="o"/>
    <s v="o"/>
    <n v="5"/>
    <n v="3"/>
    <x v="0"/>
    <m/>
  </r>
  <r>
    <n v="311163617311"/>
    <s v="울산중구_필수_13"/>
    <x v="9"/>
    <s v="중구"/>
    <x v="3"/>
    <s v="20260722"/>
    <s v="조사가능"/>
    <m/>
    <s v="한성안"/>
    <s v="한승훈"/>
    <m/>
    <s v="o"/>
    <s v="o"/>
    <n v="5"/>
    <n v="3"/>
    <x v="0"/>
    <m/>
  </r>
  <r>
    <n v="311163717226"/>
    <s v="울주군_필수_8"/>
    <x v="9"/>
    <s v="울주군"/>
    <x v="2"/>
    <s v="20260722"/>
    <s v="조사가능"/>
    <m/>
    <s v="한성안"/>
    <s v="한승훈"/>
    <m/>
    <s v="o"/>
    <s v="o"/>
    <n v="5"/>
    <n v="3"/>
    <x v="0"/>
    <m/>
  </r>
  <r>
    <n v="311164517313"/>
    <s v="울산중구_필수_15"/>
    <x v="9"/>
    <s v="중구"/>
    <x v="2"/>
    <s v="20260722"/>
    <s v="조사가능"/>
    <m/>
    <s v="한성안"/>
    <s v="한승훈"/>
    <m/>
    <s v="o"/>
    <s v="o"/>
    <n v="5"/>
    <n v="3"/>
    <x v="0"/>
    <m/>
  </r>
  <r>
    <n v="311165717083"/>
    <s v="울주군_필수_4"/>
    <x v="9"/>
    <s v="울주군"/>
    <x v="1"/>
    <s v="20260722"/>
    <s v="조사가능"/>
    <m/>
    <s v="한성안"/>
    <s v="한승훈"/>
    <m/>
    <s v="o"/>
    <s v="o"/>
    <n v="5"/>
    <n v="3"/>
    <x v="0"/>
    <m/>
  </r>
  <r>
    <n v="311166517215"/>
    <s v="울주군_필수_1"/>
    <x v="9"/>
    <s v="울주군"/>
    <x v="4"/>
    <s v="20260722"/>
    <s v="조사가능"/>
    <m/>
    <s v="한성안"/>
    <s v="한승훈"/>
    <m/>
    <s v="o"/>
    <s v="o"/>
    <n v="5"/>
    <s v="-"/>
    <x v="0"/>
    <m/>
  </r>
  <r>
    <n v="311166617179"/>
    <s v="울주군_필수_6"/>
    <x v="9"/>
    <s v="울주군"/>
    <x v="1"/>
    <s v="20260722"/>
    <s v="조사가능"/>
    <m/>
    <s v="한성안"/>
    <s v="한승훈"/>
    <m/>
    <s v="o"/>
    <s v="o"/>
    <n v="5"/>
    <n v="3"/>
    <x v="0"/>
    <m/>
  </r>
  <r>
    <n v="311167717117"/>
    <s v="울주군_필수_12"/>
    <x v="9"/>
    <s v="울주군"/>
    <x v="1"/>
    <s v="20260722"/>
    <s v="조사가능"/>
    <m/>
    <s v="한성안"/>
    <s v="한승훈"/>
    <m/>
    <s v="o"/>
    <s v="o"/>
    <n v="5"/>
    <n v="3"/>
    <x v="0"/>
    <m/>
  </r>
  <r>
    <n v="311162317341"/>
    <s v="울산중구_필수_12"/>
    <x v="9"/>
    <s v="중구"/>
    <x v="3"/>
    <s v="20260723"/>
    <s v="조사가능"/>
    <m/>
    <s v="한성안"/>
    <s v="한승훈"/>
    <m/>
    <s v="o"/>
    <s v="o"/>
    <n v="5"/>
    <n v="3"/>
    <x v="0"/>
    <m/>
  </r>
  <r>
    <n v="311163917335"/>
    <s v="울산중구_필수_16"/>
    <x v="9"/>
    <s v="중구"/>
    <x v="3"/>
    <s v="20260723"/>
    <s v="조사가능"/>
    <m/>
    <s v="한성안"/>
    <s v="한승훈"/>
    <m/>
    <s v="o"/>
    <s v="o"/>
    <n v="5"/>
    <n v="1"/>
    <x v="0"/>
    <m/>
  </r>
  <r>
    <n v="311164217328"/>
    <s v="울산중구_예비_8"/>
    <x v="9"/>
    <s v="중구"/>
    <x v="2"/>
    <s v="20260723"/>
    <s v="조사가능"/>
    <m/>
    <s v="한성안"/>
    <s v="한승훈"/>
    <m/>
    <s v="o"/>
    <s v="o"/>
    <n v="5"/>
    <n v="3"/>
    <x v="0"/>
    <m/>
  </r>
  <r>
    <n v="311164717300"/>
    <s v="울산중구_필수_14"/>
    <x v="9"/>
    <s v="중구"/>
    <x v="3"/>
    <s v="20260723"/>
    <s v="조사가능"/>
    <m/>
    <s v="한성안"/>
    <s v="한승훈"/>
    <m/>
    <s v="o"/>
    <s v="o"/>
    <n v="5"/>
    <n v="3"/>
    <x v="0"/>
    <m/>
  </r>
  <r>
    <n v="311165917305"/>
    <s v="울산중구_필수_5"/>
    <x v="9"/>
    <s v="중구"/>
    <x v="1"/>
    <s v="20260723"/>
    <s v="조사가능"/>
    <m/>
    <s v="한성안"/>
    <s v="한승훈"/>
    <m/>
    <s v="o"/>
    <s v="o"/>
    <n v="5"/>
    <n v="3"/>
    <x v="0"/>
    <m/>
  </r>
  <r>
    <n v="311166617316"/>
    <s v="울산중구_필수_2"/>
    <x v="9"/>
    <s v="중구"/>
    <x v="4"/>
    <s v="20260723"/>
    <s v="조사가능"/>
    <m/>
    <s v="한성안"/>
    <s v="한승훈"/>
    <m/>
    <s v="o"/>
    <s v="o"/>
    <n v="5"/>
    <s v="-"/>
    <x v="0"/>
    <m/>
  </r>
  <r>
    <n v="311166817333"/>
    <s v="울산중구_필수_10"/>
    <x v="9"/>
    <s v="중구"/>
    <x v="2"/>
    <s v="20260723"/>
    <s v="조사가능"/>
    <m/>
    <s v="한성안"/>
    <s v="한승훈"/>
    <m/>
    <s v="o"/>
    <s v="o"/>
    <n v="5"/>
    <n v="3"/>
    <x v="0"/>
    <m/>
  </r>
  <r>
    <n v="311167417304"/>
    <s v="울산중구_필수_4"/>
    <x v="9"/>
    <s v="중구"/>
    <x v="2"/>
    <s v="20260723"/>
    <s v="조사가능"/>
    <m/>
    <s v="한성안"/>
    <s v="한승훈"/>
    <m/>
    <s v="o"/>
    <s v="o"/>
    <n v="5"/>
    <n v="3"/>
    <x v="0"/>
    <m/>
  </r>
  <r>
    <n v="311167517316"/>
    <s v="울산중구_필수_3"/>
    <x v="9"/>
    <s v="중구"/>
    <x v="5"/>
    <s v="20260723"/>
    <s v="조사가능"/>
    <m/>
    <s v="한성안"/>
    <s v="한승훈"/>
    <m/>
    <s v="o"/>
    <s v="o"/>
    <n v="5"/>
    <n v="3"/>
    <x v="0"/>
    <m/>
  </r>
  <r>
    <n v="311167617310"/>
    <s v="울산중구_필수_1"/>
    <x v="9"/>
    <s v="중구"/>
    <x v="4"/>
    <s v="20260723"/>
    <s v="조사가능"/>
    <m/>
    <s v="한성안"/>
    <s v="한승훈"/>
    <m/>
    <s v="o"/>
    <s v="o"/>
    <n v="5"/>
    <s v="-"/>
    <x v="0"/>
    <m/>
  </r>
  <r>
    <n v="311164817325"/>
    <s v="울산중구_필수_11"/>
    <x v="9"/>
    <s v="중구"/>
    <x v="2"/>
    <s v="20260723"/>
    <s v="조사불가"/>
    <s v="옥상"/>
    <s v="한성안"/>
    <s v="한승훈"/>
    <m/>
    <s v="-"/>
    <s v="-"/>
    <s v="-"/>
    <s v="-"/>
    <x v="0"/>
    <m/>
  </r>
  <r>
    <n v="481027616620"/>
    <s v="하동군_필수_6"/>
    <x v="4"/>
    <s v="하동군"/>
    <x v="1"/>
    <n v="20260715"/>
    <s v="조사가능"/>
    <m/>
    <s v="송보근"/>
    <s v="홍의표"/>
    <m/>
    <s v="o"/>
    <s v="o"/>
    <n v="5"/>
    <n v="3"/>
    <x v="0"/>
    <m/>
  </r>
  <r>
    <n v="481030216639"/>
    <s v="하동군_필수_4"/>
    <x v="4"/>
    <s v="하동군"/>
    <x v="1"/>
    <n v="20260715"/>
    <s v="조사가능"/>
    <m/>
    <s v="송보근"/>
    <s v="홍의표"/>
    <m/>
    <s v="o"/>
    <s v="o"/>
    <n v="5"/>
    <n v="2"/>
    <x v="0"/>
    <m/>
  </r>
  <r>
    <n v="481051316861"/>
    <s v="진주시_필수_6"/>
    <x v="4"/>
    <s v="진주시"/>
    <x v="1"/>
    <n v="20260715"/>
    <s v="조사가능"/>
    <m/>
    <s v="송보근"/>
    <s v="홍의표"/>
    <m/>
    <s v="o"/>
    <s v="o"/>
    <n v="5"/>
    <n v="2"/>
    <x v="0"/>
    <m/>
  </r>
  <r>
    <n v="481053716883"/>
    <s v="진주시_필수_5"/>
    <x v="4"/>
    <s v="진주시"/>
    <x v="3"/>
    <n v="20260715"/>
    <s v="조사가능"/>
    <m/>
    <s v="송보근"/>
    <s v="홍의표"/>
    <m/>
    <s v="o"/>
    <s v="o"/>
    <n v="5"/>
    <n v="2"/>
    <x v="0"/>
    <m/>
  </r>
  <r>
    <n v="481057116898"/>
    <s v="진주시_필수_4"/>
    <x v="4"/>
    <s v="진주시"/>
    <x v="3"/>
    <n v="20260715"/>
    <s v="조사가능"/>
    <m/>
    <s v="송보근"/>
    <s v="홍의표"/>
    <m/>
    <s v="o"/>
    <s v="o"/>
    <n v="5"/>
    <n v="2"/>
    <x v="0"/>
    <m/>
  </r>
  <r>
    <n v="481051916894"/>
    <s v="진주시_필수_8"/>
    <x v="4"/>
    <s v="진주시"/>
    <x v="2"/>
    <n v="20260715"/>
    <s v="조사가능"/>
    <m/>
    <s v="송보근"/>
    <s v="홍의표"/>
    <m/>
    <s v="o"/>
    <s v="o"/>
    <n v="5"/>
    <n v="1"/>
    <x v="0"/>
    <m/>
  </r>
  <r>
    <n v="311166817416"/>
    <s v="울산북구_필수_13"/>
    <x v="9"/>
    <s v="북구"/>
    <x v="3"/>
    <n v="20260720"/>
    <s v="조사가능"/>
    <m/>
    <s v="송보근"/>
    <s v="홍의표"/>
    <m/>
    <s v="o"/>
    <s v="o"/>
    <n v="5"/>
    <n v="3"/>
    <x v="0"/>
    <m/>
  </r>
  <r>
    <n v="311167717394"/>
    <s v="울산북구_예비_5"/>
    <x v="9"/>
    <s v="북구"/>
    <x v="3"/>
    <n v="20260720"/>
    <s v="조사가능"/>
    <m/>
    <s v="송보근"/>
    <s v="홍의표"/>
    <m/>
    <s v="o"/>
    <s v="o"/>
    <n v="5"/>
    <n v="2"/>
    <x v="0"/>
    <m/>
  </r>
  <r>
    <n v="311168317379"/>
    <s v="울산북구_필수_10"/>
    <x v="9"/>
    <s v="북구"/>
    <x v="2"/>
    <n v="20260720"/>
    <s v="조사가능"/>
    <m/>
    <s v="송보근"/>
    <s v="홍의표"/>
    <m/>
    <s v="o"/>
    <s v="o"/>
    <n v="5"/>
    <n v="2"/>
    <x v="0"/>
    <m/>
  </r>
  <r>
    <n v="311165017387"/>
    <s v="울산북구_예비_3"/>
    <x v="9"/>
    <s v="북구"/>
    <x v="3"/>
    <n v="20260720"/>
    <s v="조사가능"/>
    <m/>
    <s v="송보근"/>
    <s v="홍의표"/>
    <m/>
    <s v="o"/>
    <s v="o"/>
    <n v="5"/>
    <n v="1"/>
    <x v="0"/>
    <m/>
  </r>
  <r>
    <n v="311168517356"/>
    <s v="울산북구_필수_9"/>
    <x v="9"/>
    <s v="북구"/>
    <x v="3"/>
    <n v="20260720"/>
    <s v="조사가능"/>
    <m/>
    <s v="송보근"/>
    <s v="홍의표"/>
    <m/>
    <s v="o"/>
    <s v="o"/>
    <n v="5"/>
    <n v="3"/>
    <x v="0"/>
    <m/>
  </r>
  <r>
    <n v="311169217353"/>
    <s v="울산북구_필수_7"/>
    <x v="9"/>
    <s v="북구"/>
    <x v="3"/>
    <n v="20260720"/>
    <s v="조사가능"/>
    <m/>
    <s v="송보근"/>
    <s v="홍의표"/>
    <m/>
    <s v="o"/>
    <s v="o"/>
    <n v="5"/>
    <n v="2"/>
    <x v="0"/>
    <m/>
  </r>
  <r>
    <n v="311168817326"/>
    <s v="울산북구_필수_8"/>
    <x v="9"/>
    <s v="북구"/>
    <x v="3"/>
    <n v="20260720"/>
    <s v="조사가능"/>
    <m/>
    <s v="송보근"/>
    <s v="홍의표"/>
    <m/>
    <s v="o"/>
    <s v="o"/>
    <n v="5"/>
    <n v="1"/>
    <x v="0"/>
    <m/>
  </r>
  <r>
    <n v="311168317312"/>
    <s v="울산북구_필수_11"/>
    <x v="9"/>
    <s v="북구"/>
    <x v="2"/>
    <n v="20260720"/>
    <s v="조사가능"/>
    <m/>
    <s v="송보근"/>
    <s v="홍의표"/>
    <m/>
    <s v="o"/>
    <s v="o"/>
    <n v="5"/>
    <n v="2"/>
    <x v="0"/>
    <m/>
  </r>
  <r>
    <n v="311166917290"/>
    <s v="울산남구_예비_6"/>
    <x v="9"/>
    <s v="남구"/>
    <x v="2"/>
    <n v="20260721"/>
    <s v="조사가능"/>
    <m/>
    <s v="송보근"/>
    <s v="홍의표"/>
    <m/>
    <s v="o"/>
    <s v="o"/>
    <n v="5"/>
    <n v="2"/>
    <x v="0"/>
    <m/>
  </r>
  <r>
    <n v="311176817333"/>
    <s v="울산북구_필수_2"/>
    <x v="9"/>
    <s v="북구"/>
    <x v="4"/>
    <n v="20260721"/>
    <s v="조사가능"/>
    <m/>
    <s v="송보근"/>
    <s v="홍의표"/>
    <m/>
    <s v="o"/>
    <s v="o"/>
    <n v="5"/>
    <s v="-"/>
    <x v="0"/>
    <m/>
  </r>
  <r>
    <n v="311175517388"/>
    <s v="울산북구_필수_1"/>
    <x v="9"/>
    <s v="북구"/>
    <x v="4"/>
    <n v="20260721"/>
    <s v="조사가능"/>
    <m/>
    <s v="송보근"/>
    <s v="홍의표"/>
    <m/>
    <s v="o"/>
    <s v="o"/>
    <n v="5"/>
    <s v="-"/>
    <x v="0"/>
    <m/>
  </r>
  <r>
    <n v="311175317397"/>
    <s v="울산북구_필수_3"/>
    <x v="9"/>
    <s v="북구"/>
    <x v="2"/>
    <n v="20260721"/>
    <s v="조사가능"/>
    <m/>
    <s v="송보근"/>
    <s v="홍의표"/>
    <m/>
    <s v="o"/>
    <s v="o"/>
    <n v="5"/>
    <n v="2"/>
    <x v="0"/>
    <m/>
  </r>
  <r>
    <n v="311170917294"/>
    <s v="울산북구_필수_4"/>
    <x v="9"/>
    <s v="북구"/>
    <x v="2"/>
    <n v="20260721"/>
    <s v="조사가능"/>
    <m/>
    <s v="송보근"/>
    <s v="홍의표"/>
    <m/>
    <s v="o"/>
    <s v="o"/>
    <n v="5"/>
    <n v="2"/>
    <x v="0"/>
    <m/>
  </r>
  <r>
    <n v="311167917305"/>
    <s v="울산북구_필수_12"/>
    <x v="9"/>
    <s v="북구"/>
    <x v="2"/>
    <n v="20260721"/>
    <s v="조사가능"/>
    <m/>
    <s v="송보근"/>
    <s v="홍의표"/>
    <m/>
    <s v="o"/>
    <s v="o"/>
    <n v="5"/>
    <n v="2"/>
    <x v="0"/>
    <m/>
  </r>
  <r>
    <n v="311167117293"/>
    <s v="울산남구_필수_10"/>
    <x v="9"/>
    <s v="남구"/>
    <x v="5"/>
    <n v="20260721"/>
    <s v="조사가능"/>
    <m/>
    <s v="송보근"/>
    <s v="홍의표"/>
    <m/>
    <s v="o"/>
    <s v="o"/>
    <n v="5"/>
    <n v="2"/>
    <x v="0"/>
    <m/>
  </r>
  <r>
    <n v="311165617286"/>
    <s v="울산남구_필수_12"/>
    <x v="9"/>
    <s v="남구"/>
    <x v="1"/>
    <n v="20260721"/>
    <s v="조사가능"/>
    <m/>
    <s v="송보근"/>
    <s v="홍의표"/>
    <m/>
    <s v="o"/>
    <s v="o"/>
    <n v="5"/>
    <n v="3"/>
    <x v="0"/>
    <m/>
  </r>
  <r>
    <n v="311164417289"/>
    <s v="울산남구_필수_1"/>
    <x v="9"/>
    <s v="남구"/>
    <x v="4"/>
    <n v="20260721"/>
    <s v="조사가능"/>
    <m/>
    <s v="송보근"/>
    <s v="홍의표"/>
    <m/>
    <s v="o"/>
    <s v="o"/>
    <n v="5"/>
    <s v="-"/>
    <x v="0"/>
    <m/>
  </r>
  <r>
    <n v="311173917233"/>
    <s v="울산동구_필수_2"/>
    <x v="9"/>
    <s v="동구"/>
    <x v="4"/>
    <n v="20260722"/>
    <s v="조사가능"/>
    <m/>
    <s v="송보근"/>
    <s v="홍의표"/>
    <m/>
    <s v="o"/>
    <s v="o"/>
    <n v="5"/>
    <s v="-"/>
    <x v="0"/>
    <m/>
  </r>
  <r>
    <n v="311175017240"/>
    <s v="울산동구_필수_1"/>
    <x v="9"/>
    <s v="동구"/>
    <x v="4"/>
    <n v="20260722"/>
    <s v="조사가능"/>
    <m/>
    <s v="송보근"/>
    <s v="홍의표"/>
    <m/>
    <s v="o"/>
    <s v="o"/>
    <n v="5"/>
    <s v="-"/>
    <x v="0"/>
    <m/>
  </r>
  <r>
    <n v="311173717240"/>
    <s v="울산동구_필수_13"/>
    <x v="9"/>
    <s v="동구"/>
    <x v="5"/>
    <n v="20260722"/>
    <s v="조사가능"/>
    <m/>
    <s v="송보근"/>
    <s v="홍의표"/>
    <m/>
    <s v="o"/>
    <s v="o"/>
    <n v="5"/>
    <n v="1"/>
    <x v="0"/>
    <m/>
  </r>
  <r>
    <n v="311174117239"/>
    <s v="울산동구_필수_8"/>
    <x v="9"/>
    <s v="동구"/>
    <x v="2"/>
    <n v="20260722"/>
    <s v="조사가능"/>
    <m/>
    <s v="송보근"/>
    <s v="홍의표"/>
    <m/>
    <s v="o"/>
    <s v="o"/>
    <n v="5"/>
    <n v="2"/>
    <x v="0"/>
    <m/>
  </r>
  <r>
    <n v="311173417229"/>
    <s v="울산동구_예비_3"/>
    <x v="9"/>
    <s v="동구"/>
    <x v="2"/>
    <n v="20260722"/>
    <s v="조사가능"/>
    <m/>
    <s v="송보근"/>
    <s v="홍의표"/>
    <m/>
    <s v="o"/>
    <s v="o"/>
    <n v="5"/>
    <s v="2"/>
    <x v="0"/>
    <m/>
  </r>
  <r>
    <n v="311173717224"/>
    <s v="울산동구_예비_4"/>
    <x v="9"/>
    <s v="동구"/>
    <x v="2"/>
    <n v="20260722"/>
    <s v="조사가능"/>
    <m/>
    <s v="송보근"/>
    <s v="홍의표"/>
    <m/>
    <s v="o"/>
    <s v="o"/>
    <n v="5"/>
    <n v="2"/>
    <x v="0"/>
    <m/>
  </r>
  <r>
    <n v="311173917225"/>
    <s v="울산동구_필수_6"/>
    <x v="9"/>
    <s v="동구"/>
    <x v="2"/>
    <n v="20260722"/>
    <s v="조사가능"/>
    <m/>
    <s v="송보근"/>
    <s v="홍의표"/>
    <m/>
    <s v="o"/>
    <s v="o"/>
    <n v="5"/>
    <n v="2"/>
    <x v="0"/>
    <m/>
  </r>
  <r>
    <n v="311174917295"/>
    <s v="울산동구_필수_11"/>
    <x v="9"/>
    <s v="동구"/>
    <x v="2"/>
    <n v="20260722"/>
    <s v="조사가능"/>
    <m/>
    <s v="송보근"/>
    <s v="홍의표"/>
    <m/>
    <s v="o"/>
    <s v="o"/>
    <n v="5"/>
    <n v="2"/>
    <x v="0"/>
    <m/>
  </r>
  <r>
    <n v="311175017275"/>
    <s v="울산동구_필수_14"/>
    <x v="9"/>
    <s v="동구"/>
    <x v="2"/>
    <n v="20260722"/>
    <s v="조사가능"/>
    <m/>
    <s v="송보근"/>
    <s v="홍의표"/>
    <m/>
    <s v="o"/>
    <s v="o"/>
    <n v="5"/>
    <n v="2"/>
    <x v="0"/>
    <m/>
  </r>
  <r>
    <n v="311174917272"/>
    <s v="울산동구_필수_12"/>
    <x v="9"/>
    <s v="동구"/>
    <x v="2"/>
    <n v="20260722"/>
    <s v="조사가능"/>
    <m/>
    <s v="송보근"/>
    <s v="홍의표"/>
    <m/>
    <s v="o"/>
    <s v="o"/>
    <n v="5"/>
    <n v="2"/>
    <x v="0"/>
    <m/>
  </r>
  <r>
    <n v="311169917329"/>
    <s v="울산북구_필수_5"/>
    <x v="9"/>
    <s v="북구"/>
    <x v="1"/>
    <n v="20260722"/>
    <s v="조사불가"/>
    <s v="협조불가"/>
    <s v="송보근"/>
    <s v="홍의표"/>
    <m/>
    <s v="-"/>
    <s v="-"/>
    <s v="-"/>
    <s v="-"/>
    <x v="0"/>
    <m/>
  </r>
  <r>
    <n v="311169917318"/>
    <s v="울산북구_필수_6"/>
    <x v="9"/>
    <s v="북구"/>
    <x v="1"/>
    <n v="20260722"/>
    <s v="조사불가"/>
    <s v="협조불가"/>
    <s v="송보근"/>
    <s v="홍의표"/>
    <m/>
    <s v="-"/>
    <s v="-"/>
    <s v="-"/>
    <s v="-"/>
    <x v="0"/>
    <m/>
  </r>
  <r>
    <n v="311174617232"/>
    <s v="울산동구_필수_10"/>
    <x v="9"/>
    <s v="동구"/>
    <x v="2"/>
    <n v="20260722"/>
    <s v="조사불가"/>
    <s v="출입금지"/>
    <s v="송보근"/>
    <s v="홍의표"/>
    <m/>
    <s v="-"/>
    <s v="-"/>
    <s v="-"/>
    <s v="-"/>
    <x v="0"/>
    <m/>
  </r>
  <r>
    <n v="311177417310"/>
    <s v="울산동구_필수_9"/>
    <x v="9"/>
    <s v="동구"/>
    <x v="2"/>
    <n v="20260722"/>
    <s v="조사불가"/>
    <s v="협조불가"/>
    <s v="송보근"/>
    <s v="홍의표"/>
    <m/>
    <s v="-"/>
    <s v="-"/>
    <s v="-"/>
    <s v="-"/>
    <x v="0"/>
    <m/>
  </r>
  <r>
    <n v="311168017280"/>
    <s v="울산남구_예비_7"/>
    <x v="9"/>
    <s v="남구"/>
    <x v="3"/>
    <n v="20260723"/>
    <s v="조사가능"/>
    <m/>
    <s v="송보근"/>
    <s v="홍의표"/>
    <m/>
    <s v="o"/>
    <s v="o"/>
    <n v="5"/>
    <s v="2"/>
    <x v="0"/>
    <m/>
  </r>
  <r>
    <n v="311167317270"/>
    <s v="울산남구_필수_9"/>
    <x v="9"/>
    <s v="남구"/>
    <x v="3"/>
    <n v="20260723"/>
    <s v="조사가능"/>
    <m/>
    <s v="송보근"/>
    <s v="홍의표"/>
    <m/>
    <s v="o"/>
    <s v="o"/>
    <n v="5"/>
    <n v="2"/>
    <x v="0"/>
    <m/>
  </r>
  <r>
    <n v="290945116902"/>
    <s v="광주북구_예비_9"/>
    <x v="6"/>
    <s v="광주북구"/>
    <x v="2"/>
    <s v="20260716"/>
    <s v="조사가능"/>
    <m/>
    <s v="이상욱"/>
    <s v="윤희성"/>
    <m/>
    <s v="o"/>
    <s v="o"/>
    <n v="5"/>
    <n v="2"/>
    <x v="0"/>
    <m/>
  </r>
  <r>
    <n v="290945216905"/>
    <s v="광주북구_필수_16"/>
    <x v="6"/>
    <s v="광주북구"/>
    <x v="2"/>
    <s v="20260716"/>
    <s v="조사가능"/>
    <m/>
    <s v="이상욱"/>
    <s v="윤희성"/>
    <m/>
    <s v="o"/>
    <s v="o"/>
    <n v="5"/>
    <n v="2"/>
    <x v="0"/>
    <m/>
  </r>
  <r>
    <n v="460876916046"/>
    <s v="진도군_필수_9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79816028"/>
    <s v="진도군_필수_8"/>
    <x v="5"/>
    <s v="진도군"/>
    <x v="2"/>
    <s v="20260720"/>
    <s v="조사가능"/>
    <m/>
    <s v="이상욱"/>
    <s v="윤희성"/>
    <m/>
    <s v="o"/>
    <s v="o"/>
    <n v="5"/>
    <n v="2"/>
    <x v="0"/>
    <m/>
  </r>
  <r>
    <n v="460883415993"/>
    <s v="진도군_예비_3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83415994"/>
    <s v="진도군_예비_2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86916194"/>
    <s v="진도군_필수_1"/>
    <x v="5"/>
    <s v="진도군"/>
    <x v="4"/>
    <s v="20260720"/>
    <s v="조사가능"/>
    <m/>
    <s v="이상욱"/>
    <s v="윤희성"/>
    <m/>
    <s v="o"/>
    <s v="o"/>
    <n v="5"/>
    <s v="-"/>
    <x v="0"/>
    <m/>
  </r>
  <r>
    <n v="460887616110"/>
    <s v="진도군_필수_3"/>
    <x v="5"/>
    <s v="진도군"/>
    <x v="5"/>
    <s v="20260720"/>
    <s v="조사가능"/>
    <m/>
    <s v="이상욱"/>
    <s v="윤희성"/>
    <m/>
    <s v="o"/>
    <s v="o"/>
    <n v="5"/>
    <n v="2"/>
    <x v="0"/>
    <m/>
  </r>
  <r>
    <n v="460889416116"/>
    <s v="진도군_필수_2"/>
    <x v="5"/>
    <s v="진도군"/>
    <x v="4"/>
    <s v="20260720"/>
    <s v="조사가능"/>
    <m/>
    <s v="이상욱"/>
    <s v="윤희성"/>
    <m/>
    <s v="o"/>
    <s v="o"/>
    <n v="5"/>
    <s v="-"/>
    <x v="0"/>
    <m/>
  </r>
  <r>
    <n v="460889416199"/>
    <s v="진도군_필수_5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93216122"/>
    <s v="진도군_필수_6"/>
    <x v="5"/>
    <s v="진도군"/>
    <x v="3"/>
    <s v="20260720"/>
    <s v="조사가능"/>
    <m/>
    <s v="이상욱"/>
    <s v="윤희성"/>
    <m/>
    <s v="o"/>
    <s v="o"/>
    <n v="5"/>
    <n v="1"/>
    <x v="0"/>
    <m/>
  </r>
  <r>
    <n v="460916816206"/>
    <s v="해남군_필수_4"/>
    <x v="5"/>
    <s v="해남군"/>
    <x v="3"/>
    <s v="20260721"/>
    <s v="조사가능"/>
    <m/>
    <s v="이상욱"/>
    <s v="윤희성"/>
    <m/>
    <s v="o"/>
    <s v="o"/>
    <n v="5"/>
    <n v="2"/>
    <x v="0"/>
    <m/>
  </r>
  <r>
    <n v="460917616203"/>
    <s v="해남군_필수_1"/>
    <x v="5"/>
    <s v="해남군"/>
    <x v="4"/>
    <s v="20260721"/>
    <s v="조사가능"/>
    <m/>
    <s v="이상욱"/>
    <s v="윤희성"/>
    <m/>
    <s v="o"/>
    <s v="o"/>
    <n v="5"/>
    <s v="-"/>
    <x v="0"/>
    <m/>
  </r>
  <r>
    <n v="460918016203"/>
    <s v="해남군_필수_2"/>
    <x v="5"/>
    <s v="해남군"/>
    <x v="4"/>
    <s v="20260721"/>
    <s v="조사가능"/>
    <m/>
    <s v="이상욱"/>
    <s v="윤희성"/>
    <m/>
    <s v="o"/>
    <s v="o"/>
    <n v="5"/>
    <s v="-"/>
    <x v="0"/>
    <m/>
  </r>
  <r>
    <n v="460918716205"/>
    <s v="해남군_예비_3"/>
    <x v="5"/>
    <s v="해남군"/>
    <x v="3"/>
    <s v="20260721"/>
    <s v="조사가능"/>
    <m/>
    <s v="이상욱"/>
    <s v="윤희성"/>
    <m/>
    <s v="o"/>
    <s v="o"/>
    <n v="5"/>
    <n v="2"/>
    <x v="0"/>
    <m/>
  </r>
  <r>
    <n v="460919416199"/>
    <s v="해남군_필수_3"/>
    <x v="5"/>
    <s v="해남군"/>
    <x v="3"/>
    <s v="20260721"/>
    <s v="조사가능"/>
    <m/>
    <s v="이상욱"/>
    <s v="윤희성"/>
    <m/>
    <s v="o"/>
    <s v="o"/>
    <n v="5"/>
    <s v="-"/>
    <x v="0"/>
    <m/>
  </r>
  <r>
    <n v="460920216022"/>
    <s v="해남군_필수_6"/>
    <x v="5"/>
    <s v="해남군"/>
    <x v="3"/>
    <s v="20260721"/>
    <s v="조사가능"/>
    <m/>
    <s v="이상욱"/>
    <s v="윤희성"/>
    <m/>
    <s v="o"/>
    <s v="o"/>
    <n v="5"/>
    <n v="2"/>
    <x v="0"/>
    <m/>
  </r>
  <r>
    <n v="460921615999"/>
    <s v="완도군_필수_2"/>
    <x v="5"/>
    <s v="완도군"/>
    <x v="4"/>
    <s v="20260721"/>
    <s v="조사가능"/>
    <m/>
    <s v="이상욱"/>
    <s v="윤희성"/>
    <m/>
    <s v="o"/>
    <s v="o"/>
    <n v="5"/>
    <s v="-"/>
    <x v="0"/>
    <m/>
  </r>
  <r>
    <n v="460929016177"/>
    <s v="강진군_필수_7"/>
    <x v="5"/>
    <s v="강진군"/>
    <x v="5"/>
    <s v="20260721"/>
    <s v="조사가능"/>
    <m/>
    <s v="이상욱"/>
    <s v="윤희성"/>
    <m/>
    <s v="o"/>
    <s v="o"/>
    <n v="5"/>
    <n v="2"/>
    <x v="0"/>
    <m/>
  </r>
  <r>
    <n v="460930415896"/>
    <s v="완도군_예비_5"/>
    <x v="5"/>
    <s v="완도군"/>
    <x v="3"/>
    <s v="20260721"/>
    <s v="조사가능"/>
    <m/>
    <s v="이상욱"/>
    <s v="윤희성"/>
    <m/>
    <s v="o"/>
    <s v="o"/>
    <n v="5"/>
    <n v="1"/>
    <x v="0"/>
    <m/>
  </r>
  <r>
    <n v="460930915907"/>
    <s v="완도군_필수_11"/>
    <x v="5"/>
    <s v="완도군"/>
    <x v="2"/>
    <s v="20260721"/>
    <s v="조사가능"/>
    <m/>
    <s v="이상욱"/>
    <s v="윤희성"/>
    <m/>
    <s v="o"/>
    <s v="o"/>
    <n v="5"/>
    <n v="2"/>
    <x v="0"/>
    <m/>
  </r>
  <r>
    <n v="460929815918"/>
    <s v="완도군_예비_3"/>
    <x v="5"/>
    <s v="완도군"/>
    <x v="3"/>
    <s v="20260722"/>
    <s v="조사가능"/>
    <m/>
    <s v="이상욱"/>
    <s v="윤희성"/>
    <m/>
    <s v="o"/>
    <s v="o"/>
    <n v="5"/>
    <n v="2"/>
    <x v="0"/>
    <m/>
  </r>
  <r>
    <n v="460929915917"/>
    <s v="완도군_필수_5"/>
    <x v="5"/>
    <s v="완도군"/>
    <x v="3"/>
    <s v="20260722"/>
    <s v="조사가능"/>
    <m/>
    <s v="이상욱"/>
    <s v="윤희성"/>
    <m/>
    <s v="o"/>
    <s v="o"/>
    <n v="5"/>
    <n v="2"/>
    <x v="0"/>
    <m/>
  </r>
  <r>
    <n v="460930515920"/>
    <s v="완도군_필수_1"/>
    <x v="5"/>
    <s v="완도군"/>
    <x v="4"/>
    <s v="20260722"/>
    <s v="조사가능"/>
    <m/>
    <s v="이상욱"/>
    <s v="윤희성"/>
    <m/>
    <s v="o"/>
    <s v="o"/>
    <n v="5"/>
    <s v="-"/>
    <x v="0"/>
    <m/>
  </r>
  <r>
    <n v="460930515924"/>
    <s v="완도군_필수_4"/>
    <x v="5"/>
    <s v="완도군"/>
    <x v="5"/>
    <s v="20260722"/>
    <s v="조사가능"/>
    <m/>
    <s v="이상욱"/>
    <s v="윤희성"/>
    <m/>
    <s v="o"/>
    <s v="o"/>
    <n v="5"/>
    <n v="2"/>
    <x v="0"/>
    <m/>
  </r>
  <r>
    <n v="460931515911"/>
    <s v="완도군_예비_2"/>
    <x v="5"/>
    <s v="완도군"/>
    <x v="2"/>
    <s v="20260722"/>
    <s v="조사가능"/>
    <m/>
    <s v="이상욱"/>
    <s v="윤희성"/>
    <m/>
    <s v="o"/>
    <s v="o"/>
    <n v="5"/>
    <n v="2"/>
    <x v="0"/>
    <m/>
  </r>
  <r>
    <n v="460932015914"/>
    <s v="완도군_필수_3"/>
    <x v="5"/>
    <s v="완도군"/>
    <x v="2"/>
    <s v="20260722"/>
    <s v="조사가능"/>
    <m/>
    <s v="이상욱"/>
    <s v="윤희성"/>
    <m/>
    <s v="o"/>
    <s v="o"/>
    <n v="5"/>
    <n v="2"/>
    <x v="0"/>
    <m/>
  </r>
  <r>
    <n v="460932015917"/>
    <s v="완도군_필수_10"/>
    <x v="5"/>
    <s v="완도군"/>
    <x v="1"/>
    <s v="20260722"/>
    <s v="조사가능"/>
    <m/>
    <s v="이상욱"/>
    <s v="윤희성"/>
    <m/>
    <s v="o"/>
    <s v="o"/>
    <n v="5"/>
    <n v="2"/>
    <x v="0"/>
    <m/>
  </r>
  <r>
    <n v="460932115909"/>
    <s v="완도군_필수_7"/>
    <x v="5"/>
    <s v="완도군"/>
    <x v="2"/>
    <s v="20260722"/>
    <s v="조사가능"/>
    <m/>
    <s v="이상욱"/>
    <s v="윤희성"/>
    <m/>
    <s v="o"/>
    <s v="o"/>
    <n v="5"/>
    <n v="2"/>
    <x v="0"/>
    <m/>
  </r>
  <r>
    <n v="460936816078"/>
    <s v="강진군_예비_3"/>
    <x v="5"/>
    <s v="강진군"/>
    <x v="2"/>
    <s v="20260723"/>
    <s v="조사가능"/>
    <m/>
    <s v="이상욱"/>
    <s v="윤희성"/>
    <m/>
    <s v="o"/>
    <s v="o"/>
    <n v="5"/>
    <n v="1"/>
    <x v="0"/>
    <m/>
  </r>
  <r>
    <n v="460943416107"/>
    <s v="장흥군_필수_5"/>
    <x v="5"/>
    <s v="장흥군"/>
    <x v="2"/>
    <s v="20260723"/>
    <s v="조사가능"/>
    <m/>
    <s v="이상욱"/>
    <s v="윤희성"/>
    <m/>
    <s v="o"/>
    <s v="o"/>
    <n v="5"/>
    <n v="2"/>
    <x v="0"/>
    <m/>
  </r>
  <r>
    <n v="460946916316"/>
    <s v="장흥군_예비_2"/>
    <x v="5"/>
    <s v="장흥군"/>
    <x v="3"/>
    <s v="20260723"/>
    <s v="조사가능"/>
    <m/>
    <s v="이상욱"/>
    <s v="윤희성"/>
    <m/>
    <s v="o"/>
    <s v="o"/>
    <n v="5"/>
    <n v="2"/>
    <x v="0"/>
    <m/>
  </r>
  <r>
    <n v="460948316331"/>
    <s v="장흥군_예비_1"/>
    <x v="5"/>
    <s v="장흥군"/>
    <x v="4"/>
    <s v="20260723"/>
    <s v="조사가능"/>
    <m/>
    <s v="이상욱"/>
    <s v="윤희성"/>
    <m/>
    <s v="o"/>
    <s v="o"/>
    <n v="5"/>
    <s v="-"/>
    <x v="0"/>
    <m/>
  </r>
  <r>
    <n v="460948416329"/>
    <s v="장흥군_필수_1"/>
    <x v="5"/>
    <s v="장흥군"/>
    <x v="4"/>
    <s v="20260723"/>
    <s v="조사가능"/>
    <m/>
    <s v="이상욱"/>
    <s v="윤희성"/>
    <m/>
    <s v="o"/>
    <s v="o"/>
    <n v="5"/>
    <s v="-"/>
    <x v="0"/>
    <m/>
  </r>
  <r>
    <n v="460950416339"/>
    <s v="장흥군_필수_3"/>
    <x v="5"/>
    <s v="장흥군"/>
    <x v="3"/>
    <s v="20260723"/>
    <s v="조사가능"/>
    <m/>
    <s v="이상욱"/>
    <s v="윤희성"/>
    <m/>
    <s v="o"/>
    <s v="o"/>
    <n v="5"/>
    <n v="2"/>
    <x v="0"/>
    <m/>
  </r>
  <r>
    <n v="460889516204"/>
    <s v="진도군_필수_7"/>
    <x v="5"/>
    <s v="진도군"/>
    <x v="1"/>
    <n v="20260724"/>
    <s v="조사불가"/>
    <s v="출입금지"/>
    <s v="이상욱"/>
    <s v="윤희성"/>
    <m/>
    <s v="-"/>
    <s v="-"/>
    <s v="-"/>
    <s v="-"/>
    <x v="0"/>
    <m/>
  </r>
  <r>
    <n v="460888116066"/>
    <s v="진도군_필수_4"/>
    <x v="5"/>
    <s v="진도군"/>
    <x v="3"/>
    <n v="20260724"/>
    <s v="조사불가"/>
    <s v="출입금지"/>
    <s v="이상욱"/>
    <s v="윤희성"/>
    <m/>
    <s v="-"/>
    <s v="-"/>
    <s v="-"/>
    <s v="-"/>
    <x v="0"/>
    <m/>
  </r>
  <r>
    <n v="460886816342"/>
    <s v="해남군_필수_5"/>
    <x v="5"/>
    <s v="해남군"/>
    <x v="3"/>
    <n v="20260724"/>
    <s v="조사불가"/>
    <s v="협조불가"/>
    <s v="이상욱"/>
    <s v="윤희성"/>
    <m/>
    <s v="-"/>
    <s v="-"/>
    <s v="-"/>
    <s v="-"/>
    <x v="0"/>
    <m/>
  </r>
  <r>
    <n v="460936815931"/>
    <s v="완도군_필수_6"/>
    <x v="5"/>
    <s v="완도군"/>
    <x v="3"/>
    <n v="20260724"/>
    <s v="조사불가"/>
    <s v="협조불가"/>
    <s v="이상욱"/>
    <s v="윤희성"/>
    <m/>
    <s v="-"/>
    <s v="-"/>
    <s v="-"/>
    <s v="-"/>
    <x v="0"/>
    <m/>
  </r>
  <r>
    <n v="460937715928"/>
    <s v="완도군_필수_8"/>
    <x v="5"/>
    <s v="완도군"/>
    <x v="3"/>
    <n v="20260724"/>
    <s v="조사불가"/>
    <s v="개발지역"/>
    <s v="이상욱"/>
    <s v="윤희성"/>
    <m/>
    <s v="-"/>
    <s v="-"/>
    <s v="-"/>
    <s v="-"/>
    <x v="0"/>
    <m/>
  </r>
  <r>
    <n v="460938815932"/>
    <s v="완도군_필수_9"/>
    <x v="5"/>
    <s v="완도군"/>
    <x v="3"/>
    <n v="20260724"/>
    <s v="조사불가"/>
    <s v="협조불가"/>
    <s v="이상욱"/>
    <s v="윤희성"/>
    <m/>
    <s v="-"/>
    <s v="-"/>
    <s v="-"/>
    <s v="-"/>
    <x v="0"/>
    <m/>
  </r>
  <r>
    <n v="460946316329"/>
    <s v="장흥군_필수_4"/>
    <x v="5"/>
    <s v="장흥군"/>
    <x v="3"/>
    <n v="20260724"/>
    <s v="조사불가"/>
    <s v="출입금지"/>
    <s v="이상욱"/>
    <s v="윤희성"/>
    <m/>
    <s v="-"/>
    <s v="-"/>
    <s v="-"/>
    <s v="-"/>
    <x v="0"/>
    <m/>
  </r>
  <r>
    <n v="460946616309"/>
    <s v="장흥군_필수_2"/>
    <x v="5"/>
    <s v="장흥군"/>
    <x v="4"/>
    <n v="20260724"/>
    <s v="조사불가"/>
    <s v="출입금지"/>
    <s v="이상욱"/>
    <s v="윤희성"/>
    <m/>
    <s v="-"/>
    <s v="-"/>
    <s v="-"/>
    <s v="-"/>
    <x v="0"/>
    <m/>
  </r>
  <r>
    <n v="261138416807"/>
    <s v="부산서구_필수_10"/>
    <x v="10"/>
    <s v="부산서구"/>
    <x v="2"/>
    <n v="20260720"/>
    <s v="조사가능"/>
    <m/>
    <s v="남궁윤철"/>
    <s v="최환석"/>
    <m/>
    <s v="o"/>
    <s v="o"/>
    <n v="5"/>
    <n v="2"/>
    <x v="0"/>
    <m/>
  </r>
  <r>
    <n v="261133016749"/>
    <s v="사하구_필수_2"/>
    <x v="10"/>
    <s v="사하구"/>
    <x v="4"/>
    <n v="20260720"/>
    <s v="조사가능"/>
    <m/>
    <s v="남궁윤철"/>
    <s v="최환석"/>
    <m/>
    <s v="o"/>
    <s v="o"/>
    <n v="5"/>
    <s v="-"/>
    <x v="0"/>
    <m/>
  </r>
  <r>
    <n v="261135616771"/>
    <s v="사하구_필수_6"/>
    <x v="10"/>
    <s v="사하구"/>
    <x v="2"/>
    <n v="20260720"/>
    <s v="조사가능"/>
    <m/>
    <s v="남궁윤철"/>
    <s v="최환석"/>
    <m/>
    <s v="o"/>
    <s v="o"/>
    <n v="5"/>
    <n v="2"/>
    <x v="0"/>
    <m/>
  </r>
  <r>
    <n v="261138516978"/>
    <s v="부산북구_필수_4"/>
    <x v="10"/>
    <s v="부산북구"/>
    <x v="3"/>
    <n v="20260720"/>
    <s v="조사가능"/>
    <m/>
    <s v="남궁윤철"/>
    <s v="최환석"/>
    <m/>
    <s v="o"/>
    <s v="o"/>
    <n v="5"/>
    <n v="2"/>
    <x v="0"/>
    <m/>
  </r>
  <r>
    <n v="261138316978"/>
    <s v="부산북구_필수_1"/>
    <x v="10"/>
    <s v="부산북구"/>
    <x v="4"/>
    <n v="20260720"/>
    <s v="조사가능"/>
    <m/>
    <s v="남궁윤철"/>
    <s v="최환석"/>
    <m/>
    <s v="o"/>
    <s v="o"/>
    <n v="5"/>
    <s v="-"/>
    <x v="0"/>
    <m/>
  </r>
  <r>
    <n v="261138216977"/>
    <s v="부산북구_필수_2"/>
    <x v="10"/>
    <s v="부산북구"/>
    <x v="4"/>
    <n v="20260720"/>
    <s v="조사가능"/>
    <m/>
    <s v="남궁윤철"/>
    <s v="최환석"/>
    <m/>
    <s v="o"/>
    <s v="o"/>
    <n v="5"/>
    <s v="-"/>
    <x v="0"/>
    <m/>
  </r>
  <r>
    <n v="261137216960"/>
    <s v="부산북구_필수_5"/>
    <x v="10"/>
    <s v="부산북구"/>
    <x v="3"/>
    <n v="20260720"/>
    <s v="조사가능"/>
    <m/>
    <s v="남궁윤철"/>
    <s v="최환석"/>
    <m/>
    <s v="o"/>
    <s v="o"/>
    <n v="5"/>
    <n v="1"/>
    <x v="0"/>
    <m/>
  </r>
  <r>
    <n v="261137116948"/>
    <s v="부산북구_필수_7"/>
    <x v="10"/>
    <s v="부산북구"/>
    <x v="3"/>
    <n v="20260720"/>
    <s v="조사가능"/>
    <m/>
    <s v="남궁윤철"/>
    <s v="최환석"/>
    <m/>
    <s v="o"/>
    <s v="o"/>
    <n v="5"/>
    <n v="2"/>
    <x v="0"/>
    <m/>
  </r>
  <r>
    <n v="261137116935"/>
    <s v="부산북구_필수_6"/>
    <x v="10"/>
    <s v="부산북구"/>
    <x v="2"/>
    <n v="20260721"/>
    <s v="조사가능"/>
    <m/>
    <s v="남궁윤철"/>
    <s v="최환석"/>
    <m/>
    <s v="o"/>
    <s v="o"/>
    <n v="5"/>
    <n v="2"/>
    <x v="0"/>
    <m/>
  </r>
  <r>
    <n v="261134816896"/>
    <s v="사상구_필수_5"/>
    <x v="10"/>
    <s v="사상구"/>
    <x v="3"/>
    <n v="20260721"/>
    <s v="조사가능"/>
    <m/>
    <s v="남궁윤철"/>
    <s v="최환석"/>
    <m/>
    <s v="o"/>
    <s v="o"/>
    <n v="5"/>
    <n v="2"/>
    <x v="0"/>
    <m/>
  </r>
  <r>
    <n v="261134116890"/>
    <s v="사상구_필수_8"/>
    <x v="10"/>
    <s v="사상구"/>
    <x v="3"/>
    <n v="20260721"/>
    <s v="조사가능"/>
    <m/>
    <s v="남궁윤철"/>
    <s v="최환석"/>
    <m/>
    <s v="o"/>
    <s v="o"/>
    <n v="5"/>
    <n v="0"/>
    <x v="0"/>
    <m/>
  </r>
  <r>
    <n v="261134016875"/>
    <s v="사상구_필수_3"/>
    <x v="10"/>
    <s v="사상구"/>
    <x v="3"/>
    <n v="20260721"/>
    <s v="조사가능"/>
    <m/>
    <s v="남궁윤철"/>
    <s v="최환석"/>
    <m/>
    <s v="o"/>
    <s v="o"/>
    <n v="5"/>
    <n v="0"/>
    <x v="0"/>
    <m/>
  </r>
  <r>
    <n v="261134416886"/>
    <s v="사상구_필수_4"/>
    <x v="10"/>
    <s v="사상구"/>
    <x v="3"/>
    <n v="20260721"/>
    <s v="조사가능"/>
    <m/>
    <s v="남궁윤철"/>
    <s v="최환석"/>
    <m/>
    <s v="o"/>
    <s v="o"/>
    <n v="5"/>
    <n v="2"/>
    <x v="0"/>
    <m/>
  </r>
  <r>
    <n v="261135416883"/>
    <s v="사상구_필수_1"/>
    <x v="10"/>
    <s v="사상구"/>
    <x v="4"/>
    <n v="20260721"/>
    <s v="조사가능"/>
    <m/>
    <s v="남궁윤철"/>
    <s v="최환석"/>
    <m/>
    <s v="o"/>
    <s v="o"/>
    <n v="5"/>
    <s v="-"/>
    <x v="0"/>
    <m/>
  </r>
  <r>
    <n v="261136016887"/>
    <s v="사상구_필수_2"/>
    <x v="10"/>
    <s v="사상구"/>
    <x v="4"/>
    <n v="20260721"/>
    <s v="조사가능"/>
    <m/>
    <s v="남궁윤철"/>
    <s v="최환석"/>
    <m/>
    <s v="o"/>
    <s v="o"/>
    <n v="5"/>
    <s v="-"/>
    <x v="0"/>
    <m/>
  </r>
  <r>
    <n v="261136316888"/>
    <s v="사상구_필수_7"/>
    <x v="10"/>
    <s v="사상구"/>
    <x v="2"/>
    <n v="20260721"/>
    <s v="조사가능"/>
    <m/>
    <s v="남궁윤철"/>
    <s v="최환석"/>
    <m/>
    <s v="o"/>
    <s v="o"/>
    <n v="5"/>
    <n v="2"/>
    <x v="0"/>
    <m/>
  </r>
  <r>
    <n v="261134016830"/>
    <s v="사상구_예비_3"/>
    <x v="10"/>
    <s v="사상구"/>
    <x v="1"/>
    <n v="20260721"/>
    <s v="조사가능"/>
    <m/>
    <s v="남궁윤철"/>
    <s v="최환석"/>
    <m/>
    <s v="o"/>
    <s v="o"/>
    <n v="5"/>
    <n v="2"/>
    <x v="0"/>
    <m/>
  </r>
  <r>
    <n v="261137416958"/>
    <s v="부산북구_예비_4"/>
    <x v="10"/>
    <s v="부산북구"/>
    <x v="2"/>
    <n v="20260721"/>
    <s v="조사가능"/>
    <m/>
    <s v="남궁윤철"/>
    <s v="최환석"/>
    <m/>
    <s v="o"/>
    <s v="o"/>
    <n v="5"/>
    <n v="2"/>
    <x v="0"/>
    <m/>
  </r>
  <r>
    <n v="261134316819"/>
    <s v="사상구_필수_6"/>
    <x v="10"/>
    <s v="사상구"/>
    <x v="5"/>
    <n v="20260721"/>
    <s v="조사불가"/>
    <s v="출입금지"/>
    <s v="남궁윤철"/>
    <s v="최환석"/>
    <m/>
    <s v="-"/>
    <s v="-"/>
    <s v="-"/>
    <s v="-"/>
    <x v="0"/>
    <m/>
  </r>
  <r>
    <n v="261139416918"/>
    <s v="부산북구_필수_3"/>
    <x v="10"/>
    <s v="부산북구"/>
    <x v="2"/>
    <n v="20260721"/>
    <s v="조사불가"/>
    <s v="협조불가"/>
    <s v="남궁윤철"/>
    <s v="최환석"/>
    <m/>
    <s v="-"/>
    <s v="-"/>
    <s v="-"/>
    <s v="-"/>
    <x v="0"/>
    <m/>
  </r>
  <r>
    <n v="261131316800"/>
    <s v="사하구_필수_4"/>
    <x v="10"/>
    <s v="사하구"/>
    <x v="3"/>
    <n v="20260722"/>
    <s v="조사가능"/>
    <m/>
    <s v="남궁윤철"/>
    <s v="최환석"/>
    <m/>
    <s v="o"/>
    <s v="o"/>
    <n v="5"/>
    <n v="1"/>
    <x v="0"/>
    <m/>
  </r>
  <r>
    <n v="261131516800"/>
    <s v="사하구_필수_5"/>
    <x v="10"/>
    <s v="사하구"/>
    <x v="3"/>
    <n v="20260722"/>
    <s v="조사가능"/>
    <m/>
    <s v="남궁윤철"/>
    <s v="최환석"/>
    <m/>
    <s v="o"/>
    <s v="o"/>
    <n v="5"/>
    <n v="2"/>
    <x v="0"/>
    <m/>
  </r>
  <r>
    <n v="261132316814"/>
    <s v="사하구_필수_3"/>
    <x v="10"/>
    <s v="사하구"/>
    <x v="3"/>
    <n v="20260722"/>
    <s v="조사가능"/>
    <m/>
    <s v="남궁윤철"/>
    <s v="최환석"/>
    <m/>
    <s v="o"/>
    <s v="o"/>
    <n v="5"/>
    <n v="1"/>
    <x v="0"/>
    <m/>
  </r>
  <r>
    <n v="261131916799"/>
    <s v="사하구_필수_7"/>
    <x v="10"/>
    <s v="사하구"/>
    <x v="3"/>
    <n v="20260722"/>
    <s v="조사가능"/>
    <m/>
    <s v="남궁윤철"/>
    <s v="최환석"/>
    <m/>
    <s v="o"/>
    <s v="o"/>
    <n v="5"/>
    <n v="2"/>
    <x v="0"/>
    <m/>
  </r>
  <r>
    <n v="261132916757"/>
    <s v="사하구_예비_추가"/>
    <x v="10"/>
    <s v="사하구"/>
    <x v="4"/>
    <n v="20260722"/>
    <s v="조사가능"/>
    <m/>
    <s v="남궁윤철"/>
    <s v="최환석"/>
    <m/>
    <s v="o"/>
    <s v="o"/>
    <n v="5"/>
    <s v="-"/>
    <x v="0"/>
    <m/>
  </r>
  <r>
    <n v="261132616847"/>
    <s v="부산강서구_필수_4"/>
    <x v="10"/>
    <s v="부산강서구"/>
    <x v="3"/>
    <n v="20260722"/>
    <s v="조사가능"/>
    <m/>
    <s v="남궁윤철"/>
    <s v="최환석"/>
    <m/>
    <s v="o"/>
    <s v="o"/>
    <n v="5"/>
    <n v="0"/>
    <x v="0"/>
    <m/>
  </r>
  <r>
    <n v="261131816832"/>
    <s v="부산강서구_필수_5"/>
    <x v="10"/>
    <s v="부산강서구"/>
    <x v="3"/>
    <n v="20260722"/>
    <s v="조사가능"/>
    <m/>
    <s v="남궁윤철"/>
    <s v="최환석"/>
    <m/>
    <s v="o"/>
    <s v="o"/>
    <n v="5"/>
    <n v="2"/>
    <x v="0"/>
    <m/>
  </r>
  <r>
    <n v="261131216818"/>
    <s v="부산강서구_예비_3"/>
    <x v="10"/>
    <s v="부산강서구"/>
    <x v="3"/>
    <n v="20260722"/>
    <s v="조사가능"/>
    <m/>
    <s v="남궁윤철"/>
    <s v="최환석"/>
    <m/>
    <s v="o"/>
    <s v="o"/>
    <n v="5"/>
    <n v="2"/>
    <x v="0"/>
    <m/>
  </r>
  <r>
    <n v="261133016889"/>
    <s v="부산강서구_예비_5"/>
    <x v="10"/>
    <s v="부산강서구"/>
    <x v="3"/>
    <n v="20260722"/>
    <s v="조사가능"/>
    <m/>
    <s v="남궁윤철"/>
    <s v="최환석"/>
    <m/>
    <s v="o"/>
    <s v="o"/>
    <n v="5"/>
    <n v="1"/>
    <x v="0"/>
    <m/>
  </r>
  <r>
    <n v="261132116801"/>
    <s v="사하구_필수_1"/>
    <x v="10"/>
    <s v="사하구"/>
    <x v="4"/>
    <n v="20260722"/>
    <s v="조사불가"/>
    <s v="무립목지"/>
    <s v="남궁윤철"/>
    <s v="최환석"/>
    <m/>
    <s v="-"/>
    <s v="-"/>
    <s v="-"/>
    <s v="-"/>
    <x v="0"/>
    <m/>
  </r>
  <r>
    <n v="261135216777"/>
    <s v="사하구_예비_1"/>
    <x v="10"/>
    <s v="사하구"/>
    <x v="4"/>
    <n v="20260722"/>
    <s v="조사불가"/>
    <s v="무립목지"/>
    <s v="남궁윤철"/>
    <s v="최환석"/>
    <m/>
    <s v="-"/>
    <s v="-"/>
    <s v="-"/>
    <s v="-"/>
    <x v="0"/>
    <m/>
  </r>
  <r>
    <n v="261132616928"/>
    <s v="부산강서구_필수_9"/>
    <x v="10"/>
    <s v="부산강서구"/>
    <x v="3"/>
    <n v="20260722"/>
    <s v="조사불가"/>
    <s v="출입금지"/>
    <s v="남궁윤철"/>
    <s v="최환석"/>
    <m/>
    <s v="-"/>
    <s v="-"/>
    <s v="-"/>
    <s v="-"/>
    <x v="0"/>
    <m/>
  </r>
  <r>
    <n v="261132616869"/>
    <s v="부산강서구_필수_7"/>
    <x v="10"/>
    <s v="부산강서구"/>
    <x v="3"/>
    <n v="20260722"/>
    <s v="조사불가"/>
    <s v="협조불가"/>
    <s v="남궁윤철"/>
    <s v="최환석"/>
    <m/>
    <s v="-"/>
    <s v="-"/>
    <s v="-"/>
    <s v="-"/>
    <x v="0"/>
    <m/>
  </r>
  <r>
    <n v="261120616789"/>
    <s v="부산강서구_필수_10"/>
    <x v="10"/>
    <s v="부산강서구"/>
    <x v="3"/>
    <n v="20260723"/>
    <s v="조사가능"/>
    <m/>
    <s v="남궁윤철"/>
    <s v="최환석"/>
    <m/>
    <s v="o"/>
    <s v="o"/>
    <n v="5"/>
    <n v="2"/>
    <x v="0"/>
    <m/>
  </r>
  <r>
    <n v="261121716770"/>
    <s v="부산강서구_필수_2"/>
    <x v="10"/>
    <s v="부산강서구"/>
    <x v="4"/>
    <n v="20260723"/>
    <s v="조사가능"/>
    <m/>
    <s v="남궁윤철"/>
    <s v="최환석"/>
    <m/>
    <s v="o"/>
    <s v="o"/>
    <n v="5"/>
    <s v="-"/>
    <x v="0"/>
    <m/>
  </r>
  <r>
    <n v="261122316779"/>
    <s v="부산강서구_필수_1"/>
    <x v="10"/>
    <s v="부산강서구"/>
    <x v="4"/>
    <n v="20260723"/>
    <s v="조사가능"/>
    <m/>
    <s v="남궁윤철"/>
    <s v="최환석"/>
    <m/>
    <s v="o"/>
    <s v="o"/>
    <n v="5"/>
    <s v="-"/>
    <x v="0"/>
    <m/>
  </r>
  <r>
    <n v="261125016774"/>
    <s v="부산강서구_필수_11"/>
    <x v="10"/>
    <s v="부산강서구"/>
    <x v="3"/>
    <n v="20260723"/>
    <s v="조사가능"/>
    <m/>
    <s v="남궁윤철"/>
    <s v="최환석"/>
    <m/>
    <s v="o"/>
    <s v="o"/>
    <n v="5"/>
    <n v="2"/>
    <x v="0"/>
    <m/>
  </r>
  <r>
    <n v="261124416791"/>
    <s v="부산강서구_필수_3"/>
    <x v="10"/>
    <s v="부산강서구"/>
    <x v="3"/>
    <n v="20260723"/>
    <s v="조사가능"/>
    <m/>
    <s v="남궁윤철"/>
    <s v="최환석"/>
    <m/>
    <s v="o"/>
    <s v="o"/>
    <n v="5"/>
    <n v="1"/>
    <x v="0"/>
    <m/>
  </r>
  <r>
    <n v="261125816798"/>
    <s v="부산강서구_필수_8"/>
    <x v="10"/>
    <s v="부산강서구"/>
    <x v="1"/>
    <n v="20260723"/>
    <s v="조사가능"/>
    <m/>
    <s v="남궁윤철"/>
    <s v="최환석"/>
    <m/>
    <s v="o"/>
    <s v="o"/>
    <n v="5"/>
    <n v="1"/>
    <x v="0"/>
    <m/>
  </r>
  <r>
    <n v="261126916829"/>
    <s v="부산강서구_필수_12"/>
    <x v="10"/>
    <s v="부산강서구"/>
    <x v="1"/>
    <n v="20260723"/>
    <s v="조사가능"/>
    <m/>
    <s v="남궁윤철"/>
    <s v="최환석"/>
    <m/>
    <s v="o"/>
    <s v="o"/>
    <n v="5"/>
    <n v="2"/>
    <x v="0"/>
    <m/>
  </r>
  <r>
    <n v="261128216903"/>
    <s v="부산강서구_필수_6"/>
    <x v="10"/>
    <s v="부산강서구"/>
    <x v="3"/>
    <n v="20260723"/>
    <s v="조사가능"/>
    <m/>
    <s v="남궁윤철"/>
    <s v="최환석"/>
    <m/>
    <s v="o"/>
    <s v="o"/>
    <n v="5"/>
    <n v="1"/>
    <x v="0"/>
    <m/>
  </r>
  <r>
    <n v="110957919480"/>
    <s v="강남구_필수_5"/>
    <x v="8"/>
    <s v="강남구"/>
    <x v="3"/>
    <n v="20260720"/>
    <s v="조사가능"/>
    <m/>
    <s v="주창훈"/>
    <s v="송승현"/>
    <m/>
    <s v="○"/>
    <s v="○"/>
    <n v="5"/>
    <n v="2"/>
    <x v="0"/>
    <m/>
  </r>
  <r>
    <n v="110958919473"/>
    <s v="강남구_필수_3"/>
    <x v="8"/>
    <s v="강남구"/>
    <x v="2"/>
    <n v="20260720"/>
    <s v="조사가능"/>
    <m/>
    <s v="주창훈"/>
    <s v="송승현"/>
    <m/>
    <s v="○"/>
    <s v="○"/>
    <n v="5"/>
    <n v="2"/>
    <x v="0"/>
    <m/>
  </r>
  <r>
    <n v="110961419464"/>
    <s v="강남구_필수_4"/>
    <x v="8"/>
    <s v="강남구"/>
    <x v="2"/>
    <n v="20260720"/>
    <s v="조사가능"/>
    <m/>
    <s v="주창훈"/>
    <s v="송승현"/>
    <m/>
    <s v="○"/>
    <s v="○"/>
    <s v="5"/>
    <s v="2"/>
    <x v="0"/>
    <m/>
  </r>
  <r>
    <n v="110960919435"/>
    <s v="강남구_필수_7"/>
    <x v="8"/>
    <s v="강남구"/>
    <x v="2"/>
    <n v="20260720"/>
    <s v="조사가능"/>
    <m/>
    <s v="주창훈"/>
    <s v="송승현"/>
    <m/>
    <s v="○"/>
    <s v="○"/>
    <s v="5"/>
    <s v="2"/>
    <x v="0"/>
    <m/>
  </r>
  <r>
    <n v="110960719433"/>
    <s v="강남구_필수_2"/>
    <x v="8"/>
    <s v="강남구"/>
    <x v="4"/>
    <n v="20260720"/>
    <s v="조사가능"/>
    <m/>
    <s v="주창훈"/>
    <s v="송승현"/>
    <m/>
    <s v="○"/>
    <s v="○"/>
    <s v="5"/>
    <s v="-"/>
    <x v="0"/>
    <m/>
  </r>
  <r>
    <n v="110962119434"/>
    <s v="강남구_필수_8"/>
    <x v="8"/>
    <s v="강남구"/>
    <x v="2"/>
    <n v="20260720"/>
    <s v="조사가능"/>
    <m/>
    <s v="주창훈"/>
    <s v="송승현"/>
    <m/>
    <s v="○"/>
    <s v="○"/>
    <n v="5"/>
    <n v="1"/>
    <x v="0"/>
    <m/>
  </r>
  <r>
    <n v="110962319433"/>
    <s v="강남구_필수_1"/>
    <x v="8"/>
    <s v="강남구"/>
    <x v="4"/>
    <n v="20260720"/>
    <s v="조사가능"/>
    <m/>
    <s v="주창훈"/>
    <s v="송승현"/>
    <m/>
    <s v="○"/>
    <s v="○"/>
    <n v="5"/>
    <s v="-"/>
    <x v="0"/>
    <m/>
  </r>
  <r>
    <n v="110957319442"/>
    <s v="서초구_필수_3"/>
    <x v="8"/>
    <s v="서초구"/>
    <x v="2"/>
    <n v="20260721"/>
    <s v="조사가능"/>
    <m/>
    <s v="주창훈"/>
    <s v="송승현"/>
    <m/>
    <s v="○"/>
    <s v="○"/>
    <s v="5"/>
    <s v="2"/>
    <x v="0"/>
    <m/>
  </r>
  <r>
    <n v="110955919445"/>
    <s v="서초구_예비_5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5719449"/>
    <s v="서초구_필수_6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5719451"/>
    <s v="서초구_필수_2"/>
    <x v="8"/>
    <s v="서초구"/>
    <x v="4"/>
    <n v="20260721"/>
    <s v="조사가능"/>
    <m/>
    <s v="주창훈"/>
    <s v="송승현"/>
    <m/>
    <s v="○"/>
    <s v="○"/>
    <n v="5"/>
    <s v="-"/>
    <x v="0"/>
    <m/>
  </r>
  <r>
    <n v="110954919445"/>
    <s v="서초구_필수_8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4919444"/>
    <s v="서초구_필수_9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5819459"/>
    <s v="서초구_필수_4"/>
    <x v="8"/>
    <s v="서초구"/>
    <x v="3"/>
    <n v="20260721"/>
    <s v="조사가능"/>
    <m/>
    <s v="주창훈"/>
    <s v="송승현"/>
    <m/>
    <s v="○"/>
    <s v="○"/>
    <n v="5"/>
    <n v="2"/>
    <x v="0"/>
    <m/>
  </r>
  <r>
    <n v="110956419450"/>
    <s v="서초구_필수_1"/>
    <x v="8"/>
    <s v="서초구"/>
    <x v="4"/>
    <n v="20260721"/>
    <s v="조사가능"/>
    <m/>
    <s v="주창훈"/>
    <s v="송승현"/>
    <m/>
    <s v="○"/>
    <s v="○"/>
    <n v="5"/>
    <s v="-"/>
    <x v="0"/>
    <m/>
  </r>
  <r>
    <n v="110956819467"/>
    <s v="서초구_필수_10"/>
    <x v="8"/>
    <s v="서초구"/>
    <x v="3"/>
    <n v="20260721"/>
    <s v="조사가능"/>
    <m/>
    <s v="주창훈"/>
    <s v="송승현"/>
    <m/>
    <s v="○"/>
    <s v="○"/>
    <n v="5"/>
    <n v="2"/>
    <x v="0"/>
    <m/>
  </r>
  <r>
    <n v="110965819417"/>
    <s v="강남구_필수_9"/>
    <x v="8"/>
    <s v="강남구"/>
    <x v="2"/>
    <n v="20260721"/>
    <s v="조사가능"/>
    <m/>
    <s v="주창훈"/>
    <s v="송승현"/>
    <m/>
    <s v="○"/>
    <s v="○"/>
    <n v="5"/>
    <n v="2"/>
    <x v="0"/>
    <m/>
  </r>
  <r>
    <n v="110964419408"/>
    <s v="강남구_필수_6"/>
    <x v="8"/>
    <s v="강남구"/>
    <x v="3"/>
    <n v="20260721"/>
    <s v="조사가능"/>
    <m/>
    <s v="주창훈"/>
    <s v="송승현"/>
    <m/>
    <s v="○"/>
    <s v="○"/>
    <s v="5"/>
    <s v="2"/>
    <x v="0"/>
    <m/>
  </r>
  <r>
    <n v="110958019405"/>
    <s v="서초구_필수_7"/>
    <x v="8"/>
    <s v="서초구"/>
    <x v="2"/>
    <n v="20260721"/>
    <s v="조사가능"/>
    <m/>
    <s v="주창훈"/>
    <s v="송승현"/>
    <m/>
    <s v="○"/>
    <s v="○"/>
    <s v="5"/>
    <s v="2"/>
    <x v="0"/>
    <m/>
  </r>
  <r>
    <n v="110959519420"/>
    <s v="서초구_필수_5"/>
    <x v="8"/>
    <s v="서초구"/>
    <x v="2"/>
    <n v="20260721"/>
    <s v="조사불가"/>
    <s v="개발지역"/>
    <s v="주창훈"/>
    <s v="송승현"/>
    <m/>
    <s v="-"/>
    <s v="-"/>
    <s v="-"/>
    <s v="-"/>
    <x v="0"/>
    <m/>
  </r>
  <r>
    <n v="110966819419"/>
    <s v="송파구_필수_4"/>
    <x v="8"/>
    <s v="송파구"/>
    <x v="1"/>
    <n v="20260722"/>
    <s v="조사가능"/>
    <m/>
    <s v="주창훈"/>
    <s v="송승현"/>
    <m/>
    <s v="○"/>
    <s v="○"/>
    <n v="5"/>
    <n v="2"/>
    <x v="0"/>
    <m/>
  </r>
  <r>
    <n v="110968219418"/>
    <s v="송파구_필수_9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8719422"/>
    <s v="송파구_필수_8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7419433"/>
    <s v="송파구_필수_1"/>
    <x v="8"/>
    <s v="송파구"/>
    <x v="4"/>
    <n v="20260722"/>
    <s v="조사가능"/>
    <m/>
    <s v="주창훈"/>
    <s v="송승현"/>
    <m/>
    <s v="○"/>
    <s v="○"/>
    <n v="5"/>
    <s v="-"/>
    <x v="0"/>
    <m/>
  </r>
  <r>
    <n v="110966419454"/>
    <s v="송파구_필수_6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2619454"/>
    <s v="송파구_예비_3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3519461"/>
    <s v="송파구_필수_5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3819465"/>
    <s v="송파구_필수_2"/>
    <x v="8"/>
    <s v="송파구"/>
    <x v="4"/>
    <n v="20260722"/>
    <s v="조사가능"/>
    <m/>
    <s v="주창훈"/>
    <s v="송승현"/>
    <m/>
    <s v="○"/>
    <s v="○"/>
    <n v="5"/>
    <s v="-"/>
    <x v="0"/>
    <m/>
  </r>
  <r>
    <n v="110964319470"/>
    <s v="송파구_필수_7"/>
    <x v="8"/>
    <s v="송파구"/>
    <x v="3"/>
    <n v="20260722"/>
    <s v="조사가능"/>
    <m/>
    <s v="주창훈"/>
    <s v="송승현"/>
    <m/>
    <s v="○"/>
    <s v="○"/>
    <n v="5"/>
    <n v="2"/>
    <x v="0"/>
    <m/>
  </r>
  <r>
    <n v="110968719475"/>
    <s v="강동구_필수_2"/>
    <x v="8"/>
    <s v="강동구"/>
    <x v="4"/>
    <n v="20260722"/>
    <s v="조사가능"/>
    <m/>
    <s v="주창훈"/>
    <s v="송승현"/>
    <m/>
    <s v="○"/>
    <s v="○"/>
    <n v="5"/>
    <s v="-"/>
    <x v="0"/>
    <m/>
  </r>
  <r>
    <n v="110969419502"/>
    <s v="강동구_필수_3"/>
    <x v="8"/>
    <s v="강동구"/>
    <x v="2"/>
    <n v="20260722"/>
    <s v="조사가능"/>
    <m/>
    <s v="주창훈"/>
    <s v="송승현"/>
    <m/>
    <s v="○"/>
    <s v="○"/>
    <n v="5"/>
    <n v="2"/>
    <x v="0"/>
    <m/>
  </r>
  <r>
    <n v="110962719460"/>
    <s v="송파구_필수_3"/>
    <x v="8"/>
    <s v="송파구"/>
    <x v="2"/>
    <n v="20260722"/>
    <s v="조사불가"/>
    <s v="협조불가"/>
    <s v="주창훈"/>
    <s v="송승현"/>
    <m/>
    <s v="-"/>
    <s v="-"/>
    <s v="-"/>
    <s v="-"/>
    <x v="0"/>
    <m/>
  </r>
  <r>
    <n v="110970219514"/>
    <s v="강동구_필수_6"/>
    <x v="8"/>
    <s v="강동구"/>
    <x v="2"/>
    <n v="20260723"/>
    <s v="조사가능"/>
    <m/>
    <s v="주창훈"/>
    <s v="송승현"/>
    <m/>
    <s v="○"/>
    <s v="○"/>
    <n v="5"/>
    <n v="2"/>
    <x v="0"/>
    <m/>
  </r>
  <r>
    <n v="110971519519"/>
    <s v="강동구_필수_1"/>
    <x v="8"/>
    <s v="강동구"/>
    <x v="4"/>
    <n v="20260723"/>
    <s v="조사가능"/>
    <m/>
    <s v="주창훈"/>
    <s v="송승현"/>
    <m/>
    <s v="○"/>
    <s v="○"/>
    <s v="5"/>
    <s v="-"/>
    <x v="0"/>
    <m/>
  </r>
  <r>
    <n v="110970619506"/>
    <s v="강동구_필수_4"/>
    <x v="8"/>
    <s v="강동구"/>
    <x v="2"/>
    <n v="20260723"/>
    <s v="조사가능"/>
    <m/>
    <s v="주창훈"/>
    <s v="송승현"/>
    <m/>
    <s v="○"/>
    <s v="○"/>
    <n v="5"/>
    <n v="2"/>
    <x v="0"/>
    <m/>
  </r>
  <r>
    <n v="110970719501"/>
    <s v="강동구_필수_5"/>
    <x v="8"/>
    <s v="강동구"/>
    <x v="2"/>
    <n v="20260723"/>
    <s v="조사가능"/>
    <m/>
    <s v="주창훈"/>
    <s v="송승현"/>
    <m/>
    <s v="○"/>
    <s v="○"/>
    <n v="5"/>
    <n v="2"/>
    <x v="0"/>
    <m/>
  </r>
  <r>
    <n v="410960019891"/>
    <s v="동두천시_필수_2"/>
    <x v="3"/>
    <s v="동두천시"/>
    <x v="4"/>
    <s v="20260727"/>
    <s v="조사가능"/>
    <m/>
    <s v="한성안"/>
    <s v="한승훈"/>
    <m/>
    <s v="o"/>
    <s v="o"/>
    <n v="5"/>
    <s v="-"/>
    <x v="0"/>
    <m/>
  </r>
  <r>
    <n v="410960619872"/>
    <s v="동두천시_필수_4"/>
    <x v="3"/>
    <s v="동두천시"/>
    <x v="2"/>
    <s v="20260727"/>
    <s v="조사가능"/>
    <m/>
    <s v="한성안"/>
    <s v="한승훈"/>
    <m/>
    <s v="o"/>
    <s v="o"/>
    <n v="5"/>
    <n v="3"/>
    <x v="0"/>
    <m/>
  </r>
  <r>
    <n v="410960919884"/>
    <s v="동두천시_예비_1"/>
    <x v="3"/>
    <s v="동두천시"/>
    <x v="4"/>
    <s v="20260727"/>
    <s v="조사가능"/>
    <m/>
    <s v="한성안"/>
    <s v="한승훈"/>
    <m/>
    <s v="o"/>
    <s v="o"/>
    <n v="5"/>
    <s v="-"/>
    <x v="0"/>
    <m/>
  </r>
  <r>
    <n v="410961519861"/>
    <s v="동두천시_필수_7"/>
    <x v="3"/>
    <s v="동두천시"/>
    <x v="3"/>
    <s v="20260727"/>
    <s v="조사가능"/>
    <m/>
    <s v="한성안"/>
    <s v="한승훈"/>
    <m/>
    <s v="o"/>
    <s v="o"/>
    <n v="5"/>
    <n v="3"/>
    <x v="0"/>
    <m/>
  </r>
  <r>
    <n v="410961619943"/>
    <s v="동두천시_필수_3"/>
    <x v="3"/>
    <s v="동두천시"/>
    <x v="3"/>
    <s v="20260727"/>
    <s v="조사가능"/>
    <m/>
    <s v="한성안"/>
    <s v="한승훈"/>
    <m/>
    <s v="o"/>
    <s v="o"/>
    <n v="5"/>
    <n v="3"/>
    <x v="0"/>
    <m/>
  </r>
  <r>
    <n v="410961819898"/>
    <s v="동두천시_예비_3"/>
    <x v="3"/>
    <s v="동두천시"/>
    <x v="3"/>
    <s v="20260727"/>
    <s v="조사가능"/>
    <m/>
    <s v="한성안"/>
    <s v="한승훈"/>
    <m/>
    <s v="o"/>
    <s v="o"/>
    <n v="5"/>
    <n v="3"/>
    <x v="0"/>
    <m/>
  </r>
  <r>
    <n v="410963619884"/>
    <s v="동두천시_필수_5"/>
    <x v="3"/>
    <s v="동두천시"/>
    <x v="2"/>
    <s v="20260727"/>
    <s v="조사가능"/>
    <m/>
    <s v="한성안"/>
    <s v="한승훈"/>
    <m/>
    <s v="o"/>
    <s v="o"/>
    <n v="5"/>
    <n v="3"/>
    <x v="0"/>
    <m/>
  </r>
  <r>
    <n v="410960519900"/>
    <s v="동두천시_필수_6"/>
    <x v="3"/>
    <s v="동두천시"/>
    <x v="3"/>
    <s v="20260727"/>
    <s v="조사불가"/>
    <s v="무립목지"/>
    <s v="한성안"/>
    <s v="한승훈"/>
    <m/>
    <s v="-"/>
    <s v="-"/>
    <s v="-"/>
    <s v="-"/>
    <x v="0"/>
    <m/>
  </r>
  <r>
    <n v="410960019882"/>
    <s v="양주시_필수_1"/>
    <x v="3"/>
    <s v="양주시"/>
    <x v="4"/>
    <s v="20260727"/>
    <s v="조사불가"/>
    <s v="무립목지"/>
    <s v="한성안"/>
    <s v="한승훈"/>
    <m/>
    <s v="-"/>
    <s v="-"/>
    <s v="-"/>
    <s v="-"/>
    <x v="0"/>
    <m/>
  </r>
  <r>
    <n v="410960319874"/>
    <s v="동두천시_필수_1"/>
    <x v="3"/>
    <s v="동두천시"/>
    <x v="4"/>
    <s v="20260727"/>
    <s v="조사불가"/>
    <s v="분류오류"/>
    <s v="한성안"/>
    <s v="한승훈"/>
    <m/>
    <s v="-"/>
    <s v="-"/>
    <s v="-"/>
    <s v="-"/>
    <x v="0"/>
    <m/>
  </r>
  <r>
    <n v="410963919881"/>
    <s v="동두천시_필수_8"/>
    <x v="3"/>
    <s v="동두천시"/>
    <x v="3"/>
    <s v="20260727"/>
    <s v="조사불가"/>
    <s v="무립목지"/>
    <s v="한성안"/>
    <s v="한승훈"/>
    <m/>
    <s v="-"/>
    <s v="-"/>
    <s v="-"/>
    <s v="-"/>
    <x v="0"/>
    <m/>
  </r>
  <r>
    <n v="410961019834"/>
    <s v="양주시_필수_12"/>
    <x v="3"/>
    <s v="양주시"/>
    <x v="3"/>
    <s v="20260728"/>
    <s v="조사가능"/>
    <m/>
    <s v="한성안"/>
    <s v="한승훈"/>
    <m/>
    <s v="o"/>
    <s v="o"/>
    <n v="5"/>
    <n v="2"/>
    <x v="0"/>
    <m/>
  </r>
  <r>
    <n v="410961919750"/>
    <s v="양주시_예비_1"/>
    <x v="3"/>
    <s v="양주시"/>
    <x v="4"/>
    <s v="20260728"/>
    <s v="조사가능"/>
    <m/>
    <s v="한성안"/>
    <s v="한승훈"/>
    <m/>
    <s v="o"/>
    <s v="o"/>
    <n v="5"/>
    <s v="-"/>
    <x v="0"/>
    <m/>
  </r>
  <r>
    <n v="410962719793"/>
    <s v="양주시_필수_11"/>
    <x v="3"/>
    <s v="양주시"/>
    <x v="3"/>
    <s v="20260728"/>
    <s v="조사가능"/>
    <m/>
    <s v="한성안"/>
    <s v="한승훈"/>
    <m/>
    <s v="o"/>
    <s v="o"/>
    <n v="5"/>
    <n v="3"/>
    <x v="0"/>
    <m/>
  </r>
  <r>
    <n v="410963019778"/>
    <s v="양주시_필수_10"/>
    <x v="3"/>
    <s v="양주시"/>
    <x v="2"/>
    <s v="20260728"/>
    <s v="조사가능"/>
    <m/>
    <s v="한성안"/>
    <s v="한승훈"/>
    <m/>
    <s v="o"/>
    <s v="o"/>
    <n v="5"/>
    <n v="3"/>
    <x v="0"/>
    <m/>
  </r>
  <r>
    <n v="410963119783"/>
    <s v="양주시_필수_2"/>
    <x v="3"/>
    <s v="양주시"/>
    <x v="4"/>
    <s v="20260728"/>
    <s v="조사가능"/>
    <m/>
    <s v="한성안"/>
    <s v="한승훈"/>
    <m/>
    <s v="o"/>
    <s v="o"/>
    <n v="5"/>
    <s v="-"/>
    <x v="0"/>
    <m/>
  </r>
  <r>
    <n v="410963219823"/>
    <s v="양주시_필수_9"/>
    <x v="3"/>
    <s v="양주시"/>
    <x v="3"/>
    <s v="20260728"/>
    <s v="조사가능"/>
    <m/>
    <s v="한성안"/>
    <s v="한승훈"/>
    <m/>
    <s v="o"/>
    <s v="o"/>
    <n v="5"/>
    <n v="3"/>
    <x v="0"/>
    <m/>
  </r>
  <r>
    <n v="410963319802"/>
    <s v="양주시_필수_8"/>
    <x v="3"/>
    <s v="양주시"/>
    <x v="3"/>
    <s v="20260728"/>
    <s v="조사가능"/>
    <m/>
    <s v="한성안"/>
    <s v="한승훈"/>
    <m/>
    <s v="o"/>
    <s v="o"/>
    <n v="5"/>
    <n v="3"/>
    <x v="0"/>
    <m/>
  </r>
  <r>
    <n v="410963519775"/>
    <s v="양주시_필수_7"/>
    <x v="3"/>
    <s v="양주시"/>
    <x v="2"/>
    <n v="20260729"/>
    <s v="조사가능"/>
    <m/>
    <s v="한성안"/>
    <s v="한승훈"/>
    <m/>
    <s v="o"/>
    <s v="o"/>
    <n v="5"/>
    <n v="3"/>
    <x v="0"/>
    <m/>
  </r>
  <r>
    <n v="410963919790"/>
    <s v="양주시_필수_5"/>
    <x v="3"/>
    <s v="양주시"/>
    <x v="3"/>
    <n v="20260729"/>
    <s v="조사가능"/>
    <m/>
    <s v="한성안"/>
    <s v="한승훈"/>
    <m/>
    <s v="o"/>
    <s v="o"/>
    <n v="5"/>
    <n v="1"/>
    <x v="0"/>
    <m/>
  </r>
  <r>
    <n v="410964219819"/>
    <s v="양주시_예비_5"/>
    <x v="3"/>
    <s v="양주시"/>
    <x v="2"/>
    <n v="20260729"/>
    <s v="조사가능"/>
    <m/>
    <s v="한성안"/>
    <s v="한승훈"/>
    <m/>
    <s v="o"/>
    <s v="o"/>
    <n v="5"/>
    <n v="3"/>
    <x v="0"/>
    <m/>
  </r>
  <r>
    <n v="410964619769"/>
    <s v="양주시_필수_3"/>
    <x v="3"/>
    <s v="양주시"/>
    <x v="3"/>
    <n v="20260729"/>
    <s v="조사가능"/>
    <m/>
    <s v="한성안"/>
    <s v="한승훈"/>
    <m/>
    <s v="o"/>
    <s v="o"/>
    <n v="5"/>
    <n v="3"/>
    <x v="0"/>
    <m/>
  </r>
  <r>
    <n v="410963619809"/>
    <s v="양주시_필수_6"/>
    <x v="3"/>
    <s v="양주시"/>
    <x v="3"/>
    <n v="20260729"/>
    <s v="조사불가"/>
    <s v="출입금지"/>
    <s v="한성안"/>
    <s v="한승훈"/>
    <m/>
    <s v="-"/>
    <s v="-"/>
    <s v="-"/>
    <s v="-"/>
    <x v="0"/>
    <m/>
  </r>
  <r>
    <n v="410964319780"/>
    <s v="양주시_필수_4"/>
    <x v="3"/>
    <s v="양주시"/>
    <x v="3"/>
    <n v="20260729"/>
    <s v="조사불가"/>
    <s v="협조불가"/>
    <s v="한성안"/>
    <s v="한승훈"/>
    <m/>
    <s v="-"/>
    <s v="-"/>
    <s v="-"/>
    <s v="-"/>
    <x v="0"/>
    <m/>
  </r>
  <r>
    <n v="410958519734"/>
    <s v="의정부시_필수_9"/>
    <x v="3"/>
    <s v="의정부시"/>
    <x v="3"/>
    <n v="20260729"/>
    <s v="조사가능"/>
    <m/>
    <s v="한성안"/>
    <s v="한승훈"/>
    <m/>
    <s v="o"/>
    <s v="o"/>
    <n v="5"/>
    <n v="3"/>
    <x v="0"/>
    <m/>
  </r>
  <r>
    <n v="410959219736"/>
    <s v="의정부시_예비_1"/>
    <x v="3"/>
    <s v="의정부시"/>
    <x v="4"/>
    <s v="20260729"/>
    <s v="조사가능"/>
    <m/>
    <s v="한성안"/>
    <s v="한승훈"/>
    <m/>
    <s v="o"/>
    <s v="o"/>
    <n v="5"/>
    <s v="-"/>
    <x v="0"/>
    <m/>
  </r>
  <r>
    <n v="410959619807"/>
    <s v="양주시_필수_13"/>
    <x v="3"/>
    <s v="양주시"/>
    <x v="2"/>
    <s v="20260729"/>
    <s v="조사가능"/>
    <m/>
    <s v="한성안"/>
    <s v="한승훈"/>
    <m/>
    <s v="o"/>
    <s v="o"/>
    <n v="5"/>
    <n v="3"/>
    <x v="0"/>
    <m/>
  </r>
  <r>
    <n v="410960019722"/>
    <s v="의정부시_예비_2"/>
    <x v="3"/>
    <s v="의정부시"/>
    <x v="2"/>
    <n v="20260730"/>
    <s v="조사가능"/>
    <m/>
    <s v="한성안"/>
    <s v="한승훈"/>
    <m/>
    <s v="o"/>
    <s v="o"/>
    <n v="5"/>
    <n v="3"/>
    <x v="0"/>
    <m/>
  </r>
  <r>
    <n v="410960319670"/>
    <s v="의정부시_필수_11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0319689"/>
    <s v="의정부시_필수_8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0519664"/>
    <s v="의정부시_필수_13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0719717"/>
    <s v="의정부시_필수_7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1319704"/>
    <s v="의정부시_필수_6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3619720"/>
    <s v="의정부시_필수_5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3719702"/>
    <s v="의정부시_필수_1"/>
    <x v="3"/>
    <s v="의정부시"/>
    <x v="4"/>
    <n v="20260730"/>
    <s v="조사불가"/>
    <s v="분류오류"/>
    <s v="한성안"/>
    <s v="한승훈"/>
    <m/>
    <s v="-"/>
    <s v="-"/>
    <s v="-"/>
    <s v="-"/>
    <x v="0"/>
    <m/>
  </r>
  <r>
    <n v="410961219693"/>
    <s v="의정부시_필수_12"/>
    <x v="3"/>
    <s v="의정부시"/>
    <x v="3"/>
    <n v="20260730"/>
    <s v="조사불가"/>
    <s v="분류오류"/>
    <s v="한성안"/>
    <s v="한승훈"/>
    <m/>
    <s v="-"/>
    <s v="-"/>
    <s v="-"/>
    <s v="-"/>
    <x v="0"/>
    <m/>
  </r>
  <r>
    <n v="410958219736"/>
    <s v="의정부시_필수_2"/>
    <x v="3"/>
    <s v="의정부시"/>
    <x v="4"/>
    <n v="20260730"/>
    <s v="조사불가"/>
    <s v="개발지역"/>
    <s v="한성안"/>
    <s v="한승훈"/>
    <m/>
    <s v="-"/>
    <s v="-"/>
    <s v="-"/>
    <s v="-"/>
    <x v="0"/>
    <m/>
  </r>
  <r>
    <n v="411005919306"/>
    <s v="여주시_필수_9"/>
    <x v="3"/>
    <s v="여주시"/>
    <x v="3"/>
    <n v="20260731"/>
    <s v="조사가능"/>
    <m/>
    <s v="한성안"/>
    <s v="한승훈"/>
    <m/>
    <s v="o"/>
    <s v="o"/>
    <n v="5"/>
    <s v="-"/>
    <x v="0"/>
    <m/>
  </r>
  <r>
    <n v="411010819103"/>
    <s v="여주시_필수_8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1519203"/>
    <s v="여주시_필수_2"/>
    <x v="3"/>
    <s v="여주시"/>
    <x v="4"/>
    <n v="20260731"/>
    <s v="조사가능"/>
    <m/>
    <s v="한성안"/>
    <s v="한승훈"/>
    <m/>
    <s v="o"/>
    <s v="o"/>
    <n v="5"/>
    <s v="-"/>
    <x v="0"/>
    <m/>
  </r>
  <r>
    <n v="411011819231"/>
    <s v="여주시_예비_4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1919223"/>
    <s v="여주시_필수_1"/>
    <x v="3"/>
    <s v="여주시"/>
    <x v="4"/>
    <n v="20260731"/>
    <s v="조사가능"/>
    <m/>
    <s v="한성안"/>
    <s v="한승훈"/>
    <m/>
    <s v="o"/>
    <s v="o"/>
    <n v="5"/>
    <s v="-"/>
    <x v="0"/>
    <m/>
  </r>
  <r>
    <n v="411011919239"/>
    <s v="여주시_필수_6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2519217"/>
    <s v="여주시_필수_12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1519233"/>
    <s v="여주시_필수_7"/>
    <x v="3"/>
    <s v="여주시"/>
    <x v="3"/>
    <n v="20260731"/>
    <s v="조사불가"/>
    <s v="출입금지"/>
    <s v="한성안"/>
    <s v="한승훈"/>
    <m/>
    <s v="-"/>
    <s v="-"/>
    <s v="-"/>
    <s v="-"/>
    <x v="0"/>
    <m/>
  </r>
  <r>
    <n v="311174817270"/>
    <s v="울산동구_필수_3"/>
    <x v="9"/>
    <s v="동구"/>
    <x v="2"/>
    <n v="20260723"/>
    <s v="조사가능"/>
    <m/>
    <s v="송보근"/>
    <s v="홍의표"/>
    <m/>
    <s v="o"/>
    <s v="o"/>
    <n v="5"/>
    <n v="2"/>
    <x v="0"/>
    <m/>
  </r>
  <r>
    <n v="311175017264"/>
    <s v="울산동구_필수_7"/>
    <x v="9"/>
    <s v="동구"/>
    <x v="2"/>
    <n v="20260723"/>
    <s v="조사가능"/>
    <m/>
    <s v="송보근"/>
    <s v="홍의표"/>
    <m/>
    <s v="o"/>
    <s v="o"/>
    <n v="5"/>
    <s v="2"/>
    <x v="0"/>
    <m/>
  </r>
  <r>
    <n v="311174717263"/>
    <s v="울산동구_필수_4"/>
    <x v="9"/>
    <s v="동구"/>
    <x v="2"/>
    <n v="20260723"/>
    <s v="조사가능"/>
    <m/>
    <s v="송보근"/>
    <s v="홍의표"/>
    <m/>
    <s v="o"/>
    <s v="o"/>
    <n v="5"/>
    <n v="3"/>
    <x v="0"/>
    <m/>
  </r>
  <r>
    <n v="311174217251"/>
    <s v="울산동구_필수_5"/>
    <x v="9"/>
    <s v="동구"/>
    <x v="2"/>
    <n v="20260723"/>
    <s v="조사가능"/>
    <m/>
    <s v="송보근"/>
    <s v="홍의표"/>
    <m/>
    <s v="o"/>
    <s v="o"/>
    <n v="5"/>
    <n v="2"/>
    <x v="0"/>
    <m/>
  </r>
  <r>
    <n v="311167417258"/>
    <s v="울산남구_필수_8"/>
    <x v="9"/>
    <s v="남구"/>
    <x v="1"/>
    <n v="20260723"/>
    <s v="조사가능"/>
    <m/>
    <s v="송보근"/>
    <s v="홍의표"/>
    <m/>
    <s v="o"/>
    <s v="o"/>
    <n v="5"/>
    <n v="1"/>
    <x v="0"/>
    <m/>
  </r>
  <r>
    <n v="311170217246"/>
    <s v="울산남구_필수_5"/>
    <x v="9"/>
    <s v="남구"/>
    <x v="1"/>
    <n v="20260723"/>
    <s v="조사가능"/>
    <m/>
    <s v="송보근"/>
    <s v="홍의표"/>
    <m/>
    <s v="o"/>
    <s v="o"/>
    <n v="5"/>
    <n v="2"/>
    <x v="0"/>
    <m/>
  </r>
  <r>
    <n v="311170617248"/>
    <s v="울산남구_필수_3"/>
    <x v="9"/>
    <s v="남구"/>
    <x v="3"/>
    <n v="20260723"/>
    <s v="조사가능"/>
    <m/>
    <s v="송보근"/>
    <s v="홍의표"/>
    <m/>
    <s v="o"/>
    <s v="o"/>
    <n v="5"/>
    <n v="2"/>
    <x v="0"/>
    <m/>
  </r>
  <r>
    <n v="311164417249"/>
    <s v="울산남구_필수_14"/>
    <x v="9"/>
    <s v="남구"/>
    <x v="2"/>
    <n v="20260723"/>
    <s v="조사가능"/>
    <m/>
    <s v="송보근"/>
    <s v="홍의표"/>
    <m/>
    <s v="o"/>
    <s v="o"/>
    <n v="5"/>
    <n v="3"/>
    <x v="0"/>
    <m/>
  </r>
  <r>
    <n v="311163817275"/>
    <s v="울산남구_예비_2"/>
    <x v="9"/>
    <s v="남구"/>
    <x v="3"/>
    <n v="20260724"/>
    <s v="조사가능"/>
    <m/>
    <s v="송보근"/>
    <s v="홍의표"/>
    <m/>
    <s v="o"/>
    <s v="o"/>
    <n v="5"/>
    <n v="2"/>
    <x v="0"/>
    <m/>
  </r>
  <r>
    <n v="311166017275"/>
    <s v="울산남구_필수_2"/>
    <x v="9"/>
    <s v="남구"/>
    <x v="4"/>
    <n v="20260724"/>
    <s v="조사가능"/>
    <m/>
    <s v="송보근"/>
    <s v="홍의표"/>
    <m/>
    <s v="o"/>
    <s v="o"/>
    <n v="5"/>
    <s v="-"/>
    <x v="0"/>
    <m/>
  </r>
  <r>
    <n v="311166217278"/>
    <s v="울산남구_필수_11"/>
    <x v="9"/>
    <s v="남구"/>
    <x v="2"/>
    <n v="20260724"/>
    <s v="조사가능"/>
    <m/>
    <s v="송보근"/>
    <s v="홍의표"/>
    <m/>
    <s v="o"/>
    <s v="o"/>
    <n v="5"/>
    <n v="1"/>
    <x v="0"/>
    <m/>
  </r>
  <r>
    <n v="311165017276"/>
    <s v="울산남구_필수_13"/>
    <x v="9"/>
    <s v="남구"/>
    <x v="2"/>
    <n v="20260724"/>
    <s v="조사가능"/>
    <m/>
    <s v="송보근"/>
    <s v="홍의표"/>
    <m/>
    <s v="o"/>
    <s v="o"/>
    <n v="5"/>
    <n v="2"/>
    <x v="0"/>
    <m/>
  </r>
  <r>
    <n v="261138016753"/>
    <s v="부산서구_예비_2"/>
    <x v="10"/>
    <s v="부산서구"/>
    <x v="1"/>
    <n v="20260727"/>
    <s v="조사가능"/>
    <m/>
    <s v="송보근"/>
    <s v="홍의표"/>
    <m/>
    <s v="o"/>
    <s v="o"/>
    <n v="5"/>
    <n v="2"/>
    <x v="0"/>
    <m/>
  </r>
  <r>
    <n v="261138716774"/>
    <s v="부산서구_필수_8"/>
    <x v="10"/>
    <s v="부산서구"/>
    <x v="2"/>
    <n v="20260727"/>
    <s v="조사가능"/>
    <m/>
    <s v="송보근"/>
    <s v="홍의표"/>
    <m/>
    <s v="o"/>
    <s v="o"/>
    <n v="5"/>
    <n v="2"/>
    <x v="0"/>
    <m/>
  </r>
  <r>
    <n v="261138116768"/>
    <s v="부산서구_필수_3"/>
    <x v="10"/>
    <s v="부산서구"/>
    <x v="2"/>
    <n v="20260727"/>
    <s v="조사가능"/>
    <m/>
    <s v="송보근"/>
    <s v="홍의표"/>
    <m/>
    <s v="o"/>
    <s v="o"/>
    <n v="5"/>
    <n v="2"/>
    <x v="0"/>
    <m/>
  </r>
  <r>
    <n v="261139016777"/>
    <s v="부산서구_필수_2"/>
    <x v="10"/>
    <s v="부산서구"/>
    <x v="4"/>
    <n v="20260727"/>
    <s v="조사가능"/>
    <m/>
    <s v="송보근"/>
    <s v="홍의표"/>
    <m/>
    <s v="o"/>
    <s v="o"/>
    <n v="5"/>
    <s v="-"/>
    <x v="0"/>
    <m/>
  </r>
  <r>
    <n v="261138616795"/>
    <s v="부산서구_필수_5"/>
    <x v="10"/>
    <s v="부산서구"/>
    <x v="5"/>
    <n v="20260727"/>
    <s v="조사가능"/>
    <m/>
    <s v="송보근"/>
    <s v="홍의표"/>
    <m/>
    <s v="o"/>
    <s v="o"/>
    <n v="5"/>
    <n v="2"/>
    <x v="0"/>
    <m/>
  </r>
  <r>
    <n v="261138116802"/>
    <s v="부산서구_예비_4"/>
    <x v="10"/>
    <s v="부산서구"/>
    <x v="2"/>
    <n v="20260727"/>
    <s v="조사가능"/>
    <m/>
    <s v="송보근"/>
    <s v="홍의표"/>
    <m/>
    <s v="o"/>
    <s v="o"/>
    <n v="5"/>
    <n v="3"/>
    <x v="0"/>
    <m/>
  </r>
  <r>
    <n v="261137916809"/>
    <s v="부산서구_예비_6"/>
    <x v="10"/>
    <s v="부산서구"/>
    <x v="5"/>
    <n v="20260727"/>
    <s v="조사가능"/>
    <m/>
    <s v="송보근"/>
    <s v="홍의표"/>
    <m/>
    <s v="o"/>
    <s v="o"/>
    <n v="5"/>
    <n v="2"/>
    <x v="0"/>
    <m/>
  </r>
  <r>
    <n v="261139016794"/>
    <s v="부산중구_필수_1"/>
    <x v="10"/>
    <s v="부산중구"/>
    <x v="4"/>
    <n v="20260728"/>
    <s v="조사가능"/>
    <m/>
    <s v="송보근"/>
    <s v="홍의표"/>
    <m/>
    <s v="o"/>
    <s v="o"/>
    <n v="5"/>
    <s v="-"/>
    <x v="0"/>
    <m/>
  </r>
  <r>
    <n v="261138416810"/>
    <s v="부산서구_필수_1"/>
    <x v="10"/>
    <s v="부산서구"/>
    <x v="4"/>
    <n v="20260728"/>
    <s v="조사가능"/>
    <m/>
    <s v="송보근"/>
    <s v="홍의표"/>
    <m/>
    <s v="o"/>
    <s v="o"/>
    <n v="5"/>
    <s v="-"/>
    <x v="0"/>
    <m/>
  </r>
  <r>
    <n v="261137816815"/>
    <s v="부산서구_필수_4"/>
    <x v="10"/>
    <s v="부산서구"/>
    <x v="2"/>
    <n v="20260728"/>
    <s v="조사가능"/>
    <m/>
    <s v="송보근"/>
    <s v="홍의표"/>
    <m/>
    <s v="o"/>
    <s v="o"/>
    <n v="5"/>
    <s v="3"/>
    <x v="0"/>
    <m/>
  </r>
  <r>
    <n v="261138516817"/>
    <s v="부산서구_필수_6"/>
    <x v="10"/>
    <s v="부산서구"/>
    <x v="5"/>
    <n v="20260728"/>
    <s v="조사가능"/>
    <m/>
    <s v="송보근"/>
    <s v="홍의표"/>
    <m/>
    <s v="o"/>
    <s v="o"/>
    <n v="5"/>
    <n v="2"/>
    <x v="0"/>
    <m/>
  </r>
  <r>
    <n v="261139316805"/>
    <s v="부산중구_예비_4"/>
    <x v="10"/>
    <s v="부산중구"/>
    <x v="3"/>
    <n v="20260728"/>
    <s v="조사가능"/>
    <m/>
    <s v="송보근"/>
    <s v="홍의표"/>
    <m/>
    <s v="o"/>
    <s v="o"/>
    <n v="5"/>
    <n v="2"/>
    <x v="0"/>
    <m/>
  </r>
  <r>
    <n v="261139716795"/>
    <s v="부산중구_필수_6"/>
    <x v="10"/>
    <s v="부산중구"/>
    <x v="3"/>
    <n v="20260728"/>
    <s v="조사가능"/>
    <m/>
    <s v="송보근"/>
    <s v="홍의표"/>
    <m/>
    <s v="o"/>
    <s v="o"/>
    <n v="5"/>
    <n v="2"/>
    <x v="0"/>
    <m/>
  </r>
  <r>
    <n v="261140016792"/>
    <s v="부산중구_필수_3"/>
    <x v="10"/>
    <s v="부산중구"/>
    <x v="1"/>
    <n v="20260728"/>
    <s v="조사가능"/>
    <m/>
    <s v="송보근"/>
    <s v="홍의표"/>
    <m/>
    <s v="o"/>
    <s v="o"/>
    <n v="5"/>
    <n v="2"/>
    <x v="0"/>
    <m/>
  </r>
  <r>
    <n v="261139016795"/>
    <s v="부산중구_예비_1"/>
    <x v="10"/>
    <s v="부산중구"/>
    <x v="4"/>
    <n v="20260729"/>
    <s v="조사가능"/>
    <m/>
    <s v="송보근"/>
    <s v="홍의표"/>
    <m/>
    <s v="o"/>
    <s v="o"/>
    <n v="5"/>
    <s v="-"/>
    <x v="0"/>
    <m/>
  </r>
  <r>
    <n v="261143216781"/>
    <s v="영도구_필수_2"/>
    <x v="10"/>
    <s v="영도구"/>
    <x v="4"/>
    <n v="20260729"/>
    <s v="조사가능"/>
    <m/>
    <s v="송보근"/>
    <s v="홍의표"/>
    <m/>
    <s v="o"/>
    <s v="o"/>
    <n v="5"/>
    <s v="-"/>
    <x v="0"/>
    <m/>
  </r>
  <r>
    <n v="261144016763"/>
    <s v="영도구_예비_2"/>
    <x v="10"/>
    <s v="영도구"/>
    <x v="3"/>
    <n v="20260729"/>
    <s v="조사가능"/>
    <m/>
    <s v="송보근"/>
    <s v="홍의표"/>
    <m/>
    <s v="o"/>
    <s v="o"/>
    <n v="5"/>
    <n v="2"/>
    <x v="0"/>
    <m/>
  </r>
  <r>
    <n v="261143816764"/>
    <s v="영도구_예비_1"/>
    <x v="10"/>
    <s v="영도구"/>
    <x v="4"/>
    <n v="20260729"/>
    <s v="조사가능"/>
    <m/>
    <s v="송보근"/>
    <s v="홍의표"/>
    <m/>
    <s v="o"/>
    <s v="o"/>
    <n v="5"/>
    <s v="-"/>
    <x v="0"/>
    <m/>
  </r>
  <r>
    <n v="261144916811"/>
    <s v="부산남구_예비_6"/>
    <x v="10"/>
    <s v="부산남구"/>
    <x v="3"/>
    <n v="20260729"/>
    <s v="조사가능"/>
    <m/>
    <s v="송보근"/>
    <s v="홍의표"/>
    <m/>
    <s v="o"/>
    <s v="o"/>
    <n v="5"/>
    <n v="2"/>
    <x v="0"/>
    <m/>
  </r>
  <r>
    <n v="261145016813"/>
    <s v="부산남구_필수_6"/>
    <x v="10"/>
    <s v="부산남구"/>
    <x v="3"/>
    <n v="20260729"/>
    <s v="조사가능"/>
    <m/>
    <s v="송보근"/>
    <s v="홍의표"/>
    <m/>
    <s v="o"/>
    <s v="o"/>
    <n v="5"/>
    <n v="2"/>
    <x v="0"/>
    <m/>
  </r>
  <r>
    <n v="261144916814"/>
    <s v="부산남구_필수_14"/>
    <x v="10"/>
    <s v="부산남구"/>
    <x v="3"/>
    <n v="20260729"/>
    <s v="조사가능"/>
    <m/>
    <s v="송보근"/>
    <s v="홍의표"/>
    <m/>
    <s v="o"/>
    <s v="o"/>
    <n v="5"/>
    <n v="2"/>
    <x v="0"/>
    <m/>
  </r>
  <r>
    <n v="261145716817"/>
    <s v="부산남구_필수_11"/>
    <x v="10"/>
    <s v="부산남구"/>
    <x v="1"/>
    <n v="20260729"/>
    <s v="조사가능"/>
    <m/>
    <s v="송보근"/>
    <s v="홍의표"/>
    <m/>
    <s v="o"/>
    <s v="o"/>
    <n v="5"/>
    <n v="2"/>
    <x v="0"/>
    <m/>
  </r>
  <r>
    <n v="261146316815"/>
    <s v="부산남구_필수_18"/>
    <x v="10"/>
    <s v="부산남구"/>
    <x v="5"/>
    <n v="20260729"/>
    <s v="조사가능"/>
    <m/>
    <s v="송보근"/>
    <s v="홍의표"/>
    <m/>
    <s v="o"/>
    <s v="o"/>
    <n v="5"/>
    <n v="2"/>
    <x v="0"/>
    <m/>
  </r>
  <r>
    <n v="460933316255"/>
    <s v="강진군_필수_3"/>
    <x v="5"/>
    <s v="강진군"/>
    <x v="3"/>
    <s v="20260723"/>
    <s v="조사가능"/>
    <m/>
    <s v="이상욱"/>
    <s v="윤희성"/>
    <m/>
    <s v="o"/>
    <s v="o"/>
    <n v="5"/>
    <n v="2"/>
    <x v="0"/>
    <m/>
  </r>
  <r>
    <n v="460933316264"/>
    <s v="강진군_예비_6"/>
    <x v="5"/>
    <s v="강진군"/>
    <x v="3"/>
    <s v="20260723"/>
    <s v="조사가능"/>
    <m/>
    <s v="이상욱"/>
    <s v="윤희성"/>
    <m/>
    <s v="o"/>
    <s v="o"/>
    <n v="5"/>
    <s v="-"/>
    <x v="0"/>
    <m/>
  </r>
  <r>
    <n v="460933816270"/>
    <s v="강진군_필수_9"/>
    <x v="5"/>
    <s v="강진군"/>
    <x v="2"/>
    <s v="20260723"/>
    <s v="조사가능"/>
    <m/>
    <s v="이상욱"/>
    <s v="윤희성"/>
    <m/>
    <s v="o"/>
    <s v="o"/>
    <n v="5"/>
    <n v="2"/>
    <x v="0"/>
    <m/>
  </r>
  <r>
    <n v="460940916287"/>
    <s v="강진군_예비_7"/>
    <x v="5"/>
    <s v="강진군"/>
    <x v="3"/>
    <s v="20260723"/>
    <s v="조사가능"/>
    <m/>
    <s v="이상욱"/>
    <s v="윤희성"/>
    <m/>
    <s v="o"/>
    <s v="o"/>
    <n v="5"/>
    <n v="2"/>
    <x v="0"/>
    <m/>
  </r>
  <r>
    <n v="460944716318"/>
    <s v="장흥군_필수_6"/>
    <x v="5"/>
    <s v="장흥군"/>
    <x v="2"/>
    <s v="20260723"/>
    <s v="조사가능"/>
    <m/>
    <s v="이상욱"/>
    <s v="윤희성"/>
    <m/>
    <s v="o"/>
    <s v="o"/>
    <n v="5"/>
    <n v="2"/>
    <x v="0"/>
    <m/>
  </r>
  <r>
    <n v="460933016276"/>
    <s v="강진군_필수_10"/>
    <x v="5"/>
    <s v="강진군"/>
    <x v="1"/>
    <s v="20260724"/>
    <s v="조사가능"/>
    <m/>
    <s v="이상욱"/>
    <s v="윤희성"/>
    <m/>
    <s v="o"/>
    <s v="o"/>
    <n v="5"/>
    <n v="1"/>
    <x v="0"/>
    <m/>
  </r>
  <r>
    <n v="460933816276"/>
    <s v="강진군_예비_2"/>
    <x v="5"/>
    <s v="강진군"/>
    <x v="2"/>
    <s v="20260724"/>
    <s v="조사가능"/>
    <m/>
    <s v="이상욱"/>
    <s v="윤희성"/>
    <m/>
    <s v="o"/>
    <s v="o"/>
    <n v="5"/>
    <s v="-"/>
    <x v="0"/>
    <m/>
  </r>
  <r>
    <n v="460934316284"/>
    <s v="강진군_필수_1"/>
    <x v="5"/>
    <s v="강진군"/>
    <x v="4"/>
    <s v="20260724"/>
    <s v="조사가능"/>
    <m/>
    <s v="이상욱"/>
    <s v="윤희성"/>
    <m/>
    <s v="o"/>
    <s v="o"/>
    <n v="5"/>
    <s v="-"/>
    <x v="0"/>
    <m/>
  </r>
  <r>
    <n v="460961216410"/>
    <s v="보성군_필수_6"/>
    <x v="5"/>
    <s v="보성군"/>
    <x v="1"/>
    <s v="20260727"/>
    <s v="조사가능"/>
    <m/>
    <s v="이상욱"/>
    <s v="윤희성"/>
    <m/>
    <s v="o"/>
    <s v="o"/>
    <n v="5"/>
    <n v="1"/>
    <x v="0"/>
    <m/>
  </r>
  <r>
    <n v="460962216423"/>
    <s v="보성군_필수_8"/>
    <x v="5"/>
    <s v="보성군"/>
    <x v="3"/>
    <s v="20260727"/>
    <s v="조사가능"/>
    <m/>
    <s v="이상욱"/>
    <s v="윤희성"/>
    <m/>
    <s v="o"/>
    <s v="o"/>
    <n v="5"/>
    <n v="1"/>
    <x v="0"/>
    <m/>
  </r>
  <r>
    <n v="460963116438"/>
    <s v="보성군_필수_1"/>
    <x v="5"/>
    <s v="보성군"/>
    <x v="4"/>
    <s v="20260727"/>
    <s v="조사가능"/>
    <m/>
    <s v="이상욱"/>
    <s v="윤희성"/>
    <m/>
    <s v="o"/>
    <s v="o"/>
    <n v="5"/>
    <s v="-"/>
    <x v="0"/>
    <m/>
  </r>
  <r>
    <n v="460966616154"/>
    <s v="고흥군_필수_12"/>
    <x v="5"/>
    <s v="고흥군"/>
    <x v="2"/>
    <s v="20260727"/>
    <s v="조사가능"/>
    <m/>
    <s v="이상욱"/>
    <s v="윤희성"/>
    <m/>
    <s v="o"/>
    <s v="o"/>
    <n v="5"/>
    <n v="2"/>
    <x v="0"/>
    <m/>
  </r>
  <r>
    <n v="460967816145"/>
    <s v="고흥군_필수_9"/>
    <x v="5"/>
    <s v="고흥군"/>
    <x v="1"/>
    <s v="20260727"/>
    <s v="조사가능"/>
    <m/>
    <s v="이상욱"/>
    <s v="윤희성"/>
    <m/>
    <s v="o"/>
    <s v="o"/>
    <n v="5"/>
    <n v="2"/>
    <x v="0"/>
    <m/>
  </r>
  <r>
    <n v="460968716155"/>
    <s v="고흥군_필수_5"/>
    <x v="5"/>
    <s v="고흥군"/>
    <x v="3"/>
    <s v="20260727"/>
    <s v="조사가능"/>
    <m/>
    <s v="이상욱"/>
    <s v="윤희성"/>
    <m/>
    <s v="o"/>
    <s v="o"/>
    <n v="5"/>
    <s v="-"/>
    <x v="0"/>
    <m/>
  </r>
  <r>
    <n v="460976516201"/>
    <s v="고흥군_필수_7"/>
    <x v="5"/>
    <s v="고흥군"/>
    <x v="2"/>
    <s v="20260727"/>
    <s v="조사가능"/>
    <m/>
    <s v="이상욱"/>
    <s v="윤희성"/>
    <m/>
    <s v="o"/>
    <s v="o"/>
    <n v="5"/>
    <n v="2"/>
    <x v="0"/>
    <m/>
  </r>
  <r>
    <n v="460967016169"/>
    <s v="고흥군_예비_1"/>
    <x v="5"/>
    <s v="고흥군"/>
    <x v="4"/>
    <s v="20260728"/>
    <s v="조사가능"/>
    <m/>
    <s v="이상욱"/>
    <s v="윤희성"/>
    <m/>
    <s v="o"/>
    <s v="o"/>
    <n v="5"/>
    <s v="-"/>
    <x v="0"/>
    <m/>
  </r>
  <r>
    <n v="460967416169"/>
    <s v="고흥군_예비_2"/>
    <x v="5"/>
    <s v="고흥군"/>
    <x v="3"/>
    <s v="20260728"/>
    <s v="조사가능"/>
    <m/>
    <s v="이상욱"/>
    <s v="윤희성"/>
    <m/>
    <s v="o"/>
    <s v="o"/>
    <n v="5"/>
    <n v="2"/>
    <x v="0"/>
    <m/>
  </r>
  <r>
    <n v="460971816431"/>
    <s v="보성군_예비_4"/>
    <x v="5"/>
    <s v="보성군"/>
    <x v="3"/>
    <s v="20260728"/>
    <s v="조사가능"/>
    <m/>
    <s v="이상욱"/>
    <s v="윤희성"/>
    <m/>
    <s v="o"/>
    <s v="o"/>
    <n v="5"/>
    <s v="-"/>
    <x v="0"/>
    <m/>
  </r>
  <r>
    <n v="460979516230"/>
    <s v="고흥군_필수_8"/>
    <x v="5"/>
    <s v="고흥군"/>
    <x v="5"/>
    <s v="20260728"/>
    <s v="조사가능"/>
    <m/>
    <s v="이상욱"/>
    <s v="윤희성"/>
    <m/>
    <s v="o"/>
    <s v="o"/>
    <n v="5"/>
    <n v="2"/>
    <x v="0"/>
    <m/>
  </r>
  <r>
    <n v="460979616226"/>
    <s v="고흥군_예비_3"/>
    <x v="5"/>
    <s v="고흥군"/>
    <x v="2"/>
    <s v="20260728"/>
    <s v="조사가능"/>
    <m/>
    <s v="이상욱"/>
    <s v="윤희성"/>
    <m/>
    <s v="o"/>
    <s v="o"/>
    <n v="5"/>
    <n v="2"/>
    <x v="0"/>
    <m/>
  </r>
  <r>
    <n v="460981416234"/>
    <s v="고흥군_필수_10"/>
    <x v="5"/>
    <s v="고흥군"/>
    <x v="3"/>
    <s v="20260728"/>
    <s v="조사가능"/>
    <m/>
    <s v="이상욱"/>
    <s v="윤희성"/>
    <m/>
    <s v="o"/>
    <s v="o"/>
    <n v="5"/>
    <s v="-"/>
    <x v="0"/>
    <m/>
  </r>
  <r>
    <n v="460987216314"/>
    <s v="고흥군_예비_7"/>
    <x v="5"/>
    <s v="고흥군"/>
    <x v="3"/>
    <s v="20260728"/>
    <s v="조사가능"/>
    <m/>
    <s v="이상욱"/>
    <s v="윤희성"/>
    <m/>
    <s v="o"/>
    <s v="o"/>
    <n v="5"/>
    <n v="2"/>
    <x v="0"/>
    <m/>
  </r>
  <r>
    <n v="460987216319"/>
    <s v="고흥군_필수_3"/>
    <x v="5"/>
    <s v="고흥군"/>
    <x v="2"/>
    <s v="20260728"/>
    <s v="조사가능"/>
    <m/>
    <s v="이상욱"/>
    <s v="윤희성"/>
    <m/>
    <s v="o"/>
    <s v="o"/>
    <n v="5"/>
    <n v="2"/>
    <x v="0"/>
    <m/>
  </r>
  <r>
    <n v="460992616278"/>
    <s v="고흥군_필수_1"/>
    <x v="5"/>
    <s v="고흥군"/>
    <x v="4"/>
    <s v="20260728"/>
    <s v="조사가능"/>
    <m/>
    <s v="이상욱"/>
    <s v="윤희성"/>
    <m/>
    <s v="o"/>
    <s v="o"/>
    <n v="5"/>
    <s v="-"/>
    <x v="0"/>
    <m/>
  </r>
  <r>
    <n v="460977116455"/>
    <s v="보성군_필수_7"/>
    <x v="5"/>
    <s v="보성군"/>
    <x v="3"/>
    <s v="20260729"/>
    <s v="조사가능"/>
    <m/>
    <s v="이상욱"/>
    <s v="윤희성"/>
    <m/>
    <s v="o"/>
    <s v="o"/>
    <n v="5"/>
    <n v="1"/>
    <x v="0"/>
    <m/>
  </r>
  <r>
    <n v="460977616456"/>
    <s v="보성군_예비_3"/>
    <x v="5"/>
    <s v="보성군"/>
    <x v="3"/>
    <s v="20260729"/>
    <s v="조사가능"/>
    <m/>
    <s v="이상욱"/>
    <s v="윤희성"/>
    <m/>
    <s v="o"/>
    <s v="o"/>
    <n v="5"/>
    <n v="1"/>
    <x v="0"/>
    <m/>
  </r>
  <r>
    <n v="460985516570"/>
    <s v="순천시_필수_9"/>
    <x v="5"/>
    <s v="순천시"/>
    <x v="2"/>
    <s v="20260729"/>
    <s v="조사가능"/>
    <m/>
    <s v="이상욱"/>
    <s v="윤희성"/>
    <m/>
    <s v="o"/>
    <s v="o"/>
    <n v="5"/>
    <n v="1"/>
    <x v="0"/>
    <m/>
  </r>
  <r>
    <n v="460985616505"/>
    <s v="보성군_필수_2"/>
    <x v="5"/>
    <s v="보성군"/>
    <x v="4"/>
    <s v="20260729"/>
    <s v="조사가능"/>
    <m/>
    <s v="이상욱"/>
    <s v="윤희성"/>
    <m/>
    <s v="o"/>
    <s v="o"/>
    <n v="5"/>
    <s v="-"/>
    <x v="0"/>
    <m/>
  </r>
  <r>
    <n v="460987316494"/>
    <s v="보성군_예비_2"/>
    <x v="5"/>
    <s v="보성군"/>
    <x v="3"/>
    <s v="20260729"/>
    <s v="조사가능"/>
    <m/>
    <s v="이상욱"/>
    <s v="윤희성"/>
    <m/>
    <s v="o"/>
    <s v="o"/>
    <n v="5"/>
    <n v="2"/>
    <x v="0"/>
    <m/>
  </r>
  <r>
    <n v="460999416591"/>
    <s v="순천시_예비_4"/>
    <x v="5"/>
    <s v="순천시"/>
    <x v="2"/>
    <s v="20260729"/>
    <s v="조사가능"/>
    <m/>
    <s v="이상욱"/>
    <s v="윤희성"/>
    <m/>
    <s v="o"/>
    <s v="o"/>
    <n v="5"/>
    <n v="2"/>
    <x v="0"/>
    <m/>
  </r>
  <r>
    <n v="461000616593"/>
    <s v="순천시_예비_2"/>
    <x v="5"/>
    <s v="순천시"/>
    <x v="3"/>
    <s v="20260729"/>
    <s v="조사가능"/>
    <m/>
    <s v="이상욱"/>
    <s v="윤희성"/>
    <m/>
    <s v="o"/>
    <s v="o"/>
    <n v="5"/>
    <n v="2"/>
    <x v="0"/>
    <m/>
  </r>
  <r>
    <n v="461001016591"/>
    <s v="순천시_예비_10"/>
    <x v="5"/>
    <s v="순천시"/>
    <x v="3"/>
    <s v="20260729"/>
    <s v="조사가능"/>
    <m/>
    <s v="이상욱"/>
    <s v="윤희성"/>
    <m/>
    <s v="o"/>
    <s v="o"/>
    <n v="5"/>
    <n v="2"/>
    <x v="0"/>
    <m/>
  </r>
  <r>
    <n v="461001216592"/>
    <s v="순천시_필수_12"/>
    <x v="5"/>
    <s v="순천시"/>
    <x v="3"/>
    <s v="20260729"/>
    <s v="조사가능"/>
    <m/>
    <s v="이상욱"/>
    <s v="윤희성"/>
    <m/>
    <s v="o"/>
    <s v="o"/>
    <n v="5"/>
    <s v="-"/>
    <x v="0"/>
    <m/>
  </r>
  <r>
    <n v="461004716562"/>
    <s v="순천시_필수_19"/>
    <x v="5"/>
    <s v="순천시"/>
    <x v="3"/>
    <s v="20260730"/>
    <s v="조사가능"/>
    <m/>
    <s v="이상욱"/>
    <s v="윤희성"/>
    <m/>
    <s v="o"/>
    <s v="o"/>
    <n v="5"/>
    <n v="2"/>
    <x v="0"/>
    <m/>
  </r>
  <r>
    <n v="461005316595"/>
    <s v="순천시_필수_15"/>
    <x v="5"/>
    <s v="순천시"/>
    <x v="3"/>
    <s v="20260730"/>
    <s v="조사가능"/>
    <m/>
    <s v="이상욱"/>
    <s v="윤희성"/>
    <m/>
    <s v="o"/>
    <s v="o"/>
    <n v="5"/>
    <n v="2"/>
    <x v="0"/>
    <m/>
  </r>
  <r>
    <n v="460960916423"/>
    <s v="보성군_필수_5"/>
    <x v="5"/>
    <s v="보성군"/>
    <x v="3"/>
    <s v="20260730"/>
    <s v="조사불가"/>
    <s v="분류오류"/>
    <s v="이상욱"/>
    <s v="윤희성"/>
    <m/>
    <s v="-"/>
    <s v="-"/>
    <s v="-"/>
    <s v="-"/>
    <x v="0"/>
    <m/>
  </r>
  <r>
    <n v="460962116426"/>
    <s v="보성군_필수_4"/>
    <x v="5"/>
    <s v="보성군"/>
    <x v="3"/>
    <s v="20260730"/>
    <s v="조사불가"/>
    <s v="분류오류"/>
    <s v="이상욱"/>
    <s v="윤희성"/>
    <m/>
    <s v="-"/>
    <s v="-"/>
    <s v="-"/>
    <s v="-"/>
    <x v="0"/>
    <m/>
  </r>
  <r>
    <n v="460984216484"/>
    <s v="보성군_필수_3"/>
    <x v="5"/>
    <s v="보성군"/>
    <x v="3"/>
    <s v="20260730"/>
    <s v="조사불가"/>
    <s v="분류오류"/>
    <s v="이상욱"/>
    <s v="윤희성"/>
    <m/>
    <s v="-"/>
    <s v="-"/>
    <s v="-"/>
    <s v="-"/>
    <x v="0"/>
    <m/>
  </r>
  <r>
    <n v="460993916535"/>
    <s v="순천시_필수_6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0994416527"/>
    <s v="순천시_필수_10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0995416611"/>
    <s v="순천시_필수_18"/>
    <x v="5"/>
    <s v="순천시"/>
    <x v="3"/>
    <s v="20260730"/>
    <s v="조사불가"/>
    <s v="무립목지"/>
    <s v="이상욱"/>
    <s v="윤희성"/>
    <m/>
    <s v="-"/>
    <s v="-"/>
    <s v="-"/>
    <s v="-"/>
    <x v="0"/>
    <m/>
  </r>
  <r>
    <n v="461000616674"/>
    <s v="순천시_필수_22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1003116619"/>
    <s v="순천시_필수_8"/>
    <x v="5"/>
    <s v="순천시"/>
    <x v="2"/>
    <s v="20260730"/>
    <s v="조사불가"/>
    <s v="협조불가"/>
    <s v="이상욱"/>
    <s v="윤희성"/>
    <m/>
    <s v="-"/>
    <s v="-"/>
    <s v="-"/>
    <s v="-"/>
    <x v="0"/>
    <m/>
  </r>
  <r>
    <n v="461002616542"/>
    <s v="순천시_필수_11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0972216284"/>
    <s v="고흥군_필수_13"/>
    <x v="5"/>
    <s v="고흥군"/>
    <x v="3"/>
    <s v="20260730"/>
    <s v="조사불가"/>
    <s v="개발지역"/>
    <s v="이상욱"/>
    <s v="윤희성"/>
    <m/>
    <s v="-"/>
    <s v="-"/>
    <s v="-"/>
    <s v="-"/>
    <x v="0"/>
    <m/>
  </r>
  <r>
    <n v="460978816223"/>
    <s v="고흥군_필수_2"/>
    <x v="5"/>
    <s v="고흥군"/>
    <x v="4"/>
    <s v="20260730"/>
    <s v="조사불가"/>
    <s v="무립목지"/>
    <s v="이상욱"/>
    <s v="윤희성"/>
    <m/>
    <s v="-"/>
    <s v="-"/>
    <s v="-"/>
    <s v="-"/>
    <x v="0"/>
    <m/>
  </r>
  <r>
    <n v="460985416189"/>
    <s v="고흥군_필수_11"/>
    <x v="5"/>
    <s v="고흥군"/>
    <x v="3"/>
    <s v="20260730"/>
    <s v="조사불가"/>
    <s v="출입금지"/>
    <s v="이상욱"/>
    <s v="윤희성"/>
    <m/>
    <s v="-"/>
    <s v="-"/>
    <s v="-"/>
    <s v="-"/>
    <x v="0"/>
    <m/>
  </r>
  <r>
    <n v="460985616196"/>
    <s v="고흥군_필수_6"/>
    <x v="5"/>
    <s v="고흥군"/>
    <x v="2"/>
    <s v="20260730"/>
    <s v="조사불가"/>
    <s v="출입금지"/>
    <s v="이상욱"/>
    <s v="윤희성"/>
    <m/>
    <s v="-"/>
    <s v="-"/>
    <s v="-"/>
    <s v="-"/>
    <x v="0"/>
    <m/>
  </r>
  <r>
    <n v="461006116558"/>
    <s v="순천시_필수_2"/>
    <x v="5"/>
    <s v="순천시"/>
    <x v="4"/>
    <s v="20260730"/>
    <s v="조사불가"/>
    <s v="출입금지"/>
    <s v="이상욱"/>
    <s v="윤희성"/>
    <m/>
    <s v="-"/>
    <s v="-"/>
    <s v="-"/>
    <s v="-"/>
    <x v="0"/>
    <m/>
  </r>
  <r>
    <n v="461006616611"/>
    <s v="광양시_필수_9"/>
    <x v="5"/>
    <s v="광양시"/>
    <x v="3"/>
    <s v="20260730"/>
    <s v="조사불가"/>
    <s v="협조불가"/>
    <s v="이상욱"/>
    <s v="윤희성"/>
    <m/>
    <s v="-"/>
    <s v="-"/>
    <s v="-"/>
    <s v="-"/>
    <x v="0"/>
    <m/>
  </r>
  <r>
    <n v="461013816558"/>
    <s v="광양시_필수_5"/>
    <x v="5"/>
    <s v="광양시"/>
    <x v="1"/>
    <s v="20260730"/>
    <s v="조사불가"/>
    <s v="출입금지"/>
    <s v="이상욱"/>
    <s v="윤희성"/>
    <m/>
    <s v="-"/>
    <s v="-"/>
    <s v="-"/>
    <s v="-"/>
    <x v="0"/>
    <m/>
  </r>
  <r>
    <n v="461016716586"/>
    <s v="광양시_필수_3"/>
    <x v="5"/>
    <s v="광양시"/>
    <x v="1"/>
    <s v="20260730"/>
    <s v="조사불가"/>
    <s v="협조불가"/>
    <s v="이상욱"/>
    <s v="윤희성"/>
    <m/>
    <s v="-"/>
    <s v="-"/>
    <s v="-"/>
    <s v="-"/>
    <x v="0"/>
    <m/>
  </r>
  <r>
    <n v="440919718912"/>
    <s v="당진시_필수_1"/>
    <x v="11"/>
    <s v="당진시"/>
    <x v="4"/>
    <n v="20260727"/>
    <s v="조사가능"/>
    <m/>
    <s v="남궁윤철"/>
    <s v="박현정"/>
    <m/>
    <s v="o"/>
    <s v="o"/>
    <n v="5"/>
    <s v="-"/>
    <x v="0"/>
    <m/>
  </r>
  <r>
    <n v="440917218914"/>
    <s v="당진시_필수_2"/>
    <x v="11"/>
    <s v="당진시"/>
    <x v="4"/>
    <n v="20260727"/>
    <s v="조사가능"/>
    <m/>
    <s v="남궁윤철"/>
    <s v="박현정"/>
    <m/>
    <s v="o"/>
    <s v="o"/>
    <n v="5"/>
    <s v="-"/>
    <x v="0"/>
    <m/>
  </r>
  <r>
    <n v="440933618865"/>
    <s v="당진시_필수_7"/>
    <x v="11"/>
    <s v="당진시"/>
    <x v="1"/>
    <n v="20260727"/>
    <s v="조사가능"/>
    <m/>
    <s v="남궁윤철"/>
    <s v="박현정"/>
    <m/>
    <s v="o"/>
    <s v="o"/>
    <n v="5"/>
    <n v="2"/>
    <x v="0"/>
    <m/>
  </r>
  <r>
    <n v="440934918767"/>
    <s v="당진시_필수_5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36518686"/>
    <s v="당진시_필수_8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36218670"/>
    <s v="당진시_필수_4"/>
    <x v="11"/>
    <s v="당진시"/>
    <x v="3"/>
    <n v="20260727"/>
    <s v="조사가능"/>
    <m/>
    <s v="남궁윤철"/>
    <s v="박현정"/>
    <m/>
    <s v="o"/>
    <s v="o"/>
    <n v="5"/>
    <n v="0"/>
    <x v="0"/>
    <m/>
  </r>
  <r>
    <n v="440936318668"/>
    <s v="당진시_필수_9"/>
    <x v="11"/>
    <s v="당진시"/>
    <x v="3"/>
    <n v="20260727"/>
    <s v="조사가능"/>
    <m/>
    <s v="남궁윤철"/>
    <s v="박현정"/>
    <m/>
    <s v="o"/>
    <s v="o"/>
    <n v="5"/>
    <n v="0"/>
    <x v="0"/>
    <m/>
  </r>
  <r>
    <n v="440932418688"/>
    <s v="당진시_필수_3"/>
    <x v="11"/>
    <s v="당진시"/>
    <x v="1"/>
    <n v="20260727"/>
    <s v="조사가능"/>
    <m/>
    <s v="남궁윤철"/>
    <s v="박현정"/>
    <m/>
    <s v="o"/>
    <s v="o"/>
    <n v="5"/>
    <n v="2"/>
    <x v="0"/>
    <m/>
  </r>
  <r>
    <n v="440923818766"/>
    <s v="당진시_예비_3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28818790"/>
    <s v="당진시_예비_4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20618845"/>
    <s v="당진시_필수_10"/>
    <x v="11"/>
    <s v="당진시"/>
    <x v="3"/>
    <n v="20260727"/>
    <s v="조사불가"/>
    <s v="협조불가"/>
    <s v="남궁윤철"/>
    <s v="박현정"/>
    <m/>
    <s v="-"/>
    <s v="-"/>
    <s v="-"/>
    <s v="-"/>
    <x v="0"/>
    <m/>
  </r>
  <r>
    <n v="440921318773"/>
    <s v="당진시_필수_6"/>
    <x v="11"/>
    <s v="당진시"/>
    <x v="3"/>
    <n v="20260727"/>
    <s v="조사불가"/>
    <s v="출입금지"/>
    <s v="남궁윤철"/>
    <s v="박현정"/>
    <m/>
    <s v="-"/>
    <s v="-"/>
    <s v="-"/>
    <s v="-"/>
    <x v="0"/>
    <m/>
  </r>
  <r>
    <n v="440905118885"/>
    <s v="서산시_필수_9"/>
    <x v="11"/>
    <s v="서산시"/>
    <x v="3"/>
    <n v="20260728"/>
    <s v="조사가능"/>
    <m/>
    <s v="남궁윤철"/>
    <s v="박현정"/>
    <m/>
    <s v="o"/>
    <s v="o"/>
    <n v="5"/>
    <n v="2"/>
    <x v="0"/>
    <m/>
  </r>
  <r>
    <n v="440902718847"/>
    <s v="서산시_예비_5"/>
    <x v="11"/>
    <s v="서산시"/>
    <x v="3"/>
    <n v="20260728"/>
    <s v="조사가능"/>
    <m/>
    <s v="남궁윤철"/>
    <s v="박현정"/>
    <m/>
    <s v="o"/>
    <s v="o"/>
    <n v="5"/>
    <n v="1"/>
    <x v="0"/>
    <m/>
  </r>
  <r>
    <n v="440902718773"/>
    <s v="서산시_예비_4"/>
    <x v="11"/>
    <s v="서산시"/>
    <x v="3"/>
    <n v="20260728"/>
    <s v="조사가능"/>
    <m/>
    <s v="남궁윤철"/>
    <s v="박현정"/>
    <m/>
    <s v="o"/>
    <s v="o"/>
    <n v="5"/>
    <n v="1"/>
    <x v="0"/>
    <m/>
  </r>
  <r>
    <n v="440907418725"/>
    <s v="서산시_예비_1"/>
    <x v="11"/>
    <s v="서산시"/>
    <x v="4"/>
    <n v="20260728"/>
    <s v="조사가능"/>
    <m/>
    <s v="남궁윤철"/>
    <s v="박현정"/>
    <m/>
    <s v="o"/>
    <s v="o"/>
    <n v="5"/>
    <s v="-"/>
    <x v="0"/>
    <m/>
  </r>
  <r>
    <n v="440906018703"/>
    <s v="서산시_필수_3"/>
    <x v="11"/>
    <s v="서산시"/>
    <x v="3"/>
    <n v="20260728"/>
    <s v="조사가능"/>
    <m/>
    <s v="남궁윤철"/>
    <s v="박현정"/>
    <m/>
    <s v="o"/>
    <s v="o"/>
    <n v="5"/>
    <n v="2"/>
    <x v="0"/>
    <m/>
  </r>
  <r>
    <n v="440906118702"/>
    <s v="서산시_필수_1"/>
    <x v="11"/>
    <s v="서산시"/>
    <x v="4"/>
    <n v="20260728"/>
    <s v="조사가능"/>
    <m/>
    <s v="남궁윤철"/>
    <s v="박현정"/>
    <m/>
    <s v="o"/>
    <s v="o"/>
    <n v="5"/>
    <s v="-"/>
    <x v="0"/>
    <m/>
  </r>
  <r>
    <n v="440906318656"/>
    <s v="서산시_예비_7"/>
    <x v="11"/>
    <s v="서산시"/>
    <x v="2"/>
    <n v="20260728"/>
    <s v="조사가능"/>
    <m/>
    <s v="남궁윤철"/>
    <s v="박현정"/>
    <m/>
    <s v="o"/>
    <s v="o"/>
    <n v="5"/>
    <n v="1"/>
    <x v="0"/>
    <m/>
  </r>
  <r>
    <n v="440906318639"/>
    <s v="서산시_필수_11"/>
    <x v="11"/>
    <s v="서산시"/>
    <x v="2"/>
    <n v="20260728"/>
    <s v="조사가능"/>
    <m/>
    <s v="남궁윤철"/>
    <s v="박현정"/>
    <m/>
    <s v="o"/>
    <s v="o"/>
    <n v="5"/>
    <n v="2"/>
    <x v="0"/>
    <m/>
  </r>
  <r>
    <n v="440903718625"/>
    <s v="서산시_필수_12"/>
    <x v="11"/>
    <s v="서산시"/>
    <x v="3"/>
    <n v="20260728"/>
    <s v="조사가능"/>
    <m/>
    <s v="남궁윤철"/>
    <s v="박현정"/>
    <m/>
    <s v="o"/>
    <s v="o"/>
    <n v="5"/>
    <n v="2"/>
    <x v="0"/>
    <m/>
  </r>
  <r>
    <n v="440904818887"/>
    <s v="서산시_필수_5"/>
    <x v="11"/>
    <s v="서산시"/>
    <x v="3"/>
    <n v="20260728"/>
    <s v="조사불가"/>
    <s v="출입금지"/>
    <s v="남궁윤철"/>
    <s v="박현정"/>
    <m/>
    <s v="-"/>
    <s v="-"/>
    <s v="-"/>
    <s v="-"/>
    <x v="0"/>
    <m/>
  </r>
  <r>
    <n v="440906418837"/>
    <s v="서산시_필수_6"/>
    <x v="11"/>
    <s v="서산시"/>
    <x v="3"/>
    <n v="20260728"/>
    <s v="조사불가"/>
    <s v="협조불가"/>
    <s v="남궁윤철"/>
    <s v="박현정"/>
    <m/>
    <s v="-"/>
    <s v="-"/>
    <s v="-"/>
    <s v="-"/>
    <x v="0"/>
    <m/>
  </r>
  <r>
    <n v="440905318791"/>
    <s v="서산시_필수_8"/>
    <x v="11"/>
    <s v="서산시"/>
    <x v="3"/>
    <n v="20260728"/>
    <s v="조사불가"/>
    <s v="출입금지"/>
    <s v="남궁윤철"/>
    <s v="박현정"/>
    <m/>
    <s v="-"/>
    <s v="-"/>
    <s v="-"/>
    <s v="-"/>
    <x v="0"/>
    <m/>
  </r>
  <r>
    <n v="440909218719"/>
    <s v="서산시_필수_2"/>
    <x v="11"/>
    <s v="서산시"/>
    <x v="4"/>
    <n v="20260728"/>
    <s v="조사불가"/>
    <s v="분류오류"/>
    <s v="남궁윤철"/>
    <s v="박현정"/>
    <m/>
    <s v="-"/>
    <s v="-"/>
    <s v="-"/>
    <s v="-"/>
    <x v="0"/>
    <m/>
  </r>
  <r>
    <n v="440918618687"/>
    <s v="서산시_필수_10"/>
    <x v="11"/>
    <s v="서산시"/>
    <x v="3"/>
    <n v="20260729"/>
    <s v="조사가능"/>
    <m/>
    <s v="남궁윤철"/>
    <s v="박현정"/>
    <m/>
    <s v="o"/>
    <s v="o"/>
    <n v="5"/>
    <n v="1"/>
    <x v="0"/>
    <m/>
  </r>
  <r>
    <n v="440906018614"/>
    <s v="서산시_필수_4"/>
    <x v="11"/>
    <s v="서산시"/>
    <x v="3"/>
    <n v="20260729"/>
    <s v="조사가능"/>
    <m/>
    <s v="남궁윤철"/>
    <s v="박현정"/>
    <m/>
    <s v="o"/>
    <s v="o"/>
    <n v="5"/>
    <n v="2"/>
    <x v="0"/>
    <m/>
  </r>
  <r>
    <n v="440914318585"/>
    <s v="서산시_필수_13"/>
    <x v="11"/>
    <s v="서산시"/>
    <x v="3"/>
    <n v="20260729"/>
    <s v="조사가능"/>
    <m/>
    <s v="남궁윤철"/>
    <s v="박현정"/>
    <m/>
    <s v="o"/>
    <s v="o"/>
    <n v="5"/>
    <n v="1"/>
    <x v="0"/>
    <m/>
  </r>
  <r>
    <n v="440915518578"/>
    <s v="서산시_필수_7"/>
    <x v="11"/>
    <s v="서산시"/>
    <x v="3"/>
    <n v="20260729"/>
    <s v="조사가능"/>
    <m/>
    <s v="남궁윤철"/>
    <s v="박현정"/>
    <m/>
    <s v="o"/>
    <s v="o"/>
    <n v="5"/>
    <n v="1"/>
    <x v="0"/>
    <m/>
  </r>
  <r>
    <n v="440923618458"/>
    <s v="홍성군_필수_9"/>
    <x v="11"/>
    <s v="홍성군"/>
    <x v="3"/>
    <n v="20260729"/>
    <s v="조사가능"/>
    <m/>
    <s v="남궁윤철"/>
    <s v="박현정"/>
    <m/>
    <s v="o"/>
    <s v="o"/>
    <n v="5"/>
    <n v="1"/>
    <x v="0"/>
    <m/>
  </r>
  <r>
    <n v="440925218455"/>
    <s v="홍성군_필수_7"/>
    <x v="11"/>
    <s v="홍성군"/>
    <x v="2"/>
    <n v="20260729"/>
    <s v="조사가능"/>
    <m/>
    <s v="남궁윤철"/>
    <s v="박현정"/>
    <m/>
    <s v="o"/>
    <s v="o"/>
    <n v="5"/>
    <n v="3"/>
    <x v="0"/>
    <m/>
  </r>
  <r>
    <n v="440921518348"/>
    <s v="홍성군_필수_15"/>
    <x v="11"/>
    <s v="홍성군"/>
    <x v="2"/>
    <n v="20260729"/>
    <s v="조사가능"/>
    <m/>
    <s v="남궁윤철"/>
    <s v="박현정"/>
    <m/>
    <s v="o"/>
    <s v="o"/>
    <n v="5"/>
    <n v="1"/>
    <x v="0"/>
    <m/>
  </r>
  <r>
    <n v="440924718438"/>
    <s v="홍성군_필수_8"/>
    <x v="11"/>
    <s v="홍성군"/>
    <x v="3"/>
    <n v="20260729"/>
    <s v="조사가능"/>
    <m/>
    <s v="남궁윤철"/>
    <s v="박현정"/>
    <m/>
    <s v="o"/>
    <s v="o"/>
    <n v="5"/>
    <n v="1"/>
    <x v="0"/>
    <m/>
  </r>
  <r>
    <n v="440925418435"/>
    <s v="홍성군_필수_5"/>
    <x v="11"/>
    <s v="홍성군"/>
    <x v="2"/>
    <n v="20260729"/>
    <s v="조사가능"/>
    <m/>
    <s v="남궁윤철"/>
    <s v="박현정"/>
    <m/>
    <s v="o"/>
    <s v="o"/>
    <n v="5"/>
    <n v="2"/>
    <x v="0"/>
    <m/>
  </r>
  <r>
    <n v="440921018330"/>
    <s v="홍성군_필수_11"/>
    <x v="11"/>
    <s v="홍성군"/>
    <x v="1"/>
    <n v="20260729"/>
    <s v="조사불가"/>
    <s v="출입금지"/>
    <s v="남궁윤철"/>
    <s v="박현정"/>
    <m/>
    <s v="-"/>
    <s v="-"/>
    <s v="-"/>
    <s v="-"/>
    <x v="0"/>
    <m/>
  </r>
  <r>
    <n v="440922418347"/>
    <s v="홍성군_필수_10"/>
    <x v="11"/>
    <s v="홍성군"/>
    <x v="3"/>
    <n v="20260729"/>
    <s v="조사불가"/>
    <s v="협조불가"/>
    <s v="남궁윤철"/>
    <s v="박현정"/>
    <m/>
    <s v="-"/>
    <s v="-"/>
    <s v="-"/>
    <s v="-"/>
    <x v="0"/>
    <m/>
  </r>
  <r>
    <n v="440927318514"/>
    <s v="홍성군_필수_12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6918511"/>
    <s v="홍성군_필수_3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6918508"/>
    <s v="홍성군_예비_6"/>
    <x v="11"/>
    <s v="홍성군"/>
    <x v="2"/>
    <n v="20260730"/>
    <s v="조사가능"/>
    <m/>
    <s v="남궁윤철"/>
    <s v="박현정"/>
    <m/>
    <s v="o"/>
    <s v="o"/>
    <n v="5"/>
    <n v="2"/>
    <x v="0"/>
    <m/>
  </r>
  <r>
    <n v="440926918509"/>
    <s v="홍성군_예비_4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6518503"/>
    <s v="홍성군_필수_2"/>
    <x v="11"/>
    <s v="홍성군"/>
    <x v="4"/>
    <n v="20260730"/>
    <s v="조사가능"/>
    <m/>
    <s v="남궁윤철"/>
    <s v="박현정"/>
    <m/>
    <s v="o"/>
    <s v="o"/>
    <n v="5"/>
    <s v="-"/>
    <x v="0"/>
    <m/>
  </r>
  <r>
    <n v="440927318493"/>
    <s v="홍성군_필수_14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7018495"/>
    <s v="홍성군_필수_1"/>
    <x v="11"/>
    <s v="홍성군"/>
    <x v="4"/>
    <n v="20260730"/>
    <s v="조사가능"/>
    <m/>
    <s v="남궁윤철"/>
    <s v="박현정"/>
    <m/>
    <s v="o"/>
    <s v="o"/>
    <n v="5"/>
    <s v="-"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m/>
    <x v="12"/>
    <m/>
    <x v="6"/>
    <m/>
    <m/>
    <m/>
    <m/>
    <m/>
    <m/>
    <m/>
    <m/>
    <m/>
    <m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4">
  <r>
    <n v="511121819730"/>
    <x v="0"/>
    <n v="1121800"/>
    <n v="1973000"/>
    <x v="0"/>
    <s v="강릉시"/>
    <s v="홍제동"/>
    <s v="강원특별자치도 강릉시 홍제동 101-3"/>
    <x v="0"/>
    <s v="강릉시_필수_1"/>
  </r>
  <r>
    <n v="511124019753"/>
    <x v="0"/>
    <n v="1124000"/>
    <n v="1975300"/>
    <x v="0"/>
    <s v="강릉시"/>
    <s v="포남동"/>
    <s v="강원특별자치도 강릉시 포남동 1242-1"/>
    <x v="0"/>
    <s v="강릉시_필수_2"/>
  </r>
  <r>
    <n v="511126419757"/>
    <x v="1"/>
    <n v="1126400"/>
    <n v="1975700"/>
    <x v="0"/>
    <s v="강릉시"/>
    <s v="송정동"/>
    <s v="강원특별자치도 강릉시 송정동 123-3"/>
    <x v="0"/>
    <s v="강릉시_필수_3"/>
  </r>
  <r>
    <n v="511122719736"/>
    <x v="2"/>
    <n v="1122700"/>
    <n v="1973600"/>
    <x v="0"/>
    <s v="강릉시"/>
    <s v="임당동"/>
    <s v="강원특별자치도 강릉시 임당동 149"/>
    <x v="0"/>
    <s v="강릉시_필수_4"/>
  </r>
  <r>
    <n v="511127019754"/>
    <x v="3"/>
    <n v="1127000"/>
    <n v="1975400"/>
    <x v="0"/>
    <s v="강릉시"/>
    <s v="병산동"/>
    <s v="강원특별자치도 강릉시 병산동 228-1"/>
    <x v="0"/>
    <s v="강릉시_필수_5"/>
  </r>
  <r>
    <n v="511117319895"/>
    <x v="3"/>
    <n v="1117300"/>
    <n v="1989500"/>
    <x v="0"/>
    <s v="강릉시"/>
    <s v="주문진읍"/>
    <s v="강원특별자치도 강릉시 주문진읍 주문리 187-2"/>
    <x v="0"/>
    <s v="강릉시_필수_6"/>
  </r>
  <r>
    <n v="511116619878"/>
    <x v="3"/>
    <n v="1116600"/>
    <n v="1987800"/>
    <x v="0"/>
    <s v="강릉시"/>
    <s v="주문진읍"/>
    <s v="강원특별자치도 강릉시 주문진읍 교항리 103-10"/>
    <x v="0"/>
    <s v="강릉시_필수_7"/>
  </r>
  <r>
    <n v="511122619740"/>
    <x v="1"/>
    <n v="1122600"/>
    <n v="1974000"/>
    <x v="0"/>
    <s v="강릉시"/>
    <s v="교동"/>
    <s v="강원특별자치도 강릉시 교동 913-4"/>
    <x v="0"/>
    <s v="강릉시_필수_8"/>
  </r>
  <r>
    <n v="511120619734"/>
    <x v="1"/>
    <n v="1120600"/>
    <n v="1973400"/>
    <x v="0"/>
    <s v="강릉시"/>
    <s v="홍제동"/>
    <s v="강원특별자치도 강릉시 홍제동 1044"/>
    <x v="0"/>
    <s v="강릉시_필수_9"/>
  </r>
  <r>
    <n v="511120319766"/>
    <x v="3"/>
    <n v="1120300"/>
    <n v="1976600"/>
    <x v="0"/>
    <s v="강릉시"/>
    <s v="죽헌동"/>
    <s v="강원특별자치도 강릉시 죽헌동 924"/>
    <x v="0"/>
    <s v="강릉시_필수_10"/>
  </r>
  <r>
    <n v="511120519743"/>
    <x v="1"/>
    <n v="1120500"/>
    <n v="1974300"/>
    <x v="0"/>
    <s v="강릉시"/>
    <s v="유천동"/>
    <s v="강원특별자치도 강릉시 유천동 781"/>
    <x v="0"/>
    <s v="강릉시_필수_11"/>
  </r>
  <r>
    <n v="511126219759"/>
    <x v="1"/>
    <n v="1126200"/>
    <n v="1975900"/>
    <x v="0"/>
    <s v="강릉시"/>
    <s v="송정동"/>
    <s v="강원특별자치도 강릉시 송정동 1065"/>
    <x v="0"/>
    <s v="강릉시_필수_12"/>
  </r>
  <r>
    <n v="511121319735"/>
    <x v="3"/>
    <n v="1121300"/>
    <n v="1973500"/>
    <x v="0"/>
    <s v="강릉시"/>
    <s v="홍제동"/>
    <s v="강원특별자치도 강릉시 홍제동 1001"/>
    <x v="0"/>
    <s v="강릉시_필수_13"/>
  </r>
  <r>
    <n v="511121419736"/>
    <x v="2"/>
    <n v="1121400"/>
    <n v="1973600"/>
    <x v="0"/>
    <s v="강릉시"/>
    <s v="홍제동"/>
    <s v="강원특별자치도 강릉시 홍제동 992-1"/>
    <x v="0"/>
    <s v="강릉시_필수_14"/>
  </r>
  <r>
    <n v="511121519746"/>
    <x v="1"/>
    <n v="1121500"/>
    <n v="1974600"/>
    <x v="0"/>
    <s v="강릉시"/>
    <s v="교동"/>
    <s v="강원특별자치도 강릉시 교동 1766"/>
    <x v="0"/>
    <s v="강릉시_필수_15"/>
  </r>
  <r>
    <n v="511121119724"/>
    <x v="1"/>
    <n v="1121100"/>
    <n v="1972400"/>
    <x v="0"/>
    <s v="강릉시"/>
    <s v="회산동"/>
    <s v="강원특별자치도 강릉시 회산동 581-39"/>
    <x v="0"/>
    <s v="강릉시_필수_16"/>
  </r>
  <r>
    <n v="511123619737"/>
    <x v="3"/>
    <n v="1123600"/>
    <n v="1973700"/>
    <x v="0"/>
    <s v="강릉시"/>
    <s v="성남동"/>
    <s v="강원특별자치도 강릉시 성남동 6-1"/>
    <x v="0"/>
    <s v="강릉시_필수_17"/>
  </r>
  <r>
    <n v="511120419720"/>
    <x v="1"/>
    <n v="1120400"/>
    <n v="1972000"/>
    <x v="0"/>
    <s v="강릉시"/>
    <s v="회산동"/>
    <s v="강원특별자치도 강릉시 회산동 195-3"/>
    <x v="0"/>
    <s v="강릉시_필수_18"/>
  </r>
  <r>
    <n v="511121419733"/>
    <x v="0"/>
    <n v="1121400"/>
    <n v="1973300"/>
    <x v="0"/>
    <s v="강릉시"/>
    <s v="홍제동"/>
    <s v="강원특별자치도 강릉시 홍제동 264"/>
    <x v="0"/>
    <s v="강릉시_예비_1"/>
  </r>
  <r>
    <n v="511123219729"/>
    <x v="1"/>
    <n v="1123200"/>
    <n v="1972900"/>
    <x v="0"/>
    <s v="강릉시"/>
    <s v="노암동"/>
    <s v="강원특별자치도 강릉시 노암동 332-3"/>
    <x v="0"/>
    <s v="강릉시_예비_2"/>
  </r>
  <r>
    <n v="511121619737"/>
    <x v="2"/>
    <n v="1121600"/>
    <n v="1973700"/>
    <x v="0"/>
    <s v="강릉시"/>
    <s v="홍제동"/>
    <s v="강원특별자치도 강릉시 홍제동 992-2"/>
    <x v="0"/>
    <s v="강릉시_예비_3"/>
  </r>
  <r>
    <n v="511123919724"/>
    <x v="3"/>
    <n v="1123900"/>
    <n v="1972400"/>
    <x v="0"/>
    <s v="강릉시"/>
    <s v="노암동"/>
    <s v="강원특별자치도 강릉시 노암동 110-1"/>
    <x v="0"/>
    <s v="강릉시_예비_4"/>
  </r>
  <r>
    <n v="511122719723"/>
    <x v="1"/>
    <n v="1122700"/>
    <n v="1972300"/>
    <x v="0"/>
    <s v="강릉시"/>
    <s v="노암동"/>
    <s v="강원특별자치도 강릉시 노암동 605"/>
    <x v="0"/>
    <s v="강릉시_예비_5"/>
  </r>
  <r>
    <n v="511135219575"/>
    <x v="1"/>
    <n v="1135200"/>
    <n v="1957500"/>
    <x v="0"/>
    <s v="강릉시"/>
    <s v="옥계면"/>
    <s v="강원특별자치도 강릉시 옥계면 현내리 536-8"/>
    <x v="0"/>
    <s v="강릉시_예비_6"/>
  </r>
  <r>
    <n v="511135119575"/>
    <x v="1"/>
    <n v="1135100"/>
    <n v="1957500"/>
    <x v="0"/>
    <s v="강릉시"/>
    <s v="옥계면"/>
    <s v="강원특별자치도 강릉시 옥계면 현내리 524-2"/>
    <x v="0"/>
    <s v="강릉시_예비_7"/>
  </r>
  <r>
    <n v="511122319708"/>
    <x v="3"/>
    <n v="1122300"/>
    <n v="1970800"/>
    <x v="0"/>
    <s v="강릉시"/>
    <s v="장현동"/>
    <s v="강원특별자치도 강릉시 장현동 471-1"/>
    <x v="0"/>
    <s v="강릉시_예비_8"/>
  </r>
  <r>
    <n v="511120919741"/>
    <x v="3"/>
    <n v="1120900"/>
    <n v="1974100"/>
    <x v="0"/>
    <s v="강릉시"/>
    <s v="유천동"/>
    <s v="강원특별자치도 강릉시 유천동 792"/>
    <x v="0"/>
    <s v="강릉시_예비_9"/>
  </r>
  <r>
    <n v="511084220425"/>
    <x v="0"/>
    <n v="1084200"/>
    <n v="2042500"/>
    <x v="0"/>
    <s v="고성군"/>
    <s v="간성읍"/>
    <s v="강원특별자치도 고성군 간성읍 상리 482-1"/>
    <x v="0"/>
    <s v="고성군_필수_1"/>
  </r>
  <r>
    <n v="511086520436"/>
    <x v="0"/>
    <n v="1086500"/>
    <n v="2043600"/>
    <x v="0"/>
    <s v="고성군"/>
    <s v="간성읍"/>
    <s v="강원특별자치도 고성군 간성읍 동호리 1040-2"/>
    <x v="0"/>
    <s v="고성군_필수_2"/>
  </r>
  <r>
    <n v="511082920491"/>
    <x v="1"/>
    <n v="1082900"/>
    <n v="2049100"/>
    <x v="0"/>
    <s v="고성군"/>
    <s v="거진읍"/>
    <s v="강원특별자치도 고성군 거진읍 거진리 427-35"/>
    <x v="0"/>
    <s v="고성군_필수_3"/>
  </r>
  <r>
    <n v="511084720430"/>
    <x v="1"/>
    <n v="1084700"/>
    <n v="2043000"/>
    <x v="0"/>
    <s v="고성군"/>
    <s v="간성읍"/>
    <s v="강원특별자치도 고성군 간성읍 신안리 370"/>
    <x v="0"/>
    <s v="고성군_필수_4"/>
  </r>
  <r>
    <n v="511091220331"/>
    <x v="4"/>
    <n v="1091200"/>
    <n v="2033100"/>
    <x v="0"/>
    <s v="고성군"/>
    <s v="토성면"/>
    <s v="강원특별자치도 고성군 토성면 백촌리 187"/>
    <x v="0"/>
    <s v="고성군_필수_5"/>
  </r>
  <r>
    <n v="511084520422"/>
    <x v="3"/>
    <n v="1084500"/>
    <n v="2042200"/>
    <x v="0"/>
    <s v="고성군"/>
    <s v="간성읍"/>
    <s v="강원특별자치도 고성군 간성읍 상리 500"/>
    <x v="0"/>
    <s v="고성군_필수_6"/>
  </r>
  <r>
    <n v="511085420426"/>
    <x v="1"/>
    <n v="1085400"/>
    <n v="2042600"/>
    <x v="0"/>
    <s v="고성군"/>
    <s v="간성읍"/>
    <s v="강원특별자치도 고성군 간성읍 신안리 620"/>
    <x v="0"/>
    <s v="고성군_필수_7"/>
  </r>
  <r>
    <n v="511091820308"/>
    <x v="4"/>
    <n v="1091800"/>
    <n v="2030800"/>
    <x v="0"/>
    <s v="고성군"/>
    <s v="토성면"/>
    <s v="강원특별자치도 고성군 토성면 아야진리 124"/>
    <x v="0"/>
    <s v="고성군_필수_8"/>
  </r>
  <r>
    <n v="511092920281"/>
    <x v="1"/>
    <n v="1092900"/>
    <n v="2028100"/>
    <x v="0"/>
    <s v="고성군"/>
    <s v="토성면"/>
    <s v="강원특별자치도 고성군 토성면 봉포리 산47"/>
    <x v="0"/>
    <s v="고성군_필수_9"/>
  </r>
  <r>
    <n v="511084020424"/>
    <x v="4"/>
    <n v="1084000"/>
    <n v="2042400"/>
    <x v="0"/>
    <s v="고성군"/>
    <s v="간성읍"/>
    <s v="강원특별자치도 고성군 간성읍 상리 391"/>
    <x v="0"/>
    <s v="고성군_필수_10"/>
  </r>
  <r>
    <n v="511093120284"/>
    <x v="1"/>
    <n v="1093100"/>
    <n v="2028400"/>
    <x v="0"/>
    <s v="고성군"/>
    <s v="토성면"/>
    <s v="강원특별자치도 고성군 토성면 봉포리 224-6"/>
    <x v="0"/>
    <s v="고성군_필수_11"/>
  </r>
  <r>
    <n v="511092520290"/>
    <x v="4"/>
    <n v="1092500"/>
    <n v="2029000"/>
    <x v="0"/>
    <s v="고성군"/>
    <s v="토성면"/>
    <s v="강원특별자치도 고성군 토성면 천진리 180-27"/>
    <x v="0"/>
    <s v="고성군_필수_12"/>
  </r>
  <r>
    <n v="511084520426"/>
    <x v="1"/>
    <n v="1084500"/>
    <n v="2042600"/>
    <x v="0"/>
    <s v="고성군"/>
    <s v="간성읍"/>
    <s v="강원특별자치도 고성군 간성읍 하리 12"/>
    <x v="0"/>
    <s v="고성군_필수_13"/>
  </r>
  <r>
    <n v="511079720420"/>
    <x v="4"/>
    <n v="1079700"/>
    <n v="2042000"/>
    <x v="0"/>
    <s v="고성군"/>
    <s v="간성읍"/>
    <s v="강원특별자치도 고성군 간성읍 광산리 193"/>
    <x v="0"/>
    <s v="고성군_필수_14"/>
  </r>
  <r>
    <n v="511089220369"/>
    <x v="0"/>
    <n v="1089200"/>
    <n v="2036900"/>
    <x v="0"/>
    <s v="고성군"/>
    <s v="죽왕면"/>
    <s v="강원특별자치도 고성군 죽왕면 오호리 278-10"/>
    <x v="0"/>
    <s v="고성군_예비_1"/>
  </r>
  <r>
    <n v="511085520425"/>
    <x v="1"/>
    <n v="1085500"/>
    <n v="2042500"/>
    <x v="0"/>
    <s v="고성군"/>
    <s v="간성읍"/>
    <s v="강원특별자치도 고성군 간성읍 신안리 111"/>
    <x v="0"/>
    <s v="고성군_예비_2"/>
  </r>
  <r>
    <n v="511083120488"/>
    <x v="1"/>
    <n v="1083100"/>
    <n v="2048800"/>
    <x v="0"/>
    <s v="고성군"/>
    <s v="거진읍"/>
    <s v="강원특별자치도 고성군 거진읍 송포리 634"/>
    <x v="0"/>
    <s v="고성군_예비_3"/>
  </r>
  <r>
    <n v="511084420421"/>
    <x v="3"/>
    <n v="1084400"/>
    <n v="2042100"/>
    <x v="0"/>
    <s v="고성군"/>
    <s v="간성읍"/>
    <s v="강원특별자치도 고성군 간성읍 금수리 140"/>
    <x v="0"/>
    <s v="고성군_예비_4"/>
  </r>
  <r>
    <n v="511083420486"/>
    <x v="1"/>
    <n v="1083400"/>
    <n v="2048600"/>
    <x v="0"/>
    <s v="고성군"/>
    <s v="거진읍"/>
    <s v="강원특별자치도 고성군 거진읍 송포리 165-2"/>
    <x v="0"/>
    <s v="고성군_예비_5"/>
  </r>
  <r>
    <n v="511091920309"/>
    <x v="3"/>
    <n v="1091900"/>
    <n v="2030900"/>
    <x v="0"/>
    <s v="고성군"/>
    <s v="토성면"/>
    <s v="강원특별자치도 고성군 토성면 아야진리 195-6"/>
    <x v="0"/>
    <s v="고성군_예비_6"/>
  </r>
  <r>
    <n v="511092220282"/>
    <x v="3"/>
    <n v="1092200"/>
    <n v="2028200"/>
    <x v="0"/>
    <s v="고성군"/>
    <s v="토성면"/>
    <s v="강원특별자치도 고성군 토성면 봉포리 306-5"/>
    <x v="0"/>
    <s v="고성군_예비_7"/>
  </r>
  <r>
    <n v="511143019492"/>
    <x v="0"/>
    <n v="1143000"/>
    <n v="1949200"/>
    <x v="0"/>
    <s v="동해시"/>
    <s v="평릉동"/>
    <s v="강원특별자치도 동해시 평릉동 21-1"/>
    <x v="0"/>
    <s v="동해시_필수_1"/>
  </r>
  <r>
    <n v="511141519503"/>
    <x v="0"/>
    <n v="1141500"/>
    <n v="1950300"/>
    <x v="0"/>
    <s v="동해시"/>
    <s v="발한동"/>
    <s v="강원특별자치도 동해시 발한동 596-2"/>
    <x v="0"/>
    <s v="동해시_필수_2"/>
  </r>
  <r>
    <n v="511144619446"/>
    <x v="3"/>
    <n v="1144600"/>
    <n v="1944600"/>
    <x v="0"/>
    <s v="동해시"/>
    <s v="송정동"/>
    <s v="강원특별자치도 동해시 송정동 51"/>
    <x v="0"/>
    <s v="동해시_필수_3"/>
  </r>
  <r>
    <n v="511141619516"/>
    <x v="1"/>
    <n v="1141600"/>
    <n v="1951600"/>
    <x v="0"/>
    <s v="동해시"/>
    <s v="발한동"/>
    <s v="강원특별자치도 동해시 발한동 721-9"/>
    <x v="0"/>
    <s v="동해시_필수_4"/>
  </r>
  <r>
    <n v="511142719522"/>
    <x v="1"/>
    <n v="1142700"/>
    <n v="1952200"/>
    <x v="0"/>
    <s v="동해시"/>
    <s v="묵호진동"/>
    <s v="강원특별자치도 동해시 묵호진동 113"/>
    <x v="0"/>
    <s v="동해시_필수_5"/>
  </r>
  <r>
    <n v="511142119542"/>
    <x v="3"/>
    <n v="1142100"/>
    <n v="1954200"/>
    <x v="0"/>
    <s v="동해시"/>
    <s v="대진동"/>
    <s v="강원특별자치도 동해시 대진동 산12-1"/>
    <x v="0"/>
    <s v="동해시_필수_6"/>
  </r>
  <r>
    <n v="511144919428"/>
    <x v="2"/>
    <n v="1144900"/>
    <n v="1942800"/>
    <x v="0"/>
    <s v="동해시"/>
    <s v="구호동"/>
    <s v="강원특별자치도 동해시 구호동 238-23"/>
    <x v="0"/>
    <s v="동해시_필수_7"/>
  </r>
  <r>
    <n v="511142119488"/>
    <x v="1"/>
    <n v="1142100"/>
    <n v="1948800"/>
    <x v="0"/>
    <s v="동해시"/>
    <s v="천곡동"/>
    <s v="강원특별자치도 동해시 천곡동 794"/>
    <x v="0"/>
    <s v="동해시_필수_8"/>
  </r>
  <r>
    <n v="511142619495"/>
    <x v="1"/>
    <n v="1142600"/>
    <n v="1949500"/>
    <x v="0"/>
    <s v="동해시"/>
    <s v="평릉동"/>
    <s v="강원특별자치도 동해시 평릉동 448"/>
    <x v="0"/>
    <s v="동해시_필수_9"/>
  </r>
  <r>
    <n v="511141819549"/>
    <x v="3"/>
    <n v="1141800"/>
    <n v="1954900"/>
    <x v="0"/>
    <s v="동해시"/>
    <s v="망상동"/>
    <s v="강원특별자치도 동해시 망상동 5"/>
    <x v="0"/>
    <s v="동해시_필수_10"/>
  </r>
  <r>
    <n v="511139419565"/>
    <x v="3"/>
    <n v="1139400"/>
    <n v="1956500"/>
    <x v="0"/>
    <s v="동해시"/>
    <s v="망상동"/>
    <s v="강원특별자치도 동해시 망상동 418-4"/>
    <x v="0"/>
    <s v="동해시_필수_11"/>
  </r>
  <r>
    <n v="511140819448"/>
    <x v="3"/>
    <n v="1140800"/>
    <n v="1944800"/>
    <x v="0"/>
    <s v="동해시"/>
    <s v="쇄운동"/>
    <s v="강원특별자치도 동해시 쇄운동 499"/>
    <x v="0"/>
    <s v="동해시_필수_12"/>
  </r>
  <r>
    <n v="511142419437"/>
    <x v="3"/>
    <n v="1142400"/>
    <n v="1943700"/>
    <x v="0"/>
    <s v="동해시"/>
    <s v="이도동"/>
    <s v="강원특별자치도 동해시 이도동 302-1"/>
    <x v="0"/>
    <s v="동해시_필수_13"/>
  </r>
  <r>
    <n v="511139819554"/>
    <x v="3"/>
    <n v="1139800"/>
    <n v="1955400"/>
    <x v="0"/>
    <s v="동해시"/>
    <s v="망상동"/>
    <s v="강원특별자치도 동해시 망상동 283-7"/>
    <x v="0"/>
    <s v="동해시_필수_14"/>
  </r>
  <r>
    <n v="511141819444"/>
    <x v="1"/>
    <n v="1141800"/>
    <n v="1944400"/>
    <x v="0"/>
    <s v="동해시"/>
    <s v="동회동"/>
    <s v="강원특별자치도 동해시 동회동 442"/>
    <x v="0"/>
    <s v="동해시_필수_15"/>
  </r>
  <r>
    <n v="511143419468"/>
    <x v="1"/>
    <n v="1143400"/>
    <n v="1946800"/>
    <x v="0"/>
    <s v="동해시"/>
    <s v="용정동"/>
    <s v="강원특별자치도 동해시 용정동 산33-6"/>
    <x v="0"/>
    <s v="동해시_필수_16"/>
  </r>
  <r>
    <n v="511143319465"/>
    <x v="3"/>
    <n v="1143300"/>
    <n v="1946500"/>
    <x v="0"/>
    <s v="동해시"/>
    <s v="용정동"/>
    <s v="강원특별자치도 동해시 용정동 277-2"/>
    <x v="0"/>
    <s v="동해시_필수_17"/>
  </r>
  <r>
    <n v="511142019493"/>
    <x v="3"/>
    <n v="1142000"/>
    <n v="1949300"/>
    <x v="0"/>
    <s v="동해시"/>
    <s v="평릉동"/>
    <s v="강원특별자치도 동해시 평릉동 191-5"/>
    <x v="0"/>
    <s v="동해시_필수_18"/>
  </r>
  <r>
    <n v="511141519480"/>
    <x v="3"/>
    <n v="1141500"/>
    <n v="1948000"/>
    <x v="0"/>
    <s v="동해시"/>
    <s v="천곡동"/>
    <s v="강원특별자치도 동해시 천곡동 570-13"/>
    <x v="0"/>
    <s v="동해시_필수_19"/>
  </r>
  <r>
    <n v="511142119439"/>
    <x v="3"/>
    <n v="1142100"/>
    <n v="1943900"/>
    <x v="0"/>
    <s v="동해시"/>
    <s v="쇄운동"/>
    <s v="강원특별자치도 동해시 쇄운동 1030-22"/>
    <x v="0"/>
    <s v="동해시_필수_20"/>
  </r>
  <r>
    <n v="511142219488"/>
    <x v="3"/>
    <n v="1142200"/>
    <n v="1948800"/>
    <x v="0"/>
    <s v="동해시"/>
    <s v="천곡동"/>
    <s v="강원특별자치도 동해시 천곡동 490-10"/>
    <x v="0"/>
    <s v="동해시_필수_21"/>
  </r>
  <r>
    <n v="511143819459"/>
    <x v="1"/>
    <n v="1143800"/>
    <n v="1945900"/>
    <x v="0"/>
    <s v="동해시"/>
    <s v="송정동"/>
    <s v="강원특별자치도 동해시 송정동 867-136"/>
    <x v="0"/>
    <s v="동해시_필수_22"/>
  </r>
  <r>
    <n v="511145819429"/>
    <x v="2"/>
    <n v="1145800"/>
    <n v="1942900"/>
    <x v="0"/>
    <s v="동해시"/>
    <s v="추암동"/>
    <s v="강원특별자치도 동해시 추암동 245-6"/>
    <x v="0"/>
    <s v="동해시_필수_23"/>
  </r>
  <r>
    <n v="511141419547"/>
    <x v="2"/>
    <n v="1141400"/>
    <n v="1954700"/>
    <x v="0"/>
    <s v="동해시"/>
    <s v="망상동"/>
    <s v="강원특별자치도 동해시 망상동 724"/>
    <x v="0"/>
    <s v="동해시_필수_24"/>
  </r>
  <r>
    <n v="511145319428"/>
    <x v="2"/>
    <n v="1145300"/>
    <n v="1942800"/>
    <x v="0"/>
    <s v="동해시"/>
    <s v="구호동"/>
    <s v="강원특별자치도 동해시 구호동 243-24"/>
    <x v="0"/>
    <s v="동해시_필수_25"/>
  </r>
  <r>
    <n v="511141719435"/>
    <x v="0"/>
    <n v="1141700"/>
    <n v="1943500"/>
    <x v="0"/>
    <s v="동해시"/>
    <s v="이도동"/>
    <s v="강원특별자치도 동해시 이도동 381-4"/>
    <x v="0"/>
    <s v="동해시_예비_1"/>
  </r>
  <r>
    <n v="511142019516"/>
    <x v="1"/>
    <n v="1142000"/>
    <n v="1951600"/>
    <x v="0"/>
    <s v="동해시"/>
    <s v="발한동"/>
    <s v="강원특별자치도 동해시 발한동 산9-5"/>
    <x v="0"/>
    <s v="동해시_예비_2"/>
  </r>
  <r>
    <n v="511146619435"/>
    <x v="3"/>
    <n v="1146600"/>
    <n v="1943500"/>
    <x v="0"/>
    <s v="동해시"/>
    <s v="추암동"/>
    <s v="강원특별자치도 동해시 추암동 475"/>
    <x v="0"/>
    <s v="동해시_예비_3"/>
  </r>
  <r>
    <n v="511141619480"/>
    <x v="3"/>
    <n v="1141600"/>
    <n v="1948000"/>
    <x v="0"/>
    <s v="동해시"/>
    <s v="천곡동"/>
    <s v="강원특별자치도 동해시 천곡동 570-4"/>
    <x v="0"/>
    <s v="동해시_예비_4"/>
  </r>
  <r>
    <n v="511141819439"/>
    <x v="3"/>
    <n v="1141800"/>
    <n v="1943900"/>
    <x v="0"/>
    <s v="동해시"/>
    <s v="쇄운동"/>
    <s v="강원특별자치도 동해시 쇄운동 1102"/>
    <x v="0"/>
    <s v="동해시_예비_5"/>
  </r>
  <r>
    <n v="511141819550"/>
    <x v="3"/>
    <n v="1141800"/>
    <n v="1955000"/>
    <x v="0"/>
    <s v="동해시"/>
    <s v="망상동"/>
    <s v="강원특별자치도 동해시 망상동 1-6"/>
    <x v="0"/>
    <s v="동해시_예비_6"/>
  </r>
  <r>
    <n v="511141919440"/>
    <x v="1"/>
    <n v="1141900"/>
    <n v="1944000"/>
    <x v="0"/>
    <s v="동해시"/>
    <s v="쇄운동"/>
    <s v="강원특별자치도 동해시 쇄운동 14-9"/>
    <x v="0"/>
    <s v="동해시_예비_7"/>
  </r>
  <r>
    <n v="511141919493"/>
    <x v="3"/>
    <n v="1141900"/>
    <n v="1949300"/>
    <x v="0"/>
    <s v="동해시"/>
    <s v="평릉동"/>
    <s v="강원특별자치도 동해시 평릉동 191"/>
    <x v="0"/>
    <s v="동해시_예비_8"/>
  </r>
  <r>
    <n v="511142219429"/>
    <x v="3"/>
    <n v="1142200"/>
    <n v="1942900"/>
    <x v="0"/>
    <s v="동해시"/>
    <s v="지가동"/>
    <s v="강원특별자치도 동해시 지가동 77-5"/>
    <x v="0"/>
    <s v="동해시_예비_9"/>
  </r>
  <r>
    <n v="511141619511"/>
    <x v="1"/>
    <n v="1141600"/>
    <n v="1951100"/>
    <x v="0"/>
    <s v="동해시"/>
    <s v="발한동"/>
    <s v="강원특별자치도 동해시 발한동 233-23"/>
    <x v="0"/>
    <s v="동해시_예비_10"/>
  </r>
  <r>
    <n v="511142419482"/>
    <x v="1"/>
    <n v="1142400"/>
    <n v="1948200"/>
    <x v="0"/>
    <s v="동해시"/>
    <s v="천곡동"/>
    <s v="강원특별자치도 동해시 천곡동 1078-8"/>
    <x v="0"/>
    <s v="동해시_예비_11"/>
  </r>
  <r>
    <n v="511146019433"/>
    <x v="2"/>
    <n v="1146000"/>
    <n v="1943300"/>
    <x v="0"/>
    <s v="동해시"/>
    <s v="구호동"/>
    <s v="강원특별자치도 동해시 구호동 246"/>
    <x v="0"/>
    <s v="동해시_예비_12"/>
  </r>
  <r>
    <n v="511141519488"/>
    <x v="1"/>
    <n v="1141500"/>
    <n v="1948800"/>
    <x v="0"/>
    <s v="동해시"/>
    <s v="천곡동"/>
    <s v="강원특별자치도 동해시 천곡동 1101"/>
    <x v="0"/>
    <s v="동해시_예비_13"/>
  </r>
  <r>
    <n v="511163319097"/>
    <x v="0"/>
    <n v="1163300"/>
    <n v="1909700"/>
    <x v="0"/>
    <s v="삼척시"/>
    <s v="원덕읍"/>
    <s v="강원특별자치도 삼척시 원덕읍 호산리 511"/>
    <x v="0"/>
    <s v="삼척시_필수_1"/>
  </r>
  <r>
    <n v="511151819344"/>
    <x v="0"/>
    <n v="1151800"/>
    <n v="1934400"/>
    <x v="0"/>
    <s v="삼척시"/>
    <s v="근덕면"/>
    <s v="강원특별자치도 삼척시 근덕면 상맹방리 162-1"/>
    <x v="0"/>
    <s v="삼척시_필수_2"/>
  </r>
  <r>
    <n v="511136819141"/>
    <x v="1"/>
    <n v="1136800"/>
    <n v="1914100"/>
    <x v="0"/>
    <s v="삼척시"/>
    <s v="도계읍"/>
    <s v="강원특별자치도 삼척시 도계읍 흥전리 60-4"/>
    <x v="0"/>
    <s v="삼척시_필수_3"/>
  </r>
  <r>
    <n v="511154419331"/>
    <x v="1"/>
    <n v="1154400"/>
    <n v="1933100"/>
    <x v="0"/>
    <s v="삼척시"/>
    <s v="근덕면"/>
    <s v="강원특별자치도 삼척시 근덕면 덕산리 83-3"/>
    <x v="0"/>
    <s v="삼척시_필수_4"/>
  </r>
  <r>
    <n v="511149619393"/>
    <x v="1"/>
    <n v="1149600"/>
    <n v="1939300"/>
    <x v="0"/>
    <s v="삼척시"/>
    <s v="정하동"/>
    <s v="강원특별자치도 삼척시 정하동 36-4"/>
    <x v="0"/>
    <s v="삼척시_필수_5"/>
  </r>
  <r>
    <n v="511138519200"/>
    <x v="3"/>
    <n v="1138500"/>
    <n v="1920000"/>
    <x v="0"/>
    <s v="삼척시"/>
    <s v="도계읍"/>
    <s v="강원특별자치도 삼척시 도계읍 늑구리 574"/>
    <x v="0"/>
    <s v="삼척시_필수_6"/>
  </r>
  <r>
    <n v="511136919142"/>
    <x v="3"/>
    <n v="1136900"/>
    <n v="1914200"/>
    <x v="0"/>
    <s v="삼척시"/>
    <s v="도계읍"/>
    <s v="강원특별자치도 삼척시 도계읍 흥전리 산7-10"/>
    <x v="0"/>
    <s v="삼척시_필수_7"/>
  </r>
  <r>
    <n v="511149319374"/>
    <x v="4"/>
    <n v="1149300"/>
    <n v="1937400"/>
    <x v="0"/>
    <s v="삼척시"/>
    <s v="오분동"/>
    <s v="강원특별자치도 삼척시 오분동 282-1"/>
    <x v="0"/>
    <s v="삼척시_필수_8"/>
  </r>
  <r>
    <n v="511146419393"/>
    <x v="1"/>
    <n v="1146400"/>
    <n v="1939300"/>
    <x v="0"/>
    <s v="삼척시"/>
    <s v="성북동"/>
    <s v="강원특별자치도 삼척시 성북동 67-14"/>
    <x v="0"/>
    <s v="삼척시_필수_9"/>
  </r>
  <r>
    <n v="511138619200"/>
    <x v="3"/>
    <n v="1138600"/>
    <n v="1920000"/>
    <x v="0"/>
    <s v="삼척시"/>
    <s v="도계읍"/>
    <s v="강원특별자치도 삼척시 도계읍 늑구리 574"/>
    <x v="0"/>
    <s v="삼척시_필수_10"/>
  </r>
  <r>
    <n v="511162619104"/>
    <x v="0"/>
    <n v="1162600"/>
    <n v="1910400"/>
    <x v="0"/>
    <s v="삼척시"/>
    <s v="원덕읍"/>
    <s v="강원특별자치도 삼척시 원덕읍 호산리 479-3"/>
    <x v="0"/>
    <s v="삼척시_예비_1"/>
  </r>
  <r>
    <n v="511137619159"/>
    <x v="1"/>
    <n v="1137600"/>
    <n v="1915900"/>
    <x v="0"/>
    <s v="삼척시"/>
    <s v="도계읍"/>
    <s v="강원특별자치도 삼척시 도계읍 도계리 162-4"/>
    <x v="0"/>
    <s v="삼척시_예비_2"/>
  </r>
  <r>
    <n v="511147019393"/>
    <x v="1"/>
    <n v="1147000"/>
    <n v="1939300"/>
    <x v="0"/>
    <s v="삼척시"/>
    <s v="성내동"/>
    <s v="강원특별자치도 삼척시 성내동 25"/>
    <x v="0"/>
    <s v="삼척시_예비_3"/>
  </r>
  <r>
    <n v="511138119153"/>
    <x v="1"/>
    <n v="1138100"/>
    <n v="1915300"/>
    <x v="0"/>
    <s v="삼척시"/>
    <s v="도계읍"/>
    <s v="강원특별자치도 삼척시 도계읍 도계리 225-9"/>
    <x v="0"/>
    <s v="삼척시_예비_4"/>
  </r>
  <r>
    <n v="511146519393"/>
    <x v="3"/>
    <n v="1146500"/>
    <n v="1939300"/>
    <x v="0"/>
    <s v="삼척시"/>
    <s v="원당동"/>
    <s v="강원특별자치도 삼척시 원당동 11"/>
    <x v="0"/>
    <s v="삼척시_예비_5"/>
  </r>
  <r>
    <n v="511096420198"/>
    <x v="0"/>
    <n v="1096400"/>
    <n v="2019800"/>
    <x v="0"/>
    <s v="속초시"/>
    <s v="대포동"/>
    <s v="강원특별자치도 속초시 대포동 989"/>
    <x v="0"/>
    <s v="속초시_필수_1"/>
  </r>
  <r>
    <n v="511095420210"/>
    <x v="0"/>
    <n v="1095400"/>
    <n v="2021000"/>
    <x v="0"/>
    <s v="속초시"/>
    <s v="조양동"/>
    <s v="강원특별자치도 속초시 조양동 894-1"/>
    <x v="0"/>
    <s v="속초시_필수_2"/>
  </r>
  <r>
    <n v="511089720228"/>
    <x v="3"/>
    <n v="1089700"/>
    <n v="2022800"/>
    <x v="0"/>
    <s v="속초시"/>
    <s v="노학동"/>
    <s v="강원특별자치도 속초시 노학동 1038-17"/>
    <x v="0"/>
    <s v="속초시_필수_3"/>
  </r>
  <r>
    <n v="511091620229"/>
    <x v="3"/>
    <n v="1091600"/>
    <n v="2022900"/>
    <x v="0"/>
    <s v="속초시"/>
    <s v="노학동"/>
    <s v="강원특별자치도 속초시 노학동 산156-1"/>
    <x v="0"/>
    <s v="속초시_필수_4"/>
  </r>
  <r>
    <n v="511093920234"/>
    <x v="1"/>
    <n v="1093900"/>
    <n v="2023400"/>
    <x v="0"/>
    <s v="속초시"/>
    <s v="교동"/>
    <s v="강원특별자치도 속초시 교동 782"/>
    <x v="0"/>
    <s v="속초시_필수_5"/>
  </r>
  <r>
    <n v="511094520186"/>
    <x v="3"/>
    <n v="1094500"/>
    <n v="2018600"/>
    <x v="0"/>
    <s v="속초시"/>
    <s v="도문동"/>
    <s v="강원특별자치도 속초시 도문동 784-1"/>
    <x v="0"/>
    <s v="속초시_필수_6"/>
  </r>
  <r>
    <n v="511093920228"/>
    <x v="1"/>
    <n v="1093900"/>
    <n v="2022800"/>
    <x v="0"/>
    <s v="속초시"/>
    <s v="교동"/>
    <s v="강원특별자치도 속초시 교동 800-38"/>
    <x v="0"/>
    <s v="속초시_필수_7"/>
  </r>
  <r>
    <n v="511091920204"/>
    <x v="3"/>
    <n v="1091900"/>
    <n v="2020400"/>
    <x v="0"/>
    <s v="속초시"/>
    <s v="노학동"/>
    <s v="강원특별자치도 속초시 노학동 833-5"/>
    <x v="0"/>
    <s v="속초시_필수_8"/>
  </r>
  <r>
    <n v="511096620185"/>
    <x v="3"/>
    <n v="1096600"/>
    <n v="2018500"/>
    <x v="0"/>
    <s v="속초시"/>
    <s v="도문동"/>
    <s v="강원특별자치도 속초시 도문동 1624-3"/>
    <x v="0"/>
    <s v="속초시_필수_9"/>
  </r>
  <r>
    <n v="511094920242"/>
    <x v="3"/>
    <n v="1094900"/>
    <n v="2024200"/>
    <x v="0"/>
    <s v="속초시"/>
    <s v="동명동"/>
    <s v="강원특별자치도 속초시 동명동 512-82"/>
    <x v="0"/>
    <s v="속초시_필수_10"/>
  </r>
  <r>
    <n v="511090520191"/>
    <x v="3"/>
    <n v="1090500"/>
    <n v="2019100"/>
    <x v="0"/>
    <s v="속초시"/>
    <s v="설악동"/>
    <s v="강원특별자치도 속초시 설악동 246-20"/>
    <x v="0"/>
    <s v="속초시_필수_11"/>
  </r>
  <r>
    <n v="511096420194"/>
    <x v="3"/>
    <n v="1096400"/>
    <n v="2019400"/>
    <x v="0"/>
    <s v="속초시"/>
    <s v="대포동"/>
    <s v="강원특별자치도 속초시 대포동 301"/>
    <x v="0"/>
    <s v="속초시_필수_12"/>
  </r>
  <r>
    <n v="511094020244"/>
    <x v="3"/>
    <n v="1094000"/>
    <n v="2024400"/>
    <x v="0"/>
    <s v="속초시"/>
    <s v="장사동"/>
    <s v="강원특별자치도 속초시 장사동 산38-1"/>
    <x v="0"/>
    <s v="속초시_필수_13"/>
  </r>
  <r>
    <n v="511090420218"/>
    <x v="3"/>
    <n v="1090400"/>
    <n v="2021800"/>
    <x v="0"/>
    <s v="속초시"/>
    <s v="노학동"/>
    <s v="강원특별자치도 속초시 노학동 996-1"/>
    <x v="0"/>
    <s v="속초시_필수_14"/>
  </r>
  <r>
    <n v="511091820210"/>
    <x v="3"/>
    <n v="1091800"/>
    <n v="2021000"/>
    <x v="0"/>
    <s v="속초시"/>
    <s v="노학동"/>
    <s v="강원특별자치도 속초시 노학동 795"/>
    <x v="0"/>
    <s v="속초시_필수_15"/>
  </r>
  <r>
    <n v="511090220236"/>
    <x v="3"/>
    <n v="1090200"/>
    <n v="2023600"/>
    <x v="0"/>
    <s v="속초시"/>
    <s v="장사동"/>
    <s v="강원특별자치도 속초시 장사동 24-9"/>
    <x v="0"/>
    <s v="속초시_필수_16"/>
  </r>
  <r>
    <n v="511091620231"/>
    <x v="0"/>
    <n v="1091600"/>
    <n v="2023100"/>
    <x v="0"/>
    <s v="속초시"/>
    <s v="노학동"/>
    <s v="강원특별자치도 속초시 노학동 산581-2"/>
    <x v="0"/>
    <s v="속초시_예비_1"/>
  </r>
  <r>
    <n v="511094820222"/>
    <x v="3"/>
    <n v="1094800"/>
    <n v="2022200"/>
    <x v="0"/>
    <s v="속초시"/>
    <s v="교동"/>
    <s v="강원특별자치도 속초시 교동 1025-1"/>
    <x v="0"/>
    <s v="속초시_예비_2"/>
  </r>
  <r>
    <n v="511092620214"/>
    <x v="3"/>
    <n v="1092600"/>
    <n v="2021400"/>
    <x v="0"/>
    <s v="속초시"/>
    <s v="노학동"/>
    <s v="강원특별자치도 속초시 노학동 400-1"/>
    <x v="0"/>
    <s v="속초시_예비_3"/>
  </r>
  <r>
    <n v="511092320186"/>
    <x v="3"/>
    <n v="1092300"/>
    <n v="2018600"/>
    <x v="0"/>
    <s v="속초시"/>
    <s v="도문동"/>
    <s v="강원특별자치도 속초시 도문동 285-1"/>
    <x v="0"/>
    <s v="속초시_예비_4"/>
  </r>
  <r>
    <n v="511093820230"/>
    <x v="3"/>
    <n v="1093800"/>
    <n v="2023000"/>
    <x v="0"/>
    <s v="속초시"/>
    <s v="교동"/>
    <s v="강원특별자치도 속초시 교동 775"/>
    <x v="0"/>
    <s v="속초시_예비_5"/>
  </r>
  <r>
    <n v="511091420211"/>
    <x v="3"/>
    <n v="1091400"/>
    <n v="2021100"/>
    <x v="0"/>
    <s v="속초시"/>
    <s v="노학동"/>
    <s v="강원특별자치도 속초시 노학동 872-1"/>
    <x v="0"/>
    <s v="속초시_예비_6"/>
  </r>
  <r>
    <n v="511089820190"/>
    <x v="2"/>
    <n v="1089800"/>
    <n v="2019000"/>
    <x v="0"/>
    <s v="속초시"/>
    <s v="설악동"/>
    <s v="강원특별자치도 속초시 설악동 247-28"/>
    <x v="0"/>
    <s v="속초시_예비_7"/>
  </r>
  <r>
    <n v="511090820227"/>
    <x v="1"/>
    <n v="1090800"/>
    <n v="2022700"/>
    <x v="0"/>
    <s v="속초시"/>
    <s v="노학동"/>
    <s v="강원특별자치도 속초시 노학동 산165-34"/>
    <x v="0"/>
    <s v="속초시_예비_8"/>
  </r>
  <r>
    <n v="511047320218"/>
    <x v="0"/>
    <n v="1047300"/>
    <n v="2021800"/>
    <x v="0"/>
    <s v="양구군"/>
    <s v="동면"/>
    <s v="강원특별자치도 양구군 동면 임당리 700-2"/>
    <x v="0"/>
    <s v="양구군_필수_1"/>
  </r>
  <r>
    <n v="511047420220"/>
    <x v="0"/>
    <n v="1047400"/>
    <n v="2022000"/>
    <x v="0"/>
    <s v="양구군"/>
    <s v="동면"/>
    <s v="강원특별자치도 양구군 동면 임당리 623-3"/>
    <x v="0"/>
    <s v="양구군_필수_2"/>
  </r>
  <r>
    <n v="511043120105"/>
    <x v="3"/>
    <n v="1043100"/>
    <n v="2010500"/>
    <x v="0"/>
    <s v="양구군"/>
    <s v="양구읍"/>
    <s v="강원특별자치도 양구군 양구읍 송청리 87-50"/>
    <x v="0"/>
    <s v="양구군_필수_3"/>
  </r>
  <r>
    <n v="511042020109"/>
    <x v="3"/>
    <n v="1042000"/>
    <n v="2010900"/>
    <x v="0"/>
    <s v="양구군"/>
    <s v="양구읍"/>
    <s v="강원특별자치도 양구군 양구읍 정림리 255-1"/>
    <x v="0"/>
    <s v="양구군_필수_4"/>
  </r>
  <r>
    <n v="511042320118"/>
    <x v="3"/>
    <n v="1042300"/>
    <n v="2011800"/>
    <x v="0"/>
    <s v="양구군"/>
    <s v="양구읍"/>
    <s v="강원특별자치도 양구군 양구읍 상리 394"/>
    <x v="0"/>
    <s v="양구군_필수_5"/>
  </r>
  <r>
    <n v="511047520225"/>
    <x v="4"/>
    <n v="1047500"/>
    <n v="2022500"/>
    <x v="0"/>
    <s v="양구군"/>
    <s v="동면"/>
    <s v="강원특별자치도 양구군 동면 임당리 564"/>
    <x v="0"/>
    <s v="양구군_필수_6"/>
  </r>
  <r>
    <n v="511043420142"/>
    <x v="3"/>
    <n v="1043400"/>
    <n v="2014200"/>
    <x v="0"/>
    <s v="양구군"/>
    <s v="양구읍"/>
    <s v="강원특별자치도 양구군 양구읍 하리 639-4"/>
    <x v="0"/>
    <s v="양구군_필수_7"/>
  </r>
  <r>
    <n v="511042720111"/>
    <x v="1"/>
    <n v="1042700"/>
    <n v="2011100"/>
    <x v="0"/>
    <s v="양구군"/>
    <s v="양구읍"/>
    <s v="강원특별자치도 양구군 양구읍 상리 609"/>
    <x v="0"/>
    <s v="양구군_필수_8"/>
  </r>
  <r>
    <n v="511043120113"/>
    <x v="4"/>
    <n v="1043100"/>
    <n v="2011300"/>
    <x v="0"/>
    <s v="양구군"/>
    <s v="양구읍"/>
    <s v="강원특별자치도 양구군 양구읍 상리 186-3"/>
    <x v="0"/>
    <s v="양구군_필수_9"/>
  </r>
  <r>
    <n v="511042620125"/>
    <x v="3"/>
    <n v="1042600"/>
    <n v="2012500"/>
    <x v="0"/>
    <s v="양구군"/>
    <s v="양구읍"/>
    <s v="강원특별자치도 양구군 양구읍 하리 118-7"/>
    <x v="0"/>
    <s v="양구군_필수_10"/>
  </r>
  <r>
    <n v="511042720112"/>
    <x v="1"/>
    <n v="1042700"/>
    <n v="2011200"/>
    <x v="0"/>
    <s v="양구군"/>
    <s v="양구읍"/>
    <s v="강원특별자치도 양구군 양구읍 상리 584"/>
    <x v="0"/>
    <s v="양구군_필수_11"/>
  </r>
  <r>
    <n v="511053720284"/>
    <x v="3"/>
    <n v="1053700"/>
    <n v="2028400"/>
    <x v="0"/>
    <s v="양구군"/>
    <s v="해안면"/>
    <s v="강원특별자치도 양구군 해안면 만대리 2641"/>
    <x v="0"/>
    <s v="양구군_필수_12"/>
  </r>
  <r>
    <n v="511042520116"/>
    <x v="3"/>
    <n v="1042500"/>
    <n v="2011600"/>
    <x v="0"/>
    <s v="양구군"/>
    <s v="양구읍"/>
    <s v="강원특별자치도 양구군 양구읍 정림리 200-3"/>
    <x v="0"/>
    <s v="양구군_필수_13"/>
  </r>
  <r>
    <n v="511053720282"/>
    <x v="3"/>
    <n v="1053700"/>
    <n v="2028200"/>
    <x v="0"/>
    <s v="양구군"/>
    <s v="해안면"/>
    <s v="강원특별자치도 양구군 해안면 만대리 2306"/>
    <x v="0"/>
    <s v="양구군_필수_14"/>
  </r>
  <r>
    <n v="511042820113"/>
    <x v="0"/>
    <n v="1042800"/>
    <n v="2011300"/>
    <x v="0"/>
    <s v="양구군"/>
    <s v="양구읍"/>
    <s v="강원특별자치도 양구군 양구읍 상리 607"/>
    <x v="0"/>
    <s v="양구군_예비_1"/>
  </r>
  <r>
    <n v="511043420101"/>
    <x v="3"/>
    <n v="1043400"/>
    <n v="2010100"/>
    <x v="0"/>
    <s v="양구군"/>
    <s v="양구읍"/>
    <s v="강원특별자치도 양구군 양구읍 송청리 103-2"/>
    <x v="0"/>
    <s v="양구군_예비_2"/>
  </r>
  <r>
    <n v="511053820285"/>
    <x v="3"/>
    <n v="1053800"/>
    <n v="2028500"/>
    <x v="0"/>
    <s v="양구군"/>
    <s v="해안면"/>
    <s v="강원특별자치도 양구군 해안면 만대리 2097"/>
    <x v="0"/>
    <s v="양구군_예비_3"/>
  </r>
  <r>
    <n v="511043120142"/>
    <x v="3"/>
    <n v="1043100"/>
    <n v="2014200"/>
    <x v="0"/>
    <s v="양구군"/>
    <s v="양구읍"/>
    <s v="강원특별자치도 양구군 양구읍 하리 643"/>
    <x v="0"/>
    <s v="양구군_예비_4"/>
  </r>
  <r>
    <n v="511042120122"/>
    <x v="1"/>
    <n v="1042100"/>
    <n v="2012200"/>
    <x v="0"/>
    <s v="양구군"/>
    <s v="양구읍"/>
    <s v="강원특별자치도 양구군 양구읍 하리 233-1"/>
    <x v="0"/>
    <s v="양구군_예비_5"/>
  </r>
  <r>
    <n v="511043120115"/>
    <x v="4"/>
    <n v="1043100"/>
    <n v="2011500"/>
    <x v="0"/>
    <s v="양구군"/>
    <s v="양구읍"/>
    <s v="강원특별자치도 양구군 양구읍 상리 197-2"/>
    <x v="0"/>
    <s v="양구군_예비_6"/>
  </r>
  <r>
    <n v="511042020123"/>
    <x v="3"/>
    <n v="1042000"/>
    <n v="2012300"/>
    <x v="0"/>
    <s v="양구군"/>
    <s v="양구읍"/>
    <s v="강원특별자치도 양구군 양구읍 하리 229-1"/>
    <x v="0"/>
    <s v="양구군_예비_7"/>
  </r>
  <r>
    <n v="511101420111"/>
    <x v="0"/>
    <n v="1101400"/>
    <n v="2011100"/>
    <x v="0"/>
    <s v="양양군"/>
    <s v="손양면"/>
    <s v="강원특별자치도 양양군 손양면 가평리 산2-2"/>
    <x v="0"/>
    <s v="양양군_필수_1"/>
  </r>
  <r>
    <n v="511099320134"/>
    <x v="0"/>
    <n v="1099300"/>
    <n v="2013400"/>
    <x v="0"/>
    <s v="양양군"/>
    <s v="강현면"/>
    <s v="강원특별자치도 양양군 강현면 주청리 2-75"/>
    <x v="0"/>
    <s v="양양군_필수_2"/>
  </r>
  <r>
    <n v="511099320099"/>
    <x v="3"/>
    <n v="1099300"/>
    <n v="2009900"/>
    <x v="0"/>
    <s v="양양군"/>
    <s v="양양읍"/>
    <s v="강원특별자치도 양양군 양양읍 송암리 107-2"/>
    <x v="0"/>
    <s v="양양군_필수_3"/>
  </r>
  <r>
    <n v="511105120024"/>
    <x v="4"/>
    <n v="1105100"/>
    <n v="2002400"/>
    <x v="0"/>
    <s v="양양군"/>
    <s v="현북면"/>
    <s v="강원특별자치도 양양군 현북면 상광정리 577"/>
    <x v="0"/>
    <s v="양양군_필수_4"/>
  </r>
  <r>
    <n v="511097420088"/>
    <x v="1"/>
    <n v="1097400"/>
    <n v="2008800"/>
    <x v="0"/>
    <s v="양양군"/>
    <s v="양양읍"/>
    <s v="강원특별자치도 양양군 양양읍 임천리 37-3"/>
    <x v="0"/>
    <s v="양양군_필수_5"/>
  </r>
  <r>
    <n v="511096620178"/>
    <x v="3"/>
    <n v="1096600"/>
    <n v="2017800"/>
    <x v="0"/>
    <s v="양양군"/>
    <s v="강현면"/>
    <s v="강원특별자치도 양양군 강현면 물치리 184"/>
    <x v="0"/>
    <s v="양양군_필수_6"/>
  </r>
  <r>
    <n v="511110319987"/>
    <x v="1"/>
    <n v="1110300"/>
    <n v="1998700"/>
    <x v="0"/>
    <s v="양양군"/>
    <s v="현남면"/>
    <s v="강원특별자치도 양양군 현남면 동산리 산15-1"/>
    <x v="0"/>
    <s v="양양군_필수_7"/>
  </r>
  <r>
    <n v="511099220139"/>
    <x v="3"/>
    <n v="1099200"/>
    <n v="2013900"/>
    <x v="0"/>
    <s v="양양군"/>
    <s v="강현면"/>
    <s v="강원특별자치도 양양군 강현면 전진리 7-63"/>
    <x v="0"/>
    <s v="양양군_필수_8"/>
  </r>
  <r>
    <n v="511097420087"/>
    <x v="3"/>
    <n v="1097400"/>
    <n v="2008700"/>
    <x v="0"/>
    <s v="양양군"/>
    <s v="양양읍"/>
    <s v="강원특별자치도 양양군 양양읍 서문리 332-2"/>
    <x v="0"/>
    <s v="양양군_필수_9"/>
  </r>
  <r>
    <n v="511098020091"/>
    <x v="1"/>
    <n v="1098000"/>
    <n v="2009100"/>
    <x v="0"/>
    <s v="양양군"/>
    <s v="양양읍"/>
    <s v="강원특별자치도 양양군 양양읍 군행리 17-3"/>
    <x v="0"/>
    <s v="양양군_필수_10"/>
  </r>
  <r>
    <n v="511096220174"/>
    <x v="1"/>
    <n v="1096200"/>
    <n v="2017400"/>
    <x v="0"/>
    <s v="양양군"/>
    <s v="강현면"/>
    <s v="강원특별자치도 양양군 강현면 강선리 33-4"/>
    <x v="0"/>
    <s v="양양군_필수_11"/>
  </r>
  <r>
    <n v="511099420100"/>
    <x v="3"/>
    <n v="1099400"/>
    <n v="2010000"/>
    <x v="0"/>
    <s v="양양군"/>
    <s v="양양읍"/>
    <s v="강원특별자치도 양양군 양양읍 송암리 97-3"/>
    <x v="0"/>
    <s v="양양군_필수_12"/>
  </r>
  <r>
    <n v="511094420155"/>
    <x v="4"/>
    <n v="1094400"/>
    <n v="2015500"/>
    <x v="0"/>
    <s v="양양군"/>
    <s v="강현면"/>
    <s v="강원특별자치도 양양군 강현면 회룡리 234-1"/>
    <x v="0"/>
    <s v="양양군_필수_13"/>
  </r>
  <r>
    <n v="511099520132"/>
    <x v="2"/>
    <n v="1099500"/>
    <n v="2013200"/>
    <x v="0"/>
    <s v="양양군"/>
    <s v="양양읍"/>
    <s v="강원특별자치도 양양군 양양읍 조산리 437"/>
    <x v="0"/>
    <s v="양양군_필수_14"/>
  </r>
  <r>
    <n v="511096320173"/>
    <x v="3"/>
    <n v="1096300"/>
    <n v="2017300"/>
    <x v="0"/>
    <s v="양양군"/>
    <s v="강현면"/>
    <s v="강원특별자치도 양양군 강현면 강선리 7-3"/>
    <x v="0"/>
    <s v="양양군_필수_15"/>
  </r>
  <r>
    <n v="511097120182"/>
    <x v="3"/>
    <n v="1097100"/>
    <n v="2018200"/>
    <x v="0"/>
    <s v="양양군"/>
    <s v="강현면"/>
    <s v="강원특별자치도 양양군 강현면 물치리 9-3"/>
    <x v="0"/>
    <s v="양양군_필수_16"/>
  </r>
  <r>
    <n v="511099920118"/>
    <x v="0"/>
    <n v="1099900"/>
    <n v="2011800"/>
    <x v="0"/>
    <s v="양양군"/>
    <s v="양양읍"/>
    <s v="강원특별자치도 양양군 양양읍 조산리 75-3"/>
    <x v="0"/>
    <s v="양양군_예비_1"/>
  </r>
  <r>
    <n v="511099620127"/>
    <x v="1"/>
    <n v="1099600"/>
    <n v="2012700"/>
    <x v="0"/>
    <s v="양양군"/>
    <s v="양양읍"/>
    <s v="강원특별자치도 양양군 양양읍 조산리 422"/>
    <x v="0"/>
    <s v="양양군_예비_2"/>
  </r>
  <r>
    <n v="511097220089"/>
    <x v="1"/>
    <n v="1097200"/>
    <n v="2008900"/>
    <x v="0"/>
    <s v="양양군"/>
    <s v="양양읍"/>
    <s v="강원특별자치도 양양군 양양읍 내곡리 119-3"/>
    <x v="0"/>
    <s v="양양군_예비_3"/>
  </r>
  <r>
    <n v="511097620089"/>
    <x v="1"/>
    <n v="1097600"/>
    <n v="2008900"/>
    <x v="0"/>
    <s v="양양군"/>
    <s v="양양읍"/>
    <s v="강원특별자치도 양양군 양양읍 서문리 301-1"/>
    <x v="0"/>
    <s v="양양군_예비_4"/>
  </r>
  <r>
    <n v="511098020090"/>
    <x v="1"/>
    <n v="1098000"/>
    <n v="2009000"/>
    <x v="0"/>
    <s v="양양군"/>
    <s v="양양읍"/>
    <s v="강원특별자치도 양양군 양양읍 군행리 14-8"/>
    <x v="0"/>
    <s v="양양군_예비_5"/>
  </r>
  <r>
    <n v="511098620087"/>
    <x v="3"/>
    <n v="1098600"/>
    <n v="2008700"/>
    <x v="0"/>
    <s v="양양군"/>
    <s v="양양읍"/>
    <s v="강원특별자치도 양양군 양양읍 남문리 226-2"/>
    <x v="0"/>
    <s v="양양군_예비_6"/>
  </r>
  <r>
    <n v="511109519974"/>
    <x v="3"/>
    <n v="1109500"/>
    <n v="1997400"/>
    <x v="0"/>
    <s v="양양군"/>
    <s v="현남면"/>
    <s v="강원특별자치도 양양군 현남면 죽리 41-1"/>
    <x v="0"/>
    <s v="양양군_예비_7"/>
  </r>
  <r>
    <n v="511096720175"/>
    <x v="1"/>
    <n v="1096700"/>
    <n v="2017500"/>
    <x v="0"/>
    <s v="양양군"/>
    <s v="강현면"/>
    <s v="강원특별자치도 양양군 강현면 물치리 223-2"/>
    <x v="0"/>
    <s v="양양군_예비_8"/>
  </r>
  <r>
    <n v="511118119042"/>
    <x v="0"/>
    <n v="1118100"/>
    <n v="1904200"/>
    <x v="0"/>
    <s v="영월군"/>
    <s v="상동읍"/>
    <s v="강원특별자치도 영월군 상동읍 내덕리 656-2"/>
    <x v="0"/>
    <s v="영월군_필수_1"/>
  </r>
  <r>
    <n v="511118619047"/>
    <x v="0"/>
    <n v="1118600"/>
    <n v="1904700"/>
    <x v="0"/>
    <s v="영월군"/>
    <s v="상동읍"/>
    <s v="강원특별자치도 영월군 상동읍 구래리 95-1"/>
    <x v="0"/>
    <s v="영월군_필수_2"/>
  </r>
  <r>
    <n v="511073519156"/>
    <x v="4"/>
    <n v="1073500"/>
    <n v="1915600"/>
    <x v="0"/>
    <s v="영월군"/>
    <s v="한반도면"/>
    <s v="강원특별자치도 영월군 한반도면 신천리 281-2"/>
    <x v="0"/>
    <s v="영월군_필수_3"/>
  </r>
  <r>
    <n v="511084719107"/>
    <x v="3"/>
    <n v="1084700"/>
    <n v="1910700"/>
    <x v="0"/>
    <s v="영월군"/>
    <s v="영월읍"/>
    <s v="강원특별자치도 영월군 영월읍 방절리 4-4"/>
    <x v="0"/>
    <s v="영월군_필수_4"/>
  </r>
  <r>
    <n v="511087119096"/>
    <x v="1"/>
    <n v="1087100"/>
    <n v="1909600"/>
    <x v="0"/>
    <s v="영월군"/>
    <s v="영월읍"/>
    <s v="강원특별자치도 영월군 영월읍 덕포리 505-11"/>
    <x v="0"/>
    <s v="영월군_필수_5"/>
  </r>
  <r>
    <n v="511084719103"/>
    <x v="3"/>
    <n v="1084700"/>
    <n v="1910300"/>
    <x v="0"/>
    <s v="영월군"/>
    <s v="영월읍"/>
    <s v="강원특별자치도 영월군 영월읍 방절리 97"/>
    <x v="0"/>
    <s v="영월군_필수_6"/>
  </r>
  <r>
    <n v="511086019097"/>
    <x v="4"/>
    <n v="1086000"/>
    <n v="1909700"/>
    <x v="0"/>
    <s v="영월군"/>
    <s v="영월읍"/>
    <s v="강원특별자치도 영월군 영월읍 하송리 23-1"/>
    <x v="0"/>
    <s v="영월군_필수_7"/>
  </r>
  <r>
    <n v="511073219101"/>
    <x v="3"/>
    <n v="1073200"/>
    <n v="1910100"/>
    <x v="0"/>
    <s v="영월군"/>
    <s v="한반도면"/>
    <s v="강원특별자치도 영월군 한반도면 쌍용리 산84-1"/>
    <x v="0"/>
    <s v="영월군_필수_8"/>
  </r>
  <r>
    <n v="511086519092"/>
    <x v="1"/>
    <n v="1086500"/>
    <n v="1909200"/>
    <x v="0"/>
    <s v="영월군"/>
    <s v="영월읍"/>
    <s v="강원특별자치도 영월군 영월읍 덕포리 570"/>
    <x v="0"/>
    <s v="영월군_필수_9"/>
  </r>
  <r>
    <n v="511117419037"/>
    <x v="4"/>
    <n v="1117400"/>
    <n v="1903700"/>
    <x v="0"/>
    <s v="영월군"/>
    <s v="상동읍"/>
    <s v="강원특별자치도 영월군 상동읍 천평리 414"/>
    <x v="0"/>
    <s v="영월군_필수_10"/>
  </r>
  <r>
    <n v="511072819102"/>
    <x v="2"/>
    <n v="1072800"/>
    <n v="1910200"/>
    <x v="0"/>
    <s v="영월군"/>
    <s v="한반도면"/>
    <s v="강원특별자치도 영월군 한반도면 쌍용리 700"/>
    <x v="0"/>
    <s v="영월군_필수_11"/>
  </r>
  <r>
    <n v="511086219108"/>
    <x v="3"/>
    <n v="1086200"/>
    <n v="1910800"/>
    <x v="0"/>
    <s v="영월군"/>
    <s v="영월읍"/>
    <s v="강원특별자치도 영월군 영월읍 영흥리 1046"/>
    <x v="0"/>
    <s v="영월군_필수_12"/>
  </r>
  <r>
    <n v="511073719094"/>
    <x v="3"/>
    <n v="1073700"/>
    <n v="1909400"/>
    <x v="0"/>
    <s v="영월군"/>
    <s v="한반도면"/>
    <s v="강원특별자치도 영월군 한반도면 쌍용리 425-1"/>
    <x v="0"/>
    <s v="영월군_필수_13"/>
  </r>
  <r>
    <n v="511084019086"/>
    <x v="3"/>
    <n v="1084000"/>
    <n v="1908600"/>
    <x v="0"/>
    <s v="영월군"/>
    <s v="영월읍"/>
    <s v="강원특별자치도 영월군 영월읍 하송리 526"/>
    <x v="0"/>
    <s v="영월군_필수_14"/>
  </r>
  <r>
    <n v="511083419090"/>
    <x v="3"/>
    <n v="1083400"/>
    <n v="1909000"/>
    <x v="0"/>
    <s v="영월군"/>
    <s v="영월읍"/>
    <s v="강원특별자치도 영월군 영월읍 방절리 산52"/>
    <x v="0"/>
    <s v="영월군_필수_15"/>
  </r>
  <r>
    <n v="511085619102"/>
    <x v="1"/>
    <n v="1085600"/>
    <n v="1910200"/>
    <x v="0"/>
    <s v="영월군"/>
    <s v="영월읍"/>
    <s v="강원특별자치도 영월군 영월읍 하송리 259-10"/>
    <x v="0"/>
    <s v="영월군_필수_16"/>
  </r>
  <r>
    <n v="511083619097"/>
    <x v="3"/>
    <n v="1083600"/>
    <n v="1909700"/>
    <x v="0"/>
    <s v="영월군"/>
    <s v="영월읍"/>
    <s v="강원특별자치도 영월군 영월읍 방절리 473"/>
    <x v="0"/>
    <s v="영월군_필수_17"/>
  </r>
  <r>
    <n v="511087019088"/>
    <x v="1"/>
    <n v="1087000"/>
    <n v="1908800"/>
    <x v="0"/>
    <s v="영월군"/>
    <s v="영월읍"/>
    <s v="강원특별자치도 영월군 영월읍 덕포리 647-1"/>
    <x v="0"/>
    <s v="영월군_필수_18"/>
  </r>
  <r>
    <n v="511072919092"/>
    <x v="1"/>
    <n v="1072900"/>
    <n v="1909200"/>
    <x v="0"/>
    <s v="영월군"/>
    <s v="한반도면"/>
    <s v="강원특별자치도 영월군 한반도면 쌍용리 588-2"/>
    <x v="0"/>
    <s v="영월군_필수_19"/>
  </r>
  <r>
    <n v="511083719101"/>
    <x v="3"/>
    <n v="1083700"/>
    <n v="1910100"/>
    <x v="0"/>
    <s v="영월군"/>
    <s v="영월읍"/>
    <s v="강원특별자치도 영월군 영월읍 방절리 453-21"/>
    <x v="0"/>
    <s v="영월군_필수_20"/>
  </r>
  <r>
    <n v="511086819090"/>
    <x v="2"/>
    <n v="1086800"/>
    <n v="1909000"/>
    <x v="0"/>
    <s v="영월군"/>
    <s v="영월읍"/>
    <s v="강원특별자치도 영월군 영월읍 덕포리 632-10"/>
    <x v="0"/>
    <s v="영월군_필수_21"/>
  </r>
  <r>
    <n v="511093119105"/>
    <x v="4"/>
    <n v="1093100"/>
    <n v="1910500"/>
    <x v="0"/>
    <s v="영월군"/>
    <s v="영월읍"/>
    <s v="강원특별자치도 영월군 영월읍 연하리 513-1"/>
    <x v="0"/>
    <s v="영월군_필수_22"/>
  </r>
  <r>
    <n v="511067819194"/>
    <x v="1"/>
    <n v="1067800"/>
    <n v="1919400"/>
    <x v="0"/>
    <s v="영월군"/>
    <s v="주천면"/>
    <s v="강원특별자치도 영월군 주천면 주천리 900-3"/>
    <x v="0"/>
    <s v="영월군_필수_23"/>
  </r>
  <r>
    <n v="511086419102"/>
    <x v="1"/>
    <n v="1086400"/>
    <n v="1910200"/>
    <x v="0"/>
    <s v="영월군"/>
    <s v="영월읍"/>
    <s v="강원특별자치도 영월군 영월읍 영흥리 876"/>
    <x v="0"/>
    <s v="영월군_필수_24"/>
  </r>
  <r>
    <n v="511083319091"/>
    <x v="3"/>
    <n v="1083300"/>
    <n v="1909100"/>
    <x v="0"/>
    <s v="영월군"/>
    <s v="영월읍"/>
    <s v="강원특별자치도 영월군 영월읍 방절리 538-4"/>
    <x v="0"/>
    <s v="영월군_필수_25"/>
  </r>
  <r>
    <n v="511086819097"/>
    <x v="2"/>
    <n v="1086800"/>
    <n v="1909700"/>
    <x v="0"/>
    <s v="영월군"/>
    <s v="영월읍"/>
    <s v="강원특별자치도 영월군 영월읍 덕포리 486-31"/>
    <x v="0"/>
    <s v="영월군_필수_26"/>
  </r>
  <r>
    <n v="511068819198"/>
    <x v="3"/>
    <n v="1068800"/>
    <n v="1919800"/>
    <x v="0"/>
    <s v="영월군"/>
    <s v="주천면"/>
    <s v="강원특별자치도 영월군 주천면 주천리 622"/>
    <x v="0"/>
    <s v="영월군_필수_27"/>
  </r>
  <r>
    <n v="511082619175"/>
    <x v="4"/>
    <n v="1082600"/>
    <n v="1917500"/>
    <x v="0"/>
    <s v="영월군"/>
    <s v="북면"/>
    <s v="강원특별자치도 영월군 북면 문곡리 340-1"/>
    <x v="0"/>
    <s v="영월군_필수_28"/>
  </r>
  <r>
    <n v="511086819096"/>
    <x v="2"/>
    <n v="1086800"/>
    <n v="1909600"/>
    <x v="0"/>
    <s v="영월군"/>
    <s v="영월읍"/>
    <s v="강원특별자치도 영월군 영월읍 덕포리 486-235"/>
    <x v="0"/>
    <s v="영월군_필수_29"/>
  </r>
  <r>
    <n v="511085219093"/>
    <x v="1"/>
    <n v="1085200"/>
    <n v="1909300"/>
    <x v="0"/>
    <s v="영월군"/>
    <s v="영월읍"/>
    <s v="강원특별자치도 영월군 영월읍 하송리 389"/>
    <x v="0"/>
    <s v="영월군_필수_30"/>
  </r>
  <r>
    <n v="511085619092"/>
    <x v="1"/>
    <n v="1085600"/>
    <n v="1909200"/>
    <x v="0"/>
    <s v="영월군"/>
    <s v="영월읍"/>
    <s v="강원특별자치도 영월군 영월읍 하송리 56"/>
    <x v="0"/>
    <s v="영월군_필수_31"/>
  </r>
  <r>
    <n v="511084919092"/>
    <x v="1"/>
    <n v="1084900"/>
    <n v="1909200"/>
    <x v="0"/>
    <s v="영월군"/>
    <s v="영월읍"/>
    <s v="강원특별자치도 영월군 영월읍 하송리 363-2"/>
    <x v="0"/>
    <s v="영월군_필수_32"/>
  </r>
  <r>
    <n v="511085519092"/>
    <x v="1"/>
    <n v="1085500"/>
    <n v="1909200"/>
    <x v="0"/>
    <s v="영월군"/>
    <s v="영월읍"/>
    <s v="강원특별자치도 영월군 영월읍 하송리 56"/>
    <x v="0"/>
    <s v="영월군_필수_33"/>
  </r>
  <r>
    <n v="511119619060"/>
    <x v="0"/>
    <n v="1119600"/>
    <n v="1906000"/>
    <x v="0"/>
    <s v="영월군"/>
    <s v="상동읍"/>
    <s v="강원특별자치도 영월군 상동읍 구래리 산1-53"/>
    <x v="0"/>
    <s v="영월군_예비_1"/>
  </r>
  <r>
    <n v="511085119097"/>
    <x v="4"/>
    <n v="1085100"/>
    <n v="1909700"/>
    <x v="0"/>
    <s v="영월군"/>
    <s v="영월읍"/>
    <s v="강원특별자치도 영월군 영월읍 하송리 308-1"/>
    <x v="0"/>
    <s v="영월군_예비_2"/>
  </r>
  <r>
    <n v="511083719095"/>
    <x v="3"/>
    <n v="1083700"/>
    <n v="1909500"/>
    <x v="0"/>
    <s v="영월군"/>
    <s v="영월읍"/>
    <s v="강원특별자치도 영월군 영월읍 방절리 254"/>
    <x v="0"/>
    <s v="영월군_예비_3"/>
  </r>
  <r>
    <n v="511086419107"/>
    <x v="1"/>
    <n v="1086400"/>
    <n v="1910700"/>
    <x v="0"/>
    <s v="영월군"/>
    <s v="영월읍"/>
    <s v="강원특별자치도 영월군 영월읍 영흥리 722-16"/>
    <x v="0"/>
    <s v="영월군_예비_4"/>
  </r>
  <r>
    <n v="511068519196"/>
    <x v="1"/>
    <n v="1068500"/>
    <n v="1919600"/>
    <x v="0"/>
    <s v="영월군"/>
    <s v="주천면"/>
    <s v="강원특별자치도 영월군 주천면 주천리 1367-1"/>
    <x v="0"/>
    <s v="영월군_예비_5"/>
  </r>
  <r>
    <n v="511083219093"/>
    <x v="3"/>
    <n v="1083200"/>
    <n v="1909300"/>
    <x v="0"/>
    <s v="영월군"/>
    <s v="영월읍"/>
    <s v="강원특별자치도 영월군 영월읍 방절리 534-2"/>
    <x v="0"/>
    <s v="영월군_예비_6"/>
  </r>
  <r>
    <n v="511086919098"/>
    <x v="2"/>
    <n v="1086900"/>
    <n v="1909800"/>
    <x v="0"/>
    <s v="영월군"/>
    <s v="영월읍"/>
    <s v="강원특별자치도 영월군 영월읍 덕포리 490-3"/>
    <x v="0"/>
    <s v="영월군_예비_7"/>
  </r>
  <r>
    <n v="511086619090"/>
    <x v="1"/>
    <n v="1086600"/>
    <n v="1909000"/>
    <x v="0"/>
    <s v="영월군"/>
    <s v="영월읍"/>
    <s v="강원특별자치도 영월군 영월읍 덕포리 995"/>
    <x v="0"/>
    <s v="영월군_예비_8"/>
  </r>
  <r>
    <n v="511084119096"/>
    <x v="3"/>
    <n v="1084100"/>
    <n v="1909600"/>
    <x v="0"/>
    <s v="영월군"/>
    <s v="영월읍"/>
    <s v="강원특별자치도 영월군 영월읍 방절리 산38-1"/>
    <x v="0"/>
    <s v="영월군_예비_9"/>
  </r>
  <r>
    <n v="511084219106"/>
    <x v="3"/>
    <n v="1084200"/>
    <n v="1910600"/>
    <x v="0"/>
    <s v="영월군"/>
    <s v="영월읍"/>
    <s v="강원특별자치도 영월군 영월읍 방절리 46-1"/>
    <x v="0"/>
    <s v="영월군_예비_10"/>
  </r>
  <r>
    <n v="511086419093"/>
    <x v="3"/>
    <n v="1086400"/>
    <n v="1909300"/>
    <x v="0"/>
    <s v="영월군"/>
    <s v="영월읍"/>
    <s v="강원특별자치도 영월군 영월읍 덕포리 541-2"/>
    <x v="0"/>
    <s v="영월군_예비_11"/>
  </r>
  <r>
    <n v="511073219095"/>
    <x v="1"/>
    <n v="1073200"/>
    <n v="1909500"/>
    <x v="0"/>
    <s v="영월군"/>
    <s v="한반도면"/>
    <s v="강원특별자치도 영월군 한반도면 쌍용리 448-3"/>
    <x v="0"/>
    <s v="영월군_예비_12"/>
  </r>
  <r>
    <n v="511084319098"/>
    <x v="3"/>
    <n v="1084300"/>
    <n v="1909800"/>
    <x v="0"/>
    <s v="영월군"/>
    <s v="영월읍"/>
    <s v="강원특별자치도 영월군 영월읍 방절리 205-3"/>
    <x v="0"/>
    <s v="영월군_예비_13"/>
  </r>
  <r>
    <n v="511085319100"/>
    <x v="3"/>
    <n v="1085300"/>
    <n v="1910000"/>
    <x v="0"/>
    <s v="영월군"/>
    <s v="영월읍"/>
    <s v="강원특별자치도 영월군 영월읍 하송리 231"/>
    <x v="0"/>
    <s v="영월군_예비_14"/>
  </r>
  <r>
    <n v="511086319106"/>
    <x v="4"/>
    <n v="1086300"/>
    <n v="1910600"/>
    <x v="0"/>
    <s v="영월군"/>
    <s v="영월읍"/>
    <s v="강원특별자치도 영월군 영월읍 영흥리 805"/>
    <x v="0"/>
    <s v="영월군_예비_15"/>
  </r>
  <r>
    <n v="511085219109"/>
    <x v="3"/>
    <n v="1085200"/>
    <n v="1910900"/>
    <x v="0"/>
    <s v="영월군"/>
    <s v="영월읍"/>
    <s v="강원특별자치도 영월군 영월읍 영흥리 1125-1"/>
    <x v="0"/>
    <s v="영월군_예비_16"/>
  </r>
  <r>
    <n v="511086819082"/>
    <x v="3"/>
    <n v="1086800"/>
    <n v="1908200"/>
    <x v="0"/>
    <s v="영월군"/>
    <s v="영월읍"/>
    <s v="강원특별자치도 영월군 영월읍 덕포리 951"/>
    <x v="0"/>
    <s v="영월군_예비_17"/>
  </r>
  <r>
    <n v="511041419271"/>
    <x v="0"/>
    <n v="1041400"/>
    <n v="1927100"/>
    <x v="0"/>
    <s v="원주시"/>
    <s v="봉산동"/>
    <s v="강원특별자치도 원주시 봉산동 1202"/>
    <x v="0"/>
    <s v="원주시_필수_1"/>
  </r>
  <r>
    <n v="511039819256"/>
    <x v="0"/>
    <n v="1039800"/>
    <n v="1925600"/>
    <x v="0"/>
    <s v="원주시"/>
    <s v="단구동"/>
    <s v="강원특별자치도 원주시 단구동 1591-11"/>
    <x v="0"/>
    <s v="원주시_필수_2"/>
  </r>
  <r>
    <n v="511038719272"/>
    <x v="1"/>
    <n v="1038700"/>
    <n v="1927200"/>
    <x v="0"/>
    <s v="원주시"/>
    <s v="단계동"/>
    <s v="강원특별자치도 원주시 단계동 798"/>
    <x v="0"/>
    <s v="원주시_필수_3"/>
  </r>
  <r>
    <n v="511027719232"/>
    <x v="3"/>
    <n v="1027700"/>
    <n v="1923200"/>
    <x v="0"/>
    <s v="원주시"/>
    <s v="문막읍"/>
    <s v="강원특별자치도 원주시 문막읍 문막리 924-13"/>
    <x v="0"/>
    <s v="원주시_필수_4"/>
  </r>
  <r>
    <n v="511041619270"/>
    <x v="3"/>
    <n v="1041600"/>
    <n v="1927000"/>
    <x v="0"/>
    <s v="원주시"/>
    <s v="행구동"/>
    <s v="강원특별자치도 원주시 행구동 1817-8"/>
    <x v="0"/>
    <s v="원주시_필수_5"/>
  </r>
  <r>
    <n v="511033519339"/>
    <x v="3"/>
    <n v="1033500"/>
    <n v="1933900"/>
    <x v="0"/>
    <s v="원주시"/>
    <s v="지정면"/>
    <s v="강원특별자치도 원주시 지정면 월송리 12-1"/>
    <x v="0"/>
    <s v="원주시_필수_6"/>
  </r>
  <r>
    <n v="511038619305"/>
    <x v="4"/>
    <n v="1038600"/>
    <n v="1930500"/>
    <x v="0"/>
    <s v="원주시"/>
    <s v="우산동"/>
    <s v="강원특별자치도 원주시 우산동 307-1"/>
    <x v="0"/>
    <s v="원주시_필수_7"/>
  </r>
  <r>
    <n v="511036619292"/>
    <x v="3"/>
    <n v="1036600"/>
    <n v="1929200"/>
    <x v="0"/>
    <s v="원주시"/>
    <s v="호저면"/>
    <s v="강원특별자치도 원주시 호저면 만종리 산74-8"/>
    <x v="0"/>
    <s v="원주시_필수_8"/>
  </r>
  <r>
    <n v="511038419293"/>
    <x v="1"/>
    <n v="1038400"/>
    <n v="1929300"/>
    <x v="0"/>
    <s v="원주시"/>
    <s v="우산동"/>
    <s v="강원특별자치도 원주시 우산동 170"/>
    <x v="0"/>
    <s v="원주시_필수_9"/>
  </r>
  <r>
    <n v="511039419283"/>
    <x v="1"/>
    <n v="1039400"/>
    <n v="1928300"/>
    <x v="0"/>
    <s v="원주시"/>
    <s v="학성동"/>
    <s v="강원특별자치도 원주시 학성동 223-26"/>
    <x v="0"/>
    <s v="원주시_필수_10"/>
  </r>
  <r>
    <n v="511041819239"/>
    <x v="1"/>
    <n v="1041800"/>
    <n v="1923900"/>
    <x v="0"/>
    <s v="원주시"/>
    <s v="관설동"/>
    <s v="강원특별자치도 원주시 관설동 1334-4"/>
    <x v="0"/>
    <s v="원주시_필수_11"/>
  </r>
  <r>
    <n v="511040119275"/>
    <x v="2"/>
    <n v="1040100"/>
    <n v="1927500"/>
    <x v="0"/>
    <s v="원주시"/>
    <s v="원동"/>
    <s v="강원특별자치도 원주시 원동 85-3"/>
    <x v="0"/>
    <s v="원주시_필수_12"/>
  </r>
  <r>
    <n v="511042419264"/>
    <x v="3"/>
    <n v="1042400"/>
    <n v="1926400"/>
    <x v="0"/>
    <s v="원주시"/>
    <s v="반곡동"/>
    <s v="강원특별자치도 원주시 반곡동 1818-2"/>
    <x v="0"/>
    <s v="원주시_필수_13"/>
  </r>
  <r>
    <n v="511041619248"/>
    <x v="3"/>
    <n v="1041600"/>
    <n v="1924800"/>
    <x v="0"/>
    <s v="원주시"/>
    <s v="반곡동"/>
    <s v="강원특별자치도 원주시 반곡동 1205-6"/>
    <x v="0"/>
    <s v="원주시_필수_14"/>
  </r>
  <r>
    <n v="511042419252"/>
    <x v="3"/>
    <n v="1042400"/>
    <n v="1925200"/>
    <x v="0"/>
    <s v="원주시"/>
    <s v="반곡동"/>
    <s v="강원특별자치도 원주시 반곡동 1880-12"/>
    <x v="0"/>
    <s v="원주시_필수_15"/>
  </r>
  <r>
    <n v="511032519305"/>
    <x v="0"/>
    <n v="1032500"/>
    <n v="1930500"/>
    <x v="0"/>
    <s v="원주시"/>
    <s v="지정면"/>
    <s v="강원특별자치도 원주시 지정면 가곡리 1321"/>
    <x v="0"/>
    <s v="원주시_예비_1"/>
  </r>
  <r>
    <n v="511038219268"/>
    <x v="1"/>
    <n v="1038200"/>
    <n v="1926800"/>
    <x v="0"/>
    <s v="원주시"/>
    <s v="단계동"/>
    <s v="강원특별자치도 원주시 단계동 896-8"/>
    <x v="0"/>
    <s v="원주시_예비_2"/>
  </r>
  <r>
    <n v="511039919271"/>
    <x v="3"/>
    <n v="1039900"/>
    <n v="1927100"/>
    <x v="0"/>
    <s v="원주시"/>
    <s v="명륜동"/>
    <s v="강원특별자치도 원주시 명륜동 147-4"/>
    <x v="0"/>
    <s v="원주시_예비_3"/>
  </r>
  <r>
    <n v="511037019249"/>
    <x v="3"/>
    <n v="1037000"/>
    <n v="1924900"/>
    <x v="0"/>
    <s v="원주시"/>
    <s v="무실동"/>
    <s v="강원특별자치도 원주시 무실동 1108-3"/>
    <x v="0"/>
    <s v="원주시_예비_4"/>
  </r>
  <r>
    <n v="511029319248"/>
    <x v="1"/>
    <n v="1029300"/>
    <n v="1924800"/>
    <x v="0"/>
    <s v="원주시"/>
    <s v="문막읍"/>
    <s v="강원특별자치도 원주시 문막읍 동화리 산172-4"/>
    <x v="0"/>
    <s v="원주시_예비_5"/>
  </r>
  <r>
    <n v="511037319266"/>
    <x v="3"/>
    <n v="1037300"/>
    <n v="1926600"/>
    <x v="0"/>
    <s v="원주시"/>
    <s v="무실동"/>
    <s v="강원특별자치도 원주시 무실동 1761-1"/>
    <x v="0"/>
    <s v="원주시_예비_6"/>
  </r>
  <r>
    <n v="511028119237"/>
    <x v="1"/>
    <n v="1028100"/>
    <n v="1923700"/>
    <x v="0"/>
    <s v="원주시"/>
    <s v="문막읍"/>
    <s v="강원특별자치도 원주시 문막읍 건등리 1718"/>
    <x v="0"/>
    <s v="원주시_예비_7"/>
  </r>
  <r>
    <n v="511039119267"/>
    <x v="3"/>
    <n v="1039100"/>
    <n v="1926700"/>
    <x v="0"/>
    <s v="원주시"/>
    <s v="명륜동"/>
    <s v="강원특별자치도 원주시 명륜동 313"/>
    <x v="0"/>
    <s v="원주시_예비_8"/>
  </r>
  <r>
    <n v="511062020135"/>
    <x v="0"/>
    <n v="1062000"/>
    <n v="2013500"/>
    <x v="0"/>
    <s v="인제군"/>
    <s v="북면"/>
    <s v="강원특별자치도 인제군 북면 원통리 459-56"/>
    <x v="0"/>
    <s v="인제군_필수_1"/>
  </r>
  <r>
    <n v="511051219968"/>
    <x v="0"/>
    <n v="1051200"/>
    <n v="1996800"/>
    <x v="0"/>
    <s v="인제군"/>
    <s v="남면"/>
    <s v="강원특별자치도 인제군 남면 신남리 618"/>
    <x v="0"/>
    <s v="인제군_필수_2"/>
  </r>
  <r>
    <n v="511061520245"/>
    <x v="3"/>
    <n v="1061500"/>
    <n v="2024500"/>
    <x v="0"/>
    <s v="인제군"/>
    <s v="서화면"/>
    <s v="강원특별자치도 인제군 서화면 천도리 1094"/>
    <x v="0"/>
    <s v="인제군_필수_3"/>
  </r>
  <r>
    <n v="511062420261"/>
    <x v="3"/>
    <n v="1062400"/>
    <n v="2026100"/>
    <x v="0"/>
    <s v="인제군"/>
    <s v="서화면"/>
    <s v="강원특별자치도 인제군 서화면 천도리 292-1"/>
    <x v="0"/>
    <s v="인제군_필수_4"/>
  </r>
  <r>
    <n v="511059920084"/>
    <x v="3"/>
    <n v="1059900"/>
    <n v="2008400"/>
    <x v="0"/>
    <s v="인제군"/>
    <s v="인제읍"/>
    <s v="강원특별자치도 인제군 인제읍 합강리 280-9"/>
    <x v="0"/>
    <s v="인제군_필수_5"/>
  </r>
  <r>
    <n v="511058320075"/>
    <x v="3"/>
    <n v="1058300"/>
    <n v="2007500"/>
    <x v="0"/>
    <s v="인제군"/>
    <s v="인제읍"/>
    <s v="강원특별자치도 인제군 인제읍 남북리 281"/>
    <x v="0"/>
    <s v="인제군_필수_6"/>
  </r>
  <r>
    <n v="511059820097"/>
    <x v="3"/>
    <n v="1059800"/>
    <n v="2009700"/>
    <x v="0"/>
    <s v="인제군"/>
    <s v="인제읍"/>
    <s v="강원특별자치도 인제군 인제읍 합강리 161-4"/>
    <x v="0"/>
    <s v="인제군_필수_7"/>
  </r>
  <r>
    <n v="511062720263"/>
    <x v="3"/>
    <n v="1062700"/>
    <n v="2026300"/>
    <x v="0"/>
    <s v="인제군"/>
    <s v="서화면"/>
    <s v="강원특별자치도 인제군 서화면 천도리 308"/>
    <x v="0"/>
    <s v="인제군_필수_8"/>
  </r>
  <r>
    <n v="511070320209"/>
    <x v="3"/>
    <n v="1070300"/>
    <n v="2020900"/>
    <x v="0"/>
    <s v="인제군"/>
    <s v="북면"/>
    <s v="강원특별자치도 인제군 북면 용대리 1787"/>
    <x v="0"/>
    <s v="인제군_필수_9"/>
  </r>
  <r>
    <n v="511062520254"/>
    <x v="3"/>
    <n v="1062500"/>
    <n v="2025400"/>
    <x v="0"/>
    <s v="인제군"/>
    <s v="서화면"/>
    <s v="강원특별자치도 인제군 서화면 천도리 514-5"/>
    <x v="0"/>
    <s v="인제군_필수_10"/>
  </r>
  <r>
    <n v="511061920249"/>
    <x v="3"/>
    <n v="1061900"/>
    <n v="2024900"/>
    <x v="0"/>
    <s v="인제군"/>
    <s v="서화면"/>
    <s v="강원특별자치도 인제군 서화면 천도리 587-19"/>
    <x v="0"/>
    <s v="인제군_필수_11"/>
  </r>
  <r>
    <n v="511062420141"/>
    <x v="1"/>
    <n v="1062400"/>
    <n v="2014100"/>
    <x v="0"/>
    <s v="인제군"/>
    <s v="북면"/>
    <s v="강원특별자치도 인제군 북면 원통리 469-93"/>
    <x v="0"/>
    <s v="인제군_필수_12"/>
  </r>
  <r>
    <n v="511060120086"/>
    <x v="3"/>
    <n v="1060100"/>
    <n v="2008600"/>
    <x v="0"/>
    <s v="인제군"/>
    <s v="인제읍"/>
    <s v="강원특별자치도 인제군 인제읍 합강리 221-2"/>
    <x v="0"/>
    <s v="인제군_필수_13"/>
  </r>
  <r>
    <n v="511062220148"/>
    <x v="3"/>
    <n v="1062200"/>
    <n v="2014800"/>
    <x v="0"/>
    <s v="인제군"/>
    <s v="북면"/>
    <s v="강원특별자치도 인제군 북면 원통리 574-2"/>
    <x v="0"/>
    <s v="인제군_필수_14"/>
  </r>
  <r>
    <n v="511061720136"/>
    <x v="0"/>
    <n v="1061700"/>
    <n v="2013600"/>
    <x v="0"/>
    <s v="인제군"/>
    <s v="북면"/>
    <s v="강원특별자치도 인제군 북면 원통리 716"/>
    <x v="0"/>
    <s v="인제군_예비_1"/>
  </r>
  <r>
    <n v="511062120258"/>
    <x v="1"/>
    <n v="1062100"/>
    <n v="2025800"/>
    <x v="0"/>
    <s v="인제군"/>
    <s v="서화면"/>
    <s v="강원특별자치도 인제군 서화면 천도리 476"/>
    <x v="0"/>
    <s v="인제군_예비_2"/>
  </r>
  <r>
    <n v="511061920140"/>
    <x v="2"/>
    <n v="1061900"/>
    <n v="2014000"/>
    <x v="0"/>
    <s v="인제군"/>
    <s v="북면"/>
    <s v="강원특별자치도 인제군 북면 원통리 652-2"/>
    <x v="0"/>
    <s v="인제군_예비_3"/>
  </r>
  <r>
    <n v="511071619948"/>
    <x v="3"/>
    <n v="1071600"/>
    <n v="1994800"/>
    <x v="0"/>
    <s v="인제군"/>
    <s v="기린면"/>
    <s v="강원특별자치도 인제군 기린면 현리 1284-49"/>
    <x v="0"/>
    <s v="인제군_예비_4"/>
  </r>
  <r>
    <n v="511062820264"/>
    <x v="3"/>
    <n v="1062800"/>
    <n v="2026400"/>
    <x v="0"/>
    <s v="인제군"/>
    <s v="서화면"/>
    <s v="강원특별자치도 인제군 서화면 천도리 312"/>
    <x v="0"/>
    <s v="인제군_예비_5"/>
  </r>
  <r>
    <n v="511062920265"/>
    <x v="3"/>
    <n v="1062900"/>
    <n v="2026500"/>
    <x v="0"/>
    <s v="인제군"/>
    <s v="서화면"/>
    <s v="강원특별자치도 인제군 서화면 천도리 80"/>
    <x v="0"/>
    <s v="인제군_예비_6"/>
  </r>
  <r>
    <n v="511060220088"/>
    <x v="3"/>
    <n v="1060200"/>
    <n v="2008800"/>
    <x v="0"/>
    <s v="인제군"/>
    <s v="인제읍"/>
    <s v="강원특별자치도 인제군 인제읍 합강리 221-13"/>
    <x v="0"/>
    <s v="인제군_예비_7"/>
  </r>
  <r>
    <n v="511117119150"/>
    <x v="0"/>
    <n v="1117100"/>
    <n v="1915000"/>
    <x v="0"/>
    <s v="정선군"/>
    <s v="사북읍"/>
    <s v="강원특별자치도 정선군 사북읍 사북리 산153-12"/>
    <x v="0"/>
    <s v="정선군_필수_1"/>
  </r>
  <r>
    <n v="511101419136"/>
    <x v="0"/>
    <n v="1101400"/>
    <n v="1913600"/>
    <x v="0"/>
    <s v="정선군"/>
    <s v="신동읍"/>
    <s v="강원특별자치도 정선군 신동읍 예미리 695-9"/>
    <x v="0"/>
    <s v="정선군_필수_2"/>
  </r>
  <r>
    <n v="511097619413"/>
    <x v="3"/>
    <n v="1097600"/>
    <n v="1941300"/>
    <x v="0"/>
    <s v="정선군"/>
    <s v="북평면"/>
    <s v="강원특별자치도 정선군 북평면 숙암리 산412"/>
    <x v="0"/>
    <s v="정선군_필수_3"/>
  </r>
  <r>
    <n v="511119719131"/>
    <x v="1"/>
    <n v="1119700"/>
    <n v="1913100"/>
    <x v="0"/>
    <s v="정선군"/>
    <s v="고한읍"/>
    <s v="강원특별자치도 정선군 고한읍 고한리 110-24"/>
    <x v="0"/>
    <s v="정선군_필수_4"/>
  </r>
  <r>
    <n v="511102719316"/>
    <x v="3"/>
    <n v="1102700"/>
    <n v="1931600"/>
    <x v="0"/>
    <s v="정선군"/>
    <s v="정선읍"/>
    <s v="강원특별자치도 정선군 정선읍 봉양리 194-5"/>
    <x v="0"/>
    <s v="정선군_필수_5"/>
  </r>
  <r>
    <n v="511120619449"/>
    <x v="3"/>
    <n v="1120600"/>
    <n v="1944900"/>
    <x v="0"/>
    <s v="정선군"/>
    <s v="임계면"/>
    <s v="강원특별자치도 정선군 임계면 송계리 344-1"/>
    <x v="0"/>
    <s v="정선군_필수_6"/>
  </r>
  <r>
    <n v="511107619421"/>
    <x v="3"/>
    <n v="1107600"/>
    <n v="1942100"/>
    <x v="0"/>
    <s v="정선군"/>
    <s v="여량면"/>
    <s v="강원특별자치도 정선군 여량면 여량리 771-3"/>
    <x v="0"/>
    <s v="정선군_필수_7"/>
  </r>
  <r>
    <n v="511119419149"/>
    <x v="3"/>
    <n v="1119400"/>
    <n v="1914900"/>
    <x v="0"/>
    <s v="정선군"/>
    <s v="사북읍"/>
    <s v="강원특별자치도 정선군 사북읍 사북리 산70-1"/>
    <x v="0"/>
    <s v="정선군_필수_8"/>
  </r>
  <r>
    <n v="511097319395"/>
    <x v="3"/>
    <n v="1097300"/>
    <n v="1939500"/>
    <x v="0"/>
    <s v="정선군"/>
    <s v="북평면"/>
    <s v="강원특별자치도 정선군 북평면 숙암리 산400-42"/>
    <x v="0"/>
    <s v="정선군_필수_9"/>
  </r>
  <r>
    <n v="511105619134"/>
    <x v="1"/>
    <n v="1105600"/>
    <n v="1913400"/>
    <x v="0"/>
    <s v="정선군"/>
    <s v="신동읍"/>
    <s v="강원특별자치도 정선군 신동읍 조동리 6-27"/>
    <x v="0"/>
    <s v="정선군_필수_10"/>
  </r>
  <r>
    <n v="511113919164"/>
    <x v="3"/>
    <n v="1113900"/>
    <n v="1916400"/>
    <x v="0"/>
    <s v="정선군"/>
    <s v="남면"/>
    <s v="강원특별자치도 정선군 남면 무릉리 555-5"/>
    <x v="0"/>
    <s v="정선군_필수_11"/>
  </r>
  <r>
    <n v="511103719405"/>
    <x v="3"/>
    <n v="1103700"/>
    <n v="1940500"/>
    <x v="0"/>
    <s v="정선군"/>
    <s v="북평면"/>
    <s v="강원특별자치도 정선군 북평면 북평리 876"/>
    <x v="0"/>
    <s v="정선군_필수_12"/>
  </r>
  <r>
    <n v="511117019134"/>
    <x v="3"/>
    <n v="1117000"/>
    <n v="1913400"/>
    <x v="0"/>
    <s v="정선군"/>
    <s v="사북읍"/>
    <s v="강원특별자치도 정선군 사북읍 사북리 산155-39"/>
    <x v="0"/>
    <s v="정선군_필수_13"/>
  </r>
  <r>
    <n v="511101519131"/>
    <x v="3"/>
    <n v="1101500"/>
    <n v="1913100"/>
    <x v="0"/>
    <s v="정선군"/>
    <s v="신동읍"/>
    <s v="강원특별자치도 정선군 신동읍 예미리 752-2"/>
    <x v="0"/>
    <s v="정선군_필수_14"/>
  </r>
  <r>
    <n v="511101519316"/>
    <x v="3"/>
    <n v="1101500"/>
    <n v="1931600"/>
    <x v="0"/>
    <s v="정선군"/>
    <s v="정선읍"/>
    <s v="강원특별자치도 정선군 정선읍 북실리 609"/>
    <x v="0"/>
    <s v="정선군_필수_15"/>
  </r>
  <r>
    <n v="511119919125"/>
    <x v="3"/>
    <n v="1119900"/>
    <n v="1912500"/>
    <x v="0"/>
    <s v="정선군"/>
    <s v="고한읍"/>
    <s v="강원특별자치도 정선군 고한읍 고한리 274"/>
    <x v="0"/>
    <s v="정선군_필수_16"/>
  </r>
  <r>
    <n v="511103919394"/>
    <x v="3"/>
    <n v="1103900"/>
    <n v="1939400"/>
    <x v="0"/>
    <s v="정선군"/>
    <s v="북평면"/>
    <s v="강원특별자치도 정선군 북평면 북평리 876"/>
    <x v="0"/>
    <s v="정선군_필수_17"/>
  </r>
  <r>
    <n v="511103819321"/>
    <x v="1"/>
    <n v="1103800"/>
    <n v="1932100"/>
    <x v="0"/>
    <s v="정선군"/>
    <s v="정선읍"/>
    <s v="강원특별자치도 정선군 정선읍 봉양리 54-56"/>
    <x v="0"/>
    <s v="정선군_필수_18"/>
  </r>
  <r>
    <n v="511101419133"/>
    <x v="0"/>
    <n v="1101400"/>
    <n v="1913300"/>
    <x v="0"/>
    <s v="정선군"/>
    <s v="신동읍"/>
    <s v="강원특별자치도 정선군 신동읍 예미리 757-3"/>
    <x v="0"/>
    <s v="정선군_예비_1"/>
  </r>
  <r>
    <n v="511117519134"/>
    <x v="3"/>
    <n v="1117500"/>
    <n v="1913400"/>
    <x v="0"/>
    <s v="정선군"/>
    <s v="사북읍"/>
    <s v="강원특별자치도 정선군 사북읍 사북리 산155-38"/>
    <x v="0"/>
    <s v="정선군_예비_2"/>
  </r>
  <r>
    <n v="511119619451"/>
    <x v="1"/>
    <n v="1119600"/>
    <n v="1945100"/>
    <x v="0"/>
    <s v="정선군"/>
    <s v="임계면"/>
    <s v="강원특별자치도 정선군 임계면 송계리 686-1"/>
    <x v="0"/>
    <s v="정선군_예비_3"/>
  </r>
  <r>
    <n v="511102419321"/>
    <x v="3"/>
    <n v="1102400"/>
    <n v="1932100"/>
    <x v="0"/>
    <s v="정선군"/>
    <s v="정선읍"/>
    <s v="강원특별자치도 정선군 정선읍 봉양리 919"/>
    <x v="0"/>
    <s v="정선군_예비_4"/>
  </r>
  <r>
    <n v="511101519321"/>
    <x v="3"/>
    <n v="1101500"/>
    <n v="1932100"/>
    <x v="0"/>
    <s v="정선군"/>
    <s v="정선읍"/>
    <s v="강원특별자치도 정선군 정선읍 북실리 828"/>
    <x v="0"/>
    <s v="정선군_예비_5"/>
  </r>
  <r>
    <n v="511097619412"/>
    <x v="3"/>
    <n v="1097600"/>
    <n v="1941200"/>
    <x v="0"/>
    <s v="정선군"/>
    <s v="북평면"/>
    <s v="강원특별자치도 정선군 북평면 숙암리 산410"/>
    <x v="0"/>
    <s v="정선군_예비_6"/>
  </r>
  <r>
    <n v="511102919314"/>
    <x v="3"/>
    <n v="1102900"/>
    <n v="1931400"/>
    <x v="0"/>
    <s v="정선군"/>
    <s v="정선읍"/>
    <s v="강원특별자치도 정선군 정선읍 봉양리 129"/>
    <x v="0"/>
    <s v="정선군_예비_7"/>
  </r>
  <r>
    <n v="511117119133"/>
    <x v="3"/>
    <n v="1117100"/>
    <n v="1913300"/>
    <x v="0"/>
    <s v="정선군"/>
    <s v="사북읍"/>
    <s v="강원특별자치도 정선군 사북읍 사북리 산155-38"/>
    <x v="0"/>
    <s v="정선군_예비_8"/>
  </r>
  <r>
    <n v="511120419452"/>
    <x v="3"/>
    <n v="1120400"/>
    <n v="1945200"/>
    <x v="0"/>
    <s v="정선군"/>
    <s v="임계면"/>
    <s v="강원특별자치도 정선군 임계면 송계리 248-4"/>
    <x v="0"/>
    <s v="정선군_예비_9"/>
  </r>
  <r>
    <n v="510974820232"/>
    <x v="0"/>
    <n v="974800"/>
    <n v="2023200"/>
    <x v="0"/>
    <s v="철원군"/>
    <s v="동송읍"/>
    <s v="강원특별자치도 철원군 동송읍 이평리 924-15"/>
    <x v="0"/>
    <s v="철원군_필수_1"/>
  </r>
  <r>
    <n v="510994420273"/>
    <x v="0"/>
    <n v="994400"/>
    <n v="2027300"/>
    <x v="0"/>
    <s v="철원군"/>
    <s v="서면"/>
    <s v="강원특별자치도 철원군 서면 와수리 2318-1"/>
    <x v="0"/>
    <s v="철원군_필수_2"/>
  </r>
  <r>
    <n v="510992620276"/>
    <x v="3"/>
    <n v="992600"/>
    <n v="2027600"/>
    <x v="0"/>
    <s v="철원군"/>
    <s v="김화읍"/>
    <s v="강원특별자치도 철원군 김화읍 청양리 11-15"/>
    <x v="0"/>
    <s v="철원군_필수_3"/>
  </r>
  <r>
    <n v="510970720293"/>
    <x v="4"/>
    <n v="970700"/>
    <n v="2029300"/>
    <x v="0"/>
    <s v="철원군"/>
    <s v="철원읍"/>
    <s v="강원특별자치도 철원군 철원읍 대마리 192-5"/>
    <x v="0"/>
    <s v="철원군_필수_4"/>
  </r>
  <r>
    <n v="510994120257"/>
    <x v="1"/>
    <n v="994100"/>
    <n v="2025700"/>
    <x v="0"/>
    <s v="철원군"/>
    <s v="서면"/>
    <s v="강원특별자치도 철원군 서면 와수리 1343-20"/>
    <x v="0"/>
    <s v="철원군_필수_5"/>
  </r>
  <r>
    <n v="510992620279"/>
    <x v="1"/>
    <n v="992600"/>
    <n v="2027900"/>
    <x v="0"/>
    <s v="철원군"/>
    <s v="김화읍"/>
    <s v="강원특별자치도 철원군 김화읍 학사리 301-2"/>
    <x v="0"/>
    <s v="철원군_필수_6"/>
  </r>
  <r>
    <n v="510997620280"/>
    <x v="3"/>
    <n v="997600"/>
    <n v="2028000"/>
    <x v="0"/>
    <s v="철원군"/>
    <s v="근남면"/>
    <s v="강원특별자치도 철원군 근남면 사곡리 704-1"/>
    <x v="0"/>
    <s v="철원군_필수_7"/>
  </r>
  <r>
    <n v="510982720161"/>
    <x v="1"/>
    <n v="982700"/>
    <n v="2016100"/>
    <x v="0"/>
    <s v="철원군"/>
    <s v="갈말읍"/>
    <s v="강원특별자치도 철원군 갈말읍 지포리 224-1"/>
    <x v="0"/>
    <s v="철원군_필수_8"/>
  </r>
  <r>
    <n v="510974720237"/>
    <x v="1"/>
    <n v="974700"/>
    <n v="2023700"/>
    <x v="0"/>
    <s v="철원군"/>
    <s v="철원읍"/>
    <s v="강원특별자치도 철원군 철원읍 화지리 62-39"/>
    <x v="0"/>
    <s v="철원군_필수_9"/>
  </r>
  <r>
    <n v="510975020242"/>
    <x v="1"/>
    <n v="975000"/>
    <n v="2024200"/>
    <x v="0"/>
    <s v="철원군"/>
    <s v="철원읍"/>
    <s v="강원특별자치도 철원군 철원읍 화지리 693"/>
    <x v="0"/>
    <s v="철원군_필수_10"/>
  </r>
  <r>
    <n v="510974620238"/>
    <x v="1"/>
    <n v="974600"/>
    <n v="2023800"/>
    <x v="0"/>
    <s v="철원군"/>
    <s v="철원읍"/>
    <s v="강원특별자치도 철원군 철원읍 화지리 71-2"/>
    <x v="0"/>
    <s v="철원군_필수_11"/>
  </r>
  <r>
    <n v="510975020241"/>
    <x v="1"/>
    <n v="975000"/>
    <n v="2024100"/>
    <x v="0"/>
    <s v="철원군"/>
    <s v="철원읍"/>
    <s v="강원특별자치도 철원군 철원읍 화지리 693"/>
    <x v="0"/>
    <s v="철원군_필수_12"/>
  </r>
  <r>
    <n v="510986420268"/>
    <x v="4"/>
    <n v="986400"/>
    <n v="2026800"/>
    <x v="0"/>
    <s v="철원군"/>
    <s v="갈말읍"/>
    <s v="강원특별자치도 철원군 갈말읍 토성리 545-2"/>
    <x v="0"/>
    <s v="철원군_필수_13"/>
  </r>
  <r>
    <n v="510992520280"/>
    <x v="4"/>
    <n v="992500"/>
    <n v="2028000"/>
    <x v="0"/>
    <s v="철원군"/>
    <s v="김화읍"/>
    <s v="강원특별자치도 철원군 김화읍 학사리 313-1"/>
    <x v="0"/>
    <s v="철원군_필수_14"/>
  </r>
  <r>
    <n v="510994020269"/>
    <x v="1"/>
    <n v="994000"/>
    <n v="2026900"/>
    <x v="0"/>
    <s v="철원군"/>
    <s v="서면"/>
    <s v="강원특별자치도 철원군 서면 와수리 1223-5"/>
    <x v="0"/>
    <s v="철원군_필수_15"/>
  </r>
  <r>
    <n v="510989320272"/>
    <x v="4"/>
    <n v="989300"/>
    <n v="2027200"/>
    <x v="0"/>
    <s v="철원군"/>
    <s v="김화읍"/>
    <s v="강원특별자치도 철원군 김화읍 청양리 870-2"/>
    <x v="0"/>
    <s v="철원군_필수_16"/>
  </r>
  <r>
    <n v="510994720271"/>
    <x v="1"/>
    <n v="994700"/>
    <n v="2027100"/>
    <x v="0"/>
    <s v="철원군"/>
    <s v="서면"/>
    <s v="강원특별자치도 철원군 서면 와수리 1194-4"/>
    <x v="0"/>
    <s v="철원군_필수_17"/>
  </r>
  <r>
    <n v="510982920154"/>
    <x v="0"/>
    <n v="982900"/>
    <n v="2015400"/>
    <x v="0"/>
    <s v="철원군"/>
    <s v="갈말읍"/>
    <s v="강원특별자치도 철원군 갈말읍 지포리 204-1"/>
    <x v="0"/>
    <s v="철원군_예비_1"/>
  </r>
  <r>
    <n v="510983520159"/>
    <x v="1"/>
    <n v="983500"/>
    <n v="2015900"/>
    <x v="0"/>
    <s v="철원군"/>
    <s v="갈말읍"/>
    <s v="강원특별자치도 철원군 갈말읍 신철원리 404-5"/>
    <x v="0"/>
    <s v="철원군_예비_2"/>
  </r>
  <r>
    <n v="510975020226"/>
    <x v="1"/>
    <n v="975000"/>
    <n v="2022600"/>
    <x v="0"/>
    <s v="철원군"/>
    <s v="동송읍"/>
    <s v="강원특별자치도 철원군 동송읍 이평리 831-50"/>
    <x v="0"/>
    <s v="철원군_예비_3"/>
  </r>
  <r>
    <n v="510993920269"/>
    <x v="3"/>
    <n v="993900"/>
    <n v="2026900"/>
    <x v="0"/>
    <s v="철원군"/>
    <s v="서면"/>
    <s v="강원특별자치도 철원군 서면 와수리 1225-7"/>
    <x v="0"/>
    <s v="철원군_예비_4"/>
  </r>
  <r>
    <n v="510983420159"/>
    <x v="1"/>
    <n v="983400"/>
    <n v="2015900"/>
    <x v="0"/>
    <s v="철원군"/>
    <s v="갈말읍"/>
    <s v="강원특별자치도 철원군 갈말읍 신철원리 721-4"/>
    <x v="0"/>
    <s v="철원군_예비_5"/>
  </r>
  <r>
    <n v="510975820224"/>
    <x v="1"/>
    <n v="975800"/>
    <n v="2022400"/>
    <x v="0"/>
    <s v="철원군"/>
    <s v="동송읍"/>
    <s v="강원특별자치도 철원군 동송읍 이평리 588-3"/>
    <x v="0"/>
    <s v="철원군_예비_6"/>
  </r>
  <r>
    <n v="510975320229"/>
    <x v="1"/>
    <n v="975300"/>
    <n v="2022900"/>
    <x v="0"/>
    <s v="철원군"/>
    <s v="동송읍"/>
    <s v="강원특별자치도 철원군 동송읍 이평리 1554"/>
    <x v="0"/>
    <s v="철원군_예비_7"/>
  </r>
  <r>
    <n v="510994520260"/>
    <x v="3"/>
    <n v="994500"/>
    <n v="2026000"/>
    <x v="0"/>
    <s v="철원군"/>
    <s v="서면"/>
    <s v="강원특별자치도 철원군 서면 와수리 1133-86"/>
    <x v="0"/>
    <s v="철원군_예비_8"/>
  </r>
  <r>
    <n v="510984420207"/>
    <x v="1"/>
    <n v="984400"/>
    <n v="2020700"/>
    <x v="0"/>
    <s v="철원군"/>
    <s v="갈말읍"/>
    <s v="강원특별자치도 철원군 갈말읍 문혜리 592-5"/>
    <x v="0"/>
    <s v="철원군_예비_9"/>
  </r>
  <r>
    <n v="511020119914"/>
    <x v="0"/>
    <n v="1020100"/>
    <n v="1991400"/>
    <x v="0"/>
    <s v="춘천시"/>
    <s v="신동"/>
    <s v="강원특별자치도 춘천시 신동 1146"/>
    <x v="0"/>
    <s v="춘천시_필수_1"/>
  </r>
  <r>
    <n v="511019819840"/>
    <x v="0"/>
    <n v="1019800"/>
    <n v="1984000"/>
    <x v="0"/>
    <s v="춘천시"/>
    <s v="퇴계동"/>
    <s v="강원특별자치도 춘천시 퇴계동 산36-6"/>
    <x v="0"/>
    <s v="춘천시_필수_2"/>
  </r>
  <r>
    <n v="511020619843"/>
    <x v="1"/>
    <n v="1020600"/>
    <n v="1984300"/>
    <x v="0"/>
    <s v="춘천시"/>
    <s v="퇴계동"/>
    <s v="강원특별자치도 춘천시 퇴계동 259-35"/>
    <x v="0"/>
    <s v="춘천시_필수_3"/>
  </r>
  <r>
    <n v="511022519885"/>
    <x v="4"/>
    <n v="1022500"/>
    <n v="1988500"/>
    <x v="0"/>
    <s v="춘천시"/>
    <s v="동면"/>
    <s v="강원특별자치도 춘천시 동면 장학리 산36"/>
    <x v="0"/>
    <s v="춘천시_필수_4"/>
  </r>
  <r>
    <n v="511020419942"/>
    <x v="3"/>
    <n v="1020400"/>
    <n v="1994200"/>
    <x v="0"/>
    <s v="춘천시"/>
    <s v="신북읍"/>
    <s v="강원특별자치도 춘천시 신북읍 지내리 543-2"/>
    <x v="0"/>
    <s v="춘천시_필수_5"/>
  </r>
  <r>
    <n v="511023019802"/>
    <x v="3"/>
    <n v="1023000"/>
    <n v="1980200"/>
    <x v="0"/>
    <s v="춘천시"/>
    <s v="동내면"/>
    <s v="강원특별자치도 춘천시 동내면 학곡리 848-7"/>
    <x v="0"/>
    <s v="춘천시_필수_6"/>
  </r>
  <r>
    <n v="511022319845"/>
    <x v="3"/>
    <n v="1022300"/>
    <n v="1984500"/>
    <x v="0"/>
    <s v="춘천시"/>
    <s v="석사동"/>
    <s v="강원특별자치도 춘천시 석사동 103-28"/>
    <x v="0"/>
    <s v="춘천시_필수_7"/>
  </r>
  <r>
    <n v="511022019850"/>
    <x v="4"/>
    <n v="1022000"/>
    <n v="1985000"/>
    <x v="0"/>
    <s v="춘천시"/>
    <s v="석사동"/>
    <s v="강원특별자치도 춘천시 석사동 754"/>
    <x v="0"/>
    <s v="춘천시_필수_8"/>
  </r>
  <r>
    <n v="511021319854"/>
    <x v="1"/>
    <n v="1021300"/>
    <n v="1985400"/>
    <x v="0"/>
    <s v="춘천시"/>
    <s v="효자동"/>
    <s v="강원특별자치도 춘천시 효자동 192-1"/>
    <x v="0"/>
    <s v="춘천시_필수_9"/>
  </r>
  <r>
    <n v="511011819794"/>
    <x v="3"/>
    <n v="1011800"/>
    <n v="1979400"/>
    <x v="0"/>
    <s v="춘천시"/>
    <s v="남산면"/>
    <s v="강원특별자치도 춘천시 남산면 강촌리 671-1"/>
    <x v="0"/>
    <s v="춘천시_필수_10"/>
  </r>
  <r>
    <n v="511021819902"/>
    <x v="3"/>
    <n v="1021800"/>
    <n v="1990200"/>
    <x v="0"/>
    <s v="춘천시"/>
    <s v="동면"/>
    <s v="강원특별자치도 춘천시 동면 장학리 635"/>
    <x v="0"/>
    <s v="춘천시_필수_11"/>
  </r>
  <r>
    <n v="511024519809"/>
    <x v="3"/>
    <n v="1024500"/>
    <n v="1980900"/>
    <x v="0"/>
    <s v="춘천시"/>
    <s v="동내면"/>
    <s v="강원특별자치도 춘천시 동내면 사암리 532-6"/>
    <x v="0"/>
    <s v="춘천시_필수_12"/>
  </r>
  <r>
    <n v="511021719963"/>
    <x v="3"/>
    <n v="1021700"/>
    <n v="1996300"/>
    <x v="0"/>
    <s v="춘천시"/>
    <s v="신북읍"/>
    <s v="강원특별자치도 춘천시 신북읍 산천리 822"/>
    <x v="0"/>
    <s v="춘천시_필수_13"/>
  </r>
  <r>
    <n v="511021519895"/>
    <x v="3"/>
    <n v="1021500"/>
    <n v="1989500"/>
    <x v="0"/>
    <s v="춘천시"/>
    <s v="우두동"/>
    <s v="강원특별자치도 춘천시 우두동 232-1"/>
    <x v="0"/>
    <s v="춘천시_필수_14"/>
  </r>
  <r>
    <n v="511022019918"/>
    <x v="1"/>
    <n v="1022000"/>
    <n v="1991800"/>
    <x v="0"/>
    <s v="춘천시"/>
    <s v="신북읍"/>
    <s v="강원특별자치도 춘천시 신북읍 율문리 315-2"/>
    <x v="0"/>
    <s v="춘천시_필수_15"/>
  </r>
  <r>
    <n v="511021819840"/>
    <x v="0"/>
    <n v="1021800"/>
    <n v="1984000"/>
    <x v="0"/>
    <s v="춘천시"/>
    <s v="석사동"/>
    <s v="강원특별자치도 춘천시 석사동 130-84"/>
    <x v="0"/>
    <s v="춘천시_예비_1"/>
  </r>
  <r>
    <n v="511021819866"/>
    <x v="1"/>
    <n v="1021800"/>
    <n v="1986600"/>
    <x v="0"/>
    <s v="춘천시"/>
    <s v="후평동"/>
    <s v="강원특별자치도 춘천시 후평동 904"/>
    <x v="0"/>
    <s v="춘천시_예비_2"/>
  </r>
  <r>
    <n v="511022519855"/>
    <x v="1"/>
    <n v="1022500"/>
    <n v="1985500"/>
    <x v="0"/>
    <s v="춘천시"/>
    <s v="석사동"/>
    <s v="강원특별자치도 춘천시 석사동 727-3"/>
    <x v="0"/>
    <s v="춘천시_예비_3"/>
  </r>
  <r>
    <n v="511019619848"/>
    <x v="1"/>
    <n v="1019600"/>
    <n v="1984800"/>
    <x v="0"/>
    <s v="춘천시"/>
    <s v="퇴계동"/>
    <s v="강원특별자치도 춘천시 퇴계동 877"/>
    <x v="0"/>
    <s v="춘천시_예비_4"/>
  </r>
  <r>
    <n v="511022819803"/>
    <x v="3"/>
    <n v="1022800"/>
    <n v="1980300"/>
    <x v="0"/>
    <s v="춘천시"/>
    <s v="동내면"/>
    <s v="강원특별자치도 춘천시 동내면 학곡리 849"/>
    <x v="0"/>
    <s v="춘천시_예비_5"/>
  </r>
  <r>
    <n v="511021619909"/>
    <x v="3"/>
    <n v="1021600"/>
    <n v="1990900"/>
    <x v="0"/>
    <s v="춘천시"/>
    <s v="동면"/>
    <s v="강원특별자치도 춘천시 동면 장학리 896"/>
    <x v="0"/>
    <s v="춘천시_예비_6"/>
  </r>
  <r>
    <n v="511023219865"/>
    <x v="3"/>
    <n v="1023200"/>
    <n v="1986500"/>
    <x v="0"/>
    <s v="춘천시"/>
    <s v="동면"/>
    <s v="강원특별자치도 춘천시 동면 만천리 594-10"/>
    <x v="0"/>
    <s v="춘천시_예비_7"/>
  </r>
  <r>
    <n v="511021219837"/>
    <x v="1"/>
    <n v="1021200"/>
    <n v="1983700"/>
    <x v="0"/>
    <s v="춘천시"/>
    <s v="석사동"/>
    <s v="강원특별자치도 춘천시 석사동 867"/>
    <x v="0"/>
    <s v="춘천시_예비_8"/>
  </r>
  <r>
    <n v="511130619100"/>
    <x v="0"/>
    <n v="1130600"/>
    <n v="1910000"/>
    <x v="0"/>
    <s v="태백시"/>
    <s v="화전동"/>
    <s v="강원특별자치도 태백시 화전동 50-7"/>
    <x v="0"/>
    <s v="태백시_필수_1"/>
  </r>
  <r>
    <n v="511131919098"/>
    <x v="0"/>
    <n v="1131900"/>
    <n v="1909800"/>
    <x v="0"/>
    <s v="태백시"/>
    <s v="황지동"/>
    <s v="강원특별자치도 태백시 황지동 273-7"/>
    <x v="0"/>
    <s v="태백시_필수_2"/>
  </r>
  <r>
    <n v="511132119094"/>
    <x v="3"/>
    <n v="1132100"/>
    <n v="1909400"/>
    <x v="0"/>
    <s v="태백시"/>
    <s v="황지동"/>
    <s v="강원특별자치도 태백시 황지동 25-20"/>
    <x v="0"/>
    <s v="태백시_필수_3"/>
  </r>
  <r>
    <n v="511132319091"/>
    <x v="3"/>
    <n v="1132300"/>
    <n v="1909100"/>
    <x v="0"/>
    <s v="태백시"/>
    <s v="황지동"/>
    <s v="강원특별자치도 태백시 황지동 25-20"/>
    <x v="0"/>
    <s v="태백시_필수_4"/>
  </r>
  <r>
    <n v="511131419072"/>
    <x v="1"/>
    <n v="1131400"/>
    <n v="1907200"/>
    <x v="0"/>
    <s v="태백시"/>
    <s v="황지동"/>
    <s v="강원특별자치도 태백시 황지동 634"/>
    <x v="0"/>
    <s v="태백시_필수_5"/>
  </r>
  <r>
    <n v="511136319057"/>
    <x v="1"/>
    <n v="1136300"/>
    <n v="1905700"/>
    <x v="0"/>
    <s v="태백시"/>
    <s v="백산동"/>
    <s v="강원특별자치도 태백시 백산동 98-9"/>
    <x v="0"/>
    <s v="태백시_필수_6"/>
  </r>
  <r>
    <n v="511136919083"/>
    <x v="1"/>
    <n v="1136900"/>
    <n v="1908300"/>
    <x v="0"/>
    <s v="태백시"/>
    <s v="통동"/>
    <s v="강원특별자치도 태백시 통동 346-50"/>
    <x v="0"/>
    <s v="태백시_필수_7"/>
  </r>
  <r>
    <n v="511132219086"/>
    <x v="4"/>
    <n v="1132200"/>
    <n v="1908600"/>
    <x v="0"/>
    <s v="태백시"/>
    <s v="황지동"/>
    <s v="강원특별자치도 태백시 황지동 59-48"/>
    <x v="0"/>
    <s v="태백시_필수_8"/>
  </r>
  <r>
    <n v="511133319020"/>
    <x v="1"/>
    <n v="1133300"/>
    <n v="1902000"/>
    <x v="0"/>
    <s v="태백시"/>
    <s v="장성동"/>
    <s v="강원특별자치도 태백시 장성동 236-147"/>
    <x v="0"/>
    <s v="태백시_필수_9"/>
  </r>
  <r>
    <n v="511137118995"/>
    <x v="2"/>
    <n v="1137100"/>
    <n v="1899500"/>
    <x v="0"/>
    <s v="태백시"/>
    <s v="동점동"/>
    <s v="강원특별자치도 태백시 동점동 551"/>
    <x v="0"/>
    <s v="태백시_필수_10"/>
  </r>
  <r>
    <n v="511135419010"/>
    <x v="4"/>
    <n v="1135400"/>
    <n v="1901000"/>
    <x v="0"/>
    <s v="태백시"/>
    <s v="장성동"/>
    <s v="강원특별자치도 태백시 장성동 32-2"/>
    <x v="0"/>
    <s v="태백시_필수_11"/>
  </r>
  <r>
    <n v="511132919049"/>
    <x v="3"/>
    <n v="1132900"/>
    <n v="1904900"/>
    <x v="0"/>
    <s v="태백시"/>
    <s v="문곡동"/>
    <s v="강원특별자치도 태백시 문곡동 24"/>
    <x v="0"/>
    <s v="태백시_필수_12"/>
  </r>
  <r>
    <n v="511133519054"/>
    <x v="3"/>
    <n v="1133500"/>
    <n v="1905400"/>
    <x v="0"/>
    <s v="태백시"/>
    <s v="문곡동"/>
    <s v="강원특별자치도 태백시 문곡동 산29"/>
    <x v="0"/>
    <s v="태백시_필수_13"/>
  </r>
  <r>
    <n v="511136718996"/>
    <x v="3"/>
    <n v="1136700"/>
    <n v="1899600"/>
    <x v="0"/>
    <s v="태백시"/>
    <s v="동점동"/>
    <s v="강원특별자치도 태백시 동점동 산35-1"/>
    <x v="0"/>
    <s v="태백시_필수_14"/>
  </r>
  <r>
    <n v="511136619091"/>
    <x v="1"/>
    <n v="1136600"/>
    <n v="1909100"/>
    <x v="0"/>
    <s v="태백시"/>
    <s v="통동"/>
    <s v="강원특별자치도 태백시 통동 69-82"/>
    <x v="0"/>
    <s v="태백시_필수_15"/>
  </r>
  <r>
    <n v="511132019069"/>
    <x v="1"/>
    <n v="1132000"/>
    <n v="1906900"/>
    <x v="0"/>
    <s v="태백시"/>
    <s v="황지동"/>
    <s v="강원특별자치도 태백시 황지동 178-5"/>
    <x v="0"/>
    <s v="태백시_필수_16"/>
  </r>
  <r>
    <n v="511132319087"/>
    <x v="1"/>
    <n v="1132300"/>
    <n v="1908700"/>
    <x v="0"/>
    <s v="태백시"/>
    <s v="황지동"/>
    <s v="강원특별자치도 태백시 황지동 49-3"/>
    <x v="0"/>
    <s v="태백시_필수_17"/>
  </r>
  <r>
    <n v="511132419084"/>
    <x v="1"/>
    <n v="1132400"/>
    <n v="1908400"/>
    <x v="0"/>
    <s v="태백시"/>
    <s v="황지동"/>
    <s v="강원특별자치도 태백시 황지동 81-4"/>
    <x v="0"/>
    <s v="태백시_필수_18"/>
  </r>
  <r>
    <n v="511129019093"/>
    <x v="0"/>
    <n v="1129000"/>
    <n v="1909300"/>
    <x v="0"/>
    <s v="태백시"/>
    <s v="황지동"/>
    <s v="강원특별자치도 태백시 황지동 800"/>
    <x v="0"/>
    <s v="태백시_예비_1"/>
  </r>
  <r>
    <n v="511132019095"/>
    <x v="3"/>
    <n v="1132000"/>
    <n v="1909500"/>
    <x v="0"/>
    <s v="태백시"/>
    <s v="황지동"/>
    <s v="강원특별자치도 태백시 황지동 255-1"/>
    <x v="0"/>
    <s v="태백시_예비_2"/>
  </r>
  <r>
    <n v="511137019016"/>
    <x v="3"/>
    <n v="1137000"/>
    <n v="1901600"/>
    <x v="0"/>
    <s v="태백시"/>
    <s v="동점동"/>
    <s v="강원특별자치도 태백시 동점동 518"/>
    <x v="0"/>
    <s v="태백시_예비_3"/>
  </r>
  <r>
    <n v="511130419103"/>
    <x v="1"/>
    <n v="1130400"/>
    <n v="1910300"/>
    <x v="0"/>
    <s v="태백시"/>
    <s v="화전동"/>
    <s v="강원특별자치도 태백시 화전동 37-1"/>
    <x v="0"/>
    <s v="태백시_예비_4"/>
  </r>
  <r>
    <n v="511130819048"/>
    <x v="1"/>
    <n v="1130800"/>
    <n v="1904800"/>
    <x v="0"/>
    <s v="태백시"/>
    <s v="소도동"/>
    <s v="강원특별자치도 태백시 소도동 산52-14"/>
    <x v="0"/>
    <s v="태백시_예비_5"/>
  </r>
  <r>
    <n v="511131719080"/>
    <x v="1"/>
    <n v="1131700"/>
    <n v="1908000"/>
    <x v="0"/>
    <s v="태백시"/>
    <s v="황지동"/>
    <s v="강원특별자치도 태백시 황지동 665"/>
    <x v="0"/>
    <s v="태백시_예비_6"/>
  </r>
  <r>
    <n v="511132719058"/>
    <x v="3"/>
    <n v="1132700"/>
    <n v="1905800"/>
    <x v="0"/>
    <s v="태백시"/>
    <s v="황지동"/>
    <s v="강원특별자치도 태백시 황지동 산171-1"/>
    <x v="0"/>
    <s v="태백시_예비_7"/>
  </r>
  <r>
    <n v="511137419039"/>
    <x v="1"/>
    <n v="1137400"/>
    <n v="1903900"/>
    <x v="0"/>
    <s v="태백시"/>
    <s v="철암동"/>
    <s v="강원특별자치도 태백시 철암동 323-11"/>
    <x v="0"/>
    <s v="태백시_예비_8"/>
  </r>
  <r>
    <n v="511129619041"/>
    <x v="1"/>
    <n v="1129600"/>
    <n v="1904100"/>
    <x v="0"/>
    <s v="태백시"/>
    <s v="소도동"/>
    <s v="강원특별자치도 태백시 소도동 140"/>
    <x v="0"/>
    <s v="태백시_예비_9"/>
  </r>
  <r>
    <n v="511107619643"/>
    <x v="0"/>
    <n v="1107600"/>
    <n v="1964300"/>
    <x v="0"/>
    <s v="평창군"/>
    <s v="대관령면"/>
    <s v="강원특별자치도 평창군 대관령면 횡계리 201-20"/>
    <x v="0"/>
    <s v="평창군_필수_1"/>
  </r>
  <r>
    <n v="511093719601"/>
    <x v="0"/>
    <n v="1093700"/>
    <n v="1960100"/>
    <x v="0"/>
    <s v="평창군"/>
    <s v="진부면"/>
    <s v="강원특별자치도 평창군 진부면 송정리 2540"/>
    <x v="0"/>
    <s v="평창군_필수_2"/>
  </r>
  <r>
    <n v="511084119451"/>
    <x v="3"/>
    <n v="1084100"/>
    <n v="1945100"/>
    <x v="0"/>
    <s v="평창군"/>
    <s v="대화면"/>
    <s v="강원특별자치도 평창군 대화면 대화리 1151"/>
    <x v="0"/>
    <s v="평창군_필수_3"/>
  </r>
  <r>
    <n v="511082619405"/>
    <x v="4"/>
    <n v="1082600"/>
    <n v="1940500"/>
    <x v="0"/>
    <s v="평창군"/>
    <s v="대화면"/>
    <s v="강원특별자치도 평창군 대화면 하안미리 1813-3"/>
    <x v="0"/>
    <s v="평창군_필수_4"/>
  </r>
  <r>
    <n v="511103019609"/>
    <x v="3"/>
    <n v="1103000"/>
    <n v="1960900"/>
    <x v="0"/>
    <s v="평창군"/>
    <s v="대관령면"/>
    <s v="강원특별자치도 평창군 대관령면 용산리 513"/>
    <x v="0"/>
    <s v="평창군_필수_5"/>
  </r>
  <r>
    <n v="511084719447"/>
    <x v="1"/>
    <n v="1084700"/>
    <n v="1944700"/>
    <x v="0"/>
    <s v="평창군"/>
    <s v="대화면"/>
    <s v="강원특별자치도 평창군 대화면 대화리 414-3"/>
    <x v="0"/>
    <s v="평창군_필수_6"/>
  </r>
  <r>
    <n v="511084719457"/>
    <x v="3"/>
    <n v="1084700"/>
    <n v="1945700"/>
    <x v="0"/>
    <s v="평창군"/>
    <s v="대화면"/>
    <s v="강원특별자치도 평창군 대화면 대화리 380-6"/>
    <x v="0"/>
    <s v="평창군_필수_7"/>
  </r>
  <r>
    <n v="511079619303"/>
    <x v="1"/>
    <n v="1079600"/>
    <n v="1930300"/>
    <x v="0"/>
    <s v="평창군"/>
    <s v="평창읍"/>
    <s v="강원특별자치도 평창군 평창읍 중리 329-1"/>
    <x v="0"/>
    <s v="평창군_필수_8"/>
  </r>
  <r>
    <n v="511106019612"/>
    <x v="3"/>
    <n v="1106000"/>
    <n v="1961200"/>
    <x v="0"/>
    <s v="평창군"/>
    <s v="대관령면"/>
    <s v="강원특별자치도 평창군 대관령면 수하리 298"/>
    <x v="0"/>
    <s v="평창군_필수_9"/>
  </r>
  <r>
    <n v="511078719289"/>
    <x v="1"/>
    <n v="1078700"/>
    <n v="1928900"/>
    <x v="0"/>
    <s v="평창군"/>
    <s v="평창읍"/>
    <s v="강원특별자치도 평창군 평창읍 종부리 551-2"/>
    <x v="0"/>
    <s v="평창군_필수_10"/>
  </r>
  <r>
    <n v="511084319440"/>
    <x v="1"/>
    <n v="1084300"/>
    <n v="1944000"/>
    <x v="0"/>
    <s v="평창군"/>
    <s v="대화면"/>
    <s v="강원특별자치도 평창군 대화면 대화리 873-2"/>
    <x v="0"/>
    <s v="평창군_필수_11"/>
  </r>
  <r>
    <n v="511084519456"/>
    <x v="3"/>
    <n v="1084500"/>
    <n v="1945600"/>
    <x v="0"/>
    <s v="평창군"/>
    <s v="대화면"/>
    <s v="강원특별자치도 평창군 대화면 대화리 1707"/>
    <x v="0"/>
    <s v="평창군_필수_12"/>
  </r>
  <r>
    <n v="511096719660"/>
    <x v="3"/>
    <n v="1096700"/>
    <n v="1966000"/>
    <x v="0"/>
    <s v="평창군"/>
    <s v="진부면"/>
    <s v="강원특별자치도 평창군 진부면 간평리 213-4"/>
    <x v="0"/>
    <s v="평창군_필수_13"/>
  </r>
  <r>
    <n v="511093819607"/>
    <x v="1"/>
    <n v="1093800"/>
    <n v="1960700"/>
    <x v="0"/>
    <s v="평창군"/>
    <s v="진부면"/>
    <s v="강원특별자치도 평창군 진부면 하진부리 63-23"/>
    <x v="0"/>
    <s v="평창군_필수_14"/>
  </r>
  <r>
    <n v="511093719611"/>
    <x v="1"/>
    <n v="1093700"/>
    <n v="1961100"/>
    <x v="0"/>
    <s v="평창군"/>
    <s v="진부면"/>
    <s v="강원특별자치도 평창군 진부면 하진부리 29-12"/>
    <x v="0"/>
    <s v="평창군_필수_15"/>
  </r>
  <r>
    <n v="511079919305"/>
    <x v="1"/>
    <n v="1079900"/>
    <n v="1930500"/>
    <x v="0"/>
    <s v="평창군"/>
    <s v="평창읍"/>
    <s v="강원특별자치도 평창군 평창읍 중리 358-17"/>
    <x v="0"/>
    <s v="평창군_필수_16"/>
  </r>
  <r>
    <n v="511082119521"/>
    <x v="3"/>
    <n v="1082100"/>
    <n v="1952100"/>
    <x v="0"/>
    <s v="평창군"/>
    <s v="용평면"/>
    <s v="강원특별자치도 평창군 용평면 재산리 1427-102"/>
    <x v="0"/>
    <s v="평창군_필수_17"/>
  </r>
  <r>
    <n v="511105719644"/>
    <x v="4"/>
    <n v="1105700"/>
    <n v="1964400"/>
    <x v="0"/>
    <s v="평창군"/>
    <s v="대관령면"/>
    <s v="강원특별자치도 평창군 대관령면 횡계리 613-146"/>
    <x v="0"/>
    <s v="평창군_필수_18"/>
  </r>
  <r>
    <n v="511103719611"/>
    <x v="3"/>
    <n v="1103700"/>
    <n v="1961100"/>
    <x v="0"/>
    <s v="평창군"/>
    <s v="대관령면"/>
    <s v="강원특별자치도 평창군 대관령면 용산리 90-4"/>
    <x v="0"/>
    <s v="평창군_필수_19"/>
  </r>
  <r>
    <n v="511106819646"/>
    <x v="1"/>
    <n v="1106800"/>
    <n v="1964600"/>
    <x v="0"/>
    <s v="평창군"/>
    <s v="대관령면"/>
    <s v="강원특별자치도 평창군 대관령면 횡계리 304-6"/>
    <x v="0"/>
    <s v="평창군_필수_20"/>
  </r>
  <r>
    <n v="511096919693"/>
    <x v="3"/>
    <n v="1096900"/>
    <n v="1969300"/>
    <x v="0"/>
    <s v="평창군"/>
    <s v="진부면"/>
    <s v="강원특별자치도 평창군 진부면 동산리 24-1"/>
    <x v="0"/>
    <s v="평창군_필수_21"/>
  </r>
  <r>
    <n v="511086919392"/>
    <x v="4"/>
    <n v="1086900"/>
    <n v="1939200"/>
    <x v="0"/>
    <s v="평창군"/>
    <s v="대화면"/>
    <s v="강원특별자치도 평창군 대화면 하안미리 417"/>
    <x v="0"/>
    <s v="평창군_필수_22"/>
  </r>
  <r>
    <n v="511104219613"/>
    <x v="3"/>
    <n v="1104200"/>
    <n v="1961300"/>
    <x v="0"/>
    <s v="평창군"/>
    <s v="대관령면"/>
    <s v="강원특별자치도 평창군 대관령면 용산리 2-1"/>
    <x v="0"/>
    <s v="평창군_필수_23"/>
  </r>
  <r>
    <n v="511084219459"/>
    <x v="3"/>
    <n v="1084200"/>
    <n v="1945900"/>
    <x v="0"/>
    <s v="평창군"/>
    <s v="대화면"/>
    <s v="강원특별자치도 평창군 대화면 대화리 1229-3"/>
    <x v="0"/>
    <s v="평창군_필수_24"/>
  </r>
  <r>
    <n v="511104519616"/>
    <x v="3"/>
    <n v="1104500"/>
    <n v="1961600"/>
    <x v="0"/>
    <s v="평창군"/>
    <s v="대관령면"/>
    <s v="강원특별자치도 평창군 대관령면 용산리 139-14"/>
    <x v="0"/>
    <s v="평창군_필수_25"/>
  </r>
  <r>
    <n v="511096719661"/>
    <x v="3"/>
    <n v="1096700"/>
    <n v="1966100"/>
    <x v="0"/>
    <s v="평창군"/>
    <s v="진부면"/>
    <s v="강원특별자치도 평창군 진부면 간평리 213"/>
    <x v="0"/>
    <s v="평창군_필수_26"/>
  </r>
  <r>
    <n v="511093119602"/>
    <x v="0"/>
    <n v="1093100"/>
    <n v="1960200"/>
    <x v="0"/>
    <s v="평창군"/>
    <s v="진부면"/>
    <s v="강원특별자치도 평창군 진부면 하진부리 150-1"/>
    <x v="0"/>
    <s v="평창군_예비_1"/>
  </r>
  <r>
    <n v="511079119300"/>
    <x v="3"/>
    <n v="1079100"/>
    <n v="1930000"/>
    <x v="0"/>
    <s v="평창군"/>
    <s v="평창읍"/>
    <s v="강원특별자치도 평창군 평창읍 하리 437"/>
    <x v="0"/>
    <s v="평창군_예비_2"/>
  </r>
  <r>
    <n v="511106419646"/>
    <x v="1"/>
    <n v="1106400"/>
    <n v="1964600"/>
    <x v="0"/>
    <s v="평창군"/>
    <s v="대관령면"/>
    <s v="강원특별자치도 평창군 대관령면 횡계리 294-8"/>
    <x v="0"/>
    <s v="평창군_예비_3"/>
  </r>
  <r>
    <n v="511084419455"/>
    <x v="3"/>
    <n v="1084400"/>
    <n v="1945500"/>
    <x v="0"/>
    <s v="평창군"/>
    <s v="대화면"/>
    <s v="강원특별자치도 평창군 대화면 대화리 1707"/>
    <x v="0"/>
    <s v="평창군_예비_4"/>
  </r>
  <r>
    <n v="511106719647"/>
    <x v="3"/>
    <n v="1106700"/>
    <n v="1964700"/>
    <x v="0"/>
    <s v="평창군"/>
    <s v="대관령면"/>
    <s v="강원특별자치도 평창군 대관령면 횡계리 661"/>
    <x v="0"/>
    <s v="평창군_예비_5"/>
  </r>
  <r>
    <n v="511107019643"/>
    <x v="1"/>
    <n v="1107000"/>
    <n v="1964300"/>
    <x v="0"/>
    <s v="평창군"/>
    <s v="대관령면"/>
    <s v="강원특별자치도 평창군 대관령면 횡계리 279"/>
    <x v="0"/>
    <s v="평창군_예비_6"/>
  </r>
  <r>
    <n v="511073019541"/>
    <x v="3"/>
    <n v="1073000"/>
    <n v="1954100"/>
    <x v="0"/>
    <s v="평창군"/>
    <s v="봉평면"/>
    <s v="강원특별자치도 평창군 봉평면 무이리 729-13"/>
    <x v="0"/>
    <s v="평창군_예비_7"/>
  </r>
  <r>
    <n v="511084519457"/>
    <x v="3"/>
    <n v="1084500"/>
    <n v="1945700"/>
    <x v="0"/>
    <s v="평창군"/>
    <s v="대화면"/>
    <s v="강원특별자치도 평창군 대화면 대화리 1707"/>
    <x v="0"/>
    <s v="평창군_예비_8"/>
  </r>
  <r>
    <n v="511084319449"/>
    <x v="2"/>
    <n v="1084300"/>
    <n v="1944900"/>
    <x v="0"/>
    <s v="평창군"/>
    <s v="대화면"/>
    <s v="강원특별자치도 평창군 대화면 대화리 1010-2"/>
    <x v="0"/>
    <s v="평창군_예비_9"/>
  </r>
  <r>
    <n v="511085019458"/>
    <x v="3"/>
    <n v="1085000"/>
    <n v="1945800"/>
    <x v="0"/>
    <s v="평창군"/>
    <s v="대화면"/>
    <s v="강원특별자치도 평창군 대화면 대화리 389-5"/>
    <x v="0"/>
    <s v="평창군_예비_10"/>
  </r>
  <r>
    <n v="511096619660"/>
    <x v="3"/>
    <n v="1096600"/>
    <n v="1966000"/>
    <x v="0"/>
    <s v="평창군"/>
    <s v="진부면"/>
    <s v="강원특별자치도 평창군 진부면 간평리 215-2"/>
    <x v="0"/>
    <s v="평창군_예비_11"/>
  </r>
  <r>
    <n v="511078919303"/>
    <x v="1"/>
    <n v="1078900"/>
    <n v="1930300"/>
    <x v="0"/>
    <s v="평창군"/>
    <s v="평창읍"/>
    <s v="강원특별자치도 평창군 평창읍 하리 274-1"/>
    <x v="0"/>
    <s v="평창군_예비_12"/>
  </r>
  <r>
    <n v="511080319308"/>
    <x v="3"/>
    <n v="1080300"/>
    <n v="1930800"/>
    <x v="0"/>
    <s v="평창군"/>
    <s v="평창읍"/>
    <s v="강원특별자치도 평창군 평창읍 중리 177-3"/>
    <x v="0"/>
    <s v="평창군_예비_13"/>
  </r>
  <r>
    <n v="511034619664"/>
    <x v="0"/>
    <n v="1034600"/>
    <n v="1966400"/>
    <x v="0"/>
    <s v="홍천군"/>
    <s v="홍천읍"/>
    <s v="강원특별자치도 홍천군 홍천읍 희망리 36-45"/>
    <x v="0"/>
    <s v="홍천군_필수_1"/>
  </r>
  <r>
    <n v="511036119676"/>
    <x v="0"/>
    <n v="1036100"/>
    <n v="1967600"/>
    <x v="0"/>
    <s v="홍천군"/>
    <s v="홍천읍"/>
    <s v="강원특별자치도 홍천군 홍천읍 태학리 270-3"/>
    <x v="0"/>
    <s v="홍천군_필수_2"/>
  </r>
  <r>
    <n v="511060719689"/>
    <x v="3"/>
    <n v="1060700"/>
    <n v="1968900"/>
    <x v="0"/>
    <s v="홍천군"/>
    <s v="서석면"/>
    <s v="강원특별자치도 홍천군 서석면 풍암리 177-2"/>
    <x v="0"/>
    <s v="홍천군_필수_3"/>
  </r>
  <r>
    <n v="511059419690"/>
    <x v="3"/>
    <n v="1059400"/>
    <n v="1969000"/>
    <x v="0"/>
    <s v="홍천군"/>
    <s v="서석면"/>
    <s v="강원특별자치도 홍천군 서석면 풍암리 1074-1"/>
    <x v="0"/>
    <s v="홍천군_필수_4"/>
  </r>
  <r>
    <n v="511033719648"/>
    <x v="3"/>
    <n v="1033700"/>
    <n v="1964800"/>
    <x v="0"/>
    <s v="홍천군"/>
    <s v="홍천읍"/>
    <s v="강원특별자치도 홍천군 홍천읍 연봉리 67-4"/>
    <x v="0"/>
    <s v="홍천군_필수_5"/>
  </r>
  <r>
    <n v="511030919664"/>
    <x v="3"/>
    <n v="1030900"/>
    <n v="1966400"/>
    <x v="0"/>
    <s v="홍천군"/>
    <s v="북방면"/>
    <s v="강원특별자치도 홍천군 북방면 하화계리 617-13"/>
    <x v="0"/>
    <s v="홍천군_필수_6"/>
  </r>
  <r>
    <n v="511033519647"/>
    <x v="1"/>
    <n v="1033500"/>
    <n v="1964700"/>
    <x v="0"/>
    <s v="홍천군"/>
    <s v="홍천읍"/>
    <s v="강원특별자치도 홍천군 홍천읍 연봉리 91-7"/>
    <x v="0"/>
    <s v="홍천군_필수_7"/>
  </r>
  <r>
    <n v="511016219612"/>
    <x v="3"/>
    <n v="1016200"/>
    <n v="1961200"/>
    <x v="0"/>
    <s v="홍천군"/>
    <s v="서면"/>
    <s v="강원특별자치도 홍천군 서면 팔봉리 산310-10"/>
    <x v="0"/>
    <s v="홍천군_필수_8"/>
  </r>
  <r>
    <n v="511035119668"/>
    <x v="3"/>
    <n v="1035100"/>
    <n v="1966800"/>
    <x v="0"/>
    <s v="홍천군"/>
    <s v="홍천읍"/>
    <s v="강원특별자치도 홍천군 홍천읍 갈마곡리 273-18"/>
    <x v="0"/>
    <s v="홍천군_필수_9"/>
  </r>
  <r>
    <n v="511031819652"/>
    <x v="3"/>
    <n v="1031800"/>
    <n v="1965200"/>
    <x v="0"/>
    <s v="홍천군"/>
    <s v="북방면"/>
    <s v="강원특별자치도 홍천군 북방면 하화계리 199-13"/>
    <x v="0"/>
    <s v="홍천군_필수_10"/>
  </r>
  <r>
    <n v="511033319645"/>
    <x v="3"/>
    <n v="1033300"/>
    <n v="1964500"/>
    <x v="0"/>
    <s v="홍천군"/>
    <s v="홍천읍"/>
    <s v="강원특별자치도 홍천군 홍천읍 연봉리 115-1"/>
    <x v="0"/>
    <s v="홍천군_필수_11"/>
  </r>
  <r>
    <n v="511034819658"/>
    <x v="1"/>
    <n v="1034800"/>
    <n v="1965800"/>
    <x v="0"/>
    <s v="홍천군"/>
    <s v="홍천읍"/>
    <s v="강원특별자치도 홍천군 홍천읍 갈마곡리 466-1"/>
    <x v="0"/>
    <s v="홍천군_필수_12"/>
  </r>
  <r>
    <n v="511060219687"/>
    <x v="3"/>
    <n v="1060200"/>
    <n v="1968700"/>
    <x v="0"/>
    <s v="홍천군"/>
    <s v="서석면"/>
    <s v="강원특별자치도 홍천군 서석면 풍암리 505-114"/>
    <x v="0"/>
    <s v="홍천군_필수_13"/>
  </r>
  <r>
    <n v="511033819645"/>
    <x v="3"/>
    <n v="1033800"/>
    <n v="1964500"/>
    <x v="0"/>
    <s v="홍천군"/>
    <s v="홍천읍"/>
    <s v="강원특별자치도 홍천군 홍천읍 연봉리 73"/>
    <x v="0"/>
    <s v="홍천군_필수_14"/>
  </r>
  <r>
    <n v="511024419581"/>
    <x v="3"/>
    <n v="1024400"/>
    <n v="1958100"/>
    <x v="0"/>
    <s v="홍천군"/>
    <s v="남면"/>
    <s v="강원특별자치도 홍천군 남면 월천리 372-1"/>
    <x v="0"/>
    <s v="홍천군_필수_15"/>
  </r>
  <r>
    <n v="511017219670"/>
    <x v="3"/>
    <n v="1017200"/>
    <n v="1967000"/>
    <x v="0"/>
    <s v="홍천군"/>
    <s v="서면"/>
    <s v="강원특별자치도 홍천군 서면 어유포리 272-4"/>
    <x v="0"/>
    <s v="홍천군_필수_16"/>
  </r>
  <r>
    <n v="511023819580"/>
    <x v="1"/>
    <n v="1023800"/>
    <n v="1958000"/>
    <x v="0"/>
    <s v="홍천군"/>
    <s v="남면"/>
    <s v="강원특별자치도 홍천군 남면 양덕원리 245-4"/>
    <x v="0"/>
    <s v="홍천군_필수_17"/>
  </r>
  <r>
    <n v="511015919605"/>
    <x v="3"/>
    <n v="1015900"/>
    <n v="1960500"/>
    <x v="0"/>
    <s v="홍천군"/>
    <s v="서면"/>
    <s v="강원특별자치도 홍천군 서면 팔봉리 산125-64"/>
    <x v="0"/>
    <s v="홍천군_필수_18"/>
  </r>
  <r>
    <n v="511023519572"/>
    <x v="0"/>
    <n v="1023500"/>
    <n v="1957200"/>
    <x v="0"/>
    <s v="홍천군"/>
    <s v="남면"/>
    <s v="강원특별자치도 홍천군 남면 양덕원리 150-16"/>
    <x v="0"/>
    <s v="홍천군_예비_1"/>
  </r>
  <r>
    <n v="511034719663"/>
    <x v="1"/>
    <n v="1034700"/>
    <n v="1966300"/>
    <x v="0"/>
    <s v="홍천군"/>
    <s v="홍천읍"/>
    <s v="강원특별자치도 홍천군 홍천읍 갈마곡리 437-19"/>
    <x v="0"/>
    <s v="홍천군_예비_2"/>
  </r>
  <r>
    <n v="511032819644"/>
    <x v="3"/>
    <n v="1032800"/>
    <n v="1964400"/>
    <x v="0"/>
    <s v="홍천군"/>
    <s v="홍천읍"/>
    <s v="강원특별자치도 홍천군 홍천읍 연봉리 514"/>
    <x v="0"/>
    <s v="홍천군_예비_3"/>
  </r>
  <r>
    <n v="511031219657"/>
    <x v="3"/>
    <n v="1031200"/>
    <n v="1965700"/>
    <x v="0"/>
    <s v="홍천군"/>
    <s v="북방면"/>
    <s v="강원특별자치도 홍천군 북방면 하화계리 456-2"/>
    <x v="0"/>
    <s v="홍천군_예비_4"/>
  </r>
  <r>
    <n v="511043319774"/>
    <x v="3"/>
    <n v="1043300"/>
    <n v="1977400"/>
    <x v="0"/>
    <s v="홍천군"/>
    <s v="두촌면"/>
    <s v="강원특별자치도 홍천군 두촌면 철정리 1549-16"/>
    <x v="0"/>
    <s v="홍천군_예비_5"/>
  </r>
  <r>
    <n v="511016119627"/>
    <x v="3"/>
    <n v="1016100"/>
    <n v="1962700"/>
    <x v="0"/>
    <s v="홍천군"/>
    <s v="서면"/>
    <s v="강원특별자치도 홍천군 서면 팔봉리 1318"/>
    <x v="0"/>
    <s v="홍천군_예비_6"/>
  </r>
  <r>
    <n v="511024019570"/>
    <x v="3"/>
    <n v="1024000"/>
    <n v="1957000"/>
    <x v="0"/>
    <s v="홍천군"/>
    <s v="남면"/>
    <s v="강원특별자치도 홍천군 남면 양덕원리 397-1"/>
    <x v="0"/>
    <s v="홍천군_예비_7"/>
  </r>
  <r>
    <n v="511032619666"/>
    <x v="3"/>
    <n v="1032600"/>
    <n v="1966600"/>
    <x v="0"/>
    <s v="홍천군"/>
    <s v="북방면"/>
    <s v="강원특별자치도 홍천군 북방면 중화계리 산34-8"/>
    <x v="0"/>
    <s v="홍천군_예비_8"/>
  </r>
  <r>
    <n v="511016019614"/>
    <x v="3"/>
    <n v="1016000"/>
    <n v="1961400"/>
    <x v="0"/>
    <s v="홍천군"/>
    <s v="서면"/>
    <s v="강원특별자치도 홍천군 서면 팔봉리 산310"/>
    <x v="0"/>
    <s v="홍천군_예비_9"/>
  </r>
  <r>
    <n v="511017520128"/>
    <x v="0"/>
    <n v="1017500"/>
    <n v="2012800"/>
    <x v="0"/>
    <s v="화천군"/>
    <s v="화천읍"/>
    <s v="강원특별자치도 화천군 화천읍 신읍리 588-7"/>
    <x v="0"/>
    <s v="화천군_필수_1"/>
  </r>
  <r>
    <n v="511001420079"/>
    <x v="0"/>
    <n v="1001400"/>
    <n v="2007900"/>
    <x v="0"/>
    <s v="화천군"/>
    <s v="사내면"/>
    <s v="강원특별자치도 화천군 사내면 사창리 783"/>
    <x v="0"/>
    <s v="화천군_필수_2"/>
  </r>
  <r>
    <n v="511001120076"/>
    <x v="1"/>
    <n v="1001100"/>
    <n v="2007600"/>
    <x v="0"/>
    <s v="화천군"/>
    <s v="사내면"/>
    <s v="강원특별자치도 화천군 사내면 사창리 902-5"/>
    <x v="0"/>
    <s v="화천군_필수_3"/>
  </r>
  <r>
    <n v="511028420056"/>
    <x v="3"/>
    <n v="1028400"/>
    <n v="2005600"/>
    <x v="0"/>
    <s v="화천군"/>
    <s v="간동면"/>
    <s v="강원특별자치도 화천군 간동면 오음리 524"/>
    <x v="0"/>
    <s v="화천군_필수_4"/>
  </r>
  <r>
    <n v="511028420062"/>
    <x v="3"/>
    <n v="1028400"/>
    <n v="2006200"/>
    <x v="0"/>
    <s v="화천군"/>
    <s v="간동면"/>
    <s v="강원특별자치도 화천군 간동면 오음리 257"/>
    <x v="0"/>
    <s v="화천군_필수_5"/>
  </r>
  <r>
    <n v="511028620063"/>
    <x v="3"/>
    <n v="1028600"/>
    <n v="2006300"/>
    <x v="0"/>
    <s v="화천군"/>
    <s v="간동면"/>
    <s v="강원특별자치도 화천군 간동면 오음리 275"/>
    <x v="0"/>
    <s v="화천군_필수_6"/>
  </r>
  <r>
    <n v="511017320116"/>
    <x v="3"/>
    <n v="1017300"/>
    <n v="2011600"/>
    <x v="0"/>
    <s v="화천군"/>
    <s v="화천읍"/>
    <s v="강원특별자치도 화천군 화천읍 하리 112-3"/>
    <x v="0"/>
    <s v="화천군_필수_7"/>
  </r>
  <r>
    <n v="511014220236"/>
    <x v="4"/>
    <n v="1014200"/>
    <n v="2023600"/>
    <x v="0"/>
    <s v="화천군"/>
    <s v="상서면"/>
    <s v="강원특별자치도 화천군 상서면 산양리 707"/>
    <x v="0"/>
    <s v="화천군_필수_8"/>
  </r>
  <r>
    <n v="511013120174"/>
    <x v="4"/>
    <n v="1013100"/>
    <n v="2017400"/>
    <x v="0"/>
    <s v="화천군"/>
    <s v="상서면"/>
    <s v="강원특별자치도 화천군 상서면 파포리 322-2"/>
    <x v="0"/>
    <s v="화천군_필수_9"/>
  </r>
  <r>
    <n v="511001420073"/>
    <x v="3"/>
    <n v="1001400"/>
    <n v="2007300"/>
    <x v="0"/>
    <s v="화천군"/>
    <s v="사내면"/>
    <s v="강원특별자치도 화천군 사내면 사창리 245-17"/>
    <x v="0"/>
    <s v="화천군_필수_10"/>
  </r>
  <r>
    <n v="511018620121"/>
    <x v="3"/>
    <n v="1018600"/>
    <n v="2012100"/>
    <x v="0"/>
    <s v="화천군"/>
    <s v="화천읍"/>
    <s v="강원특별자치도 화천군 화천읍 중리 211-6"/>
    <x v="0"/>
    <s v="화천군_필수_11"/>
  </r>
  <r>
    <n v="511001720075"/>
    <x v="1"/>
    <n v="1001700"/>
    <n v="2007500"/>
    <x v="0"/>
    <s v="화천군"/>
    <s v="사내면"/>
    <s v="강원특별자치도 화천군 사내면 사창리 357-5"/>
    <x v="0"/>
    <s v="화천군_필수_12"/>
  </r>
  <r>
    <n v="511002720077"/>
    <x v="3"/>
    <n v="1002700"/>
    <n v="2007700"/>
    <x v="0"/>
    <s v="화천군"/>
    <s v="사내면"/>
    <s v="강원특별자치도 화천군 사내면 사창리 산55-2"/>
    <x v="0"/>
    <s v="화천군_필수_13"/>
  </r>
  <r>
    <n v="511014320236"/>
    <x v="1"/>
    <n v="1014300"/>
    <n v="2023600"/>
    <x v="0"/>
    <s v="화천군"/>
    <s v="상서면"/>
    <s v="강원특별자치도 화천군 상서면 산양리 산4"/>
    <x v="0"/>
    <s v="화천군_필수_14"/>
  </r>
  <r>
    <n v="511016420122"/>
    <x v="0"/>
    <n v="1016400"/>
    <n v="2012200"/>
    <x v="0"/>
    <s v="화천군"/>
    <s v="화천읍"/>
    <s v="강원특별자치도 화천군 화천읍 상리 37-7"/>
    <x v="0"/>
    <s v="화천군_예비_1"/>
  </r>
  <r>
    <n v="511018120125"/>
    <x v="1"/>
    <n v="1018100"/>
    <n v="2012500"/>
    <x v="0"/>
    <s v="화천군"/>
    <s v="화천읍"/>
    <s v="강원특별자치도 화천군 화천읍 상리 82-4"/>
    <x v="0"/>
    <s v="화천군_예비_2"/>
  </r>
  <r>
    <n v="511018020124"/>
    <x v="1"/>
    <n v="1018000"/>
    <n v="2012400"/>
    <x v="0"/>
    <s v="화천군"/>
    <s v="화천읍"/>
    <s v="강원특별자치도 화천군 화천읍 상리 20-9"/>
    <x v="0"/>
    <s v="화천군_예비_3"/>
  </r>
  <r>
    <n v="511018120119"/>
    <x v="1"/>
    <n v="1018100"/>
    <n v="2011900"/>
    <x v="0"/>
    <s v="화천군"/>
    <s v="화천읍"/>
    <s v="강원특별자치도 화천군 화천읍 아리 244-10"/>
    <x v="0"/>
    <s v="화천군_예비_4"/>
  </r>
  <r>
    <n v="511001220078"/>
    <x v="1"/>
    <n v="1001200"/>
    <n v="2007800"/>
    <x v="0"/>
    <s v="화천군"/>
    <s v="사내면"/>
    <s v="강원특별자치도 화천군 사내면 사창리 905"/>
    <x v="0"/>
    <s v="화천군_예비_5"/>
  </r>
  <r>
    <n v="511001520072"/>
    <x v="3"/>
    <n v="1001500"/>
    <n v="2007200"/>
    <x v="0"/>
    <s v="화천군"/>
    <s v="사내면"/>
    <s v="강원특별자치도 화천군 사내면 사창리 816-10"/>
    <x v="0"/>
    <s v="화천군_예비_6"/>
  </r>
  <r>
    <n v="511018120109"/>
    <x v="4"/>
    <n v="1018100"/>
    <n v="2010900"/>
    <x v="0"/>
    <s v="화천군"/>
    <s v="하남면"/>
    <s v="강원특별자치도 화천군 하남면 위라리 396-5"/>
    <x v="0"/>
    <s v="화천군_예비_7"/>
  </r>
  <r>
    <n v="511043519438"/>
    <x v="0"/>
    <n v="1043500"/>
    <n v="1943800"/>
    <x v="0"/>
    <s v="횡성군"/>
    <s v="횡성읍"/>
    <s v="강원특별자치도 횡성군 횡성읍 북천리 115-190"/>
    <x v="0"/>
    <s v="횡성군_필수_1"/>
  </r>
  <r>
    <n v="511043919439"/>
    <x v="0"/>
    <n v="1043900"/>
    <n v="1943900"/>
    <x v="0"/>
    <s v="횡성군"/>
    <s v="횡성읍"/>
    <s v="강원특별자치도 횡성군 횡성읍 마산리 550-10"/>
    <x v="0"/>
    <s v="횡성군_필수_2"/>
  </r>
  <r>
    <n v="511063219460"/>
    <x v="3"/>
    <n v="1063200"/>
    <n v="1946000"/>
    <x v="0"/>
    <s v="횡성군"/>
    <s v="둔내면"/>
    <s v="강원특별자치도 횡성군 둔내면 둔방내리 563-1"/>
    <x v="0"/>
    <s v="횡성군_필수_3"/>
  </r>
  <r>
    <n v="511043319447"/>
    <x v="3"/>
    <n v="1043300"/>
    <n v="1944700"/>
    <x v="0"/>
    <s v="횡성군"/>
    <s v="횡성읍"/>
    <s v="강원특별자치도 횡성군 횡성읍 북천리 221"/>
    <x v="0"/>
    <s v="횡성군_필수_4"/>
  </r>
  <r>
    <n v="511063419459"/>
    <x v="1"/>
    <n v="1063400"/>
    <n v="1945900"/>
    <x v="0"/>
    <s v="횡성군"/>
    <s v="둔내면"/>
    <s v="강원특별자치도 횡성군 둔내면 자포곡리 418-2"/>
    <x v="0"/>
    <s v="횡성군_필수_5"/>
  </r>
  <r>
    <n v="511063119466"/>
    <x v="3"/>
    <n v="1063100"/>
    <n v="1946600"/>
    <x v="0"/>
    <s v="횡성군"/>
    <s v="둔내면"/>
    <s v="강원특별자치도 횡성군 둔내면 둔방내리 65"/>
    <x v="0"/>
    <s v="횡성군_필수_6"/>
  </r>
  <r>
    <n v="511044519436"/>
    <x v="3"/>
    <n v="1044500"/>
    <n v="1943600"/>
    <x v="0"/>
    <s v="횡성군"/>
    <s v="횡성읍"/>
    <s v="강원특별자치도 횡성군 횡성읍 마산리 341"/>
    <x v="0"/>
    <s v="횡성군_필수_7"/>
  </r>
  <r>
    <n v="511043419439"/>
    <x v="1"/>
    <n v="1043400"/>
    <n v="1943900"/>
    <x v="0"/>
    <s v="횡성군"/>
    <s v="횡성읍"/>
    <s v="강원특별자치도 횡성군 횡성읍 북천리 115-190"/>
    <x v="0"/>
    <s v="횡성군_필수_8"/>
  </r>
  <r>
    <n v="511042119434"/>
    <x v="3"/>
    <n v="1042100"/>
    <n v="1943400"/>
    <x v="0"/>
    <s v="횡성군"/>
    <s v="횡성읍"/>
    <s v="강원특별자치도 횡성군 횡성읍 읍하리 260"/>
    <x v="0"/>
    <s v="횡성군_필수_9"/>
  </r>
  <r>
    <n v="511062819461"/>
    <x v="1"/>
    <n v="1062800"/>
    <n v="1946100"/>
    <x v="0"/>
    <s v="횡성군"/>
    <s v="둔내면"/>
    <s v="강원특별자치도 횡성군 둔내면 둔방내리 590-3"/>
    <x v="0"/>
    <s v="횡성군_필수_10"/>
  </r>
  <r>
    <n v="511044019444"/>
    <x v="3"/>
    <n v="1044000"/>
    <n v="1944400"/>
    <x v="0"/>
    <s v="횡성군"/>
    <s v="횡성읍"/>
    <s v="강원특별자치도 횡성군 횡성읍 마산리 462-13"/>
    <x v="0"/>
    <s v="횡성군_필수_11"/>
  </r>
  <r>
    <n v="511043619439"/>
    <x v="3"/>
    <n v="1043600"/>
    <n v="1943900"/>
    <x v="0"/>
    <s v="횡성군"/>
    <s v="횡성읍"/>
    <s v="강원특별자치도 횡성군 횡성읍 읍상리 32-47"/>
    <x v="0"/>
    <s v="횡성군_필수_12"/>
  </r>
  <r>
    <n v="511063319463"/>
    <x v="4"/>
    <n v="1063300"/>
    <n v="1946300"/>
    <x v="0"/>
    <s v="횡성군"/>
    <s v="둔내면"/>
    <s v="강원특별자치도 횡성군 둔내면 자포곡리 392"/>
    <x v="0"/>
    <s v="횡성군_필수_13"/>
  </r>
  <r>
    <n v="511043419434"/>
    <x v="1"/>
    <n v="1043400"/>
    <n v="1943400"/>
    <x v="0"/>
    <s v="횡성군"/>
    <s v="횡성읍"/>
    <s v="강원특별자치도 횡성군 횡성읍 읍상리 106-11"/>
    <x v="0"/>
    <s v="횡성군_필수_14"/>
  </r>
  <r>
    <n v="511042519419"/>
    <x v="4"/>
    <n v="1042500"/>
    <n v="1941900"/>
    <x v="0"/>
    <s v="횡성군"/>
    <s v="횡성읍"/>
    <s v="강원특별자치도 횡성군 횡성읍 묵계리 27"/>
    <x v="0"/>
    <s v="횡성군_필수_15"/>
  </r>
  <r>
    <n v="511042519433"/>
    <x v="1"/>
    <n v="1042500"/>
    <n v="1943300"/>
    <x v="0"/>
    <s v="횡성군"/>
    <s v="횡성읍"/>
    <s v="강원특별자치도 횡성군 횡성읍 읍하리 172"/>
    <x v="0"/>
    <s v="횡성군_필수_16"/>
  </r>
  <r>
    <n v="511049819402"/>
    <x v="1"/>
    <n v="1049800"/>
    <n v="1940200"/>
    <x v="0"/>
    <s v="횡성군"/>
    <s v="우천면"/>
    <s v="강원특별자치도 횡성군 우천면 우항리 589-2"/>
    <x v="0"/>
    <s v="횡성군_필수_17"/>
  </r>
  <r>
    <n v="511041919431"/>
    <x v="3"/>
    <n v="1041900"/>
    <n v="1943100"/>
    <x v="0"/>
    <s v="횡성군"/>
    <s v="횡성읍"/>
    <s v="강원특별자치도 횡성군 횡성읍 읍하리 230"/>
    <x v="0"/>
    <s v="횡성군_필수_18"/>
  </r>
  <r>
    <n v="511043519434"/>
    <x v="1"/>
    <n v="1043500"/>
    <n v="1943400"/>
    <x v="0"/>
    <s v="횡성군"/>
    <s v="횡성읍"/>
    <s v="강원특별자치도 횡성군 횡성읍 읍상리 600"/>
    <x v="0"/>
    <s v="횡성군_필수_19"/>
  </r>
  <r>
    <n v="511043019443"/>
    <x v="3"/>
    <n v="1043000"/>
    <n v="1944300"/>
    <x v="0"/>
    <s v="횡성군"/>
    <s v="횡성읍"/>
    <s v="강원특별자치도 횡성군 횡성읍 북천리 183"/>
    <x v="0"/>
    <s v="횡성군_필수_20"/>
  </r>
  <r>
    <n v="511042019436"/>
    <x v="3"/>
    <n v="1042000"/>
    <n v="1943600"/>
    <x v="0"/>
    <s v="횡성군"/>
    <s v="횡성읍"/>
    <s v="강원특별자치도 횡성군 횡성읍 읍하리 476-1"/>
    <x v="0"/>
    <s v="횡성군_필수_21"/>
  </r>
  <r>
    <n v="511043819435"/>
    <x v="1"/>
    <n v="1043800"/>
    <n v="1943500"/>
    <x v="0"/>
    <s v="횡성군"/>
    <s v="횡성읍"/>
    <s v="강원특별자치도 횡성군 횡성읍 읍상리 608"/>
    <x v="0"/>
    <s v="횡성군_필수_22"/>
  </r>
  <r>
    <n v="511056719404"/>
    <x v="4"/>
    <n v="1056700"/>
    <n v="1940400"/>
    <x v="0"/>
    <s v="횡성군"/>
    <s v="안흥면"/>
    <s v="강원특별자치도 횡성군 안흥면 소사리 1334-20"/>
    <x v="0"/>
    <s v="횡성군_필수_23"/>
  </r>
  <r>
    <n v="511043219442"/>
    <x v="3"/>
    <n v="1043200"/>
    <n v="1944200"/>
    <x v="0"/>
    <s v="횡성군"/>
    <s v="횡성읍"/>
    <s v="강원특별자치도 횡성군 횡성읍 북천리 184-3"/>
    <x v="0"/>
    <s v="횡성군_필수_24"/>
  </r>
  <r>
    <n v="511031019386"/>
    <x v="4"/>
    <n v="1031000"/>
    <n v="1938600"/>
    <x v="0"/>
    <s v="횡성군"/>
    <s v="서원면"/>
    <s v="강원특별자치도 횡성군 서원면 옥계리 488"/>
    <x v="0"/>
    <s v="횡성군_필수_25"/>
  </r>
  <r>
    <n v="511042019435"/>
    <x v="3"/>
    <n v="1042000"/>
    <n v="1943500"/>
    <x v="0"/>
    <s v="횡성군"/>
    <s v="횡성읍"/>
    <s v="강원특별자치도 횡성군 횡성읍 읍하리 260"/>
    <x v="0"/>
    <s v="횡성군_필수_26"/>
  </r>
  <r>
    <n v="511041919434"/>
    <x v="3"/>
    <n v="1041900"/>
    <n v="1943400"/>
    <x v="0"/>
    <s v="횡성군"/>
    <s v="횡성읍"/>
    <s v="강원특별자치도 횡성군 횡성읍 읍하리 260"/>
    <x v="0"/>
    <s v="횡성군_필수_27"/>
  </r>
  <r>
    <n v="511043619437"/>
    <x v="1"/>
    <n v="1043600"/>
    <n v="1943700"/>
    <x v="0"/>
    <s v="횡성군"/>
    <s v="횡성읍"/>
    <s v="강원특별자치도 횡성군 횡성읍 읍상리 583-6"/>
    <x v="0"/>
    <s v="횡성군_필수_28"/>
  </r>
  <r>
    <n v="511064119461"/>
    <x v="3"/>
    <n v="1064100"/>
    <n v="1946100"/>
    <x v="0"/>
    <s v="횡성군"/>
    <s v="둔내면"/>
    <s v="강원특별자치도 횡성군 둔내면 자포곡리 365"/>
    <x v="0"/>
    <s v="횡성군_필수_29"/>
  </r>
  <r>
    <n v="511049919401"/>
    <x v="1"/>
    <n v="1049900"/>
    <n v="1940100"/>
    <x v="0"/>
    <s v="횡성군"/>
    <s v="우천면"/>
    <s v="강원특별자치도 횡성군 우천면 우항리 754-6"/>
    <x v="0"/>
    <s v="횡성군_필수_30"/>
  </r>
  <r>
    <n v="511042719441"/>
    <x v="1"/>
    <n v="1042700"/>
    <n v="1944100"/>
    <x v="0"/>
    <s v="횡성군"/>
    <s v="횡성읍"/>
    <s v="강원특별자치도 횡성군 횡성읍 읍하리 500-1"/>
    <x v="0"/>
    <s v="횡성군_필수_31"/>
  </r>
  <r>
    <n v="511063019461"/>
    <x v="4"/>
    <n v="1063000"/>
    <n v="1946100"/>
    <x v="0"/>
    <s v="횡성군"/>
    <s v="둔내면"/>
    <s v="강원특별자치도 횡성군 둔내면 둔방내리 96-3"/>
    <x v="0"/>
    <s v="횡성군_필수_32"/>
  </r>
  <r>
    <n v="511043819440"/>
    <x v="3"/>
    <n v="1043800"/>
    <n v="1944000"/>
    <x v="0"/>
    <s v="횡성군"/>
    <s v="횡성읍"/>
    <s v="강원특별자치도 횡성군 횡성읍 마산리 산58-2"/>
    <x v="0"/>
    <s v="횡성군_필수_33"/>
  </r>
  <r>
    <n v="511043719436"/>
    <x v="1"/>
    <n v="1043700"/>
    <n v="1943600"/>
    <x v="0"/>
    <s v="횡성군"/>
    <s v="횡성읍"/>
    <s v="강원특별자치도 횡성군 횡성읍 읍상리 609"/>
    <x v="0"/>
    <s v="횡성군_필수_34"/>
  </r>
  <r>
    <n v="511050619392"/>
    <x v="3"/>
    <n v="1050600"/>
    <n v="1939200"/>
    <x v="0"/>
    <s v="횡성군"/>
    <s v="우천면"/>
    <s v="강원특별자치도 횡성군 우천면 우항리 377-1"/>
    <x v="0"/>
    <s v="횡성군_필수_35"/>
  </r>
  <r>
    <n v="511042819441"/>
    <x v="1"/>
    <n v="1042800"/>
    <n v="1944100"/>
    <x v="0"/>
    <s v="횡성군"/>
    <s v="횡성읍"/>
    <s v="강원특별자치도 횡성군 횡성읍 읍하리 500"/>
    <x v="0"/>
    <s v="횡성군_필수_36"/>
  </r>
  <r>
    <n v="511043519431"/>
    <x v="1"/>
    <n v="1043500"/>
    <n v="1943100"/>
    <x v="0"/>
    <s v="횡성군"/>
    <s v="횡성읍"/>
    <s v="강원특별자치도 횡성군 횡성읍 읍상리 649"/>
    <x v="0"/>
    <s v="횡성군_필수_37"/>
  </r>
  <r>
    <n v="511049219400"/>
    <x v="3"/>
    <n v="1049200"/>
    <n v="1940000"/>
    <x v="0"/>
    <s v="횡성군"/>
    <s v="우천면"/>
    <s v="강원특별자치도 횡성군 우천면 양적리 37"/>
    <x v="0"/>
    <s v="횡성군_필수_38"/>
  </r>
  <r>
    <n v="511056819400"/>
    <x v="4"/>
    <n v="1056800"/>
    <n v="1940000"/>
    <x v="0"/>
    <s v="횡성군"/>
    <s v="안흥면"/>
    <s v="강원특별자치도 횡성군 안흥면 소사리 1311-1"/>
    <x v="0"/>
    <s v="횡성군_필수_39"/>
  </r>
  <r>
    <n v="511050019400"/>
    <x v="1"/>
    <n v="1050000"/>
    <n v="1940000"/>
    <x v="0"/>
    <s v="횡성군"/>
    <s v="우천면"/>
    <s v="강원특별자치도 횡성군 우천면 우항리 758"/>
    <x v="0"/>
    <s v="횡성군_필수_40"/>
  </r>
  <r>
    <n v="511063819460"/>
    <x v="1"/>
    <n v="1063800"/>
    <n v="1946000"/>
    <x v="0"/>
    <s v="횡성군"/>
    <s v="둔내면"/>
    <s v="강원특별자치도 횡성군 둔내면 자포곡리 425-1"/>
    <x v="0"/>
    <s v="횡성군_필수_41"/>
  </r>
  <r>
    <n v="511042819436"/>
    <x v="2"/>
    <n v="1042800"/>
    <n v="1943600"/>
    <x v="0"/>
    <s v="횡성군"/>
    <s v="횡성읍"/>
    <s v="강원특별자치도 횡성군 횡성읍 읍하리 302-2"/>
    <x v="0"/>
    <s v="횡성군_필수_42"/>
  </r>
  <r>
    <n v="511042319430"/>
    <x v="4"/>
    <n v="1042300"/>
    <n v="1943000"/>
    <x v="0"/>
    <s v="횡성군"/>
    <s v="횡성읍"/>
    <s v="강원특별자치도 횡성군 횡성읍 읍하리 200"/>
    <x v="0"/>
    <s v="횡성군_필수_43"/>
  </r>
  <r>
    <n v="511042419437"/>
    <x v="4"/>
    <n v="1042400"/>
    <n v="1943700"/>
    <x v="0"/>
    <s v="횡성군"/>
    <s v="횡성읍"/>
    <s v="강원특별자치도 횡성군 횡성읍 읍하리 371"/>
    <x v="0"/>
    <s v="횡성군_필수_44"/>
  </r>
  <r>
    <n v="511055019290"/>
    <x v="4"/>
    <n v="1055000"/>
    <n v="1929000"/>
    <x v="0"/>
    <s v="횡성군"/>
    <s v="강림면"/>
    <s v="강원특별자치도 횡성군 강림면 강림리 1559-2"/>
    <x v="0"/>
    <s v="횡성군_필수_45"/>
  </r>
  <r>
    <n v="511049419433"/>
    <x v="2"/>
    <n v="1049400"/>
    <n v="1943300"/>
    <x v="0"/>
    <s v="횡성군"/>
    <s v="우천면"/>
    <s v="강원특별자치도 횡성군 우천면 상하가리 604"/>
    <x v="0"/>
    <s v="횡성군_필수_46"/>
  </r>
  <r>
    <n v="511042919439"/>
    <x v="3"/>
    <n v="1042900"/>
    <n v="1943900"/>
    <x v="0"/>
    <s v="횡성군"/>
    <s v="횡성읍"/>
    <s v="강원특별자치도 횡성군 횡성읍 읍하리 40"/>
    <x v="0"/>
    <s v="횡성군_필수_47"/>
  </r>
  <r>
    <n v="511059319432"/>
    <x v="4"/>
    <n v="1059300"/>
    <n v="1943200"/>
    <x v="0"/>
    <s v="횡성군"/>
    <s v="둔내면"/>
    <s v="강원특별자치도 횡성군 둔내면 현천리 1103"/>
    <x v="0"/>
    <s v="횡성군_필수_48"/>
  </r>
  <r>
    <n v="511043719445"/>
    <x v="3"/>
    <n v="1043700"/>
    <n v="1944500"/>
    <x v="0"/>
    <s v="횡성군"/>
    <s v="횡성읍"/>
    <s v="강원특별자치도 횡성군 횡성읍 북천리 68-6"/>
    <x v="0"/>
    <s v="횡성군_필수_49"/>
  </r>
  <r>
    <n v="511049719402"/>
    <x v="1"/>
    <n v="1049700"/>
    <n v="1940200"/>
    <x v="0"/>
    <s v="횡성군"/>
    <s v="우천면"/>
    <s v="강원특별자치도 횡성군 우천면 우항리 769-3"/>
    <x v="0"/>
    <s v="횡성군_필수_50"/>
  </r>
  <r>
    <n v="511042019430"/>
    <x v="1"/>
    <n v="1042000"/>
    <n v="1943000"/>
    <x v="0"/>
    <s v="횡성군"/>
    <s v="횡성읍"/>
    <s v="강원특별자치도 횡성군 횡성읍 읍하리 599"/>
    <x v="0"/>
    <s v="횡성군_필수_51"/>
  </r>
  <r>
    <n v="511043719440"/>
    <x v="0"/>
    <n v="1043700"/>
    <n v="1944000"/>
    <x v="0"/>
    <s v="횡성군"/>
    <s v="횡성읍"/>
    <s v="강원특별자치도 횡성군 횡성읍 북천리 116"/>
    <x v="0"/>
    <s v="횡성군_예비_1"/>
  </r>
  <r>
    <n v="511062819465"/>
    <x v="3"/>
    <n v="1062800"/>
    <n v="1946500"/>
    <x v="0"/>
    <s v="횡성군"/>
    <s v="둔내면"/>
    <s v="강원특별자치도 횡성군 둔내면 둔방내리 197"/>
    <x v="0"/>
    <s v="횡성군_예비_2"/>
  </r>
  <r>
    <n v="511063019467"/>
    <x v="1"/>
    <n v="1063000"/>
    <n v="1946700"/>
    <x v="0"/>
    <s v="횡성군"/>
    <s v="둔내면"/>
    <s v="강원특별자치도 횡성군 둔내면 둔방내리 17-3"/>
    <x v="0"/>
    <s v="횡성군_예비_3"/>
  </r>
  <r>
    <n v="511063219462"/>
    <x v="1"/>
    <n v="1063200"/>
    <n v="1946200"/>
    <x v="0"/>
    <s v="횡성군"/>
    <s v="둔내면"/>
    <s v="강원특별자치도 횡성군 둔내면 둔방내리 81-4"/>
    <x v="0"/>
    <s v="횡성군_예비_4"/>
  </r>
  <r>
    <n v="511063419464"/>
    <x v="1"/>
    <n v="1063400"/>
    <n v="1946400"/>
    <x v="0"/>
    <s v="횡성군"/>
    <s v="둔내면"/>
    <s v="강원특별자치도 횡성군 둔내면 자포곡리 386-6"/>
    <x v="0"/>
    <s v="횡성군_예비_5"/>
  </r>
  <r>
    <n v="511049419431"/>
    <x v="2"/>
    <n v="1049400"/>
    <n v="1943100"/>
    <x v="0"/>
    <s v="횡성군"/>
    <s v="우천면"/>
    <s v="강원특별자치도 횡성군 우천면 상하가리 547"/>
    <x v="0"/>
    <s v="횡성군_예비_6"/>
  </r>
  <r>
    <n v="511062919461"/>
    <x v="1"/>
    <n v="1062900"/>
    <n v="1946100"/>
    <x v="0"/>
    <s v="횡성군"/>
    <s v="둔내면"/>
    <s v="강원특별자치도 횡성군 둔내면 둔방내리 592-1"/>
    <x v="0"/>
    <s v="횡성군_예비_7"/>
  </r>
  <r>
    <n v="511057119401"/>
    <x v="4"/>
    <n v="1057100"/>
    <n v="1940100"/>
    <x v="0"/>
    <s v="횡성군"/>
    <s v="안흥면"/>
    <s v="강원특별자치도 횡성군 안흥면 소사리 1300-1"/>
    <x v="0"/>
    <s v="횡성군_예비_8"/>
  </r>
  <r>
    <n v="511048519411"/>
    <x v="4"/>
    <n v="1048500"/>
    <n v="1941100"/>
    <x v="0"/>
    <s v="횡성군"/>
    <s v="우천면"/>
    <s v="강원특별자치도 횡성군 우천면 문암리 26-2"/>
    <x v="0"/>
    <s v="횡성군_예비_9"/>
  </r>
  <r>
    <n v="511043319437"/>
    <x v="1"/>
    <n v="1043300"/>
    <n v="1943700"/>
    <x v="0"/>
    <s v="횡성군"/>
    <s v="횡성읍"/>
    <s v="강원특별자치도 횡성군 횡성읍 읍상리 364-1"/>
    <x v="0"/>
    <s v="횡성군_예비_10"/>
  </r>
  <r>
    <n v="511043819437"/>
    <x v="1"/>
    <n v="1043800"/>
    <n v="1943700"/>
    <x v="0"/>
    <s v="횡성군"/>
    <s v="횡성읍"/>
    <s v="강원특별자치도 횡성군 횡성읍 읍상리 607"/>
    <x v="0"/>
    <s v="횡성군_예비_11"/>
  </r>
  <r>
    <n v="511063319464"/>
    <x v="1"/>
    <n v="1063300"/>
    <n v="1946400"/>
    <x v="0"/>
    <s v="횡성군"/>
    <s v="둔내면"/>
    <s v="강원특별자치도 횡성군 둔내면 자포곡리 463-70"/>
    <x v="0"/>
    <s v="횡성군_예비_12"/>
  </r>
  <r>
    <n v="511043019438"/>
    <x v="3"/>
    <n v="1043000"/>
    <n v="1943800"/>
    <x v="0"/>
    <s v="횡성군"/>
    <s v="횡성읍"/>
    <s v="강원특별자치도 횡성군 횡성읍 읍하리 40"/>
    <x v="0"/>
    <s v="횡성군_예비_13"/>
  </r>
  <r>
    <n v="511048619412"/>
    <x v="4"/>
    <n v="1048600"/>
    <n v="1941200"/>
    <x v="0"/>
    <s v="횡성군"/>
    <s v="우천면"/>
    <s v="강원특별자치도 횡성군 우천면 문암리 24"/>
    <x v="0"/>
    <s v="횡성군_예비_14"/>
  </r>
  <r>
    <n v="511044119436"/>
    <x v="3"/>
    <n v="1044100"/>
    <n v="1943600"/>
    <x v="0"/>
    <s v="횡성군"/>
    <s v="횡성읍"/>
    <s v="강원특별자치도 횡성군 횡성읍 마산리 534-3"/>
    <x v="0"/>
    <s v="횡성군_예비_15"/>
  </r>
  <r>
    <n v="511048519412"/>
    <x v="4"/>
    <n v="1048500"/>
    <n v="1941200"/>
    <x v="0"/>
    <s v="횡성군"/>
    <s v="우천면"/>
    <s v="강원특별자치도 횡성군 우천면 문암리 24"/>
    <x v="0"/>
    <s v="횡성군_예비_16"/>
  </r>
  <r>
    <n v="511043319436"/>
    <x v="1"/>
    <n v="1043300"/>
    <n v="1943600"/>
    <x v="0"/>
    <s v="횡성군"/>
    <s v="횡성읍"/>
    <s v="강원특별자치도 횡성군 횡성읍 읍상리 326-9"/>
    <x v="0"/>
    <s v="횡성군_예비_17"/>
  </r>
  <r>
    <n v="511043419445"/>
    <x v="1"/>
    <n v="1043400"/>
    <n v="1944500"/>
    <x v="0"/>
    <s v="횡성군"/>
    <s v="횡성읍"/>
    <s v="강원특별자치도 횡성군 횡성읍 북천리 34"/>
    <x v="0"/>
    <s v="횡성군_예비_18"/>
  </r>
  <r>
    <n v="511056919402"/>
    <x v="4"/>
    <n v="1056900"/>
    <n v="1940200"/>
    <x v="0"/>
    <s v="횡성군"/>
    <s v="안흥면"/>
    <s v="강원특별자치도 횡성군 안흥면 소사리 1300-5"/>
    <x v="0"/>
    <s v="횡성군_예비_19"/>
  </r>
  <r>
    <n v="511050519392"/>
    <x v="3"/>
    <n v="1050500"/>
    <n v="1939200"/>
    <x v="0"/>
    <s v="횡성군"/>
    <s v="우천면"/>
    <s v="강원특별자치도 횡성군 우천면 우항리 328-2"/>
    <x v="0"/>
    <s v="횡성군_예비_20"/>
  </r>
  <r>
    <n v="511041919433"/>
    <x v="3"/>
    <n v="1041900"/>
    <n v="1943300"/>
    <x v="0"/>
    <s v="횡성군"/>
    <s v="횡성읍"/>
    <s v="강원특별자치도 횡성군 횡성읍 읍하리 260"/>
    <x v="0"/>
    <s v="횡성군_예비_21"/>
  </r>
  <r>
    <n v="511062919463"/>
    <x v="1"/>
    <n v="1062900"/>
    <n v="1946300"/>
    <x v="0"/>
    <s v="횡성군"/>
    <s v="둔내면"/>
    <s v="강원특별자치도 횡성군 둔내면 둔방내리 585-2"/>
    <x v="0"/>
    <s v="횡성군_예비_22"/>
  </r>
  <r>
    <n v="511042519434"/>
    <x v="1"/>
    <n v="1042500"/>
    <n v="1943400"/>
    <x v="0"/>
    <s v="횡성군"/>
    <s v="횡성읍"/>
    <s v="강원특별자치도 횡성군 횡성읍 읍하리 172"/>
    <x v="0"/>
    <s v="횡성군_예비_23"/>
  </r>
  <r>
    <n v="511042319437"/>
    <x v="1"/>
    <n v="1042300"/>
    <n v="1943700"/>
    <x v="0"/>
    <s v="횡성군"/>
    <s v="횡성읍"/>
    <s v="강원특별자치도 횡성군 횡성읍 읍하리 291"/>
    <x v="0"/>
    <s v="횡성군_예비_24"/>
  </r>
  <r>
    <n v="511062719461"/>
    <x v="1"/>
    <n v="1062700"/>
    <n v="1946100"/>
    <x v="0"/>
    <s v="횡성군"/>
    <s v="둔내면"/>
    <s v="강원특별자치도 횡성군 둔내면 둔방내리 578"/>
    <x v="0"/>
    <s v="횡성군_예비_25"/>
  </r>
  <r>
    <n v="511043119433"/>
    <x v="1"/>
    <n v="1043100"/>
    <n v="1943300"/>
    <x v="0"/>
    <s v="횡성군"/>
    <s v="횡성읍"/>
    <s v="강원특별자치도 횡성군 횡성읍 읍상리 518"/>
    <x v="0"/>
    <s v="횡성군_예비_26"/>
  </r>
  <r>
    <n v="411001319800"/>
    <x v="0"/>
    <n v="1001300"/>
    <n v="1980000"/>
    <x v="1"/>
    <s v="가평군"/>
    <s v="가평읍"/>
    <s v="경기도 가평군 가평읍 대곡리 100-3"/>
    <x v="0"/>
    <s v="가평군_필수_1"/>
  </r>
  <r>
    <n v="410993619706"/>
    <x v="0"/>
    <n v="993600"/>
    <n v="1970600"/>
    <x v="1"/>
    <s v="가평군"/>
    <s v="청평면"/>
    <s v="경기도 가평군 청평면 청평리 148-2"/>
    <x v="0"/>
    <s v="가평군_필수_2"/>
  </r>
  <r>
    <n v="410992319728"/>
    <x v="3"/>
    <n v="992300"/>
    <n v="1972800"/>
    <x v="1"/>
    <s v="가평군"/>
    <s v="상면"/>
    <s v="경기도 가평군 상면 덕현리 산74-1"/>
    <x v="0"/>
    <s v="가평군_필수_3"/>
  </r>
  <r>
    <n v="410989619651"/>
    <x v="3"/>
    <n v="989600"/>
    <n v="1965100"/>
    <x v="1"/>
    <s v="가평군"/>
    <s v="청평면"/>
    <s v="경기도 가평군 청평면 대성리 391-15"/>
    <x v="0"/>
    <s v="가평군_필수_4"/>
  </r>
  <r>
    <n v="411001819795"/>
    <x v="3"/>
    <n v="1001800"/>
    <n v="1979500"/>
    <x v="1"/>
    <s v="가평군"/>
    <s v="가평읍"/>
    <s v="경기도 가평군 가평읍 달전리 356-1"/>
    <x v="0"/>
    <s v="가평군_필수_5"/>
  </r>
  <r>
    <n v="411001719799"/>
    <x v="3"/>
    <n v="1001700"/>
    <n v="1979900"/>
    <x v="1"/>
    <s v="가평군"/>
    <s v="가평읍"/>
    <s v="경기도 가평군 가평읍 대곡리 56-3"/>
    <x v="0"/>
    <s v="가평군_필수_6"/>
  </r>
  <r>
    <n v="411002219785"/>
    <x v="1"/>
    <n v="1002200"/>
    <n v="1978500"/>
    <x v="1"/>
    <s v="가평군"/>
    <s v="가평읍"/>
    <s v="경기도 가평군 가평읍 달전리 118-2"/>
    <x v="0"/>
    <s v="가평군_필수_7"/>
  </r>
  <r>
    <n v="411002219781"/>
    <x v="0"/>
    <n v="1002200"/>
    <n v="1978100"/>
    <x v="1"/>
    <s v="가평군"/>
    <s v="가평읍"/>
    <s v="경기도 가평군 가평읍 달전리 154-6"/>
    <x v="0"/>
    <s v="가평군_예비_1"/>
  </r>
  <r>
    <n v="410993719707"/>
    <x v="3"/>
    <n v="993700"/>
    <n v="1970700"/>
    <x v="1"/>
    <s v="가평군"/>
    <s v="청평면"/>
    <s v="경기도 가평군 청평면 청평리 168-17"/>
    <x v="0"/>
    <s v="가평군_예비_2"/>
  </r>
  <r>
    <n v="410996219669"/>
    <x v="3"/>
    <n v="996200"/>
    <n v="1966900"/>
    <x v="1"/>
    <s v="가평군"/>
    <s v="설악면"/>
    <s v="경기도 가평군 설악면 회곡리 313-1"/>
    <x v="0"/>
    <s v="가평군_예비_3"/>
  </r>
  <r>
    <n v="410990719734"/>
    <x v="1"/>
    <n v="990700"/>
    <n v="1973400"/>
    <x v="1"/>
    <s v="가평군"/>
    <s v="상면"/>
    <s v="경기도 가평군 상면 덕현리 391-2"/>
    <x v="0"/>
    <s v="가평군_예비_4"/>
  </r>
  <r>
    <n v="410940419595"/>
    <x v="0"/>
    <n v="940400"/>
    <n v="1959500"/>
    <x v="1"/>
    <s v="고양시"/>
    <s v="대장동"/>
    <s v="경기도 고양시 덕양구 대장동 563-21"/>
    <x v="0"/>
    <s v="고양시_필수_1"/>
  </r>
  <r>
    <n v="410941219582"/>
    <x v="0"/>
    <n v="941200"/>
    <n v="1958200"/>
    <x v="1"/>
    <s v="고양시"/>
    <s v="행신동"/>
    <s v="경기도 고양시 덕양구 행신동 1015"/>
    <x v="0"/>
    <s v="고양시_필수_2"/>
  </r>
  <r>
    <n v="410934619625"/>
    <x v="3"/>
    <n v="934600"/>
    <n v="1962500"/>
    <x v="1"/>
    <s v="고양시"/>
    <s v="장항동"/>
    <s v="경기도 고양시 일산동구 장항동 1785-1"/>
    <x v="0"/>
    <s v="고양시_필수_3"/>
  </r>
  <r>
    <n v="410942519587"/>
    <x v="2"/>
    <n v="942500"/>
    <n v="1958700"/>
    <x v="1"/>
    <s v="고양시"/>
    <s v="성사동"/>
    <s v="경기도 고양시 덕양구 성사동 652-22"/>
    <x v="0"/>
    <s v="고양시_필수_4"/>
  </r>
  <r>
    <n v="410946519678"/>
    <x v="3"/>
    <n v="946500"/>
    <n v="1967800"/>
    <x v="1"/>
    <s v="고양시"/>
    <s v="고양동"/>
    <s v="경기도 고양시 덕양구 고양동 421-1"/>
    <x v="0"/>
    <s v="고양시_필수_5"/>
  </r>
  <r>
    <n v="410946319553"/>
    <x v="1"/>
    <n v="946300"/>
    <n v="1955300"/>
    <x v="1"/>
    <s v="고양시"/>
    <s v="향동동"/>
    <s v="경기도 고양시 덕양구 향동동 552"/>
    <x v="0"/>
    <s v="고양시_필수_6"/>
  </r>
  <r>
    <n v="410941819578"/>
    <x v="1"/>
    <n v="941800"/>
    <n v="1957800"/>
    <x v="1"/>
    <s v="고양시"/>
    <s v="행신동"/>
    <s v="경기도 고양시 덕양구 행신동 779"/>
    <x v="0"/>
    <s v="고양시_필수_7"/>
  </r>
  <r>
    <n v="410934719648"/>
    <x v="1"/>
    <n v="934700"/>
    <n v="1964800"/>
    <x v="1"/>
    <s v="고양시"/>
    <s v="일산동"/>
    <s v="경기도 고양시 일산서구 일산동 1055"/>
    <x v="0"/>
    <s v="고양시_필수_8"/>
  </r>
  <r>
    <n v="410938819569"/>
    <x v="3"/>
    <n v="938800"/>
    <n v="1956900"/>
    <x v="1"/>
    <s v="고양시"/>
    <s v="행주외동"/>
    <s v="경기도 고양시 덕양구 행주외동 500"/>
    <x v="0"/>
    <s v="고양시_필수_9"/>
  </r>
  <r>
    <n v="410933319626"/>
    <x v="3"/>
    <n v="933300"/>
    <n v="1962600"/>
    <x v="1"/>
    <s v="고양시"/>
    <s v="대화동"/>
    <s v="경기도 고양시 일산서구 대화동 2724"/>
    <x v="0"/>
    <s v="고양시_필수_10"/>
  </r>
  <r>
    <n v="410936419662"/>
    <x v="3"/>
    <n v="936400"/>
    <n v="1966200"/>
    <x v="1"/>
    <s v="고양시"/>
    <s v="중산동"/>
    <s v="경기도 고양시 일산동구 중산동 1565"/>
    <x v="0"/>
    <s v="고양시_필수_11"/>
  </r>
  <r>
    <n v="410935219656"/>
    <x v="1"/>
    <n v="935200"/>
    <n v="1965600"/>
    <x v="1"/>
    <s v="고양시"/>
    <s v="일산동"/>
    <s v="경기도 고양시 일산서구 일산동 1655"/>
    <x v="0"/>
    <s v="고양시_필수_12"/>
  </r>
  <r>
    <n v="410946419608"/>
    <x v="3"/>
    <n v="946400"/>
    <n v="1960800"/>
    <x v="1"/>
    <s v="고양시"/>
    <s v="동산동"/>
    <s v="경기도 고양시 덕양구 동산동 371"/>
    <x v="0"/>
    <s v="고양시_필수_13"/>
  </r>
  <r>
    <n v="410945519582"/>
    <x v="1"/>
    <n v="945500"/>
    <n v="1958200"/>
    <x v="1"/>
    <s v="고양시"/>
    <s v="용두동"/>
    <s v="경기도 고양시 덕양구 용두동 200-1"/>
    <x v="0"/>
    <s v="고양시_필수_14"/>
  </r>
  <r>
    <n v="410933019642"/>
    <x v="3"/>
    <n v="933000"/>
    <n v="1964200"/>
    <x v="1"/>
    <s v="고양시"/>
    <s v="대화동"/>
    <s v="경기도 고양시 일산서구 대화동 2319"/>
    <x v="0"/>
    <s v="고양시_필수_15"/>
  </r>
  <r>
    <n v="410941319604"/>
    <x v="1"/>
    <n v="941300"/>
    <n v="1960400"/>
    <x v="1"/>
    <s v="고양시"/>
    <s v="화정동"/>
    <s v="경기도 고양시 덕양구 화정동 870"/>
    <x v="0"/>
    <s v="고양시_필수_16"/>
  </r>
  <r>
    <n v="410936019611"/>
    <x v="1"/>
    <n v="936000"/>
    <n v="1961100"/>
    <x v="1"/>
    <s v="고양시"/>
    <s v="장항동"/>
    <s v="경기도 고양시 일산동구 장항동 876"/>
    <x v="0"/>
    <s v="고양시_필수_17"/>
  </r>
  <r>
    <n v="410937119641"/>
    <x v="2"/>
    <n v="937100"/>
    <n v="1964100"/>
    <x v="1"/>
    <s v="고양시"/>
    <s v="중산동"/>
    <s v="경기도 고양시 일산동구 중산동 1807"/>
    <x v="0"/>
    <s v="고양시_필수_18"/>
  </r>
  <r>
    <n v="410935619617"/>
    <x v="0"/>
    <n v="935600"/>
    <n v="1961700"/>
    <x v="1"/>
    <s v="고양시"/>
    <s v="장항동"/>
    <s v="경기도 고양시 일산동구 장항동 1522"/>
    <x v="0"/>
    <s v="고양시_예비_1"/>
  </r>
  <r>
    <n v="410942519579"/>
    <x v="1"/>
    <n v="942500"/>
    <n v="1957900"/>
    <x v="1"/>
    <s v="고양시"/>
    <s v="행신동"/>
    <s v="경기도 고양시 덕양구 행신동 1073"/>
    <x v="0"/>
    <s v="고양시_예비_2"/>
  </r>
  <r>
    <n v="410940619591"/>
    <x v="1"/>
    <n v="940600"/>
    <n v="1959100"/>
    <x v="1"/>
    <s v="고양시"/>
    <s v="화정동"/>
    <s v="경기도 고양시 덕양구 화정동 948"/>
    <x v="0"/>
    <s v="고양시_예비_3"/>
  </r>
  <r>
    <n v="410935619633"/>
    <x v="1"/>
    <n v="935600"/>
    <n v="1963300"/>
    <x v="1"/>
    <s v="고양시"/>
    <s v="정발산동"/>
    <s v="경기도 고양시 일산동구 정발산동 721"/>
    <x v="0"/>
    <s v="고양시_예비_4"/>
  </r>
  <r>
    <n v="410941819546"/>
    <x v="3"/>
    <n v="941800"/>
    <n v="1954600"/>
    <x v="1"/>
    <s v="고양시"/>
    <s v="현천동"/>
    <s v="경기도 고양시 덕양구 현천동 768-2"/>
    <x v="0"/>
    <s v="고양시_예비_5"/>
  </r>
  <r>
    <n v="410941719579"/>
    <x v="1"/>
    <n v="941700"/>
    <n v="1957900"/>
    <x v="1"/>
    <s v="고양시"/>
    <s v="행신동"/>
    <s v="경기도 고양시 덕양구 행신동 973"/>
    <x v="0"/>
    <s v="고양시_예비_6"/>
  </r>
  <r>
    <n v="410935219628"/>
    <x v="2"/>
    <n v="935200"/>
    <n v="1962800"/>
    <x v="1"/>
    <s v="고양시"/>
    <s v="장항동"/>
    <s v="경기도 고양시 일산동구 장항동 1468"/>
    <x v="0"/>
    <s v="고양시_예비_7"/>
  </r>
  <r>
    <n v="410933419632"/>
    <x v="2"/>
    <n v="933400"/>
    <n v="1963200"/>
    <x v="1"/>
    <s v="고양시"/>
    <s v="대화동"/>
    <s v="경기도 고양시 일산서구 대화동 2700"/>
    <x v="0"/>
    <s v="고양시_예비_8"/>
  </r>
  <r>
    <n v="410936819618"/>
    <x v="3"/>
    <n v="936800"/>
    <n v="1961800"/>
    <x v="1"/>
    <s v="고양시"/>
    <s v="마두동"/>
    <s v="경기도 고양시 일산동구 마두동 791"/>
    <x v="0"/>
    <s v="고양시_예비_9"/>
  </r>
  <r>
    <n v="410955119372"/>
    <x v="0"/>
    <n v="955100"/>
    <n v="1937200"/>
    <x v="1"/>
    <s v="과천시"/>
    <s v="중앙동"/>
    <s v="경기도 과천시 중앙동 56"/>
    <x v="0"/>
    <s v="과천시_필수_1"/>
  </r>
  <r>
    <n v="410955319378"/>
    <x v="0"/>
    <n v="955300"/>
    <n v="1937800"/>
    <x v="1"/>
    <s v="과천시"/>
    <s v="중앙동"/>
    <s v="경기도 과천시 중앙동 88"/>
    <x v="0"/>
    <s v="과천시_필수_2"/>
  </r>
  <r>
    <n v="410955719367"/>
    <x v="1"/>
    <n v="955700"/>
    <n v="1936700"/>
    <x v="1"/>
    <s v="과천시"/>
    <s v="별양동"/>
    <s v="경기도 과천시 별양동 93"/>
    <x v="0"/>
    <s v="과천시_필수_3"/>
  </r>
  <r>
    <n v="410956019371"/>
    <x v="0"/>
    <n v="956000"/>
    <n v="1937100"/>
    <x v="1"/>
    <s v="과천시"/>
    <s v="막계동"/>
    <s v="경기도 과천시 막계동 산136-6"/>
    <x v="0"/>
    <s v="과천시_예비_1"/>
  </r>
  <r>
    <n v="410954519366"/>
    <x v="1"/>
    <n v="954500"/>
    <n v="1936600"/>
    <x v="1"/>
    <s v="과천시"/>
    <s v="중앙동"/>
    <s v="경기도 과천시 중앙동 1"/>
    <x v="0"/>
    <s v="과천시_예비_2"/>
  </r>
  <r>
    <n v="410945319394"/>
    <x v="0"/>
    <n v="945300"/>
    <n v="1939400"/>
    <x v="1"/>
    <s v="광명시"/>
    <s v="소하동"/>
    <s v="경기도 광명시 소하동 135-13"/>
    <x v="0"/>
    <s v="광명시_필수_1"/>
  </r>
  <r>
    <n v="410945419390"/>
    <x v="0"/>
    <n v="945400"/>
    <n v="1939000"/>
    <x v="1"/>
    <s v="광명시"/>
    <s v="소하동"/>
    <s v="경기도 광명시 소하동 1357-1"/>
    <x v="0"/>
    <s v="광명시_필수_2"/>
  </r>
  <r>
    <n v="410946619375"/>
    <x v="3"/>
    <n v="946600"/>
    <n v="1937500"/>
    <x v="1"/>
    <s v="광명시"/>
    <s v="소하동"/>
    <s v="경기도 광명시 소하동 698-32"/>
    <x v="0"/>
    <s v="광명시_필수_3"/>
  </r>
  <r>
    <n v="410945419393"/>
    <x v="1"/>
    <n v="945400"/>
    <n v="1939300"/>
    <x v="1"/>
    <s v="광명시"/>
    <s v="소하동"/>
    <s v="경기도 광명시 소하동 1288"/>
    <x v="0"/>
    <s v="광명시_필수_4"/>
  </r>
  <r>
    <n v="410945319363"/>
    <x v="2"/>
    <n v="945300"/>
    <n v="1936300"/>
    <x v="1"/>
    <s v="광명시"/>
    <s v="일직동"/>
    <s v="경기도 광명시 일직동 500"/>
    <x v="0"/>
    <s v="광명시_필수_5"/>
  </r>
  <r>
    <n v="410944419431"/>
    <x v="3"/>
    <n v="944400"/>
    <n v="1943100"/>
    <x v="1"/>
    <s v="광명시"/>
    <s v="철산동"/>
    <s v="경기도 광명시 철산동 459"/>
    <x v="0"/>
    <s v="광명시_필수_6"/>
  </r>
  <r>
    <n v="410942419365"/>
    <x v="3"/>
    <n v="942400"/>
    <n v="1936500"/>
    <x v="1"/>
    <s v="광명시"/>
    <s v="노온사동"/>
    <s v="경기도 광명시 노온사동 921-2"/>
    <x v="0"/>
    <s v="광명시_필수_7"/>
  </r>
  <r>
    <n v="410945519378"/>
    <x v="1"/>
    <n v="945500"/>
    <n v="1937800"/>
    <x v="1"/>
    <s v="광명시"/>
    <s v="소하동"/>
    <s v="경기도 광명시 소하동 1232"/>
    <x v="0"/>
    <s v="광명시_필수_8"/>
  </r>
  <r>
    <n v="410944919383"/>
    <x v="3"/>
    <n v="944900"/>
    <n v="1938300"/>
    <x v="1"/>
    <s v="광명시"/>
    <s v="소하동"/>
    <s v="경기도 광명시 소하동 313-15"/>
    <x v="0"/>
    <s v="광명시_필수_9"/>
  </r>
  <r>
    <n v="410945619386"/>
    <x v="1"/>
    <n v="945600"/>
    <n v="1938600"/>
    <x v="1"/>
    <s v="광명시"/>
    <s v="소하동"/>
    <s v="경기도 광명시 소하동 424-1"/>
    <x v="0"/>
    <s v="광명시_필수_10"/>
  </r>
  <r>
    <n v="410944819389"/>
    <x v="3"/>
    <n v="944800"/>
    <n v="1938900"/>
    <x v="1"/>
    <s v="광명시"/>
    <s v="소하동"/>
    <s v="경기도 광명시 소하동 191-4"/>
    <x v="0"/>
    <s v="광명시_필수_11"/>
  </r>
  <r>
    <n v="410945619370"/>
    <x v="1"/>
    <n v="945600"/>
    <n v="1937000"/>
    <x v="1"/>
    <s v="광명시"/>
    <s v="소하동"/>
    <s v="경기도 광명시 소하동 1389"/>
    <x v="0"/>
    <s v="광명시_필수_12"/>
  </r>
  <r>
    <n v="410945719374"/>
    <x v="1"/>
    <n v="945700"/>
    <n v="1937400"/>
    <x v="1"/>
    <s v="광명시"/>
    <s v="소하동"/>
    <s v="경기도 광명시 소하동 1373"/>
    <x v="0"/>
    <s v="광명시_필수_13"/>
  </r>
  <r>
    <n v="410944019396"/>
    <x v="3"/>
    <n v="944000"/>
    <n v="1939600"/>
    <x v="1"/>
    <s v="광명시"/>
    <s v="하안동"/>
    <s v="경기도 광명시 하안동 345-10"/>
    <x v="0"/>
    <s v="광명시_필수_14"/>
  </r>
  <r>
    <n v="410942419355"/>
    <x v="3"/>
    <n v="942400"/>
    <n v="1935500"/>
    <x v="1"/>
    <s v="광명시"/>
    <s v="가학동"/>
    <s v="경기도 광명시 가학동 568-9"/>
    <x v="0"/>
    <s v="광명시_필수_15"/>
  </r>
  <r>
    <n v="410944819414"/>
    <x v="4"/>
    <n v="944800"/>
    <n v="1941400"/>
    <x v="1"/>
    <s v="광명시"/>
    <s v="철산동"/>
    <s v="경기도 광명시 철산동 558"/>
    <x v="0"/>
    <s v="광명시_필수_16"/>
  </r>
  <r>
    <n v="410946119390"/>
    <x v="0"/>
    <n v="946100"/>
    <n v="1939000"/>
    <x v="1"/>
    <s v="광명시"/>
    <s v="소하동"/>
    <s v="경기도 광명시 소하동 1356"/>
    <x v="0"/>
    <s v="광명시_예비_1"/>
  </r>
  <r>
    <n v="410946319389"/>
    <x v="1"/>
    <n v="946300"/>
    <n v="1938900"/>
    <x v="1"/>
    <s v="광명시"/>
    <s v="소하동"/>
    <s v="경기도 광명시 소하동 1366-5"/>
    <x v="0"/>
    <s v="광명시_예비_2"/>
  </r>
  <r>
    <n v="410946319384"/>
    <x v="3"/>
    <n v="946300"/>
    <n v="1938400"/>
    <x v="1"/>
    <s v="광명시"/>
    <s v="소하동"/>
    <s v="경기도 광명시 소하동 1352"/>
    <x v="0"/>
    <s v="광명시_예비_3"/>
  </r>
  <r>
    <n v="410945319411"/>
    <x v="1"/>
    <n v="945300"/>
    <n v="1941100"/>
    <x v="1"/>
    <s v="광명시"/>
    <s v="하안동"/>
    <s v="경기도 광명시 하안동 25-2"/>
    <x v="0"/>
    <s v="광명시_예비_4"/>
  </r>
  <r>
    <n v="410942219418"/>
    <x v="1"/>
    <n v="942200"/>
    <n v="1941800"/>
    <x v="1"/>
    <s v="광명시"/>
    <s v="광명동"/>
    <s v="경기도 광명시 광명동 785"/>
    <x v="0"/>
    <s v="광명시_예비_5"/>
  </r>
  <r>
    <n v="410945619362"/>
    <x v="2"/>
    <n v="945600"/>
    <n v="1936200"/>
    <x v="1"/>
    <s v="광명시"/>
    <s v="일직동"/>
    <s v="경기도 광명시 일직동 500"/>
    <x v="0"/>
    <s v="광명시_예비_6"/>
  </r>
  <r>
    <n v="410945319403"/>
    <x v="1"/>
    <n v="945300"/>
    <n v="1940300"/>
    <x v="1"/>
    <s v="광명시"/>
    <s v="하안동"/>
    <s v="경기도 광명시 하안동 295"/>
    <x v="0"/>
    <s v="광명시_예비_7"/>
  </r>
  <r>
    <n v="410945519398"/>
    <x v="3"/>
    <n v="945500"/>
    <n v="1939800"/>
    <x v="1"/>
    <s v="광명시"/>
    <s v="하안동"/>
    <s v="경기도 광명시 하안동 906"/>
    <x v="0"/>
    <s v="광명시_예비_8"/>
  </r>
  <r>
    <n v="410968819290"/>
    <x v="0"/>
    <n v="968800"/>
    <n v="1929000"/>
    <x v="1"/>
    <s v="광주시"/>
    <s v="신현동"/>
    <s v="경기도 광주시 신현동 719-1"/>
    <x v="0"/>
    <s v="광주시_필수_1"/>
  </r>
  <r>
    <n v="410977419321"/>
    <x v="0"/>
    <n v="977400"/>
    <n v="1932100"/>
    <x v="1"/>
    <s v="광주시"/>
    <s v="장지동"/>
    <s v="경기도 광주시 장지동 141-5"/>
    <x v="0"/>
    <s v="광주시_필수_2"/>
  </r>
  <r>
    <n v="410986219480"/>
    <x v="3"/>
    <n v="986200"/>
    <n v="1948000"/>
    <x v="1"/>
    <s v="광주시"/>
    <s v="남종면"/>
    <s v="경기도 광주시 남종면 검천리 362"/>
    <x v="0"/>
    <s v="광주시_필수_3"/>
  </r>
  <r>
    <n v="410983319411"/>
    <x v="3"/>
    <n v="983300"/>
    <n v="1941100"/>
    <x v="1"/>
    <s v="광주시"/>
    <s v="퇴촌면"/>
    <s v="경기도 광주시 퇴촌면 광동리 252-6"/>
    <x v="0"/>
    <s v="광주시_필수_4"/>
  </r>
  <r>
    <n v="410978419345"/>
    <x v="1"/>
    <n v="978400"/>
    <n v="1934500"/>
    <x v="1"/>
    <s v="광주시"/>
    <s v="경안동"/>
    <s v="경기도 광주시 경안동 36-17"/>
    <x v="0"/>
    <s v="광주시_필수_5"/>
  </r>
  <r>
    <n v="410978219339"/>
    <x v="1"/>
    <n v="978200"/>
    <n v="1933900"/>
    <x v="1"/>
    <s v="광주시"/>
    <s v="역동"/>
    <s v="경기도 광주시 역동 381"/>
    <x v="0"/>
    <s v="광주시_필수_6"/>
  </r>
  <r>
    <n v="410978119309"/>
    <x v="3"/>
    <n v="978100"/>
    <n v="1930900"/>
    <x v="1"/>
    <s v="광주시"/>
    <s v="양벌동"/>
    <s v="경기도 광주시 양벌동 390-20"/>
    <x v="0"/>
    <s v="광주시_필수_7"/>
  </r>
  <r>
    <n v="410978019361"/>
    <x v="3"/>
    <n v="978000"/>
    <n v="1936100"/>
    <x v="1"/>
    <s v="광주시"/>
    <s v="송정동"/>
    <s v="경기도 광주시 송정동 165-1"/>
    <x v="0"/>
    <s v="광주시_필수_8"/>
  </r>
  <r>
    <n v="410977419407"/>
    <x v="3"/>
    <n v="977400"/>
    <n v="1940700"/>
    <x v="1"/>
    <s v="광주시"/>
    <s v="남한산성면"/>
    <s v="경기도 광주시 남한산성면 광지원리 산79-2"/>
    <x v="0"/>
    <s v="광주시_필수_9"/>
  </r>
  <r>
    <n v="410977219331"/>
    <x v="3"/>
    <n v="977200"/>
    <n v="1933100"/>
    <x v="1"/>
    <s v="광주시"/>
    <s v="장지동"/>
    <s v="경기도 광주시 장지동 26-1"/>
    <x v="0"/>
    <s v="광주시_필수_10"/>
  </r>
  <r>
    <n v="410977219336"/>
    <x v="3"/>
    <n v="977200"/>
    <n v="1933600"/>
    <x v="1"/>
    <s v="광주시"/>
    <s v="역동"/>
    <s v="경기도 광주시 역동 96-6"/>
    <x v="0"/>
    <s v="광주시_필수_11"/>
  </r>
  <r>
    <n v="410978519335"/>
    <x v="3"/>
    <n v="978500"/>
    <n v="1933500"/>
    <x v="1"/>
    <s v="광주시"/>
    <s v="역동"/>
    <s v="경기도 광주시 역동 231"/>
    <x v="0"/>
    <s v="광주시_필수_12"/>
  </r>
  <r>
    <n v="410976519328"/>
    <x v="3"/>
    <n v="976500"/>
    <n v="1932800"/>
    <x v="1"/>
    <s v="광주시"/>
    <s v="장지동"/>
    <s v="경기도 광주시 장지동 112-4"/>
    <x v="0"/>
    <s v="광주시_필수_13"/>
  </r>
  <r>
    <n v="410976419318"/>
    <x v="0"/>
    <n v="976400"/>
    <n v="1931800"/>
    <x v="1"/>
    <s v="광주시"/>
    <s v="태전동"/>
    <s v="경기도 광주시 태전동 701-1"/>
    <x v="0"/>
    <s v="광주시_예비_1"/>
  </r>
  <r>
    <n v="410975419328"/>
    <x v="3"/>
    <n v="975400"/>
    <n v="1932800"/>
    <x v="1"/>
    <s v="광주시"/>
    <s v="태전동"/>
    <s v="경기도 광주시 태전동 636"/>
    <x v="0"/>
    <s v="광주시_예비_2"/>
  </r>
  <r>
    <n v="410975719389"/>
    <x v="1"/>
    <n v="975700"/>
    <n v="1938900"/>
    <x v="1"/>
    <s v="광주시"/>
    <s v="남한산성면"/>
    <s v="경기도 광주시 남한산성면 오전리 218"/>
    <x v="0"/>
    <s v="광주시_예비_3"/>
  </r>
  <r>
    <n v="410978719363"/>
    <x v="1"/>
    <n v="978700"/>
    <n v="1936300"/>
    <x v="1"/>
    <s v="광주시"/>
    <s v="송정동"/>
    <s v="경기도 광주시 송정동 266-2"/>
    <x v="0"/>
    <s v="광주시_예비_4"/>
  </r>
  <r>
    <n v="410973819344"/>
    <x v="3"/>
    <n v="973800"/>
    <n v="1934400"/>
    <x v="1"/>
    <s v="광주시"/>
    <s v="중대동"/>
    <s v="경기도 광주시 중대동 302-9"/>
    <x v="0"/>
    <s v="광주시_예비_5"/>
  </r>
  <r>
    <n v="410977619328"/>
    <x v="3"/>
    <n v="977600"/>
    <n v="1932800"/>
    <x v="1"/>
    <s v="광주시"/>
    <s v="장지동"/>
    <s v="경기도 광주시 장지동 258"/>
    <x v="0"/>
    <s v="광주시_예비_6"/>
  </r>
  <r>
    <n v="410976319323"/>
    <x v="1"/>
    <n v="976300"/>
    <n v="1932300"/>
    <x v="1"/>
    <s v="광주시"/>
    <s v="장지동"/>
    <s v="경기도 광주시 장지동 748-67"/>
    <x v="0"/>
    <s v="광주시_예비_7"/>
  </r>
  <r>
    <n v="410966219591"/>
    <x v="0"/>
    <n v="966200"/>
    <n v="1959100"/>
    <x v="1"/>
    <s v="구리시"/>
    <s v="갈매동"/>
    <s v="경기도 구리시 갈매동 585"/>
    <x v="0"/>
    <s v="구리시_필수_1"/>
  </r>
  <r>
    <n v="410967919570"/>
    <x v="0"/>
    <n v="967900"/>
    <n v="1957000"/>
    <x v="1"/>
    <s v="구리시"/>
    <s v="인창동"/>
    <s v="경기도 구리시 인창동 452"/>
    <x v="0"/>
    <s v="구리시_필수_2"/>
  </r>
  <r>
    <n v="410968919599"/>
    <x v="3"/>
    <n v="968900"/>
    <n v="1959900"/>
    <x v="1"/>
    <s v="구리시"/>
    <s v="사노동"/>
    <s v="경기도 구리시 사노동 36-7"/>
    <x v="0"/>
    <s v="구리시_필수_3"/>
  </r>
  <r>
    <n v="410967719536"/>
    <x v="3"/>
    <n v="967700"/>
    <n v="1953600"/>
    <x v="1"/>
    <s v="구리시"/>
    <s v="교문동"/>
    <s v="경기도 구리시 교문동 558-4"/>
    <x v="0"/>
    <s v="구리시_필수_4"/>
  </r>
  <r>
    <n v="410966119586"/>
    <x v="1"/>
    <n v="966100"/>
    <n v="1958600"/>
    <x v="1"/>
    <s v="구리시"/>
    <s v="갈매동"/>
    <s v="경기도 구리시 갈매동 640"/>
    <x v="0"/>
    <s v="구리시_필수_5"/>
  </r>
  <r>
    <n v="410967919563"/>
    <x v="3"/>
    <n v="967900"/>
    <n v="1956300"/>
    <x v="1"/>
    <s v="구리시"/>
    <s v="인창동"/>
    <s v="경기도 구리시 인창동 309-2"/>
    <x v="0"/>
    <s v="구리시_필수_6"/>
  </r>
  <r>
    <n v="410968419584"/>
    <x v="3"/>
    <n v="968400"/>
    <n v="1958400"/>
    <x v="1"/>
    <s v="구리시"/>
    <s v="인창동"/>
    <s v="경기도 구리시 인창동 2-2"/>
    <x v="0"/>
    <s v="구리시_필수_7"/>
  </r>
  <r>
    <n v="410969519548"/>
    <x v="3"/>
    <n v="969500"/>
    <n v="1954800"/>
    <x v="1"/>
    <s v="구리시"/>
    <s v="토평동"/>
    <s v="경기도 구리시 토평동 145-2"/>
    <x v="0"/>
    <s v="구리시_필수_8"/>
  </r>
  <r>
    <n v="410968319540"/>
    <x v="3"/>
    <n v="968300"/>
    <n v="1954000"/>
    <x v="1"/>
    <s v="구리시"/>
    <s v="수택동"/>
    <s v="경기도 구리시 수택동 878"/>
    <x v="0"/>
    <s v="구리시_필수_9"/>
  </r>
  <r>
    <n v="410967919530"/>
    <x v="3"/>
    <n v="967900"/>
    <n v="1953000"/>
    <x v="1"/>
    <s v="구리시"/>
    <s v="토평동"/>
    <s v="경기도 구리시 토평동 828-6"/>
    <x v="0"/>
    <s v="구리시_필수_10"/>
  </r>
  <r>
    <n v="410969019598"/>
    <x v="3"/>
    <n v="969000"/>
    <n v="1959800"/>
    <x v="1"/>
    <s v="구리시"/>
    <s v="사노동"/>
    <s v="경기도 구리시 사노동 38-4"/>
    <x v="0"/>
    <s v="구리시_필수_11"/>
  </r>
  <r>
    <n v="410965619586"/>
    <x v="3"/>
    <n v="965600"/>
    <n v="1958600"/>
    <x v="1"/>
    <s v="구리시"/>
    <s v="갈매동"/>
    <s v="경기도 구리시 갈매동 458-128"/>
    <x v="0"/>
    <s v="구리시_필수_12"/>
  </r>
  <r>
    <n v="410965819602"/>
    <x v="1"/>
    <n v="965800"/>
    <n v="1960200"/>
    <x v="1"/>
    <s v="구리시"/>
    <s v="갈매동"/>
    <s v="경기도 구리시 갈매동 산2-144"/>
    <x v="0"/>
    <s v="구리시_필수_13"/>
  </r>
  <r>
    <n v="410970419538"/>
    <x v="3"/>
    <n v="970400"/>
    <n v="1953800"/>
    <x v="1"/>
    <s v="구리시"/>
    <s v="토평동"/>
    <s v="경기도 구리시 토평동 954"/>
    <x v="0"/>
    <s v="구리시_필수_14"/>
  </r>
  <r>
    <n v="410966119604"/>
    <x v="1"/>
    <n v="966100"/>
    <n v="1960400"/>
    <x v="1"/>
    <s v="구리시"/>
    <s v="갈매동"/>
    <s v="경기도 구리시 갈매동 162-57"/>
    <x v="0"/>
    <s v="구리시_필수_15"/>
  </r>
  <r>
    <n v="410967519535"/>
    <x v="3"/>
    <n v="967500"/>
    <n v="1953500"/>
    <x v="1"/>
    <s v="구리시"/>
    <s v="교문동"/>
    <s v="경기도 구리시 교문동 586"/>
    <x v="0"/>
    <s v="구리시_필수_16"/>
  </r>
  <r>
    <n v="410966619589"/>
    <x v="3"/>
    <n v="966600"/>
    <n v="1958900"/>
    <x v="1"/>
    <s v="구리시"/>
    <s v="갈매동"/>
    <s v="경기도 구리시 갈매동 657"/>
    <x v="0"/>
    <s v="구리시_필수_17"/>
  </r>
  <r>
    <n v="410968419534"/>
    <x v="3"/>
    <n v="968400"/>
    <n v="1953400"/>
    <x v="1"/>
    <s v="구리시"/>
    <s v="토평동"/>
    <s v="경기도 구리시 토평동 742-1"/>
    <x v="0"/>
    <s v="구리시_필수_18"/>
  </r>
  <r>
    <n v="410967719530"/>
    <x v="0"/>
    <n v="967700"/>
    <n v="1953000"/>
    <x v="1"/>
    <s v="구리시"/>
    <s v="토평동"/>
    <s v="경기도 구리시 토평동 812-14"/>
    <x v="0"/>
    <s v="구리시_예비_1"/>
  </r>
  <r>
    <n v="410968419543"/>
    <x v="1"/>
    <n v="968400"/>
    <n v="1954300"/>
    <x v="1"/>
    <s v="구리시"/>
    <s v="토평동"/>
    <s v="경기도 구리시 토평동 961-1"/>
    <x v="0"/>
    <s v="구리시_예비_2"/>
  </r>
  <r>
    <n v="410966519529"/>
    <x v="1"/>
    <n v="966500"/>
    <n v="1952900"/>
    <x v="1"/>
    <s v="구리시"/>
    <s v="아천동"/>
    <s v="경기도 구리시 아천동 87-14"/>
    <x v="0"/>
    <s v="구리시_예비_3"/>
  </r>
  <r>
    <n v="410968219572"/>
    <x v="2"/>
    <n v="968200"/>
    <n v="1957200"/>
    <x v="1"/>
    <s v="구리시"/>
    <s v="인창동"/>
    <s v="경기도 구리시 인창동 430"/>
    <x v="0"/>
    <s v="구리시_예비_4"/>
  </r>
  <r>
    <n v="410967419550"/>
    <x v="4"/>
    <n v="967400"/>
    <n v="1955000"/>
    <x v="1"/>
    <s v="구리시"/>
    <s v="교문동"/>
    <s v="경기도 구리시 교문동 396-1"/>
    <x v="0"/>
    <s v="구리시_예비_5"/>
  </r>
  <r>
    <n v="410970319552"/>
    <x v="3"/>
    <n v="970300"/>
    <n v="1955200"/>
    <x v="1"/>
    <s v="구리시"/>
    <s v="수택동"/>
    <s v="경기도 구리시 수택동 135-6"/>
    <x v="0"/>
    <s v="구리시_예비_6"/>
  </r>
  <r>
    <n v="410969319535"/>
    <x v="1"/>
    <n v="969300"/>
    <n v="1953500"/>
    <x v="1"/>
    <s v="구리시"/>
    <s v="토평동"/>
    <s v="경기도 구리시 토평동 455-5"/>
    <x v="0"/>
    <s v="구리시_예비_7"/>
  </r>
  <r>
    <n v="410968019561"/>
    <x v="1"/>
    <n v="968000"/>
    <n v="1956100"/>
    <x v="1"/>
    <s v="구리시"/>
    <s v="인창동"/>
    <s v="경기도 구리시 인창동 308"/>
    <x v="0"/>
    <s v="구리시_예비_8"/>
  </r>
  <r>
    <n v="410967719533"/>
    <x v="3"/>
    <n v="967700"/>
    <n v="1953300"/>
    <x v="1"/>
    <s v="구리시"/>
    <s v="토평동"/>
    <s v="경기도 구리시 토평동 762-1"/>
    <x v="0"/>
    <s v="구리시_예비_9"/>
  </r>
  <r>
    <n v="410949319247"/>
    <x v="0"/>
    <n v="949300"/>
    <n v="1924700"/>
    <x v="1"/>
    <s v="군포시"/>
    <s v="부곡동"/>
    <s v="경기도 군포시 부곡동 산151-1"/>
    <x v="0"/>
    <s v="군포시_필수_1"/>
  </r>
  <r>
    <n v="410946619275"/>
    <x v="0"/>
    <n v="946600"/>
    <n v="1927500"/>
    <x v="1"/>
    <s v="군포시"/>
    <s v="속달동"/>
    <s v="경기도 군포시 속달동 456-3"/>
    <x v="0"/>
    <s v="군포시_필수_2"/>
  </r>
  <r>
    <n v="410951819290"/>
    <x v="2"/>
    <n v="951800"/>
    <n v="1929000"/>
    <x v="1"/>
    <s v="군포시"/>
    <s v="당정동"/>
    <s v="경기도 군포시 당정동 181-44"/>
    <x v="0"/>
    <s v="군포시_필수_3"/>
  </r>
  <r>
    <n v="410951119297"/>
    <x v="2"/>
    <n v="951100"/>
    <n v="1929700"/>
    <x v="1"/>
    <s v="군포시"/>
    <s v="금정동"/>
    <s v="경기도 군포시 금정동 608-18"/>
    <x v="0"/>
    <s v="군포시_필수_4"/>
  </r>
  <r>
    <n v="410948719247"/>
    <x v="3"/>
    <n v="948700"/>
    <n v="1924700"/>
    <x v="1"/>
    <s v="군포시"/>
    <s v="도마교동"/>
    <s v="경기도 군포시 도마교동 455"/>
    <x v="0"/>
    <s v="군포시_필수_5"/>
  </r>
  <r>
    <n v="410945919254"/>
    <x v="3"/>
    <n v="945900"/>
    <n v="1925400"/>
    <x v="1"/>
    <s v="군포시"/>
    <s v="둔대동"/>
    <s v="경기도 군포시 둔대동 423-21"/>
    <x v="0"/>
    <s v="군포시_필수_6"/>
  </r>
  <r>
    <n v="410948819244"/>
    <x v="1"/>
    <n v="948800"/>
    <n v="1924400"/>
    <x v="1"/>
    <s v="군포시"/>
    <s v="도마교동"/>
    <s v="경기도 군포시 도마교동 460"/>
    <x v="0"/>
    <s v="군포시_필수_7"/>
  </r>
  <r>
    <n v="410948419244"/>
    <x v="1"/>
    <n v="948400"/>
    <n v="1924400"/>
    <x v="1"/>
    <s v="군포시"/>
    <s v="도마교동"/>
    <s v="경기도 군포시 도마교동 456"/>
    <x v="0"/>
    <s v="군포시_필수_8"/>
  </r>
  <r>
    <n v="410949419295"/>
    <x v="1"/>
    <n v="949400"/>
    <n v="1929500"/>
    <x v="1"/>
    <s v="군포시"/>
    <s v="산본동"/>
    <s v="경기도 군포시 산본동 1120"/>
    <x v="0"/>
    <s v="군포시_필수_9"/>
  </r>
  <r>
    <n v="410948819287"/>
    <x v="1"/>
    <n v="948800"/>
    <n v="1928700"/>
    <x v="1"/>
    <s v="군포시"/>
    <s v="산본동"/>
    <s v="경기도 군포시 산본동 1152-7"/>
    <x v="0"/>
    <s v="군포시_필수_10"/>
  </r>
  <r>
    <n v="410947919254"/>
    <x v="0"/>
    <n v="947900"/>
    <n v="1925400"/>
    <x v="1"/>
    <s v="군포시"/>
    <s v="둔대동"/>
    <s v="경기도 군포시 둔대동 252-1"/>
    <x v="0"/>
    <s v="군포시_예비_1"/>
  </r>
  <r>
    <n v="410949919250"/>
    <x v="3"/>
    <n v="949900"/>
    <n v="1925000"/>
    <x v="1"/>
    <s v="군포시"/>
    <s v="부곡동"/>
    <s v="경기도 군포시 부곡동 1084"/>
    <x v="0"/>
    <s v="군포시_예비_2"/>
  </r>
  <r>
    <n v="410949719249"/>
    <x v="1"/>
    <n v="949700"/>
    <n v="1924900"/>
    <x v="1"/>
    <s v="군포시"/>
    <s v="부곡동"/>
    <s v="경기도 군포시 부곡동 1086"/>
    <x v="0"/>
    <s v="군포시_예비_3"/>
  </r>
  <r>
    <n v="410948519290"/>
    <x v="1"/>
    <n v="948500"/>
    <n v="1929000"/>
    <x v="1"/>
    <s v="군포시"/>
    <s v="산본동"/>
    <s v="경기도 군포시 산본동 1151-10"/>
    <x v="0"/>
    <s v="군포시_예비_4"/>
  </r>
  <r>
    <n v="410949219303"/>
    <x v="4"/>
    <n v="949200"/>
    <n v="1930300"/>
    <x v="1"/>
    <s v="군포시"/>
    <s v="산본동"/>
    <s v="경기도 군포시 산본동 1090"/>
    <x v="0"/>
    <s v="군포시_예비_5"/>
  </r>
  <r>
    <n v="410932019560"/>
    <x v="0"/>
    <n v="932000"/>
    <n v="1956000"/>
    <x v="1"/>
    <s v="김포시"/>
    <s v="풍무동"/>
    <s v="경기도 김포시 풍무동 814"/>
    <x v="0"/>
    <s v="김포시_필수_1"/>
  </r>
  <r>
    <n v="410927919601"/>
    <x v="0"/>
    <n v="927900"/>
    <n v="1960100"/>
    <x v="1"/>
    <s v="김포시"/>
    <s v="장기동"/>
    <s v="경기도 김포시 장기동 2013"/>
    <x v="0"/>
    <s v="김포시_필수_2"/>
  </r>
  <r>
    <n v="410923119599"/>
    <x v="1"/>
    <n v="923100"/>
    <n v="1959900"/>
    <x v="1"/>
    <s v="김포시"/>
    <s v="마산동"/>
    <s v="경기도 김포시 마산동 637-3"/>
    <x v="0"/>
    <s v="김포시_필수_3"/>
  </r>
  <r>
    <n v="410928619625"/>
    <x v="3"/>
    <n v="928600"/>
    <n v="1962500"/>
    <x v="1"/>
    <s v="김포시"/>
    <s v="운양동"/>
    <s v="경기도 김포시 운양동 1246-1"/>
    <x v="0"/>
    <s v="김포시_필수_4"/>
  </r>
  <r>
    <n v="410921319655"/>
    <x v="3"/>
    <n v="921300"/>
    <n v="1965500"/>
    <x v="1"/>
    <s v="김포시"/>
    <s v="통진읍"/>
    <s v="경기도 김포시 통진읍 마송리 588"/>
    <x v="0"/>
    <s v="김포시_필수_5"/>
  </r>
  <r>
    <n v="410927819619"/>
    <x v="1"/>
    <n v="927800"/>
    <n v="1961900"/>
    <x v="1"/>
    <s v="김포시"/>
    <s v="운양동"/>
    <s v="경기도 김포시 운양동 1300-3"/>
    <x v="0"/>
    <s v="김포시_필수_6"/>
  </r>
  <r>
    <n v="410923519612"/>
    <x v="1"/>
    <n v="923500"/>
    <n v="1961200"/>
    <x v="1"/>
    <s v="김포시"/>
    <s v="구래동"/>
    <s v="경기도 김포시 구래동 6887-1"/>
    <x v="0"/>
    <s v="김포시_필수_7"/>
  </r>
  <r>
    <n v="410923719605"/>
    <x v="4"/>
    <n v="923700"/>
    <n v="1960500"/>
    <x v="1"/>
    <s v="김포시"/>
    <s v="마산동"/>
    <s v="경기도 김포시 마산동 615-3"/>
    <x v="0"/>
    <s v="김포시_필수_8"/>
  </r>
  <r>
    <n v="410923019569"/>
    <x v="2"/>
    <n v="923000"/>
    <n v="1956900"/>
    <x v="1"/>
    <s v="김포시"/>
    <s v="양촌읍"/>
    <s v="경기도 김포시 양촌읍 대포리 481"/>
    <x v="0"/>
    <s v="김포시_필수_9"/>
  </r>
  <r>
    <n v="410932819566"/>
    <x v="0"/>
    <n v="932800"/>
    <n v="1956600"/>
    <x v="1"/>
    <s v="김포시"/>
    <s v="고촌읍"/>
    <s v="경기도 김포시 고촌읍 태리 754-25"/>
    <x v="0"/>
    <s v="김포시_예비_1"/>
  </r>
  <r>
    <n v="410922819569"/>
    <x v="2"/>
    <n v="922800"/>
    <n v="1956900"/>
    <x v="1"/>
    <s v="김포시"/>
    <s v="양촌읍"/>
    <s v="경기도 김포시 양촌읍 학운리 3082"/>
    <x v="0"/>
    <s v="김포시_예비_2"/>
  </r>
  <r>
    <n v="410924219605"/>
    <x v="3"/>
    <n v="924200"/>
    <n v="1960500"/>
    <x v="1"/>
    <s v="김포시"/>
    <s v="마산동"/>
    <s v="경기도 김포시 마산동 634-1"/>
    <x v="0"/>
    <s v="김포시_예비_3"/>
  </r>
  <r>
    <n v="410926119611"/>
    <x v="1"/>
    <n v="926100"/>
    <n v="1961100"/>
    <x v="1"/>
    <s v="김포시"/>
    <s v="장기동"/>
    <s v="경기도 김포시 장기동 1886-2"/>
    <x v="0"/>
    <s v="김포시_예비_4"/>
  </r>
  <r>
    <n v="410930819584"/>
    <x v="1"/>
    <n v="930800"/>
    <n v="1958400"/>
    <x v="1"/>
    <s v="김포시"/>
    <s v="북변동"/>
    <s v="경기도 김포시 북변동 808"/>
    <x v="0"/>
    <s v="김포시_예비_5"/>
  </r>
  <r>
    <n v="410972219566"/>
    <x v="0"/>
    <n v="972200"/>
    <n v="1956600"/>
    <x v="1"/>
    <s v="남양주시"/>
    <s v="이패동"/>
    <s v="경기도 남양주시 이패동 546-2"/>
    <x v="0"/>
    <s v="남양주시_필수_1"/>
  </r>
  <r>
    <n v="410976519608"/>
    <x v="0"/>
    <n v="976500"/>
    <n v="1960800"/>
    <x v="1"/>
    <s v="남양주시"/>
    <s v="평내동"/>
    <s v="경기도 남양주시 평내동 246-16"/>
    <x v="0"/>
    <s v="남양주시_필수_2"/>
  </r>
  <r>
    <n v="410965819611"/>
    <x v="1"/>
    <n v="965800"/>
    <n v="1961100"/>
    <x v="1"/>
    <s v="남양주시"/>
    <s v="별내동"/>
    <s v="경기도 남양주시 별내동 1047"/>
    <x v="0"/>
    <s v="남양주시_필수_3"/>
  </r>
  <r>
    <n v="410969119563"/>
    <x v="3"/>
    <n v="969100"/>
    <n v="1956300"/>
    <x v="1"/>
    <s v="남양주시"/>
    <s v="다산동"/>
    <s v="경기도 남양주시 다산동 4260-4"/>
    <x v="0"/>
    <s v="남양주시_필수_4"/>
  </r>
  <r>
    <n v="410971619559"/>
    <x v="3"/>
    <n v="971600"/>
    <n v="1955900"/>
    <x v="1"/>
    <s v="남양주시"/>
    <s v="다산동"/>
    <s v="경기도 남양주시 다산동 6213-3"/>
    <x v="0"/>
    <s v="남양주시_필수_5"/>
  </r>
  <r>
    <n v="410973419687"/>
    <x v="1"/>
    <n v="973400"/>
    <n v="1968700"/>
    <x v="1"/>
    <s v="남양주시"/>
    <s v="진접읍"/>
    <s v="경기도 남양주시 진접읍 금곡리 1075"/>
    <x v="0"/>
    <s v="남양주시_필수_6"/>
  </r>
  <r>
    <n v="410967319634"/>
    <x v="3"/>
    <n v="967300"/>
    <n v="1963400"/>
    <x v="1"/>
    <s v="남양주시"/>
    <s v="별내동"/>
    <s v="경기도 남양주시 별내동 1642-16"/>
    <x v="0"/>
    <s v="남양주시_필수_7"/>
  </r>
  <r>
    <n v="410970419605"/>
    <x v="0"/>
    <n v="970400"/>
    <n v="1960500"/>
    <x v="1"/>
    <s v="남양주시"/>
    <s v="진건읍"/>
    <s v="경기도 남양주시 진건읍 진관리 산103-8"/>
    <x v="0"/>
    <s v="남양주시_예비_1"/>
  </r>
  <r>
    <n v="410969219579"/>
    <x v="1"/>
    <n v="969200"/>
    <n v="1957900"/>
    <x v="1"/>
    <s v="남양주시"/>
    <s v="다산동"/>
    <s v="경기도 남양주시 다산동 6133"/>
    <x v="0"/>
    <s v="남양주시_예비_2"/>
  </r>
  <r>
    <n v="410968719623"/>
    <x v="4"/>
    <n v="968700"/>
    <n v="1962300"/>
    <x v="1"/>
    <s v="남양주시"/>
    <s v="퇴계원읍"/>
    <s v="경기도 남양주시 퇴계원읍 퇴계원리 44-5"/>
    <x v="0"/>
    <s v="남양주시_예비_3"/>
  </r>
  <r>
    <n v="410972419684"/>
    <x v="1"/>
    <n v="972400"/>
    <n v="1968400"/>
    <x v="1"/>
    <s v="남양주시"/>
    <s v="진접읍"/>
    <s v="경기도 남양주시 진접읍 금곡리 965"/>
    <x v="0"/>
    <s v="남양주시_예비_4"/>
  </r>
  <r>
    <n v="410960319874"/>
    <x v="0"/>
    <n v="960300"/>
    <n v="1987400"/>
    <x v="1"/>
    <s v="동두천시"/>
    <s v="송내동"/>
    <s v="경기도 동두천시 송내동 652-1"/>
    <x v="1"/>
    <s v="동두천시_필수_1"/>
  </r>
  <r>
    <n v="410960019891"/>
    <x v="0"/>
    <n v="960000"/>
    <n v="1989100"/>
    <x v="1"/>
    <s v="동두천시"/>
    <s v="상패동"/>
    <s v="경기도 동두천시 상패동 272-4"/>
    <x v="2"/>
    <s v="동두천시_필수_2"/>
  </r>
  <r>
    <n v="410961619943"/>
    <x v="3"/>
    <n v="961600"/>
    <n v="1994300"/>
    <x v="1"/>
    <s v="동두천시"/>
    <s v="상봉암동"/>
    <s v="경기도 동두천시 상봉암동 84-48"/>
    <x v="2"/>
    <s v="동두천시_필수_3"/>
  </r>
  <r>
    <n v="410960619872"/>
    <x v="1"/>
    <n v="960600"/>
    <n v="1987200"/>
    <x v="1"/>
    <s v="동두천시"/>
    <s v="송내동"/>
    <s v="경기도 동두천시 송내동 696-3"/>
    <x v="2"/>
    <s v="동두천시_필수_4"/>
  </r>
  <r>
    <n v="410963619884"/>
    <x v="1"/>
    <n v="963600"/>
    <n v="1988400"/>
    <x v="1"/>
    <s v="동두천시"/>
    <s v="광암동"/>
    <s v="경기도 동두천시 광암동 193-14"/>
    <x v="2"/>
    <s v="동두천시_필수_5"/>
  </r>
  <r>
    <n v="410960519900"/>
    <x v="3"/>
    <n v="960500"/>
    <n v="1990000"/>
    <x v="1"/>
    <s v="동두천시"/>
    <s v="생연동"/>
    <s v="경기도 동두천시 생연동 827-2"/>
    <x v="1"/>
    <s v="동두천시_필수_6"/>
  </r>
  <r>
    <n v="410961519861"/>
    <x v="3"/>
    <n v="961500"/>
    <n v="1986100"/>
    <x v="1"/>
    <s v="동두천시"/>
    <s v="송내동"/>
    <s v="경기도 동두천시 송내동 454"/>
    <x v="2"/>
    <s v="동두천시_필수_7"/>
  </r>
  <r>
    <n v="410963919881"/>
    <x v="3"/>
    <n v="963900"/>
    <n v="1988100"/>
    <x v="1"/>
    <s v="동두천시"/>
    <s v="광암동"/>
    <s v="경기도 동두천시 광암동 176"/>
    <x v="1"/>
    <s v="동두천시_필수_8"/>
  </r>
  <r>
    <n v="410960919884"/>
    <x v="0"/>
    <n v="960900"/>
    <n v="1988400"/>
    <x v="1"/>
    <s v="동두천시"/>
    <s v="지행동"/>
    <s v="경기도 동두천시 지행동 715"/>
    <x v="2"/>
    <s v="동두천시_예비_1"/>
  </r>
  <r>
    <n v="410960119921"/>
    <x v="1"/>
    <n v="960100"/>
    <n v="1992100"/>
    <x v="1"/>
    <s v="동두천시"/>
    <s v="안흥동"/>
    <s v="경기도 동두천시 안흥동 42-214"/>
    <x v="0"/>
    <s v="동두천시_예비_2"/>
  </r>
  <r>
    <n v="410961819898"/>
    <x v="3"/>
    <n v="961800"/>
    <n v="1989800"/>
    <x v="1"/>
    <s v="동두천시"/>
    <s v="생연동"/>
    <s v="경기도 동두천시 생연동 213-1"/>
    <x v="2"/>
    <s v="동두천시_예비_3"/>
  </r>
  <r>
    <n v="410961319887"/>
    <x v="1"/>
    <n v="961300"/>
    <n v="1988700"/>
    <x v="1"/>
    <s v="동두천시"/>
    <s v="생연동"/>
    <s v="경기도 동두천시 생연동 362-5"/>
    <x v="0"/>
    <s v="동두천시_예비_4"/>
  </r>
  <r>
    <n v="410935019470"/>
    <x v="0"/>
    <n v="935000"/>
    <n v="1947000"/>
    <x v="1"/>
    <s v="부천시"/>
    <s v="삼정동"/>
    <s v="경기도 부천시 오정구 삼정동 365-3"/>
    <x v="0"/>
    <s v="부천시_필수_1"/>
  </r>
  <r>
    <n v="410936219470"/>
    <x v="0"/>
    <n v="936200"/>
    <n v="1947000"/>
    <x v="1"/>
    <s v="부천시"/>
    <s v="내동"/>
    <s v="경기도 부천시 오정구 내동 395"/>
    <x v="0"/>
    <s v="부천시_필수_2"/>
  </r>
  <r>
    <n v="410939219403"/>
    <x v="3"/>
    <n v="939200"/>
    <n v="1940300"/>
    <x v="1"/>
    <s v="부천시"/>
    <s v="계수동"/>
    <s v="경기도 부천시 소사구 계수동 67-4"/>
    <x v="0"/>
    <s v="부천시_필수_3"/>
  </r>
  <r>
    <n v="410934219458"/>
    <x v="1"/>
    <n v="934200"/>
    <n v="1945800"/>
    <x v="1"/>
    <s v="부천시"/>
    <s v="상동"/>
    <s v="경기도 부천시 원미구 상동 527-1"/>
    <x v="0"/>
    <s v="부천시_필수_4"/>
  </r>
  <r>
    <n v="410933219450"/>
    <x v="3"/>
    <n v="933200"/>
    <n v="1945000"/>
    <x v="1"/>
    <s v="부천시"/>
    <s v="상동"/>
    <s v="경기도 부천시 원미구 상동 549"/>
    <x v="0"/>
    <s v="부천시_필수_5"/>
  </r>
  <r>
    <n v="410935919453"/>
    <x v="1"/>
    <n v="935900"/>
    <n v="1945300"/>
    <x v="1"/>
    <s v="부천시"/>
    <s v="중동"/>
    <s v="경기도 부천시 원미구 중동 1054"/>
    <x v="0"/>
    <s v="부천시_필수_6"/>
  </r>
  <r>
    <n v="410937319480"/>
    <x v="3"/>
    <n v="937300"/>
    <n v="1948000"/>
    <x v="1"/>
    <s v="부천시"/>
    <s v="오정동"/>
    <s v="경기도 부천시 오정구 오정동 179"/>
    <x v="0"/>
    <s v="부천시_필수_7"/>
  </r>
  <r>
    <n v="410938019445"/>
    <x v="3"/>
    <n v="938000"/>
    <n v="1944500"/>
    <x v="1"/>
    <s v="부천시"/>
    <s v="원미동"/>
    <s v="경기도 부천시 원미구 원미동 15"/>
    <x v="0"/>
    <s v="부천시_필수_8"/>
  </r>
  <r>
    <n v="410935819442"/>
    <x v="0"/>
    <n v="935800"/>
    <n v="1944200"/>
    <x v="1"/>
    <s v="부천시"/>
    <s v="중동"/>
    <s v="경기도 부천시 원미구 중동 1262"/>
    <x v="0"/>
    <s v="부천시_예비_1"/>
  </r>
  <r>
    <n v="410933719443"/>
    <x v="1"/>
    <n v="933700"/>
    <n v="1944300"/>
    <x v="1"/>
    <s v="부천시"/>
    <s v="상동"/>
    <s v="경기도 부천시 원미구 상동 392"/>
    <x v="0"/>
    <s v="부천시_예비_2"/>
  </r>
  <r>
    <n v="410936919456"/>
    <x v="2"/>
    <n v="936900"/>
    <n v="1945600"/>
    <x v="1"/>
    <s v="부천시"/>
    <s v="도당동"/>
    <s v="경기도 부천시 원미구 도당동 185-148"/>
    <x v="0"/>
    <s v="부천시_예비_3"/>
  </r>
  <r>
    <n v="410940719408"/>
    <x v="3"/>
    <n v="940700"/>
    <n v="1940800"/>
    <x v="1"/>
    <s v="부천시"/>
    <s v="옥길동"/>
    <s v="경기도 부천시 소사구 옥길동 752-1"/>
    <x v="0"/>
    <s v="부천시_예비_4"/>
  </r>
  <r>
    <n v="410966019311"/>
    <x v="0"/>
    <n v="966000"/>
    <n v="1931100"/>
    <x v="1"/>
    <s v="성남시"/>
    <s v="수내동"/>
    <s v="경기도 성남시 분당구 수내동 40-4"/>
    <x v="0"/>
    <s v="성남시_필수_1"/>
  </r>
  <r>
    <n v="410965619269"/>
    <x v="0"/>
    <n v="965600"/>
    <n v="1926900"/>
    <x v="1"/>
    <s v="성남시"/>
    <s v="구미동"/>
    <s v="경기도 성남시 분당구 구미동 197-6"/>
    <x v="0"/>
    <s v="성남시_필수_2"/>
  </r>
  <r>
    <n v="410962219328"/>
    <x v="1"/>
    <n v="962200"/>
    <n v="1932800"/>
    <x v="1"/>
    <s v="성남시"/>
    <s v="운중동"/>
    <s v="경기도 성남시 분당구 운중동 988-1"/>
    <x v="0"/>
    <s v="성남시_필수_3"/>
  </r>
  <r>
    <n v="410966319295"/>
    <x v="1"/>
    <n v="966300"/>
    <n v="1929500"/>
    <x v="1"/>
    <s v="성남시"/>
    <s v="정자동"/>
    <s v="경기도 성남시 분당구 정자동 111"/>
    <x v="0"/>
    <s v="성남시_필수_4"/>
  </r>
  <r>
    <n v="410968419390"/>
    <x v="4"/>
    <n v="968400"/>
    <n v="1939000"/>
    <x v="1"/>
    <s v="성남시"/>
    <s v="신흥동"/>
    <s v="경기도 성남시 수정구 신흥동 47-1"/>
    <x v="0"/>
    <s v="성남시_필수_5"/>
  </r>
  <r>
    <n v="410966819348"/>
    <x v="2"/>
    <n v="966800"/>
    <n v="1934800"/>
    <x v="1"/>
    <s v="성남시"/>
    <s v="야탑동"/>
    <s v="경기도 성남시 분당구 야탑동 346"/>
    <x v="0"/>
    <s v="성남시_필수_6"/>
  </r>
  <r>
    <n v="410965919278"/>
    <x v="3"/>
    <n v="965900"/>
    <n v="1927800"/>
    <x v="1"/>
    <s v="성남시"/>
    <s v="구미동"/>
    <s v="경기도 성남시 분당구 구미동 67"/>
    <x v="0"/>
    <s v="성남시_필수_7"/>
  </r>
  <r>
    <n v="410965419273"/>
    <x v="1"/>
    <n v="965400"/>
    <n v="1927300"/>
    <x v="1"/>
    <s v="성남시"/>
    <s v="구미동"/>
    <s v="경기도 성남시 분당구 구미동 150"/>
    <x v="0"/>
    <s v="성남시_필수_8"/>
  </r>
  <r>
    <n v="410970719387"/>
    <x v="0"/>
    <n v="970700"/>
    <n v="1938700"/>
    <x v="1"/>
    <s v="성남시"/>
    <s v="금광동"/>
    <s v="경기도 성남시 중원구 금광동 2446"/>
    <x v="0"/>
    <s v="성남시_예비_1"/>
  </r>
  <r>
    <n v="410965319305"/>
    <x v="2"/>
    <n v="965300"/>
    <n v="1930500"/>
    <x v="1"/>
    <s v="성남시"/>
    <s v="정자동"/>
    <s v="경기도 성남시 분당구 정자동 94-6"/>
    <x v="0"/>
    <s v="성남시_예비_2"/>
  </r>
  <r>
    <n v="410967519312"/>
    <x v="1"/>
    <n v="967500"/>
    <n v="1931200"/>
    <x v="1"/>
    <s v="성남시"/>
    <s v="서현동"/>
    <s v="경기도 성남시 분당구 서현동 96"/>
    <x v="0"/>
    <s v="성남시_예비_3"/>
  </r>
  <r>
    <n v="410966219363"/>
    <x v="3"/>
    <n v="966200"/>
    <n v="1936300"/>
    <x v="1"/>
    <s v="성남시"/>
    <s v="여수동"/>
    <s v="경기도 성남시 중원구 여수동 3-4"/>
    <x v="0"/>
    <s v="성남시_예비_4"/>
  </r>
  <r>
    <n v="410959619174"/>
    <x v="0"/>
    <n v="959600"/>
    <n v="1917400"/>
    <x v="1"/>
    <s v="수원시"/>
    <s v="매탄동"/>
    <s v="경기도 수원시 영통구 매탄동 1339"/>
    <x v="0"/>
    <s v="수원시_필수_1"/>
  </r>
  <r>
    <n v="410960819195"/>
    <x v="0"/>
    <n v="960800"/>
    <n v="1919500"/>
    <x v="1"/>
    <s v="수원시"/>
    <s v="원천동"/>
    <s v="경기도 수원시 영통구 원천동 621-1"/>
    <x v="0"/>
    <s v="수원시_필수_2"/>
  </r>
  <r>
    <n v="410958919217"/>
    <x v="3"/>
    <n v="958900"/>
    <n v="1921700"/>
    <x v="1"/>
    <s v="수원시"/>
    <s v="이의동"/>
    <s v="경기도 수원시 영통구 이의동 1288-4"/>
    <x v="0"/>
    <s v="수원시_필수_3"/>
  </r>
  <r>
    <n v="410956819185"/>
    <x v="3"/>
    <n v="956800"/>
    <n v="1918500"/>
    <x v="1"/>
    <s v="수원시"/>
    <s v="세류동"/>
    <s v="경기도 수원시 권선구 세류동 1035-1"/>
    <x v="0"/>
    <s v="수원시_필수_4"/>
  </r>
  <r>
    <n v="410960519190"/>
    <x v="1"/>
    <n v="960500"/>
    <n v="1919000"/>
    <x v="1"/>
    <s v="수원시"/>
    <s v="매탄동"/>
    <s v="경기도 수원시 영통구 매탄동 1210"/>
    <x v="0"/>
    <s v="수원시_필수_5"/>
  </r>
  <r>
    <n v="410955519196"/>
    <x v="1"/>
    <n v="955500"/>
    <n v="1919600"/>
    <x v="1"/>
    <s v="수원시"/>
    <s v="고등동"/>
    <s v="경기도 수원시 팔달구 고등동 310"/>
    <x v="0"/>
    <s v="수원시_필수_6"/>
  </r>
  <r>
    <n v="410957119220"/>
    <x v="4"/>
    <n v="957100"/>
    <n v="1922000"/>
    <x v="1"/>
    <s v="수원시"/>
    <s v="조원동"/>
    <s v="경기도 수원시 장안구 조원동 556"/>
    <x v="0"/>
    <s v="수원시_필수_7"/>
  </r>
  <r>
    <n v="410960619159"/>
    <x v="1"/>
    <n v="960600"/>
    <n v="1915900"/>
    <x v="1"/>
    <s v="수원시"/>
    <s v="망포동"/>
    <s v="경기도 수원시 영통구 망포동 723"/>
    <x v="0"/>
    <s v="수원시_필수_8"/>
  </r>
  <r>
    <n v="410957519159"/>
    <x v="0"/>
    <n v="957500"/>
    <n v="1915900"/>
    <x v="1"/>
    <s v="수원시"/>
    <s v="권선동"/>
    <s v="경기도 수원시 권선구 권선동 1337-9"/>
    <x v="0"/>
    <s v="수원시_예비_1"/>
  </r>
  <r>
    <n v="410962619178"/>
    <x v="3"/>
    <n v="962600"/>
    <n v="1917800"/>
    <x v="1"/>
    <s v="수원시"/>
    <s v="영통동"/>
    <s v="경기도 수원시 영통구 영통동 1048-15"/>
    <x v="0"/>
    <s v="수원시_예비_2"/>
  </r>
  <r>
    <n v="410961519219"/>
    <x v="3"/>
    <n v="961500"/>
    <n v="1921900"/>
    <x v="1"/>
    <s v="수원시"/>
    <s v="하동"/>
    <s v="경기도 수원시 영통구 하동 147-150"/>
    <x v="0"/>
    <s v="수원시_예비_3"/>
  </r>
  <r>
    <n v="410951919183"/>
    <x v="3"/>
    <n v="951900"/>
    <n v="1918300"/>
    <x v="1"/>
    <s v="수원시"/>
    <s v="호매실동"/>
    <s v="경기도 수원시 권선구 호매실동 1379"/>
    <x v="0"/>
    <s v="수원시_예비_4"/>
  </r>
  <r>
    <n v="410938319320"/>
    <x v="0"/>
    <n v="938300"/>
    <n v="1932000"/>
    <x v="1"/>
    <s v="시흥시"/>
    <s v="하중동"/>
    <s v="경기도 시흥시 하중동 793-5"/>
    <x v="0"/>
    <s v="시흥시_필수_1"/>
  </r>
  <r>
    <n v="410932019273"/>
    <x v="0"/>
    <n v="932000"/>
    <n v="1927300"/>
    <x v="1"/>
    <s v="시흥시"/>
    <s v="정왕동"/>
    <s v="경기도 시흥시 정왕동 1962"/>
    <x v="0"/>
    <s v="시흥시_필수_2"/>
  </r>
  <r>
    <n v="410930519285"/>
    <x v="3"/>
    <n v="930500"/>
    <n v="1928500"/>
    <x v="1"/>
    <s v="시흥시"/>
    <s v="정왕동"/>
    <s v="경기도 시흥시 정왕동 1946"/>
    <x v="0"/>
    <s v="시흥시_필수_3"/>
  </r>
  <r>
    <n v="410932819268"/>
    <x v="3"/>
    <n v="932800"/>
    <n v="1926800"/>
    <x v="1"/>
    <s v="시흥시"/>
    <s v="정왕동"/>
    <s v="경기도 시흥시 정왕동 1964"/>
    <x v="0"/>
    <s v="시흥시_필수_4"/>
  </r>
  <r>
    <n v="410943019320"/>
    <x v="3"/>
    <n v="943000"/>
    <n v="1932000"/>
    <x v="1"/>
    <s v="시흥시"/>
    <s v="조남동"/>
    <s v="경기도 시흥시 조남동 192-5"/>
    <x v="0"/>
    <s v="시흥시_필수_5"/>
  </r>
  <r>
    <n v="410931319304"/>
    <x v="3"/>
    <n v="931300"/>
    <n v="1930400"/>
    <x v="1"/>
    <s v="시흥시"/>
    <s v="배곧동"/>
    <s v="경기도 시흥시 배곧동 187"/>
    <x v="0"/>
    <s v="시흥시_필수_6"/>
  </r>
  <r>
    <n v="410931219310"/>
    <x v="1"/>
    <n v="931200"/>
    <n v="1931000"/>
    <x v="1"/>
    <s v="시흥시"/>
    <s v="배곧동"/>
    <s v="경기도 시흥시 배곧동 135"/>
    <x v="0"/>
    <s v="시흥시_필수_7"/>
  </r>
  <r>
    <n v="410932519300"/>
    <x v="1"/>
    <n v="932500"/>
    <n v="1930000"/>
    <x v="1"/>
    <s v="시흥시"/>
    <s v="정왕동"/>
    <s v="경기도 시흥시 정왕동 1878-8"/>
    <x v="0"/>
    <s v="시흥시_필수_8"/>
  </r>
  <r>
    <n v="410937219356"/>
    <x v="3"/>
    <n v="937200"/>
    <n v="1935600"/>
    <x v="1"/>
    <s v="시흥시"/>
    <s v="미산동"/>
    <s v="경기도 시흥시 미산동 730-9"/>
    <x v="0"/>
    <s v="시흥시_필수_9"/>
  </r>
  <r>
    <n v="410939319301"/>
    <x v="3"/>
    <n v="939300"/>
    <n v="1930100"/>
    <x v="1"/>
    <s v="시흥시"/>
    <s v="능곡동"/>
    <s v="경기도 시흥시 능곡동 766"/>
    <x v="0"/>
    <s v="시흥시_필수_10"/>
  </r>
  <r>
    <n v="410932919285"/>
    <x v="0"/>
    <n v="932900"/>
    <n v="1928500"/>
    <x v="1"/>
    <s v="시흥시"/>
    <s v="정왕동"/>
    <s v="경기도 시흥시 정왕동 2363"/>
    <x v="0"/>
    <s v="시흥시_예비_1"/>
  </r>
  <r>
    <n v="410932819262"/>
    <x v="3"/>
    <n v="932800"/>
    <n v="1926200"/>
    <x v="1"/>
    <s v="시흥시"/>
    <s v="정왕동"/>
    <s v="경기도 시흥시 정왕동 1304"/>
    <x v="0"/>
    <s v="시흥시_예비_2"/>
  </r>
  <r>
    <n v="410938519356"/>
    <x v="3"/>
    <n v="938500"/>
    <n v="1935600"/>
    <x v="1"/>
    <s v="시흥시"/>
    <s v="매화동"/>
    <s v="경기도 시흥시 매화동 411-4"/>
    <x v="0"/>
    <s v="시흥시_예비_3"/>
  </r>
  <r>
    <n v="410932019279"/>
    <x v="1"/>
    <n v="932000"/>
    <n v="1927900"/>
    <x v="1"/>
    <s v="시흥시"/>
    <s v="정왕동"/>
    <s v="경기도 시흥시 정왕동 1846"/>
    <x v="0"/>
    <s v="시흥시_예비_4"/>
  </r>
  <r>
    <n v="410931319264"/>
    <x v="3"/>
    <n v="931300"/>
    <n v="1926400"/>
    <x v="1"/>
    <s v="시흥시"/>
    <s v="정왕동"/>
    <s v="경기도 시흥시 정왕동 1368"/>
    <x v="0"/>
    <s v="시흥시_예비_5"/>
  </r>
  <r>
    <n v="410941319254"/>
    <x v="0"/>
    <n v="941300"/>
    <n v="1925400"/>
    <x v="1"/>
    <s v="안산시"/>
    <s v="고잔동"/>
    <s v="경기도 안산시 단원구 고잔동 678-4"/>
    <x v="0"/>
    <s v="안산시_필수_1"/>
  </r>
  <r>
    <n v="410933019247"/>
    <x v="0"/>
    <n v="933000"/>
    <n v="1924700"/>
    <x v="1"/>
    <s v="안산시"/>
    <s v="성곡동"/>
    <s v="경기도 안산시 단원구 성곡동 693-1"/>
    <x v="0"/>
    <s v="안산시_필수_2"/>
  </r>
  <r>
    <n v="410940719208"/>
    <x v="2"/>
    <n v="940700"/>
    <n v="1920800"/>
    <x v="1"/>
    <s v="안산시"/>
    <s v="사동"/>
    <s v="경기도 안산시 상록구 사동 1639-7"/>
    <x v="0"/>
    <s v="안산시_필수_3"/>
  </r>
  <r>
    <n v="410940919243"/>
    <x v="3"/>
    <n v="940900"/>
    <n v="1924300"/>
    <x v="1"/>
    <s v="안산시"/>
    <s v="고잔동"/>
    <s v="경기도 안산시 단원구 고잔동 722"/>
    <x v="0"/>
    <s v="안산시_필수_4"/>
  </r>
  <r>
    <n v="410939219253"/>
    <x v="3"/>
    <n v="939200"/>
    <n v="1925300"/>
    <x v="1"/>
    <s v="안산시"/>
    <s v="초지동"/>
    <s v="경기도 안산시 단원구 초지동 667"/>
    <x v="0"/>
    <s v="안산시_필수_5"/>
  </r>
  <r>
    <n v="410934919243"/>
    <x v="2"/>
    <n v="934900"/>
    <n v="1924300"/>
    <x v="1"/>
    <s v="안산시"/>
    <s v="성곡동"/>
    <s v="경기도 안산시 단원구 성곡동 601"/>
    <x v="0"/>
    <s v="안산시_필수_6"/>
  </r>
  <r>
    <n v="410938419224"/>
    <x v="2"/>
    <n v="938400"/>
    <n v="1922400"/>
    <x v="1"/>
    <s v="안산시"/>
    <s v="초지동"/>
    <s v="경기도 안산시 단원구 초지동 670-20"/>
    <x v="0"/>
    <s v="안산시_필수_7"/>
  </r>
  <r>
    <n v="410939919271"/>
    <x v="0"/>
    <n v="939900"/>
    <n v="1927100"/>
    <x v="1"/>
    <s v="안산시"/>
    <s v="와동"/>
    <s v="경기도 안산시 단원구 와동 877"/>
    <x v="0"/>
    <s v="안산시_예비_1"/>
  </r>
  <r>
    <n v="410941719242"/>
    <x v="3"/>
    <n v="941700"/>
    <n v="1924200"/>
    <x v="1"/>
    <s v="안산시"/>
    <s v="고잔동"/>
    <s v="경기도 안산시 단원구 고잔동 832"/>
    <x v="0"/>
    <s v="안산시_예비_2"/>
  </r>
  <r>
    <n v="410931419232"/>
    <x v="3"/>
    <n v="931400"/>
    <n v="1923200"/>
    <x v="1"/>
    <s v="안산시"/>
    <s v="성곡동"/>
    <s v="경기도 안산시 단원구 성곡동 860-1"/>
    <x v="0"/>
    <s v="안산시_예비_3"/>
  </r>
  <r>
    <n v="410924319118"/>
    <x v="3"/>
    <n v="924300"/>
    <n v="1911800"/>
    <x v="1"/>
    <s v="안산시"/>
    <s v="선감동"/>
    <s v="경기도 안산시 단원구 선감동 683-139"/>
    <x v="0"/>
    <s v="안산시_예비_4"/>
  </r>
  <r>
    <n v="410979218900"/>
    <x v="0"/>
    <n v="979200"/>
    <n v="1890000"/>
    <x v="1"/>
    <s v="안성시"/>
    <s v="석정동"/>
    <s v="경기도 안성시 석정동 39"/>
    <x v="0"/>
    <s v="안성시_필수_1"/>
  </r>
  <r>
    <n v="410970318944"/>
    <x v="0"/>
    <n v="970300"/>
    <n v="1894400"/>
    <x v="1"/>
    <s v="안성시"/>
    <s v="원곡면"/>
    <s v="경기도 안성시 원곡면 칠곡리 954"/>
    <x v="0"/>
    <s v="안성시_필수_2"/>
  </r>
  <r>
    <n v="410993118963"/>
    <x v="3"/>
    <n v="993100"/>
    <n v="1896300"/>
    <x v="1"/>
    <s v="안성시"/>
    <s v="죽산면"/>
    <s v="경기도 안성시 죽산면 장원리 717"/>
    <x v="0"/>
    <s v="안성시_필수_3"/>
  </r>
  <r>
    <n v="410984018909"/>
    <x v="3"/>
    <n v="984000"/>
    <n v="1890900"/>
    <x v="1"/>
    <s v="안성시"/>
    <s v="보개면"/>
    <s v="경기도 안성시 보개면 내방리 132-7"/>
    <x v="0"/>
    <s v="안성시_필수_4"/>
  </r>
  <r>
    <n v="410979218905"/>
    <x v="1"/>
    <n v="979200"/>
    <n v="1890500"/>
    <x v="1"/>
    <s v="안성시"/>
    <s v="금산동"/>
    <s v="경기도 안성시 금산동 100"/>
    <x v="0"/>
    <s v="안성시_필수_5"/>
  </r>
  <r>
    <n v="410978318862"/>
    <x v="3"/>
    <n v="978300"/>
    <n v="1886200"/>
    <x v="1"/>
    <s v="안성시"/>
    <s v="미양면"/>
    <s v="경기도 안성시 미양면 구수리 44-11"/>
    <x v="0"/>
    <s v="안성시_필수_6"/>
  </r>
  <r>
    <n v="410978218893"/>
    <x v="3"/>
    <n v="978200"/>
    <n v="1889300"/>
    <x v="1"/>
    <s v="안성시"/>
    <s v="아양동"/>
    <s v="경기도 안성시 아양동 361-21"/>
    <x v="0"/>
    <s v="안성시_필수_7"/>
  </r>
  <r>
    <n v="410978018895"/>
    <x v="1"/>
    <n v="978000"/>
    <n v="1889500"/>
    <x v="1"/>
    <s v="안성시"/>
    <s v="옥산동"/>
    <s v="경기도 안성시 옥산동 572"/>
    <x v="0"/>
    <s v="안성시_필수_8"/>
  </r>
  <r>
    <n v="410977518910"/>
    <x v="2"/>
    <n v="977500"/>
    <n v="1891000"/>
    <x v="1"/>
    <s v="안성시"/>
    <s v="신건지동"/>
    <s v="경기도 안성시 신건지동 58-3"/>
    <x v="0"/>
    <s v="안성시_필수_9"/>
  </r>
  <r>
    <n v="410977318893"/>
    <x v="3"/>
    <n v="977300"/>
    <n v="1889300"/>
    <x v="1"/>
    <s v="안성시"/>
    <s v="옥산동"/>
    <s v="경기도 안성시 옥산동 420-6"/>
    <x v="0"/>
    <s v="안성시_필수_10"/>
  </r>
  <r>
    <n v="410976418892"/>
    <x v="3"/>
    <n v="976400"/>
    <n v="1889200"/>
    <x v="1"/>
    <s v="안성시"/>
    <s v="대덕면"/>
    <s v="경기도 안성시 대덕면 내리 759-1"/>
    <x v="0"/>
    <s v="안성시_필수_11"/>
  </r>
  <r>
    <n v="410976018894"/>
    <x v="3"/>
    <n v="976000"/>
    <n v="1889400"/>
    <x v="1"/>
    <s v="안성시"/>
    <s v="대덕면"/>
    <s v="경기도 안성시 대덕면 내리 10-1"/>
    <x v="0"/>
    <s v="안성시_필수_12"/>
  </r>
  <r>
    <n v="410975918888"/>
    <x v="3"/>
    <n v="975900"/>
    <n v="1888800"/>
    <x v="1"/>
    <s v="안성시"/>
    <s v="대덕면"/>
    <s v="경기도 안성시 대덕면 죽리 1-2"/>
    <x v="0"/>
    <s v="안성시_필수_13"/>
  </r>
  <r>
    <n v="410975818851"/>
    <x v="3"/>
    <n v="975800"/>
    <n v="1885100"/>
    <x v="1"/>
    <s v="안성시"/>
    <s v="미양면"/>
    <s v="경기도 안성시 미양면 마산리 641"/>
    <x v="0"/>
    <s v="안성시_필수_14"/>
  </r>
  <r>
    <n v="410973618907"/>
    <x v="1"/>
    <n v="973600"/>
    <n v="1890700"/>
    <x v="1"/>
    <s v="안성시"/>
    <s v="공도읍"/>
    <s v="경기도 안성시 공도읍 마정리 112-52"/>
    <x v="0"/>
    <s v="안성시_필수_15"/>
  </r>
  <r>
    <n v="410972218884"/>
    <x v="3"/>
    <n v="972200"/>
    <n v="1888400"/>
    <x v="1"/>
    <s v="안성시"/>
    <s v="공도읍"/>
    <s v="경기도 안성시 공도읍 신두리 432-4"/>
    <x v="0"/>
    <s v="안성시_필수_16"/>
  </r>
  <r>
    <n v="410972218925"/>
    <x v="3"/>
    <n v="972200"/>
    <n v="1892500"/>
    <x v="1"/>
    <s v="안성시"/>
    <s v="양성면"/>
    <s v="경기도 안성시 양성면 명목리 388-13"/>
    <x v="0"/>
    <s v="안성시_필수_17"/>
  </r>
  <r>
    <n v="410971518905"/>
    <x v="3"/>
    <n v="971500"/>
    <n v="1890500"/>
    <x v="1"/>
    <s v="안성시"/>
    <s v="공도읍"/>
    <s v="경기도 안성시 공도읍 만정리 360-9"/>
    <x v="0"/>
    <s v="안성시_필수_18"/>
  </r>
  <r>
    <n v="410971218896"/>
    <x v="2"/>
    <n v="971200"/>
    <n v="1889600"/>
    <x v="1"/>
    <s v="안성시"/>
    <s v="공도읍"/>
    <s v="경기도 안성시 공도읍 만정리 701"/>
    <x v="0"/>
    <s v="안성시_필수_19"/>
  </r>
  <r>
    <n v="410970418877"/>
    <x v="3"/>
    <n v="970400"/>
    <n v="1887700"/>
    <x v="1"/>
    <s v="안성시"/>
    <s v="공도읍"/>
    <s v="경기도 안성시 공도읍 승두리 212-12"/>
    <x v="0"/>
    <s v="안성시_필수_20"/>
  </r>
  <r>
    <n v="410970118899"/>
    <x v="3"/>
    <n v="970100"/>
    <n v="1889900"/>
    <x v="1"/>
    <s v="안성시"/>
    <s v="공도읍"/>
    <s v="경기도 안성시 공도읍 용두리 315"/>
    <x v="0"/>
    <s v="안성시_필수_21"/>
  </r>
  <r>
    <n v="410968618938"/>
    <x v="3"/>
    <n v="968600"/>
    <n v="1893800"/>
    <x v="1"/>
    <s v="안성시"/>
    <s v="원곡면"/>
    <s v="경기도 안성시 원곡면 칠곡리 884-1"/>
    <x v="0"/>
    <s v="안성시_필수_22"/>
  </r>
  <r>
    <n v="410973018903"/>
    <x v="3"/>
    <n v="973000"/>
    <n v="1890300"/>
    <x v="1"/>
    <s v="안성시"/>
    <s v="공도읍"/>
    <s v="경기도 안성시 공도읍 마정리 산100-7"/>
    <x v="0"/>
    <s v="안성시_필수_23"/>
  </r>
  <r>
    <n v="410992518970"/>
    <x v="3"/>
    <n v="992500"/>
    <n v="1897000"/>
    <x v="1"/>
    <s v="안성시"/>
    <s v="죽산면"/>
    <s v="경기도 안성시 죽산면 죽산리 511"/>
    <x v="0"/>
    <s v="안성시_필수_24"/>
  </r>
  <r>
    <n v="410978718898"/>
    <x v="0"/>
    <n v="978700"/>
    <n v="1889800"/>
    <x v="1"/>
    <s v="안성시"/>
    <s v="아양동"/>
    <s v="경기도 안성시 아양동 421"/>
    <x v="0"/>
    <s v="안성시_예비_1"/>
  </r>
  <r>
    <n v="410967118934"/>
    <x v="1"/>
    <n v="967100"/>
    <n v="1893400"/>
    <x v="1"/>
    <s v="안성시"/>
    <s v="원곡면"/>
    <s v="경기도 안성시 원곡면 외가천리 224-21"/>
    <x v="0"/>
    <s v="안성시_예비_2"/>
  </r>
  <r>
    <n v="410971118912"/>
    <x v="3"/>
    <n v="971100"/>
    <n v="1891200"/>
    <x v="1"/>
    <s v="안성시"/>
    <s v="공도읍"/>
    <s v="경기도 안성시 공도읍 만정리 370-1"/>
    <x v="0"/>
    <s v="안성시_예비_3"/>
  </r>
  <r>
    <n v="410972718908"/>
    <x v="3"/>
    <n v="972700"/>
    <n v="1890800"/>
    <x v="1"/>
    <s v="안성시"/>
    <s v="공도읍"/>
    <s v="경기도 안성시 공도읍 마정리 433-9"/>
    <x v="0"/>
    <s v="안성시_예비_4"/>
  </r>
  <r>
    <n v="410969218901"/>
    <x v="3"/>
    <n v="969200"/>
    <n v="1890100"/>
    <x v="1"/>
    <s v="안성시"/>
    <s v="원곡면"/>
    <s v="경기도 안성시 원곡면 반제리 545-6"/>
    <x v="0"/>
    <s v="안성시_예비_5"/>
  </r>
  <r>
    <n v="410978518906"/>
    <x v="1"/>
    <n v="978500"/>
    <n v="1890600"/>
    <x v="1"/>
    <s v="안성시"/>
    <s v="당왕동"/>
    <s v="경기도 안성시 당왕동 535"/>
    <x v="0"/>
    <s v="안성시_예비_6"/>
  </r>
  <r>
    <n v="410977918905"/>
    <x v="1"/>
    <n v="977900"/>
    <n v="1890500"/>
    <x v="1"/>
    <s v="안성시"/>
    <s v="옥산동"/>
    <s v="경기도 안성시 옥산동 10"/>
    <x v="0"/>
    <s v="안성시_예비_7"/>
  </r>
  <r>
    <n v="410972418898"/>
    <x v="3"/>
    <n v="972400"/>
    <n v="1889800"/>
    <x v="1"/>
    <s v="안성시"/>
    <s v="공도읍"/>
    <s v="경기도 안성시 공도읍 양기리 450-5"/>
    <x v="0"/>
    <s v="안성시_예비_8"/>
  </r>
  <r>
    <n v="410968718932"/>
    <x v="3"/>
    <n v="968700"/>
    <n v="1893200"/>
    <x v="1"/>
    <s v="안성시"/>
    <s v="원곡면"/>
    <s v="경기도 안성시 원곡면 외가천리 산17-12"/>
    <x v="0"/>
    <s v="안성시_예비_9"/>
  </r>
  <r>
    <n v="410977918888"/>
    <x v="3"/>
    <n v="977900"/>
    <n v="1888800"/>
    <x v="1"/>
    <s v="안성시"/>
    <s v="도기동"/>
    <s v="경기도 안성시 도기동 506-3"/>
    <x v="0"/>
    <s v="안성시_예비_10"/>
  </r>
  <r>
    <n v="410969618914"/>
    <x v="3"/>
    <n v="969600"/>
    <n v="1891400"/>
    <x v="1"/>
    <s v="안성시"/>
    <s v="원곡면"/>
    <s v="경기도 안성시 원곡면 반제리 340-12"/>
    <x v="0"/>
    <s v="안성시_예비_11"/>
  </r>
  <r>
    <n v="410974918988"/>
    <x v="3"/>
    <n v="974900"/>
    <n v="1898800"/>
    <x v="1"/>
    <s v="안성시"/>
    <s v="양성면"/>
    <s v="경기도 안성시 양성면 도곡리 38-6"/>
    <x v="0"/>
    <s v="안성시_예비_12"/>
  </r>
  <r>
    <n v="410946119356"/>
    <x v="0"/>
    <n v="946100"/>
    <n v="1935600"/>
    <x v="1"/>
    <s v="안양시"/>
    <s v="석수동"/>
    <s v="경기도 안양시 만안구 석수동 863-2"/>
    <x v="0"/>
    <s v="안양시_필수_1"/>
  </r>
  <r>
    <n v="410949419338"/>
    <x v="0"/>
    <n v="949400"/>
    <n v="1933800"/>
    <x v="1"/>
    <s v="안양시"/>
    <s v="비산동"/>
    <s v="경기도 안양시 동안구 비산동 535-2"/>
    <x v="0"/>
    <s v="안양시_필수_2"/>
  </r>
  <r>
    <n v="410952419331"/>
    <x v="2"/>
    <n v="952400"/>
    <n v="1933100"/>
    <x v="1"/>
    <s v="안양시"/>
    <s v="관양동"/>
    <s v="경기도 안양시 동안구 관양동 1593-1"/>
    <x v="0"/>
    <s v="안양시_필수_3"/>
  </r>
  <r>
    <n v="410952019323"/>
    <x v="3"/>
    <n v="952000"/>
    <n v="1932300"/>
    <x v="1"/>
    <s v="안양시"/>
    <s v="평촌동"/>
    <s v="경기도 안양시 동안구 평촌동 895"/>
    <x v="0"/>
    <s v="안양시_필수_4"/>
  </r>
  <r>
    <n v="410949819322"/>
    <x v="2"/>
    <n v="949800"/>
    <n v="1932200"/>
    <x v="1"/>
    <s v="안양시"/>
    <s v="안양동"/>
    <s v="경기도 안양시 만안구 안양동 528"/>
    <x v="0"/>
    <s v="안양시_필수_5"/>
  </r>
  <r>
    <n v="410946419340"/>
    <x v="2"/>
    <n v="946400"/>
    <n v="1934000"/>
    <x v="1"/>
    <s v="안양시"/>
    <s v="박달동"/>
    <s v="경기도 안양시 만안구 박달동 615-19"/>
    <x v="0"/>
    <s v="안양시_필수_6"/>
  </r>
  <r>
    <n v="410945919351"/>
    <x v="3"/>
    <n v="945900"/>
    <n v="1935100"/>
    <x v="1"/>
    <s v="안양시"/>
    <s v="박달동"/>
    <s v="경기도 안양시 만안구 박달동 940"/>
    <x v="0"/>
    <s v="안양시_필수_7"/>
  </r>
  <r>
    <n v="410950219329"/>
    <x v="1"/>
    <n v="950200"/>
    <n v="1932900"/>
    <x v="1"/>
    <s v="안양시"/>
    <s v="안양동"/>
    <s v="경기도 안양시 만안구 안양동 1394"/>
    <x v="0"/>
    <s v="안양시_필수_8"/>
  </r>
  <r>
    <n v="410951119332"/>
    <x v="0"/>
    <n v="951100"/>
    <n v="1933200"/>
    <x v="1"/>
    <s v="안양시"/>
    <s v="비산동"/>
    <s v="경기도 안양시 동안구 비산동 1147"/>
    <x v="0"/>
    <s v="안양시_예비_1"/>
  </r>
  <r>
    <n v="410946919341"/>
    <x v="3"/>
    <n v="946900"/>
    <n v="1934100"/>
    <x v="1"/>
    <s v="안양시"/>
    <s v="석수동"/>
    <s v="경기도 안양시 만안구 석수동 666-13"/>
    <x v="0"/>
    <s v="안양시_예비_2"/>
  </r>
  <r>
    <n v="410945319348"/>
    <x v="3"/>
    <n v="945300"/>
    <n v="1934800"/>
    <x v="1"/>
    <s v="안양시"/>
    <s v="박달동"/>
    <s v="경기도 안양시 만안구 박달동 산91-15"/>
    <x v="0"/>
    <s v="안양시_예비_3"/>
  </r>
  <r>
    <n v="410946219353"/>
    <x v="3"/>
    <n v="946200"/>
    <n v="1935300"/>
    <x v="1"/>
    <s v="안양시"/>
    <s v="석수동"/>
    <s v="경기도 안양시 만안구 석수동 589-9"/>
    <x v="0"/>
    <s v="안양시_예비_4"/>
  </r>
  <r>
    <n v="410960019882"/>
    <x v="0"/>
    <n v="960000"/>
    <n v="1988200"/>
    <x v="1"/>
    <s v="양주시"/>
    <s v="은현면"/>
    <s v="경기도 양주시 은현면 하패리 419-22"/>
    <x v="1"/>
    <s v="양주시_필수_1"/>
  </r>
  <r>
    <n v="410963119783"/>
    <x v="0"/>
    <n v="963100"/>
    <n v="1978300"/>
    <x v="1"/>
    <s v="양주시"/>
    <s v="고읍동"/>
    <s v="경기도 양주시 고읍동 67"/>
    <x v="2"/>
    <s v="양주시_필수_2"/>
  </r>
  <r>
    <n v="410964619769"/>
    <x v="3"/>
    <n v="964600"/>
    <n v="1976900"/>
    <x v="1"/>
    <s v="양주시"/>
    <s v="만송동"/>
    <s v="경기도 양주시 만송동 42-3"/>
    <x v="2"/>
    <s v="양주시_필수_3"/>
  </r>
  <r>
    <n v="410964319780"/>
    <x v="3"/>
    <n v="964300"/>
    <n v="1978000"/>
    <x v="1"/>
    <s v="양주시"/>
    <s v="삼숭동"/>
    <s v="경기도 양주시 삼숭동 580-4"/>
    <x v="1"/>
    <s v="양주시_필수_4"/>
  </r>
  <r>
    <n v="410963919790"/>
    <x v="3"/>
    <n v="963900"/>
    <n v="1979000"/>
    <x v="1"/>
    <s v="양주시"/>
    <s v="옥정동"/>
    <s v="경기도 양주시 옥정동 1104-4"/>
    <x v="2"/>
    <s v="양주시_필수_5"/>
  </r>
  <r>
    <n v="410963619809"/>
    <x v="3"/>
    <n v="963600"/>
    <n v="1980900"/>
    <x v="1"/>
    <s v="양주시"/>
    <s v="옥정동"/>
    <s v="경기도 양주시 옥정동 879-1"/>
    <x v="1"/>
    <s v="양주시_필수_6"/>
  </r>
  <r>
    <n v="410963519775"/>
    <x v="1"/>
    <n v="963500"/>
    <n v="1977500"/>
    <x v="1"/>
    <s v="양주시"/>
    <s v="만송동"/>
    <s v="경기도 양주시 만송동 701"/>
    <x v="2"/>
    <s v="양주시_필수_7"/>
  </r>
  <r>
    <n v="410963319802"/>
    <x v="3"/>
    <n v="963300"/>
    <n v="1980200"/>
    <x v="1"/>
    <s v="양주시"/>
    <s v="옥정동"/>
    <s v="경기도 양주시 옥정동 908"/>
    <x v="2"/>
    <s v="양주시_필수_8"/>
  </r>
  <r>
    <n v="410963219823"/>
    <x v="3"/>
    <n v="963200"/>
    <n v="1982300"/>
    <x v="1"/>
    <s v="양주시"/>
    <s v="회암동"/>
    <s v="경기도 양주시 회암동 560-13"/>
    <x v="2"/>
    <s v="양주시_필수_9"/>
  </r>
  <r>
    <n v="410963019778"/>
    <x v="1"/>
    <n v="963000"/>
    <n v="1977800"/>
    <x v="1"/>
    <s v="양주시"/>
    <s v="고읍동"/>
    <s v="경기도 양주시 고읍동 451"/>
    <x v="2"/>
    <s v="양주시_필수_10"/>
  </r>
  <r>
    <n v="410962719793"/>
    <x v="3"/>
    <n v="962700"/>
    <n v="1979300"/>
    <x v="1"/>
    <s v="양주시"/>
    <s v="고암동"/>
    <s v="경기도 양주시 고암동 산78"/>
    <x v="2"/>
    <s v="양주시_필수_11"/>
  </r>
  <r>
    <n v="410961019834"/>
    <x v="3"/>
    <n v="961000"/>
    <n v="1983400"/>
    <x v="1"/>
    <s v="양주시"/>
    <s v="덕정동"/>
    <s v="경기도 양주시 덕정동 513-15"/>
    <x v="2"/>
    <s v="양주시_필수_12"/>
  </r>
  <r>
    <n v="410959619807"/>
    <x v="1"/>
    <n v="959600"/>
    <n v="1980700"/>
    <x v="1"/>
    <s v="양주시"/>
    <s v="덕계동"/>
    <s v="경기도 양주시 덕계동 576-3"/>
    <x v="2"/>
    <s v="양주시_필수_13"/>
  </r>
  <r>
    <n v="410951319679"/>
    <x v="3"/>
    <n v="951300"/>
    <n v="1967900"/>
    <x v="1"/>
    <s v="양주시"/>
    <s v="장흥면"/>
    <s v="경기도 양주시 장흥면 삼상리 13-11"/>
    <x v="0"/>
    <s v="양주시_필수_14"/>
  </r>
  <r>
    <n v="410961919750"/>
    <x v="0"/>
    <n v="961900"/>
    <n v="1975000"/>
    <x v="1"/>
    <s v="양주시"/>
    <s v="광사동"/>
    <s v="경기도 양주시 광사동 519-1"/>
    <x v="2"/>
    <s v="양주시_예비_1"/>
  </r>
  <r>
    <n v="410950719685"/>
    <x v="3"/>
    <n v="950700"/>
    <n v="1968500"/>
    <x v="1"/>
    <s v="양주시"/>
    <s v="장흥면"/>
    <s v="경기도 양주시 장흥면 일영리 133-4"/>
    <x v="0"/>
    <s v="양주시_예비_2"/>
  </r>
  <r>
    <n v="410949519661"/>
    <x v="3"/>
    <n v="949500"/>
    <n v="1966100"/>
    <x v="1"/>
    <s v="양주시"/>
    <s v="장흥면"/>
    <s v="경기도 양주시 장흥면 삼상리 264-1"/>
    <x v="0"/>
    <s v="양주시_예비_3"/>
  </r>
  <r>
    <n v="410961619761"/>
    <x v="3"/>
    <n v="961600"/>
    <n v="1976100"/>
    <x v="1"/>
    <s v="양주시"/>
    <s v="마전동"/>
    <s v="경기도 양주시 마전동 7-2"/>
    <x v="0"/>
    <s v="양주시_예비_4"/>
  </r>
  <r>
    <n v="410964219819"/>
    <x v="1"/>
    <n v="964200"/>
    <n v="1981900"/>
    <x v="1"/>
    <s v="양주시"/>
    <s v="옥정동"/>
    <s v="경기도 양주시 옥정동 993-1"/>
    <x v="2"/>
    <s v="양주시_예비_5"/>
  </r>
  <r>
    <n v="410962719817"/>
    <x v="3"/>
    <n v="962700"/>
    <n v="1981700"/>
    <x v="1"/>
    <s v="양주시"/>
    <s v="고암동"/>
    <s v="경기도 양주시 고암동 581-4"/>
    <x v="0"/>
    <s v="양주시_예비_6"/>
  </r>
  <r>
    <n v="410964119814"/>
    <x v="3"/>
    <n v="964100"/>
    <n v="1981400"/>
    <x v="1"/>
    <s v="양주시"/>
    <s v="옥정동"/>
    <s v="경기도 양주시 옥정동 972"/>
    <x v="0"/>
    <s v="양주시_예비_7"/>
  </r>
  <r>
    <n v="410986619549"/>
    <x v="0"/>
    <n v="986600"/>
    <n v="1954900"/>
    <x v="1"/>
    <s v="양평군"/>
    <s v="서종면"/>
    <s v="경기도 양평군 서종면 문호리 917-5"/>
    <x v="0"/>
    <s v="양평군_필수_1"/>
  </r>
  <r>
    <n v="410999019442"/>
    <x v="0"/>
    <n v="999000"/>
    <n v="1944200"/>
    <x v="1"/>
    <s v="양평군"/>
    <s v="양평읍"/>
    <s v="경기도 양평군 양평읍 양근리 94-4"/>
    <x v="0"/>
    <s v="양평군_필수_2"/>
  </r>
  <r>
    <n v="410996219468"/>
    <x v="3"/>
    <n v="996200"/>
    <n v="1946800"/>
    <x v="1"/>
    <s v="양평군"/>
    <s v="옥천면"/>
    <s v="경기도 양평군 옥천면 옥천리 771"/>
    <x v="0"/>
    <s v="양평군_필수_3"/>
  </r>
  <r>
    <n v="410983419483"/>
    <x v="3"/>
    <n v="983400"/>
    <n v="1948300"/>
    <x v="1"/>
    <s v="양평군"/>
    <s v="양서면"/>
    <s v="경기도 양평군 양서면 양수리 733-2"/>
    <x v="0"/>
    <s v="양평군_필수_4"/>
  </r>
  <r>
    <n v="410998119441"/>
    <x v="3"/>
    <n v="998100"/>
    <n v="1944100"/>
    <x v="1"/>
    <s v="양평군"/>
    <s v="양평읍"/>
    <s v="경기도 양평군 양평읍 양근리 603-3"/>
    <x v="0"/>
    <s v="양평군_필수_5"/>
  </r>
  <r>
    <n v="411003519367"/>
    <x v="3"/>
    <n v="1003500"/>
    <n v="1936700"/>
    <x v="1"/>
    <s v="양평군"/>
    <s v="개군면"/>
    <s v="경기도 양평군 개군면 부리 453-72"/>
    <x v="0"/>
    <s v="양평군_필수_6"/>
  </r>
  <r>
    <n v="410998219432"/>
    <x v="3"/>
    <n v="998200"/>
    <n v="1943200"/>
    <x v="1"/>
    <s v="양평군"/>
    <s v="강상면"/>
    <s v="경기도 양평군 강상면 병산리 1214"/>
    <x v="0"/>
    <s v="양평군_필수_7"/>
  </r>
  <r>
    <n v="411002819372"/>
    <x v="3"/>
    <n v="1002800"/>
    <n v="1937200"/>
    <x v="1"/>
    <s v="양평군"/>
    <s v="개군면"/>
    <s v="경기도 양평군 개군면 하자포리 384"/>
    <x v="0"/>
    <s v="양평군_필수_8"/>
  </r>
  <r>
    <n v="410984219488"/>
    <x v="3"/>
    <n v="984200"/>
    <n v="1948800"/>
    <x v="1"/>
    <s v="양평군"/>
    <s v="양서면"/>
    <s v="경기도 양평군 양서면 용담리 635"/>
    <x v="0"/>
    <s v="양평군_필수_9"/>
  </r>
  <r>
    <n v="410998819439"/>
    <x v="1"/>
    <n v="998800"/>
    <n v="1943900"/>
    <x v="1"/>
    <s v="양평군"/>
    <s v="양평읍"/>
    <s v="경기도 양평군 양평읍 양근리 651"/>
    <x v="0"/>
    <s v="양평군_필수_10"/>
  </r>
  <r>
    <n v="410990319573"/>
    <x v="3"/>
    <n v="990300"/>
    <n v="1957300"/>
    <x v="1"/>
    <s v="양평군"/>
    <s v="서종면"/>
    <s v="경기도 양평군 서종면 도장리 산26"/>
    <x v="0"/>
    <s v="양평군_필수_11"/>
  </r>
  <r>
    <n v="411022419355"/>
    <x v="3"/>
    <n v="1022400"/>
    <n v="1935500"/>
    <x v="1"/>
    <s v="양평군"/>
    <s v="양동면"/>
    <s v="경기도 양평군 양동면 쌍학리 739-30"/>
    <x v="0"/>
    <s v="양평군_필수_12"/>
  </r>
  <r>
    <n v="410990419572"/>
    <x v="3"/>
    <n v="990400"/>
    <n v="1957200"/>
    <x v="1"/>
    <s v="양평군"/>
    <s v="서종면"/>
    <s v="경기도 양평군 서종면 도장리 산26"/>
    <x v="0"/>
    <s v="양평군_필수_13"/>
  </r>
  <r>
    <n v="411000219434"/>
    <x v="0"/>
    <n v="1000200"/>
    <n v="1943400"/>
    <x v="1"/>
    <s v="양평군"/>
    <s v="양평읍"/>
    <s v="경기도 양평군 양평읍 공흥리 468-12"/>
    <x v="0"/>
    <s v="양평군_예비_1"/>
  </r>
  <r>
    <n v="411003619365"/>
    <x v="4"/>
    <n v="1003600"/>
    <n v="1936500"/>
    <x v="1"/>
    <s v="양평군"/>
    <s v="개군면"/>
    <s v="경기도 양평군 개군면 부리 453-33"/>
    <x v="0"/>
    <s v="양평군_예비_2"/>
  </r>
  <r>
    <n v="410998619442"/>
    <x v="3"/>
    <n v="998600"/>
    <n v="1944200"/>
    <x v="1"/>
    <s v="양평군"/>
    <s v="양평읍"/>
    <s v="경기도 양평군 양평읍 양근리 543"/>
    <x v="0"/>
    <s v="양평군_예비_3"/>
  </r>
  <r>
    <n v="410998919440"/>
    <x v="3"/>
    <n v="998900"/>
    <n v="1944000"/>
    <x v="1"/>
    <s v="양평군"/>
    <s v="양평읍"/>
    <s v="경기도 양평군 양평읍 양근리 104-2"/>
    <x v="0"/>
    <s v="양평군_예비_4"/>
  </r>
  <r>
    <n v="411000419444"/>
    <x v="3"/>
    <n v="1000400"/>
    <n v="1944400"/>
    <x v="1"/>
    <s v="양평군"/>
    <s v="양평읍"/>
    <s v="경기도 양평군 양평읍 공흥리 132"/>
    <x v="0"/>
    <s v="양평군_예비_5"/>
  </r>
  <r>
    <n v="410999019452"/>
    <x v="3"/>
    <n v="999000"/>
    <n v="1945200"/>
    <x v="1"/>
    <s v="양평군"/>
    <s v="양평읍"/>
    <s v="경기도 양평군 양평읍 덕평리 415-1"/>
    <x v="0"/>
    <s v="양평군_예비_6"/>
  </r>
  <r>
    <n v="411018019504"/>
    <x v="3"/>
    <n v="1018000"/>
    <n v="1950400"/>
    <x v="1"/>
    <s v="양평군"/>
    <s v="청운면"/>
    <s v="경기도 양평군 청운면 여물리 317-58"/>
    <x v="0"/>
    <s v="양평군_예비_7"/>
  </r>
  <r>
    <n v="411011919223"/>
    <x v="0"/>
    <n v="1011900"/>
    <n v="1922300"/>
    <x v="1"/>
    <s v="여주시"/>
    <s v="하동"/>
    <s v="경기도 여주시 하동 398"/>
    <x v="2"/>
    <s v="여주시_필수_1"/>
  </r>
  <r>
    <n v="411011519203"/>
    <x v="0"/>
    <n v="1011500"/>
    <n v="1920300"/>
    <x v="1"/>
    <s v="여주시"/>
    <s v="교동"/>
    <s v="경기도 여주시 교동 607"/>
    <x v="2"/>
    <s v="여주시_필수_2"/>
  </r>
  <r>
    <n v="411017719121"/>
    <x v="2"/>
    <n v="1017700"/>
    <n v="1912100"/>
    <x v="1"/>
    <s v="여주시"/>
    <s v="점동면"/>
    <s v="경기도 여주시 점동면 장안리 716-10"/>
    <x v="0"/>
    <s v="여주시_필수_3"/>
  </r>
  <r>
    <n v="411013119218"/>
    <x v="3"/>
    <n v="1013100"/>
    <n v="1921800"/>
    <x v="1"/>
    <s v="여주시"/>
    <s v="상동"/>
    <s v="경기도 여주시 상동 132"/>
    <x v="0"/>
    <s v="여주시_필수_4"/>
  </r>
  <r>
    <n v="411012519230"/>
    <x v="2"/>
    <n v="1012500"/>
    <n v="1923000"/>
    <x v="1"/>
    <s v="여주시"/>
    <s v="현암동"/>
    <s v="경기도 여주시 현암동 195"/>
    <x v="0"/>
    <s v="여주시_필수_5"/>
  </r>
  <r>
    <n v="411011919239"/>
    <x v="3"/>
    <n v="1011900"/>
    <n v="1923900"/>
    <x v="1"/>
    <s v="여주시"/>
    <s v="현암동"/>
    <s v="경기도 여주시 현암동 640-10"/>
    <x v="2"/>
    <s v="여주시_필수_6"/>
  </r>
  <r>
    <n v="411011519233"/>
    <x v="3"/>
    <n v="1011500"/>
    <n v="1923300"/>
    <x v="1"/>
    <s v="여주시"/>
    <s v="현암동"/>
    <s v="경기도 여주시 현암동 637-163"/>
    <x v="1"/>
    <s v="여주시_필수_7"/>
  </r>
  <r>
    <n v="411010819103"/>
    <x v="3"/>
    <n v="1010800"/>
    <n v="1910300"/>
    <x v="1"/>
    <s v="여주시"/>
    <s v="가남읍"/>
    <s v="경기도 여주시 가남읍 금곡리 산38-1"/>
    <x v="2"/>
    <s v="여주시_필수_8"/>
  </r>
  <r>
    <n v="411005919306"/>
    <x v="3"/>
    <n v="1005900"/>
    <n v="1930600"/>
    <x v="1"/>
    <s v="여주시"/>
    <s v="대신면"/>
    <s v="경기도 여주시 대신면 보통리 636-15"/>
    <x v="2"/>
    <s v="여주시_필수_9"/>
  </r>
  <r>
    <n v="410995119339"/>
    <x v="4"/>
    <n v="995100"/>
    <n v="1933900"/>
    <x v="1"/>
    <s v="여주시"/>
    <s v="산북면"/>
    <s v="경기도 여주시 산북면 상품리 12-1"/>
    <x v="0"/>
    <s v="여주시_필수_10"/>
  </r>
  <r>
    <n v="411013819214"/>
    <x v="3"/>
    <n v="1013800"/>
    <n v="1921400"/>
    <x v="1"/>
    <s v="여주시"/>
    <s v="상동"/>
    <s v="경기도 여주시 상동 6"/>
    <x v="0"/>
    <s v="여주시_필수_11"/>
  </r>
  <r>
    <n v="411012519217"/>
    <x v="3"/>
    <n v="1012500"/>
    <n v="1921700"/>
    <x v="1"/>
    <s v="여주시"/>
    <s v="상동"/>
    <s v="경기도 여주시 상동 352"/>
    <x v="2"/>
    <s v="여주시_필수_12"/>
  </r>
  <r>
    <n v="411014219220"/>
    <x v="3"/>
    <n v="1014200"/>
    <n v="1922000"/>
    <x v="1"/>
    <s v="여주시"/>
    <s v="천송동"/>
    <s v="경기도 여주시 천송동 282"/>
    <x v="0"/>
    <s v="여주시_필수_13"/>
  </r>
  <r>
    <n v="411012719235"/>
    <x v="0"/>
    <n v="1012700"/>
    <n v="1923500"/>
    <x v="1"/>
    <s v="여주시"/>
    <s v="오학동"/>
    <s v="경기도 여주시 오학동 279-9"/>
    <x v="0"/>
    <s v="여주시_예비_1"/>
  </r>
  <r>
    <n v="411012819228"/>
    <x v="2"/>
    <n v="1012800"/>
    <n v="1922800"/>
    <x v="1"/>
    <s v="여주시"/>
    <s v="오학동"/>
    <s v="경기도 여주시 오학동 361"/>
    <x v="0"/>
    <s v="여주시_예비_2"/>
  </r>
  <r>
    <n v="411008819160"/>
    <x v="3"/>
    <n v="1008800"/>
    <n v="1916000"/>
    <x v="1"/>
    <s v="여주시"/>
    <s v="가남읍"/>
    <s v="경기도 여주시 가남읍 본두리 77-3"/>
    <x v="0"/>
    <s v="여주시_예비_3"/>
  </r>
  <r>
    <n v="411011819231"/>
    <x v="3"/>
    <n v="1011800"/>
    <n v="1923100"/>
    <x v="1"/>
    <s v="여주시"/>
    <s v="현암동"/>
    <s v="경기도 여주시 현암동 637-131"/>
    <x v="2"/>
    <s v="여주시_예비_4"/>
  </r>
  <r>
    <n v="411011819223"/>
    <x v="1"/>
    <n v="1011800"/>
    <n v="1922300"/>
    <x v="1"/>
    <s v="여주시"/>
    <s v="하동"/>
    <s v="경기도 여주시 하동 200-1"/>
    <x v="0"/>
    <s v="여주시_예비_5"/>
  </r>
  <r>
    <n v="411011719239"/>
    <x v="3"/>
    <n v="1011700"/>
    <n v="1923900"/>
    <x v="1"/>
    <s v="여주시"/>
    <s v="현암동"/>
    <s v="경기도 여주시 현암동 640-9"/>
    <x v="0"/>
    <s v="여주시_예비_6"/>
  </r>
  <r>
    <n v="411011919236"/>
    <x v="1"/>
    <n v="1011900"/>
    <n v="1923600"/>
    <x v="1"/>
    <s v="여주시"/>
    <s v="현암동"/>
    <s v="경기도 여주시 현암동 695"/>
    <x v="0"/>
    <s v="여주시_예비_7"/>
  </r>
  <r>
    <n v="410962320012"/>
    <x v="0"/>
    <n v="962300"/>
    <n v="2001200"/>
    <x v="1"/>
    <s v="연천군"/>
    <s v="전곡읍"/>
    <s v="경기도 연천군 전곡읍 전곡리 75-2"/>
    <x v="2"/>
    <s v="연천군_필수_1"/>
  </r>
  <r>
    <n v="410961720024"/>
    <x v="0"/>
    <n v="961700"/>
    <n v="2002400"/>
    <x v="1"/>
    <s v="연천군"/>
    <s v="전곡읍"/>
    <s v="경기도 연천군 전곡읍 전곡리 488-1"/>
    <x v="2"/>
    <s v="연천군_필수_2"/>
  </r>
  <r>
    <n v="410962320107"/>
    <x v="3"/>
    <n v="962300"/>
    <n v="2010700"/>
    <x v="1"/>
    <s v="연천군"/>
    <s v="연천읍"/>
    <s v="경기도 연천군 연천읍 차탄리 253-1"/>
    <x v="2"/>
    <s v="연천군_필수_3"/>
  </r>
  <r>
    <n v="410961820013"/>
    <x v="3"/>
    <n v="961800"/>
    <n v="2001300"/>
    <x v="1"/>
    <s v="연천군"/>
    <s v="전곡읍"/>
    <s v="경기도 연천군 전곡읍 전곡리 169-2"/>
    <x v="2"/>
    <s v="연천군_필수_4"/>
  </r>
  <r>
    <n v="410961720009"/>
    <x v="2"/>
    <n v="961700"/>
    <n v="2000900"/>
    <x v="1"/>
    <s v="연천군"/>
    <s v="전곡읍"/>
    <s v="경기도 연천군 전곡읍 전곡리 705-2"/>
    <x v="2"/>
    <s v="연천군_필수_5"/>
  </r>
  <r>
    <n v="410961020013"/>
    <x v="3"/>
    <n v="961000"/>
    <n v="2001300"/>
    <x v="1"/>
    <s v="연천군"/>
    <s v="전곡읍"/>
    <s v="경기도 연천군 전곡읍 전곡리 693"/>
    <x v="2"/>
    <s v="연천군_필수_6"/>
  </r>
  <r>
    <n v="410960120146"/>
    <x v="2"/>
    <n v="960100"/>
    <n v="2014600"/>
    <x v="1"/>
    <s v="연천군"/>
    <s v="군남면"/>
    <s v="경기도 연천군 군남면 옥계리 1259-2"/>
    <x v="2"/>
    <s v="연천군_필수_7"/>
  </r>
  <r>
    <n v="410962920048"/>
    <x v="3"/>
    <n v="962900"/>
    <n v="2004800"/>
    <x v="1"/>
    <s v="연천군"/>
    <s v="전곡읍"/>
    <s v="경기도 연천군 전곡읍 은대리 101-2"/>
    <x v="1"/>
    <s v="연천군_필수_8"/>
  </r>
  <r>
    <n v="410961920031"/>
    <x v="0"/>
    <n v="961900"/>
    <n v="2003100"/>
    <x v="1"/>
    <s v="연천군"/>
    <s v="전곡읍"/>
    <s v="경기도 연천군 전곡읍 전곡리 481-9"/>
    <x v="0"/>
    <s v="연천군_예비_1"/>
  </r>
  <r>
    <n v="410963120121"/>
    <x v="3"/>
    <n v="963100"/>
    <n v="2012100"/>
    <x v="1"/>
    <s v="연천군"/>
    <s v="연천읍"/>
    <s v="경기도 연천군 연천읍 현가리 57-1"/>
    <x v="0"/>
    <s v="연천군_예비_2"/>
  </r>
  <r>
    <n v="410962520045"/>
    <x v="3"/>
    <n v="962500"/>
    <n v="2004500"/>
    <x v="1"/>
    <s v="연천군"/>
    <s v="전곡읍"/>
    <s v="경기도 연천군 전곡읍 은대리 2436"/>
    <x v="2"/>
    <s v="연천군_예비_3"/>
  </r>
  <r>
    <n v="410963320115"/>
    <x v="3"/>
    <n v="963300"/>
    <n v="2011500"/>
    <x v="1"/>
    <s v="연천군"/>
    <s v="연천읍"/>
    <s v="경기도 연천군 연천읍 옥산리 362-2"/>
    <x v="0"/>
    <s v="연천군_예비_4"/>
  </r>
  <r>
    <n v="410960319102"/>
    <x v="0"/>
    <n v="960300"/>
    <n v="1910200"/>
    <x v="1"/>
    <s v="오산시"/>
    <s v="외삼미동"/>
    <s v="경기도 오산시 외삼미동 424-4"/>
    <x v="0"/>
    <s v="오산시_필수_1"/>
  </r>
  <r>
    <n v="410961119090"/>
    <x v="0"/>
    <n v="961100"/>
    <n v="1909000"/>
    <x v="1"/>
    <s v="오산시"/>
    <s v="내삼미동"/>
    <s v="경기도 오산시 내삼미동 251-2"/>
    <x v="0"/>
    <s v="오산시_필수_2"/>
  </r>
  <r>
    <n v="410961619064"/>
    <x v="3"/>
    <n v="961600"/>
    <n v="1906400"/>
    <x v="1"/>
    <s v="오산시"/>
    <s v="궐동"/>
    <s v="경기도 오산시 궐동 64-1"/>
    <x v="0"/>
    <s v="오산시_필수_3"/>
  </r>
  <r>
    <n v="410961619084"/>
    <x v="3"/>
    <n v="961600"/>
    <n v="1908400"/>
    <x v="1"/>
    <s v="오산시"/>
    <s v="내삼미동"/>
    <s v="경기도 오산시 내삼미동 899-3"/>
    <x v="0"/>
    <s v="오산시_필수_4"/>
  </r>
  <r>
    <n v="410961319104"/>
    <x v="1"/>
    <n v="961300"/>
    <n v="1910400"/>
    <x v="1"/>
    <s v="오산시"/>
    <s v="외삼미동"/>
    <s v="경기도 오산시 외삼미동 650"/>
    <x v="0"/>
    <s v="오산시_필수_5"/>
  </r>
  <r>
    <n v="410961219044"/>
    <x v="3"/>
    <n v="961200"/>
    <n v="1904400"/>
    <x v="1"/>
    <s v="오산시"/>
    <s v="오산동"/>
    <s v="경기도 오산시 오산동 959"/>
    <x v="0"/>
    <s v="오산시_필수_6"/>
  </r>
  <r>
    <n v="410961219053"/>
    <x v="3"/>
    <n v="961200"/>
    <n v="1905300"/>
    <x v="1"/>
    <s v="오산시"/>
    <s v="오산동"/>
    <s v="경기도 오산시 오산동 753"/>
    <x v="0"/>
    <s v="오산시_필수_7"/>
  </r>
  <r>
    <n v="410960719102"/>
    <x v="3"/>
    <n v="960700"/>
    <n v="1910200"/>
    <x v="1"/>
    <s v="오산시"/>
    <s v="외삼미동"/>
    <s v="경기도 오산시 외삼미동 337-2"/>
    <x v="0"/>
    <s v="오산시_필수_8"/>
  </r>
  <r>
    <n v="410960219084"/>
    <x v="3"/>
    <n v="960200"/>
    <n v="1908400"/>
    <x v="1"/>
    <s v="오산시"/>
    <s v="수청동"/>
    <s v="경기도 오산시 수청동 581-1"/>
    <x v="0"/>
    <s v="오산시_필수_9"/>
  </r>
  <r>
    <n v="410959719098"/>
    <x v="2"/>
    <n v="959700"/>
    <n v="1909800"/>
    <x v="1"/>
    <s v="오산시"/>
    <s v="세교동"/>
    <s v="경기도 오산시 세교동 587"/>
    <x v="0"/>
    <s v="오산시_필수_10"/>
  </r>
  <r>
    <n v="410961719072"/>
    <x v="3"/>
    <n v="961700"/>
    <n v="1907200"/>
    <x v="1"/>
    <s v="오산시"/>
    <s v="수청동"/>
    <s v="경기도 오산시 수청동 산32-1"/>
    <x v="0"/>
    <s v="오산시_필수_11"/>
  </r>
  <r>
    <n v="410959619105"/>
    <x v="0"/>
    <n v="959600"/>
    <n v="1910500"/>
    <x v="1"/>
    <s v="오산시"/>
    <s v="세교동"/>
    <s v="경기도 오산시 세교동 154-11"/>
    <x v="0"/>
    <s v="오산시_예비_1"/>
  </r>
  <r>
    <n v="410960519093"/>
    <x v="3"/>
    <n v="960500"/>
    <n v="1909300"/>
    <x v="1"/>
    <s v="오산시"/>
    <s v="내삼미동"/>
    <s v="경기도 오산시 내삼미동 748"/>
    <x v="0"/>
    <s v="오산시_예비_2"/>
  </r>
  <r>
    <n v="410961219048"/>
    <x v="3"/>
    <n v="961200"/>
    <n v="1904800"/>
    <x v="1"/>
    <s v="오산시"/>
    <s v="오산동"/>
    <s v="경기도 오산시 오산동 753"/>
    <x v="0"/>
    <s v="오산시_예비_3"/>
  </r>
  <r>
    <n v="410959219095"/>
    <x v="4"/>
    <n v="959200"/>
    <n v="1909500"/>
    <x v="1"/>
    <s v="오산시"/>
    <s v="세교동"/>
    <s v="경기도 오산시 세교동 623"/>
    <x v="0"/>
    <s v="오산시_예비_4"/>
  </r>
  <r>
    <n v="410963519060"/>
    <x v="1"/>
    <n v="963500"/>
    <n v="1906000"/>
    <x v="1"/>
    <s v="오산시"/>
    <s v="부산동"/>
    <s v="경기도 오산시 부산동 492-31"/>
    <x v="0"/>
    <s v="오산시_예비_5"/>
  </r>
  <r>
    <n v="410962219037"/>
    <x v="1"/>
    <n v="962200"/>
    <n v="1903700"/>
    <x v="1"/>
    <s v="오산시"/>
    <s v="갈곶동"/>
    <s v="경기도 오산시 갈곶동 산7-3"/>
    <x v="0"/>
    <s v="오산시_예비_6"/>
  </r>
  <r>
    <n v="410964219265"/>
    <x v="0"/>
    <n v="964200"/>
    <n v="1926500"/>
    <x v="1"/>
    <s v="용인시"/>
    <s v="동천동"/>
    <s v="경기도 용인시 수지구 동천동 889"/>
    <x v="0"/>
    <s v="용인시_필수_1"/>
  </r>
  <r>
    <n v="410962319229"/>
    <x v="0"/>
    <n v="962300"/>
    <n v="1922900"/>
    <x v="1"/>
    <s v="용인시"/>
    <s v="상현동"/>
    <s v="경기도 용인시 수지구 상현동 1209"/>
    <x v="0"/>
    <s v="용인시_필수_2"/>
  </r>
  <r>
    <n v="410964319251"/>
    <x v="2"/>
    <n v="964300"/>
    <n v="1925100"/>
    <x v="1"/>
    <s v="용인시"/>
    <s v="풍덕천동"/>
    <s v="경기도 용인시 수지구 풍덕천동 714-4"/>
    <x v="0"/>
    <s v="용인시_필수_3"/>
  </r>
  <r>
    <n v="410964919171"/>
    <x v="3"/>
    <n v="964900"/>
    <n v="1917100"/>
    <x v="1"/>
    <s v="용인시"/>
    <s v="하갈동"/>
    <s v="경기도 용인시 기흥구 하갈동 164-5"/>
    <x v="0"/>
    <s v="용인시_필수_4"/>
  </r>
  <r>
    <n v="410977519178"/>
    <x v="3"/>
    <n v="977500"/>
    <n v="1917800"/>
    <x v="1"/>
    <s v="용인시"/>
    <s v="양지면"/>
    <s v="경기도 용인시 처인구 양지면 주북리 651-5"/>
    <x v="0"/>
    <s v="용인시_필수_5"/>
  </r>
  <r>
    <n v="410981419144"/>
    <x v="3"/>
    <n v="981400"/>
    <n v="1914400"/>
    <x v="1"/>
    <s v="용인시"/>
    <s v="양지면"/>
    <s v="경기도 용인시 처인구 양지면 남곡리 497-1"/>
    <x v="0"/>
    <s v="용인시_필수_6"/>
  </r>
  <r>
    <n v="410976719120"/>
    <x v="3"/>
    <n v="976700"/>
    <n v="1912000"/>
    <x v="1"/>
    <s v="용인시"/>
    <s v="운학동"/>
    <s v="경기도 용인시 처인구 운학동 404-13"/>
    <x v="0"/>
    <s v="용인시_필수_7"/>
  </r>
  <r>
    <n v="410962719224"/>
    <x v="1"/>
    <n v="962700"/>
    <n v="1922400"/>
    <x v="1"/>
    <s v="용인시"/>
    <s v="상현동"/>
    <s v="경기도 용인시 수지구 상현동 866"/>
    <x v="0"/>
    <s v="용인시_필수_8"/>
  </r>
  <r>
    <n v="410964319247"/>
    <x v="3"/>
    <n v="964300"/>
    <n v="1924700"/>
    <x v="1"/>
    <s v="용인시"/>
    <s v="풍덕천동"/>
    <s v="경기도 용인시 수지구 풍덕천동 620-3"/>
    <x v="0"/>
    <s v="용인시_필수_9"/>
  </r>
  <r>
    <n v="410964719158"/>
    <x v="3"/>
    <n v="964700"/>
    <n v="1915800"/>
    <x v="1"/>
    <s v="용인시"/>
    <s v="공세동"/>
    <s v="경기도 용인시 기흥구 공세동 383-2"/>
    <x v="0"/>
    <s v="용인시_필수_10"/>
  </r>
  <r>
    <n v="410964819264"/>
    <x v="0"/>
    <n v="964800"/>
    <n v="1926400"/>
    <x v="1"/>
    <s v="용인시"/>
    <s v="동천동"/>
    <s v="경기도 용인시 수지구 동천동 325-301"/>
    <x v="0"/>
    <s v="용인시_예비_1"/>
  </r>
  <r>
    <n v="410965519212"/>
    <x v="3"/>
    <n v="965500"/>
    <n v="1921200"/>
    <x v="1"/>
    <s v="용인시"/>
    <s v="신갈동"/>
    <s v="경기도 용인시 기흥구 신갈동 708"/>
    <x v="0"/>
    <s v="용인시_예비_2"/>
  </r>
  <r>
    <n v="410983819060"/>
    <x v="2"/>
    <n v="983800"/>
    <n v="1906000"/>
    <x v="1"/>
    <s v="용인시"/>
    <s v="원삼면"/>
    <s v="경기도 용인시 처인구 원삼면 죽능리 532"/>
    <x v="0"/>
    <s v="용인시_예비_3"/>
  </r>
  <r>
    <n v="410977919259"/>
    <x v="1"/>
    <n v="977900"/>
    <n v="1925900"/>
    <x v="1"/>
    <s v="용인시"/>
    <s v="모현읍"/>
    <s v="경기도 용인시 처인구 모현읍 왕산리 464-8"/>
    <x v="0"/>
    <s v="용인시_예비_4"/>
  </r>
  <r>
    <n v="410976719236"/>
    <x v="3"/>
    <n v="976700"/>
    <n v="1923600"/>
    <x v="1"/>
    <s v="용인시"/>
    <s v="모현읍"/>
    <s v="경기도 용인시 처인구 모현읍 초부리 459-6"/>
    <x v="0"/>
    <s v="용인시_예비_5"/>
  </r>
  <r>
    <n v="410952819307"/>
    <x v="0"/>
    <n v="952800"/>
    <n v="1930700"/>
    <x v="1"/>
    <s v="의왕시"/>
    <s v="내손동"/>
    <s v="경기도 의왕시 내손동 715"/>
    <x v="0"/>
    <s v="의왕시_필수_1"/>
  </r>
  <r>
    <n v="410951219239"/>
    <x v="0"/>
    <n v="951200"/>
    <n v="1923900"/>
    <x v="1"/>
    <s v="의왕시"/>
    <s v="월암동"/>
    <s v="경기도 의왕시 월암동 525-2"/>
    <x v="0"/>
    <s v="의왕시_필수_2"/>
  </r>
  <r>
    <n v="410957019306"/>
    <x v="3"/>
    <n v="957000"/>
    <n v="1930600"/>
    <x v="1"/>
    <s v="의왕시"/>
    <s v="학의동"/>
    <s v="경기도 의왕시 학의동 1069"/>
    <x v="0"/>
    <s v="의왕시_필수_3"/>
  </r>
  <r>
    <n v="410956019303"/>
    <x v="3"/>
    <n v="956000"/>
    <n v="1930300"/>
    <x v="1"/>
    <s v="의왕시"/>
    <s v="학의동"/>
    <s v="경기도 의왕시 학의동 1163"/>
    <x v="0"/>
    <s v="의왕시_필수_4"/>
  </r>
  <r>
    <n v="410955919329"/>
    <x v="1"/>
    <n v="955900"/>
    <n v="1932900"/>
    <x v="1"/>
    <s v="의왕시"/>
    <s v="청계동"/>
    <s v="경기도 의왕시 청계동 966"/>
    <x v="0"/>
    <s v="의왕시_필수_5"/>
  </r>
  <r>
    <n v="410951419234"/>
    <x v="3"/>
    <n v="951400"/>
    <n v="1923400"/>
    <x v="1"/>
    <s v="의왕시"/>
    <s v="월암동"/>
    <s v="경기도 의왕시 월암동 543-3"/>
    <x v="0"/>
    <s v="의왕시_필수_6"/>
  </r>
  <r>
    <n v="410953219282"/>
    <x v="2"/>
    <n v="953200"/>
    <n v="1928200"/>
    <x v="1"/>
    <s v="의왕시"/>
    <s v="고천동"/>
    <s v="경기도 의왕시 고천동 439-52"/>
    <x v="0"/>
    <s v="의왕시_필수_7"/>
  </r>
  <r>
    <n v="410952219246"/>
    <x v="3"/>
    <n v="952200"/>
    <n v="1924600"/>
    <x v="1"/>
    <s v="의왕시"/>
    <s v="삼동"/>
    <s v="경기도 의왕시 삼동 608"/>
    <x v="0"/>
    <s v="의왕시_필수_8"/>
  </r>
  <r>
    <n v="410951719233"/>
    <x v="1"/>
    <n v="951700"/>
    <n v="1923300"/>
    <x v="1"/>
    <s v="의왕시"/>
    <s v="월암동"/>
    <s v="경기도 의왕시 월암동 306-2"/>
    <x v="0"/>
    <s v="의왕시_필수_9"/>
  </r>
  <r>
    <n v="410955619325"/>
    <x v="3"/>
    <n v="955600"/>
    <n v="1932500"/>
    <x v="1"/>
    <s v="의왕시"/>
    <s v="청계동"/>
    <s v="경기도 의왕시 청계동 977"/>
    <x v="0"/>
    <s v="의왕시_필수_10"/>
  </r>
  <r>
    <n v="410955519324"/>
    <x v="3"/>
    <n v="955500"/>
    <n v="1932400"/>
    <x v="1"/>
    <s v="의왕시"/>
    <s v="청계동"/>
    <s v="경기도 의왕시 청계동 1007"/>
    <x v="0"/>
    <s v="의왕시_필수_11"/>
  </r>
  <r>
    <n v="410953819320"/>
    <x v="0"/>
    <n v="953800"/>
    <n v="1932000"/>
    <x v="1"/>
    <s v="의왕시"/>
    <s v="내손동"/>
    <s v="경기도 의왕시 내손동 713-5"/>
    <x v="0"/>
    <s v="의왕시_예비_1"/>
  </r>
  <r>
    <n v="410951619242"/>
    <x v="1"/>
    <n v="951600"/>
    <n v="1924200"/>
    <x v="1"/>
    <s v="의왕시"/>
    <s v="월암동"/>
    <s v="경기도 의왕시 월암동 374-18"/>
    <x v="0"/>
    <s v="의왕시_예비_2"/>
  </r>
  <r>
    <n v="410952119246"/>
    <x v="1"/>
    <n v="952100"/>
    <n v="1924600"/>
    <x v="1"/>
    <s v="의왕시"/>
    <s v="삼동"/>
    <s v="경기도 의왕시 삼동 607"/>
    <x v="0"/>
    <s v="의왕시_예비_3"/>
  </r>
  <r>
    <n v="410953619322"/>
    <x v="1"/>
    <n v="953600"/>
    <n v="1932200"/>
    <x v="1"/>
    <s v="의왕시"/>
    <s v="내손동"/>
    <s v="경기도 의왕시 내손동 842"/>
    <x v="0"/>
    <s v="의왕시_예비_4"/>
  </r>
  <r>
    <n v="410954119333"/>
    <x v="1"/>
    <n v="954100"/>
    <n v="1933300"/>
    <x v="1"/>
    <s v="의왕시"/>
    <s v="포일동"/>
    <s v="경기도 의왕시 포일동 441-2"/>
    <x v="0"/>
    <s v="의왕시_예비_5"/>
  </r>
  <r>
    <n v="410951419233"/>
    <x v="3"/>
    <n v="951400"/>
    <n v="1923300"/>
    <x v="1"/>
    <s v="의왕시"/>
    <s v="월암동"/>
    <s v="경기도 의왕시 월암동 568"/>
    <x v="0"/>
    <s v="의왕시_예비_6"/>
  </r>
  <r>
    <n v="410963719702"/>
    <x v="0"/>
    <n v="963700"/>
    <n v="1970200"/>
    <x v="1"/>
    <s v="의정부시"/>
    <s v="용현동"/>
    <s v="경기도 의정부시 용현동 76-8"/>
    <x v="1"/>
    <s v="의정부시_필수_1"/>
  </r>
  <r>
    <n v="410958219736"/>
    <x v="0"/>
    <n v="958200"/>
    <n v="1973600"/>
    <x v="1"/>
    <s v="의정부시"/>
    <s v="녹양동"/>
    <s v="경기도 의정부시 녹양동 186-47"/>
    <x v="1"/>
    <s v="의정부시_필수_2"/>
  </r>
  <r>
    <n v="410965419723"/>
    <x v="3"/>
    <n v="965400"/>
    <n v="1972300"/>
    <x v="1"/>
    <s v="의정부시"/>
    <s v="민락동"/>
    <s v="경기도 의정부시 민락동 888"/>
    <x v="0"/>
    <s v="의정부시_필수_3"/>
  </r>
  <r>
    <n v="410965219724"/>
    <x v="1"/>
    <n v="965200"/>
    <n v="1972400"/>
    <x v="1"/>
    <s v="의정부시"/>
    <s v="낙양동"/>
    <s v="경기도 의정부시 낙양동 763"/>
    <x v="0"/>
    <s v="의정부시_필수_4"/>
  </r>
  <r>
    <n v="410963619720"/>
    <x v="3"/>
    <n v="963600"/>
    <n v="1972000"/>
    <x v="1"/>
    <s v="의정부시"/>
    <s v="낙양동"/>
    <s v="경기도 의정부시 낙양동 692-11"/>
    <x v="2"/>
    <s v="의정부시_필수_5"/>
  </r>
  <r>
    <n v="410961319704"/>
    <x v="3"/>
    <n v="961300"/>
    <n v="1970400"/>
    <x v="1"/>
    <s v="의정부시"/>
    <s v="신곡동"/>
    <s v="경기도 의정부시 신곡동 산63-1"/>
    <x v="2"/>
    <s v="의정부시_필수_6"/>
  </r>
  <r>
    <n v="410960719717"/>
    <x v="3"/>
    <n v="960700"/>
    <n v="1971700"/>
    <x v="1"/>
    <s v="의정부시"/>
    <s v="의정부동"/>
    <s v="경기도 의정부시 의정부동 1-72"/>
    <x v="2"/>
    <s v="의정부시_필수_7"/>
  </r>
  <r>
    <n v="410960319689"/>
    <x v="3"/>
    <n v="960300"/>
    <n v="1968900"/>
    <x v="1"/>
    <s v="의정부시"/>
    <s v="장암동"/>
    <s v="경기도 의정부시 장암동 62-22"/>
    <x v="2"/>
    <s v="의정부시_필수_8"/>
  </r>
  <r>
    <n v="410958519734"/>
    <x v="3"/>
    <n v="958500"/>
    <n v="1973400"/>
    <x v="1"/>
    <s v="의정부시"/>
    <s v="녹양동"/>
    <s v="경기도 의정부시 녹양동 산80-1"/>
    <x v="2"/>
    <s v="의정부시_필수_9"/>
  </r>
  <r>
    <n v="410963519715"/>
    <x v="3"/>
    <n v="963500"/>
    <n v="1971500"/>
    <x v="1"/>
    <s v="의정부시"/>
    <s v="용현동"/>
    <s v="경기도 의정부시 용현동 549-4"/>
    <x v="0"/>
    <s v="의정부시_필수_10"/>
  </r>
  <r>
    <n v="410960319670"/>
    <x v="3"/>
    <n v="960300"/>
    <n v="1967000"/>
    <x v="1"/>
    <s v="의정부시"/>
    <s v="장암동"/>
    <s v="경기도 의정부시 장암동 299-6"/>
    <x v="2"/>
    <s v="의정부시_필수_11"/>
  </r>
  <r>
    <n v="410961219693"/>
    <x v="3"/>
    <n v="961200"/>
    <n v="1969300"/>
    <x v="1"/>
    <s v="의정부시"/>
    <s v="장암동"/>
    <s v="경기도 의정부시 장암동 산11-1"/>
    <x v="1"/>
    <s v="의정부시_필수_12"/>
  </r>
  <r>
    <n v="410960519664"/>
    <x v="3"/>
    <n v="960500"/>
    <n v="1966400"/>
    <x v="1"/>
    <s v="의정부시"/>
    <s v="장암동"/>
    <s v="경기도 의정부시 장암동 308-11"/>
    <x v="2"/>
    <s v="의정부시_필수_13"/>
  </r>
  <r>
    <n v="410964219710"/>
    <x v="1"/>
    <n v="964200"/>
    <n v="1971000"/>
    <x v="1"/>
    <s v="의정부시"/>
    <s v="민락동"/>
    <s v="경기도 의정부시 민락동 576"/>
    <x v="0"/>
    <s v="의정부시_필수_14"/>
  </r>
  <r>
    <n v="410959219736"/>
    <x v="0"/>
    <n v="959200"/>
    <n v="1973600"/>
    <x v="1"/>
    <s v="의정부시"/>
    <s v="녹양동"/>
    <s v="경기도 의정부시 녹양동 415-1"/>
    <x v="2"/>
    <s v="의정부시_예비_1"/>
  </r>
  <r>
    <n v="410960019722"/>
    <x v="1"/>
    <n v="960000"/>
    <n v="1972200"/>
    <x v="1"/>
    <s v="의정부시"/>
    <s v="의정부동"/>
    <s v="경기도 의정부시 의정부동 230-30"/>
    <x v="2"/>
    <s v="의정부시_예비_2"/>
  </r>
  <r>
    <n v="410963819703"/>
    <x v="3"/>
    <n v="963800"/>
    <n v="1970300"/>
    <x v="1"/>
    <s v="의정부시"/>
    <s v="용현동"/>
    <s v="경기도 의정부시 용현동 70-10"/>
    <x v="0"/>
    <s v="의정부시_예비_3"/>
  </r>
  <r>
    <n v="410966219722"/>
    <x v="1"/>
    <n v="966200"/>
    <n v="1972200"/>
    <x v="1"/>
    <s v="의정부시"/>
    <s v="민락동"/>
    <s v="경기도 의정부시 민락동 890-1"/>
    <x v="0"/>
    <s v="의정부시_예비_4"/>
  </r>
  <r>
    <n v="410963419699"/>
    <x v="1"/>
    <n v="963400"/>
    <n v="1969900"/>
    <x v="1"/>
    <s v="의정부시"/>
    <s v="용현동"/>
    <s v="경기도 의정부시 용현동 172-26"/>
    <x v="0"/>
    <s v="의정부시_예비_5"/>
  </r>
  <r>
    <n v="410966419725"/>
    <x v="1"/>
    <n v="966400"/>
    <n v="1972500"/>
    <x v="1"/>
    <s v="의정부시"/>
    <s v="민락동"/>
    <s v="경기도 의정부시 민락동 903"/>
    <x v="0"/>
    <s v="의정부시_예비_6"/>
  </r>
  <r>
    <n v="410962519728"/>
    <x v="3"/>
    <n v="962500"/>
    <n v="1972800"/>
    <x v="1"/>
    <s v="의정부시"/>
    <s v="금오동"/>
    <s v="경기도 의정부시 금오동 476-3"/>
    <x v="0"/>
    <s v="의정부시_예비_7"/>
  </r>
  <r>
    <n v="411010119033"/>
    <x v="0"/>
    <n v="1010100"/>
    <n v="1903300"/>
    <x v="1"/>
    <s v="이천시"/>
    <s v="장호원읍"/>
    <s v="경기도 이천시 장호원읍 풍계리 213-62"/>
    <x v="0"/>
    <s v="이천시_필수_1"/>
  </r>
  <r>
    <n v="410998719204"/>
    <x v="0"/>
    <n v="998700"/>
    <n v="1920400"/>
    <x v="1"/>
    <s v="이천시"/>
    <s v="부발읍"/>
    <s v="경기도 이천시 부발읍 무촌리 산65"/>
    <x v="0"/>
    <s v="이천시_필수_2"/>
  </r>
  <r>
    <n v="410999219197"/>
    <x v="3"/>
    <n v="999200"/>
    <n v="1919700"/>
    <x v="1"/>
    <s v="이천시"/>
    <s v="부발읍"/>
    <s v="경기도 이천시 부발읍 산촌리 260-23"/>
    <x v="0"/>
    <s v="이천시_필수_3"/>
  </r>
  <r>
    <n v="410994219204"/>
    <x v="1"/>
    <n v="994200"/>
    <n v="1920400"/>
    <x v="1"/>
    <s v="이천시"/>
    <s v="관고동"/>
    <s v="경기도 이천시 관고동 514"/>
    <x v="0"/>
    <s v="이천시_필수_4"/>
  </r>
  <r>
    <n v="411010119021"/>
    <x v="3"/>
    <n v="1010100"/>
    <n v="1902100"/>
    <x v="1"/>
    <s v="이천시"/>
    <s v="장호원읍"/>
    <s v="경기도 이천시 장호원읍 장호원리 332-4"/>
    <x v="0"/>
    <s v="이천시_필수_5"/>
  </r>
  <r>
    <n v="411009919021"/>
    <x v="3"/>
    <n v="1009900"/>
    <n v="1902100"/>
    <x v="1"/>
    <s v="이천시"/>
    <s v="장호원읍"/>
    <s v="경기도 이천시 장호원읍 진암리 산24-3"/>
    <x v="0"/>
    <s v="이천시_필수_6"/>
  </r>
  <r>
    <n v="410999119207"/>
    <x v="1"/>
    <n v="999100"/>
    <n v="1920700"/>
    <x v="1"/>
    <s v="이천시"/>
    <s v="부발읍"/>
    <s v="경기도 이천시 부발읍 무촌리 225-18"/>
    <x v="0"/>
    <s v="이천시_필수_7"/>
  </r>
  <r>
    <n v="410998419191"/>
    <x v="3"/>
    <n v="998400"/>
    <n v="1919100"/>
    <x v="1"/>
    <s v="이천시"/>
    <s v="부발읍"/>
    <s v="경기도 이천시 부발읍 산촌리 334-2"/>
    <x v="0"/>
    <s v="이천시_필수_8"/>
  </r>
  <r>
    <n v="410992219220"/>
    <x v="3"/>
    <n v="992200"/>
    <n v="1922000"/>
    <x v="1"/>
    <s v="이천시"/>
    <s v="사음동"/>
    <s v="경기도 이천시 사음동 748"/>
    <x v="0"/>
    <s v="이천시_필수_9"/>
  </r>
  <r>
    <n v="410995319204"/>
    <x v="0"/>
    <n v="995300"/>
    <n v="1920400"/>
    <x v="1"/>
    <s v="이천시"/>
    <s v="창전동"/>
    <s v="경기도 이천시 창전동 171"/>
    <x v="0"/>
    <s v="이천시_예비_1"/>
  </r>
  <r>
    <n v="410997819216"/>
    <x v="3"/>
    <n v="997800"/>
    <n v="1921600"/>
    <x v="1"/>
    <s v="이천시"/>
    <s v="백사면"/>
    <s v="경기도 이천시 백사면 모전리 905-12"/>
    <x v="0"/>
    <s v="이천시_예비_2"/>
  </r>
  <r>
    <n v="410987419171"/>
    <x v="1"/>
    <n v="987400"/>
    <n v="1917100"/>
    <x v="1"/>
    <s v="이천시"/>
    <s v="마장면"/>
    <s v="경기도 이천시 마장면 오천리 413"/>
    <x v="0"/>
    <s v="이천시_예비_3"/>
  </r>
  <r>
    <n v="410993519198"/>
    <x v="3"/>
    <n v="993500"/>
    <n v="1919800"/>
    <x v="1"/>
    <s v="이천시"/>
    <s v="관고동"/>
    <s v="경기도 이천시 관고동 398"/>
    <x v="0"/>
    <s v="이천시_예비_4"/>
  </r>
  <r>
    <n v="410998519171"/>
    <x v="2"/>
    <n v="998500"/>
    <n v="1917100"/>
    <x v="1"/>
    <s v="이천시"/>
    <s v="부발읍"/>
    <s v="경기도 이천시 부발읍 신하리 566-6"/>
    <x v="0"/>
    <s v="이천시_예비_5"/>
  </r>
  <r>
    <n v="410935619731"/>
    <x v="0"/>
    <n v="935600"/>
    <n v="1973100"/>
    <x v="1"/>
    <s v="파주시"/>
    <s v="금촌동"/>
    <s v="경기도 파주시 금촌동 229-1"/>
    <x v="0"/>
    <s v="파주시_필수_1"/>
  </r>
  <r>
    <n v="410933219681"/>
    <x v="0"/>
    <n v="933200"/>
    <n v="1968100"/>
    <x v="1"/>
    <s v="파주시"/>
    <s v="동패동"/>
    <s v="경기도 파주시 동패동 1756-1"/>
    <x v="0"/>
    <s v="파주시_필수_2"/>
  </r>
  <r>
    <n v="410935119705"/>
    <x v="1"/>
    <n v="935100"/>
    <n v="1970500"/>
    <x v="1"/>
    <s v="파주시"/>
    <s v="와동동"/>
    <s v="경기도 파주시 와동동 1338"/>
    <x v="0"/>
    <s v="파주시_필수_3"/>
  </r>
  <r>
    <n v="410933319880"/>
    <x v="3"/>
    <n v="933300"/>
    <n v="1988000"/>
    <x v="1"/>
    <s v="파주시"/>
    <s v="문산읍"/>
    <s v="경기도 파주시 문산읍 마정리 1325-5"/>
    <x v="0"/>
    <s v="파주시_필수_4"/>
  </r>
  <r>
    <n v="410941619750"/>
    <x v="2"/>
    <n v="941600"/>
    <n v="1975000"/>
    <x v="1"/>
    <s v="파주시"/>
    <s v="조리읍"/>
    <s v="경기도 파주시 조리읍 오산리 396-14"/>
    <x v="0"/>
    <s v="파주시_필수_5"/>
  </r>
  <r>
    <n v="410938819845"/>
    <x v="2"/>
    <n v="938800"/>
    <n v="1984500"/>
    <x v="1"/>
    <s v="파주시"/>
    <s v="문산읍"/>
    <s v="경기도 파주시 문산읍 선유리 1380-5"/>
    <x v="0"/>
    <s v="파주시_필수_6"/>
  </r>
  <r>
    <n v="410934219692"/>
    <x v="3"/>
    <n v="934200"/>
    <n v="1969200"/>
    <x v="1"/>
    <s v="파주시"/>
    <s v="와동동"/>
    <s v="경기도 파주시 와동동 1412"/>
    <x v="0"/>
    <s v="파주시_필수_7"/>
  </r>
  <r>
    <n v="410935219695"/>
    <x v="3"/>
    <n v="935200"/>
    <n v="1969500"/>
    <x v="1"/>
    <s v="파주시"/>
    <s v="와동동"/>
    <s v="경기도 파주시 와동동 1418"/>
    <x v="0"/>
    <s v="파주시_필수_8"/>
  </r>
  <r>
    <n v="410942119808"/>
    <x v="0"/>
    <n v="942100"/>
    <n v="1980800"/>
    <x v="1"/>
    <s v="파주시"/>
    <s v="파주읍"/>
    <s v="경기도 파주시 파주읍 연풍리 94"/>
    <x v="0"/>
    <s v="파주시_예비_1"/>
  </r>
  <r>
    <n v="410936419860"/>
    <x v="3"/>
    <n v="936400"/>
    <n v="1986000"/>
    <x v="1"/>
    <s v="파주시"/>
    <s v="문산읍"/>
    <s v="경기도 파주시 문산읍 당동리 450-1"/>
    <x v="0"/>
    <s v="파주시_예비_2"/>
  </r>
  <r>
    <n v="410934119798"/>
    <x v="2"/>
    <n v="934100"/>
    <n v="1979800"/>
    <x v="1"/>
    <s v="파주시"/>
    <s v="월롱면"/>
    <s v="경기도 파주시 월롱면 덕은리 1229"/>
    <x v="0"/>
    <s v="파주시_예비_3"/>
  </r>
  <r>
    <n v="410928119683"/>
    <x v="2"/>
    <n v="928100"/>
    <n v="1968300"/>
    <x v="1"/>
    <s v="파주시"/>
    <s v="문발동"/>
    <s v="경기도 파주시 문발동 539-2"/>
    <x v="0"/>
    <s v="파주시_예비_4"/>
  </r>
  <r>
    <n v="410962718876"/>
    <x v="0"/>
    <n v="962700"/>
    <n v="1887600"/>
    <x v="1"/>
    <s v="평택시"/>
    <s v="군문동"/>
    <s v="경기도 평택시 군문동 364-3"/>
    <x v="0"/>
    <s v="평택시_필수_1"/>
  </r>
  <r>
    <n v="410948918850"/>
    <x v="0"/>
    <n v="948900"/>
    <n v="1885000"/>
    <x v="1"/>
    <s v="평택시"/>
    <s v="현덕면"/>
    <s v="경기도 평택시 현덕면 인광리 459-5"/>
    <x v="0"/>
    <s v="평택시_필수_2"/>
  </r>
  <r>
    <n v="410963718907"/>
    <x v="3"/>
    <n v="963700"/>
    <n v="1890700"/>
    <x v="1"/>
    <s v="평택시"/>
    <s v="동삭동"/>
    <s v="경기도 평택시 동삭동 산52-10"/>
    <x v="0"/>
    <s v="평택시_필수_3"/>
  </r>
  <r>
    <n v="410968318889"/>
    <x v="1"/>
    <n v="968300"/>
    <n v="1888900"/>
    <x v="1"/>
    <s v="평택시"/>
    <s v="용이동"/>
    <s v="경기도 평택시 용이동 470-3"/>
    <x v="0"/>
    <s v="평택시_필수_4"/>
  </r>
  <r>
    <n v="410961118856"/>
    <x v="3"/>
    <n v="961100"/>
    <n v="1885600"/>
    <x v="1"/>
    <s v="평택시"/>
    <s v="팽성읍"/>
    <s v="경기도 평택시 팽성읍 객사리 37-44"/>
    <x v="0"/>
    <s v="평택시_필수_5"/>
  </r>
  <r>
    <n v="410967118888"/>
    <x v="3"/>
    <n v="967100"/>
    <n v="1888800"/>
    <x v="1"/>
    <s v="평택시"/>
    <s v="용이동"/>
    <s v="경기도 평택시 용이동 602-2"/>
    <x v="0"/>
    <s v="평택시_필수_6"/>
  </r>
  <r>
    <n v="410965018948"/>
    <x v="1"/>
    <n v="965000"/>
    <n v="1894800"/>
    <x v="1"/>
    <s v="평택시"/>
    <s v="도일동"/>
    <s v="경기도 평택시 도일동 541-2"/>
    <x v="0"/>
    <s v="평택시_필수_7"/>
  </r>
  <r>
    <n v="410942518880"/>
    <x v="2"/>
    <n v="942500"/>
    <n v="1888000"/>
    <x v="1"/>
    <s v="평택시"/>
    <s v="포승읍"/>
    <s v="경기도 평택시 포승읍 도곡리 1202"/>
    <x v="0"/>
    <s v="평택시_필수_8"/>
  </r>
  <r>
    <n v="410966518892"/>
    <x v="1"/>
    <n v="966500"/>
    <n v="1889200"/>
    <x v="1"/>
    <s v="평택시"/>
    <s v="죽백동"/>
    <s v="경기도 평택시 죽백동 817"/>
    <x v="0"/>
    <s v="평택시_필수_9"/>
  </r>
  <r>
    <n v="410964218918"/>
    <x v="2"/>
    <n v="964200"/>
    <n v="1891800"/>
    <x v="1"/>
    <s v="평택시"/>
    <s v="칠괴동"/>
    <s v="경기도 평택시 칠괴동 596"/>
    <x v="0"/>
    <s v="평택시_필수_10"/>
  </r>
  <r>
    <n v="410963718896"/>
    <x v="3"/>
    <n v="963700"/>
    <n v="1889600"/>
    <x v="1"/>
    <s v="평택시"/>
    <s v="비전동"/>
    <s v="경기도 평택시 비전동 415-4"/>
    <x v="0"/>
    <s v="평택시_필수_11"/>
  </r>
  <r>
    <n v="410962618903"/>
    <x v="2"/>
    <n v="962600"/>
    <n v="1890300"/>
    <x v="1"/>
    <s v="평택시"/>
    <s v="세교동"/>
    <s v="경기도 평택시 세교동 540"/>
    <x v="0"/>
    <s v="평택시_필수_12"/>
  </r>
  <r>
    <n v="410962118885"/>
    <x v="0"/>
    <n v="962100"/>
    <n v="1888500"/>
    <x v="1"/>
    <s v="평택시"/>
    <s v="통복동"/>
    <s v="경기도 평택시 통복동 346-1"/>
    <x v="0"/>
    <s v="평택시_예비_1"/>
  </r>
  <r>
    <n v="410943818832"/>
    <x v="2"/>
    <n v="943800"/>
    <n v="1883200"/>
    <x v="1"/>
    <s v="평택시"/>
    <s v="포승읍"/>
    <s v="경기도 평택시 포승읍 신영리 945"/>
    <x v="0"/>
    <s v="평택시_예비_2"/>
  </r>
  <r>
    <n v="410953418956"/>
    <x v="2"/>
    <n v="953400"/>
    <n v="1895600"/>
    <x v="1"/>
    <s v="평택시"/>
    <s v="청북읍"/>
    <s v="경기도 평택시 청북읍 율북리 1149"/>
    <x v="0"/>
    <s v="평택시_예비_3"/>
  </r>
  <r>
    <n v="410964018947"/>
    <x v="3"/>
    <n v="964000"/>
    <n v="1894700"/>
    <x v="1"/>
    <s v="평택시"/>
    <s v="장안동"/>
    <s v="경기도 평택시 장안동 5-42"/>
    <x v="0"/>
    <s v="평택시_예비_4"/>
  </r>
  <r>
    <n v="410960518949"/>
    <x v="1"/>
    <n v="960500"/>
    <n v="1894900"/>
    <x v="1"/>
    <s v="평택시"/>
    <s v="이충동"/>
    <s v="경기도 평택시 이충동 514-6"/>
    <x v="0"/>
    <s v="평택시_예비_5"/>
  </r>
  <r>
    <n v="410963818916"/>
    <x v="1"/>
    <n v="963800"/>
    <n v="1891600"/>
    <x v="1"/>
    <s v="평택시"/>
    <s v="동삭동"/>
    <s v="경기도 평택시 동삭동 356-3"/>
    <x v="0"/>
    <s v="평택시_예비_6"/>
  </r>
  <r>
    <n v="410973519888"/>
    <x v="0"/>
    <n v="973500"/>
    <n v="1988800"/>
    <x v="1"/>
    <s v="포천시"/>
    <s v="신읍동"/>
    <s v="경기도 포천시 신읍동 산2-7"/>
    <x v="2"/>
    <s v="포천시_필수_1"/>
  </r>
  <r>
    <n v="410974919876"/>
    <x v="0"/>
    <n v="974900"/>
    <n v="1987600"/>
    <x v="1"/>
    <s v="포천시"/>
    <s v="군내면"/>
    <s v="경기도 포천시 군내면 구읍리 503-2"/>
    <x v="2"/>
    <s v="포천시_필수_2"/>
  </r>
  <r>
    <n v="410980320101"/>
    <x v="4"/>
    <n v="980300"/>
    <n v="2010100"/>
    <x v="1"/>
    <s v="포천시"/>
    <s v="영북면"/>
    <s v="경기도 포천시 영북면 운천리 342-2"/>
    <x v="2"/>
    <s v="포천시_필수_3"/>
  </r>
  <r>
    <n v="410977120007"/>
    <x v="3"/>
    <n v="977100"/>
    <n v="2000700"/>
    <x v="1"/>
    <s v="포천시"/>
    <s v="영중면"/>
    <s v="경기도 포천시 영중면 양문리 966-5"/>
    <x v="2"/>
    <s v="포천시_필수_4"/>
  </r>
  <r>
    <n v="410976619951"/>
    <x v="2"/>
    <n v="976600"/>
    <n v="1995100"/>
    <x v="1"/>
    <s v="포천시"/>
    <s v="신북면"/>
    <s v="경기도 포천시 신북면 신평리 662"/>
    <x v="1"/>
    <s v="포천시_필수_5"/>
  </r>
  <r>
    <n v="410976019749"/>
    <x v="3"/>
    <n v="976000"/>
    <n v="1974900"/>
    <x v="1"/>
    <s v="포천시"/>
    <s v="내촌면"/>
    <s v="경기도 포천시 내촌면 음현리 623-1"/>
    <x v="2"/>
    <s v="포천시_필수_6"/>
  </r>
  <r>
    <n v="410973919870"/>
    <x v="2"/>
    <n v="973900"/>
    <n v="1987000"/>
    <x v="1"/>
    <s v="포천시"/>
    <s v="군내면"/>
    <s v="경기도 포천시 군내면 용정리 479-1"/>
    <x v="2"/>
    <s v="포천시_필수_7"/>
  </r>
  <r>
    <n v="410975819765"/>
    <x v="3"/>
    <n v="975800"/>
    <n v="1976500"/>
    <x v="1"/>
    <s v="포천시"/>
    <s v="내촌면"/>
    <s v="경기도 포천시 내촌면 내리 504-27"/>
    <x v="1"/>
    <s v="포천시_필수_8"/>
  </r>
  <r>
    <n v="410980120098"/>
    <x v="1"/>
    <n v="980100"/>
    <n v="2009800"/>
    <x v="1"/>
    <s v="포천시"/>
    <s v="영북면"/>
    <s v="경기도 포천시 영북면 운천리 538-1"/>
    <x v="2"/>
    <s v="포천시_필수_9"/>
  </r>
  <r>
    <n v="410973119897"/>
    <x v="3"/>
    <n v="973100"/>
    <n v="1989700"/>
    <x v="1"/>
    <s v="포천시"/>
    <s v="신북면"/>
    <s v="경기도 포천시 신북면 가채리 산46-67"/>
    <x v="1"/>
    <s v="포천시_필수_10"/>
  </r>
  <r>
    <n v="410974819890"/>
    <x v="1"/>
    <n v="974800"/>
    <n v="1989000"/>
    <x v="1"/>
    <s v="포천시"/>
    <s v="군내면"/>
    <s v="경기도 포천시 군내면 하성북리 558"/>
    <x v="2"/>
    <s v="포천시_필수_11"/>
  </r>
  <r>
    <n v="410977820014"/>
    <x v="3"/>
    <n v="977800"/>
    <n v="2001400"/>
    <x v="1"/>
    <s v="포천시"/>
    <s v="영중면"/>
    <s v="경기도 포천시 영중면 양문리 974-11"/>
    <x v="2"/>
    <s v="포천시_필수_12"/>
  </r>
  <r>
    <n v="410969019816"/>
    <x v="1"/>
    <n v="969000"/>
    <n v="1981600"/>
    <x v="1"/>
    <s v="포천시"/>
    <s v="소흘읍"/>
    <s v="경기도 포천시 소흘읍 송우리 725-6"/>
    <x v="2"/>
    <s v="포천시_필수_13"/>
  </r>
  <r>
    <n v="410974119871"/>
    <x v="2"/>
    <n v="974100"/>
    <n v="1987100"/>
    <x v="1"/>
    <s v="포천시"/>
    <s v="군내면"/>
    <s v="경기도 포천시 군내면 용정리 478-6"/>
    <x v="2"/>
    <s v="포천시_필수_14"/>
  </r>
  <r>
    <n v="410972119830"/>
    <x v="1"/>
    <n v="972100"/>
    <n v="1983000"/>
    <x v="1"/>
    <s v="포천시"/>
    <s v="가산면"/>
    <s v="경기도 포천시 가산면 마산리 422-1"/>
    <x v="1"/>
    <s v="포천시_필수_15"/>
  </r>
  <r>
    <n v="410968719807"/>
    <x v="1"/>
    <n v="968700"/>
    <n v="1980700"/>
    <x v="1"/>
    <s v="포천시"/>
    <s v="소흘읍"/>
    <s v="경기도 포천시 소흘읍 송우리 453-3"/>
    <x v="2"/>
    <s v="포천시_필수_16"/>
  </r>
  <r>
    <n v="410973719894"/>
    <x v="1"/>
    <n v="973700"/>
    <n v="1989400"/>
    <x v="1"/>
    <s v="포천시"/>
    <s v="신읍동"/>
    <s v="경기도 포천시 신읍동 산1-2"/>
    <x v="2"/>
    <s v="포천시_필수_17"/>
  </r>
  <r>
    <n v="410969719845"/>
    <x v="1"/>
    <n v="969700"/>
    <n v="1984500"/>
    <x v="1"/>
    <s v="포천시"/>
    <s v="선단동"/>
    <s v="경기도 포천시 선단동 760-1"/>
    <x v="1"/>
    <s v="포천시_필수_18"/>
  </r>
  <r>
    <n v="410978220174"/>
    <x v="4"/>
    <n v="978200"/>
    <n v="2017400"/>
    <x v="1"/>
    <s v="포천시"/>
    <s v="관인면"/>
    <s v="경기도 포천시 관인면 탄동리 664-1"/>
    <x v="2"/>
    <s v="포천시_필수_19"/>
  </r>
  <r>
    <n v="410976119750"/>
    <x v="3"/>
    <n v="976100"/>
    <n v="1975000"/>
    <x v="1"/>
    <s v="포천시"/>
    <s v="내촌면"/>
    <s v="경기도 포천시 내촌면 음현리 291"/>
    <x v="1"/>
    <s v="포천시_필수_20"/>
  </r>
  <r>
    <n v="410973519894"/>
    <x v="3"/>
    <n v="973500"/>
    <n v="1989400"/>
    <x v="1"/>
    <s v="포천시"/>
    <s v="신읍동"/>
    <s v="경기도 포천시 신읍동 243-10"/>
    <x v="2"/>
    <s v="포천시_필수_21"/>
  </r>
  <r>
    <n v="410970019841"/>
    <x v="1"/>
    <n v="970000"/>
    <n v="1984100"/>
    <x v="1"/>
    <s v="포천시"/>
    <s v="선단동"/>
    <s v="경기도 포천시 선단동 686-3"/>
    <x v="2"/>
    <s v="포천시_필수_22"/>
  </r>
  <r>
    <n v="410988120021"/>
    <x v="3"/>
    <n v="988100"/>
    <n v="2002100"/>
    <x v="1"/>
    <s v="포천시"/>
    <s v="이동면"/>
    <s v="경기도 포천시 이동면 연곡리 935"/>
    <x v="2"/>
    <s v="포천시_필수_23"/>
  </r>
  <r>
    <n v="410974819877"/>
    <x v="3"/>
    <n v="974800"/>
    <n v="1987700"/>
    <x v="1"/>
    <s v="포천시"/>
    <s v="군내면"/>
    <s v="경기도 포천시 군내면 구읍리 554-3"/>
    <x v="2"/>
    <s v="포천시_필수_24"/>
  </r>
  <r>
    <n v="410975819751"/>
    <x v="3"/>
    <n v="975800"/>
    <n v="1975100"/>
    <x v="1"/>
    <s v="포천시"/>
    <s v="내촌면"/>
    <s v="경기도 포천시 내촌면 음현리 651"/>
    <x v="2"/>
    <s v="포천시_필수_25"/>
  </r>
  <r>
    <n v="410975719760"/>
    <x v="3"/>
    <n v="975700"/>
    <n v="1976000"/>
    <x v="1"/>
    <s v="포천시"/>
    <s v="내촌면"/>
    <s v="경기도 포천시 내촌면 내리 443"/>
    <x v="1"/>
    <s v="포천시_필수_26"/>
  </r>
  <r>
    <n v="410977119997"/>
    <x v="3"/>
    <n v="977100"/>
    <n v="1999700"/>
    <x v="1"/>
    <s v="포천시"/>
    <s v="영중면"/>
    <s v="경기도 포천시 영중면 양문리 972"/>
    <x v="2"/>
    <s v="포천시_필수_27"/>
  </r>
  <r>
    <n v="410974719896"/>
    <x v="3"/>
    <n v="974700"/>
    <n v="1989600"/>
    <x v="1"/>
    <s v="포천시"/>
    <s v="신북면"/>
    <s v="경기도 포천시 신북면 가채리 123-5"/>
    <x v="1"/>
    <s v="포천시_필수_28"/>
  </r>
  <r>
    <n v="410970619836"/>
    <x v="1"/>
    <n v="970600"/>
    <n v="1983600"/>
    <x v="1"/>
    <s v="포천시"/>
    <s v="선단동"/>
    <s v="경기도 포천시 선단동 503"/>
    <x v="1"/>
    <s v="포천시_필수_29"/>
  </r>
  <r>
    <n v="410977320001"/>
    <x v="1"/>
    <n v="977300"/>
    <n v="2000100"/>
    <x v="1"/>
    <s v="포천시"/>
    <s v="영중면"/>
    <s v="경기도 포천시 영중면 양문리 805-17"/>
    <x v="2"/>
    <s v="포천시_필수_30"/>
  </r>
  <r>
    <n v="410975119877"/>
    <x v="1"/>
    <n v="975100"/>
    <n v="1987700"/>
    <x v="1"/>
    <s v="포천시"/>
    <s v="군내면"/>
    <s v="경기도 포천시 군내면 구읍리 202-1"/>
    <x v="2"/>
    <s v="포천시_필수_31"/>
  </r>
  <r>
    <n v="410967619800"/>
    <x v="3"/>
    <n v="967600"/>
    <n v="1980000"/>
    <x v="1"/>
    <s v="포천시"/>
    <s v="소흘읍"/>
    <s v="경기도 포천시 소흘읍 이동교리 163-3"/>
    <x v="2"/>
    <s v="포천시_필수_32"/>
  </r>
  <r>
    <n v="410971719880"/>
    <x v="3"/>
    <n v="971700"/>
    <n v="1988000"/>
    <x v="1"/>
    <s v="포천시"/>
    <s v="어룡동"/>
    <s v="경기도 포천시 어룡동 528-8"/>
    <x v="1"/>
    <s v="포천시_필수_33"/>
  </r>
  <r>
    <n v="410977619773"/>
    <x v="3"/>
    <n v="977600"/>
    <n v="1977300"/>
    <x v="1"/>
    <s v="포천시"/>
    <s v="내촌면"/>
    <s v="경기도 포천시 내촌면 소학리 322"/>
    <x v="2"/>
    <s v="포천시_필수_34"/>
  </r>
  <r>
    <n v="410971919877"/>
    <x v="3"/>
    <n v="971900"/>
    <n v="1987700"/>
    <x v="1"/>
    <s v="포천시"/>
    <s v="어룡동"/>
    <s v="경기도 포천시 어룡동 561"/>
    <x v="2"/>
    <s v="포천시_필수_35"/>
  </r>
  <r>
    <n v="410969219818"/>
    <x v="3"/>
    <n v="969200"/>
    <n v="1981800"/>
    <x v="1"/>
    <s v="포천시"/>
    <s v="소흘읍"/>
    <s v="경기도 포천시 소흘읍 송우리 642-31"/>
    <x v="2"/>
    <s v="포천시_필수_36"/>
  </r>
  <r>
    <n v="410975719761"/>
    <x v="3"/>
    <n v="975700"/>
    <n v="1976100"/>
    <x v="1"/>
    <s v="포천시"/>
    <s v="내촌면"/>
    <s v="경기도 포천시 내촌면 내리 447-4"/>
    <x v="2"/>
    <s v="포천시_필수_37"/>
  </r>
  <r>
    <n v="410973319887"/>
    <x v="1"/>
    <n v="973300"/>
    <n v="1988700"/>
    <x v="1"/>
    <s v="포천시"/>
    <s v="신읍동"/>
    <s v="경기도 포천시 신읍동 139-20"/>
    <x v="2"/>
    <s v="포천시_필수_38"/>
  </r>
  <r>
    <n v="410974419890"/>
    <x v="1"/>
    <n v="974400"/>
    <n v="1989000"/>
    <x v="1"/>
    <s v="포천시"/>
    <s v="군내면"/>
    <s v="경기도 포천시 군내면 하성북리 744-2"/>
    <x v="2"/>
    <s v="포천시_필수_39"/>
  </r>
  <r>
    <n v="410978320175"/>
    <x v="1"/>
    <n v="978300"/>
    <n v="2017500"/>
    <x v="1"/>
    <s v="포천시"/>
    <s v="관인면"/>
    <s v="경기도 포천시 관인면 탄동리 605-3"/>
    <x v="2"/>
    <s v="포천시_필수_40"/>
  </r>
  <r>
    <n v="410977820012"/>
    <x v="3"/>
    <n v="977800"/>
    <n v="2001200"/>
    <x v="1"/>
    <s v="포천시"/>
    <s v="영중면"/>
    <s v="경기도 포천시 영중면 양문리 975-82"/>
    <x v="2"/>
    <s v="포천시_필수_41"/>
  </r>
  <r>
    <n v="410968819817"/>
    <x v="4"/>
    <n v="968800"/>
    <n v="1981700"/>
    <x v="1"/>
    <s v="포천시"/>
    <s v="소흘읍"/>
    <s v="경기도 포천시 소흘읍 송우리 725-4"/>
    <x v="2"/>
    <s v="포천시_필수_42"/>
  </r>
  <r>
    <n v="410971719856"/>
    <x v="0"/>
    <n v="971700"/>
    <n v="1985600"/>
    <x v="1"/>
    <s v="포천시"/>
    <s v="자작동"/>
    <s v="경기도 포천시 자작동 26-3"/>
    <x v="0"/>
    <s v="포천시_예비_1"/>
  </r>
  <r>
    <n v="410967719801"/>
    <x v="3"/>
    <n v="967700"/>
    <n v="1980100"/>
    <x v="1"/>
    <s v="포천시"/>
    <s v="소흘읍"/>
    <s v="경기도 포천시 소흘읍 이동교리 161-2"/>
    <x v="0"/>
    <s v="포천시_예비_2"/>
  </r>
  <r>
    <n v="410973519879"/>
    <x v="3"/>
    <n v="973500"/>
    <n v="1987900"/>
    <x v="1"/>
    <s v="포천시"/>
    <s v="신읍동"/>
    <s v="경기도 포천시 신읍동 397-7"/>
    <x v="2"/>
    <s v="포천시_예비_3"/>
  </r>
  <r>
    <n v="410968919812"/>
    <x v="1"/>
    <n v="968900"/>
    <n v="1981200"/>
    <x v="1"/>
    <s v="포천시"/>
    <s v="소흘읍"/>
    <s v="경기도 포천시 소흘읍 송우리 222-23"/>
    <x v="2"/>
    <s v="포천시_예비_4"/>
  </r>
  <r>
    <n v="410969219809"/>
    <x v="3"/>
    <n v="969200"/>
    <n v="1980900"/>
    <x v="1"/>
    <s v="포천시"/>
    <s v="소흘읍"/>
    <s v="경기도 포천시 소흘읍 송우리 641-23"/>
    <x v="0"/>
    <s v="포천시_예비_5"/>
  </r>
  <r>
    <n v="410969919840"/>
    <x v="1"/>
    <n v="969900"/>
    <n v="1984000"/>
    <x v="1"/>
    <s v="포천시"/>
    <s v="선단동"/>
    <s v="경기도 포천시 선단동 648-1"/>
    <x v="2"/>
    <s v="포천시_예비_6"/>
  </r>
  <r>
    <n v="410968419811"/>
    <x v="1"/>
    <n v="968400"/>
    <n v="1981100"/>
    <x v="1"/>
    <s v="포천시"/>
    <s v="소흘읍"/>
    <s v="경기도 포천시 소흘읍 송우리 729-11"/>
    <x v="2"/>
    <s v="포천시_예비_7"/>
  </r>
  <r>
    <n v="410976319949"/>
    <x v="2"/>
    <n v="976300"/>
    <n v="1994900"/>
    <x v="1"/>
    <s v="포천시"/>
    <s v="신북면"/>
    <s v="경기도 포천시 신북면 신평리 666-2"/>
    <x v="0"/>
    <s v="포천시_예비_8"/>
  </r>
  <r>
    <n v="410972419886"/>
    <x v="3"/>
    <n v="972400"/>
    <n v="1988600"/>
    <x v="1"/>
    <s v="포천시"/>
    <s v="신읍동"/>
    <s v="경기도 포천시 신읍동 499-1"/>
    <x v="2"/>
    <s v="포천시_예비_9"/>
  </r>
  <r>
    <n v="410974919875"/>
    <x v="3"/>
    <n v="974900"/>
    <n v="1987500"/>
    <x v="1"/>
    <s v="포천시"/>
    <s v="군내면"/>
    <s v="경기도 포천시 군내면 구읍리 475-1"/>
    <x v="2"/>
    <s v="포천시_예비_10"/>
  </r>
  <r>
    <n v="410977520013"/>
    <x v="3"/>
    <n v="977500"/>
    <n v="2001300"/>
    <x v="1"/>
    <s v="포천시"/>
    <s v="영중면"/>
    <s v="경기도 포천시 영중면 양문리 974-11"/>
    <x v="0"/>
    <s v="포천시_예비_11"/>
  </r>
  <r>
    <n v="410973619875"/>
    <x v="3"/>
    <n v="973600"/>
    <n v="1987500"/>
    <x v="1"/>
    <s v="포천시"/>
    <s v="군내면"/>
    <s v="경기도 포천시 군내면 용정리 320-6"/>
    <x v="2"/>
    <s v="포천시_예비_12"/>
  </r>
  <r>
    <n v="410974819901"/>
    <x v="3"/>
    <n v="974800"/>
    <n v="1990100"/>
    <x v="1"/>
    <s v="포천시"/>
    <s v="신북면"/>
    <s v="경기도 포천시 신북면 가채리 150-10"/>
    <x v="2"/>
    <s v="포천시_예비_13"/>
  </r>
  <r>
    <n v="410977920014"/>
    <x v="3"/>
    <n v="977900"/>
    <n v="2001400"/>
    <x v="1"/>
    <s v="포천시"/>
    <s v="영중면"/>
    <s v="경기도 포천시 영중면 양문리 975-83"/>
    <x v="0"/>
    <s v="포천시_예비_14"/>
  </r>
  <r>
    <n v="410971719823"/>
    <x v="1"/>
    <n v="971700"/>
    <n v="1982300"/>
    <x v="1"/>
    <s v="포천시"/>
    <s v="가산면"/>
    <s v="경기도 포천시 가산면 방축리 42"/>
    <x v="0"/>
    <s v="포천시_예비_15"/>
  </r>
  <r>
    <n v="410977719772"/>
    <x v="3"/>
    <n v="977700"/>
    <n v="1977200"/>
    <x v="1"/>
    <s v="포천시"/>
    <s v="내촌면"/>
    <s v="경기도 포천시 내촌면 소학리 317-2"/>
    <x v="0"/>
    <s v="포천시_예비_16"/>
  </r>
  <r>
    <n v="410968319809"/>
    <x v="1"/>
    <n v="968300"/>
    <n v="1980900"/>
    <x v="1"/>
    <s v="포천시"/>
    <s v="소흘읍"/>
    <s v="경기도 포천시 소흘읍 송우리 729-11"/>
    <x v="2"/>
    <s v="포천시_예비_17"/>
  </r>
  <r>
    <n v="410978320176"/>
    <x v="3"/>
    <n v="978300"/>
    <n v="2017600"/>
    <x v="1"/>
    <s v="포천시"/>
    <s v="관인면"/>
    <s v="경기도 포천시 관인면 탄동리 607-21"/>
    <x v="0"/>
    <s v="포천시_예비_18"/>
  </r>
  <r>
    <n v="410972319831"/>
    <x v="4"/>
    <n v="972300"/>
    <n v="1983100"/>
    <x v="1"/>
    <s v="포천시"/>
    <s v="가산면"/>
    <s v="경기도 포천시 가산면 마산리 406"/>
    <x v="0"/>
    <s v="포천시_예비_19"/>
  </r>
  <r>
    <n v="410972619892"/>
    <x v="3"/>
    <n v="972600"/>
    <n v="1989200"/>
    <x v="1"/>
    <s v="포천시"/>
    <s v="신읍동"/>
    <s v="경기도 포천시 신읍동 614-1"/>
    <x v="2"/>
    <s v="포천시_예비_20"/>
  </r>
  <r>
    <n v="410971719825"/>
    <x v="3"/>
    <n v="971700"/>
    <n v="1982500"/>
    <x v="1"/>
    <s v="포천시"/>
    <s v="가산면"/>
    <s v="경기도 포천시 가산면 방축리 산15-1"/>
    <x v="0"/>
    <s v="포천시_예비_21"/>
  </r>
  <r>
    <n v="410973919512"/>
    <x v="0"/>
    <n v="973900"/>
    <n v="1951200"/>
    <x v="1"/>
    <s v="하남시"/>
    <s v="덕풍동"/>
    <s v="경기도 하남시 덕풍동 2-1"/>
    <x v="0"/>
    <s v="하남시_필수_1"/>
  </r>
  <r>
    <n v="410975519495"/>
    <x v="0"/>
    <n v="975500"/>
    <n v="1949500"/>
    <x v="1"/>
    <s v="하남시"/>
    <s v="신장동"/>
    <s v="경기도 하남시 신장동 614"/>
    <x v="0"/>
    <s v="하남시_필수_2"/>
  </r>
  <r>
    <n v="410975719481"/>
    <x v="3"/>
    <n v="975700"/>
    <n v="1948100"/>
    <x v="1"/>
    <s v="하남시"/>
    <s v="창우동"/>
    <s v="경기도 하남시 창우동 316-3"/>
    <x v="0"/>
    <s v="하남시_필수_3"/>
  </r>
  <r>
    <n v="410974919488"/>
    <x v="1"/>
    <n v="974900"/>
    <n v="1948800"/>
    <x v="1"/>
    <s v="하남시"/>
    <s v="신장동"/>
    <s v="경기도 하남시 신장동 556"/>
    <x v="0"/>
    <s v="하남시_필수_4"/>
  </r>
  <r>
    <n v="410974819512"/>
    <x v="3"/>
    <n v="974800"/>
    <n v="1951200"/>
    <x v="1"/>
    <s v="하남시"/>
    <s v="미사동"/>
    <s v="경기도 하남시 미사동 56"/>
    <x v="0"/>
    <s v="하남시_필수_5"/>
  </r>
  <r>
    <n v="410974319509"/>
    <x v="3"/>
    <n v="974300"/>
    <n v="1950900"/>
    <x v="1"/>
    <s v="하남시"/>
    <s v="덕풍동"/>
    <s v="경기도 하남시 덕풍동 15"/>
    <x v="0"/>
    <s v="하남시_필수_6"/>
  </r>
  <r>
    <n v="410974219499"/>
    <x v="1"/>
    <n v="974200"/>
    <n v="1949900"/>
    <x v="1"/>
    <s v="하남시"/>
    <s v="덕풍동"/>
    <s v="경기도 하남시 덕풍동 821"/>
    <x v="0"/>
    <s v="하남시_필수_7"/>
  </r>
  <r>
    <n v="410973019493"/>
    <x v="1"/>
    <n v="973000"/>
    <n v="1949300"/>
    <x v="1"/>
    <s v="하남시"/>
    <s v="풍산동"/>
    <s v="경기도 하남시 풍산동 636"/>
    <x v="0"/>
    <s v="하남시_필수_8"/>
  </r>
  <r>
    <n v="410972919512"/>
    <x v="1"/>
    <n v="972900"/>
    <n v="1951200"/>
    <x v="1"/>
    <s v="하남시"/>
    <s v="풍산동"/>
    <s v="경기도 하남시 풍산동 559"/>
    <x v="0"/>
    <s v="하남시_필수_9"/>
  </r>
  <r>
    <n v="410972719528"/>
    <x v="1"/>
    <n v="972700"/>
    <n v="1952800"/>
    <x v="1"/>
    <s v="하남시"/>
    <s v="망월동"/>
    <s v="경기도 하남시 망월동 904"/>
    <x v="0"/>
    <s v="하남시_필수_10"/>
  </r>
  <r>
    <n v="410972419534"/>
    <x v="3"/>
    <n v="972400"/>
    <n v="1953400"/>
    <x v="1"/>
    <s v="하남시"/>
    <s v="선동"/>
    <s v="경기도 하남시 선동 421-1"/>
    <x v="0"/>
    <s v="하남시_필수_11"/>
  </r>
  <r>
    <n v="410974619497"/>
    <x v="0"/>
    <n v="974600"/>
    <n v="1949700"/>
    <x v="1"/>
    <s v="하남시"/>
    <s v="신장동"/>
    <s v="경기도 하남시 신장동 614"/>
    <x v="0"/>
    <s v="하남시_예비_1"/>
  </r>
  <r>
    <n v="410972419519"/>
    <x v="3"/>
    <n v="972400"/>
    <n v="1951900"/>
    <x v="1"/>
    <s v="하남시"/>
    <s v="망월동"/>
    <s v="경기도 하남시 망월동 1073"/>
    <x v="0"/>
    <s v="하남시_예비_2"/>
  </r>
  <r>
    <n v="410972319513"/>
    <x v="4"/>
    <n v="972300"/>
    <n v="1951300"/>
    <x v="1"/>
    <s v="하남시"/>
    <s v="망월동"/>
    <s v="경기도 하남시 망월동 778-1"/>
    <x v="0"/>
    <s v="하남시_예비_3"/>
  </r>
  <r>
    <n v="410972119522"/>
    <x v="1"/>
    <n v="972100"/>
    <n v="1952200"/>
    <x v="1"/>
    <s v="하남시"/>
    <s v="망월동"/>
    <s v="경기도 하남시 망월동 996"/>
    <x v="0"/>
    <s v="하남시_예비_4"/>
  </r>
  <r>
    <n v="410971719531"/>
    <x v="3"/>
    <n v="971700"/>
    <n v="1953100"/>
    <x v="1"/>
    <s v="하남시"/>
    <s v="선동"/>
    <s v="경기도 하남시 선동 413"/>
    <x v="0"/>
    <s v="하남시_예비_5"/>
  </r>
  <r>
    <n v="410973019536"/>
    <x v="3"/>
    <n v="973000"/>
    <n v="1953600"/>
    <x v="1"/>
    <s v="하남시"/>
    <s v="미사동"/>
    <s v="경기도 하남시 미사동 642"/>
    <x v="0"/>
    <s v="하남시_예비_6"/>
  </r>
  <r>
    <n v="410941419169"/>
    <x v="0"/>
    <n v="941400"/>
    <n v="1916900"/>
    <x v="1"/>
    <s v="화성시"/>
    <s v="비봉면"/>
    <s v="경기도 화성시 비봉면 유포리 산43-26"/>
    <x v="0"/>
    <s v="화성시_필수_1"/>
  </r>
  <r>
    <n v="410960319113"/>
    <x v="0"/>
    <n v="960300"/>
    <n v="1911300"/>
    <x v="1"/>
    <s v="화성시"/>
    <s v="능동"/>
    <s v="경기도 화성시 능동 1243"/>
    <x v="0"/>
    <s v="화성시_필수_2"/>
  </r>
  <r>
    <n v="410945719156"/>
    <x v="3"/>
    <n v="945700"/>
    <n v="1915600"/>
    <x v="1"/>
    <s v="화성시"/>
    <s v="비봉면"/>
    <s v="경기도 화성시 비봉면 쌍학리 317"/>
    <x v="0"/>
    <s v="화성시_필수_3"/>
  </r>
  <r>
    <n v="410966019065"/>
    <x v="3"/>
    <n v="966000"/>
    <n v="1906500"/>
    <x v="1"/>
    <s v="화성시"/>
    <s v="장지동"/>
    <s v="경기도 화성시 장지동 552-2"/>
    <x v="0"/>
    <s v="화성시_필수_4"/>
  </r>
  <r>
    <n v="410965519132"/>
    <x v="1"/>
    <n v="965500"/>
    <n v="1913200"/>
    <x v="1"/>
    <s v="화성시"/>
    <s v="영천동"/>
    <s v="경기도 화성시 영천동 884"/>
    <x v="0"/>
    <s v="화성시_필수_5"/>
  </r>
  <r>
    <n v="410961819114"/>
    <x v="1"/>
    <n v="961800"/>
    <n v="1911400"/>
    <x v="1"/>
    <s v="화성시"/>
    <s v="반송동"/>
    <s v="경기도 화성시 반송동 101"/>
    <x v="0"/>
    <s v="화성시_필수_6"/>
  </r>
  <r>
    <n v="410960819143"/>
    <x v="3"/>
    <n v="960800"/>
    <n v="1914300"/>
    <x v="1"/>
    <s v="화성시"/>
    <s v="반월동"/>
    <s v="경기도 화성시 반월동 775-9"/>
    <x v="0"/>
    <s v="화성시_필수_7"/>
  </r>
  <r>
    <n v="410963719078"/>
    <x v="2"/>
    <n v="963700"/>
    <n v="1907800"/>
    <x v="1"/>
    <s v="화성시"/>
    <s v="방교동"/>
    <s v="경기도 화성시 방교동 838-13"/>
    <x v="0"/>
    <s v="화성시_필수_8"/>
  </r>
  <r>
    <n v="410940719128"/>
    <x v="2"/>
    <n v="940700"/>
    <n v="1912800"/>
    <x v="1"/>
    <s v="화성시"/>
    <s v="남양읍"/>
    <s v="경기도 화성시 남양읍 남양리 2420"/>
    <x v="0"/>
    <s v="화성시_필수_9"/>
  </r>
  <r>
    <n v="410960519134"/>
    <x v="3"/>
    <n v="960500"/>
    <n v="1913400"/>
    <x v="1"/>
    <s v="화성시"/>
    <s v="기산동"/>
    <s v="경기도 화성시 기산동 26-1"/>
    <x v="0"/>
    <s v="화성시_필수_10"/>
  </r>
  <r>
    <n v="410936019114"/>
    <x v="3"/>
    <n v="936000"/>
    <n v="1911400"/>
    <x v="1"/>
    <s v="화성시"/>
    <s v="마도면"/>
    <s v="경기도 화성시 마도면 석교리 산49-1"/>
    <x v="0"/>
    <s v="화성시_필수_11"/>
  </r>
  <r>
    <n v="410962819123"/>
    <x v="1"/>
    <n v="962800"/>
    <n v="1912300"/>
    <x v="1"/>
    <s v="화성시"/>
    <s v="석우동"/>
    <s v="경기도 화성시 석우동 61-3"/>
    <x v="0"/>
    <s v="화성시_필수_12"/>
  </r>
  <r>
    <n v="410947319022"/>
    <x v="0"/>
    <n v="947300"/>
    <n v="1902200"/>
    <x v="1"/>
    <s v="화성시"/>
    <s v="향남읍"/>
    <s v="경기도 화성시 향남읍 하길리 1491"/>
    <x v="0"/>
    <s v="화성시_예비_1"/>
  </r>
  <r>
    <n v="410965419068"/>
    <x v="3"/>
    <n v="965400"/>
    <n v="1906800"/>
    <x v="1"/>
    <s v="화성시"/>
    <s v="장지동"/>
    <s v="경기도 화성시 장지동 974"/>
    <x v="0"/>
    <s v="화성시_예비_2"/>
  </r>
  <r>
    <n v="410966619095"/>
    <x v="1"/>
    <n v="966600"/>
    <n v="1909500"/>
    <x v="1"/>
    <s v="화성시"/>
    <s v="목동"/>
    <s v="경기도 화성시 목동 486"/>
    <x v="0"/>
    <s v="화성시_예비_3"/>
  </r>
  <r>
    <n v="410941619012"/>
    <x v="2"/>
    <n v="941600"/>
    <n v="1901200"/>
    <x v="1"/>
    <s v="화성시"/>
    <s v="장안면"/>
    <s v="경기도 화성시 장안면 수촌리 1468"/>
    <x v="0"/>
    <s v="화성시_예비_4"/>
  </r>
  <r>
    <n v="410963519117"/>
    <x v="2"/>
    <n v="963500"/>
    <n v="1911700"/>
    <x v="1"/>
    <s v="화성시"/>
    <s v="오산동"/>
    <s v="경기도 화성시 오산동 971"/>
    <x v="0"/>
    <s v="화성시_예비_5"/>
  </r>
  <r>
    <n v="410940119190"/>
    <x v="3"/>
    <n v="940100"/>
    <n v="1919000"/>
    <x v="1"/>
    <s v="화성시"/>
    <s v="남양읍"/>
    <s v="경기도 화성시 남양읍 장전리 505-1"/>
    <x v="0"/>
    <s v="화성시_예비_6"/>
  </r>
  <r>
    <n v="481101716561"/>
    <x v="0"/>
    <n v="1101700"/>
    <n v="1656100"/>
    <x v="2"/>
    <s v="거제시"/>
    <s v="장평동"/>
    <s v="경상남도 거제시 장평동 493-2"/>
    <x v="0"/>
    <s v="거제시_필수_1"/>
  </r>
  <r>
    <n v="481097616559"/>
    <x v="0"/>
    <n v="1097600"/>
    <n v="1655900"/>
    <x v="2"/>
    <s v="거제시"/>
    <s v="사등면"/>
    <s v="경상남도 거제시 사등면 사곡리 832-22"/>
    <x v="0"/>
    <s v="거제시_필수_2"/>
  </r>
  <r>
    <n v="481109316499"/>
    <x v="1"/>
    <n v="1109300"/>
    <n v="1649900"/>
    <x v="2"/>
    <s v="거제시"/>
    <s v="일운면"/>
    <s v="경상남도 거제시 일운면 소동리 341"/>
    <x v="0"/>
    <s v="거제시_필수_3"/>
  </r>
  <r>
    <n v="481108816566"/>
    <x v="1"/>
    <n v="1108800"/>
    <n v="1656600"/>
    <x v="2"/>
    <s v="거제시"/>
    <s v="옥포동"/>
    <s v="경상남도 거제시 옥포동 1047-1"/>
    <x v="0"/>
    <s v="거제시_필수_4"/>
  </r>
  <r>
    <n v="481108716536"/>
    <x v="2"/>
    <n v="1108700"/>
    <n v="1653600"/>
    <x v="2"/>
    <s v="거제시"/>
    <s v="아주동"/>
    <s v="경상남도 거제시 아주동 1000"/>
    <x v="0"/>
    <s v="거제시_필수_5"/>
  </r>
  <r>
    <n v="481103816557"/>
    <x v="1"/>
    <n v="1103800"/>
    <n v="1655700"/>
    <x v="2"/>
    <s v="거제시"/>
    <s v="양정동"/>
    <s v="경상남도 거제시 양정동 943"/>
    <x v="0"/>
    <s v="거제시_필수_6"/>
  </r>
  <r>
    <n v="481103316533"/>
    <x v="1"/>
    <n v="1103300"/>
    <n v="1653300"/>
    <x v="2"/>
    <s v="거제시"/>
    <s v="상동동"/>
    <s v="경상남도 거제시 상동동 735"/>
    <x v="0"/>
    <s v="거제시_필수_7"/>
  </r>
  <r>
    <n v="481103116559"/>
    <x v="3"/>
    <n v="1103100"/>
    <n v="1655900"/>
    <x v="2"/>
    <s v="거제시"/>
    <s v="고현동"/>
    <s v="경상남도 거제시 고현동 1023-1"/>
    <x v="0"/>
    <s v="거제시_필수_8"/>
  </r>
  <r>
    <n v="481102116583"/>
    <x v="2"/>
    <n v="1102100"/>
    <n v="1658300"/>
    <x v="2"/>
    <s v="거제시"/>
    <s v="연초면"/>
    <s v="경상남도 거제시 연초면 오비리 1213"/>
    <x v="0"/>
    <s v="거제시_필수_9"/>
  </r>
  <r>
    <n v="481101716560"/>
    <x v="1"/>
    <n v="1101700"/>
    <n v="1656000"/>
    <x v="2"/>
    <s v="거제시"/>
    <s v="장평동"/>
    <s v="경상남도 거제시 장평동 13-1"/>
    <x v="0"/>
    <s v="거제시_필수_10"/>
  </r>
  <r>
    <n v="481109216486"/>
    <x v="3"/>
    <n v="1109200"/>
    <n v="1648600"/>
    <x v="2"/>
    <s v="거제시"/>
    <s v="일운면"/>
    <s v="경상남도 거제시 일운면 지세포리 1334-6"/>
    <x v="0"/>
    <s v="거제시_필수_11"/>
  </r>
  <r>
    <n v="481108316529"/>
    <x v="1"/>
    <n v="1108300"/>
    <n v="1652900"/>
    <x v="2"/>
    <s v="거제시"/>
    <s v="아주동"/>
    <s v="경상남도 거제시 아주동 1248"/>
    <x v="0"/>
    <s v="거제시_필수_12"/>
  </r>
  <r>
    <n v="481101816558"/>
    <x v="1"/>
    <n v="1101800"/>
    <n v="1655800"/>
    <x v="2"/>
    <s v="거제시"/>
    <s v="장평동"/>
    <s v="경상남도 거제시 장평동 32"/>
    <x v="0"/>
    <s v="거제시_필수_13"/>
  </r>
  <r>
    <n v="481104416521"/>
    <x v="3"/>
    <n v="1104400"/>
    <n v="1652100"/>
    <x v="2"/>
    <s v="거제시"/>
    <s v="문동동"/>
    <s v="경상남도 거제시 문동동 756"/>
    <x v="0"/>
    <s v="거제시_필수_14"/>
  </r>
  <r>
    <n v="481101516563"/>
    <x v="1"/>
    <n v="1101500"/>
    <n v="1656300"/>
    <x v="2"/>
    <s v="거제시"/>
    <s v="장평동"/>
    <s v="경상남도 거제시 장평동 409-2"/>
    <x v="0"/>
    <s v="거제시_필수_15"/>
  </r>
  <r>
    <n v="481103816561"/>
    <x v="4"/>
    <n v="1103800"/>
    <n v="1656100"/>
    <x v="2"/>
    <s v="거제시"/>
    <s v="고현동"/>
    <s v="경상남도 거제시 고현동 1070"/>
    <x v="0"/>
    <s v="거제시_필수_16"/>
  </r>
  <r>
    <n v="481102816542"/>
    <x v="4"/>
    <n v="1102800"/>
    <n v="1654200"/>
    <x v="2"/>
    <s v="거제시"/>
    <s v="고현동"/>
    <s v="경상남도 거제시 고현동 368"/>
    <x v="0"/>
    <s v="거제시_필수_17"/>
  </r>
  <r>
    <n v="481104216563"/>
    <x v="2"/>
    <n v="1104200"/>
    <n v="1656300"/>
    <x v="2"/>
    <s v="거제시"/>
    <s v="고현동"/>
    <s v="경상남도 거제시 고현동 1081-18"/>
    <x v="0"/>
    <s v="거제시_필수_18"/>
  </r>
  <r>
    <n v="481106416580"/>
    <x v="3"/>
    <n v="1106400"/>
    <n v="1658000"/>
    <x v="2"/>
    <s v="거제시"/>
    <s v="연초면"/>
    <s v="경상남도 거제시 연초면 죽토리 489-1"/>
    <x v="0"/>
    <s v="거제시_필수_19"/>
  </r>
  <r>
    <n v="481110116506"/>
    <x v="3"/>
    <n v="1110100"/>
    <n v="1650600"/>
    <x v="2"/>
    <s v="거제시"/>
    <s v="일운면"/>
    <s v="경상남도 거제시 일운면 소동리 115"/>
    <x v="0"/>
    <s v="거제시_필수_20"/>
  </r>
  <r>
    <n v="481111616525"/>
    <x v="0"/>
    <n v="1111600"/>
    <n v="1652500"/>
    <x v="2"/>
    <s v="거제시"/>
    <s v="장승포동"/>
    <s v="경상남도 거제시 장승포동 산91"/>
    <x v="0"/>
    <s v="거제시_예비_1"/>
  </r>
  <r>
    <n v="481097216564"/>
    <x v="3"/>
    <n v="1097200"/>
    <n v="1656400"/>
    <x v="2"/>
    <s v="거제시"/>
    <s v="사등면"/>
    <s v="경상남도 거제시 사등면 사곡리 918"/>
    <x v="0"/>
    <s v="거제시_예비_2"/>
  </r>
  <r>
    <n v="481107316698"/>
    <x v="3"/>
    <n v="1107300"/>
    <n v="1669800"/>
    <x v="2"/>
    <s v="거제시"/>
    <s v="장목면"/>
    <s v="경상남도 거제시 장목면 구영리 1190"/>
    <x v="0"/>
    <s v="거제시_예비_3"/>
  </r>
  <r>
    <n v="481111016569"/>
    <x v="3"/>
    <n v="1111000"/>
    <n v="1656900"/>
    <x v="2"/>
    <s v="거제시"/>
    <s v="옥포동"/>
    <s v="경상남도 거제시 옥포동 산1-1"/>
    <x v="0"/>
    <s v="거제시_예비_4"/>
  </r>
  <r>
    <n v="481104316528"/>
    <x v="3"/>
    <n v="1104300"/>
    <n v="1652800"/>
    <x v="2"/>
    <s v="거제시"/>
    <s v="상동동"/>
    <s v="경상남도 거제시 상동동 38-1"/>
    <x v="0"/>
    <s v="거제시_예비_5"/>
  </r>
  <r>
    <n v="481104116566"/>
    <x v="3"/>
    <n v="1104100"/>
    <n v="1656600"/>
    <x v="2"/>
    <s v="거제시"/>
    <s v="연초면"/>
    <s v="경상남도 거제시 연초면 연사리 1443-1"/>
    <x v="0"/>
    <s v="거제시_예비_6"/>
  </r>
  <r>
    <n v="481108516533"/>
    <x v="1"/>
    <n v="1108500"/>
    <n v="1653300"/>
    <x v="2"/>
    <s v="거제시"/>
    <s v="아주동"/>
    <s v="경상남도 거제시 아주동 1719"/>
    <x v="0"/>
    <s v="거제시_예비_7"/>
  </r>
  <r>
    <n v="481107416583"/>
    <x v="1"/>
    <n v="1107400"/>
    <n v="1658300"/>
    <x v="2"/>
    <s v="거제시"/>
    <s v="연초면"/>
    <s v="경상남도 거제시 연초면 송정리 673-2"/>
    <x v="0"/>
    <s v="거제시_예비_8"/>
  </r>
  <r>
    <n v="481100616555"/>
    <x v="1"/>
    <n v="1100600"/>
    <n v="1655500"/>
    <x v="2"/>
    <s v="거제시"/>
    <s v="장평동"/>
    <s v="경상남도 거제시 장평동 818"/>
    <x v="0"/>
    <s v="거제시_예비_9"/>
  </r>
  <r>
    <n v="481111816536"/>
    <x v="4"/>
    <n v="1111800"/>
    <n v="1653600"/>
    <x v="2"/>
    <s v="거제시"/>
    <s v="두모동"/>
    <s v="경상남도 거제시 두모동 360-3"/>
    <x v="0"/>
    <s v="거제시_예비_10"/>
  </r>
  <r>
    <n v="481047417447"/>
    <x v="0"/>
    <n v="1047400"/>
    <n v="1744700"/>
    <x v="2"/>
    <s v="거창군"/>
    <s v="가조면"/>
    <s v="경상남도 거창군 가조면 일부리 1378"/>
    <x v="2"/>
    <s v="거창군_필수_1"/>
  </r>
  <r>
    <n v="481036417430"/>
    <x v="0"/>
    <n v="1036400"/>
    <n v="1743000"/>
    <x v="2"/>
    <s v="거창군"/>
    <s v="거창읍"/>
    <s v="경상남도 거창군 거창읍 송정리 259-1"/>
    <x v="2"/>
    <s v="거창군_필수_2"/>
  </r>
  <r>
    <n v="481038917399"/>
    <x v="3"/>
    <n v="1038900"/>
    <n v="1739900"/>
    <x v="2"/>
    <s v="거창군"/>
    <s v="남상면"/>
    <s v="경상남도 거창군 남상면 대산리 1562-1"/>
    <x v="2"/>
    <s v="거창군_필수_3"/>
  </r>
  <r>
    <n v="481038817421"/>
    <x v="2"/>
    <n v="1038800"/>
    <n v="1742100"/>
    <x v="2"/>
    <s v="거창군"/>
    <s v="거창읍"/>
    <s v="경상남도 거창군 거창읍 대평리 981-2"/>
    <x v="2"/>
    <s v="거창군_필수_4"/>
  </r>
  <r>
    <n v="481038717435"/>
    <x v="1"/>
    <n v="1038700"/>
    <n v="1743500"/>
    <x v="2"/>
    <s v="거창군"/>
    <s v="거창읍"/>
    <s v="경상남도 거창군 거창읍 대평리 1518"/>
    <x v="2"/>
    <s v="거창군_필수_5"/>
  </r>
  <r>
    <n v="481038617418"/>
    <x v="2"/>
    <n v="1038600"/>
    <n v="1741800"/>
    <x v="2"/>
    <s v="거창군"/>
    <s v="거창읍"/>
    <s v="경상남도 거창군 거창읍 정장리 500"/>
    <x v="2"/>
    <s v="거창군_필수_6"/>
  </r>
  <r>
    <n v="481038317444"/>
    <x v="1"/>
    <n v="1038300"/>
    <n v="1744400"/>
    <x v="2"/>
    <s v="거창군"/>
    <s v="거창읍"/>
    <s v="경상남도 거창군 거창읍 대동리 991"/>
    <x v="2"/>
    <s v="거창군_필수_7"/>
  </r>
  <r>
    <n v="481037617567"/>
    <x v="4"/>
    <n v="1037600"/>
    <n v="1756700"/>
    <x v="2"/>
    <s v="거창군"/>
    <s v="웅양면"/>
    <s v="경상남도 거창군 웅양면 노현리 488-1"/>
    <x v="2"/>
    <s v="거창군_필수_8"/>
  </r>
  <r>
    <n v="481036517437"/>
    <x v="1"/>
    <n v="1036500"/>
    <n v="1743700"/>
    <x v="2"/>
    <s v="거창군"/>
    <s v="거창읍"/>
    <s v="경상남도 거창군 거창읍 상림리 773"/>
    <x v="2"/>
    <s v="거창군_필수_9"/>
  </r>
  <r>
    <n v="481036117466"/>
    <x v="3"/>
    <n v="1036100"/>
    <n v="1746600"/>
    <x v="2"/>
    <s v="거창군"/>
    <s v="거창읍"/>
    <s v="경상남도 거창군 거창읍 가지리 산215-18"/>
    <x v="1"/>
    <s v="거창군_필수_10"/>
  </r>
  <r>
    <n v="481037917428"/>
    <x v="3"/>
    <n v="1037900"/>
    <n v="1742800"/>
    <x v="2"/>
    <s v="거창군"/>
    <s v="거창읍"/>
    <s v="경상남도 거창군 거창읍 대평리 957-6"/>
    <x v="2"/>
    <s v="거창군_필수_11"/>
  </r>
  <r>
    <n v="481038217566"/>
    <x v="3"/>
    <n v="1038200"/>
    <n v="1756600"/>
    <x v="2"/>
    <s v="거창군"/>
    <s v="웅양면"/>
    <s v="경상남도 거창군 웅양면 동호리 1002-2"/>
    <x v="2"/>
    <s v="거창군_필수_12"/>
  </r>
  <r>
    <n v="481035817446"/>
    <x v="3"/>
    <n v="1035800"/>
    <n v="1744600"/>
    <x v="2"/>
    <s v="거창군"/>
    <s v="거창읍"/>
    <s v="경상남도 거창군 거창읍 가지리 1200-2"/>
    <x v="1"/>
    <s v="거창군_필수_13"/>
  </r>
  <r>
    <n v="481037417424"/>
    <x v="4"/>
    <n v="1037400"/>
    <n v="1742400"/>
    <x v="2"/>
    <s v="거창군"/>
    <s v="거창읍"/>
    <s v="경상남도 거창군 거창읍 김천리 150"/>
    <x v="2"/>
    <s v="거창군_필수_14"/>
  </r>
  <r>
    <n v="481036617439"/>
    <x v="1"/>
    <n v="1036600"/>
    <n v="1743900"/>
    <x v="2"/>
    <s v="거창군"/>
    <s v="거창읍"/>
    <s v="경상남도 거창군 거창읍 상림리 865-5"/>
    <x v="1"/>
    <s v="거창군_필수_15"/>
  </r>
  <r>
    <n v="481038517560"/>
    <x v="3"/>
    <n v="1038500"/>
    <n v="1756000"/>
    <x v="2"/>
    <s v="거창군"/>
    <s v="웅양면"/>
    <s v="경상남도 거창군 웅양면 동호리 886"/>
    <x v="1"/>
    <s v="거창군_필수_16"/>
  </r>
  <r>
    <n v="481035717428"/>
    <x v="1"/>
    <n v="1035700"/>
    <n v="1742800"/>
    <x v="2"/>
    <s v="거창군"/>
    <s v="거창읍"/>
    <s v="경상남도 거창군 거창읍 송정리 821"/>
    <x v="1"/>
    <s v="거창군_필수_17"/>
  </r>
  <r>
    <n v="481036217437"/>
    <x v="1"/>
    <n v="1036200"/>
    <n v="1743700"/>
    <x v="2"/>
    <s v="거창군"/>
    <s v="거창읍"/>
    <s v="경상남도 거창군 거창읍 상림리 367-15"/>
    <x v="2"/>
    <s v="거창군_필수_18"/>
  </r>
  <r>
    <n v="481038917290"/>
    <x v="3"/>
    <n v="1038900"/>
    <n v="1729000"/>
    <x v="2"/>
    <s v="거창군"/>
    <s v="신원면"/>
    <s v="경상남도 거창군 신원면 대현리 507"/>
    <x v="2"/>
    <s v="거창군_필수_19"/>
  </r>
  <r>
    <n v="481037317421"/>
    <x v="1"/>
    <n v="1037300"/>
    <n v="1742100"/>
    <x v="2"/>
    <s v="거창군"/>
    <s v="거창읍"/>
    <s v="경상남도 거창군 거창읍 김천리 164"/>
    <x v="2"/>
    <s v="거창군_필수_20"/>
  </r>
  <r>
    <n v="481035917414"/>
    <x v="3"/>
    <n v="1035900"/>
    <n v="1741400"/>
    <x v="2"/>
    <s v="거창군"/>
    <s v="거창읍"/>
    <s v="경상남도 거창군 거창읍 장팔리 665-1"/>
    <x v="1"/>
    <s v="거창군_필수_21"/>
  </r>
  <r>
    <n v="481038317422"/>
    <x v="3"/>
    <n v="1038300"/>
    <n v="1742200"/>
    <x v="2"/>
    <s v="거창군"/>
    <s v="거창읍"/>
    <s v="경상남도 거창군 거창읍 대평리 779"/>
    <x v="1"/>
    <s v="거창군_필수_22"/>
  </r>
  <r>
    <n v="481038117427"/>
    <x v="3"/>
    <n v="1038100"/>
    <n v="1742700"/>
    <x v="2"/>
    <s v="거창군"/>
    <s v="거창읍"/>
    <s v="경상남도 거창군 거창읍 대평리 867-21"/>
    <x v="2"/>
    <s v="거창군_필수_23"/>
  </r>
  <r>
    <n v="481028817535"/>
    <x v="3"/>
    <n v="1028800"/>
    <n v="1753500"/>
    <x v="2"/>
    <s v="거창군"/>
    <s v="북상면"/>
    <s v="경상남도 거창군 북상면 갈계리 1391-5"/>
    <x v="2"/>
    <s v="거창군_필수_24"/>
  </r>
  <r>
    <n v="481037117388"/>
    <x v="4"/>
    <n v="1037100"/>
    <n v="1738800"/>
    <x v="2"/>
    <s v="거창군"/>
    <s v="남상면"/>
    <s v="경상남도 거창군 남상면 무촌리 589-4"/>
    <x v="2"/>
    <s v="거창군_필수_25"/>
  </r>
  <r>
    <n v="481036817428"/>
    <x v="1"/>
    <n v="1036800"/>
    <n v="1742800"/>
    <x v="2"/>
    <s v="거창군"/>
    <s v="거창읍"/>
    <s v="경상남도 거창군 거창읍 송정리 1130"/>
    <x v="2"/>
    <s v="거창군_필수_26"/>
  </r>
  <r>
    <n v="481038717303"/>
    <x v="3"/>
    <n v="1038700"/>
    <n v="1730300"/>
    <x v="2"/>
    <s v="거창군"/>
    <s v="신원면"/>
    <s v="경상남도 거창군 신원면 과정리 947"/>
    <x v="2"/>
    <s v="거창군_필수_27"/>
  </r>
  <r>
    <n v="481038817291"/>
    <x v="3"/>
    <n v="1038800"/>
    <n v="1729100"/>
    <x v="2"/>
    <s v="거창군"/>
    <s v="신원면"/>
    <s v="경상남도 거창군 신원면 대현리 507"/>
    <x v="2"/>
    <s v="거창군_필수_28"/>
  </r>
  <r>
    <n v="481029717521"/>
    <x v="3"/>
    <n v="1029700"/>
    <n v="1752100"/>
    <x v="2"/>
    <s v="거창군"/>
    <s v="위천면"/>
    <s v="경상남도 거창군 위천면 황산리 819"/>
    <x v="2"/>
    <s v="거창군_필수_29"/>
  </r>
  <r>
    <n v="481035817456"/>
    <x v="3"/>
    <n v="1035800"/>
    <n v="1745600"/>
    <x v="2"/>
    <s v="거창군"/>
    <s v="거창읍"/>
    <s v="경상남도 거창군 거창읍 가지리 872-6"/>
    <x v="2"/>
    <s v="거창군_필수_30"/>
  </r>
  <r>
    <n v="481036517440"/>
    <x v="3"/>
    <n v="1036500"/>
    <n v="1744000"/>
    <x v="2"/>
    <s v="거창군"/>
    <s v="거창읍"/>
    <s v="경상남도 거창군 거창읍 가지리 342-2"/>
    <x v="1"/>
    <s v="거창군_필수_31"/>
  </r>
  <r>
    <n v="481046717463"/>
    <x v="1"/>
    <n v="1046700"/>
    <n v="1746300"/>
    <x v="2"/>
    <s v="거창군"/>
    <s v="가조면"/>
    <s v="경상남도 거창군 가조면 마상리 2-5"/>
    <x v="2"/>
    <s v="거창군_필수_32"/>
  </r>
  <r>
    <n v="481047717448"/>
    <x v="0"/>
    <n v="1047700"/>
    <n v="1744800"/>
    <x v="2"/>
    <s v="거창군"/>
    <s v="가조면"/>
    <s v="경상남도 거창군 가조면 일부리 1278"/>
    <x v="0"/>
    <s v="거창군_예비_1"/>
  </r>
  <r>
    <n v="481038917424"/>
    <x v="3"/>
    <n v="1038900"/>
    <n v="1742400"/>
    <x v="2"/>
    <s v="거창군"/>
    <s v="거창읍"/>
    <s v="경상남도 거창군 거창읍 대평리 10-24"/>
    <x v="0"/>
    <s v="거창군_예비_2"/>
  </r>
  <r>
    <n v="481029717522"/>
    <x v="3"/>
    <n v="1029700"/>
    <n v="1752200"/>
    <x v="2"/>
    <s v="거창군"/>
    <s v="위천면"/>
    <s v="경상남도 거창군 위천면 황산리 821"/>
    <x v="2"/>
    <s v="거창군_예비_3"/>
  </r>
  <r>
    <n v="481037217441"/>
    <x v="4"/>
    <n v="1037200"/>
    <n v="1744100"/>
    <x v="2"/>
    <s v="거창군"/>
    <s v="거창읍"/>
    <s v="경상남도 거창군 거창읍 중앙리 395"/>
    <x v="2"/>
    <s v="거창군_예비_4"/>
  </r>
  <r>
    <n v="481038617397"/>
    <x v="2"/>
    <n v="1038600"/>
    <n v="1739700"/>
    <x v="2"/>
    <s v="거창군"/>
    <s v="남상면"/>
    <s v="경상남도 거창군 남상면 대산리 1550"/>
    <x v="0"/>
    <s v="거창군_예비_5"/>
  </r>
  <r>
    <n v="481036017442"/>
    <x v="1"/>
    <n v="1036000"/>
    <n v="1744200"/>
    <x v="2"/>
    <s v="거창군"/>
    <s v="거창읍"/>
    <s v="경상남도 거창군 거창읍 가지리 1852"/>
    <x v="2"/>
    <s v="거창군_예비_6"/>
  </r>
  <r>
    <n v="481035917427"/>
    <x v="3"/>
    <n v="1035900"/>
    <n v="1742700"/>
    <x v="2"/>
    <s v="거창군"/>
    <s v="거창읍"/>
    <s v="경상남도 거창군 거창읍 송정리 1061-3"/>
    <x v="2"/>
    <s v="거창군_예비_7"/>
  </r>
  <r>
    <n v="481038917441"/>
    <x v="3"/>
    <n v="1038900"/>
    <n v="1744100"/>
    <x v="2"/>
    <s v="거창군"/>
    <s v="거창읍"/>
    <s v="경상남도 거창군 거창읍 양평리 1184"/>
    <x v="2"/>
    <s v="거창군_예비_8"/>
  </r>
  <r>
    <n v="481039717429"/>
    <x v="3"/>
    <n v="1039700"/>
    <n v="1742900"/>
    <x v="2"/>
    <s v="거창군"/>
    <s v="거창읍"/>
    <s v="경상남도 거창군 거창읍 대평리 47"/>
    <x v="2"/>
    <s v="거창군_예비_9"/>
  </r>
  <r>
    <n v="481039217428"/>
    <x v="3"/>
    <n v="1039200"/>
    <n v="1742800"/>
    <x v="2"/>
    <s v="거창군"/>
    <s v="거창읍"/>
    <s v="경상남도 거창군 거창읍 대평리 273"/>
    <x v="0"/>
    <s v="거창군_예비_10"/>
  </r>
  <r>
    <n v="481047117447"/>
    <x v="3"/>
    <n v="1047100"/>
    <n v="1744700"/>
    <x v="2"/>
    <s v="거창군"/>
    <s v="가조면"/>
    <s v="경상남도 거창군 가조면 일부리 1325"/>
    <x v="2"/>
    <s v="거창군_예비_11"/>
  </r>
  <r>
    <n v="481038317443"/>
    <x v="1"/>
    <n v="1038300"/>
    <n v="1744300"/>
    <x v="2"/>
    <s v="거창군"/>
    <s v="거창읍"/>
    <s v="경상남도 거창군 거창읍 대동리 991"/>
    <x v="2"/>
    <s v="거창군_예비_12"/>
  </r>
  <r>
    <n v="481037217439"/>
    <x v="1"/>
    <n v="1037200"/>
    <n v="1743900"/>
    <x v="2"/>
    <s v="거창군"/>
    <s v="거창읍"/>
    <s v="경상남도 거창군 거창읍 중앙리 373-1"/>
    <x v="0"/>
    <s v="거창군_예비_13"/>
  </r>
  <r>
    <n v="481036317441"/>
    <x v="1"/>
    <n v="1036300"/>
    <n v="1744100"/>
    <x v="2"/>
    <s v="거창군"/>
    <s v="거창읍"/>
    <s v="경상남도 거창군 거창읍 가지리 1323-34"/>
    <x v="0"/>
    <s v="거창군_예비_14"/>
  </r>
  <r>
    <n v="481038817398"/>
    <x v="3"/>
    <n v="1038800"/>
    <n v="1739800"/>
    <x v="2"/>
    <s v="거창군"/>
    <s v="남상면"/>
    <s v="경상남도 거창군 남상면 대산리 1562"/>
    <x v="0"/>
    <s v="거창군_예비_15"/>
  </r>
  <r>
    <n v="481039417427"/>
    <x v="3"/>
    <n v="1039400"/>
    <n v="1742700"/>
    <x v="2"/>
    <s v="거창군"/>
    <s v="거창읍"/>
    <s v="경상남도 거창군 거창읍 대평리 97"/>
    <x v="0"/>
    <s v="거창군_예비_16"/>
  </r>
  <r>
    <n v="481082816669"/>
    <x v="0"/>
    <n v="1082800"/>
    <n v="1666900"/>
    <x v="2"/>
    <s v="경남고성군"/>
    <s v="거류면"/>
    <s v="경상남도 고성군 거류면 당동리 104-7"/>
    <x v="0"/>
    <s v="경남고성군_필수_1"/>
  </r>
  <r>
    <n v="481079616740"/>
    <x v="0"/>
    <n v="1079600"/>
    <n v="1674000"/>
    <x v="2"/>
    <s v="경남고성군"/>
    <s v="회화면"/>
    <s v="경상남도 고성군 회화면 배둔리 1308-6"/>
    <x v="0"/>
    <s v="경남고성군_필수_2"/>
  </r>
  <r>
    <n v="481082216741"/>
    <x v="3"/>
    <n v="1082200"/>
    <n v="1674100"/>
    <x v="2"/>
    <s v="경남고성군"/>
    <s v="회화면"/>
    <s v="경상남도 고성군 회화면 봉동리 950-1"/>
    <x v="0"/>
    <s v="경남고성군_필수_3"/>
  </r>
  <r>
    <n v="481081216699"/>
    <x v="2"/>
    <n v="1081200"/>
    <n v="1669900"/>
    <x v="2"/>
    <s v="경남고성군"/>
    <s v="동해면"/>
    <s v="경상남도 고성군 동해면 내곡리 1536-1"/>
    <x v="0"/>
    <s v="경남고성군_필수_4"/>
  </r>
  <r>
    <n v="481077116659"/>
    <x v="3"/>
    <n v="1077100"/>
    <n v="1665900"/>
    <x v="2"/>
    <s v="경남고성군"/>
    <s v="고성읍"/>
    <s v="경상남도 고성군 고성읍 송학리 1-1"/>
    <x v="0"/>
    <s v="경남고성군_필수_5"/>
  </r>
  <r>
    <n v="481073116647"/>
    <x v="3"/>
    <n v="1073100"/>
    <n v="1664700"/>
    <x v="2"/>
    <s v="경남고성군"/>
    <s v="고성읍"/>
    <s v="경상남도 고성군 고성읍 교사리 751-1"/>
    <x v="0"/>
    <s v="경남고성군_필수_6"/>
  </r>
  <r>
    <n v="481075416656"/>
    <x v="1"/>
    <n v="1075400"/>
    <n v="1665600"/>
    <x v="2"/>
    <s v="경남고성군"/>
    <s v="고성읍"/>
    <s v="경상남도 고성군 고성읍 송학리 416-4"/>
    <x v="0"/>
    <s v="경남고성군_필수_7"/>
  </r>
  <r>
    <n v="481081816737"/>
    <x v="3"/>
    <n v="1081800"/>
    <n v="1673700"/>
    <x v="2"/>
    <s v="경남고성군"/>
    <s v="회화면"/>
    <s v="경상남도 고성군 회화면 당항리 산9"/>
    <x v="0"/>
    <s v="경남고성군_필수_8"/>
  </r>
  <r>
    <n v="481074116648"/>
    <x v="1"/>
    <n v="1074100"/>
    <n v="1664800"/>
    <x v="2"/>
    <s v="경남고성군"/>
    <s v="고성읍"/>
    <s v="경상남도 고성군 고성읍 교사리 45-1"/>
    <x v="0"/>
    <s v="경남고성군_필수_9"/>
  </r>
  <r>
    <n v="481073716654"/>
    <x v="3"/>
    <n v="1073700"/>
    <n v="1665400"/>
    <x v="2"/>
    <s v="경남고성군"/>
    <s v="고성읍"/>
    <s v="경상남도 고성군 고성읍 교사리 422"/>
    <x v="0"/>
    <s v="경남고성군_필수_10"/>
  </r>
  <r>
    <n v="481082216740"/>
    <x v="3"/>
    <n v="1082200"/>
    <n v="1674000"/>
    <x v="2"/>
    <s v="경남고성군"/>
    <s v="회화면"/>
    <s v="경상남도 고성군 회화면 봉동리 950-1"/>
    <x v="0"/>
    <s v="경남고성군_필수_11"/>
  </r>
  <r>
    <n v="481074816647"/>
    <x v="1"/>
    <n v="1074800"/>
    <n v="1664700"/>
    <x v="2"/>
    <s v="경남고성군"/>
    <s v="고성읍"/>
    <s v="경상남도 고성군 고성읍 서외리 126-2"/>
    <x v="0"/>
    <s v="경남고성군_필수_12"/>
  </r>
  <r>
    <n v="481077916635"/>
    <x v="3"/>
    <n v="1077900"/>
    <n v="1663500"/>
    <x v="2"/>
    <s v="경남고성군"/>
    <s v="고성읍"/>
    <s v="경상남도 고성군 고성읍 율대리 135-20"/>
    <x v="0"/>
    <s v="경남고성군_필수_13"/>
  </r>
  <r>
    <n v="481062916671"/>
    <x v="3"/>
    <n v="1062900"/>
    <n v="1667100"/>
    <x v="2"/>
    <s v="경남고성군"/>
    <s v="상리면"/>
    <s v="경상남도 고성군 상리면 척번정리 820"/>
    <x v="0"/>
    <s v="경남고성군_필수_14"/>
  </r>
  <r>
    <n v="481073616653"/>
    <x v="3"/>
    <n v="1073600"/>
    <n v="1665300"/>
    <x v="2"/>
    <s v="경남고성군"/>
    <s v="고성읍"/>
    <s v="경상남도 고성군 고성읍 교사리 412"/>
    <x v="0"/>
    <s v="경남고성군_필수_15"/>
  </r>
  <r>
    <n v="481072916652"/>
    <x v="3"/>
    <n v="1072900"/>
    <n v="1665200"/>
    <x v="2"/>
    <s v="경남고성군"/>
    <s v="고성읍"/>
    <s v="경상남도 고성군 고성읍 교사리 634-10"/>
    <x v="0"/>
    <s v="경남고성군_필수_16"/>
  </r>
  <r>
    <n v="481073916651"/>
    <x v="3"/>
    <n v="1073900"/>
    <n v="1665100"/>
    <x v="2"/>
    <s v="경남고성군"/>
    <s v="고성읍"/>
    <s v="경상남도 고성군 고성읍 교사리 377"/>
    <x v="0"/>
    <s v="경남고성군_필수_17"/>
  </r>
  <r>
    <n v="481056116587"/>
    <x v="2"/>
    <n v="1056100"/>
    <n v="1658700"/>
    <x v="2"/>
    <s v="경남고성군"/>
    <s v="하이면"/>
    <s v="경상남도 고성군 하이면 덕호리 810-5"/>
    <x v="0"/>
    <s v="경남고성군_필수_18"/>
  </r>
  <r>
    <n v="481075916648"/>
    <x v="1"/>
    <n v="1075900"/>
    <n v="1664800"/>
    <x v="2"/>
    <s v="경남고성군"/>
    <s v="고성읍"/>
    <s v="경상남도 고성군 고성읍 동외리 181-5"/>
    <x v="0"/>
    <s v="경남고성군_필수_19"/>
  </r>
  <r>
    <n v="481075916618"/>
    <x v="3"/>
    <n v="1075900"/>
    <n v="1661800"/>
    <x v="2"/>
    <s v="경남고성군"/>
    <s v="고성읍"/>
    <s v="경상남도 고성군 고성읍 신월리 551-3"/>
    <x v="0"/>
    <s v="경남고성군_필수_20"/>
  </r>
  <r>
    <n v="481084216723"/>
    <x v="0"/>
    <n v="1084200"/>
    <n v="1672300"/>
    <x v="2"/>
    <s v="경남고성군"/>
    <s v="동해면"/>
    <s v="경상남도 고성군 동해면 장기리 300-10"/>
    <x v="0"/>
    <s v="경남고성군_예비_1"/>
  </r>
  <r>
    <n v="481076116626"/>
    <x v="3"/>
    <n v="1076100"/>
    <n v="1662600"/>
    <x v="2"/>
    <s v="경남고성군"/>
    <s v="고성읍"/>
    <s v="경상남도 고성군 고성읍 신월리 380-20"/>
    <x v="0"/>
    <s v="경남고성군_예비_2"/>
  </r>
  <r>
    <n v="481076716629"/>
    <x v="3"/>
    <n v="1076700"/>
    <n v="1662900"/>
    <x v="2"/>
    <s v="경남고성군"/>
    <s v="고성읍"/>
    <s v="경상남도 고성군 고성읍 월평리 965-1"/>
    <x v="0"/>
    <s v="경남고성군_예비_3"/>
  </r>
  <r>
    <n v="481076216632"/>
    <x v="3"/>
    <n v="1076200"/>
    <n v="1663200"/>
    <x v="2"/>
    <s v="경남고성군"/>
    <s v="고성읍"/>
    <s v="경상남도 고성군 고성읍 신월리 859-6"/>
    <x v="0"/>
    <s v="경남고성군_예비_4"/>
  </r>
  <r>
    <n v="481073916646"/>
    <x v="3"/>
    <n v="1073900"/>
    <n v="1664600"/>
    <x v="2"/>
    <s v="경남고성군"/>
    <s v="고성읍"/>
    <s v="경상남도 고성군 고성읍 교사리 165"/>
    <x v="0"/>
    <s v="경남고성군_예비_5"/>
  </r>
  <r>
    <n v="481086416727"/>
    <x v="4"/>
    <n v="1086400"/>
    <n v="1672700"/>
    <x v="2"/>
    <s v="경남고성군"/>
    <s v="동해면"/>
    <s v="경상남도 고성군 동해면 양촌리 814"/>
    <x v="0"/>
    <s v="경남고성군_예비_6"/>
  </r>
  <r>
    <n v="481079716742"/>
    <x v="3"/>
    <n v="1079700"/>
    <n v="1674200"/>
    <x v="2"/>
    <s v="경남고성군"/>
    <s v="회화면"/>
    <s v="경상남도 고성군 회화면 배둔리 1288-1"/>
    <x v="0"/>
    <s v="경남고성군_예비_7"/>
  </r>
  <r>
    <n v="481076716639"/>
    <x v="3"/>
    <n v="1076700"/>
    <n v="1663900"/>
    <x v="2"/>
    <s v="경남고성군"/>
    <s v="고성읍"/>
    <s v="경상남도 고성군 고성읍 율대리 503-1"/>
    <x v="0"/>
    <s v="경남고성군_예비_8"/>
  </r>
  <r>
    <n v="481073916645"/>
    <x v="3"/>
    <n v="1073900"/>
    <n v="1664500"/>
    <x v="2"/>
    <s v="경남고성군"/>
    <s v="고성읍"/>
    <s v="경상남도 고성군 고성읍 교사리 157-4"/>
    <x v="0"/>
    <s v="경남고성군_예비_9"/>
  </r>
  <r>
    <n v="481081616734"/>
    <x v="3"/>
    <n v="1081600"/>
    <n v="1673400"/>
    <x v="2"/>
    <s v="경남고성군"/>
    <s v="회화면"/>
    <s v="경상남도 고성군 회화면 당항리 81"/>
    <x v="0"/>
    <s v="경남고성군_예비_10"/>
  </r>
  <r>
    <n v="481125116965"/>
    <x v="0"/>
    <n v="1125100"/>
    <n v="1696500"/>
    <x v="2"/>
    <s v="김해시"/>
    <s v="구산동"/>
    <s v="경상남도 김해시 구산동 1049-8"/>
    <x v="0"/>
    <s v="김해시_필수_1"/>
  </r>
  <r>
    <n v="481124716940"/>
    <x v="0"/>
    <n v="1124700"/>
    <n v="1694000"/>
    <x v="2"/>
    <s v="김해시"/>
    <s v="외동"/>
    <s v="경상남도 김해시 외동 1294"/>
    <x v="0"/>
    <s v="김해시_필수_2"/>
  </r>
  <r>
    <n v="481122016909"/>
    <x v="2"/>
    <n v="1122000"/>
    <n v="1690900"/>
    <x v="2"/>
    <s v="김해시"/>
    <s v="명법동"/>
    <s v="경상남도 김해시 명법동 1122-4"/>
    <x v="0"/>
    <s v="김해시_필수_3"/>
  </r>
  <r>
    <n v="481115216977"/>
    <x v="2"/>
    <n v="1115200"/>
    <n v="1697700"/>
    <x v="2"/>
    <s v="김해시"/>
    <s v="진례면"/>
    <s v="경상남도 김해시 진례면 고모리 1573-3"/>
    <x v="0"/>
    <s v="김해시_필수_4"/>
  </r>
  <r>
    <n v="481123416919"/>
    <x v="3"/>
    <n v="1123400"/>
    <n v="1691900"/>
    <x v="2"/>
    <s v="김해시"/>
    <s v="흥동"/>
    <s v="경상남도 김해시 흥동 241-2"/>
    <x v="0"/>
    <s v="김해시_필수_5"/>
  </r>
  <r>
    <n v="481123416926"/>
    <x v="1"/>
    <n v="1123400"/>
    <n v="1692600"/>
    <x v="2"/>
    <s v="김해시"/>
    <s v="흥동"/>
    <s v="경상남도 김해시 흥동 45-3"/>
    <x v="0"/>
    <s v="김해시_필수_6"/>
  </r>
  <r>
    <n v="481125016876"/>
    <x v="3"/>
    <n v="1125000"/>
    <n v="1687600"/>
    <x v="2"/>
    <s v="김해시"/>
    <s v="화목동"/>
    <s v="경상남도 김해시 화목동 1909"/>
    <x v="0"/>
    <s v="김해시_필수_7"/>
  </r>
  <r>
    <n v="481124316977"/>
    <x v="1"/>
    <n v="1124300"/>
    <n v="1697700"/>
    <x v="2"/>
    <s v="김해시"/>
    <s v="삼계동"/>
    <s v="경상남도 김해시 삼계동 1428-2"/>
    <x v="0"/>
    <s v="김해시_필수_8"/>
  </r>
  <r>
    <n v="481128016950"/>
    <x v="2"/>
    <n v="1128000"/>
    <n v="1695000"/>
    <x v="2"/>
    <s v="김해시"/>
    <s v="어방동"/>
    <s v="경상남도 김해시 어방동 1051"/>
    <x v="0"/>
    <s v="김해시_필수_9"/>
  </r>
  <r>
    <n v="481114916974"/>
    <x v="2"/>
    <n v="1114900"/>
    <n v="1697400"/>
    <x v="2"/>
    <s v="김해시"/>
    <s v="진례면"/>
    <s v="경상남도 김해시 진례면 담안리 1533"/>
    <x v="0"/>
    <s v="김해시_필수_10"/>
  </r>
  <r>
    <n v="481111016985"/>
    <x v="1"/>
    <n v="1111000"/>
    <n v="1698500"/>
    <x v="2"/>
    <s v="김해시"/>
    <s v="진영읍"/>
    <s v="경상남도 김해시 진영읍 우동리 165-6"/>
    <x v="0"/>
    <s v="김해시_필수_11"/>
  </r>
  <r>
    <n v="481118116891"/>
    <x v="2"/>
    <n v="1118100"/>
    <n v="1689100"/>
    <x v="2"/>
    <s v="김해시"/>
    <s v="대청동"/>
    <s v="경상남도 김해시 대청동 298-2"/>
    <x v="0"/>
    <s v="김해시_필수_12"/>
  </r>
  <r>
    <n v="481120416914"/>
    <x v="3"/>
    <n v="1120400"/>
    <n v="1691400"/>
    <x v="2"/>
    <s v="김해시"/>
    <s v="내덕동"/>
    <s v="경상남도 김해시 내덕동 847"/>
    <x v="0"/>
    <s v="김해시_필수_13"/>
  </r>
  <r>
    <n v="481118616904"/>
    <x v="0"/>
    <n v="1118600"/>
    <n v="1690400"/>
    <x v="2"/>
    <s v="김해시"/>
    <s v="부곡동"/>
    <s v="경상남도 김해시 부곡동 840"/>
    <x v="0"/>
    <s v="김해시_예비_1"/>
  </r>
  <r>
    <n v="481123916953"/>
    <x v="3"/>
    <n v="1123900"/>
    <n v="1695300"/>
    <x v="2"/>
    <s v="김해시"/>
    <s v="내동"/>
    <s v="경상남도 김해시 내동 285-4"/>
    <x v="0"/>
    <s v="김해시_예비_2"/>
  </r>
  <r>
    <n v="481120716917"/>
    <x v="2"/>
    <n v="1120700"/>
    <n v="1691700"/>
    <x v="2"/>
    <s v="김해시"/>
    <s v="주촌면"/>
    <s v="경상남도 김해시 주촌면 농소리 644-3"/>
    <x v="0"/>
    <s v="김해시_예비_3"/>
  </r>
  <r>
    <n v="481128316949"/>
    <x v="1"/>
    <n v="1128300"/>
    <n v="1694900"/>
    <x v="2"/>
    <s v="김해시"/>
    <s v="삼방동"/>
    <s v="경상남도 김해시 삼방동 1436"/>
    <x v="0"/>
    <s v="김해시_예비_4"/>
  </r>
  <r>
    <n v="481136516965"/>
    <x v="3"/>
    <n v="1136500"/>
    <n v="1696500"/>
    <x v="2"/>
    <s v="김해시"/>
    <s v="대동면"/>
    <s v="경상남도 김해시 대동면 조눌리 33"/>
    <x v="0"/>
    <s v="김해시_예비_5"/>
  </r>
  <r>
    <n v="481118416908"/>
    <x v="1"/>
    <n v="1118400"/>
    <n v="1690800"/>
    <x v="2"/>
    <s v="김해시"/>
    <s v="부곡동"/>
    <s v="경상남도 김해시 부곡동 803-2"/>
    <x v="0"/>
    <s v="김해시_예비_6"/>
  </r>
  <r>
    <n v="481134316942"/>
    <x v="3"/>
    <n v="1134300"/>
    <n v="1694200"/>
    <x v="2"/>
    <s v="김해시"/>
    <s v="대동면"/>
    <s v="경상남도 김해시 대동면 예안리 1485"/>
    <x v="0"/>
    <s v="김해시_예비_7"/>
  </r>
  <r>
    <n v="481036016508"/>
    <x v="0"/>
    <n v="1036000"/>
    <n v="1650800"/>
    <x v="2"/>
    <s v="남해군"/>
    <s v="남해읍"/>
    <s v="경상남도 남해군 남해읍 심천리 962-3"/>
    <x v="0"/>
    <s v="남해군_필수_1"/>
  </r>
  <r>
    <n v="481029916475"/>
    <x v="0"/>
    <n v="1029900"/>
    <n v="1647500"/>
    <x v="2"/>
    <s v="남해군"/>
    <s v="서면"/>
    <s v="경상남도 남해군 서면 작장리 300-2"/>
    <x v="0"/>
    <s v="남해군_필수_2"/>
  </r>
  <r>
    <n v="481041016427"/>
    <x v="3"/>
    <n v="1041000"/>
    <n v="1642700"/>
    <x v="2"/>
    <s v="남해군"/>
    <s v="이동면"/>
    <s v="경상남도 남해군 이동면 화계리 78-2"/>
    <x v="0"/>
    <s v="남해군_필수_3"/>
  </r>
  <r>
    <n v="481036516510"/>
    <x v="3"/>
    <n v="1036500"/>
    <n v="1651000"/>
    <x v="2"/>
    <s v="남해군"/>
    <s v="남해읍"/>
    <s v="경상남도 남해군 남해읍 심천리 443"/>
    <x v="0"/>
    <s v="남해군_필수_4"/>
  </r>
  <r>
    <n v="481049316451"/>
    <x v="3"/>
    <n v="1049300"/>
    <n v="1645100"/>
    <x v="2"/>
    <s v="남해군"/>
    <s v="삼동면"/>
    <s v="경상남도 남해군 삼동면 물건리 1158"/>
    <x v="0"/>
    <s v="남해군_필수_5"/>
  </r>
  <r>
    <n v="481036016516"/>
    <x v="3"/>
    <n v="1036000"/>
    <n v="1651600"/>
    <x v="2"/>
    <s v="남해군"/>
    <s v="고현면"/>
    <s v="경상남도 남해군 고현면 이어리 327"/>
    <x v="0"/>
    <s v="남해군_필수_6"/>
  </r>
  <r>
    <n v="481034216558"/>
    <x v="4"/>
    <n v="1034200"/>
    <n v="1655800"/>
    <x v="2"/>
    <s v="남해군"/>
    <s v="고현면"/>
    <s v="경상남도 남해군 고현면 대사리 741"/>
    <x v="0"/>
    <s v="남해군_필수_7"/>
  </r>
  <r>
    <n v="481035016547"/>
    <x v="3"/>
    <n v="1035000"/>
    <n v="1654700"/>
    <x v="2"/>
    <s v="남해군"/>
    <s v="고현면"/>
    <s v="경상남도 남해군 고현면 오곡리 196-21"/>
    <x v="0"/>
    <s v="남해군_필수_8"/>
  </r>
  <r>
    <n v="481031616428"/>
    <x v="3"/>
    <n v="1031600"/>
    <n v="1642800"/>
    <x v="2"/>
    <s v="남해군"/>
    <s v="남면"/>
    <s v="경상남도 남해군 남면 덕월리 320-2"/>
    <x v="0"/>
    <s v="남해군_필수_9"/>
  </r>
  <r>
    <n v="481031716428"/>
    <x v="3"/>
    <n v="1031700"/>
    <n v="1642800"/>
    <x v="2"/>
    <s v="남해군"/>
    <s v="남면"/>
    <s v="경상남도 남해군 남면 덕월리 316"/>
    <x v="0"/>
    <s v="남해군_필수_10"/>
  </r>
  <r>
    <n v="481052116494"/>
    <x v="3"/>
    <n v="1052100"/>
    <n v="1649400"/>
    <x v="2"/>
    <s v="남해군"/>
    <s v="창선면"/>
    <s v="경상남도 남해군 창선면 진동리 1384"/>
    <x v="0"/>
    <s v="남해군_필수_11"/>
  </r>
  <r>
    <n v="481036516496"/>
    <x v="1"/>
    <n v="1036500"/>
    <n v="1649600"/>
    <x v="2"/>
    <s v="남해군"/>
    <s v="남해읍"/>
    <s v="경상남도 남해군 남해읍 북변리 325-1"/>
    <x v="0"/>
    <s v="남해군_필수_12"/>
  </r>
  <r>
    <n v="481047016521"/>
    <x v="3"/>
    <n v="1047000"/>
    <n v="1652100"/>
    <x v="2"/>
    <s v="남해군"/>
    <s v="창선면"/>
    <s v="경상남도 남해군 창선면 상죽리 10-3"/>
    <x v="0"/>
    <s v="남해군_필수_13"/>
  </r>
  <r>
    <n v="481035916509"/>
    <x v="3"/>
    <n v="1035900"/>
    <n v="1650900"/>
    <x v="2"/>
    <s v="남해군"/>
    <s v="남해읍"/>
    <s v="경상남도 남해군 남해읍 심천리 839-4"/>
    <x v="0"/>
    <s v="남해군_필수_14"/>
  </r>
  <r>
    <n v="481037116492"/>
    <x v="3"/>
    <n v="1037100"/>
    <n v="1649200"/>
    <x v="2"/>
    <s v="남해군"/>
    <s v="남해읍"/>
    <s v="경상남도 남해군 남해읍 남변리 141-1"/>
    <x v="0"/>
    <s v="남해군_필수_15"/>
  </r>
  <r>
    <n v="481032916431"/>
    <x v="0"/>
    <n v="1032900"/>
    <n v="1643100"/>
    <x v="2"/>
    <s v="남해군"/>
    <s v="남면"/>
    <s v="경상남도 남해군 남면 덕월리 94-3"/>
    <x v="0"/>
    <s v="남해군_예비_1"/>
  </r>
  <r>
    <n v="481035016548"/>
    <x v="3"/>
    <n v="1035000"/>
    <n v="1654800"/>
    <x v="2"/>
    <s v="남해군"/>
    <s v="고현면"/>
    <s v="경상남도 남해군 고현면 오곡리 196-5"/>
    <x v="0"/>
    <s v="남해군_예비_2"/>
  </r>
  <r>
    <n v="481035916493"/>
    <x v="1"/>
    <n v="1035900"/>
    <n v="1649300"/>
    <x v="2"/>
    <s v="남해군"/>
    <s v="남해읍"/>
    <s v="경상남도 남해군 남해읍 서변리 24-1"/>
    <x v="0"/>
    <s v="남해군_예비_3"/>
  </r>
  <r>
    <n v="481036616515"/>
    <x v="3"/>
    <n v="1036600"/>
    <n v="1651500"/>
    <x v="2"/>
    <s v="남해군"/>
    <s v="남해읍"/>
    <s v="경상남도 남해군 남해읍 심천리 641-10"/>
    <x v="0"/>
    <s v="남해군_예비_4"/>
  </r>
  <r>
    <n v="481035916511"/>
    <x v="3"/>
    <n v="1035900"/>
    <n v="1651100"/>
    <x v="2"/>
    <s v="남해군"/>
    <s v="남해읍"/>
    <s v="경상남도 남해군 남해읍 심천리 826-1"/>
    <x v="0"/>
    <s v="남해군_예비_5"/>
  </r>
  <r>
    <n v="481035716420"/>
    <x v="4"/>
    <n v="1035700"/>
    <n v="1642000"/>
    <x v="2"/>
    <s v="남해군"/>
    <s v="남면"/>
    <s v="경상남도 남해군 남면 당항리 1410"/>
    <x v="0"/>
    <s v="남해군_예비_6"/>
  </r>
  <r>
    <n v="481049116456"/>
    <x v="3"/>
    <n v="1049100"/>
    <n v="1645600"/>
    <x v="2"/>
    <s v="남해군"/>
    <s v="삼동면"/>
    <s v="경상남도 남해군 삼동면 봉화리 2626"/>
    <x v="0"/>
    <s v="남해군_예비_7"/>
  </r>
  <r>
    <n v="481052516493"/>
    <x v="3"/>
    <n v="1052500"/>
    <n v="1649300"/>
    <x v="2"/>
    <s v="남해군"/>
    <s v="창선면"/>
    <s v="경상남도 남해군 창선면 진동리 1361"/>
    <x v="0"/>
    <s v="남해군_예비_8"/>
  </r>
  <r>
    <n v="481114417198"/>
    <x v="0"/>
    <n v="1114400"/>
    <n v="1719800"/>
    <x v="2"/>
    <s v="밀양시"/>
    <s v="상남면"/>
    <s v="경상남도 밀양시 상남면 예림리 941-29"/>
    <x v="0"/>
    <s v="밀양시_필수_1"/>
  </r>
  <r>
    <n v="481112817229"/>
    <x v="0"/>
    <n v="1112800"/>
    <n v="1722900"/>
    <x v="2"/>
    <s v="밀양시"/>
    <s v="내이동"/>
    <s v="경상남도 밀양시 내이동 1096-1"/>
    <x v="0"/>
    <s v="밀양시_필수_2"/>
  </r>
  <r>
    <n v="481121317121"/>
    <x v="3"/>
    <n v="1121300"/>
    <n v="1712100"/>
    <x v="2"/>
    <s v="밀양시"/>
    <s v="삼랑진읍"/>
    <s v="경상남도 밀양시 삼랑진읍 송지리 350-1"/>
    <x v="0"/>
    <s v="밀양시_필수_3"/>
  </r>
  <r>
    <n v="481112217192"/>
    <x v="2"/>
    <n v="1112200"/>
    <n v="1719200"/>
    <x v="2"/>
    <s v="밀양시"/>
    <s v="부북면"/>
    <s v="경상남도 밀양시 부북면 전사포리 894"/>
    <x v="0"/>
    <s v="밀양시_필수_4"/>
  </r>
  <r>
    <n v="481111417086"/>
    <x v="3"/>
    <n v="1111400"/>
    <n v="1708600"/>
    <x v="2"/>
    <s v="밀양시"/>
    <s v="하남읍"/>
    <s v="경상남도 밀양시 하남읍 수산리 362-6"/>
    <x v="0"/>
    <s v="밀양시_필수_5"/>
  </r>
  <r>
    <n v="481112517220"/>
    <x v="1"/>
    <n v="1112500"/>
    <n v="1722000"/>
    <x v="2"/>
    <s v="밀양시"/>
    <s v="내이동"/>
    <s v="경상남도 밀양시 내이동 1390"/>
    <x v="0"/>
    <s v="밀양시_필수_6"/>
  </r>
  <r>
    <n v="481109817093"/>
    <x v="2"/>
    <n v="1109800"/>
    <n v="1709300"/>
    <x v="2"/>
    <s v="밀양시"/>
    <s v="하남읍"/>
    <s v="경상남도 밀양시 하남읍 수산리 883-27"/>
    <x v="0"/>
    <s v="밀양시_필수_7"/>
  </r>
  <r>
    <n v="481114117238"/>
    <x v="3"/>
    <n v="1114100"/>
    <n v="1723800"/>
    <x v="2"/>
    <s v="밀양시"/>
    <s v="교동"/>
    <s v="경상남도 밀양시 교동 487"/>
    <x v="0"/>
    <s v="밀양시_필수_8"/>
  </r>
  <r>
    <n v="481112617205"/>
    <x v="3"/>
    <n v="1112600"/>
    <n v="1720500"/>
    <x v="2"/>
    <s v="밀양시"/>
    <s v="부북면"/>
    <s v="경상남도 밀양시 부북면 전사포리 838-1"/>
    <x v="0"/>
    <s v="밀양시_필수_9"/>
  </r>
  <r>
    <n v="481116717229"/>
    <x v="1"/>
    <n v="1116700"/>
    <n v="1722900"/>
    <x v="2"/>
    <s v="밀양시"/>
    <s v="활성동"/>
    <s v="경상남도 밀양시 활성동 422-4"/>
    <x v="0"/>
    <s v="밀양시_필수_10"/>
  </r>
  <r>
    <n v="481111217100"/>
    <x v="0"/>
    <n v="1111200"/>
    <n v="1710000"/>
    <x v="2"/>
    <s v="밀양시"/>
    <s v="하남읍"/>
    <s v="경상남도 밀양시 하남읍 양동리 490-19"/>
    <x v="0"/>
    <s v="밀양시_예비_1"/>
  </r>
  <r>
    <n v="481104617198"/>
    <x v="2"/>
    <n v="1104600"/>
    <n v="1719800"/>
    <x v="2"/>
    <s v="밀양시"/>
    <s v="무안면"/>
    <s v="경상남도 밀양시 무안면 무안리 801-2"/>
    <x v="0"/>
    <s v="밀양시_예비_2"/>
  </r>
  <r>
    <n v="481120917110"/>
    <x v="3"/>
    <n v="1120900"/>
    <n v="1711000"/>
    <x v="2"/>
    <s v="밀양시"/>
    <s v="삼랑진읍"/>
    <s v="경상남도 밀양시 삼랑진읍 삼랑리 15-20"/>
    <x v="0"/>
    <s v="밀양시_예비_3"/>
  </r>
  <r>
    <n v="481113017214"/>
    <x v="1"/>
    <n v="1113000"/>
    <n v="1721400"/>
    <x v="2"/>
    <s v="밀양시"/>
    <s v="삼문동"/>
    <s v="경상남도 밀양시 삼문동 617-2"/>
    <x v="0"/>
    <s v="밀양시_예비_4"/>
  </r>
  <r>
    <n v="481111717196"/>
    <x v="2"/>
    <n v="1111700"/>
    <n v="1719600"/>
    <x v="2"/>
    <s v="밀양시"/>
    <s v="부북면"/>
    <s v="경상남도 밀양시 부북면 전사포리 915-1"/>
    <x v="0"/>
    <s v="밀양시_예비_5"/>
  </r>
  <r>
    <n v="481052916618"/>
    <x v="0"/>
    <n v="1052900"/>
    <n v="1661800"/>
    <x v="2"/>
    <s v="사천시"/>
    <s v="좌룡동"/>
    <s v="경상남도 사천시 좌룡동 341-9"/>
    <x v="0"/>
    <s v="사천시_필수_1"/>
  </r>
  <r>
    <n v="481050016741"/>
    <x v="0"/>
    <n v="1050000"/>
    <n v="1674100"/>
    <x v="2"/>
    <s v="사천시"/>
    <s v="사남면"/>
    <s v="경상남도 사천시 사남면 방지리 748"/>
    <x v="0"/>
    <s v="사천시_필수_2"/>
  </r>
  <r>
    <n v="481055416618"/>
    <x v="3"/>
    <n v="1055400"/>
    <n v="1661800"/>
    <x v="2"/>
    <s v="사천시"/>
    <s v="이금동"/>
    <s v="경상남도 사천시 이금동 414"/>
    <x v="0"/>
    <s v="사천시_필수_3"/>
  </r>
  <r>
    <n v="481053716612"/>
    <x v="1"/>
    <n v="1053700"/>
    <n v="1661200"/>
    <x v="2"/>
    <s v="사천시"/>
    <s v="용강동"/>
    <s v="경상남도 사천시 용강동 838"/>
    <x v="0"/>
    <s v="사천시_필수_4"/>
  </r>
  <r>
    <n v="481051116743"/>
    <x v="2"/>
    <n v="1051100"/>
    <n v="1674300"/>
    <x v="2"/>
    <s v="사천시"/>
    <s v="사남면"/>
    <s v="경상남도 사천시 사남면 방지리 116"/>
    <x v="0"/>
    <s v="사천시_필수_5"/>
  </r>
  <r>
    <n v="481050116751"/>
    <x v="2"/>
    <n v="1050100"/>
    <n v="1675100"/>
    <x v="2"/>
    <s v="사천시"/>
    <s v="사남면"/>
    <s v="경상남도 사천시 사남면 유천리 913"/>
    <x v="0"/>
    <s v="사천시_필수_6"/>
  </r>
  <r>
    <n v="481049916663"/>
    <x v="3"/>
    <n v="1049900"/>
    <n v="1666300"/>
    <x v="2"/>
    <s v="사천시"/>
    <s v="대포동"/>
    <s v="경상남도 사천시 대포동 315-3"/>
    <x v="0"/>
    <s v="사천시_필수_7"/>
  </r>
  <r>
    <n v="481042216735"/>
    <x v="3"/>
    <n v="1042200"/>
    <n v="1673500"/>
    <x v="2"/>
    <s v="사천시"/>
    <s v="곤양면"/>
    <s v="경상남도 사천시 곤양면 남문외리 129-3"/>
    <x v="0"/>
    <s v="사천시_필수_8"/>
  </r>
  <r>
    <n v="481050516598"/>
    <x v="1"/>
    <n v="1050500"/>
    <n v="1659800"/>
    <x v="2"/>
    <s v="사천시"/>
    <s v="대방동"/>
    <s v="경상남도 사천시 대방동 681"/>
    <x v="0"/>
    <s v="사천시_필수_9"/>
  </r>
  <r>
    <n v="481053516611"/>
    <x v="4"/>
    <n v="1053500"/>
    <n v="1661100"/>
    <x v="2"/>
    <s v="사천시"/>
    <s v="용강동"/>
    <s v="경상남도 사천시 용강동 740"/>
    <x v="0"/>
    <s v="사천시_필수_10"/>
  </r>
  <r>
    <n v="481051316655"/>
    <x v="3"/>
    <n v="1051300"/>
    <n v="1665500"/>
    <x v="2"/>
    <s v="사천시"/>
    <s v="신벽동"/>
    <s v="경상남도 사천시 신벽동 230-17"/>
    <x v="0"/>
    <s v="사천시_필수_11"/>
  </r>
  <r>
    <n v="481054116780"/>
    <x v="3"/>
    <n v="1054100"/>
    <n v="1678000"/>
    <x v="2"/>
    <s v="사천시"/>
    <s v="사천읍"/>
    <s v="경상남도 사천시 사천읍 구암리 1512-1"/>
    <x v="0"/>
    <s v="사천시_필수_12"/>
  </r>
  <r>
    <n v="481050416745"/>
    <x v="2"/>
    <n v="1050400"/>
    <n v="1674500"/>
    <x v="2"/>
    <s v="사천시"/>
    <s v="사남면"/>
    <s v="경상남도 사천시 사남면 방지리 655"/>
    <x v="0"/>
    <s v="사천시_필수_13"/>
  </r>
  <r>
    <n v="481049216705"/>
    <x v="2"/>
    <n v="1049200"/>
    <n v="1670500"/>
    <x v="2"/>
    <s v="사천시"/>
    <s v="용현면"/>
    <s v="경상남도 사천시 용현면 신촌리 590"/>
    <x v="0"/>
    <s v="사천시_필수_14"/>
  </r>
  <r>
    <n v="481053516742"/>
    <x v="1"/>
    <n v="1053500"/>
    <n v="1674200"/>
    <x v="2"/>
    <s v="사천시"/>
    <s v="정동면"/>
    <s v="경상남도 사천시 정동면 예수리 847"/>
    <x v="0"/>
    <s v="사천시_필수_15"/>
  </r>
  <r>
    <n v="481053416757"/>
    <x v="0"/>
    <n v="1053400"/>
    <n v="1675700"/>
    <x v="2"/>
    <s v="사천시"/>
    <s v="정동면"/>
    <s v="경상남도 사천시 정동면 고읍리 497"/>
    <x v="0"/>
    <s v="사천시_예비_1"/>
  </r>
  <r>
    <n v="481040216797"/>
    <x v="3"/>
    <n v="1040200"/>
    <n v="1679700"/>
    <x v="2"/>
    <s v="사천시"/>
    <s v="곤명면"/>
    <s v="경상남도 사천시 곤명면 봉계리 990-7"/>
    <x v="0"/>
    <s v="사천시_예비_2"/>
  </r>
  <r>
    <n v="481051216683"/>
    <x v="1"/>
    <n v="1051200"/>
    <n v="1668300"/>
    <x v="2"/>
    <s v="사천시"/>
    <s v="용현면"/>
    <s v="경상남도 사천시 용현면 송지리 1268"/>
    <x v="0"/>
    <s v="사천시_예비_3"/>
  </r>
  <r>
    <n v="481053516751"/>
    <x v="3"/>
    <n v="1053500"/>
    <n v="1675100"/>
    <x v="2"/>
    <s v="사천시"/>
    <s v="정동면"/>
    <s v="경상남도 사천시 정동면 예수리 579-4"/>
    <x v="0"/>
    <s v="사천시_예비_4"/>
  </r>
  <r>
    <n v="481043416684"/>
    <x v="1"/>
    <n v="1043400"/>
    <n v="1668400"/>
    <x v="2"/>
    <s v="사천시"/>
    <s v="서포면"/>
    <s v="경상남도 사천시 서포면 구평리 882-8"/>
    <x v="0"/>
    <s v="사천시_예비_5"/>
  </r>
  <r>
    <n v="481054516747"/>
    <x v="3"/>
    <n v="1054500"/>
    <n v="1674700"/>
    <x v="2"/>
    <s v="사천시"/>
    <s v="정동면"/>
    <s v="경상남도 사천시 정동면 고읍리 308-3"/>
    <x v="0"/>
    <s v="사천시_예비_6"/>
  </r>
  <r>
    <n v="481043416680"/>
    <x v="1"/>
    <n v="1043400"/>
    <n v="1668000"/>
    <x v="2"/>
    <s v="사천시"/>
    <s v="서포면"/>
    <s v="경상남도 사천시 서포면 구평리 1021"/>
    <x v="0"/>
    <s v="사천시_예비_7"/>
  </r>
  <r>
    <n v="481054716611"/>
    <x v="4"/>
    <n v="1054700"/>
    <n v="1661100"/>
    <x v="2"/>
    <s v="사천시"/>
    <s v="봉남동"/>
    <s v="경상남도 사천시 봉남동 479"/>
    <x v="0"/>
    <s v="사천시_예비_8"/>
  </r>
  <r>
    <n v="481034617138"/>
    <x v="0"/>
    <n v="1034600"/>
    <n v="1713800"/>
    <x v="2"/>
    <s v="산청군"/>
    <s v="산청읍"/>
    <s v="경상남도 산청군 산청읍 지리 727"/>
    <x v="2"/>
    <s v="산청군_필수_1"/>
  </r>
  <r>
    <n v="481033917127"/>
    <x v="0"/>
    <n v="1033900"/>
    <n v="1712700"/>
    <x v="2"/>
    <s v="산청군"/>
    <s v="산청읍"/>
    <s v="경상남도 산청군 산청읍 옥산리 721-3"/>
    <x v="1"/>
    <s v="산청군_필수_2"/>
  </r>
  <r>
    <n v="481035117134"/>
    <x v="3"/>
    <n v="1035100"/>
    <n v="1713400"/>
    <x v="2"/>
    <s v="산청군"/>
    <s v="산청읍"/>
    <s v="경상남도 산청군 산청읍 지리 463"/>
    <x v="2"/>
    <s v="산청군_필수_3"/>
  </r>
  <r>
    <n v="481033617141"/>
    <x v="3"/>
    <n v="1033600"/>
    <n v="1714100"/>
    <x v="2"/>
    <s v="산청군"/>
    <s v="금서면"/>
    <s v="경상남도 산청군 금서면 매촌리 1"/>
    <x v="2"/>
    <s v="산청군_필수_4"/>
  </r>
  <r>
    <n v="481031516978"/>
    <x v="3"/>
    <n v="1031500"/>
    <n v="1697800"/>
    <x v="2"/>
    <s v="산청군"/>
    <s v="시천면"/>
    <s v="경상남도 산청군 시천면 사리 900-27"/>
    <x v="2"/>
    <s v="산청군_필수_5"/>
  </r>
  <r>
    <n v="481031417129"/>
    <x v="2"/>
    <n v="1031400"/>
    <n v="1712900"/>
    <x v="2"/>
    <s v="산청군"/>
    <s v="금서면"/>
    <s v="경상남도 산청군 금서면 평촌리 975"/>
    <x v="1"/>
    <s v="산청군_필수_6"/>
  </r>
  <r>
    <n v="481031317130"/>
    <x v="2"/>
    <n v="1031300"/>
    <n v="1713000"/>
    <x v="2"/>
    <s v="산청군"/>
    <s v="금서면"/>
    <s v="경상남도 산청군 금서면 평촌리 965-1"/>
    <x v="2"/>
    <s v="산청군_필수_7"/>
  </r>
  <r>
    <n v="481030216983"/>
    <x v="3"/>
    <n v="1030200"/>
    <n v="1698300"/>
    <x v="2"/>
    <s v="산청군"/>
    <s v="시천면"/>
    <s v="경상남도 산청군 시천면 원리 528"/>
    <x v="2"/>
    <s v="산청군_필수_8"/>
  </r>
  <r>
    <n v="481032117140"/>
    <x v="0"/>
    <n v="1032100"/>
    <n v="1714000"/>
    <x v="2"/>
    <s v="산청군"/>
    <s v="금서면"/>
    <s v="경상남도 산청군 금서면 매촌리 1355"/>
    <x v="2"/>
    <s v="산청군_예비_1"/>
  </r>
  <r>
    <n v="481031716977"/>
    <x v="3"/>
    <n v="1031700"/>
    <n v="1697700"/>
    <x v="2"/>
    <s v="산청군"/>
    <s v="시천면"/>
    <s v="경상남도 산청군 시천면 사리 900-22"/>
    <x v="0"/>
    <s v="산청군_예비_2"/>
  </r>
  <r>
    <n v="481033217143"/>
    <x v="3"/>
    <n v="1033200"/>
    <n v="1714300"/>
    <x v="2"/>
    <s v="산청군"/>
    <s v="금서면"/>
    <s v="경상남도 산청군 금서면 매촌리 317-3"/>
    <x v="0"/>
    <s v="산청군_예비_3"/>
  </r>
  <r>
    <n v="481033517129"/>
    <x v="4"/>
    <n v="1033500"/>
    <n v="1712900"/>
    <x v="2"/>
    <s v="산청군"/>
    <s v="산청읍"/>
    <s v="경상남도 산청군 산청읍 옥산리 923"/>
    <x v="2"/>
    <s v="산청군_예비_4"/>
  </r>
  <r>
    <n v="481138617051"/>
    <x v="0"/>
    <n v="1138600"/>
    <n v="1705100"/>
    <x v="2"/>
    <s v="양산시"/>
    <s v="남부동"/>
    <s v="경상남도 양산시 남부동 612"/>
    <x v="0"/>
    <s v="양산시_필수_1"/>
  </r>
  <r>
    <n v="481137917023"/>
    <x v="0"/>
    <n v="1137900"/>
    <n v="1702300"/>
    <x v="2"/>
    <s v="양산시"/>
    <s v="동면"/>
    <s v="경상남도 양산시 동면 금산리 1160-8"/>
    <x v="0"/>
    <s v="양산시_필수_2"/>
  </r>
  <r>
    <n v="481136217141"/>
    <x v="3"/>
    <n v="1136200"/>
    <n v="1714100"/>
    <x v="2"/>
    <s v="양산시"/>
    <s v="어곡동"/>
    <s v="경상남도 양산시 어곡동 산353-7"/>
    <x v="0"/>
    <s v="양산시_필수_3"/>
  </r>
  <r>
    <n v="481140317191"/>
    <x v="3"/>
    <n v="1140300"/>
    <n v="1719100"/>
    <x v="2"/>
    <s v="양산시"/>
    <s v="상북면"/>
    <s v="경상남도 양산시 상북면 외석리 산8-6"/>
    <x v="0"/>
    <s v="양산시_필수_4"/>
  </r>
  <r>
    <n v="481139317045"/>
    <x v="2"/>
    <n v="1139300"/>
    <n v="1704500"/>
    <x v="2"/>
    <s v="양산시"/>
    <s v="동면"/>
    <s v="경상남도 양산시 동면 석산리 1430-5"/>
    <x v="0"/>
    <s v="양산시_필수_5"/>
  </r>
  <r>
    <n v="481138317034"/>
    <x v="1"/>
    <n v="1138300"/>
    <n v="1703400"/>
    <x v="2"/>
    <s v="양산시"/>
    <s v="동면"/>
    <s v="경상남도 양산시 동면 석산리 1532"/>
    <x v="0"/>
    <s v="양산시_필수_6"/>
  </r>
  <r>
    <n v="481141817096"/>
    <x v="2"/>
    <n v="1141800"/>
    <n v="1709600"/>
    <x v="2"/>
    <s v="양산시"/>
    <s v="산막동"/>
    <s v="경상남도 양산시 산막동 141-2"/>
    <x v="0"/>
    <s v="양산시_필수_7"/>
  </r>
  <r>
    <n v="481141417093"/>
    <x v="2"/>
    <n v="1141400"/>
    <n v="1709300"/>
    <x v="2"/>
    <s v="양산시"/>
    <s v="산막동"/>
    <s v="경상남도 양산시 산막동 328"/>
    <x v="0"/>
    <s v="양산시_필수_8"/>
  </r>
  <r>
    <n v="481143217217"/>
    <x v="3"/>
    <n v="1143200"/>
    <n v="1721700"/>
    <x v="2"/>
    <s v="양산시"/>
    <s v="하북면"/>
    <s v="경상남도 양산시 하북면 초산리 456"/>
    <x v="0"/>
    <s v="양산시_필수_9"/>
  </r>
  <r>
    <n v="481134817023"/>
    <x v="3"/>
    <n v="1134800"/>
    <n v="1702300"/>
    <x v="2"/>
    <s v="양산시"/>
    <s v="물금읍"/>
    <s v="경상남도 양산시 물금읍 물금리 776-3"/>
    <x v="0"/>
    <s v="양산시_필수_10"/>
  </r>
  <r>
    <n v="481149817116"/>
    <x v="1"/>
    <n v="1149800"/>
    <n v="1711600"/>
    <x v="2"/>
    <s v="양산시"/>
    <s v="평산동"/>
    <s v="경상남도 양산시 평산동 1199"/>
    <x v="0"/>
    <s v="양산시_필수_11"/>
  </r>
  <r>
    <n v="481141817128"/>
    <x v="1"/>
    <n v="1141800"/>
    <n v="1712800"/>
    <x v="2"/>
    <s v="양산시"/>
    <s v="상북면"/>
    <s v="경상남도 양산시 상북면 석계리 1009-8"/>
    <x v="0"/>
    <s v="양산시_필수_12"/>
  </r>
  <r>
    <n v="481136317029"/>
    <x v="1"/>
    <n v="1136300"/>
    <n v="1702900"/>
    <x v="2"/>
    <s v="양산시"/>
    <s v="물금읍"/>
    <s v="경상남도 양산시 물금읍 가촌리 1277-6"/>
    <x v="0"/>
    <s v="양산시_필수_13"/>
  </r>
  <r>
    <n v="481136817035"/>
    <x v="1"/>
    <n v="1136800"/>
    <n v="1703500"/>
    <x v="2"/>
    <s v="양산시"/>
    <s v="물금읍"/>
    <s v="경상남도 양산시 물금읍 범어리 2768-2"/>
    <x v="0"/>
    <s v="양산시_필수_14"/>
  </r>
  <r>
    <n v="481143217068"/>
    <x v="1"/>
    <n v="1143200"/>
    <n v="1706800"/>
    <x v="2"/>
    <s v="양산시"/>
    <s v="명곡동"/>
    <s v="경상남도 양산시 명곡동 436-8"/>
    <x v="0"/>
    <s v="양산시_필수_15"/>
  </r>
  <r>
    <n v="481137317041"/>
    <x v="0"/>
    <n v="1137300"/>
    <n v="1704100"/>
    <x v="2"/>
    <s v="양산시"/>
    <s v="물금읍"/>
    <s v="경상남도 양산시 물금읍 범어리 2762-5"/>
    <x v="0"/>
    <s v="양산시_예비_1"/>
  </r>
  <r>
    <n v="481136317017"/>
    <x v="1"/>
    <n v="1136300"/>
    <n v="1701700"/>
    <x v="2"/>
    <s v="양산시"/>
    <s v="물금읍"/>
    <s v="경상남도 양산시 물금읍 증산리 384"/>
    <x v="0"/>
    <s v="양산시_예비_2"/>
  </r>
  <r>
    <n v="481140817088"/>
    <x v="1"/>
    <n v="1140800"/>
    <n v="1708800"/>
    <x v="2"/>
    <s v="양산시"/>
    <s v="북정동"/>
    <s v="경상남도 양산시 북정동 574-1"/>
    <x v="0"/>
    <s v="양산시_예비_3"/>
  </r>
  <r>
    <n v="481141717140"/>
    <x v="1"/>
    <n v="1141700"/>
    <n v="1714000"/>
    <x v="2"/>
    <s v="양산시"/>
    <s v="상북면"/>
    <s v="경상남도 양산시 상북면 석계리 283-2"/>
    <x v="0"/>
    <s v="양산시_예비_4"/>
  </r>
  <r>
    <n v="481135817043"/>
    <x v="1"/>
    <n v="1135800"/>
    <n v="1704300"/>
    <x v="2"/>
    <s v="양산시"/>
    <s v="물금읍"/>
    <s v="경상남도 양산시 물금읍 가촌리 720"/>
    <x v="0"/>
    <s v="양산시_예비_5"/>
  </r>
  <r>
    <n v="481139217073"/>
    <x v="2"/>
    <n v="1139200"/>
    <n v="1707300"/>
    <x v="2"/>
    <s v="양산시"/>
    <s v="교동"/>
    <s v="경상남도 양산시 교동 967"/>
    <x v="0"/>
    <s v="양산시_예비_6"/>
  </r>
  <r>
    <n v="481144017073"/>
    <x v="3"/>
    <n v="1144000"/>
    <n v="1707300"/>
    <x v="2"/>
    <s v="양산시"/>
    <s v="명곡동"/>
    <s v="경상남도 양산시 명곡동 산10-1"/>
    <x v="0"/>
    <s v="양산시_예비_7"/>
  </r>
  <r>
    <n v="481135817035"/>
    <x v="1"/>
    <n v="1135800"/>
    <n v="1703500"/>
    <x v="2"/>
    <s v="양산시"/>
    <s v="물금읍"/>
    <s v="경상남도 양산시 물금읍 가촌리 1273-1"/>
    <x v="0"/>
    <s v="양산시_예비_8"/>
  </r>
  <r>
    <n v="481072917190"/>
    <x v="0"/>
    <n v="1072900"/>
    <n v="1719000"/>
    <x v="2"/>
    <s v="의령군"/>
    <s v="봉수면"/>
    <s v="경상남도 의령군 봉수면 삼가리 83"/>
    <x v="0"/>
    <s v="의령군_필수_1"/>
  </r>
  <r>
    <n v="481074217187"/>
    <x v="0"/>
    <n v="1074200"/>
    <n v="1718700"/>
    <x v="2"/>
    <s v="의령군"/>
    <s v="부림면"/>
    <s v="경상남도 의령군 부림면 신반리 134-3"/>
    <x v="0"/>
    <s v="의령군_필수_2"/>
  </r>
  <r>
    <n v="481069617032"/>
    <x v="4"/>
    <n v="1069600"/>
    <n v="1703200"/>
    <x v="2"/>
    <s v="의령군"/>
    <s v="의령읍"/>
    <s v="경상남도 의령군 의령읍 동동리 1012"/>
    <x v="0"/>
    <s v="의령군_필수_3"/>
  </r>
  <r>
    <n v="481065817157"/>
    <x v="3"/>
    <n v="1065800"/>
    <n v="1715700"/>
    <x v="2"/>
    <s v="의령군"/>
    <s v="궁류면"/>
    <s v="경상남도 의령군 궁류면 벽계리 49-2"/>
    <x v="0"/>
    <s v="의령군_필수_4"/>
  </r>
  <r>
    <n v="481071117029"/>
    <x v="3"/>
    <n v="1071100"/>
    <n v="1702900"/>
    <x v="2"/>
    <s v="의령군"/>
    <s v="의령읍"/>
    <s v="경상남도 의령군 의령읍 무전리 124-1"/>
    <x v="0"/>
    <s v="의령군_필수_5"/>
  </r>
  <r>
    <n v="481070017032"/>
    <x v="1"/>
    <n v="1070000"/>
    <n v="1703200"/>
    <x v="2"/>
    <s v="의령군"/>
    <s v="의령읍"/>
    <s v="경상남도 의령군 의령읍 동동리 1556"/>
    <x v="0"/>
    <s v="의령군_필수_6"/>
  </r>
  <r>
    <n v="481072417025"/>
    <x v="3"/>
    <n v="1072400"/>
    <n v="1702500"/>
    <x v="2"/>
    <s v="의령군"/>
    <s v="의령읍"/>
    <s v="경상남도 의령군 의령읍 정암리 243"/>
    <x v="0"/>
    <s v="의령군_필수_7"/>
  </r>
  <r>
    <n v="481071517030"/>
    <x v="3"/>
    <n v="1071500"/>
    <n v="1703000"/>
    <x v="2"/>
    <s v="의령군"/>
    <s v="의령읍"/>
    <s v="경상남도 의령군 의령읍 무전리 85-4"/>
    <x v="0"/>
    <s v="의령군_필수_8"/>
  </r>
  <r>
    <n v="481070517028"/>
    <x v="0"/>
    <n v="1070500"/>
    <n v="1702800"/>
    <x v="2"/>
    <s v="의령군"/>
    <s v="의령읍"/>
    <s v="경상남도 의령군 의령읍 동동리 155-8"/>
    <x v="0"/>
    <s v="의령군_예비_1"/>
  </r>
  <r>
    <n v="481070117032"/>
    <x v="3"/>
    <n v="1070100"/>
    <n v="1703200"/>
    <x v="2"/>
    <s v="의령군"/>
    <s v="의령읍"/>
    <s v="경상남도 의령군 의령읍 동동리 1559"/>
    <x v="0"/>
    <s v="의령군_예비_2"/>
  </r>
  <r>
    <n v="481072317025"/>
    <x v="3"/>
    <n v="1072300"/>
    <n v="1702500"/>
    <x v="2"/>
    <s v="의령군"/>
    <s v="의령읍"/>
    <s v="경상남도 의령군 의령읍 정암리 239-2"/>
    <x v="0"/>
    <s v="의령군_예비_3"/>
  </r>
  <r>
    <n v="481072017022"/>
    <x v="3"/>
    <n v="1072000"/>
    <n v="1702200"/>
    <x v="2"/>
    <s v="의령군"/>
    <s v="의령읍"/>
    <s v="경상남도 의령군 의령읍 정암리 산2-2"/>
    <x v="0"/>
    <s v="의령군_예비_4"/>
  </r>
  <r>
    <n v="481058116873"/>
    <x v="0"/>
    <n v="1058100"/>
    <n v="1687300"/>
    <x v="2"/>
    <s v="진주시"/>
    <s v="충무공동"/>
    <s v="경상남도 진주시 충무공동 17"/>
    <x v="0"/>
    <s v="진주시_필수_1"/>
  </r>
  <r>
    <n v="481055116796"/>
    <x v="0"/>
    <n v="1055100"/>
    <n v="1679600"/>
    <x v="2"/>
    <s v="진주시"/>
    <s v="정촌면"/>
    <s v="경상남도 진주시 정촌면 예하리 1409"/>
    <x v="0"/>
    <s v="진주시_필수_2"/>
  </r>
  <r>
    <n v="481055616853"/>
    <x v="1"/>
    <n v="1055600"/>
    <n v="1685300"/>
    <x v="2"/>
    <s v="진주시"/>
    <s v="가좌동"/>
    <s v="경상남도 진주시 가좌동 660"/>
    <x v="0"/>
    <s v="진주시_필수_3"/>
  </r>
  <r>
    <n v="481057116898"/>
    <x v="3"/>
    <n v="1057100"/>
    <n v="1689800"/>
    <x v="2"/>
    <s v="진주시"/>
    <s v="초전동"/>
    <s v="경상남도 진주시 초전동 1583-23"/>
    <x v="2"/>
    <s v="진주시_필수_4"/>
  </r>
  <r>
    <n v="481053716883"/>
    <x v="3"/>
    <n v="1053700"/>
    <n v="1688300"/>
    <x v="2"/>
    <s v="진주시"/>
    <s v="칠암동"/>
    <s v="경상남도 진주시 칠암동 478-5"/>
    <x v="2"/>
    <s v="진주시_필수_5"/>
  </r>
  <r>
    <n v="481051316861"/>
    <x v="2"/>
    <n v="1051300"/>
    <n v="1686100"/>
    <x v="2"/>
    <s v="진주시"/>
    <s v="평거동"/>
    <s v="경상남도 진주시 평거동 1043"/>
    <x v="2"/>
    <s v="진주시_필수_6"/>
  </r>
  <r>
    <n v="481056216845"/>
    <x v="2"/>
    <n v="1056200"/>
    <n v="1684500"/>
    <x v="2"/>
    <s v="진주시"/>
    <s v="가좌동"/>
    <s v="경상남도 진주시 가좌동 1958"/>
    <x v="0"/>
    <s v="진주시_필수_7"/>
  </r>
  <r>
    <n v="481051916894"/>
    <x v="1"/>
    <n v="1051900"/>
    <n v="1689400"/>
    <x v="2"/>
    <s v="진주시"/>
    <s v="상봉동"/>
    <s v="경상남도 진주시 상봉동 801-1"/>
    <x v="2"/>
    <s v="진주시_필수_8"/>
  </r>
  <r>
    <n v="481055716801"/>
    <x v="2"/>
    <n v="1055700"/>
    <n v="1680100"/>
    <x v="2"/>
    <s v="진주시"/>
    <s v="정촌면"/>
    <s v="경상남도 진주시 정촌면 예하리 1406-4"/>
    <x v="0"/>
    <s v="진주시_필수_9"/>
  </r>
  <r>
    <n v="481050416854"/>
    <x v="0"/>
    <n v="1050400"/>
    <n v="1685400"/>
    <x v="2"/>
    <s v="진주시"/>
    <s v="평거동"/>
    <s v="경상남도 진주시 평거동 695-57"/>
    <x v="0"/>
    <s v="진주시_예비_1"/>
  </r>
  <r>
    <n v="481058816865"/>
    <x v="1"/>
    <n v="1058800"/>
    <n v="1686500"/>
    <x v="2"/>
    <s v="진주시"/>
    <s v="충무공동"/>
    <s v="경상남도 진주시 충무공동 300"/>
    <x v="0"/>
    <s v="진주시_예비_2"/>
  </r>
  <r>
    <n v="481059016868"/>
    <x v="3"/>
    <n v="1059000"/>
    <n v="1686800"/>
    <x v="2"/>
    <s v="진주시"/>
    <s v="충무공동"/>
    <s v="경상남도 진주시 충무공동 285-1"/>
    <x v="0"/>
    <s v="진주시_예비_3"/>
  </r>
  <r>
    <n v="481054516815"/>
    <x v="1"/>
    <n v="1054500"/>
    <n v="1681500"/>
    <x v="2"/>
    <s v="진주시"/>
    <s v="정촌면"/>
    <s v="경상남도 진주시 정촌면 예하리 1335"/>
    <x v="0"/>
    <s v="진주시_예비_4"/>
  </r>
  <r>
    <n v="481056716910"/>
    <x v="3"/>
    <n v="1056700"/>
    <n v="1691000"/>
    <x v="2"/>
    <s v="진주시"/>
    <s v="초전동"/>
    <s v="경상남도 진주시 초전동 348-2"/>
    <x v="0"/>
    <s v="진주시_예비_5"/>
  </r>
  <r>
    <n v="481089017295"/>
    <x v="0"/>
    <n v="1089000"/>
    <n v="1729500"/>
    <x v="2"/>
    <s v="창녕군"/>
    <s v="대지면"/>
    <s v="경상남도 창녕군 대지면 효정리 419-6"/>
    <x v="0"/>
    <s v="창녕군_필수_1"/>
  </r>
  <r>
    <n v="481099917163"/>
    <x v="0"/>
    <n v="1099900"/>
    <n v="1716300"/>
    <x v="2"/>
    <s v="창녕군"/>
    <s v="부곡면"/>
    <s v="경상남도 창녕군 부곡면 부곡리 336-1"/>
    <x v="0"/>
    <s v="창녕군_필수_2"/>
  </r>
  <r>
    <n v="481098917166"/>
    <x v="2"/>
    <n v="1098900"/>
    <n v="1716600"/>
    <x v="2"/>
    <s v="창녕군"/>
    <s v="부곡면"/>
    <s v="경상남도 창녕군 부곡면 거문리 213-19"/>
    <x v="0"/>
    <s v="창녕군_필수_3"/>
  </r>
  <r>
    <n v="481093217182"/>
    <x v="3"/>
    <n v="1093200"/>
    <n v="1718200"/>
    <x v="2"/>
    <s v="창녕군"/>
    <s v="영산면"/>
    <s v="경상남도 창녕군 영산면 서리 153"/>
    <x v="0"/>
    <s v="창녕군_필수_4"/>
  </r>
  <r>
    <n v="481091617316"/>
    <x v="1"/>
    <n v="1091600"/>
    <n v="1731600"/>
    <x v="2"/>
    <s v="창녕군"/>
    <s v="고암면"/>
    <s v="경상남도 창녕군 고암면 중대리 283-2"/>
    <x v="0"/>
    <s v="창녕군_필수_5"/>
  </r>
  <r>
    <n v="481091417291"/>
    <x v="3"/>
    <n v="1091400"/>
    <n v="1729100"/>
    <x v="2"/>
    <s v="창녕군"/>
    <s v="창녕읍"/>
    <s v="경상남도 창녕군 창녕읍 도야리 520-1"/>
    <x v="0"/>
    <s v="창녕군_필수_6"/>
  </r>
  <r>
    <n v="481090817286"/>
    <x v="3"/>
    <n v="1090800"/>
    <n v="1728600"/>
    <x v="2"/>
    <s v="창녕군"/>
    <s v="창녕읍"/>
    <s v="경상남도 창녕군 창녕읍 교리 1073-65"/>
    <x v="0"/>
    <s v="창녕군_필수_7"/>
  </r>
  <r>
    <n v="481090117120"/>
    <x v="3"/>
    <n v="1090100"/>
    <n v="1712000"/>
    <x v="2"/>
    <s v="창녕군"/>
    <s v="남지읍"/>
    <s v="경상남도 창녕군 남지읍 남지리 38-5"/>
    <x v="0"/>
    <s v="창녕군_필수_8"/>
  </r>
  <r>
    <n v="481089917273"/>
    <x v="1"/>
    <n v="1089900"/>
    <n v="1727300"/>
    <x v="2"/>
    <s v="창녕군"/>
    <s v="창녕읍"/>
    <s v="경상남도 창녕군 창녕읍 술정리 283-3"/>
    <x v="0"/>
    <s v="창녕군_필수_9"/>
  </r>
  <r>
    <n v="481086517108"/>
    <x v="3"/>
    <n v="1086500"/>
    <n v="1710800"/>
    <x v="2"/>
    <s v="창녕군"/>
    <s v="남지읍"/>
    <s v="경상남도 창녕군 남지읍 학계리 1277"/>
    <x v="0"/>
    <s v="창녕군_필수_10"/>
  </r>
  <r>
    <n v="481084917354"/>
    <x v="2"/>
    <n v="1084900"/>
    <n v="1735400"/>
    <x v="2"/>
    <s v="창녕군"/>
    <s v="대합면"/>
    <s v="경상남도 창녕군 대합면 합리 1424"/>
    <x v="0"/>
    <s v="창녕군_필수_11"/>
  </r>
  <r>
    <n v="481088417336"/>
    <x v="3"/>
    <n v="1088400"/>
    <n v="1733600"/>
    <x v="2"/>
    <s v="창녕군"/>
    <s v="대합면"/>
    <s v="경상남도 창녕군 대합면 장기리 1028-7"/>
    <x v="0"/>
    <s v="창녕군_필수_12"/>
  </r>
  <r>
    <n v="481097717167"/>
    <x v="3"/>
    <n v="1097700"/>
    <n v="1716700"/>
    <x v="2"/>
    <s v="창녕군"/>
    <s v="부곡면"/>
    <s v="경상남도 창녕군 부곡면 거문리 산238-4"/>
    <x v="0"/>
    <s v="창녕군_필수_13"/>
  </r>
  <r>
    <n v="481089717113"/>
    <x v="3"/>
    <n v="1089700"/>
    <n v="1711300"/>
    <x v="2"/>
    <s v="창녕군"/>
    <s v="남지읍"/>
    <s v="경상남도 창녕군 남지읍 남지리 81-1"/>
    <x v="0"/>
    <s v="창녕군_필수_14"/>
  </r>
  <r>
    <n v="481090217275"/>
    <x v="1"/>
    <n v="1090200"/>
    <n v="1727500"/>
    <x v="2"/>
    <s v="창녕군"/>
    <s v="창녕읍"/>
    <s v="경상남도 창녕군 창녕읍 술정리 101"/>
    <x v="0"/>
    <s v="창녕군_필수_15"/>
  </r>
  <r>
    <n v="481091317316"/>
    <x v="1"/>
    <n v="1091300"/>
    <n v="1731600"/>
    <x v="2"/>
    <s v="창녕군"/>
    <s v="고암면"/>
    <s v="경상남도 창녕군 고암면 중대리 382-2"/>
    <x v="0"/>
    <s v="창녕군_필수_16"/>
  </r>
  <r>
    <n v="481093517176"/>
    <x v="3"/>
    <n v="1093500"/>
    <n v="1717600"/>
    <x v="2"/>
    <s v="창녕군"/>
    <s v="영산면"/>
    <s v="경상남도 창녕군 영산면 동리 308-7"/>
    <x v="0"/>
    <s v="창녕군_필수_17"/>
  </r>
  <r>
    <n v="481091617189"/>
    <x v="3"/>
    <n v="1091600"/>
    <n v="1718900"/>
    <x v="2"/>
    <s v="창녕군"/>
    <s v="계성면"/>
    <s v="경상남도 창녕군 계성면 명리 1035-258"/>
    <x v="0"/>
    <s v="창녕군_필수_18"/>
  </r>
  <r>
    <n v="481090917277"/>
    <x v="1"/>
    <n v="1090900"/>
    <n v="1727700"/>
    <x v="2"/>
    <s v="창녕군"/>
    <s v="창녕읍"/>
    <s v="경상남도 창녕군 창녕읍 말흘리 851-5"/>
    <x v="0"/>
    <s v="창녕군_필수_19"/>
  </r>
  <r>
    <n v="481085017364"/>
    <x v="2"/>
    <n v="1085000"/>
    <n v="1736400"/>
    <x v="2"/>
    <s v="창녕군"/>
    <s v="대합면"/>
    <s v="경상남도 창녕군 대합면 합리 1432"/>
    <x v="0"/>
    <s v="창녕군_필수_20"/>
  </r>
  <r>
    <n v="481089817265"/>
    <x v="3"/>
    <n v="1089800"/>
    <n v="1726500"/>
    <x v="2"/>
    <s v="창녕군"/>
    <s v="창녕읍"/>
    <s v="경상남도 창녕군 창녕읍 탐하리 81-13"/>
    <x v="0"/>
    <s v="창녕군_필수_21"/>
  </r>
  <r>
    <n v="481091917140"/>
    <x v="3"/>
    <n v="1091900"/>
    <n v="1714000"/>
    <x v="2"/>
    <s v="창녕군"/>
    <s v="도천면"/>
    <s v="경상남도 창녕군 도천면 송진리 861"/>
    <x v="0"/>
    <s v="창녕군_필수_22"/>
  </r>
  <r>
    <n v="481094317171"/>
    <x v="0"/>
    <n v="1094300"/>
    <n v="1717100"/>
    <x v="2"/>
    <s v="창녕군"/>
    <s v="영산면"/>
    <s v="경상남도 창녕군 영산면 죽사리 384"/>
    <x v="0"/>
    <s v="창녕군_예비_1"/>
  </r>
  <r>
    <n v="481091417318"/>
    <x v="3"/>
    <n v="1091400"/>
    <n v="1731800"/>
    <x v="2"/>
    <s v="창녕군"/>
    <s v="고암면"/>
    <s v="경상남도 창녕군 고암면 중대리 446-4"/>
    <x v="0"/>
    <s v="창녕군_예비_2"/>
  </r>
  <r>
    <n v="481089517266"/>
    <x v="3"/>
    <n v="1089500"/>
    <n v="1726600"/>
    <x v="2"/>
    <s v="창녕군"/>
    <s v="창녕읍"/>
    <s v="경상남도 창녕군 창녕읍 탐하리 662"/>
    <x v="0"/>
    <s v="창녕군_예비_3"/>
  </r>
  <r>
    <n v="481090417279"/>
    <x v="4"/>
    <n v="1090400"/>
    <n v="1727900"/>
    <x v="2"/>
    <s v="창녕군"/>
    <s v="창녕읍"/>
    <s v="경상남도 창녕군 창녕읍 교리 254"/>
    <x v="0"/>
    <s v="창녕군_예비_4"/>
  </r>
  <r>
    <n v="481086417106"/>
    <x v="3"/>
    <n v="1086400"/>
    <n v="1710600"/>
    <x v="2"/>
    <s v="창녕군"/>
    <s v="남지읍"/>
    <s v="경상남도 창녕군 남지읍 학계리 1219-1"/>
    <x v="0"/>
    <s v="창녕군_예비_5"/>
  </r>
  <r>
    <n v="481085217368"/>
    <x v="2"/>
    <n v="1085200"/>
    <n v="1736800"/>
    <x v="2"/>
    <s v="창녕군"/>
    <s v="대합면"/>
    <s v="경상남도 창녕군 대합면 이방리 963-2"/>
    <x v="0"/>
    <s v="창녕군_예비_6"/>
  </r>
  <r>
    <n v="481099017162"/>
    <x v="3"/>
    <n v="1099000"/>
    <n v="1716200"/>
    <x v="2"/>
    <s v="창녕군"/>
    <s v="부곡면"/>
    <s v="경상남도 창녕군 부곡면 거문리 238"/>
    <x v="0"/>
    <s v="창녕군_예비_7"/>
  </r>
  <r>
    <n v="481087217384"/>
    <x v="3"/>
    <n v="1087200"/>
    <n v="1738400"/>
    <x v="2"/>
    <s v="창녕군"/>
    <s v="성산면"/>
    <s v="경상남도 창녕군 성산면 대견리 376"/>
    <x v="0"/>
    <s v="창녕군_예비_8"/>
  </r>
  <r>
    <n v="481086217108"/>
    <x v="3"/>
    <n v="1086200"/>
    <n v="1710800"/>
    <x v="2"/>
    <s v="창녕군"/>
    <s v="남지읍"/>
    <s v="경상남도 창녕군 남지읍 학계리 1295-3"/>
    <x v="0"/>
    <s v="창녕군_예비_9"/>
  </r>
  <r>
    <n v="481088017103"/>
    <x v="3"/>
    <n v="1088000"/>
    <n v="1710300"/>
    <x v="2"/>
    <s v="창녕군"/>
    <s v="남지읍"/>
    <s v="경상남도 창녕군 남지읍 남지리 843-16"/>
    <x v="0"/>
    <s v="창녕군_예비_10"/>
  </r>
  <r>
    <n v="481089017103"/>
    <x v="3"/>
    <n v="1089000"/>
    <n v="1710300"/>
    <x v="2"/>
    <s v="창녕군"/>
    <s v="남지읍"/>
    <s v="경상남도 창녕군 남지읍 남지리 926"/>
    <x v="0"/>
    <s v="창녕군_예비_11"/>
  </r>
  <r>
    <n v="481098716945"/>
    <x v="0"/>
    <n v="1098700"/>
    <n v="1694500"/>
    <x v="2"/>
    <s v="창원시"/>
    <s v="합성동"/>
    <s v="경상남도 창원시 마산회원구 합성동 275"/>
    <x v="0"/>
    <s v="창원시_필수_1"/>
  </r>
  <r>
    <n v="481098917006"/>
    <x v="0"/>
    <n v="1098900"/>
    <n v="1700600"/>
    <x v="2"/>
    <s v="창원시"/>
    <s v="북면"/>
    <s v="경상남도 창원시 의창구 북면 감계리 716"/>
    <x v="0"/>
    <s v="창원시_필수_2"/>
  </r>
  <r>
    <n v="481095816878"/>
    <x v="1"/>
    <n v="1095800"/>
    <n v="1687800"/>
    <x v="2"/>
    <s v="창원시"/>
    <s v="월영동"/>
    <s v="경상남도 창원시 마산합포구 월영동 500-2"/>
    <x v="0"/>
    <s v="창원시_필수_3"/>
  </r>
  <r>
    <n v="481097516827"/>
    <x v="3"/>
    <n v="1097500"/>
    <n v="1682700"/>
    <x v="2"/>
    <s v="창원시"/>
    <s v="덕동동"/>
    <s v="경상남도 창원시 마산합포구 덕동동 714"/>
    <x v="0"/>
    <s v="창원시_필수_4"/>
  </r>
  <r>
    <n v="481108616888"/>
    <x v="2"/>
    <n v="1108600"/>
    <n v="1688800"/>
    <x v="2"/>
    <s v="창원시"/>
    <s v="성주동"/>
    <s v="경상남도 창원시 성산구 성주동 58-2"/>
    <x v="0"/>
    <s v="창원시_필수_5"/>
  </r>
  <r>
    <n v="481089516821"/>
    <x v="2"/>
    <n v="1089500"/>
    <n v="1682100"/>
    <x v="2"/>
    <s v="창원시"/>
    <s v="진북면"/>
    <s v="경상남도 창원시 마산합포구 진북면 신촌리 15-8"/>
    <x v="0"/>
    <s v="창원시_필수_6"/>
  </r>
  <r>
    <n v="481107516923"/>
    <x v="2"/>
    <n v="1107500"/>
    <n v="1692300"/>
    <x v="2"/>
    <s v="창원시"/>
    <s v="상남동"/>
    <s v="경상남도 창원시 성산구 상남동 32"/>
    <x v="0"/>
    <s v="창원시_필수_7"/>
  </r>
  <r>
    <n v="481101916956"/>
    <x v="2"/>
    <n v="1101900"/>
    <n v="1695600"/>
    <x v="2"/>
    <s v="창원시"/>
    <s v="팔용동"/>
    <s v="경상남도 창원시 의창구 팔용동 42-3"/>
    <x v="0"/>
    <s v="창원시_필수_8"/>
  </r>
  <r>
    <n v="481106916931"/>
    <x v="1"/>
    <n v="1106900"/>
    <n v="1693100"/>
    <x v="2"/>
    <s v="창원시"/>
    <s v="중앙동"/>
    <s v="경상남도 창원시 성산구 중앙동 20-2"/>
    <x v="0"/>
    <s v="창원시_필수_9"/>
  </r>
  <r>
    <n v="481098916958"/>
    <x v="3"/>
    <n v="1098900"/>
    <n v="1695800"/>
    <x v="2"/>
    <s v="창원시"/>
    <s v="구암동"/>
    <s v="경상남도 창원시 마산회원구 구암동 541"/>
    <x v="0"/>
    <s v="창원시_필수_10"/>
  </r>
  <r>
    <n v="481102716889"/>
    <x v="3"/>
    <n v="1102700"/>
    <n v="1688900"/>
    <x v="2"/>
    <s v="창원시"/>
    <s v="양곡동"/>
    <s v="경상남도 창원시 성산구 양곡동 1042-4"/>
    <x v="0"/>
    <s v="창원시_필수_11"/>
  </r>
  <r>
    <n v="481118216814"/>
    <x v="2"/>
    <n v="1118200"/>
    <n v="1681400"/>
    <x v="2"/>
    <s v="창원시"/>
    <s v="두동"/>
    <s v="경상남도 창원시 진해구 두동 1901"/>
    <x v="0"/>
    <s v="창원시_필수_12"/>
  </r>
  <r>
    <n v="481107516931"/>
    <x v="2"/>
    <n v="1107500"/>
    <n v="1693100"/>
    <x v="2"/>
    <s v="창원시"/>
    <s v="용호동"/>
    <s v="경상남도 창원시 성산구 용호동 1"/>
    <x v="0"/>
    <s v="창원시_필수_13"/>
  </r>
  <r>
    <n v="481120416779"/>
    <x v="0"/>
    <n v="1120400"/>
    <n v="1677900"/>
    <x v="2"/>
    <s v="창원시"/>
    <s v="용원동"/>
    <s v="경상남도 창원시 진해구 용원동 1362"/>
    <x v="0"/>
    <s v="창원시_예비_1"/>
  </r>
  <r>
    <n v="481098717012"/>
    <x v="1"/>
    <n v="1098700"/>
    <n v="1701200"/>
    <x v="2"/>
    <s v="창원시"/>
    <s v="북면"/>
    <s v="경상남도 창원시 의창구 북면 감계리 225-2"/>
    <x v="0"/>
    <s v="창원시_예비_2"/>
  </r>
  <r>
    <n v="481110116840"/>
    <x v="1"/>
    <n v="1110100"/>
    <n v="1684000"/>
    <x v="2"/>
    <s v="창원시"/>
    <s v="자은동"/>
    <s v="경상남도 창원시 진해구 자은동 446"/>
    <x v="0"/>
    <s v="창원시_예비_3"/>
  </r>
  <r>
    <n v="481107017003"/>
    <x v="1"/>
    <n v="1107000"/>
    <n v="1700300"/>
    <x v="2"/>
    <s v="창원시"/>
    <s v="동읍"/>
    <s v="경상남도 창원시 의창구 동읍 신방리 478"/>
    <x v="0"/>
    <s v="창원시_예비_4"/>
  </r>
  <r>
    <n v="481109616911"/>
    <x v="1"/>
    <n v="1109600"/>
    <n v="1691100"/>
    <x v="2"/>
    <s v="창원시"/>
    <s v="남양동"/>
    <s v="경상남도 창원시 성산구 남양동 23"/>
    <x v="0"/>
    <s v="창원시_예비_5"/>
  </r>
  <r>
    <n v="481102316949"/>
    <x v="2"/>
    <n v="1102300"/>
    <n v="1694900"/>
    <x v="2"/>
    <s v="창원시"/>
    <s v="팔용동"/>
    <s v="경상남도 창원시 의창구 팔용동 527-3"/>
    <x v="0"/>
    <s v="창원시_예비_6"/>
  </r>
  <r>
    <n v="481093116971"/>
    <x v="1"/>
    <n v="1093100"/>
    <n v="1697100"/>
    <x v="2"/>
    <s v="창원시"/>
    <s v="내서읍"/>
    <s v="경상남도 창원시 마산회원구 내서읍 호계리 80"/>
    <x v="0"/>
    <s v="창원시_예비_7"/>
  </r>
  <r>
    <n v="481083316623"/>
    <x v="0"/>
    <n v="1083300"/>
    <n v="1662300"/>
    <x v="2"/>
    <s v="통영시"/>
    <s v="광도면"/>
    <s v="경상남도 통영시 광도면 황리 1624"/>
    <x v="0"/>
    <s v="통영시_필수_1"/>
  </r>
  <r>
    <n v="481082216459"/>
    <x v="0"/>
    <n v="1082200"/>
    <n v="1645900"/>
    <x v="2"/>
    <s v="통영시"/>
    <s v="산양읍"/>
    <s v="경상남도 통영시 산양읍 남평리 743-2"/>
    <x v="0"/>
    <s v="통영시_필수_2"/>
  </r>
  <r>
    <n v="481085416506"/>
    <x v="1"/>
    <n v="1085400"/>
    <n v="1650600"/>
    <x v="2"/>
    <s v="통영시"/>
    <s v="정량동"/>
    <s v="경상남도 통영시 정량동 976"/>
    <x v="0"/>
    <s v="통영시_필수_3"/>
  </r>
  <r>
    <n v="481085316515"/>
    <x v="1"/>
    <n v="1085300"/>
    <n v="1651500"/>
    <x v="2"/>
    <s v="통영시"/>
    <s v="무전동"/>
    <s v="경상남도 통영시 무전동 357"/>
    <x v="0"/>
    <s v="통영시_필수_4"/>
  </r>
  <r>
    <n v="481083616496"/>
    <x v="2"/>
    <n v="1083600"/>
    <n v="1649600"/>
    <x v="2"/>
    <s v="통영시"/>
    <s v="도천동"/>
    <s v="경상남도 통영시 도천동 1011"/>
    <x v="0"/>
    <s v="통영시_필수_5"/>
  </r>
  <r>
    <n v="481083016621"/>
    <x v="1"/>
    <n v="1083000"/>
    <n v="1662100"/>
    <x v="2"/>
    <s v="통영시"/>
    <s v="광도면"/>
    <s v="경상남도 통영시 광도면 안정리 2063"/>
    <x v="0"/>
    <s v="통영시_필수_6"/>
  </r>
  <r>
    <n v="481082416456"/>
    <x v="3"/>
    <n v="1082400"/>
    <n v="1645600"/>
    <x v="2"/>
    <s v="통영시"/>
    <s v="산양읍"/>
    <s v="경상남도 통영시 산양읍 남평리 736"/>
    <x v="0"/>
    <s v="통영시_필수_7"/>
  </r>
  <r>
    <n v="481082316482"/>
    <x v="1"/>
    <n v="1082300"/>
    <n v="1648200"/>
    <x v="2"/>
    <s v="통영시"/>
    <s v="미수동"/>
    <s v="경상남도 통영시 미수동 454"/>
    <x v="0"/>
    <s v="통영시_필수_8"/>
  </r>
  <r>
    <n v="481082216484"/>
    <x v="1"/>
    <n v="1082200"/>
    <n v="1648400"/>
    <x v="2"/>
    <s v="통영시"/>
    <s v="미수동"/>
    <s v="경상남도 통영시 미수동 948-2"/>
    <x v="0"/>
    <s v="통영시_필수_9"/>
  </r>
  <r>
    <n v="481086516551"/>
    <x v="1"/>
    <n v="1086500"/>
    <n v="1655100"/>
    <x v="2"/>
    <s v="통영시"/>
    <s v="용남면"/>
    <s v="경상남도 통영시 용남면 삼화리 430-12"/>
    <x v="0"/>
    <s v="통영시_필수_10"/>
  </r>
  <r>
    <n v="481092216419"/>
    <x v="3"/>
    <n v="1092200"/>
    <n v="1641900"/>
    <x v="2"/>
    <s v="통영시"/>
    <s v="한산면"/>
    <s v="경상남도 통영시 한산면 하소리 40-3"/>
    <x v="0"/>
    <s v="통영시_필수_11"/>
  </r>
  <r>
    <n v="481087116532"/>
    <x v="1"/>
    <n v="1087100"/>
    <n v="1653200"/>
    <x v="2"/>
    <s v="통영시"/>
    <s v="용남면"/>
    <s v="경상남도 통영시 용남면 동달리 1398"/>
    <x v="0"/>
    <s v="통영시_필수_12"/>
  </r>
  <r>
    <n v="481087816547"/>
    <x v="3"/>
    <n v="1087800"/>
    <n v="1654700"/>
    <x v="2"/>
    <s v="통영시"/>
    <s v="용남면"/>
    <s v="경상남도 통영시 용남면 원평리 917-145"/>
    <x v="0"/>
    <s v="통영시_필수_13"/>
  </r>
  <r>
    <n v="481084216546"/>
    <x v="1"/>
    <n v="1084200"/>
    <n v="1654600"/>
    <x v="2"/>
    <s v="통영시"/>
    <s v="광도면"/>
    <s v="경상남도 통영시 광도면 죽림리 1573-2"/>
    <x v="0"/>
    <s v="통영시_필수_14"/>
  </r>
  <r>
    <n v="481082616522"/>
    <x v="0"/>
    <n v="1082600"/>
    <n v="1652200"/>
    <x v="2"/>
    <s v="통영시"/>
    <s v="평림동"/>
    <s v="경상남도 통영시 평림동 138"/>
    <x v="0"/>
    <s v="통영시_예비_1"/>
  </r>
  <r>
    <n v="481085316484"/>
    <x v="3"/>
    <n v="1085300"/>
    <n v="1648400"/>
    <x v="2"/>
    <s v="통영시"/>
    <s v="도남동"/>
    <s v="경상남도 통영시 도남동 642"/>
    <x v="0"/>
    <s v="통영시_예비_2"/>
  </r>
  <r>
    <n v="481088216540"/>
    <x v="3"/>
    <n v="1088200"/>
    <n v="1654000"/>
    <x v="2"/>
    <s v="통영시"/>
    <s v="용남면"/>
    <s v="경상남도 통영시 용남면 장평리 725-6"/>
    <x v="0"/>
    <s v="통영시_예비_3"/>
  </r>
  <r>
    <n v="481085216462"/>
    <x v="3"/>
    <n v="1085200"/>
    <n v="1646200"/>
    <x v="2"/>
    <s v="통영시"/>
    <s v="산양읍"/>
    <s v="경상남도 통영시 산양읍 영운리 860"/>
    <x v="0"/>
    <s v="통영시_예비_4"/>
  </r>
  <r>
    <n v="481084316485"/>
    <x v="4"/>
    <n v="1084300"/>
    <n v="1648500"/>
    <x v="2"/>
    <s v="통영시"/>
    <s v="도남동"/>
    <s v="경상남도 통영시 도남동 483-1"/>
    <x v="0"/>
    <s v="통영시_예비_5"/>
  </r>
  <r>
    <n v="481085916482"/>
    <x v="3"/>
    <n v="1085900"/>
    <n v="1648200"/>
    <x v="2"/>
    <s v="통영시"/>
    <s v="도남동"/>
    <s v="경상남도 통영시 도남동 660"/>
    <x v="0"/>
    <s v="통영시_예비_6"/>
  </r>
  <r>
    <n v="481085416486"/>
    <x v="3"/>
    <n v="1085400"/>
    <n v="1648600"/>
    <x v="2"/>
    <s v="통영시"/>
    <s v="도남동"/>
    <s v="경상남도 통영시 도남동 636"/>
    <x v="0"/>
    <s v="통영시_예비_7"/>
  </r>
  <r>
    <n v="481012816922"/>
    <x v="0"/>
    <n v="1012800"/>
    <n v="1692200"/>
    <x v="2"/>
    <s v="하동군"/>
    <s v="화개면"/>
    <s v="경상남도 하동군 화개면 삼신리 66-8"/>
    <x v="1"/>
    <s v="하동군_필수_1"/>
  </r>
  <r>
    <n v="481031016643"/>
    <x v="0"/>
    <n v="1031000"/>
    <n v="1664300"/>
    <x v="2"/>
    <s v="하동군"/>
    <s v="금남면"/>
    <s v="경상남도 하동군 금남면 대송리 산69-14"/>
    <x v="2"/>
    <s v="하동군_필수_2"/>
  </r>
  <r>
    <n v="481032616620"/>
    <x v="3"/>
    <n v="1032600"/>
    <n v="1662000"/>
    <x v="2"/>
    <s v="하동군"/>
    <s v="금남면"/>
    <s v="경상남도 하동군 금남면 송문리 780-4"/>
    <x v="1"/>
    <s v="하동군_필수_3"/>
  </r>
  <r>
    <n v="481030216639"/>
    <x v="2"/>
    <n v="1030200"/>
    <n v="1663900"/>
    <x v="2"/>
    <s v="하동군"/>
    <s v="금남면"/>
    <s v="경상남도 하동군 금남면 진정리 1204"/>
    <x v="2"/>
    <s v="하동군_필수_4"/>
  </r>
  <r>
    <n v="481028016796"/>
    <x v="3"/>
    <n v="1028000"/>
    <n v="1679600"/>
    <x v="2"/>
    <s v="하동군"/>
    <s v="횡천면"/>
    <s v="경상남도 하동군 횡천면 횡천리 752-5"/>
    <x v="1"/>
    <s v="하동군_필수_5"/>
  </r>
  <r>
    <n v="481027616620"/>
    <x v="2"/>
    <n v="1027600"/>
    <n v="1662000"/>
    <x v="2"/>
    <s v="하동군"/>
    <s v="금성면"/>
    <s v="경상남도 하동군 금성면 가덕리 1598-14"/>
    <x v="2"/>
    <s v="하동군_필수_6"/>
  </r>
  <r>
    <n v="481023716741"/>
    <x v="3"/>
    <n v="1023700"/>
    <n v="1674100"/>
    <x v="2"/>
    <s v="하동군"/>
    <s v="하동읍"/>
    <s v="경상남도 하동군 하동읍 비파리 150-2"/>
    <x v="1"/>
    <s v="하동군_필수_7"/>
  </r>
  <r>
    <n v="481022616739"/>
    <x v="3"/>
    <n v="1022600"/>
    <n v="1673900"/>
    <x v="2"/>
    <s v="하동군"/>
    <s v="하동읍"/>
    <s v="경상남도 하동군 하동읍 광평리 185"/>
    <x v="2"/>
    <s v="하동군_필수_8"/>
  </r>
  <r>
    <n v="481022216743"/>
    <x v="3"/>
    <n v="1022200"/>
    <n v="1674300"/>
    <x v="2"/>
    <s v="하동군"/>
    <s v="하동읍"/>
    <s v="경상남도 하동군 하동읍 광평리 432-3"/>
    <x v="2"/>
    <s v="하동군_필수_9"/>
  </r>
  <r>
    <n v="481030616631"/>
    <x v="0"/>
    <n v="1030600"/>
    <n v="1663100"/>
    <x v="2"/>
    <s v="하동군"/>
    <s v="금남면"/>
    <s v="경상남도 하동군 금남면 대송리 927-1"/>
    <x v="2"/>
    <s v="하동군_예비_1"/>
  </r>
  <r>
    <n v="481023716753"/>
    <x v="1"/>
    <n v="1023700"/>
    <n v="1675300"/>
    <x v="2"/>
    <s v="하동군"/>
    <s v="하동읍"/>
    <s v="경상남도 하동군 하동읍 비파리 411"/>
    <x v="2"/>
    <s v="하동군_예비_2"/>
  </r>
  <r>
    <n v="481023816750"/>
    <x v="3"/>
    <n v="1023800"/>
    <n v="1675000"/>
    <x v="2"/>
    <s v="하동군"/>
    <s v="하동읍"/>
    <s v="경상남도 하동군 하동읍 비파리 313-12"/>
    <x v="2"/>
    <s v="하동군_예비_3"/>
  </r>
  <r>
    <n v="481030216598"/>
    <x v="3"/>
    <n v="1030200"/>
    <n v="1659800"/>
    <x v="2"/>
    <s v="하동군"/>
    <s v="금남면"/>
    <s v="경상남도 하동군 금남면 대도리 81"/>
    <x v="0"/>
    <s v="하동군_예비_4"/>
  </r>
  <r>
    <n v="481024316738"/>
    <x v="3"/>
    <n v="1024300"/>
    <n v="1673800"/>
    <x v="2"/>
    <s v="하동군"/>
    <s v="하동읍"/>
    <s v="경상남도 하동군 하동읍 신기리 401-17"/>
    <x v="2"/>
    <s v="하동군_예비_5"/>
  </r>
  <r>
    <n v="481084016953"/>
    <x v="0"/>
    <n v="1084000"/>
    <n v="1695300"/>
    <x v="2"/>
    <s v="함안군"/>
    <s v="함안면"/>
    <s v="경상남도 함안군 함안면 괴산리 329-2"/>
    <x v="0"/>
    <s v="함안군_필수_1"/>
  </r>
  <r>
    <n v="481089117081"/>
    <x v="0"/>
    <n v="1089100"/>
    <n v="1708100"/>
    <x v="2"/>
    <s v="함안군"/>
    <s v="칠서면"/>
    <s v="경상남도 함안군 칠서면 대치리 340"/>
    <x v="0"/>
    <s v="함안군_필수_2"/>
  </r>
  <r>
    <n v="481094417042"/>
    <x v="2"/>
    <n v="1094400"/>
    <n v="1704200"/>
    <x v="2"/>
    <s v="함안군"/>
    <s v="칠북면"/>
    <s v="경상남도 함안군 칠북면 영동리 936"/>
    <x v="0"/>
    <s v="함안군_필수_3"/>
  </r>
  <r>
    <n v="481081816983"/>
    <x v="1"/>
    <n v="1081800"/>
    <n v="1698300"/>
    <x v="2"/>
    <s v="함안군"/>
    <s v="가야읍"/>
    <s v="경상남도 함안군 가야읍 도항리 347-1"/>
    <x v="0"/>
    <s v="함안군_필수_4"/>
  </r>
  <r>
    <n v="481077216971"/>
    <x v="3"/>
    <n v="1077200"/>
    <n v="1697100"/>
    <x v="2"/>
    <s v="함안군"/>
    <s v="군북면"/>
    <s v="경상남도 함안군 군북면 소포리 536"/>
    <x v="0"/>
    <s v="함안군_필수_5"/>
  </r>
  <r>
    <n v="481091217030"/>
    <x v="3"/>
    <n v="1091200"/>
    <n v="1703000"/>
    <x v="2"/>
    <s v="함안군"/>
    <s v="칠서면"/>
    <s v="경상남도 함안군 칠서면 무릉리 1109-3"/>
    <x v="0"/>
    <s v="함안군_필수_6"/>
  </r>
  <r>
    <n v="481082616945"/>
    <x v="3"/>
    <n v="1082600"/>
    <n v="1694500"/>
    <x v="2"/>
    <s v="함안군"/>
    <s v="가야읍"/>
    <s v="경상남도 함안군 가야읍 광정리 1209"/>
    <x v="0"/>
    <s v="함안군_필수_7"/>
  </r>
  <r>
    <n v="481090017079"/>
    <x v="2"/>
    <n v="1090000"/>
    <n v="1707900"/>
    <x v="2"/>
    <s v="함안군"/>
    <s v="칠서면"/>
    <s v="경상남도 함안군 칠서면 대치리 180"/>
    <x v="0"/>
    <s v="함안군_필수_8"/>
  </r>
  <r>
    <n v="481084016963"/>
    <x v="0"/>
    <n v="1084000"/>
    <n v="1696300"/>
    <x v="2"/>
    <s v="함안군"/>
    <s v="가야읍"/>
    <s v="경상남도 함안군 가야읍 검암리 211"/>
    <x v="0"/>
    <s v="함안군_예비_1"/>
  </r>
  <r>
    <n v="481088817085"/>
    <x v="2"/>
    <n v="1088800"/>
    <n v="1708500"/>
    <x v="2"/>
    <s v="함안군"/>
    <s v="칠서면"/>
    <s v="경상남도 함안군 칠서면 대치리 280-4"/>
    <x v="0"/>
    <s v="함안군_예비_2"/>
  </r>
  <r>
    <n v="481083616953"/>
    <x v="3"/>
    <n v="1083600"/>
    <n v="1695300"/>
    <x v="2"/>
    <s v="함안군"/>
    <s v="함안면"/>
    <s v="경상남도 함안군 함안면 괴산리 351-1"/>
    <x v="0"/>
    <s v="함안군_예비_3"/>
  </r>
  <r>
    <n v="481081716984"/>
    <x v="1"/>
    <n v="1081700"/>
    <n v="1698400"/>
    <x v="2"/>
    <s v="함안군"/>
    <s v="가야읍"/>
    <s v="경상남도 함안군 가야읍 도항리 307"/>
    <x v="0"/>
    <s v="함안군_예비_4"/>
  </r>
  <r>
    <n v="481027517280"/>
    <x v="0"/>
    <n v="1027500"/>
    <n v="1728000"/>
    <x v="2"/>
    <s v="함양군"/>
    <s v="수동면"/>
    <s v="경상남도 함양군 수동면 우명리 89"/>
    <x v="2"/>
    <s v="함양군_필수_1"/>
  </r>
  <r>
    <n v="481027017282"/>
    <x v="0"/>
    <n v="1027000"/>
    <n v="1728200"/>
    <x v="2"/>
    <s v="함양군"/>
    <s v="수동면"/>
    <s v="경상남도 함양군 수동면 우명리 91"/>
    <x v="2"/>
    <s v="함양군_필수_2"/>
  </r>
  <r>
    <n v="481027417281"/>
    <x v="2"/>
    <n v="1027400"/>
    <n v="1728100"/>
    <x v="2"/>
    <s v="함양군"/>
    <s v="수동면"/>
    <s v="경상남도 함양군 수동면 우명리 82"/>
    <x v="2"/>
    <s v="함양군_필수_3"/>
  </r>
  <r>
    <n v="481024617300"/>
    <x v="4"/>
    <n v="1024600"/>
    <n v="1730000"/>
    <x v="2"/>
    <s v="함양군"/>
    <s v="지곡면"/>
    <s v="경상남도 함양군 지곡면 개평리 287-1"/>
    <x v="2"/>
    <s v="함양군_필수_4"/>
  </r>
  <r>
    <n v="481020917241"/>
    <x v="1"/>
    <n v="1020900"/>
    <n v="1724100"/>
    <x v="2"/>
    <s v="함양군"/>
    <s v="함양읍"/>
    <s v="경상남도 함양군 함양읍 이은리 311-16"/>
    <x v="2"/>
    <s v="함양군_필수_5"/>
  </r>
  <r>
    <n v="481020617250"/>
    <x v="2"/>
    <n v="1020600"/>
    <n v="1725000"/>
    <x v="2"/>
    <s v="함양군"/>
    <s v="함양읍"/>
    <s v="경상남도 함양군 함양읍 운림리 1"/>
    <x v="2"/>
    <s v="함양군_필수_6"/>
  </r>
  <r>
    <n v="481020617255"/>
    <x v="1"/>
    <n v="1020600"/>
    <n v="1725500"/>
    <x v="2"/>
    <s v="함양군"/>
    <s v="함양읍"/>
    <s v="경상남도 함양군 함양읍 교산리 885-5"/>
    <x v="1"/>
    <s v="함양군_필수_7"/>
  </r>
  <r>
    <n v="481020017269"/>
    <x v="3"/>
    <n v="1020000"/>
    <n v="1726900"/>
    <x v="2"/>
    <s v="함양군"/>
    <s v="함양읍"/>
    <s v="경상남도 함양군 함양읍 대덕리 64-12"/>
    <x v="1"/>
    <s v="함양군_필수_8"/>
  </r>
  <r>
    <n v="481028317362"/>
    <x v="3"/>
    <n v="1028300"/>
    <n v="1736200"/>
    <x v="2"/>
    <s v="함양군"/>
    <s v="안의면"/>
    <s v="경상남도 함양군 안의면 이전리 722-6"/>
    <x v="2"/>
    <s v="함양군_필수_9"/>
  </r>
  <r>
    <n v="481026817278"/>
    <x v="0"/>
    <n v="1026800"/>
    <n v="1727800"/>
    <x v="2"/>
    <s v="함양군"/>
    <s v="수동면"/>
    <s v="경상남도 함양군 수동면 우명리 91"/>
    <x v="0"/>
    <s v="함양군_예비_1"/>
  </r>
  <r>
    <n v="481027917363"/>
    <x v="3"/>
    <n v="1027900"/>
    <n v="1736300"/>
    <x v="2"/>
    <s v="함양군"/>
    <s v="안의면"/>
    <s v="경상남도 함양군 안의면 이전리 265-1"/>
    <x v="0"/>
    <s v="함양군_예비_2"/>
  </r>
  <r>
    <n v="481020017255"/>
    <x v="3"/>
    <n v="1020000"/>
    <n v="1725500"/>
    <x v="2"/>
    <s v="함양군"/>
    <s v="함양읍"/>
    <s v="경상남도 함양군 함양읍 교산리 1068-3"/>
    <x v="2"/>
    <s v="함양군_예비_3"/>
  </r>
  <r>
    <n v="481020517250"/>
    <x v="4"/>
    <n v="1020500"/>
    <n v="1725000"/>
    <x v="2"/>
    <s v="함양군"/>
    <s v="함양읍"/>
    <s v="경상남도 함양군 함양읍 운림리 27-1"/>
    <x v="0"/>
    <s v="함양군_예비_4"/>
  </r>
  <r>
    <n v="481017617391"/>
    <x v="3"/>
    <n v="1017600"/>
    <n v="1739100"/>
    <x v="2"/>
    <s v="함양군"/>
    <s v="서하면"/>
    <s v="경상남도 함양군 서하면 송계리 1506"/>
    <x v="2"/>
    <s v="함양군_예비_5"/>
  </r>
  <r>
    <n v="481057417519"/>
    <x v="0"/>
    <n v="1057400"/>
    <n v="1751900"/>
    <x v="2"/>
    <s v="합천군"/>
    <s v="가야면"/>
    <s v="경상남도 합천군 가야면 황산리 293-1"/>
    <x v="0"/>
    <s v="합천군_필수_1"/>
  </r>
  <r>
    <n v="481069617293"/>
    <x v="0"/>
    <n v="1069600"/>
    <n v="1729300"/>
    <x v="2"/>
    <s v="합천군"/>
    <s v="초계면"/>
    <s v="경상남도 합천군 초계면 초계리 13"/>
    <x v="0"/>
    <s v="합천군_필수_2"/>
  </r>
  <r>
    <n v="481074517297"/>
    <x v="3"/>
    <n v="1074500"/>
    <n v="1729700"/>
    <x v="2"/>
    <s v="합천군"/>
    <s v="청덕면"/>
    <s v="경상남도 합천군 청덕면 가현리 624-14"/>
    <x v="0"/>
    <s v="합천군_필수_3"/>
  </r>
  <r>
    <n v="481060817307"/>
    <x v="3"/>
    <n v="1060800"/>
    <n v="1730700"/>
    <x v="2"/>
    <s v="합천군"/>
    <s v="합천읍"/>
    <s v="경상남도 합천군 합천읍 합천리 37-5"/>
    <x v="0"/>
    <s v="합천군_필수_4"/>
  </r>
  <r>
    <n v="481057617520"/>
    <x v="1"/>
    <n v="1057600"/>
    <n v="1752000"/>
    <x v="2"/>
    <s v="합천군"/>
    <s v="가야면"/>
    <s v="경상남도 합천군 가야면 황산리 325-1"/>
    <x v="0"/>
    <s v="합천군_필수_5"/>
  </r>
  <r>
    <n v="481055317405"/>
    <x v="4"/>
    <n v="1055300"/>
    <n v="1740500"/>
    <x v="2"/>
    <s v="합천군"/>
    <s v="묘산면"/>
    <s v="경상남도 합천군 묘산면 산제리 316-1"/>
    <x v="0"/>
    <s v="합천군_필수_6"/>
  </r>
  <r>
    <n v="481054917486"/>
    <x v="4"/>
    <n v="1054900"/>
    <n v="1748600"/>
    <x v="2"/>
    <s v="합천군"/>
    <s v="가야면"/>
    <s v="경상남도 합천군 가야면 매안리 392"/>
    <x v="0"/>
    <s v="합천군_필수_7"/>
  </r>
  <r>
    <n v="481060817306"/>
    <x v="3"/>
    <n v="1060800"/>
    <n v="1730600"/>
    <x v="2"/>
    <s v="합천군"/>
    <s v="합천읍"/>
    <s v="경상남도 합천군 합천읍 합천리 51-4"/>
    <x v="0"/>
    <s v="합천군_필수_8"/>
  </r>
  <r>
    <n v="481056417126"/>
    <x v="3"/>
    <n v="1056400"/>
    <n v="1712600"/>
    <x v="2"/>
    <s v="합천군"/>
    <s v="삼가면"/>
    <s v="경상남도 합천군 삼가면 소오리 49"/>
    <x v="0"/>
    <s v="합천군_필수_9"/>
  </r>
  <r>
    <n v="481058117527"/>
    <x v="3"/>
    <n v="1058100"/>
    <n v="1752700"/>
    <x v="2"/>
    <s v="합천군"/>
    <s v="가야면"/>
    <s v="경상남도 합천군 가야면 야천리 393"/>
    <x v="0"/>
    <s v="합천군_필수_10"/>
  </r>
  <r>
    <n v="481061617317"/>
    <x v="3"/>
    <n v="1061600"/>
    <n v="1731700"/>
    <x v="2"/>
    <s v="합천군"/>
    <s v="율곡면"/>
    <s v="경상남도 합천군 율곡면 임북리 433-1"/>
    <x v="0"/>
    <s v="합천군_필수_11"/>
  </r>
  <r>
    <n v="481048517156"/>
    <x v="4"/>
    <n v="1048500"/>
    <n v="1715600"/>
    <x v="2"/>
    <s v="합천군"/>
    <s v="가회면"/>
    <s v="경상남도 합천군 가회면 덕촌리 389"/>
    <x v="0"/>
    <s v="합천군_필수_12"/>
  </r>
  <r>
    <n v="481046917254"/>
    <x v="3"/>
    <n v="1046900"/>
    <n v="1725400"/>
    <x v="2"/>
    <s v="합천군"/>
    <s v="대병면"/>
    <s v="경상남도 합천군 대병면 회양리 700-8"/>
    <x v="0"/>
    <s v="합천군_필수_13"/>
  </r>
  <r>
    <n v="481060517304"/>
    <x v="0"/>
    <n v="1060500"/>
    <n v="1730400"/>
    <x v="2"/>
    <s v="합천군"/>
    <s v="합천읍"/>
    <s v="경상남도 합천군 합천읍 합천리 67-4"/>
    <x v="0"/>
    <s v="합천군_예비_1"/>
  </r>
  <r>
    <n v="481060217305"/>
    <x v="1"/>
    <n v="1060200"/>
    <n v="1730500"/>
    <x v="2"/>
    <s v="합천군"/>
    <s v="합천읍"/>
    <s v="경상남도 합천군 합천읍 합천리 418-6"/>
    <x v="0"/>
    <s v="합천군_예비_2"/>
  </r>
  <r>
    <n v="481060817309"/>
    <x v="3"/>
    <n v="1060800"/>
    <n v="1730900"/>
    <x v="2"/>
    <s v="합천군"/>
    <s v="합천읍"/>
    <s v="경상남도 합천군 합천읍 합천리 1364-75"/>
    <x v="0"/>
    <s v="합천군_예비_3"/>
  </r>
  <r>
    <n v="481047017252"/>
    <x v="3"/>
    <n v="1047000"/>
    <n v="1725200"/>
    <x v="2"/>
    <s v="합천군"/>
    <s v="대병면"/>
    <s v="경상남도 합천군 대병면 회양리 837"/>
    <x v="0"/>
    <s v="합천군_예비_4"/>
  </r>
  <r>
    <n v="481060417456"/>
    <x v="1"/>
    <n v="1060400"/>
    <n v="1745600"/>
    <x v="2"/>
    <s v="합천군"/>
    <s v="야로면"/>
    <s v="경상남도 합천군 야로면 구정리 287-1"/>
    <x v="0"/>
    <s v="합천군_예비_5"/>
  </r>
  <r>
    <n v="481048517157"/>
    <x v="4"/>
    <n v="1048500"/>
    <n v="1715700"/>
    <x v="2"/>
    <s v="합천군"/>
    <s v="가회면"/>
    <s v="경상남도 합천군 가회면 덕촌리 389"/>
    <x v="0"/>
    <s v="합천군_예비_6"/>
  </r>
  <r>
    <n v="481052717277"/>
    <x v="3"/>
    <n v="1052700"/>
    <n v="1727700"/>
    <x v="2"/>
    <s v="합천군"/>
    <s v="용주면"/>
    <s v="경상남도 합천군 용주면 봉기리 585-11"/>
    <x v="0"/>
    <s v="합천군_예비_7"/>
  </r>
  <r>
    <n v="471119317638"/>
    <x v="0"/>
    <n v="1119300"/>
    <n v="1763800"/>
    <x v="3"/>
    <s v="경산시"/>
    <s v="진량읍"/>
    <s v="경상북도 경산시 진량읍 신상리 1212"/>
    <x v="0"/>
    <s v="경산시_필수_1"/>
  </r>
  <r>
    <n v="471110817582"/>
    <x v="0"/>
    <n v="1110800"/>
    <n v="1758200"/>
    <x v="3"/>
    <s v="경산시"/>
    <s v="옥곡동"/>
    <s v="경상북도 경산시 옥곡동 95"/>
    <x v="0"/>
    <s v="경산시_필수_2"/>
  </r>
  <r>
    <n v="471124117561"/>
    <x v="4"/>
    <n v="1124100"/>
    <n v="1756100"/>
    <x v="3"/>
    <s v="경산시"/>
    <s v="용성면"/>
    <s v="경상북도 경산시 용성면 당리리 161"/>
    <x v="0"/>
    <s v="경산시_필수_3"/>
  </r>
  <r>
    <n v="471121817683"/>
    <x v="3"/>
    <n v="1121800"/>
    <n v="1768300"/>
    <x v="3"/>
    <s v="경산시"/>
    <s v="진량읍"/>
    <s v="경상북도 경산시 진량읍 내리리 15"/>
    <x v="0"/>
    <s v="경산시_필수_4"/>
  </r>
  <r>
    <n v="471121217681"/>
    <x v="3"/>
    <n v="1121200"/>
    <n v="1768100"/>
    <x v="3"/>
    <s v="경산시"/>
    <s v="진량읍"/>
    <s v="경상북도 경산시 진량읍 내리리 15"/>
    <x v="0"/>
    <s v="경산시_필수_5"/>
  </r>
  <r>
    <n v="471119817645"/>
    <x v="2"/>
    <n v="1119800"/>
    <n v="1764500"/>
    <x v="3"/>
    <s v="경산시"/>
    <s v="진량읍"/>
    <s v="경상북도 경산시 진량읍 신상리 1201-1"/>
    <x v="0"/>
    <s v="경산시_필수_6"/>
  </r>
  <r>
    <n v="471119717700"/>
    <x v="1"/>
    <n v="1119700"/>
    <n v="1770000"/>
    <x v="3"/>
    <s v="경산시"/>
    <s v="하양읍"/>
    <s v="경상북도 경산시 하양읍 동서리 1218"/>
    <x v="0"/>
    <s v="경산시_필수_7"/>
  </r>
  <r>
    <n v="471119617632"/>
    <x v="2"/>
    <n v="1119600"/>
    <n v="1763200"/>
    <x v="3"/>
    <s v="경산시"/>
    <s v="진량읍"/>
    <s v="경상북도 경산시 진량읍 대원리 490"/>
    <x v="0"/>
    <s v="경산시_필수_8"/>
  </r>
  <r>
    <n v="471119317633"/>
    <x v="2"/>
    <n v="1119300"/>
    <n v="1763300"/>
    <x v="3"/>
    <s v="경산시"/>
    <s v="진량읍"/>
    <s v="경상북도 경산시 진량읍 대원리 415"/>
    <x v="0"/>
    <s v="경산시_필수_9"/>
  </r>
  <r>
    <n v="471118017699"/>
    <x v="1"/>
    <n v="1118000"/>
    <n v="1769900"/>
    <x v="3"/>
    <s v="경산시"/>
    <s v="하양읍"/>
    <s v="경상북도 경산시 하양읍 서사리 286"/>
    <x v="0"/>
    <s v="경산시_필수_10"/>
  </r>
  <r>
    <n v="471118017701"/>
    <x v="1"/>
    <n v="1118000"/>
    <n v="1770100"/>
    <x v="3"/>
    <s v="경산시"/>
    <s v="하양읍"/>
    <s v="경상북도 경산시 하양읍 서사리 286"/>
    <x v="0"/>
    <s v="경산시_필수_11"/>
  </r>
  <r>
    <n v="471117717634"/>
    <x v="2"/>
    <n v="1117700"/>
    <n v="1763400"/>
    <x v="3"/>
    <s v="경산시"/>
    <s v="진량읍"/>
    <s v="경상북도 경산시 진량읍 선화리 141-3"/>
    <x v="0"/>
    <s v="경산시_필수_12"/>
  </r>
  <r>
    <n v="471117717629"/>
    <x v="2"/>
    <n v="1117700"/>
    <n v="1762900"/>
    <x v="3"/>
    <s v="경산시"/>
    <s v="진량읍"/>
    <s v="경상북도 경산시 진량읍 가야리 2-1"/>
    <x v="0"/>
    <s v="경산시_필수_13"/>
  </r>
  <r>
    <n v="471114917660"/>
    <x v="4"/>
    <n v="1114900"/>
    <n v="1766000"/>
    <x v="3"/>
    <s v="경산시"/>
    <s v="하양읍"/>
    <s v="경상북도 경산시 하양읍 남하리 361-1"/>
    <x v="0"/>
    <s v="경산시_필수_14"/>
  </r>
  <r>
    <n v="471114317607"/>
    <x v="1"/>
    <n v="1114300"/>
    <n v="1760700"/>
    <x v="3"/>
    <s v="경산시"/>
    <s v="압량읍"/>
    <s v="경상북도 경산시 압량읍 신대리 707"/>
    <x v="0"/>
    <s v="경산시_필수_15"/>
  </r>
  <r>
    <n v="471113817577"/>
    <x v="1"/>
    <n v="1113800"/>
    <n v="1757700"/>
    <x v="3"/>
    <s v="경산시"/>
    <s v="사동"/>
    <s v="경상북도 경산시 사동 180"/>
    <x v="0"/>
    <s v="경산시_필수_16"/>
  </r>
  <r>
    <n v="471113717632"/>
    <x v="3"/>
    <n v="1113700"/>
    <n v="1763200"/>
    <x v="3"/>
    <s v="경산시"/>
    <s v="압량읍"/>
    <s v="경상북도 경산시 압량읍 금구리 800-118"/>
    <x v="0"/>
    <s v="경산시_필수_17"/>
  </r>
  <r>
    <n v="471113217599"/>
    <x v="3"/>
    <n v="1113200"/>
    <n v="1759900"/>
    <x v="3"/>
    <s v="경산시"/>
    <s v="삼풍동"/>
    <s v="경상북도 경산시 삼풍동 300"/>
    <x v="0"/>
    <s v="경산시_필수_18"/>
  </r>
  <r>
    <n v="471119617716"/>
    <x v="0"/>
    <n v="1119600"/>
    <n v="1771600"/>
    <x v="3"/>
    <s v="경산시"/>
    <s v="하양읍"/>
    <s v="경상북도 경산시 하양읍 대학리 1205"/>
    <x v="0"/>
    <s v="경산시_예비_1"/>
  </r>
  <r>
    <n v="471113017588"/>
    <x v="1"/>
    <n v="1113000"/>
    <n v="1758800"/>
    <x v="3"/>
    <s v="경산시"/>
    <s v="계양동"/>
    <s v="경상북도 경산시 계양동 669"/>
    <x v="0"/>
    <s v="경산시_예비_2"/>
  </r>
  <r>
    <n v="471111717582"/>
    <x v="1"/>
    <n v="1111700"/>
    <n v="1758200"/>
    <x v="3"/>
    <s v="경산시"/>
    <s v="서상동"/>
    <s v="경상북도 경산시 서상동 143-164"/>
    <x v="0"/>
    <s v="경산시_예비_3"/>
  </r>
  <r>
    <n v="471111617604"/>
    <x v="2"/>
    <n v="1111600"/>
    <n v="1760400"/>
    <x v="3"/>
    <s v="경산시"/>
    <s v="중방동"/>
    <s v="경상북도 경산시 중방동 900"/>
    <x v="0"/>
    <s v="경산시_예비_4"/>
  </r>
  <r>
    <n v="471111217610"/>
    <x v="1"/>
    <n v="1111200"/>
    <n v="1761000"/>
    <x v="3"/>
    <s v="경산시"/>
    <s v="대평동"/>
    <s v="경상북도 경산시 대평동 428-1"/>
    <x v="0"/>
    <s v="경산시_예비_5"/>
  </r>
  <r>
    <n v="471111017599"/>
    <x v="1"/>
    <n v="1111000"/>
    <n v="1759900"/>
    <x v="3"/>
    <s v="경산시"/>
    <s v="정평동"/>
    <s v="경상북도 경산시 정평동 240"/>
    <x v="0"/>
    <s v="경산시_예비_6"/>
  </r>
  <r>
    <n v="471110417590"/>
    <x v="1"/>
    <n v="1110400"/>
    <n v="1759000"/>
    <x v="3"/>
    <s v="경산시"/>
    <s v="옥산동"/>
    <s v="경상북도 경산시 옥산동 884-1"/>
    <x v="0"/>
    <s v="경산시_예비_7"/>
  </r>
  <r>
    <n v="471117217688"/>
    <x v="1"/>
    <n v="1117200"/>
    <n v="1768800"/>
    <x v="3"/>
    <s v="경산시"/>
    <s v="하양읍"/>
    <s v="경상북도 경산시 하양읍 부호리 33"/>
    <x v="0"/>
    <s v="경산시_예비_8"/>
  </r>
  <r>
    <n v="471121917682"/>
    <x v="3"/>
    <n v="1121900"/>
    <n v="1768200"/>
    <x v="3"/>
    <s v="경산시"/>
    <s v="진량읍"/>
    <s v="경상북도 경산시 진량읍 내리리 15"/>
    <x v="0"/>
    <s v="경산시_예비_9"/>
  </r>
  <r>
    <n v="471160717649"/>
    <x v="0"/>
    <n v="1160700"/>
    <n v="1764900"/>
    <x v="3"/>
    <s v="경주시"/>
    <s v="천북면"/>
    <s v="경상북도 경주시 천북면 물천리 562-4"/>
    <x v="0"/>
    <s v="경주시_필수_1"/>
  </r>
  <r>
    <n v="471155717632"/>
    <x v="0"/>
    <n v="1155700"/>
    <n v="1763200"/>
    <x v="3"/>
    <s v="경주시"/>
    <s v="동천동"/>
    <s v="경상북도 경주시 동천동 837"/>
    <x v="0"/>
    <s v="경주시_필수_2"/>
  </r>
  <r>
    <n v="471181417597"/>
    <x v="3"/>
    <n v="1181400"/>
    <n v="1759700"/>
    <x v="3"/>
    <s v="경주시"/>
    <s v="감포읍"/>
    <s v="경상북도 경주시 감포읍 오류리 418-24"/>
    <x v="0"/>
    <s v="경주시_필수_3"/>
  </r>
  <r>
    <n v="471180317569"/>
    <x v="2"/>
    <n v="1180300"/>
    <n v="1756900"/>
    <x v="3"/>
    <s v="경주시"/>
    <s v="감포읍"/>
    <s v="경상북도 경주시 감포읍 전촌리 30-4"/>
    <x v="0"/>
    <s v="경주시_필수_4"/>
  </r>
  <r>
    <n v="471178117462"/>
    <x v="1"/>
    <n v="1178100"/>
    <n v="1746200"/>
    <x v="3"/>
    <s v="경주시"/>
    <s v="양남면"/>
    <s v="경상북도 경주시 양남면 읍천리 745"/>
    <x v="0"/>
    <s v="경주시_필수_5"/>
  </r>
  <r>
    <n v="471177817448"/>
    <x v="3"/>
    <n v="1177800"/>
    <n v="1744800"/>
    <x v="3"/>
    <s v="경주시"/>
    <s v="양남면"/>
    <s v="경상북도 경주시 양남면 하서리 1460-6"/>
    <x v="0"/>
    <s v="경주시_필수_6"/>
  </r>
  <r>
    <n v="471171017568"/>
    <x v="2"/>
    <n v="1171000"/>
    <n v="1756800"/>
    <x v="3"/>
    <s v="경주시"/>
    <s v="문무대왕면"/>
    <s v="경상북도 경주시 문무대왕면 장항리 1274"/>
    <x v="0"/>
    <s v="경주시_필수_7"/>
  </r>
  <r>
    <n v="471166117487"/>
    <x v="3"/>
    <n v="1166100"/>
    <n v="1748700"/>
    <x v="3"/>
    <s v="경주시"/>
    <s v="외동읍"/>
    <s v="경상북도 경주시 외동읍 입실리 287"/>
    <x v="0"/>
    <s v="경주시_필수_8"/>
  </r>
  <r>
    <n v="471165817432"/>
    <x v="1"/>
    <n v="1165800"/>
    <n v="1743200"/>
    <x v="3"/>
    <s v="경주시"/>
    <s v="외동읍"/>
    <s v="경상북도 경주시 외동읍 모화리 1854"/>
    <x v="0"/>
    <s v="경주시_필수_9"/>
  </r>
  <r>
    <n v="471165217660"/>
    <x v="3"/>
    <n v="1165200"/>
    <n v="1766000"/>
    <x v="3"/>
    <s v="경주시"/>
    <s v="암곡동"/>
    <s v="경상북도 경주시 암곡동 1390-1"/>
    <x v="0"/>
    <s v="경주시_필수_10"/>
  </r>
  <r>
    <n v="471165117443"/>
    <x v="2"/>
    <n v="1165100"/>
    <n v="1744300"/>
    <x v="3"/>
    <s v="경주시"/>
    <s v="외동읍"/>
    <s v="경상북도 경주시 외동읍 모화리 1821"/>
    <x v="0"/>
    <s v="경주시_필수_11"/>
  </r>
  <r>
    <n v="471164917476"/>
    <x v="3"/>
    <n v="1164900"/>
    <n v="1747600"/>
    <x v="3"/>
    <s v="경주시"/>
    <s v="외동읍"/>
    <s v="경상북도 경주시 외동읍 입실리 1344-29"/>
    <x v="0"/>
    <s v="경주시_필수_12"/>
  </r>
  <r>
    <n v="471164817558"/>
    <x v="2"/>
    <n v="1164800"/>
    <n v="1755800"/>
    <x v="3"/>
    <s v="경주시"/>
    <s v="진현동"/>
    <s v="경상북도 경주시 진현동 700-7"/>
    <x v="0"/>
    <s v="경주시_필수_13"/>
  </r>
  <r>
    <n v="471164317534"/>
    <x v="3"/>
    <n v="1164300"/>
    <n v="1753400"/>
    <x v="3"/>
    <s v="경주시"/>
    <s v="외동읍"/>
    <s v="경상북도 경주시 외동읍 괘릉리 1297-1"/>
    <x v="0"/>
    <s v="경주시_필수_14"/>
  </r>
  <r>
    <n v="471164317433"/>
    <x v="2"/>
    <n v="1164300"/>
    <n v="1743300"/>
    <x v="3"/>
    <s v="경주시"/>
    <s v="외동읍"/>
    <s v="경상북도 경주시 외동읍 문산리 978"/>
    <x v="0"/>
    <s v="경주시_필수_15"/>
  </r>
  <r>
    <n v="471163717440"/>
    <x v="4"/>
    <n v="1163700"/>
    <n v="1744000"/>
    <x v="3"/>
    <s v="경주시"/>
    <s v="외동읍"/>
    <s v="경상북도 경주시 외동읍 석계리 91"/>
    <x v="0"/>
    <s v="경주시_필수_16"/>
  </r>
  <r>
    <n v="471163117462"/>
    <x v="2"/>
    <n v="1163100"/>
    <n v="1746200"/>
    <x v="3"/>
    <s v="경주시"/>
    <s v="외동읍"/>
    <s v="경상북도 경주시 외동읍 구어리 1411-5"/>
    <x v="0"/>
    <s v="경주시_필수_17"/>
  </r>
  <r>
    <n v="471162917561"/>
    <x v="3"/>
    <n v="1162900"/>
    <n v="1756100"/>
    <x v="3"/>
    <s v="경주시"/>
    <s v="구정동"/>
    <s v="경상북도 경주시 구정동 292"/>
    <x v="0"/>
    <s v="경주시_필수_18"/>
  </r>
  <r>
    <n v="471162817464"/>
    <x v="2"/>
    <n v="1162800"/>
    <n v="1746400"/>
    <x v="3"/>
    <s v="경주시"/>
    <s v="외동읍"/>
    <s v="경상북도 경주시 외동읍 구어리 1410"/>
    <x v="0"/>
    <s v="경주시_필수_19"/>
  </r>
  <r>
    <n v="471162617410"/>
    <x v="2"/>
    <n v="1162600"/>
    <n v="1741000"/>
    <x v="3"/>
    <s v="경주시"/>
    <s v="외동읍"/>
    <s v="경상북도 경주시 외동읍 녹동리 산204"/>
    <x v="0"/>
    <s v="경주시_필수_20"/>
  </r>
  <r>
    <n v="471162417613"/>
    <x v="3"/>
    <n v="1162400"/>
    <n v="1761300"/>
    <x v="3"/>
    <s v="경주시"/>
    <s v="신평동"/>
    <s v="경상북도 경주시 신평동 75"/>
    <x v="0"/>
    <s v="경주시_필수_21"/>
  </r>
  <r>
    <n v="471162117415"/>
    <x v="3"/>
    <n v="1162100"/>
    <n v="1741500"/>
    <x v="3"/>
    <s v="경주시"/>
    <s v="외동읍"/>
    <s v="경상북도 경주시 외동읍 녹동리 156"/>
    <x v="0"/>
    <s v="경주시_필수_22"/>
  </r>
  <r>
    <n v="471162017508"/>
    <x v="3"/>
    <n v="1162000"/>
    <n v="1750800"/>
    <x v="3"/>
    <s v="경주시"/>
    <s v="외동읍"/>
    <s v="경상북도 경주시 외동읍 북토리 579-4"/>
    <x v="0"/>
    <s v="경주시_필수_23"/>
  </r>
  <r>
    <n v="471160717560"/>
    <x v="3"/>
    <n v="1160700"/>
    <n v="1756000"/>
    <x v="3"/>
    <s v="경주시"/>
    <s v="조양동"/>
    <s v="경상북도 경주시 조양동 646-1"/>
    <x v="0"/>
    <s v="경주시_필수_24"/>
  </r>
  <r>
    <n v="471160217786"/>
    <x v="1"/>
    <n v="1160200"/>
    <n v="1778600"/>
    <x v="3"/>
    <s v="경주시"/>
    <s v="강동면"/>
    <s v="경상북도 경주시 강동면 유금리 1576-4"/>
    <x v="0"/>
    <s v="경주시_필수_25"/>
  </r>
  <r>
    <n v="471159917733"/>
    <x v="2"/>
    <n v="1159900"/>
    <n v="1773300"/>
    <x v="3"/>
    <s v="경주시"/>
    <s v="천북면"/>
    <s v="경상북도 경주시 천북면 오야리 1386"/>
    <x v="0"/>
    <s v="경주시_필수_26"/>
  </r>
  <r>
    <n v="471159817575"/>
    <x v="1"/>
    <n v="1159800"/>
    <n v="1757500"/>
    <x v="3"/>
    <s v="경주시"/>
    <s v="도지동"/>
    <s v="경상북도 경주시 도지동 1018"/>
    <x v="0"/>
    <s v="경주시_필수_27"/>
  </r>
  <r>
    <n v="471159617545"/>
    <x v="3"/>
    <n v="1159600"/>
    <n v="1754500"/>
    <x v="3"/>
    <s v="경주시"/>
    <s v="평동"/>
    <s v="경상북도 경주시 평동 148"/>
    <x v="0"/>
    <s v="경주시_필수_28"/>
  </r>
  <r>
    <n v="471159117555"/>
    <x v="3"/>
    <n v="1159100"/>
    <n v="1755500"/>
    <x v="3"/>
    <s v="경주시"/>
    <s v="평동"/>
    <s v="경상북도 경주시 평동 718"/>
    <x v="0"/>
    <s v="경주시_필수_29"/>
  </r>
  <r>
    <n v="471158917679"/>
    <x v="3"/>
    <n v="1158900"/>
    <n v="1767900"/>
    <x v="3"/>
    <s v="경주시"/>
    <s v="천북면"/>
    <s v="경상북도 경주시 천북면 동산리 875-3"/>
    <x v="0"/>
    <s v="경주시_필수_30"/>
  </r>
  <r>
    <n v="471158817641"/>
    <x v="3"/>
    <n v="1158800"/>
    <n v="1764100"/>
    <x v="3"/>
    <s v="경주시"/>
    <s v="북군동"/>
    <s v="경상북도 경주시 북군동 470-4"/>
    <x v="0"/>
    <s v="경주시_필수_31"/>
  </r>
  <r>
    <n v="471158617658"/>
    <x v="3"/>
    <n v="1158600"/>
    <n v="1765800"/>
    <x v="3"/>
    <s v="경주시"/>
    <s v="천북면"/>
    <s v="경상북도 경주시 천북면 물천리 1349"/>
    <x v="0"/>
    <s v="경주시_필수_32"/>
  </r>
  <r>
    <n v="471158017593"/>
    <x v="3"/>
    <n v="1158000"/>
    <n v="1759300"/>
    <x v="3"/>
    <s v="경주시"/>
    <s v="배반동"/>
    <s v="경상북도 경주시 배반동 478-5"/>
    <x v="0"/>
    <s v="경주시_필수_33"/>
  </r>
  <r>
    <n v="471157517572"/>
    <x v="3"/>
    <n v="1157500"/>
    <n v="1757200"/>
    <x v="3"/>
    <s v="경주시"/>
    <s v="남산동"/>
    <s v="경상북도 경주시 남산동 912-2"/>
    <x v="0"/>
    <s v="경주시_필수_34"/>
  </r>
  <r>
    <n v="471157217589"/>
    <x v="3"/>
    <n v="1157200"/>
    <n v="1758900"/>
    <x v="3"/>
    <s v="경주시"/>
    <s v="배반동"/>
    <s v="경상북도 경주시 배반동 1014-2"/>
    <x v="0"/>
    <s v="경주시_필수_35"/>
  </r>
  <r>
    <n v="471157017619"/>
    <x v="3"/>
    <n v="1157000"/>
    <n v="1761900"/>
    <x v="3"/>
    <s v="경주시"/>
    <s v="구황동"/>
    <s v="경상북도 경주시 구황동 290-5"/>
    <x v="0"/>
    <s v="경주시_필수_36"/>
  </r>
  <r>
    <n v="471156917621"/>
    <x v="3"/>
    <n v="1156900"/>
    <n v="1762100"/>
    <x v="3"/>
    <s v="경주시"/>
    <s v="동천동"/>
    <s v="경상북도 경주시 동천동 733-1"/>
    <x v="0"/>
    <s v="경주시_필수_37"/>
  </r>
  <r>
    <n v="471155517658"/>
    <x v="2"/>
    <n v="1155500"/>
    <n v="1765800"/>
    <x v="3"/>
    <s v="경주시"/>
    <s v="황성동"/>
    <s v="경상북도 경주시 황성동 19-37"/>
    <x v="0"/>
    <s v="경주시_필수_38"/>
  </r>
  <r>
    <n v="471155117780"/>
    <x v="3"/>
    <n v="1155100"/>
    <n v="1778000"/>
    <x v="3"/>
    <s v="경주시"/>
    <s v="안강읍"/>
    <s v="경상북도 경주시 안강읍 근계리 1418-604"/>
    <x v="0"/>
    <s v="경주시_필수_39"/>
  </r>
  <r>
    <n v="471154717617"/>
    <x v="3"/>
    <n v="1154700"/>
    <n v="1761700"/>
    <x v="3"/>
    <s v="경주시"/>
    <s v="황남동"/>
    <s v="경상북도 경주시 황남동 493-26"/>
    <x v="0"/>
    <s v="경주시_필수_40"/>
  </r>
  <r>
    <n v="471154617780"/>
    <x v="3"/>
    <n v="1154600"/>
    <n v="1778000"/>
    <x v="3"/>
    <s v="경주시"/>
    <s v="안강읍"/>
    <s v="경상북도 경주시 안강읍 산대리 2280-166"/>
    <x v="0"/>
    <s v="경주시_필수_41"/>
  </r>
  <r>
    <n v="471154617623"/>
    <x v="2"/>
    <n v="1154600"/>
    <n v="1762300"/>
    <x v="3"/>
    <s v="경주시"/>
    <s v="동부동"/>
    <s v="경상북도 경주시 동부동 213-1"/>
    <x v="0"/>
    <s v="경주시_필수_42"/>
  </r>
  <r>
    <n v="471154417596"/>
    <x v="3"/>
    <n v="1154400"/>
    <n v="1759600"/>
    <x v="3"/>
    <s v="경주시"/>
    <s v="탑동"/>
    <s v="경상북도 경주시 탑동 392-12"/>
    <x v="0"/>
    <s v="경주시_필수_43"/>
  </r>
  <r>
    <n v="471154117641"/>
    <x v="3"/>
    <n v="1154100"/>
    <n v="1764100"/>
    <x v="3"/>
    <s v="경주시"/>
    <s v="황성동"/>
    <s v="경상북도 경주시 황성동 1011-7"/>
    <x v="0"/>
    <s v="경주시_필수_44"/>
  </r>
  <r>
    <n v="471154117537"/>
    <x v="3"/>
    <n v="1154100"/>
    <n v="1753700"/>
    <x v="3"/>
    <s v="경주시"/>
    <s v="내남면"/>
    <s v="경상북도 경주시 내남면 용장리 1204-1"/>
    <x v="0"/>
    <s v="경주시_필수_45"/>
  </r>
  <r>
    <n v="471153817649"/>
    <x v="1"/>
    <n v="1153800"/>
    <n v="1764900"/>
    <x v="3"/>
    <s v="경주시"/>
    <s v="현곡면"/>
    <s v="경상북도 경주시 현곡면 금장리 410-1"/>
    <x v="0"/>
    <s v="경주시_필수_46"/>
  </r>
  <r>
    <n v="471153717517"/>
    <x v="1"/>
    <n v="1153700"/>
    <n v="1751700"/>
    <x v="3"/>
    <s v="경주시"/>
    <s v="내남면"/>
    <s v="경상북도 경주시 내남면 이조리 1031"/>
    <x v="0"/>
    <s v="경주시_필수_47"/>
  </r>
  <r>
    <n v="471153217712"/>
    <x v="2"/>
    <n v="1153200"/>
    <n v="1771200"/>
    <x v="3"/>
    <s v="경주시"/>
    <s v="안강읍"/>
    <s v="경상북도 경주시 안강읍 검단리 산130-1"/>
    <x v="0"/>
    <s v="경주시_필수_48"/>
  </r>
  <r>
    <n v="471152517618"/>
    <x v="3"/>
    <n v="1152500"/>
    <n v="1761800"/>
    <x v="3"/>
    <s v="경주시"/>
    <s v="충효동"/>
    <s v="경상북도 경주시 충효동 3019"/>
    <x v="0"/>
    <s v="경주시_필수_49"/>
  </r>
  <r>
    <n v="471152117603"/>
    <x v="3"/>
    <n v="1152100"/>
    <n v="1760300"/>
    <x v="3"/>
    <s v="경주시"/>
    <s v="서악동"/>
    <s v="경상북도 경주시 서악동 686"/>
    <x v="0"/>
    <s v="경주시_필수_50"/>
  </r>
  <r>
    <n v="471151917568"/>
    <x v="3"/>
    <n v="1151900"/>
    <n v="1756800"/>
    <x v="3"/>
    <s v="경주시"/>
    <s v="율동"/>
    <s v="경상북도 경주시 율동 1884-1"/>
    <x v="0"/>
    <s v="경주시_필수_51"/>
  </r>
  <r>
    <n v="471151517638"/>
    <x v="3"/>
    <n v="1151500"/>
    <n v="1763800"/>
    <x v="3"/>
    <s v="경주시"/>
    <s v="석장동"/>
    <s v="경상북도 경주시 석장동 1272"/>
    <x v="0"/>
    <s v="경주시_필수_52"/>
  </r>
  <r>
    <n v="471151017750"/>
    <x v="3"/>
    <n v="1151000"/>
    <n v="1775000"/>
    <x v="3"/>
    <s v="경주시"/>
    <s v="안강읍"/>
    <s v="경상북도 경주시 안강읍 두류리 산316"/>
    <x v="0"/>
    <s v="경주시_필수_53"/>
  </r>
  <r>
    <n v="471150117624"/>
    <x v="3"/>
    <n v="1150100"/>
    <n v="1762400"/>
    <x v="3"/>
    <s v="경주시"/>
    <s v="충효동"/>
    <s v="경상북도 경주시 충효동 1864"/>
    <x v="0"/>
    <s v="경주시_필수_54"/>
  </r>
  <r>
    <n v="471143717627"/>
    <x v="3"/>
    <n v="1143700"/>
    <n v="1762700"/>
    <x v="3"/>
    <s v="경주시"/>
    <s v="건천읍"/>
    <s v="경상북도 경주시 건천읍 천포리 247"/>
    <x v="0"/>
    <s v="경주시_필수_55"/>
  </r>
  <r>
    <n v="471140317670"/>
    <x v="1"/>
    <n v="1140300"/>
    <n v="1767000"/>
    <x v="3"/>
    <s v="경주시"/>
    <s v="서면"/>
    <s v="경상북도 경주시 서면 도계리 6-11"/>
    <x v="0"/>
    <s v="경주시_필수_56"/>
  </r>
  <r>
    <n v="471139217682"/>
    <x v="3"/>
    <n v="1139200"/>
    <n v="1768200"/>
    <x v="3"/>
    <s v="경주시"/>
    <s v="서면"/>
    <s v="경상북도 경주시 서면 아화리 703"/>
    <x v="0"/>
    <s v="경주시_필수_57"/>
  </r>
  <r>
    <n v="471166117555"/>
    <x v="3"/>
    <n v="1166100"/>
    <n v="1755500"/>
    <x v="3"/>
    <s v="경주시"/>
    <s v="진현동"/>
    <s v="경상북도 경주시 진현동 217-6"/>
    <x v="0"/>
    <s v="경주시_필수_58"/>
  </r>
  <r>
    <n v="471159617682"/>
    <x v="1"/>
    <n v="1159600"/>
    <n v="1768200"/>
    <x v="3"/>
    <s v="경주시"/>
    <s v="천북면"/>
    <s v="경상북도 경주시 천북면 동산리 916"/>
    <x v="0"/>
    <s v="경주시_필수_59"/>
  </r>
  <r>
    <n v="471169517576"/>
    <x v="0"/>
    <n v="1169500"/>
    <n v="1757600"/>
    <x v="3"/>
    <s v="경주시"/>
    <s v="문무대왕면"/>
    <s v="경상북도 경주시 문무대왕면 장항리 863"/>
    <x v="0"/>
    <s v="경주시_예비_1"/>
  </r>
  <r>
    <n v="471153717607"/>
    <x v="3"/>
    <n v="1153700"/>
    <n v="1760700"/>
    <x v="3"/>
    <s v="경주시"/>
    <s v="서악동"/>
    <s v="경상북도 경주시 서악동 1491-69"/>
    <x v="0"/>
    <s v="경주시_예비_2"/>
  </r>
  <r>
    <n v="471160217794"/>
    <x v="1"/>
    <n v="1160200"/>
    <n v="1779400"/>
    <x v="3"/>
    <s v="경주시"/>
    <s v="강동면"/>
    <s v="경상북도 경주시 강동면 유금리 1250"/>
    <x v="0"/>
    <s v="경주시_예비_3"/>
  </r>
  <r>
    <n v="471163817565"/>
    <x v="3"/>
    <n v="1163800"/>
    <n v="1756500"/>
    <x v="3"/>
    <s v="경주시"/>
    <s v="마동"/>
    <s v="경상북도 경주시 마동 328-3"/>
    <x v="0"/>
    <s v="경주시_예비_4"/>
  </r>
  <r>
    <n v="471165117450"/>
    <x v="2"/>
    <n v="1165100"/>
    <n v="1745000"/>
    <x v="3"/>
    <s v="경주시"/>
    <s v="외동읍"/>
    <s v="경상북도 경주시 외동읍 모화리 1673-5"/>
    <x v="0"/>
    <s v="경주시_예비_5"/>
  </r>
  <r>
    <n v="471165617537"/>
    <x v="3"/>
    <n v="1165600"/>
    <n v="1753700"/>
    <x v="3"/>
    <s v="경주시"/>
    <s v="외동읍"/>
    <s v="경상북도 경주시 외동읍 괘릉리 1273"/>
    <x v="0"/>
    <s v="경주시_예비_6"/>
  </r>
  <r>
    <n v="471162117418"/>
    <x v="3"/>
    <n v="1162100"/>
    <n v="1741800"/>
    <x v="3"/>
    <s v="경주시"/>
    <s v="외동읍"/>
    <s v="경상북도 경주시 외동읍 녹동리 131-1"/>
    <x v="0"/>
    <s v="경주시_예비_7"/>
  </r>
  <r>
    <n v="471157617562"/>
    <x v="3"/>
    <n v="1157600"/>
    <n v="1756200"/>
    <x v="3"/>
    <s v="경주시"/>
    <s v="남산동"/>
    <s v="경상북도 경주시 남산동 1156-329"/>
    <x v="0"/>
    <s v="경주시_예비_8"/>
  </r>
  <r>
    <n v="471158817590"/>
    <x v="3"/>
    <n v="1158800"/>
    <n v="1759000"/>
    <x v="3"/>
    <s v="경주시"/>
    <s v="동방동"/>
    <s v="경상북도 경주시 동방동 599-1"/>
    <x v="0"/>
    <s v="경주시_예비_9"/>
  </r>
  <r>
    <n v="471180017547"/>
    <x v="3"/>
    <n v="1180000"/>
    <n v="1754700"/>
    <x v="3"/>
    <s v="경주시"/>
    <s v="감포읍"/>
    <s v="경상북도 경주시 감포읍 나정리 684"/>
    <x v="0"/>
    <s v="경주시_예비_10"/>
  </r>
  <r>
    <n v="471163817563"/>
    <x v="3"/>
    <n v="1163800"/>
    <n v="1756300"/>
    <x v="3"/>
    <s v="경주시"/>
    <s v="마동"/>
    <s v="경상북도 경주시 마동 310-2"/>
    <x v="0"/>
    <s v="경주시_예비_11"/>
  </r>
  <r>
    <n v="471170617571"/>
    <x v="2"/>
    <n v="1170600"/>
    <n v="1757100"/>
    <x v="3"/>
    <s v="경주시"/>
    <s v="문무대왕면"/>
    <s v="경상북도 경주시 문무대왕면 장항리 1270"/>
    <x v="0"/>
    <s v="경주시_예비_12"/>
  </r>
  <r>
    <n v="471156617622"/>
    <x v="3"/>
    <n v="1156600"/>
    <n v="1762200"/>
    <x v="3"/>
    <s v="경주시"/>
    <s v="동천동"/>
    <s v="경상북도 경주시 동천동 733-1"/>
    <x v="0"/>
    <s v="경주시_예비_13"/>
  </r>
  <r>
    <n v="471150617605"/>
    <x v="3"/>
    <n v="1150600"/>
    <n v="1760500"/>
    <x v="3"/>
    <s v="경주시"/>
    <s v="효현동"/>
    <s v="경상북도 경주시 효현동 641-4"/>
    <x v="0"/>
    <s v="경주시_예비_14"/>
  </r>
  <r>
    <n v="471161117535"/>
    <x v="3"/>
    <n v="1161100"/>
    <n v="1753500"/>
    <x v="3"/>
    <s v="경주시"/>
    <s v="시동"/>
    <s v="경상북도 경주시 시동 90-14"/>
    <x v="0"/>
    <s v="경주시_예비_15"/>
  </r>
  <r>
    <n v="471153317624"/>
    <x v="3"/>
    <n v="1153300"/>
    <n v="1762400"/>
    <x v="3"/>
    <s v="경주시"/>
    <s v="성건동"/>
    <s v="경상북도 경주시 성건동 0-2"/>
    <x v="0"/>
    <s v="경주시_예비_16"/>
  </r>
  <r>
    <n v="471161617600"/>
    <x v="3"/>
    <n v="1161600"/>
    <n v="1760000"/>
    <x v="3"/>
    <s v="경주시"/>
    <s v="천군동"/>
    <s v="경상북도 경주시 천군동 1686"/>
    <x v="0"/>
    <s v="경주시_예비_17"/>
  </r>
  <r>
    <n v="471160717686"/>
    <x v="3"/>
    <n v="1160700"/>
    <n v="1768600"/>
    <x v="3"/>
    <s v="경주시"/>
    <s v="천북면"/>
    <s v="경상북도 경주시 천북면 성지리 619-1"/>
    <x v="0"/>
    <s v="경주시_예비_18"/>
  </r>
  <r>
    <n v="471154517619"/>
    <x v="3"/>
    <n v="1154500"/>
    <n v="1761900"/>
    <x v="3"/>
    <s v="경주시"/>
    <s v="노동동"/>
    <s v="경상북도 경주시 노동동 261"/>
    <x v="0"/>
    <s v="경주시_예비_19"/>
  </r>
  <r>
    <n v="471154517600"/>
    <x v="3"/>
    <n v="1154500"/>
    <n v="1760000"/>
    <x v="3"/>
    <s v="경주시"/>
    <s v="탑동"/>
    <s v="경상북도 경주시 탑동 62-3"/>
    <x v="0"/>
    <s v="경주시_예비_20"/>
  </r>
  <r>
    <n v="471161817671"/>
    <x v="3"/>
    <n v="1161800"/>
    <n v="1767100"/>
    <x v="3"/>
    <s v="경주시"/>
    <s v="천북면"/>
    <s v="경상북도 경주시 천북면 갈곡리 108-1"/>
    <x v="0"/>
    <s v="경주시_예비_21"/>
  </r>
  <r>
    <n v="471158717596"/>
    <x v="3"/>
    <n v="1158700"/>
    <n v="1759600"/>
    <x v="3"/>
    <s v="경주시"/>
    <s v="배반동"/>
    <s v="경상북도 경주시 배반동 1124"/>
    <x v="0"/>
    <s v="경주시_예비_22"/>
  </r>
  <r>
    <n v="471161817543"/>
    <x v="3"/>
    <n v="1161800"/>
    <n v="1754300"/>
    <x v="3"/>
    <s v="경주시"/>
    <s v="시래동"/>
    <s v="경상북도 경주시 시래동 692-3"/>
    <x v="0"/>
    <s v="경주시_예비_23"/>
  </r>
  <r>
    <n v="471157317593"/>
    <x v="3"/>
    <n v="1157300"/>
    <n v="1759300"/>
    <x v="3"/>
    <s v="경주시"/>
    <s v="배반동"/>
    <s v="경상북도 경주시 배반동 844-4"/>
    <x v="0"/>
    <s v="경주시_예비_24"/>
  </r>
  <r>
    <n v="471165117565"/>
    <x v="3"/>
    <n v="1165100"/>
    <n v="1756500"/>
    <x v="3"/>
    <s v="경주시"/>
    <s v="마동"/>
    <s v="경상북도 경주시 마동 1049-1"/>
    <x v="0"/>
    <s v="경주시_예비_25"/>
  </r>
  <r>
    <n v="471181217588"/>
    <x v="2"/>
    <n v="1181200"/>
    <n v="1758800"/>
    <x v="3"/>
    <s v="경주시"/>
    <s v="감포읍"/>
    <s v="경상북도 경주시 감포읍 오류리 600-9"/>
    <x v="0"/>
    <s v="경주시_예비_26"/>
  </r>
  <r>
    <n v="471162717553"/>
    <x v="2"/>
    <n v="1162700"/>
    <n v="1755300"/>
    <x v="3"/>
    <s v="경주시"/>
    <s v="구정동"/>
    <s v="경상북도 경주시 구정동 146-1"/>
    <x v="0"/>
    <s v="경주시_예비_27"/>
  </r>
  <r>
    <n v="471155817662"/>
    <x v="2"/>
    <n v="1155800"/>
    <n v="1766200"/>
    <x v="3"/>
    <s v="경주시"/>
    <s v="용강동"/>
    <s v="경상북도 경주시 용강동 1276-11"/>
    <x v="0"/>
    <s v="경주시_예비_28"/>
  </r>
  <r>
    <n v="471163717516"/>
    <x v="3"/>
    <n v="1163700"/>
    <n v="1751600"/>
    <x v="3"/>
    <s v="경주시"/>
    <s v="외동읍"/>
    <s v="경상북도 경주시 외동읍 죽동리 165"/>
    <x v="0"/>
    <s v="경주시_예비_29"/>
  </r>
  <r>
    <n v="471163417498"/>
    <x v="3"/>
    <n v="1163400"/>
    <n v="1749800"/>
    <x v="3"/>
    <s v="경주시"/>
    <s v="외동읍"/>
    <s v="경상북도 경주시 외동읍 죽동리 580-12"/>
    <x v="0"/>
    <s v="경주시_예비_30"/>
  </r>
  <r>
    <n v="471083617579"/>
    <x v="0"/>
    <n v="1083600"/>
    <n v="1757900"/>
    <x v="3"/>
    <s v="고령군"/>
    <s v="다산면"/>
    <s v="경상북도 고령군 다산면 좌학리 969"/>
    <x v="0"/>
    <s v="고령군_필수_1"/>
  </r>
  <r>
    <n v="471085817595"/>
    <x v="0"/>
    <n v="1085800"/>
    <n v="1759500"/>
    <x v="3"/>
    <s v="고령군"/>
    <s v="다산면"/>
    <s v="경상북도 고령군 다산면 상곡리 148-12"/>
    <x v="0"/>
    <s v="고령군_필수_2"/>
  </r>
  <r>
    <n v="471088017584"/>
    <x v="3"/>
    <n v="1088000"/>
    <n v="1758400"/>
    <x v="3"/>
    <s v="고령군"/>
    <s v="다산면"/>
    <s v="경상북도 고령군 다산면 호촌리 1102"/>
    <x v="0"/>
    <s v="고령군_필수_3"/>
  </r>
  <r>
    <n v="471087917581"/>
    <x v="3"/>
    <n v="1087900"/>
    <n v="1758100"/>
    <x v="3"/>
    <s v="고령군"/>
    <s v="다산면"/>
    <s v="경상북도 고령군 다산면 호촌리 1102"/>
    <x v="0"/>
    <s v="고령군_필수_4"/>
  </r>
  <r>
    <n v="471070217475"/>
    <x v="3"/>
    <n v="1070200"/>
    <n v="1747500"/>
    <x v="3"/>
    <s v="고령군"/>
    <s v="대가야읍"/>
    <s v="경상북도 고령군 대가야읍 장기리 320-5"/>
    <x v="0"/>
    <s v="고령군_필수_5"/>
  </r>
  <r>
    <n v="471070117471"/>
    <x v="3"/>
    <n v="1070100"/>
    <n v="1747100"/>
    <x v="3"/>
    <s v="고령군"/>
    <s v="대가야읍"/>
    <s v="경상북도 고령군 대가야읍 고아리 364-3"/>
    <x v="0"/>
    <s v="고령군_필수_6"/>
  </r>
  <r>
    <n v="471069417467"/>
    <x v="3"/>
    <n v="1069400"/>
    <n v="1746700"/>
    <x v="3"/>
    <s v="고령군"/>
    <s v="대가야읍"/>
    <s v="경상북도 고령군 대가야읍 고아리 658"/>
    <x v="0"/>
    <s v="고령군_필수_7"/>
  </r>
  <r>
    <n v="471085317589"/>
    <x v="3"/>
    <n v="1085300"/>
    <n v="1758900"/>
    <x v="3"/>
    <s v="고령군"/>
    <s v="다산면"/>
    <s v="경상북도 고령군 다산면 좌학리 191"/>
    <x v="0"/>
    <s v="고령군_필수_8"/>
  </r>
  <r>
    <n v="471085717607"/>
    <x v="3"/>
    <n v="1085700"/>
    <n v="1760700"/>
    <x v="3"/>
    <s v="고령군"/>
    <s v="다산면"/>
    <s v="경상북도 고령군 다산면 곽촌리 1044-3"/>
    <x v="0"/>
    <s v="고령군_필수_9"/>
  </r>
  <r>
    <n v="471084717603"/>
    <x v="3"/>
    <n v="1084700"/>
    <n v="1760300"/>
    <x v="3"/>
    <s v="고령군"/>
    <s v="다산면"/>
    <s v="경상북도 고령군 다산면 곽촌리 565-5"/>
    <x v="0"/>
    <s v="고령군_필수_10"/>
  </r>
  <r>
    <n v="471069417466"/>
    <x v="3"/>
    <n v="1069400"/>
    <n v="1746600"/>
    <x v="3"/>
    <s v="고령군"/>
    <s v="대가야읍"/>
    <s v="경상북도 고령군 대가야읍 고아리 658"/>
    <x v="0"/>
    <s v="고령군_필수_11"/>
  </r>
  <r>
    <n v="471086117596"/>
    <x v="0"/>
    <n v="1086100"/>
    <n v="1759600"/>
    <x v="3"/>
    <s v="고령군"/>
    <s v="다산면"/>
    <s v="경상북도 고령군 다산면 평리리 817-1"/>
    <x v="0"/>
    <s v="고령군_예비_1"/>
  </r>
  <r>
    <n v="471086317607"/>
    <x v="3"/>
    <n v="1086300"/>
    <n v="1760700"/>
    <x v="3"/>
    <s v="고령군"/>
    <s v="다산면"/>
    <s v="경상북도 고령군 다산면 곽촌리 1131-1"/>
    <x v="0"/>
    <s v="고령군_예비_2"/>
  </r>
  <r>
    <n v="471085117612"/>
    <x v="3"/>
    <n v="1085100"/>
    <n v="1761200"/>
    <x v="3"/>
    <s v="고령군"/>
    <s v="다산면"/>
    <s v="경상북도 고령군 다산면 곽촌리 1131-1"/>
    <x v="0"/>
    <s v="고령군_예비_3"/>
  </r>
  <r>
    <n v="471072717473"/>
    <x v="2"/>
    <n v="1072700"/>
    <n v="1747300"/>
    <x v="3"/>
    <s v="고령군"/>
    <s v="개진면"/>
    <s v="경상북도 고령군 개진면 양전리 287"/>
    <x v="0"/>
    <s v="고령군_예비_4"/>
  </r>
  <r>
    <n v="471086117607"/>
    <x v="3"/>
    <n v="1086100"/>
    <n v="1760700"/>
    <x v="3"/>
    <s v="고령군"/>
    <s v="다산면"/>
    <s v="경상북도 고령군 다산면 곽촌리 42-75"/>
    <x v="0"/>
    <s v="고령군_예비_5"/>
  </r>
  <r>
    <n v="471087317577"/>
    <x v="3"/>
    <n v="1087300"/>
    <n v="1757700"/>
    <x v="3"/>
    <s v="고령군"/>
    <s v="다산면"/>
    <s v="경상북도 고령군 다산면 호촌리 1102"/>
    <x v="0"/>
    <s v="고령군_예비_6"/>
  </r>
  <r>
    <n v="471074017944"/>
    <x v="0"/>
    <n v="1074000"/>
    <n v="1794400"/>
    <x v="3"/>
    <s v="구미시"/>
    <s v="도량동"/>
    <s v="경상북도 구미시 도량동 86"/>
    <x v="0"/>
    <s v="구미시_필수_1"/>
  </r>
  <r>
    <n v="471075317930"/>
    <x v="0"/>
    <n v="1075300"/>
    <n v="1793000"/>
    <x v="3"/>
    <s v="구미시"/>
    <s v="원평동"/>
    <s v="경상북도 구미시 원평동 189-15"/>
    <x v="0"/>
    <s v="구미시_필수_2"/>
  </r>
  <r>
    <n v="471079417916"/>
    <x v="2"/>
    <n v="1079400"/>
    <n v="1791600"/>
    <x v="3"/>
    <s v="구미시"/>
    <s v="공단동"/>
    <s v="경상북도 구미시 공단동 127"/>
    <x v="0"/>
    <s v="구미시_필수_3"/>
  </r>
  <r>
    <n v="471077717878"/>
    <x v="2"/>
    <n v="1077700"/>
    <n v="1787800"/>
    <x v="3"/>
    <s v="구미시"/>
    <s v="임은동"/>
    <s v="경상북도 구미시 임은동 822"/>
    <x v="0"/>
    <s v="구미시_필수_4"/>
  </r>
  <r>
    <n v="471076817912"/>
    <x v="1"/>
    <n v="1076800"/>
    <n v="1791200"/>
    <x v="3"/>
    <s v="구미시"/>
    <s v="송정동"/>
    <s v="경상북도 구미시 송정동 501"/>
    <x v="0"/>
    <s v="구미시_필수_5"/>
  </r>
  <r>
    <n v="471072318057"/>
    <x v="1"/>
    <n v="1072300"/>
    <n v="1805700"/>
    <x v="3"/>
    <s v="구미시"/>
    <s v="선산읍"/>
    <s v="경상북도 구미시 선산읍 교리 1344"/>
    <x v="0"/>
    <s v="구미시_필수_6"/>
  </r>
  <r>
    <n v="471079117962"/>
    <x v="3"/>
    <n v="1079100"/>
    <n v="1796200"/>
    <x v="3"/>
    <s v="구미시"/>
    <s v="고아읍"/>
    <s v="경상북도 구미시 고아읍 괴평리 892"/>
    <x v="0"/>
    <s v="구미시_필수_7"/>
  </r>
  <r>
    <n v="471074117948"/>
    <x v="1"/>
    <n v="1074100"/>
    <n v="1794800"/>
    <x v="3"/>
    <s v="구미시"/>
    <s v="도량동"/>
    <s v="경상북도 구미시 도량동 77"/>
    <x v="0"/>
    <s v="구미시_필수_8"/>
  </r>
  <r>
    <n v="471076117925"/>
    <x v="3"/>
    <n v="1076100"/>
    <n v="1792500"/>
    <x v="3"/>
    <s v="구미시"/>
    <s v="원평동"/>
    <s v="경상북도 구미시 원평동 1079"/>
    <x v="0"/>
    <s v="구미시_필수_9"/>
  </r>
  <r>
    <n v="471081417902"/>
    <x v="2"/>
    <n v="1081400"/>
    <n v="1790200"/>
    <x v="3"/>
    <s v="구미시"/>
    <s v="진평동"/>
    <s v="경상북도 구미시 진평동 645"/>
    <x v="0"/>
    <s v="구미시_필수_10"/>
  </r>
  <r>
    <n v="471085417933"/>
    <x v="2"/>
    <n v="1085400"/>
    <n v="1793300"/>
    <x v="3"/>
    <s v="구미시"/>
    <s v="금전동"/>
    <s v="경상북도 구미시 금전동 760"/>
    <x v="0"/>
    <s v="구미시_필수_11"/>
  </r>
  <r>
    <n v="471084717944"/>
    <x v="2"/>
    <n v="1084700"/>
    <n v="1794400"/>
    <x v="3"/>
    <s v="구미시"/>
    <s v="산동읍"/>
    <s v="경상북도 구미시 산동읍 봉산리 567"/>
    <x v="0"/>
    <s v="구미시_필수_12"/>
  </r>
  <r>
    <n v="471084217964"/>
    <x v="1"/>
    <n v="1084200"/>
    <n v="1796400"/>
    <x v="3"/>
    <s v="구미시"/>
    <s v="산동읍"/>
    <s v="경상북도 구미시 산동읍 인덕리 1115"/>
    <x v="0"/>
    <s v="구미시_필수_13"/>
  </r>
  <r>
    <n v="471077817936"/>
    <x v="3"/>
    <n v="1077800"/>
    <n v="1793600"/>
    <x v="3"/>
    <s v="구미시"/>
    <s v="양호동"/>
    <s v="경상북도 구미시 양호동 896"/>
    <x v="0"/>
    <s v="구미시_필수_14"/>
  </r>
  <r>
    <n v="471079017909"/>
    <x v="2"/>
    <n v="1079000"/>
    <n v="1790900"/>
    <x v="3"/>
    <s v="구미시"/>
    <s v="공단동"/>
    <s v="경상북도 구미시 공단동 164"/>
    <x v="0"/>
    <s v="구미시_필수_15"/>
  </r>
  <r>
    <n v="471076617913"/>
    <x v="1"/>
    <n v="1076600"/>
    <n v="1791300"/>
    <x v="3"/>
    <s v="구미시"/>
    <s v="송정동"/>
    <s v="경상북도 구미시 송정동 455-1"/>
    <x v="0"/>
    <s v="구미시_필수_16"/>
  </r>
  <r>
    <n v="471076117996"/>
    <x v="3"/>
    <n v="1076100"/>
    <n v="1799600"/>
    <x v="3"/>
    <s v="구미시"/>
    <s v="고아읍"/>
    <s v="경상북도 구미시 고아읍 항곡리 632-17"/>
    <x v="0"/>
    <s v="구미시_필수_17"/>
  </r>
  <r>
    <n v="471085017951"/>
    <x v="0"/>
    <n v="1085000"/>
    <n v="1795100"/>
    <x v="3"/>
    <s v="구미시"/>
    <s v="산동읍"/>
    <s v="경상북도 구미시 산동읍 신당리 1290"/>
    <x v="0"/>
    <s v="구미시_예비_1"/>
  </r>
  <r>
    <n v="471075817965"/>
    <x v="1"/>
    <n v="1075800"/>
    <n v="1796500"/>
    <x v="3"/>
    <s v="구미시"/>
    <s v="고아읍"/>
    <s v="경상북도 구미시 고아읍 문성리 1098"/>
    <x v="0"/>
    <s v="구미시_예비_2"/>
  </r>
  <r>
    <n v="471073417955"/>
    <x v="1"/>
    <n v="1073400"/>
    <n v="1795500"/>
    <x v="3"/>
    <s v="구미시"/>
    <s v="봉곡동"/>
    <s v="경상북도 구미시 봉곡동 581"/>
    <x v="0"/>
    <s v="구미시_예비_3"/>
  </r>
  <r>
    <n v="471085217889"/>
    <x v="1"/>
    <n v="1085200"/>
    <n v="1788900"/>
    <x v="3"/>
    <s v="구미시"/>
    <s v="구평동"/>
    <s v="경상북도 구미시 구평동 941"/>
    <x v="0"/>
    <s v="구미시_예비_4"/>
  </r>
  <r>
    <n v="471084417942"/>
    <x v="2"/>
    <n v="1084400"/>
    <n v="1794200"/>
    <x v="3"/>
    <s v="구미시"/>
    <s v="옥계동"/>
    <s v="경상북도 구미시 옥계동 940"/>
    <x v="0"/>
    <s v="구미시_예비_5"/>
  </r>
  <r>
    <n v="471083317942"/>
    <x v="1"/>
    <n v="1083300"/>
    <n v="1794200"/>
    <x v="3"/>
    <s v="구미시"/>
    <s v="옥계동"/>
    <s v="경상북도 구미시 옥계동 905-1"/>
    <x v="0"/>
    <s v="구미시_예비_6"/>
  </r>
  <r>
    <n v="471081317887"/>
    <x v="3"/>
    <n v="1081300"/>
    <n v="1788700"/>
    <x v="3"/>
    <s v="구미시"/>
    <s v="진평동"/>
    <s v="경상북도 구미시 진평동 766"/>
    <x v="0"/>
    <s v="구미시_예비_7"/>
  </r>
  <r>
    <n v="471084817947"/>
    <x v="2"/>
    <n v="1084800"/>
    <n v="1794700"/>
    <x v="3"/>
    <s v="구미시"/>
    <s v="산동읍"/>
    <s v="경상북도 구미시 산동읍 봉산리 1138-7"/>
    <x v="0"/>
    <s v="구미시_예비_8"/>
  </r>
  <r>
    <n v="471084717943"/>
    <x v="2"/>
    <n v="1084700"/>
    <n v="1794300"/>
    <x v="3"/>
    <s v="구미시"/>
    <s v="산동읍"/>
    <s v="경상북도 구미시 산동읍 봉산리 567-1"/>
    <x v="0"/>
    <s v="구미시_예비_9"/>
  </r>
  <r>
    <n v="471055717896"/>
    <x v="0"/>
    <n v="1055700"/>
    <n v="1789600"/>
    <x v="3"/>
    <s v="김천시"/>
    <s v="양천동"/>
    <s v="경상북도 김천시 양천동 492-3"/>
    <x v="0"/>
    <s v="김천시_필수_1"/>
  </r>
  <r>
    <n v="471056917964"/>
    <x v="0"/>
    <n v="1056900"/>
    <n v="1796400"/>
    <x v="3"/>
    <s v="김천시"/>
    <s v="어모면"/>
    <s v="경상북도 김천시 어모면 남산리 1997"/>
    <x v="0"/>
    <s v="김천시_필수_2"/>
  </r>
  <r>
    <n v="471062517920"/>
    <x v="3"/>
    <n v="1062500"/>
    <n v="1792000"/>
    <x v="3"/>
    <s v="김천시"/>
    <s v="율곡동"/>
    <s v="경상북도 김천시 율곡동 968"/>
    <x v="0"/>
    <s v="김천시_필수_3"/>
  </r>
  <r>
    <n v="471062417926"/>
    <x v="1"/>
    <n v="1062400"/>
    <n v="1792600"/>
    <x v="3"/>
    <s v="김천시"/>
    <s v="율곡동"/>
    <s v="경상북도 김천시 율곡동 945"/>
    <x v="0"/>
    <s v="김천시_필수_4"/>
  </r>
  <r>
    <n v="471061117915"/>
    <x v="1"/>
    <n v="1061100"/>
    <n v="1791500"/>
    <x v="3"/>
    <s v="김천시"/>
    <s v="율곡동"/>
    <s v="경상북도 김천시 율곡동 409"/>
    <x v="0"/>
    <s v="김천시_필수_5"/>
  </r>
  <r>
    <n v="471060617917"/>
    <x v="1"/>
    <n v="1060600"/>
    <n v="1791700"/>
    <x v="3"/>
    <s v="김천시"/>
    <s v="율곡동"/>
    <s v="경상북도 김천시 율곡동 11"/>
    <x v="0"/>
    <s v="김천시_필수_6"/>
  </r>
  <r>
    <n v="471058817909"/>
    <x v="1"/>
    <n v="1058800"/>
    <n v="1790900"/>
    <x v="3"/>
    <s v="김천시"/>
    <s v="덕곡동"/>
    <s v="경상북도 김천시 덕곡동 946-2"/>
    <x v="0"/>
    <s v="김천시_필수_7"/>
  </r>
  <r>
    <n v="471057817940"/>
    <x v="2"/>
    <n v="1057800"/>
    <n v="1794000"/>
    <x v="3"/>
    <s v="김천시"/>
    <s v="대광동"/>
    <s v="경상북도 김천시 대광동 1352"/>
    <x v="0"/>
    <s v="김천시_필수_8"/>
  </r>
  <r>
    <n v="471057717937"/>
    <x v="2"/>
    <n v="1057700"/>
    <n v="1793700"/>
    <x v="3"/>
    <s v="김천시"/>
    <s v="대광동"/>
    <s v="경상북도 김천시 대광동 1000-40"/>
    <x v="0"/>
    <s v="김천시_필수_9"/>
  </r>
  <r>
    <n v="471057417973"/>
    <x v="2"/>
    <n v="1057400"/>
    <n v="1797300"/>
    <x v="3"/>
    <s v="김천시"/>
    <s v="어모면"/>
    <s v="경상북도 김천시 어모면 다남리 1395-1"/>
    <x v="0"/>
    <s v="김천시_필수_10"/>
  </r>
  <r>
    <n v="471057317964"/>
    <x v="2"/>
    <n v="1057300"/>
    <n v="1796400"/>
    <x v="3"/>
    <s v="김천시"/>
    <s v="어모면"/>
    <s v="경상북도 김천시 어모면 남산리 2022"/>
    <x v="0"/>
    <s v="김천시_필수_11"/>
  </r>
  <r>
    <n v="471057317943"/>
    <x v="2"/>
    <n v="1057300"/>
    <n v="1794300"/>
    <x v="3"/>
    <s v="김천시"/>
    <s v="대광동"/>
    <s v="경상북도 김천시 대광동 1000-11"/>
    <x v="0"/>
    <s v="김천시_필수_12"/>
  </r>
  <r>
    <n v="471057117923"/>
    <x v="3"/>
    <n v="1057100"/>
    <n v="1792300"/>
    <x v="3"/>
    <s v="김천시"/>
    <s v="지좌동"/>
    <s v="경상북도 김천시 지좌동 129-2"/>
    <x v="0"/>
    <s v="김천시_필수_13"/>
  </r>
  <r>
    <n v="471056417965"/>
    <x v="2"/>
    <n v="1056400"/>
    <n v="1796500"/>
    <x v="3"/>
    <s v="김천시"/>
    <s v="어모면"/>
    <s v="경상북도 김천시 어모면 남산리 2000"/>
    <x v="0"/>
    <s v="김천시_필수_14"/>
  </r>
  <r>
    <n v="471056017952"/>
    <x v="2"/>
    <n v="1056000"/>
    <n v="1795200"/>
    <x v="3"/>
    <s v="김천시"/>
    <s v="응명동"/>
    <s v="경상북도 김천시 응명동 1021-5"/>
    <x v="0"/>
    <s v="김천시_필수_15"/>
  </r>
  <r>
    <n v="471055917911"/>
    <x v="1"/>
    <n v="1055900"/>
    <n v="1791100"/>
    <x v="3"/>
    <s v="김천시"/>
    <s v="황금동"/>
    <s v="경상북도 김천시 황금동 189-2"/>
    <x v="0"/>
    <s v="김천시_필수_16"/>
  </r>
  <r>
    <n v="471055317935"/>
    <x v="1"/>
    <n v="1055300"/>
    <n v="1793500"/>
    <x v="3"/>
    <s v="김천시"/>
    <s v="신음동"/>
    <s v="경상북도 김천시 신음동 848-3"/>
    <x v="0"/>
    <s v="김천시_필수_17"/>
  </r>
  <r>
    <n v="471053417920"/>
    <x v="4"/>
    <n v="1053400"/>
    <n v="1792000"/>
    <x v="3"/>
    <s v="김천시"/>
    <s v="부곡동"/>
    <s v="경상북도 김천시 부곡동 777-1"/>
    <x v="0"/>
    <s v="김천시_필수_18"/>
  </r>
  <r>
    <n v="471053017938"/>
    <x v="3"/>
    <n v="1053000"/>
    <n v="1793800"/>
    <x v="3"/>
    <s v="김천시"/>
    <s v="삼락동"/>
    <s v="경상북도 김천시 삼락동 488-1"/>
    <x v="0"/>
    <s v="김천시_필수_19"/>
  </r>
  <r>
    <n v="471052717941"/>
    <x v="3"/>
    <n v="1052700"/>
    <n v="1794100"/>
    <x v="3"/>
    <s v="김천시"/>
    <s v="삼락동"/>
    <s v="경상북도 김천시 삼락동 488-1"/>
    <x v="0"/>
    <s v="김천시_필수_20"/>
  </r>
  <r>
    <n v="471046717915"/>
    <x v="3"/>
    <n v="1046700"/>
    <n v="1791500"/>
    <x v="3"/>
    <s v="김천시"/>
    <s v="대항면"/>
    <s v="경상북도 김천시 대항면 향천리 1619-1"/>
    <x v="0"/>
    <s v="김천시_필수_21"/>
  </r>
  <r>
    <n v="471055217917"/>
    <x v="1"/>
    <n v="1055200"/>
    <n v="1791700"/>
    <x v="3"/>
    <s v="김천시"/>
    <s v="평화동"/>
    <s v="경상북도 김천시 평화동 406-1"/>
    <x v="0"/>
    <s v="김천시_필수_22"/>
  </r>
  <r>
    <n v="471053717931"/>
    <x v="0"/>
    <n v="1053700"/>
    <n v="1793100"/>
    <x v="3"/>
    <s v="김천시"/>
    <s v="교동"/>
    <s v="경상북도 김천시 교동 667-8"/>
    <x v="0"/>
    <s v="김천시_예비_1"/>
  </r>
  <r>
    <n v="471062417924"/>
    <x v="1"/>
    <n v="1062400"/>
    <n v="1792400"/>
    <x v="3"/>
    <s v="김천시"/>
    <s v="율곡동"/>
    <s v="경상북도 김천시 율곡동 945"/>
    <x v="0"/>
    <s v="김천시_예비_2"/>
  </r>
  <r>
    <n v="471061417924"/>
    <x v="1"/>
    <n v="1061400"/>
    <n v="1792400"/>
    <x v="3"/>
    <s v="김천시"/>
    <s v="율곡동"/>
    <s v="경상북도 김천시 율곡동 921"/>
    <x v="0"/>
    <s v="김천시_예비_3"/>
  </r>
  <r>
    <n v="471058117917"/>
    <x v="1"/>
    <n v="1058100"/>
    <n v="1791700"/>
    <x v="3"/>
    <s v="김천시"/>
    <s v="지좌동"/>
    <s v="경상북도 김천시 지좌동 440-15"/>
    <x v="0"/>
    <s v="김천시_예비_4"/>
  </r>
  <r>
    <n v="471055617919"/>
    <x v="2"/>
    <n v="1055600"/>
    <n v="1791900"/>
    <x v="3"/>
    <s v="김천시"/>
    <s v="평화동"/>
    <s v="경상북도 김천시 평화동 440"/>
    <x v="0"/>
    <s v="김천시_예비_5"/>
  </r>
  <r>
    <n v="471046017912"/>
    <x v="3"/>
    <n v="1046000"/>
    <n v="1791200"/>
    <x v="3"/>
    <s v="김천시"/>
    <s v="대항면"/>
    <s v="경상북도 김천시 대항면 운수리 247"/>
    <x v="0"/>
    <s v="김천시_예비_6"/>
  </r>
  <r>
    <n v="471052417922"/>
    <x v="1"/>
    <n v="1052400"/>
    <n v="1792200"/>
    <x v="3"/>
    <s v="김천시"/>
    <s v="백옥동"/>
    <s v="경상북도 김천시 백옥동 77-11"/>
    <x v="0"/>
    <s v="김천시_예비_7"/>
  </r>
  <r>
    <n v="471067717959"/>
    <x v="1"/>
    <n v="1067700"/>
    <n v="1795900"/>
    <x v="3"/>
    <s v="김천시"/>
    <s v="아포읍"/>
    <s v="경상북도 김천시 아포읍 국사리 169-3"/>
    <x v="0"/>
    <s v="김천시_예비_8"/>
  </r>
  <r>
    <n v="471055717931"/>
    <x v="1"/>
    <n v="1055700"/>
    <n v="1793100"/>
    <x v="3"/>
    <s v="김천시"/>
    <s v="신음동"/>
    <s v="경상북도 김천시 신음동 394-3"/>
    <x v="0"/>
    <s v="김천시_예비_9"/>
  </r>
  <r>
    <n v="471053217958"/>
    <x v="3"/>
    <n v="1053200"/>
    <n v="1795800"/>
    <x v="3"/>
    <s v="김천시"/>
    <s v="문당동"/>
    <s v="경상북도 김천시 문당동 1138-1"/>
    <x v="0"/>
    <s v="김천시_예비_10"/>
  </r>
  <r>
    <n v="471061717928"/>
    <x v="3"/>
    <n v="1061700"/>
    <n v="1792800"/>
    <x v="3"/>
    <s v="김천시"/>
    <s v="율곡동"/>
    <s v="경상북도 김천시 율곡동 6-669"/>
    <x v="0"/>
    <s v="김천시_예비_11"/>
  </r>
  <r>
    <n v="471054218597"/>
    <x v="0"/>
    <n v="1054200"/>
    <n v="1859700"/>
    <x v="3"/>
    <s v="문경시"/>
    <s v="문경읍"/>
    <s v="경상북도 문경시 문경읍 하리 332-47"/>
    <x v="0"/>
    <s v="문경시_필수_1"/>
  </r>
  <r>
    <n v="471054718597"/>
    <x v="0"/>
    <n v="1054700"/>
    <n v="1859700"/>
    <x v="3"/>
    <s v="문경시"/>
    <s v="문경읍"/>
    <s v="경상북도 문경시 문경읍 하리 368"/>
    <x v="0"/>
    <s v="문경시_필수_2"/>
  </r>
  <r>
    <n v="471063918454"/>
    <x v="3"/>
    <n v="1063900"/>
    <n v="1845400"/>
    <x v="3"/>
    <s v="문경시"/>
    <s v="흥덕동"/>
    <s v="경상북도 문경시 흥덕동 32-5"/>
    <x v="0"/>
    <s v="문경시_필수_3"/>
  </r>
  <r>
    <n v="471063818453"/>
    <x v="3"/>
    <n v="1063800"/>
    <n v="1845300"/>
    <x v="3"/>
    <s v="문경시"/>
    <s v="흥덕동"/>
    <s v="경상북도 문경시 흥덕동 47"/>
    <x v="0"/>
    <s v="문경시_필수_4"/>
  </r>
  <r>
    <n v="471061318438"/>
    <x v="3"/>
    <n v="1061300"/>
    <n v="1843800"/>
    <x v="3"/>
    <s v="문경시"/>
    <s v="모전동"/>
    <s v="경상북도 문경시 모전동 산30-2"/>
    <x v="0"/>
    <s v="문경시_필수_5"/>
  </r>
  <r>
    <n v="471061018444"/>
    <x v="4"/>
    <n v="1061000"/>
    <n v="1844400"/>
    <x v="3"/>
    <s v="문경시"/>
    <s v="모전동"/>
    <s v="경상북도 문경시 모전동 620"/>
    <x v="0"/>
    <s v="문경시_필수_6"/>
  </r>
  <r>
    <n v="471060518495"/>
    <x v="2"/>
    <n v="1060500"/>
    <n v="1849500"/>
    <x v="3"/>
    <s v="문경시"/>
    <s v="신기동"/>
    <s v="경상북도 문경시 신기동 942-3"/>
    <x v="0"/>
    <s v="문경시_필수_7"/>
  </r>
  <r>
    <n v="471060418488"/>
    <x v="2"/>
    <n v="1060400"/>
    <n v="1848800"/>
    <x v="3"/>
    <s v="문경시"/>
    <s v="신기동"/>
    <s v="경상북도 문경시 신기동 214"/>
    <x v="0"/>
    <s v="문경시_필수_8"/>
  </r>
  <r>
    <n v="471060118490"/>
    <x v="2"/>
    <n v="1060100"/>
    <n v="1849000"/>
    <x v="3"/>
    <s v="문경시"/>
    <s v="신기동"/>
    <s v="경상북도 문경시 신기동 1114"/>
    <x v="0"/>
    <s v="문경시_필수_9"/>
  </r>
  <r>
    <n v="471059618474"/>
    <x v="2"/>
    <n v="1059600"/>
    <n v="1847400"/>
    <x v="3"/>
    <s v="문경시"/>
    <s v="유곡동"/>
    <s v="경상북도 문경시 유곡동 704"/>
    <x v="0"/>
    <s v="문경시_필수_10"/>
  </r>
  <r>
    <n v="471054618594"/>
    <x v="2"/>
    <n v="1054600"/>
    <n v="1859400"/>
    <x v="3"/>
    <s v="문경시"/>
    <s v="문경읍"/>
    <s v="경상북도 문경시 문경읍 하리 388"/>
    <x v="0"/>
    <s v="문경시_필수_11"/>
  </r>
  <r>
    <n v="471054118599"/>
    <x v="1"/>
    <n v="1054100"/>
    <n v="1859900"/>
    <x v="3"/>
    <s v="문경시"/>
    <s v="문경읍"/>
    <s v="경상북도 문경시 문경읍 하리 102"/>
    <x v="0"/>
    <s v="문경시_필수_12"/>
  </r>
  <r>
    <n v="471050218486"/>
    <x v="3"/>
    <n v="1050200"/>
    <n v="1848600"/>
    <x v="3"/>
    <s v="문경시"/>
    <s v="가은읍"/>
    <s v="경상북도 문경시 가은읍 갈전리 807-2"/>
    <x v="0"/>
    <s v="문경시_필수_13"/>
  </r>
  <r>
    <n v="471058718657"/>
    <x v="4"/>
    <n v="1058700"/>
    <n v="1865700"/>
    <x v="3"/>
    <s v="문경시"/>
    <s v="문경읍"/>
    <s v="경상북도 문경시 문경읍 갈평리 564-1"/>
    <x v="0"/>
    <s v="문경시_필수_14"/>
  </r>
  <r>
    <n v="471061518436"/>
    <x v="3"/>
    <n v="1061500"/>
    <n v="1843600"/>
    <x v="3"/>
    <s v="문경시"/>
    <s v="모전동"/>
    <s v="경상북도 문경시 모전동 847-2"/>
    <x v="0"/>
    <s v="문경시_필수_15"/>
  </r>
  <r>
    <n v="471062218433"/>
    <x v="1"/>
    <n v="1062200"/>
    <n v="1843300"/>
    <x v="3"/>
    <s v="문경시"/>
    <s v="윤직동"/>
    <s v="경상북도 문경시 윤직동 570-8"/>
    <x v="0"/>
    <s v="문경시_필수_16"/>
  </r>
  <r>
    <n v="471051318493"/>
    <x v="0"/>
    <n v="1051300"/>
    <n v="1849300"/>
    <x v="3"/>
    <s v="문경시"/>
    <s v="가은읍"/>
    <s v="경상북도 문경시 가은읍 왕능리 642"/>
    <x v="0"/>
    <s v="문경시_예비_1"/>
  </r>
  <r>
    <n v="471054618595"/>
    <x v="1"/>
    <n v="1054600"/>
    <n v="1859500"/>
    <x v="3"/>
    <s v="문경시"/>
    <s v="문경읍"/>
    <s v="경상북도 문경시 문경읍 하리 360"/>
    <x v="0"/>
    <s v="문경시_예비_2"/>
  </r>
  <r>
    <n v="471062018496"/>
    <x v="3"/>
    <n v="1062000"/>
    <n v="1849600"/>
    <x v="3"/>
    <s v="문경시"/>
    <s v="창동"/>
    <s v="경상북도 문경시 창동 731-1"/>
    <x v="0"/>
    <s v="문경시_예비_3"/>
  </r>
  <r>
    <n v="471059918489"/>
    <x v="1"/>
    <n v="1059900"/>
    <n v="1848900"/>
    <x v="3"/>
    <s v="문경시"/>
    <s v="신기동"/>
    <s v="경상북도 문경시 신기동 120"/>
    <x v="0"/>
    <s v="문경시_예비_4"/>
  </r>
  <r>
    <n v="471061018489"/>
    <x v="2"/>
    <n v="1061000"/>
    <n v="1848900"/>
    <x v="3"/>
    <s v="문경시"/>
    <s v="신기동"/>
    <s v="경상북도 문경시 신기동 5"/>
    <x v="0"/>
    <s v="문경시_예비_5"/>
  </r>
  <r>
    <n v="471062418437"/>
    <x v="3"/>
    <n v="1062400"/>
    <n v="1843700"/>
    <x v="3"/>
    <s v="문경시"/>
    <s v="점촌동"/>
    <s v="경상북도 문경시 점촌동 118"/>
    <x v="0"/>
    <s v="문경시_예비_6"/>
  </r>
  <r>
    <n v="471050118492"/>
    <x v="3"/>
    <n v="1050100"/>
    <n v="1849200"/>
    <x v="3"/>
    <s v="문경시"/>
    <s v="가은읍"/>
    <s v="경상북도 문경시 가은읍 갈전리 721-1"/>
    <x v="0"/>
    <s v="문경시_예비_7"/>
  </r>
  <r>
    <n v="471061118437"/>
    <x v="1"/>
    <n v="1061100"/>
    <n v="1843700"/>
    <x v="3"/>
    <s v="문경시"/>
    <s v="모전동"/>
    <s v="경상북도 문경시 모전동 908"/>
    <x v="0"/>
    <s v="문경시_예비_8"/>
  </r>
  <r>
    <n v="471126218835"/>
    <x v="0"/>
    <n v="1126200"/>
    <n v="1883500"/>
    <x v="3"/>
    <s v="봉화군"/>
    <s v="춘양면"/>
    <s v="경상북도 봉화군 춘양면 의양리 197-61"/>
    <x v="0"/>
    <s v="봉화군_필수_1"/>
  </r>
  <r>
    <n v="471113418790"/>
    <x v="0"/>
    <n v="1113400"/>
    <n v="1879000"/>
    <x v="3"/>
    <s v="봉화군"/>
    <s v="봉성면"/>
    <s v="경상북도 봉화군 봉성면 금봉리 903"/>
    <x v="0"/>
    <s v="봉화군_필수_2"/>
  </r>
  <r>
    <n v="471126018839"/>
    <x v="3"/>
    <n v="1126000"/>
    <n v="1883900"/>
    <x v="3"/>
    <s v="봉화군"/>
    <s v="춘양면"/>
    <s v="경상북도 봉화군 춘양면 서동리 145-5"/>
    <x v="0"/>
    <s v="봉화군_필수_3"/>
  </r>
  <r>
    <n v="471124918743"/>
    <x v="3"/>
    <n v="1124900"/>
    <n v="1874300"/>
    <x v="3"/>
    <s v="봉화군"/>
    <s v="명호면"/>
    <s v="경상북도 봉화군 명호면 도천리 189-1"/>
    <x v="0"/>
    <s v="봉화군_필수_4"/>
  </r>
  <r>
    <n v="471118018905"/>
    <x v="3"/>
    <n v="1118000"/>
    <n v="1890500"/>
    <x v="3"/>
    <s v="봉화군"/>
    <s v="춘양면"/>
    <s v="경상북도 봉화군 춘양면 서벽리 530"/>
    <x v="0"/>
    <s v="봉화군_필수_5"/>
  </r>
  <r>
    <n v="471116718907"/>
    <x v="3"/>
    <n v="1116700"/>
    <n v="1890700"/>
    <x v="3"/>
    <s v="봉화군"/>
    <s v="춘양면"/>
    <s v="경상북도 봉화군 춘양면 서벽리 1250"/>
    <x v="0"/>
    <s v="봉화군_필수_6"/>
  </r>
  <r>
    <n v="471110818774"/>
    <x v="1"/>
    <n v="1110800"/>
    <n v="1877400"/>
    <x v="3"/>
    <s v="봉화군"/>
    <s v="봉화읍"/>
    <s v="경상북도 봉화군 봉화읍 내성리 493"/>
    <x v="0"/>
    <s v="봉화군_필수_7"/>
  </r>
  <r>
    <n v="471109818779"/>
    <x v="1"/>
    <n v="1109800"/>
    <n v="1877900"/>
    <x v="3"/>
    <s v="봉화군"/>
    <s v="봉화읍"/>
    <s v="경상북도 봉화군 봉화읍 내성리 537"/>
    <x v="0"/>
    <s v="봉화군_필수_8"/>
  </r>
  <r>
    <n v="471125918842"/>
    <x v="4"/>
    <n v="1125900"/>
    <n v="1884200"/>
    <x v="3"/>
    <s v="봉화군"/>
    <s v="춘양면"/>
    <s v="경상북도 봉화군 춘양면 서동리 91"/>
    <x v="0"/>
    <s v="봉화군_필수_9"/>
  </r>
  <r>
    <n v="471110318779"/>
    <x v="3"/>
    <n v="1110300"/>
    <n v="1877900"/>
    <x v="3"/>
    <s v="봉화군"/>
    <s v="봉화읍"/>
    <s v="경상북도 봉화군 봉화읍 내성리 506-1"/>
    <x v="0"/>
    <s v="봉화군_필수_10"/>
  </r>
  <r>
    <n v="471109518782"/>
    <x v="3"/>
    <n v="1109500"/>
    <n v="1878200"/>
    <x v="3"/>
    <s v="봉화군"/>
    <s v="봉화읍"/>
    <s v="경상북도 봉화군 봉화읍 해저리 1264"/>
    <x v="0"/>
    <s v="봉화군_필수_11"/>
  </r>
  <r>
    <n v="471116618905"/>
    <x v="3"/>
    <n v="1116600"/>
    <n v="1890500"/>
    <x v="3"/>
    <s v="봉화군"/>
    <s v="춘양면"/>
    <s v="경상북도 봉화군 춘양면 서벽리 1241"/>
    <x v="0"/>
    <s v="봉화군_필수_12"/>
  </r>
  <r>
    <n v="471110018870"/>
    <x v="3"/>
    <n v="1110000"/>
    <n v="1887000"/>
    <x v="3"/>
    <s v="봉화군"/>
    <s v="물야면"/>
    <s v="경상북도 봉화군 물야면 오록리 429-4"/>
    <x v="0"/>
    <s v="봉화군_필수_13"/>
  </r>
  <r>
    <n v="471116618907"/>
    <x v="3"/>
    <n v="1116600"/>
    <n v="1890700"/>
    <x v="3"/>
    <s v="봉화군"/>
    <s v="춘양면"/>
    <s v="경상북도 봉화군 춘양면 서벽리 1250"/>
    <x v="0"/>
    <s v="봉화군_필수_14"/>
  </r>
  <r>
    <n v="471110318758"/>
    <x v="3"/>
    <n v="1110300"/>
    <n v="1875800"/>
    <x v="3"/>
    <s v="봉화군"/>
    <s v="봉화읍"/>
    <s v="경상북도 봉화군 봉화읍 거촌리 776"/>
    <x v="0"/>
    <s v="봉화군_필수_15"/>
  </r>
  <r>
    <n v="471113018786"/>
    <x v="0"/>
    <n v="1113000"/>
    <n v="1878600"/>
    <x v="3"/>
    <s v="봉화군"/>
    <s v="봉화읍"/>
    <s v="경상북도 봉화군 봉화읍 유곡리 1110-1"/>
    <x v="0"/>
    <s v="봉화군_예비_1"/>
  </r>
  <r>
    <n v="471116318906"/>
    <x v="3"/>
    <n v="1116300"/>
    <n v="1890600"/>
    <x v="3"/>
    <s v="봉화군"/>
    <s v="춘양면"/>
    <s v="경상북도 봉화군 춘양면 서벽리 1250"/>
    <x v="0"/>
    <s v="봉화군_예비_2"/>
  </r>
  <r>
    <n v="471109818788"/>
    <x v="1"/>
    <n v="1109800"/>
    <n v="1878800"/>
    <x v="3"/>
    <s v="봉화군"/>
    <s v="봉화읍"/>
    <s v="경상북도 봉화군 봉화읍 삼계리 126-1"/>
    <x v="0"/>
    <s v="봉화군_예비_3"/>
  </r>
  <r>
    <n v="471124318663"/>
    <x v="3"/>
    <n v="1124300"/>
    <n v="1866300"/>
    <x v="3"/>
    <s v="봉화군"/>
    <s v="명호면"/>
    <s v="경상북도 봉화군 명호면 관창리 1728-2"/>
    <x v="0"/>
    <s v="봉화군_예비_4"/>
  </r>
  <r>
    <n v="471109118774"/>
    <x v="3"/>
    <n v="1109100"/>
    <n v="1877400"/>
    <x v="3"/>
    <s v="봉화군"/>
    <s v="봉화읍"/>
    <s v="경상북도 봉화군 봉화읍 석평리 642-19"/>
    <x v="0"/>
    <s v="봉화군_예비_5"/>
  </r>
  <r>
    <n v="471118118911"/>
    <x v="4"/>
    <n v="1118100"/>
    <n v="1891100"/>
    <x v="3"/>
    <s v="봉화군"/>
    <s v="춘양면"/>
    <s v="경상북도 봉화군 춘양면 서벽리 473-1"/>
    <x v="0"/>
    <s v="봉화군_예비_6"/>
  </r>
  <r>
    <n v="471109218773"/>
    <x v="3"/>
    <n v="1109200"/>
    <n v="1877300"/>
    <x v="3"/>
    <s v="봉화군"/>
    <s v="봉화읍"/>
    <s v="경상북도 봉화군 봉화읍 석평리 642-1"/>
    <x v="0"/>
    <s v="봉화군_예비_7"/>
  </r>
  <r>
    <n v="471110018779"/>
    <x v="1"/>
    <n v="1110000"/>
    <n v="1877900"/>
    <x v="3"/>
    <s v="봉화군"/>
    <s v="봉화읍"/>
    <s v="경상북도 봉화군 봉화읍 내성리 산1-3"/>
    <x v="0"/>
    <s v="봉화군_예비_8"/>
  </r>
  <r>
    <n v="471057818248"/>
    <x v="0"/>
    <n v="1057800"/>
    <n v="1824800"/>
    <x v="3"/>
    <s v="상주시"/>
    <s v="연원동"/>
    <s v="경상북도 상주시 연원동 855-178"/>
    <x v="0"/>
    <s v="상주시_필수_1"/>
  </r>
  <r>
    <n v="471056718244"/>
    <x v="0"/>
    <n v="1056700"/>
    <n v="1824400"/>
    <x v="3"/>
    <s v="상주시"/>
    <s v="연원동"/>
    <s v="경상북도 상주시 연원동 886"/>
    <x v="0"/>
    <s v="상주시_필수_2"/>
  </r>
  <r>
    <n v="471064118243"/>
    <x v="2"/>
    <n v="1064100"/>
    <n v="1824300"/>
    <x v="3"/>
    <s v="상주시"/>
    <s v="헌신동"/>
    <s v="경상북도 상주시 헌신동 953"/>
    <x v="0"/>
    <s v="상주시_필수_3"/>
  </r>
  <r>
    <n v="471060518408"/>
    <x v="1"/>
    <n v="1060500"/>
    <n v="1840800"/>
    <x v="3"/>
    <s v="상주시"/>
    <s v="함창읍"/>
    <s v="경상북도 상주시 함창읍 오사리 213-11"/>
    <x v="0"/>
    <s v="상주시_필수_4"/>
  </r>
  <r>
    <n v="471060318246"/>
    <x v="1"/>
    <n v="1060300"/>
    <n v="1824600"/>
    <x v="3"/>
    <s v="상주시"/>
    <s v="복룡동"/>
    <s v="경상북도 상주시 복룡동 230-11"/>
    <x v="0"/>
    <s v="상주시_필수_5"/>
  </r>
  <r>
    <n v="471060018424"/>
    <x v="3"/>
    <n v="1060000"/>
    <n v="1842400"/>
    <x v="3"/>
    <s v="상주시"/>
    <s v="함창읍"/>
    <s v="경상북도 상주시 함창읍 대조리 685-8"/>
    <x v="0"/>
    <s v="상주시_필수_6"/>
  </r>
  <r>
    <n v="471059618263"/>
    <x v="3"/>
    <n v="1059600"/>
    <n v="1826300"/>
    <x v="3"/>
    <s v="상주시"/>
    <s v="계산동"/>
    <s v="경상북도 상주시 계산동 465"/>
    <x v="0"/>
    <s v="상주시_필수_7"/>
  </r>
  <r>
    <n v="471059318246"/>
    <x v="2"/>
    <n v="1059300"/>
    <n v="1824600"/>
    <x v="3"/>
    <s v="상주시"/>
    <s v="서성동"/>
    <s v="경상북도 상주시 서성동 156-4"/>
    <x v="0"/>
    <s v="상주시_필수_8"/>
  </r>
  <r>
    <n v="471056218140"/>
    <x v="2"/>
    <n v="1056200"/>
    <n v="1814000"/>
    <x v="3"/>
    <s v="상주시"/>
    <s v="청리면"/>
    <s v="경상북도 상주시 청리면 마공리 1210"/>
    <x v="0"/>
    <s v="상주시_필수_9"/>
  </r>
  <r>
    <n v="471055718137"/>
    <x v="2"/>
    <n v="1055700"/>
    <n v="1813700"/>
    <x v="3"/>
    <s v="상주시"/>
    <s v="청리면"/>
    <s v="경상북도 상주시 청리면 마공리 1236"/>
    <x v="0"/>
    <s v="상주시_필수_10"/>
  </r>
  <r>
    <n v="471055318134"/>
    <x v="2"/>
    <n v="1055300"/>
    <n v="1813400"/>
    <x v="3"/>
    <s v="상주시"/>
    <s v="청리면"/>
    <s v="경상북도 상주시 청리면 마공리 1239"/>
    <x v="0"/>
    <s v="상주시_필수_11"/>
  </r>
  <r>
    <n v="471048818376"/>
    <x v="2"/>
    <n v="1048800"/>
    <n v="1837600"/>
    <x v="3"/>
    <s v="상주시"/>
    <s v="은척면"/>
    <s v="경상북도 상주시 은척면 남곡리 639"/>
    <x v="0"/>
    <s v="상주시_필수_12"/>
  </r>
  <r>
    <n v="471041318136"/>
    <x v="3"/>
    <n v="1041300"/>
    <n v="1813600"/>
    <x v="3"/>
    <s v="상주시"/>
    <s v="모동면"/>
    <s v="경상북도 상주시 모동면 용호리 26-5"/>
    <x v="0"/>
    <s v="상주시_필수_13"/>
  </r>
  <r>
    <n v="471040518217"/>
    <x v="4"/>
    <n v="1040500"/>
    <n v="1821700"/>
    <x v="3"/>
    <s v="상주시"/>
    <s v="화동면"/>
    <s v="경상북도 상주시 화동면 이소리 490"/>
    <x v="0"/>
    <s v="상주시_필수_14"/>
  </r>
  <r>
    <n v="471037818400"/>
    <x v="3"/>
    <n v="1037800"/>
    <n v="1840000"/>
    <x v="3"/>
    <s v="상주시"/>
    <s v="화북면"/>
    <s v="경상북도 상주시 화북면 용유리 346-28"/>
    <x v="0"/>
    <s v="상주시_필수_15"/>
  </r>
  <r>
    <n v="471071518195"/>
    <x v="3"/>
    <n v="1071500"/>
    <n v="1819500"/>
    <x v="3"/>
    <s v="상주시"/>
    <s v="낙동면"/>
    <s v="경상북도 상주시 낙동면 낙동리 1542"/>
    <x v="0"/>
    <s v="상주시_필수_16"/>
  </r>
  <r>
    <n v="471072518192"/>
    <x v="3"/>
    <n v="1072500"/>
    <n v="1819200"/>
    <x v="3"/>
    <s v="상주시"/>
    <s v="낙동면"/>
    <s v="경상북도 상주시 낙동면 낙동리 203"/>
    <x v="0"/>
    <s v="상주시_필수_17"/>
  </r>
  <r>
    <n v="471041318165"/>
    <x v="3"/>
    <n v="1041300"/>
    <n v="1816500"/>
    <x v="3"/>
    <s v="상주시"/>
    <s v="모서면"/>
    <s v="경상북도 상주시 모서면 삼포리 223-1"/>
    <x v="0"/>
    <s v="상주시_필수_18"/>
  </r>
  <r>
    <n v="471063518247"/>
    <x v="4"/>
    <n v="1063500"/>
    <n v="1824700"/>
    <x v="3"/>
    <s v="상주시"/>
    <s v="헌신동"/>
    <s v="경상북도 상주시 헌신동 301"/>
    <x v="0"/>
    <s v="상주시_필수_19"/>
  </r>
  <r>
    <n v="471058518220"/>
    <x v="0"/>
    <n v="1058500"/>
    <n v="1822000"/>
    <x v="3"/>
    <s v="상주시"/>
    <s v="신봉동"/>
    <s v="경상북도 상주시 신봉동 600"/>
    <x v="0"/>
    <s v="상주시_예비_1"/>
  </r>
  <r>
    <n v="471060118254"/>
    <x v="1"/>
    <n v="1060100"/>
    <n v="1825400"/>
    <x v="3"/>
    <s v="상주시"/>
    <s v="계산동"/>
    <s v="경상북도 상주시 계산동 519-9"/>
    <x v="0"/>
    <s v="상주시_예비_2"/>
  </r>
  <r>
    <n v="471058618222"/>
    <x v="1"/>
    <n v="1058600"/>
    <n v="1822200"/>
    <x v="3"/>
    <s v="상주시"/>
    <s v="신봉동"/>
    <s v="경상북도 상주시 신봉동 562"/>
    <x v="0"/>
    <s v="상주시_예비_3"/>
  </r>
  <r>
    <n v="471039818154"/>
    <x v="3"/>
    <n v="1039800"/>
    <n v="1815400"/>
    <x v="3"/>
    <s v="상주시"/>
    <s v="모서면"/>
    <s v="경상북도 상주시 모서면 삼포리 462-8"/>
    <x v="0"/>
    <s v="상주시_예비_4"/>
  </r>
  <r>
    <n v="471067018201"/>
    <x v="4"/>
    <n v="1067000"/>
    <n v="1820100"/>
    <x v="3"/>
    <s v="상주시"/>
    <s v="낙동면"/>
    <s v="경상북도 상주시 낙동면 내곡리 63"/>
    <x v="0"/>
    <s v="상주시_예비_5"/>
  </r>
  <r>
    <n v="471041118216"/>
    <x v="3"/>
    <n v="1041100"/>
    <n v="1821600"/>
    <x v="3"/>
    <s v="상주시"/>
    <s v="화동면"/>
    <s v="경상북도 상주시 화동면 이소리 301"/>
    <x v="0"/>
    <s v="상주시_예비_6"/>
  </r>
  <r>
    <n v="471062018252"/>
    <x v="3"/>
    <n v="1062000"/>
    <n v="1825200"/>
    <x v="3"/>
    <s v="상주시"/>
    <s v="외답동"/>
    <s v="경상북도 상주시 외답동 881"/>
    <x v="0"/>
    <s v="상주시_예비_7"/>
  </r>
  <r>
    <n v="471057918232"/>
    <x v="1"/>
    <n v="1057900"/>
    <n v="1823200"/>
    <x v="3"/>
    <s v="상주시"/>
    <s v="개운동"/>
    <s v="경상북도 상주시 개운동 88-4"/>
    <x v="0"/>
    <s v="상주시_예비_8"/>
  </r>
  <r>
    <n v="471058318223"/>
    <x v="1"/>
    <n v="1058300"/>
    <n v="1822300"/>
    <x v="3"/>
    <s v="상주시"/>
    <s v="신봉동"/>
    <s v="경상북도 상주시 신봉동 585"/>
    <x v="0"/>
    <s v="상주시_예비_9"/>
  </r>
  <r>
    <n v="471056718130"/>
    <x v="1"/>
    <n v="1056700"/>
    <n v="1813000"/>
    <x v="3"/>
    <s v="상주시"/>
    <s v="청리면"/>
    <s v="경상북도 상주시 청리면 마공리 691"/>
    <x v="0"/>
    <s v="상주시_예비_10"/>
  </r>
  <r>
    <n v="471071417712"/>
    <x v="0"/>
    <n v="1071400"/>
    <n v="1771200"/>
    <x v="3"/>
    <s v="성주군"/>
    <s v="성주읍"/>
    <s v="경상북도 성주군 성주읍 학산리 892"/>
    <x v="0"/>
    <s v="성주군_필수_1"/>
  </r>
  <r>
    <n v="471059317653"/>
    <x v="0"/>
    <n v="1059300"/>
    <n v="1765300"/>
    <x v="3"/>
    <s v="성주군"/>
    <s v="가천면"/>
    <s v="경상북도 성주군 가천면 창천리 1172-1"/>
    <x v="0"/>
    <s v="성주군_필수_2"/>
  </r>
  <r>
    <n v="471071017683"/>
    <x v="3"/>
    <n v="1071000"/>
    <n v="1768300"/>
    <x v="3"/>
    <s v="성주군"/>
    <s v="성주읍"/>
    <s v="경상북도 성주군 성주읍 성산리 1447-5"/>
    <x v="0"/>
    <s v="성주군_필수_3"/>
  </r>
  <r>
    <n v="471067717690"/>
    <x v="3"/>
    <n v="1067700"/>
    <n v="1769000"/>
    <x v="3"/>
    <s v="성주군"/>
    <s v="대가면"/>
    <s v="경상북도 성주군 대가면 옥성리 161"/>
    <x v="0"/>
    <s v="성주군_필수_4"/>
  </r>
  <r>
    <n v="471070217705"/>
    <x v="3"/>
    <n v="1070200"/>
    <n v="1770500"/>
    <x v="3"/>
    <s v="성주군"/>
    <s v="성주읍"/>
    <s v="경상북도 성주군 성주읍 백전리 584-1"/>
    <x v="0"/>
    <s v="성주군_필수_5"/>
  </r>
  <r>
    <n v="471068217759"/>
    <x v="3"/>
    <n v="1068200"/>
    <n v="1775900"/>
    <x v="3"/>
    <s v="성주군"/>
    <s v="초전면"/>
    <s v="경상북도 성주군 초전면 대장리 522"/>
    <x v="0"/>
    <s v="성주군_필수_6"/>
  </r>
  <r>
    <n v="471059617657"/>
    <x v="4"/>
    <n v="1059600"/>
    <n v="1765700"/>
    <x v="3"/>
    <s v="성주군"/>
    <s v="가천면"/>
    <s v="경상북도 성주군 가천면 창천리 861"/>
    <x v="0"/>
    <s v="성주군_필수_7"/>
  </r>
  <r>
    <n v="471060617654"/>
    <x v="3"/>
    <n v="1060600"/>
    <n v="1765400"/>
    <x v="3"/>
    <s v="성주군"/>
    <s v="가천면"/>
    <s v="경상북도 성주군 가천면 창천리 1242-1"/>
    <x v="0"/>
    <s v="성주군_필수_8"/>
  </r>
  <r>
    <n v="471071517715"/>
    <x v="2"/>
    <n v="1071500"/>
    <n v="1771500"/>
    <x v="3"/>
    <s v="성주군"/>
    <s v="성주읍"/>
    <s v="경상북도 성주군 성주읍 학산리 894"/>
    <x v="0"/>
    <s v="성주군_필수_9"/>
  </r>
  <r>
    <n v="471070717695"/>
    <x v="1"/>
    <n v="1070700"/>
    <n v="1769500"/>
    <x v="3"/>
    <s v="성주군"/>
    <s v="성주읍"/>
    <s v="경상북도 성주군 성주읍 경산리 205"/>
    <x v="0"/>
    <s v="성주군_필수_10"/>
  </r>
  <r>
    <n v="471075517701"/>
    <x v="3"/>
    <n v="1075500"/>
    <n v="1770100"/>
    <x v="3"/>
    <s v="성주군"/>
    <s v="선남면"/>
    <s v="경상북도 성주군 선남면 문방리 1415-3"/>
    <x v="0"/>
    <s v="성주군_필수_11"/>
  </r>
  <r>
    <n v="471070617693"/>
    <x v="1"/>
    <n v="1070600"/>
    <n v="1769300"/>
    <x v="3"/>
    <s v="성주군"/>
    <s v="성주읍"/>
    <s v="경상북도 성주군 성주읍 경산리 329"/>
    <x v="0"/>
    <s v="성주군_필수_12"/>
  </r>
  <r>
    <n v="471071517695"/>
    <x v="1"/>
    <n v="1071500"/>
    <n v="1769500"/>
    <x v="3"/>
    <s v="성주군"/>
    <s v="성주읍"/>
    <s v="경상북도 성주군 성주읍 성산리 39-12"/>
    <x v="0"/>
    <s v="성주군_필수_13"/>
  </r>
  <r>
    <n v="471069917716"/>
    <x v="4"/>
    <n v="1069900"/>
    <n v="1771600"/>
    <x v="3"/>
    <s v="성주군"/>
    <s v="성주읍"/>
    <s v="경상북도 성주군 성주읍 금산리 1149"/>
    <x v="0"/>
    <s v="성주군_필수_14"/>
  </r>
  <r>
    <n v="471075817735"/>
    <x v="3"/>
    <n v="1075800"/>
    <n v="1773500"/>
    <x v="3"/>
    <s v="성주군"/>
    <s v="월항면"/>
    <s v="경상북도 성주군 월항면 유월리 168"/>
    <x v="0"/>
    <s v="성주군_필수_15"/>
  </r>
  <r>
    <n v="471071417724"/>
    <x v="2"/>
    <n v="1071400"/>
    <n v="1772400"/>
    <x v="3"/>
    <s v="성주군"/>
    <s v="성주읍"/>
    <s v="경상북도 성주군 성주읍 학산리 956"/>
    <x v="0"/>
    <s v="성주군_필수_16"/>
  </r>
  <r>
    <n v="471061317644"/>
    <x v="3"/>
    <n v="1061300"/>
    <n v="1764400"/>
    <x v="3"/>
    <s v="성주군"/>
    <s v="가천면"/>
    <s v="경상북도 성주군 가천면 화죽리 705"/>
    <x v="0"/>
    <s v="성주군_필수_17"/>
  </r>
  <r>
    <n v="471069617706"/>
    <x v="0"/>
    <n v="1069600"/>
    <n v="1770600"/>
    <x v="3"/>
    <s v="성주군"/>
    <s v="성주읍"/>
    <s v="경상북도 성주군 성주읍 백전리 584-1"/>
    <x v="0"/>
    <s v="성주군_예비_1"/>
  </r>
  <r>
    <n v="471075617655"/>
    <x v="3"/>
    <n v="1075600"/>
    <n v="1765500"/>
    <x v="3"/>
    <s v="성주군"/>
    <s v="선남면"/>
    <s v="경상북도 성주군 선남면 유서리 365-5"/>
    <x v="0"/>
    <s v="성주군_예비_2"/>
  </r>
  <r>
    <n v="471060717648"/>
    <x v="3"/>
    <n v="1060700"/>
    <n v="1764800"/>
    <x v="3"/>
    <s v="성주군"/>
    <s v="가천면"/>
    <s v="경상북도 성주군 가천면 창천리 82-12"/>
    <x v="0"/>
    <s v="성주군_예비_3"/>
  </r>
  <r>
    <n v="471059617655"/>
    <x v="3"/>
    <n v="1059600"/>
    <n v="1765500"/>
    <x v="3"/>
    <s v="성주군"/>
    <s v="가천면"/>
    <s v="경상북도 성주군 가천면 창천리 1242-22"/>
    <x v="0"/>
    <s v="성주군_예비_4"/>
  </r>
  <r>
    <n v="471070717704"/>
    <x v="3"/>
    <n v="1070700"/>
    <n v="1770400"/>
    <x v="3"/>
    <s v="성주군"/>
    <s v="성주읍"/>
    <s v="경상북도 성주군 성주읍 예산리 612"/>
    <x v="0"/>
    <s v="성주군_예비_5"/>
  </r>
  <r>
    <n v="471076217665"/>
    <x v="3"/>
    <n v="1076200"/>
    <n v="1766500"/>
    <x v="3"/>
    <s v="성주군"/>
    <s v="선남면"/>
    <s v="경상북도 성주군 선남면 동암리 531-27"/>
    <x v="0"/>
    <s v="성주군_예비_6"/>
  </r>
  <r>
    <n v="471068617745"/>
    <x v="3"/>
    <n v="1068600"/>
    <n v="1774500"/>
    <x v="3"/>
    <s v="성주군"/>
    <s v="초전면"/>
    <s v="경상북도 성주군 초전면 칠선리 617-6"/>
    <x v="0"/>
    <s v="성주군_예비_7"/>
  </r>
  <r>
    <n v="471071417718"/>
    <x v="2"/>
    <n v="1071400"/>
    <n v="1771800"/>
    <x v="3"/>
    <s v="성주군"/>
    <s v="성주읍"/>
    <s v="경상북도 성주군 성주읍 학산리 909"/>
    <x v="0"/>
    <s v="성주군_예비_8"/>
  </r>
  <r>
    <n v="471058117564"/>
    <x v="3"/>
    <n v="1058100"/>
    <n v="1756400"/>
    <x v="3"/>
    <s v="성주군"/>
    <s v="수륜면"/>
    <s v="경상북도 성주군 수륜면 백운리 1282-14"/>
    <x v="0"/>
    <s v="성주군_예비_9"/>
  </r>
  <r>
    <n v="471092818447"/>
    <x v="0"/>
    <n v="1092800"/>
    <n v="1844700"/>
    <x v="3"/>
    <s v="안동시"/>
    <s v="풍산읍"/>
    <s v="경상북도 안동시 풍산읍 괴정리 1038"/>
    <x v="0"/>
    <s v="안동시_필수_1"/>
  </r>
  <r>
    <n v="471111718411"/>
    <x v="0"/>
    <n v="1111700"/>
    <n v="1841100"/>
    <x v="3"/>
    <s v="안동시"/>
    <s v="용상동"/>
    <s v="경상북도 안동시 용상동 1432-1"/>
    <x v="0"/>
    <s v="안동시_필수_2"/>
  </r>
  <r>
    <n v="471114718417"/>
    <x v="3"/>
    <n v="1114700"/>
    <n v="1841700"/>
    <x v="3"/>
    <s v="안동시"/>
    <s v="성곡동"/>
    <s v="경상북도 안동시 성곡동 1545"/>
    <x v="0"/>
    <s v="안동시_필수_3"/>
  </r>
  <r>
    <n v="471114018418"/>
    <x v="3"/>
    <n v="1114000"/>
    <n v="1841800"/>
    <x v="3"/>
    <s v="안동시"/>
    <s v="성곡동"/>
    <s v="경상북도 안동시 성곡동 1590"/>
    <x v="0"/>
    <s v="안동시_필수_4"/>
  </r>
  <r>
    <n v="471113318401"/>
    <x v="1"/>
    <n v="1113300"/>
    <n v="1840100"/>
    <x v="3"/>
    <s v="안동시"/>
    <s v="용상동"/>
    <s v="경상북도 안동시 용상동 570-7"/>
    <x v="0"/>
    <s v="안동시_필수_5"/>
  </r>
  <r>
    <n v="471112818406"/>
    <x v="1"/>
    <n v="1112800"/>
    <n v="1840600"/>
    <x v="3"/>
    <s v="안동시"/>
    <s v="용상동"/>
    <s v="경상북도 안동시 용상동 1641"/>
    <x v="0"/>
    <s v="안동시_필수_6"/>
  </r>
  <r>
    <n v="471110718399"/>
    <x v="2"/>
    <n v="1110700"/>
    <n v="1839900"/>
    <x v="3"/>
    <s v="안동시"/>
    <s v="정상동"/>
    <s v="경상북도 안동시 정상동 759-2"/>
    <x v="0"/>
    <s v="안동시_필수_7"/>
  </r>
  <r>
    <n v="471110518428"/>
    <x v="1"/>
    <n v="1110500"/>
    <n v="1842800"/>
    <x v="3"/>
    <s v="안동시"/>
    <s v="안막동"/>
    <s v="경상북도 안동시 안막동 63-43"/>
    <x v="0"/>
    <s v="안동시_필수_8"/>
  </r>
  <r>
    <n v="471110318440"/>
    <x v="3"/>
    <n v="1110300"/>
    <n v="1844000"/>
    <x v="3"/>
    <s v="안동시"/>
    <s v="안막동"/>
    <s v="경상북도 안동시 안막동 148-1"/>
    <x v="0"/>
    <s v="안동시_필수_9"/>
  </r>
  <r>
    <n v="471110218396"/>
    <x v="1"/>
    <n v="1110200"/>
    <n v="1839600"/>
    <x v="3"/>
    <s v="안동시"/>
    <s v="정하동"/>
    <s v="경상북도 안동시 정하동 299-1"/>
    <x v="0"/>
    <s v="안동시_필수_10"/>
  </r>
  <r>
    <n v="471110018402"/>
    <x v="3"/>
    <n v="1110000"/>
    <n v="1840200"/>
    <x v="3"/>
    <s v="안동시"/>
    <s v="정하동"/>
    <s v="경상북도 안동시 정하동 635"/>
    <x v="0"/>
    <s v="안동시_필수_11"/>
  </r>
  <r>
    <n v="471107718398"/>
    <x v="3"/>
    <n v="1107700"/>
    <n v="1839800"/>
    <x v="3"/>
    <s v="안동시"/>
    <s v="수상동"/>
    <s v="경상북도 안동시 수상동 820-1"/>
    <x v="0"/>
    <s v="안동시_필수_12"/>
  </r>
  <r>
    <n v="471106718410"/>
    <x v="4"/>
    <n v="1106700"/>
    <n v="1841000"/>
    <x v="3"/>
    <s v="안동시"/>
    <s v="옥동"/>
    <s v="경상북도 안동시 옥동 923-1"/>
    <x v="0"/>
    <s v="안동시_필수_13"/>
  </r>
  <r>
    <n v="471095218439"/>
    <x v="1"/>
    <n v="1095200"/>
    <n v="1843900"/>
    <x v="3"/>
    <s v="안동시"/>
    <s v="풍산읍"/>
    <s v="경상북도 안동시 풍산읍 매곡리 142-1"/>
    <x v="0"/>
    <s v="안동시_필수_14"/>
  </r>
  <r>
    <n v="471089818423"/>
    <x v="1"/>
    <n v="1089800"/>
    <n v="1842300"/>
    <x v="3"/>
    <s v="안동시"/>
    <s v="풍천면"/>
    <s v="경상북도 안동시 풍천면 갈전리 1155"/>
    <x v="0"/>
    <s v="안동시_필수_15"/>
  </r>
  <r>
    <n v="471090218422"/>
    <x v="0"/>
    <n v="1090200"/>
    <n v="1842200"/>
    <x v="3"/>
    <s v="안동시"/>
    <s v="풍천면"/>
    <s v="경상북도 안동시 풍천면 갈전리 1171"/>
    <x v="0"/>
    <s v="안동시_예비_1"/>
  </r>
  <r>
    <n v="471106518397"/>
    <x v="4"/>
    <n v="1106500"/>
    <n v="1839700"/>
    <x v="3"/>
    <s v="안동시"/>
    <s v="옥동"/>
    <s v="경상북도 안동시 옥동 1230"/>
    <x v="0"/>
    <s v="안동시_예비_2"/>
  </r>
  <r>
    <n v="471117318386"/>
    <x v="3"/>
    <n v="1117300"/>
    <n v="1838600"/>
    <x v="3"/>
    <s v="안동시"/>
    <s v="송천동"/>
    <s v="경상북도 안동시 송천동 1319-131"/>
    <x v="0"/>
    <s v="안동시_예비_3"/>
  </r>
  <r>
    <n v="471095018434"/>
    <x v="3"/>
    <n v="1095000"/>
    <n v="1843400"/>
    <x v="3"/>
    <s v="안동시"/>
    <s v="풍산읍"/>
    <s v="경상북도 안동시 풍산읍 안교리 1398-1"/>
    <x v="0"/>
    <s v="안동시_예비_4"/>
  </r>
  <r>
    <n v="471111118440"/>
    <x v="3"/>
    <n v="1111100"/>
    <n v="1844000"/>
    <x v="3"/>
    <s v="안동시"/>
    <s v="상아동"/>
    <s v="경상북도 안동시 상아동 394"/>
    <x v="0"/>
    <s v="안동시_예비_5"/>
  </r>
  <r>
    <n v="471110718401"/>
    <x v="3"/>
    <n v="1110700"/>
    <n v="1840100"/>
    <x v="3"/>
    <s v="안동시"/>
    <s v="정상동"/>
    <s v="경상북도 안동시 정상동 775-8"/>
    <x v="0"/>
    <s v="안동시_예비_6"/>
  </r>
  <r>
    <n v="471112518400"/>
    <x v="3"/>
    <n v="1112500"/>
    <n v="1840000"/>
    <x v="3"/>
    <s v="안동시"/>
    <s v="용상동"/>
    <s v="경상북도 안동시 용상동 1517-170"/>
    <x v="0"/>
    <s v="안동시_예비_7"/>
  </r>
  <r>
    <n v="471106218398"/>
    <x v="4"/>
    <n v="1106200"/>
    <n v="1839800"/>
    <x v="3"/>
    <s v="안동시"/>
    <s v="옥동"/>
    <s v="경상북도 안동시 옥동 1202"/>
    <x v="0"/>
    <s v="안동시_예비_8"/>
  </r>
  <r>
    <n v="471167818259"/>
    <x v="0"/>
    <n v="1167800"/>
    <n v="1825900"/>
    <x v="3"/>
    <s v="영덕군"/>
    <s v="영덕읍"/>
    <s v="경상북도 영덕군 영덕읍 덕곡리 187-3"/>
    <x v="0"/>
    <s v="영덕군_필수_1"/>
  </r>
  <r>
    <n v="471169118207"/>
    <x v="0"/>
    <n v="1169100"/>
    <n v="1820700"/>
    <x v="3"/>
    <s v="영덕군"/>
    <s v="강구면"/>
    <s v="경상북도 영덕군 강구면 강구리 64-4"/>
    <x v="0"/>
    <s v="영덕군_필수_2"/>
  </r>
  <r>
    <n v="471170718219"/>
    <x v="3"/>
    <n v="1170700"/>
    <n v="1821900"/>
    <x v="3"/>
    <s v="영덕군"/>
    <s v="강구면"/>
    <s v="경상북도 영덕군 강구면 금진리 85-3"/>
    <x v="0"/>
    <s v="영덕군_필수_3"/>
  </r>
  <r>
    <n v="471169118181"/>
    <x v="2"/>
    <n v="1169100"/>
    <n v="1818100"/>
    <x v="3"/>
    <s v="영덕군"/>
    <s v="강구면"/>
    <s v="경상북도 영덕군 강구면 삼사리 213"/>
    <x v="0"/>
    <s v="영덕군_필수_4"/>
  </r>
  <r>
    <n v="471169018202"/>
    <x v="2"/>
    <n v="1169000"/>
    <n v="1820200"/>
    <x v="3"/>
    <s v="영덕군"/>
    <s v="강구면"/>
    <s v="경상북도 영덕군 강구면 강구리 118-4"/>
    <x v="0"/>
    <s v="영덕군_필수_5"/>
  </r>
  <r>
    <n v="471172018429"/>
    <x v="3"/>
    <n v="1172000"/>
    <n v="1842900"/>
    <x v="3"/>
    <s v="영덕군"/>
    <s v="병곡면"/>
    <s v="경상북도 영덕군 병곡면 덕천리 1-42"/>
    <x v="0"/>
    <s v="영덕군_필수_6"/>
  </r>
  <r>
    <n v="471168118265"/>
    <x v="3"/>
    <n v="1168100"/>
    <n v="1826500"/>
    <x v="3"/>
    <s v="영덕군"/>
    <s v="영덕읍"/>
    <s v="경상북도 영덕군 영덕읍 화수리 657-4"/>
    <x v="0"/>
    <s v="영덕군_필수_7"/>
  </r>
  <r>
    <n v="471164918402"/>
    <x v="4"/>
    <n v="1164900"/>
    <n v="1840200"/>
    <x v="3"/>
    <s v="영덕군"/>
    <s v="창수면"/>
    <s v="경상북도 영덕군 창수면 신기리 96"/>
    <x v="0"/>
    <s v="영덕군_필수_8"/>
  </r>
  <r>
    <n v="471161218460"/>
    <x v="3"/>
    <n v="1161200"/>
    <n v="1846000"/>
    <x v="3"/>
    <s v="영덕군"/>
    <s v="창수면"/>
    <s v="경상북도 영덕군 창수면 갈천리 304"/>
    <x v="0"/>
    <s v="영덕군_필수_9"/>
  </r>
  <r>
    <n v="471171518402"/>
    <x v="1"/>
    <n v="1171500"/>
    <n v="1840200"/>
    <x v="3"/>
    <s v="영덕군"/>
    <s v="영해면"/>
    <s v="경상북도 영덕군 영해면 괴시리 311-2"/>
    <x v="0"/>
    <s v="영덕군_필수_10"/>
  </r>
  <r>
    <n v="471173818360"/>
    <x v="1"/>
    <n v="1173800"/>
    <n v="1836000"/>
    <x v="3"/>
    <s v="영덕군"/>
    <s v="축산면"/>
    <s v="경상북도 영덕군 축산면 축산리 348-2"/>
    <x v="0"/>
    <s v="영덕군_필수_11"/>
  </r>
  <r>
    <n v="471167218259"/>
    <x v="0"/>
    <n v="1167200"/>
    <n v="1825900"/>
    <x v="3"/>
    <s v="영덕군"/>
    <s v="영덕읍"/>
    <s v="경상북도 영덕군 영덕읍 남석리 319-9"/>
    <x v="0"/>
    <s v="영덕군_예비_1"/>
  </r>
  <r>
    <n v="471168618194"/>
    <x v="4"/>
    <n v="1168600"/>
    <n v="1819400"/>
    <x v="3"/>
    <s v="영덕군"/>
    <s v="강구면"/>
    <s v="경상북도 영덕군 강구면 오포리 605"/>
    <x v="0"/>
    <s v="영덕군_예비_2"/>
  </r>
  <r>
    <n v="471169418430"/>
    <x v="4"/>
    <n v="1169400"/>
    <n v="1843000"/>
    <x v="3"/>
    <s v="영덕군"/>
    <s v="병곡면"/>
    <s v="경상북도 영덕군 병곡면 원황리 749"/>
    <x v="0"/>
    <s v="영덕군_예비_3"/>
  </r>
  <r>
    <n v="471168418096"/>
    <x v="3"/>
    <n v="1168400"/>
    <n v="1809600"/>
    <x v="3"/>
    <s v="영덕군"/>
    <s v="남정면"/>
    <s v="경상북도 영덕군 남정면 부경리 289-1"/>
    <x v="0"/>
    <s v="영덕군_예비_4"/>
  </r>
  <r>
    <n v="471168918176"/>
    <x v="3"/>
    <n v="1168900"/>
    <n v="1817600"/>
    <x v="3"/>
    <s v="영덕군"/>
    <s v="강구면"/>
    <s v="경상북도 영덕군 강구면 삼사리 764"/>
    <x v="0"/>
    <s v="영덕군_예비_5"/>
  </r>
  <r>
    <n v="471168418201"/>
    <x v="1"/>
    <n v="1168400"/>
    <n v="1820100"/>
    <x v="3"/>
    <s v="영덕군"/>
    <s v="강구면"/>
    <s v="경상북도 영덕군 강구면 오포리 330"/>
    <x v="0"/>
    <s v="영덕군_예비_6"/>
  </r>
  <r>
    <n v="471144618522"/>
    <x v="0"/>
    <n v="1144600"/>
    <n v="1852200"/>
    <x v="3"/>
    <s v="영양군"/>
    <s v="영양읍"/>
    <s v="경상북도 영양군 영양읍 서부리 630-1"/>
    <x v="0"/>
    <s v="영양군_필수_1"/>
  </r>
  <r>
    <n v="471142818589"/>
    <x v="0"/>
    <n v="1142800"/>
    <n v="1858900"/>
    <x v="3"/>
    <s v="영양군"/>
    <s v="일월면"/>
    <s v="경상북도 영양군 일월면 주곡리 534-2"/>
    <x v="0"/>
    <s v="영양군_필수_2"/>
  </r>
  <r>
    <n v="471144418526"/>
    <x v="3"/>
    <n v="1144400"/>
    <n v="1852600"/>
    <x v="3"/>
    <s v="영양군"/>
    <s v="영양읍"/>
    <s v="경상북도 영양군 영양읍 서부리 123-1"/>
    <x v="0"/>
    <s v="영양군_필수_3"/>
  </r>
  <r>
    <n v="471141518465"/>
    <x v="3"/>
    <n v="1141500"/>
    <n v="1846500"/>
    <x v="3"/>
    <s v="영양군"/>
    <s v="입암면"/>
    <s v="경상북도 영양군 입암면 신구리 105-1"/>
    <x v="0"/>
    <s v="영양군_필수_4"/>
  </r>
  <r>
    <n v="471145018532"/>
    <x v="3"/>
    <n v="1145000"/>
    <n v="1853200"/>
    <x v="3"/>
    <s v="영양군"/>
    <s v="영양읍"/>
    <s v="경상북도 영양군 영양읍 동부리 110-1"/>
    <x v="0"/>
    <s v="영양군_필수_5"/>
  </r>
  <r>
    <n v="471144518525"/>
    <x v="3"/>
    <n v="1144500"/>
    <n v="1852500"/>
    <x v="3"/>
    <s v="영양군"/>
    <s v="영양읍"/>
    <s v="경상북도 영양군 영양읍 서부리 141-1"/>
    <x v="0"/>
    <s v="영양군_필수_6"/>
  </r>
  <r>
    <n v="471145718530"/>
    <x v="3"/>
    <n v="1145700"/>
    <n v="1853000"/>
    <x v="3"/>
    <s v="영양군"/>
    <s v="영양읍"/>
    <s v="경상북도 영양군 영양읍 삼지리 198-2"/>
    <x v="0"/>
    <s v="영양군_필수_7"/>
  </r>
  <r>
    <n v="471144218532"/>
    <x v="2"/>
    <n v="1144200"/>
    <n v="1853200"/>
    <x v="3"/>
    <s v="영양군"/>
    <s v="영양읍"/>
    <s v="경상북도 영양군 영양읍 서부리 335-1"/>
    <x v="0"/>
    <s v="영양군_필수_8"/>
  </r>
  <r>
    <n v="471146018529"/>
    <x v="3"/>
    <n v="1146000"/>
    <n v="1852900"/>
    <x v="3"/>
    <s v="영양군"/>
    <s v="영양읍"/>
    <s v="경상북도 영양군 영양읍 삼지리 163-10"/>
    <x v="0"/>
    <s v="영양군_필수_9"/>
  </r>
  <r>
    <n v="471144718528"/>
    <x v="1"/>
    <n v="1144700"/>
    <n v="1852800"/>
    <x v="3"/>
    <s v="영양군"/>
    <s v="영양읍"/>
    <s v="경상북도 영양군 영양읍 동부리 174-37"/>
    <x v="0"/>
    <s v="영양군_필수_10"/>
  </r>
  <r>
    <n v="471152418646"/>
    <x v="3"/>
    <n v="1152400"/>
    <n v="1864600"/>
    <x v="3"/>
    <s v="영양군"/>
    <s v="수비면"/>
    <s v="경상북도 영양군 수비면 발리리 378-6"/>
    <x v="0"/>
    <s v="영양군_필수_11"/>
  </r>
  <r>
    <n v="471151418640"/>
    <x v="3"/>
    <n v="1151400"/>
    <n v="1864000"/>
    <x v="3"/>
    <s v="영양군"/>
    <s v="수비면"/>
    <s v="경상북도 영양군 수비면 발리리 598-1"/>
    <x v="0"/>
    <s v="영양군_필수_12"/>
  </r>
  <r>
    <n v="471142218452"/>
    <x v="2"/>
    <n v="1142200"/>
    <n v="1845200"/>
    <x v="3"/>
    <s v="영양군"/>
    <s v="입암면"/>
    <s v="경상북도 영양군 입암면 신구리 460-1"/>
    <x v="0"/>
    <s v="영양군_필수_13"/>
  </r>
  <r>
    <n v="471144618525"/>
    <x v="3"/>
    <n v="1144600"/>
    <n v="1852500"/>
    <x v="3"/>
    <s v="영양군"/>
    <s v="영양읍"/>
    <s v="경상북도 영양군 영양읍 서부리 135"/>
    <x v="0"/>
    <s v="영양군_필수_14"/>
  </r>
  <r>
    <n v="471143718528"/>
    <x v="3"/>
    <n v="1143700"/>
    <n v="1852800"/>
    <x v="3"/>
    <s v="영양군"/>
    <s v="영양읍"/>
    <s v="경상북도 영양군 영양읍 서부리 510-13"/>
    <x v="0"/>
    <s v="영양군_필수_15"/>
  </r>
  <r>
    <n v="471152418642"/>
    <x v="0"/>
    <n v="1152400"/>
    <n v="1864200"/>
    <x v="3"/>
    <s v="영양군"/>
    <s v="수비면"/>
    <s v="경상북도 영양군 수비면 신원리 502-1"/>
    <x v="0"/>
    <s v="영양군_예비_1"/>
  </r>
  <r>
    <n v="471145218538"/>
    <x v="3"/>
    <n v="1145200"/>
    <n v="1853800"/>
    <x v="3"/>
    <s v="영양군"/>
    <s v="영양읍"/>
    <s v="경상북도 영양군 영양읍 삼지리 375-4"/>
    <x v="0"/>
    <s v="영양군_예비_2"/>
  </r>
  <r>
    <n v="471145918531"/>
    <x v="3"/>
    <n v="1145900"/>
    <n v="1853100"/>
    <x v="3"/>
    <s v="영양군"/>
    <s v="영양읍"/>
    <s v="경상북도 영양군 영양읍 삼지리 149-1"/>
    <x v="0"/>
    <s v="영양군_예비_3"/>
  </r>
  <r>
    <n v="471141518468"/>
    <x v="3"/>
    <n v="1141500"/>
    <n v="1846800"/>
    <x v="3"/>
    <s v="영양군"/>
    <s v="입암면"/>
    <s v="경상북도 영양군 입암면 신구리 95"/>
    <x v="0"/>
    <s v="영양군_예비_4"/>
  </r>
  <r>
    <n v="471145218536"/>
    <x v="3"/>
    <n v="1145200"/>
    <n v="1853600"/>
    <x v="3"/>
    <s v="영양군"/>
    <s v="영양읍"/>
    <s v="경상북도 영양군 영양읍 삼지리 378"/>
    <x v="0"/>
    <s v="영양군_예비_5"/>
  </r>
  <r>
    <n v="471141518466"/>
    <x v="3"/>
    <n v="1141500"/>
    <n v="1846600"/>
    <x v="3"/>
    <s v="영양군"/>
    <s v="입암면"/>
    <s v="경상북도 영양군 입암면 신구리 105-10"/>
    <x v="0"/>
    <s v="영양군_예비_6"/>
  </r>
  <r>
    <n v="471145618539"/>
    <x v="3"/>
    <n v="1145600"/>
    <n v="1853900"/>
    <x v="3"/>
    <s v="영양군"/>
    <s v="영양읍"/>
    <s v="경상북도 영양군 영양읍 삼지리 358-4"/>
    <x v="0"/>
    <s v="영양군_예비_7"/>
  </r>
  <r>
    <n v="471144518530"/>
    <x v="2"/>
    <n v="1144500"/>
    <n v="1853000"/>
    <x v="3"/>
    <s v="영양군"/>
    <s v="영양읍"/>
    <s v="경상북도 영양군 영양읍 서부리 284-5"/>
    <x v="0"/>
    <s v="영양군_예비_8"/>
  </r>
  <r>
    <n v="471101818715"/>
    <x v="0"/>
    <n v="1101800"/>
    <n v="1871500"/>
    <x v="3"/>
    <s v="영주시"/>
    <s v="상망동"/>
    <s v="경상북도 영주시 상망동 861-1"/>
    <x v="0"/>
    <s v="영주시_필수_1"/>
  </r>
  <r>
    <n v="471100518699"/>
    <x v="0"/>
    <n v="1100500"/>
    <n v="1869900"/>
    <x v="3"/>
    <s v="영주시"/>
    <s v="휴천동"/>
    <s v="경상북도 영주시 휴천동 642-1033"/>
    <x v="0"/>
    <s v="영주시_필수_2"/>
  </r>
  <r>
    <n v="471100418685"/>
    <x v="3"/>
    <n v="1100400"/>
    <n v="1868500"/>
    <x v="3"/>
    <s v="영주시"/>
    <s v="휴천동"/>
    <s v="경상북도 영주시 휴천동 257-15"/>
    <x v="0"/>
    <s v="영주시_필수_3"/>
  </r>
  <r>
    <n v="471099918664"/>
    <x v="2"/>
    <n v="1099900"/>
    <n v="1866400"/>
    <x v="3"/>
    <s v="영주시"/>
    <s v="적서동"/>
    <s v="경상북도 영주시 적서동 255-1"/>
    <x v="0"/>
    <s v="영주시_필수_4"/>
  </r>
  <r>
    <n v="471099018686"/>
    <x v="1"/>
    <n v="1099000"/>
    <n v="1868600"/>
    <x v="3"/>
    <s v="영주시"/>
    <s v="가흥동"/>
    <s v="경상북도 영주시 가흥동 1980-1"/>
    <x v="0"/>
    <s v="영주시_필수_5"/>
  </r>
  <r>
    <n v="471091218748"/>
    <x v="3"/>
    <n v="1091200"/>
    <n v="1874800"/>
    <x v="3"/>
    <s v="영주시"/>
    <s v="봉현면"/>
    <s v="경상북도 영주시 봉현면 오현리 731-2"/>
    <x v="0"/>
    <s v="영주시_필수_6"/>
  </r>
  <r>
    <n v="471099018705"/>
    <x v="1"/>
    <n v="1099000"/>
    <n v="1870500"/>
    <x v="3"/>
    <s v="영주시"/>
    <s v="가흥동"/>
    <s v="경상북도 영주시 가흥동 2046"/>
    <x v="0"/>
    <s v="영주시_필수_7"/>
  </r>
  <r>
    <n v="471104718892"/>
    <x v="3"/>
    <n v="1104700"/>
    <n v="1889200"/>
    <x v="3"/>
    <s v="영주시"/>
    <s v="부석면"/>
    <s v="경상북도 영주시 부석면 북지리 382-5"/>
    <x v="0"/>
    <s v="영주시_필수_8"/>
  </r>
  <r>
    <n v="471100918683"/>
    <x v="1"/>
    <n v="1100900"/>
    <n v="1868300"/>
    <x v="3"/>
    <s v="영주시"/>
    <s v="휴천동"/>
    <s v="경상북도 영주시 휴천동 419"/>
    <x v="0"/>
    <s v="영주시_필수_9"/>
  </r>
  <r>
    <n v="471099518685"/>
    <x v="1"/>
    <n v="1099500"/>
    <n v="1868500"/>
    <x v="3"/>
    <s v="영주시"/>
    <s v="가흥동"/>
    <s v="경상북도 영주시 가흥동 226"/>
    <x v="0"/>
    <s v="영주시_필수_10"/>
  </r>
  <r>
    <n v="471092118744"/>
    <x v="3"/>
    <n v="1092100"/>
    <n v="1874400"/>
    <x v="3"/>
    <s v="영주시"/>
    <s v="풍기읍"/>
    <s v="경상북도 영주시 풍기읍 동부리 83-1"/>
    <x v="0"/>
    <s v="영주시_필수_11"/>
  </r>
  <r>
    <n v="471101418705"/>
    <x v="0"/>
    <n v="1101400"/>
    <n v="1870500"/>
    <x v="3"/>
    <s v="영주시"/>
    <s v="상망동"/>
    <s v="경상북도 영주시 상망동 산2-6"/>
    <x v="0"/>
    <s v="영주시_예비_1"/>
  </r>
  <r>
    <n v="471091318749"/>
    <x v="2"/>
    <n v="1091300"/>
    <n v="1874900"/>
    <x v="3"/>
    <s v="영주시"/>
    <s v="풍기읍"/>
    <s v="경상북도 영주시 풍기읍 성내리 240-2"/>
    <x v="0"/>
    <s v="영주시_예비_2"/>
  </r>
  <r>
    <n v="471091918750"/>
    <x v="2"/>
    <n v="1091900"/>
    <n v="1875000"/>
    <x v="3"/>
    <s v="영주시"/>
    <s v="풍기읍"/>
    <s v="경상북도 영주시 풍기읍 동부리 496-8"/>
    <x v="0"/>
    <s v="영주시_예비_3"/>
  </r>
  <r>
    <n v="471100818665"/>
    <x v="2"/>
    <n v="1100800"/>
    <n v="1866500"/>
    <x v="3"/>
    <s v="영주시"/>
    <s v="적서동"/>
    <s v="경상북도 영주시 적서동 250-2"/>
    <x v="0"/>
    <s v="영주시_예비_4"/>
  </r>
  <r>
    <n v="471106218628"/>
    <x v="3"/>
    <n v="1106200"/>
    <n v="1862800"/>
    <x v="3"/>
    <s v="영주시"/>
    <s v="평은면"/>
    <s v="경상북도 영주시 평은면 평은리 1534"/>
    <x v="0"/>
    <s v="영주시_예비_5"/>
  </r>
  <r>
    <n v="471087218771"/>
    <x v="3"/>
    <n v="1087200"/>
    <n v="1877100"/>
    <x v="3"/>
    <s v="영주시"/>
    <s v="풍기읍"/>
    <s v="경상북도 영주시 풍기읍 창락리 436"/>
    <x v="0"/>
    <s v="영주시_예비_6"/>
  </r>
  <r>
    <n v="471130117754"/>
    <x v="0"/>
    <n v="1130100"/>
    <n v="1775400"/>
    <x v="3"/>
    <s v="영천시"/>
    <s v="완산동"/>
    <s v="경상북도 영천시 완산동 1464"/>
    <x v="0"/>
    <s v="영천시_필수_1"/>
  </r>
  <r>
    <n v="471131317776"/>
    <x v="0"/>
    <n v="1131300"/>
    <n v="1777600"/>
    <x v="3"/>
    <s v="영천시"/>
    <s v="망정동"/>
    <s v="경상북도 영천시 망정동 534-2"/>
    <x v="0"/>
    <s v="영천시_필수_2"/>
  </r>
  <r>
    <n v="471132217756"/>
    <x v="3"/>
    <n v="1132200"/>
    <n v="1775600"/>
    <x v="3"/>
    <s v="영천시"/>
    <s v="조교동"/>
    <s v="경상북도 영천시 조교동 52-1"/>
    <x v="0"/>
    <s v="영천시_필수_3"/>
  </r>
  <r>
    <n v="471131217780"/>
    <x v="1"/>
    <n v="1131200"/>
    <n v="1778000"/>
    <x v="3"/>
    <s v="영천시"/>
    <s v="망정동"/>
    <s v="경상북도 영천시 망정동 461"/>
    <x v="0"/>
    <s v="영천시_필수_4"/>
  </r>
  <r>
    <n v="471130717761"/>
    <x v="1"/>
    <n v="1130700"/>
    <n v="1776100"/>
    <x v="3"/>
    <s v="영천시"/>
    <s v="망정동"/>
    <s v="경상북도 영천시 망정동 129"/>
    <x v="0"/>
    <s v="영천시_필수_5"/>
  </r>
  <r>
    <n v="471128417748"/>
    <x v="1"/>
    <n v="1128400"/>
    <n v="1774800"/>
    <x v="3"/>
    <s v="영천시"/>
    <s v="성내동"/>
    <s v="경상북도 영천시 성내동 230"/>
    <x v="0"/>
    <s v="영천시_필수_6"/>
  </r>
  <r>
    <n v="471128217751"/>
    <x v="1"/>
    <n v="1128200"/>
    <n v="1775100"/>
    <x v="3"/>
    <s v="영천시"/>
    <s v="화룡동"/>
    <s v="경상북도 영천시 화룡동 204-2"/>
    <x v="0"/>
    <s v="영천시_필수_7"/>
  </r>
  <r>
    <n v="471126317716"/>
    <x v="3"/>
    <n v="1126300"/>
    <n v="1771600"/>
    <x v="3"/>
    <s v="영천시"/>
    <s v="금호읍"/>
    <s v="경상북도 영천시 금호읍 신월리 667"/>
    <x v="0"/>
    <s v="영천시_필수_8"/>
  </r>
  <r>
    <n v="471123517712"/>
    <x v="3"/>
    <n v="1123500"/>
    <n v="1771200"/>
    <x v="3"/>
    <s v="영천시"/>
    <s v="금호읍"/>
    <s v="경상북도 영천시 금호읍 덕성리 250-1"/>
    <x v="0"/>
    <s v="영천시_필수_9"/>
  </r>
  <r>
    <n v="471122417681"/>
    <x v="3"/>
    <n v="1122400"/>
    <n v="1768100"/>
    <x v="3"/>
    <s v="영천시"/>
    <s v="금호읍"/>
    <s v="경상북도 영천시 금호읍 남성리 515-1"/>
    <x v="0"/>
    <s v="영천시_필수_10"/>
  </r>
  <r>
    <n v="471129017747"/>
    <x v="0"/>
    <n v="1129000"/>
    <n v="1774700"/>
    <x v="3"/>
    <s v="영천시"/>
    <s v="금노동"/>
    <s v="경상북도 영천시 금노동 595-3"/>
    <x v="0"/>
    <s v="영천시_예비_1"/>
  </r>
  <r>
    <n v="471124617717"/>
    <x v="4"/>
    <n v="1124600"/>
    <n v="1771700"/>
    <x v="3"/>
    <s v="영천시"/>
    <s v="금호읍"/>
    <s v="경상북도 영천시 금호읍 교대리 636"/>
    <x v="0"/>
    <s v="영천시_예비_2"/>
  </r>
  <r>
    <n v="471127317792"/>
    <x v="2"/>
    <n v="1127300"/>
    <n v="1779200"/>
    <x v="3"/>
    <s v="영천시"/>
    <s v="녹전동"/>
    <s v="경상북도 영천시 녹전동 1037"/>
    <x v="0"/>
    <s v="영천시_예비_3"/>
  </r>
  <r>
    <n v="471128617728"/>
    <x v="2"/>
    <n v="1128600"/>
    <n v="1772800"/>
    <x v="3"/>
    <s v="영천시"/>
    <s v="도동"/>
    <s v="경상북도 영천시 도동 585-4"/>
    <x v="0"/>
    <s v="영천시_예비_4"/>
  </r>
  <r>
    <n v="471131617766"/>
    <x v="3"/>
    <n v="1131600"/>
    <n v="1776600"/>
    <x v="3"/>
    <s v="영천시"/>
    <s v="조교동"/>
    <s v="경상북도 영천시 조교동 463-5"/>
    <x v="0"/>
    <s v="영천시_예비_5"/>
  </r>
  <r>
    <n v="471086118500"/>
    <x v="0"/>
    <n v="1086100"/>
    <n v="1850000"/>
    <x v="3"/>
    <s v="예천군"/>
    <s v="예천읍"/>
    <s v="경상북도 예천군 예천읍 청복리 833-1"/>
    <x v="0"/>
    <s v="예천군_필수_1"/>
  </r>
  <r>
    <n v="471083518501"/>
    <x v="0"/>
    <n v="1083500"/>
    <n v="1850100"/>
    <x v="3"/>
    <s v="예천군"/>
    <s v="예천읍"/>
    <s v="경상북도 예천군 예천읍 대심리 850"/>
    <x v="0"/>
    <s v="예천군_필수_2"/>
  </r>
  <r>
    <n v="471088818424"/>
    <x v="2"/>
    <n v="1088800"/>
    <n v="1842400"/>
    <x v="3"/>
    <s v="예천군"/>
    <s v="호명읍"/>
    <s v="경상북도 예천군 호명읍 산합리 1455"/>
    <x v="0"/>
    <s v="예천군_필수_3"/>
  </r>
  <r>
    <n v="471085118514"/>
    <x v="2"/>
    <n v="1085100"/>
    <n v="1851400"/>
    <x v="3"/>
    <s v="예천군"/>
    <s v="예천읍"/>
    <s v="경상북도 예천군 예천읍 서본리 50-3"/>
    <x v="0"/>
    <s v="예천군_필수_4"/>
  </r>
  <r>
    <n v="471084118511"/>
    <x v="3"/>
    <n v="1084100"/>
    <n v="1851100"/>
    <x v="3"/>
    <s v="예천군"/>
    <s v="예천읍"/>
    <s v="경상북도 예천군 예천읍 대심리 435-2"/>
    <x v="0"/>
    <s v="예천군_필수_5"/>
  </r>
  <r>
    <n v="471082818617"/>
    <x v="3"/>
    <n v="1082800"/>
    <n v="1861700"/>
    <x v="3"/>
    <s v="예천군"/>
    <s v="은풍면"/>
    <s v="경상북도 예천군 은풍면 송월리 104-9"/>
    <x v="0"/>
    <s v="예천군_필수_6"/>
  </r>
  <r>
    <n v="471069518464"/>
    <x v="3"/>
    <n v="1069500"/>
    <n v="1846400"/>
    <x v="3"/>
    <s v="예천군"/>
    <s v="용궁면"/>
    <s v="경상북도 예천군 용궁면 가야리 618-1"/>
    <x v="0"/>
    <s v="예천군_필수_7"/>
  </r>
  <r>
    <n v="471069418460"/>
    <x v="4"/>
    <n v="1069400"/>
    <n v="1846000"/>
    <x v="3"/>
    <s v="예천군"/>
    <s v="용궁면"/>
    <s v="경상북도 예천군 용궁면 읍부리 251-3"/>
    <x v="0"/>
    <s v="예천군_필수_8"/>
  </r>
  <r>
    <n v="471083418508"/>
    <x v="1"/>
    <n v="1083400"/>
    <n v="1850800"/>
    <x v="3"/>
    <s v="예천군"/>
    <s v="예천읍"/>
    <s v="경상북도 예천군 예천읍 대심리 639-1"/>
    <x v="0"/>
    <s v="예천군_필수_9"/>
  </r>
  <r>
    <n v="471085418512"/>
    <x v="3"/>
    <n v="1085400"/>
    <n v="1851200"/>
    <x v="3"/>
    <s v="예천군"/>
    <s v="예천읍"/>
    <s v="경상북도 예천군 예천읍 동본리 582"/>
    <x v="0"/>
    <s v="예천군_필수_10"/>
  </r>
  <r>
    <n v="471086118521"/>
    <x v="3"/>
    <n v="1086100"/>
    <n v="1852100"/>
    <x v="3"/>
    <s v="예천군"/>
    <s v="예천읍"/>
    <s v="경상북도 예천군 예천읍 동본리 산18-3"/>
    <x v="0"/>
    <s v="예천군_필수_11"/>
  </r>
  <r>
    <n v="471071818410"/>
    <x v="3"/>
    <n v="1071800"/>
    <n v="1841000"/>
    <x v="3"/>
    <s v="예천군"/>
    <s v="풍양면"/>
    <s v="경상북도 예천군 풍양면 삼강리 111-3"/>
    <x v="0"/>
    <s v="예천군_필수_12"/>
  </r>
  <r>
    <n v="471084218510"/>
    <x v="1"/>
    <n v="1084200"/>
    <n v="1851000"/>
    <x v="3"/>
    <s v="예천군"/>
    <s v="예천읍"/>
    <s v="경상북도 예천군 예천읍 대심리 430"/>
    <x v="0"/>
    <s v="예천군_필수_13"/>
  </r>
  <r>
    <n v="471086518534"/>
    <x v="1"/>
    <n v="1086500"/>
    <n v="1853400"/>
    <x v="3"/>
    <s v="예천군"/>
    <s v="예천읍"/>
    <s v="경상북도 예천군 예천읍 우계리 644"/>
    <x v="0"/>
    <s v="예천군_필수_14"/>
  </r>
  <r>
    <n v="471071118340"/>
    <x v="3"/>
    <n v="1071100"/>
    <n v="1834000"/>
    <x v="3"/>
    <s v="예천군"/>
    <s v="풍양면"/>
    <s v="경상북도 예천군 풍양면 낙상리 650-10"/>
    <x v="0"/>
    <s v="예천군_필수_15"/>
  </r>
  <r>
    <n v="471071718353"/>
    <x v="3"/>
    <n v="1071700"/>
    <n v="1835300"/>
    <x v="3"/>
    <s v="예천군"/>
    <s v="풍양면"/>
    <s v="경상북도 예천군 풍양면 오지리 259"/>
    <x v="0"/>
    <s v="예천군_필수_16"/>
  </r>
  <r>
    <n v="471084318504"/>
    <x v="0"/>
    <n v="1084300"/>
    <n v="1850400"/>
    <x v="3"/>
    <s v="예천군"/>
    <s v="예천읍"/>
    <s v="경상북도 예천군 예천읍 대심리 846-14"/>
    <x v="0"/>
    <s v="예천군_예비_1"/>
  </r>
  <r>
    <n v="471071918409"/>
    <x v="3"/>
    <n v="1071900"/>
    <n v="1840900"/>
    <x v="3"/>
    <s v="예천군"/>
    <s v="풍양면"/>
    <s v="경상북도 예천군 풍양면 삼강리 110"/>
    <x v="0"/>
    <s v="예천군_예비_2"/>
  </r>
  <r>
    <n v="471089018427"/>
    <x v="1"/>
    <n v="1089000"/>
    <n v="1842700"/>
    <x v="3"/>
    <s v="예천군"/>
    <s v="호명읍"/>
    <s v="경상북도 예천군 호명읍 산합리 1400"/>
    <x v="0"/>
    <s v="예천군_예비_3"/>
  </r>
  <r>
    <n v="471083418509"/>
    <x v="1"/>
    <n v="1083400"/>
    <n v="1850900"/>
    <x v="3"/>
    <s v="예천군"/>
    <s v="예천읍"/>
    <s v="경상북도 예천군 예천읍 대심리 631-1"/>
    <x v="0"/>
    <s v="예천군_예비_4"/>
  </r>
  <r>
    <n v="471088118425"/>
    <x v="1"/>
    <n v="1088100"/>
    <n v="1842500"/>
    <x v="3"/>
    <s v="예천군"/>
    <s v="호명읍"/>
    <s v="경상북도 예천군 호명읍 산합리 1382"/>
    <x v="0"/>
    <s v="예천군_예비_5"/>
  </r>
  <r>
    <n v="471086818424"/>
    <x v="1"/>
    <n v="1086800"/>
    <n v="1842400"/>
    <x v="3"/>
    <s v="예천군"/>
    <s v="호명읍"/>
    <s v="경상북도 예천군 호명읍 금능리 777"/>
    <x v="0"/>
    <s v="예천군_예비_6"/>
  </r>
  <r>
    <n v="471085718515"/>
    <x v="2"/>
    <n v="1085700"/>
    <n v="1851500"/>
    <x v="3"/>
    <s v="예천군"/>
    <s v="예천읍"/>
    <s v="경상북도 예천군 예천읍 동본리 462"/>
    <x v="0"/>
    <s v="예천군_예비_7"/>
  </r>
  <r>
    <n v="471086418710"/>
    <x v="3"/>
    <n v="1086400"/>
    <n v="1871000"/>
    <x v="3"/>
    <s v="예천군"/>
    <s v="효자면"/>
    <s v="경상북도 예천군 효자면 고항리 1343"/>
    <x v="0"/>
    <s v="예천군_예비_8"/>
  </r>
  <r>
    <n v="471171218973"/>
    <x v="0"/>
    <n v="1171200"/>
    <n v="1897300"/>
    <x v="3"/>
    <s v="울진군"/>
    <s v="죽변면"/>
    <s v="경상북도 울진군 죽변면 죽변리 39-2"/>
    <x v="0"/>
    <s v="울진군_필수_1"/>
  </r>
  <r>
    <n v="471173618609"/>
    <x v="0"/>
    <n v="1173600"/>
    <n v="1860900"/>
    <x v="3"/>
    <s v="울진군"/>
    <s v="평해읍"/>
    <s v="경상북도 울진군 평해읍 평해리 1319"/>
    <x v="0"/>
    <s v="울진군_필수_2"/>
  </r>
  <r>
    <n v="471173618607"/>
    <x v="4"/>
    <n v="1173600"/>
    <n v="1860700"/>
    <x v="3"/>
    <s v="울진군"/>
    <s v="평해읍"/>
    <s v="경상북도 울진군 평해읍 평해리 413"/>
    <x v="0"/>
    <s v="울진군_필수_3"/>
  </r>
  <r>
    <n v="471170718976"/>
    <x v="1"/>
    <n v="1170700"/>
    <n v="1897600"/>
    <x v="3"/>
    <s v="울진군"/>
    <s v="죽변면"/>
    <s v="경상북도 울진군 죽변면 죽변리 430-2"/>
    <x v="0"/>
    <s v="울진군_필수_4"/>
  </r>
  <r>
    <n v="471169318904"/>
    <x v="1"/>
    <n v="1169300"/>
    <n v="1890400"/>
    <x v="3"/>
    <s v="울진군"/>
    <s v="울진읍"/>
    <s v="경상북도 울진군 울진읍 읍내리 557-3"/>
    <x v="0"/>
    <s v="울진군_필수_5"/>
  </r>
  <r>
    <n v="471169018871"/>
    <x v="1"/>
    <n v="1169000"/>
    <n v="1887100"/>
    <x v="3"/>
    <s v="울진군"/>
    <s v="근남면"/>
    <s v="경상북도 울진군 근남면 수산리 373-1"/>
    <x v="0"/>
    <s v="울진군_필수_6"/>
  </r>
  <r>
    <n v="471168718895"/>
    <x v="1"/>
    <n v="1168700"/>
    <n v="1889500"/>
    <x v="3"/>
    <s v="울진군"/>
    <s v="울진읍"/>
    <s v="경상북도 울진군 울진읍 읍내리 341"/>
    <x v="0"/>
    <s v="울진군_필수_7"/>
  </r>
  <r>
    <n v="471164918597"/>
    <x v="1"/>
    <n v="1164900"/>
    <n v="1859700"/>
    <x v="3"/>
    <s v="울진군"/>
    <s v="온정면"/>
    <s v="경상북도 울진군 온정면 소태리 985-1"/>
    <x v="0"/>
    <s v="울진군_필수_8"/>
  </r>
  <r>
    <n v="471164418597"/>
    <x v="2"/>
    <n v="1164400"/>
    <n v="1859700"/>
    <x v="3"/>
    <s v="울진군"/>
    <s v="온정면"/>
    <s v="경상북도 울진군 온정면 소태리 1444-4"/>
    <x v="0"/>
    <s v="울진군_필수_9"/>
  </r>
  <r>
    <n v="471174018602"/>
    <x v="3"/>
    <n v="1174000"/>
    <n v="1860200"/>
    <x v="3"/>
    <s v="울진군"/>
    <s v="평해읍"/>
    <s v="경상북도 울진군 평해읍 학곡리 1025-2"/>
    <x v="0"/>
    <s v="울진군_필수_10"/>
  </r>
  <r>
    <n v="471166519024"/>
    <x v="0"/>
    <n v="1166500"/>
    <n v="1902400"/>
    <x v="3"/>
    <s v="울진군"/>
    <s v="북면"/>
    <s v="경상북도 울진군 북면 부구리 224-2"/>
    <x v="0"/>
    <s v="울진군_예비_1"/>
  </r>
  <r>
    <n v="471172818611"/>
    <x v="3"/>
    <n v="1172800"/>
    <n v="1861100"/>
    <x v="3"/>
    <s v="울진군"/>
    <s v="평해읍"/>
    <s v="경상북도 울진군 평해읍 평해리 1197-1"/>
    <x v="0"/>
    <s v="울진군_예비_2"/>
  </r>
  <r>
    <n v="471170118869"/>
    <x v="3"/>
    <n v="1170100"/>
    <n v="1886900"/>
    <x v="3"/>
    <s v="울진군"/>
    <s v="근남면"/>
    <s v="경상북도 울진군 근남면 산포리 655"/>
    <x v="0"/>
    <s v="울진군_예비_3"/>
  </r>
  <r>
    <n v="471166019028"/>
    <x v="1"/>
    <n v="1166000"/>
    <n v="1902800"/>
    <x v="3"/>
    <s v="울진군"/>
    <s v="북면"/>
    <s v="경상북도 울진군 북면 나곡리 198"/>
    <x v="0"/>
    <s v="울진군_예비_4"/>
  </r>
  <r>
    <n v="471175718605"/>
    <x v="3"/>
    <n v="1175700"/>
    <n v="1860500"/>
    <x v="3"/>
    <s v="울진군"/>
    <s v="평해읍"/>
    <s v="경상북도 울진군 평해읍 직산리 422-2"/>
    <x v="0"/>
    <s v="울진군_예비_5"/>
  </r>
  <r>
    <n v="471107818186"/>
    <x v="0"/>
    <n v="1107800"/>
    <n v="1818600"/>
    <x v="3"/>
    <s v="의성군"/>
    <s v="의성읍"/>
    <s v="경상북도 의성군 의성읍 중리리 538"/>
    <x v="0"/>
    <s v="의성군_필수_1"/>
  </r>
  <r>
    <n v="471107618181"/>
    <x v="0"/>
    <n v="1107600"/>
    <n v="1818100"/>
    <x v="3"/>
    <s v="의성군"/>
    <s v="의성읍"/>
    <s v="경상북도 의성군 의성읍 중리리 720-2"/>
    <x v="0"/>
    <s v="의성군_필수_2"/>
  </r>
  <r>
    <n v="471115818128"/>
    <x v="3"/>
    <n v="1115800"/>
    <n v="1812800"/>
    <x v="3"/>
    <s v="의성군"/>
    <s v="사곡면"/>
    <s v="경상북도 의성군 사곡면 양지리 380-7"/>
    <x v="0"/>
    <s v="의성군_필수_3"/>
  </r>
  <r>
    <n v="471108518176"/>
    <x v="1"/>
    <n v="1108500"/>
    <n v="1817600"/>
    <x v="3"/>
    <s v="의성군"/>
    <s v="의성읍"/>
    <s v="경상북도 의성군 의성읍 상리리 767"/>
    <x v="0"/>
    <s v="의성군_필수_4"/>
  </r>
  <r>
    <n v="471105718093"/>
    <x v="3"/>
    <n v="1105700"/>
    <n v="1809300"/>
    <x v="3"/>
    <s v="의성군"/>
    <s v="금성면"/>
    <s v="경상북도 의성군 금성면 대리리 314"/>
    <x v="0"/>
    <s v="의성군_필수_5"/>
  </r>
  <r>
    <n v="471076618287"/>
    <x v="4"/>
    <n v="1076600"/>
    <n v="1828700"/>
    <x v="3"/>
    <s v="의성군"/>
    <s v="다인면"/>
    <s v="경상북도 의성군 다인면 도암리 283"/>
    <x v="0"/>
    <s v="의성군_필수_6"/>
  </r>
  <r>
    <n v="471077918266"/>
    <x v="3"/>
    <n v="1077900"/>
    <n v="1826600"/>
    <x v="3"/>
    <s v="의성군"/>
    <s v="다인면"/>
    <s v="경상북도 의성군 다인면 가원리 133-7"/>
    <x v="0"/>
    <s v="의성군_필수_7"/>
  </r>
  <r>
    <n v="471107218192"/>
    <x v="3"/>
    <n v="1107200"/>
    <n v="1819200"/>
    <x v="3"/>
    <s v="의성군"/>
    <s v="의성읍"/>
    <s v="경상북도 의성군 의성읍 후죽리 905"/>
    <x v="0"/>
    <s v="의성군_필수_8"/>
  </r>
  <r>
    <n v="471110318045"/>
    <x v="4"/>
    <n v="1110300"/>
    <n v="1804500"/>
    <x v="3"/>
    <s v="의성군"/>
    <s v="가음면"/>
    <s v="경상북도 의성군 가음면 가산리 884"/>
    <x v="0"/>
    <s v="의성군_필수_9"/>
  </r>
  <r>
    <n v="471096718102"/>
    <x v="3"/>
    <n v="1096700"/>
    <n v="1810200"/>
    <x v="3"/>
    <s v="의성군"/>
    <s v="봉양면"/>
    <s v="경상북도 의성군 봉양면 신평리 81"/>
    <x v="0"/>
    <s v="의성군_필수_10"/>
  </r>
  <r>
    <n v="471083218214"/>
    <x v="1"/>
    <n v="1083200"/>
    <n v="1821400"/>
    <x v="3"/>
    <s v="의성군"/>
    <s v="단북면"/>
    <s v="경상북도 의성군 단북면 노연리 1081-1"/>
    <x v="0"/>
    <s v="의성군_필수_11"/>
  </r>
  <r>
    <n v="471105818087"/>
    <x v="0"/>
    <n v="1105800"/>
    <n v="1808700"/>
    <x v="3"/>
    <s v="의성군"/>
    <s v="금성면"/>
    <s v="경상북도 의성군 금성면 대리리 220-5"/>
    <x v="0"/>
    <s v="의성군_예비_1"/>
  </r>
  <r>
    <n v="471106318072"/>
    <x v="1"/>
    <n v="1106300"/>
    <n v="1807200"/>
    <x v="3"/>
    <s v="의성군"/>
    <s v="금성면"/>
    <s v="경상북도 의성군 금성면 탑리리 1380"/>
    <x v="0"/>
    <s v="의성군_예비_2"/>
  </r>
  <r>
    <n v="471108418176"/>
    <x v="1"/>
    <n v="1108400"/>
    <n v="1817600"/>
    <x v="3"/>
    <s v="의성군"/>
    <s v="의성읍"/>
    <s v="경상북도 의성군 의성읍 상리리 767"/>
    <x v="0"/>
    <s v="의성군_예비_3"/>
  </r>
  <r>
    <n v="471082418213"/>
    <x v="1"/>
    <n v="1082400"/>
    <n v="1821300"/>
    <x v="3"/>
    <s v="의성군"/>
    <s v="단북면"/>
    <s v="경상북도 의성군 단북면 정안리 944-7"/>
    <x v="0"/>
    <s v="의성군_예비_4"/>
  </r>
  <r>
    <n v="471084918207"/>
    <x v="1"/>
    <n v="1084900"/>
    <n v="1820700"/>
    <x v="3"/>
    <s v="의성군"/>
    <s v="안계면"/>
    <s v="경상북도 의성군 안계면 토매리 123-3"/>
    <x v="0"/>
    <s v="의성군_예비_5"/>
  </r>
  <r>
    <n v="471107718180"/>
    <x v="4"/>
    <n v="1107700"/>
    <n v="1818000"/>
    <x v="3"/>
    <s v="의성군"/>
    <s v="의성읍"/>
    <s v="경상북도 의성군 의성읍 중리리 722-5"/>
    <x v="0"/>
    <s v="의성군_예비_6"/>
  </r>
  <r>
    <n v="471112517402"/>
    <x v="0"/>
    <n v="1112500"/>
    <n v="1740200"/>
    <x v="3"/>
    <s v="청도군"/>
    <s v="청도읍"/>
    <s v="경상북도 청도군 청도읍 고수리 3-1"/>
    <x v="0"/>
    <s v="청도군_필수_1"/>
  </r>
  <r>
    <n v="471111017400"/>
    <x v="0"/>
    <n v="1111000"/>
    <n v="1740000"/>
    <x v="3"/>
    <s v="청도군"/>
    <s v="화양읍"/>
    <s v="경상북도 청도군 화양읍 범곡리 381-1"/>
    <x v="0"/>
    <s v="청도군_필수_2"/>
  </r>
  <r>
    <n v="471112017407"/>
    <x v="3"/>
    <n v="1112000"/>
    <n v="1740700"/>
    <x v="3"/>
    <s v="청도군"/>
    <s v="화양읍"/>
    <s v="경상북도 청도군 화양읍 송북리 110-16"/>
    <x v="0"/>
    <s v="청도군_필수_3"/>
  </r>
  <r>
    <n v="471108517402"/>
    <x v="3"/>
    <n v="1108500"/>
    <n v="1740200"/>
    <x v="3"/>
    <s v="청도군"/>
    <s v="화양읍"/>
    <s v="경상북도 청도군 화양읍 서상리 742"/>
    <x v="0"/>
    <s v="청도군_필수_4"/>
  </r>
  <r>
    <n v="471108817398"/>
    <x v="1"/>
    <n v="1108800"/>
    <n v="1739800"/>
    <x v="3"/>
    <s v="청도군"/>
    <s v="화양읍"/>
    <s v="경상북도 청도군 화양읍 서상리 464-4"/>
    <x v="0"/>
    <s v="청도군_필수_5"/>
  </r>
  <r>
    <n v="471111717399"/>
    <x v="1"/>
    <n v="1111700"/>
    <n v="1739900"/>
    <x v="3"/>
    <s v="청도군"/>
    <s v="화양읍"/>
    <s v="경상북도 청도군 화양읍 범곡리 147"/>
    <x v="0"/>
    <s v="청도군_필수_6"/>
  </r>
  <r>
    <n v="471109917398"/>
    <x v="0"/>
    <n v="1109900"/>
    <n v="1739800"/>
    <x v="3"/>
    <s v="청도군"/>
    <s v="화양읍"/>
    <s v="경상북도 청도군 화양읍 동천리 435-1"/>
    <x v="0"/>
    <s v="청도군_예비_1"/>
  </r>
  <r>
    <n v="471113417382"/>
    <x v="3"/>
    <n v="1113400"/>
    <n v="1738200"/>
    <x v="3"/>
    <s v="청도군"/>
    <s v="청도읍"/>
    <s v="경상북도 청도군 청도읍 월곡리 520-2"/>
    <x v="0"/>
    <s v="청도군_예비_2"/>
  </r>
  <r>
    <n v="471105917412"/>
    <x v="4"/>
    <n v="1105900"/>
    <n v="1741200"/>
    <x v="3"/>
    <s v="청도군"/>
    <s v="이서면"/>
    <s v="경상북도 청도군 이서면 서원리 446-1"/>
    <x v="0"/>
    <s v="청도군_예비_3"/>
  </r>
  <r>
    <n v="471139018387"/>
    <x v="0"/>
    <n v="1139000"/>
    <n v="1838700"/>
    <x v="3"/>
    <s v="청송군"/>
    <s v="진보면"/>
    <s v="경상북도 청송군 진보면 각산리 429-1"/>
    <x v="0"/>
    <s v="청송군_필수_1"/>
  </r>
  <r>
    <n v="471131518117"/>
    <x v="0"/>
    <n v="1131500"/>
    <n v="1811700"/>
    <x v="3"/>
    <s v="청송군"/>
    <s v="안덕면"/>
    <s v="경상북도 청송군 안덕면 명당리 663-1"/>
    <x v="0"/>
    <s v="청송군_필수_2"/>
  </r>
  <r>
    <n v="471139818273"/>
    <x v="3"/>
    <n v="1139800"/>
    <n v="1827300"/>
    <x v="3"/>
    <s v="청송군"/>
    <s v="청송읍"/>
    <s v="경상북도 청송군 청송읍 월막리 181-5"/>
    <x v="0"/>
    <s v="청송군_필수_3"/>
  </r>
  <r>
    <n v="471125618098"/>
    <x v="3"/>
    <n v="1125600"/>
    <n v="1809800"/>
    <x v="3"/>
    <s v="청송군"/>
    <s v="현서면"/>
    <s v="경상북도 청송군 현서면 구산리 16-1"/>
    <x v="0"/>
    <s v="청송군_필수_4"/>
  </r>
  <r>
    <n v="471144318214"/>
    <x v="3"/>
    <n v="1144300"/>
    <n v="1821400"/>
    <x v="3"/>
    <s v="청송군"/>
    <s v="주왕산면"/>
    <s v="경상북도 청송군 주왕산면 하의리 837"/>
    <x v="0"/>
    <s v="청송군_필수_5"/>
  </r>
  <r>
    <n v="471141818282"/>
    <x v="3"/>
    <n v="1141800"/>
    <n v="1828200"/>
    <x v="3"/>
    <s v="청송군"/>
    <s v="청송읍"/>
    <s v="경상북도 청송군 청송읍 부곡리 263"/>
    <x v="0"/>
    <s v="청송군_필수_6"/>
  </r>
  <r>
    <n v="471146418215"/>
    <x v="3"/>
    <n v="1146400"/>
    <n v="1821500"/>
    <x v="3"/>
    <s v="청송군"/>
    <s v="주왕산면"/>
    <s v="경상북도 청송군 주왕산면 하의리 36-1"/>
    <x v="0"/>
    <s v="청송군_필수_7"/>
  </r>
  <r>
    <n v="471139918273"/>
    <x v="3"/>
    <n v="1139900"/>
    <n v="1827300"/>
    <x v="3"/>
    <s v="청송군"/>
    <s v="청송읍"/>
    <s v="경상북도 청송군 청송읍 월막리 484-1"/>
    <x v="0"/>
    <s v="청송군_필수_8"/>
  </r>
  <r>
    <n v="471138518377"/>
    <x v="1"/>
    <n v="1138500"/>
    <n v="1837700"/>
    <x v="3"/>
    <s v="청송군"/>
    <s v="진보면"/>
    <s v="경상북도 청송군 진보면 진안리 150-24"/>
    <x v="0"/>
    <s v="청송군_필수_9"/>
  </r>
  <r>
    <n v="471139218278"/>
    <x v="1"/>
    <n v="1139200"/>
    <n v="1827800"/>
    <x v="3"/>
    <s v="청송군"/>
    <s v="청송읍"/>
    <s v="경상북도 청송군 청송읍 월막리 444"/>
    <x v="0"/>
    <s v="청송군_필수_10"/>
  </r>
  <r>
    <n v="471138018382"/>
    <x v="1"/>
    <n v="1138000"/>
    <n v="1838200"/>
    <x v="3"/>
    <s v="청송군"/>
    <s v="진보면"/>
    <s v="경상북도 청송군 진보면 진안리 496-14"/>
    <x v="0"/>
    <s v="청송군_필수_11"/>
  </r>
  <r>
    <n v="471139118270"/>
    <x v="2"/>
    <n v="1139100"/>
    <n v="1827000"/>
    <x v="3"/>
    <s v="청송군"/>
    <s v="청송읍"/>
    <s v="경상북도 청송군 청송읍 금곡리 산109-1"/>
    <x v="0"/>
    <s v="청송군_필수_12"/>
  </r>
  <r>
    <n v="471147118227"/>
    <x v="3"/>
    <n v="1147100"/>
    <n v="1822700"/>
    <x v="3"/>
    <s v="청송군"/>
    <s v="주왕산면"/>
    <s v="경상북도 청송군 주왕산면 상의리 308-1"/>
    <x v="0"/>
    <s v="청송군_필수_13"/>
  </r>
  <r>
    <n v="471139418275"/>
    <x v="4"/>
    <n v="1139400"/>
    <n v="1827500"/>
    <x v="3"/>
    <s v="청송군"/>
    <s v="청송읍"/>
    <s v="경상북도 청송군 청송읍 월막리 432-1"/>
    <x v="0"/>
    <s v="청송군_필수_14"/>
  </r>
  <r>
    <n v="471140318178"/>
    <x v="3"/>
    <n v="1140300"/>
    <n v="1817800"/>
    <x v="3"/>
    <s v="청송군"/>
    <s v="부남면"/>
    <s v="경상북도 청송군 부남면 감연리 963-9008"/>
    <x v="0"/>
    <s v="청송군_필수_15"/>
  </r>
  <r>
    <n v="471147618232"/>
    <x v="3"/>
    <n v="1147600"/>
    <n v="1823200"/>
    <x v="3"/>
    <s v="청송군"/>
    <s v="주왕산면"/>
    <s v="경상북도 청송군 주왕산면 상의리 205-8"/>
    <x v="0"/>
    <s v="청송군_필수_16"/>
  </r>
  <r>
    <n v="471137918383"/>
    <x v="1"/>
    <n v="1137900"/>
    <n v="1838300"/>
    <x v="3"/>
    <s v="청송군"/>
    <s v="진보면"/>
    <s v="경상북도 청송군 진보면 진안리 564-3"/>
    <x v="0"/>
    <s v="청송군_필수_17"/>
  </r>
  <r>
    <n v="471137218387"/>
    <x v="0"/>
    <n v="1137200"/>
    <n v="1838700"/>
    <x v="3"/>
    <s v="청송군"/>
    <s v="진보면"/>
    <s v="경상북도 청송군 진보면 이촌리 581-1"/>
    <x v="0"/>
    <s v="청송군_예비_1"/>
  </r>
  <r>
    <n v="471142118279"/>
    <x v="3"/>
    <n v="1142100"/>
    <n v="1827900"/>
    <x v="3"/>
    <s v="청송군"/>
    <s v="청송읍"/>
    <s v="경상북도 청송군 청송읍 부곡리 298-12"/>
    <x v="0"/>
    <s v="청송군_예비_2"/>
  </r>
  <r>
    <n v="471138918381"/>
    <x v="1"/>
    <n v="1138900"/>
    <n v="1838100"/>
    <x v="3"/>
    <s v="청송군"/>
    <s v="진보면"/>
    <s v="경상북도 청송군 진보면 각산리 529-7"/>
    <x v="0"/>
    <s v="청송군_예비_3"/>
  </r>
  <r>
    <n v="471125218097"/>
    <x v="3"/>
    <n v="1125200"/>
    <n v="1809700"/>
    <x v="3"/>
    <s v="청송군"/>
    <s v="현서면"/>
    <s v="경상북도 청송군 현서면 덕계리 752"/>
    <x v="0"/>
    <s v="청송군_예비_4"/>
  </r>
  <r>
    <n v="471137318385"/>
    <x v="4"/>
    <n v="1137300"/>
    <n v="1838500"/>
    <x v="3"/>
    <s v="청송군"/>
    <s v="진보면"/>
    <s v="경상북도 청송군 진보면 이촌리 596"/>
    <x v="0"/>
    <s v="청송군_예비_5"/>
  </r>
  <r>
    <n v="471139718270"/>
    <x v="1"/>
    <n v="1139700"/>
    <n v="1827000"/>
    <x v="3"/>
    <s v="청송군"/>
    <s v="청송읍"/>
    <s v="경상북도 청송군 청송읍 금곡리 813"/>
    <x v="0"/>
    <s v="청송군_예비_6"/>
  </r>
  <r>
    <n v="471146218216"/>
    <x v="3"/>
    <n v="1146200"/>
    <n v="1821600"/>
    <x v="3"/>
    <s v="청송군"/>
    <s v="주왕산면"/>
    <s v="경상북도 청송군 주왕산면 하의리 산91"/>
    <x v="0"/>
    <s v="청송군_예비_7"/>
  </r>
  <r>
    <n v="471144318213"/>
    <x v="3"/>
    <n v="1144300"/>
    <n v="1821300"/>
    <x v="3"/>
    <s v="청송군"/>
    <s v="주왕산면"/>
    <s v="경상북도 청송군 주왕산면 하의리 842"/>
    <x v="0"/>
    <s v="청송군_예비_8"/>
  </r>
  <r>
    <n v="471094717798"/>
    <x v="0"/>
    <n v="1094700"/>
    <n v="1779800"/>
    <x v="3"/>
    <s v="칠곡군"/>
    <s v="동명면"/>
    <s v="경상북도 칠곡군 동명면 학명리 477-10"/>
    <x v="0"/>
    <s v="칠곡군_필수_1"/>
  </r>
  <r>
    <n v="471081517856"/>
    <x v="0"/>
    <n v="1081500"/>
    <n v="1785600"/>
    <x v="3"/>
    <s v="칠곡군"/>
    <s v="석적읍"/>
    <s v="경상북도 칠곡군 석적읍 남율리 1596"/>
    <x v="0"/>
    <s v="칠곡군_필수_2"/>
  </r>
  <r>
    <n v="471080417866"/>
    <x v="1"/>
    <n v="1080400"/>
    <n v="1786600"/>
    <x v="3"/>
    <s v="칠곡군"/>
    <s v="석적읍"/>
    <s v="경상북도 칠곡군 석적읍 남율리 710"/>
    <x v="0"/>
    <s v="칠곡군_필수_3"/>
  </r>
  <r>
    <n v="471080817839"/>
    <x v="3"/>
    <n v="1080800"/>
    <n v="1783900"/>
    <x v="3"/>
    <s v="칠곡군"/>
    <s v="북삼읍"/>
    <s v="경상북도 칠곡군 북삼읍 오평리 394-9"/>
    <x v="0"/>
    <s v="칠곡군_필수_4"/>
  </r>
  <r>
    <n v="471082017716"/>
    <x v="2"/>
    <n v="1082000"/>
    <n v="1771600"/>
    <x v="3"/>
    <s v="칠곡군"/>
    <s v="왜관읍"/>
    <s v="경상북도 칠곡군 왜관읍 낙산리 690-1"/>
    <x v="0"/>
    <s v="칠곡군_필수_5"/>
  </r>
  <r>
    <n v="471088817740"/>
    <x v="3"/>
    <n v="1088800"/>
    <n v="1774000"/>
    <x v="3"/>
    <s v="칠곡군"/>
    <s v="지천면"/>
    <s v="경상북도 칠곡군 지천면 신리 888-23"/>
    <x v="0"/>
    <s v="칠곡군_필수_6"/>
  </r>
  <r>
    <n v="471082717748"/>
    <x v="2"/>
    <n v="1082700"/>
    <n v="1774800"/>
    <x v="3"/>
    <s v="칠곡군"/>
    <s v="왜관읍"/>
    <s v="경상북도 칠곡군 왜관읍 금산리 986"/>
    <x v="0"/>
    <s v="칠곡군_필수_7"/>
  </r>
  <r>
    <n v="471084117779"/>
    <x v="3"/>
    <n v="1084100"/>
    <n v="1777900"/>
    <x v="3"/>
    <s v="칠곡군"/>
    <s v="왜관읍"/>
    <s v="경상북도 칠곡군 왜관읍 삼청리 1019-1"/>
    <x v="0"/>
    <s v="칠곡군_필수_8"/>
  </r>
  <r>
    <n v="471089717678"/>
    <x v="3"/>
    <n v="1089700"/>
    <n v="1767800"/>
    <x v="3"/>
    <s v="칠곡군"/>
    <s v="지천면"/>
    <s v="경상북도 칠곡군 지천면 용산리 406-3"/>
    <x v="0"/>
    <s v="칠곡군_필수_9"/>
  </r>
  <r>
    <n v="471075717839"/>
    <x v="3"/>
    <n v="1075700"/>
    <n v="1783900"/>
    <x v="3"/>
    <s v="칠곡군"/>
    <s v="북삼읍"/>
    <s v="경상북도 칠곡군 북삼읍 어로리 743-1"/>
    <x v="0"/>
    <s v="칠곡군_필수_10"/>
  </r>
  <r>
    <n v="471076417861"/>
    <x v="1"/>
    <n v="1076400"/>
    <n v="1786100"/>
    <x v="3"/>
    <s v="칠곡군"/>
    <s v="북삼읍"/>
    <s v="경상북도 칠곡군 북삼읍 인평리 1090"/>
    <x v="0"/>
    <s v="칠곡군_필수_11"/>
  </r>
  <r>
    <n v="471073517851"/>
    <x v="0"/>
    <n v="1073500"/>
    <n v="1785100"/>
    <x v="3"/>
    <s v="칠곡군"/>
    <s v="북삼읍"/>
    <s v="경상북도 칠곡군 북삼읍 숭오리 1514"/>
    <x v="0"/>
    <s v="칠곡군_예비_1"/>
  </r>
  <r>
    <n v="471082217767"/>
    <x v="3"/>
    <n v="1082200"/>
    <n v="1776700"/>
    <x v="3"/>
    <s v="칠곡군"/>
    <s v="왜관읍"/>
    <s v="경상북도 칠곡군 왜관읍 왜관리 1350-26"/>
    <x v="0"/>
    <s v="칠곡군_예비_2"/>
  </r>
  <r>
    <n v="471095117761"/>
    <x v="1"/>
    <n v="1095100"/>
    <n v="1776100"/>
    <x v="3"/>
    <s v="칠곡군"/>
    <s v="동명면"/>
    <s v="경상북도 칠곡군 동명면 봉암리 814-38"/>
    <x v="0"/>
    <s v="칠곡군_예비_3"/>
  </r>
  <r>
    <n v="471081817770"/>
    <x v="1"/>
    <n v="1081800"/>
    <n v="1777000"/>
    <x v="3"/>
    <s v="칠곡군"/>
    <s v="왜관읍"/>
    <s v="경상북도 칠곡군 왜관읍 왜관리 684-1"/>
    <x v="0"/>
    <s v="칠곡군_예비_4"/>
  </r>
  <r>
    <n v="471081117873"/>
    <x v="3"/>
    <n v="1081100"/>
    <n v="1787300"/>
    <x v="3"/>
    <s v="칠곡군"/>
    <s v="석적읍"/>
    <s v="경상북도 칠곡군 석적읍 중리 667-13"/>
    <x v="0"/>
    <s v="칠곡군_예비_5"/>
  </r>
  <r>
    <n v="471080417867"/>
    <x v="1"/>
    <n v="1080400"/>
    <n v="1786700"/>
    <x v="3"/>
    <s v="칠곡군"/>
    <s v="석적읍"/>
    <s v="경상북도 칠곡군 석적읍 남율리 710"/>
    <x v="0"/>
    <s v="칠곡군_예비_6"/>
  </r>
  <r>
    <n v="471180017763"/>
    <x v="0"/>
    <n v="1180000"/>
    <n v="1776300"/>
    <x v="3"/>
    <s v="포항시"/>
    <s v="동해면"/>
    <s v="경상북도 포항시 남구 동해면 공당리 1087"/>
    <x v="0"/>
    <s v="포항시_필수_1"/>
  </r>
  <r>
    <n v="471169117749"/>
    <x v="0"/>
    <n v="1169100"/>
    <n v="1774900"/>
    <x v="3"/>
    <s v="포항시"/>
    <s v="대송면"/>
    <s v="경상북도 포항시 남구 대송면 대각리 763"/>
    <x v="0"/>
    <s v="포항시_필수_2"/>
  </r>
  <r>
    <n v="471173117735"/>
    <x v="2"/>
    <n v="1173100"/>
    <n v="1773500"/>
    <x v="3"/>
    <s v="포항시"/>
    <s v="오천읍"/>
    <s v="경상북도 포항시 남구 오천읍 광명리 산72-1"/>
    <x v="0"/>
    <s v="포항시_필수_3"/>
  </r>
  <r>
    <n v="471167317803"/>
    <x v="3"/>
    <n v="1167300"/>
    <n v="1780300"/>
    <x v="3"/>
    <s v="포항시"/>
    <s v="대도동"/>
    <s v="경상북도 포항시 남구 대도동 348"/>
    <x v="0"/>
    <s v="포항시_필수_4"/>
  </r>
  <r>
    <n v="471165717804"/>
    <x v="1"/>
    <n v="1165700"/>
    <n v="1780400"/>
    <x v="3"/>
    <s v="포항시"/>
    <s v="효자동"/>
    <s v="경상북도 포항시 남구 효자동 612-3"/>
    <x v="0"/>
    <s v="포항시_필수_5"/>
  </r>
  <r>
    <n v="471169417879"/>
    <x v="1"/>
    <n v="1169400"/>
    <n v="1787900"/>
    <x v="3"/>
    <s v="포항시"/>
    <s v="장성동"/>
    <s v="경상북도 포항시 북구 장성동 1612"/>
    <x v="0"/>
    <s v="포항시_필수_6"/>
  </r>
  <r>
    <n v="471169617880"/>
    <x v="1"/>
    <n v="1169600"/>
    <n v="1788000"/>
    <x v="3"/>
    <s v="포항시"/>
    <s v="장성동"/>
    <s v="경상북도 포항시 북구 장성동 1612"/>
    <x v="0"/>
    <s v="포항시_필수_7"/>
  </r>
  <r>
    <n v="471163817867"/>
    <x v="2"/>
    <n v="1163800"/>
    <n v="1786700"/>
    <x v="3"/>
    <s v="포항시"/>
    <s v="흥해읍"/>
    <s v="경상북도 포항시 북구 흥해읍 이인리 1048"/>
    <x v="0"/>
    <s v="포항시_필수_8"/>
  </r>
  <r>
    <n v="471170817878"/>
    <x v="4"/>
    <n v="1170800"/>
    <n v="1787800"/>
    <x v="3"/>
    <s v="포항시"/>
    <s v="환호동"/>
    <s v="경상북도 포항시 북구 환호동 493"/>
    <x v="0"/>
    <s v="포항시_필수_9"/>
  </r>
  <r>
    <n v="471168617784"/>
    <x v="2"/>
    <n v="1168600"/>
    <n v="1778400"/>
    <x v="3"/>
    <s v="포항시"/>
    <s v="장흥동"/>
    <s v="경상북도 포항시 남구 장흥동 34"/>
    <x v="0"/>
    <s v="포항시_필수_10"/>
  </r>
  <r>
    <n v="471163817871"/>
    <x v="2"/>
    <n v="1163800"/>
    <n v="1787100"/>
    <x v="3"/>
    <s v="포항시"/>
    <s v="흥해읍"/>
    <s v="경상북도 포항시 북구 흥해읍 이인리 946"/>
    <x v="0"/>
    <s v="포항시_필수_11"/>
  </r>
  <r>
    <n v="471167117803"/>
    <x v="3"/>
    <n v="1167100"/>
    <n v="1780300"/>
    <x v="3"/>
    <s v="포항시"/>
    <s v="상도동"/>
    <s v="경상북도 포항시 남구 상도동 113-2"/>
    <x v="0"/>
    <s v="포항시_필수_12"/>
  </r>
  <r>
    <n v="471169317740"/>
    <x v="2"/>
    <n v="1169300"/>
    <n v="1774000"/>
    <x v="3"/>
    <s v="포항시"/>
    <s v="대송면"/>
    <s v="경상북도 포항시 남구 대송면 옥명리 585"/>
    <x v="0"/>
    <s v="포항시_필수_13"/>
  </r>
  <r>
    <n v="471170817790"/>
    <x v="2"/>
    <n v="1170800"/>
    <n v="1779000"/>
    <x v="3"/>
    <s v="포항시"/>
    <s v="동촌동"/>
    <s v="경상북도 포항시 남구 동촌동 701-2"/>
    <x v="0"/>
    <s v="포항시_필수_14"/>
  </r>
  <r>
    <n v="471169117826"/>
    <x v="2"/>
    <n v="1169100"/>
    <n v="1782600"/>
    <x v="3"/>
    <s v="포항시"/>
    <s v="송도동"/>
    <s v="경상북도 포항시 남구 송도동 539"/>
    <x v="0"/>
    <s v="포항시_필수_15"/>
  </r>
  <r>
    <n v="471167817900"/>
    <x v="3"/>
    <n v="1167800"/>
    <n v="1790000"/>
    <x v="3"/>
    <s v="포항시"/>
    <s v="양덕동"/>
    <s v="경상북도 포항시 북구 양덕동 1063"/>
    <x v="0"/>
    <s v="포항시_필수_16"/>
  </r>
  <r>
    <n v="471171417762"/>
    <x v="1"/>
    <n v="1171400"/>
    <n v="1776200"/>
    <x v="3"/>
    <s v="포항시"/>
    <s v="오천읍"/>
    <s v="경상북도 포항시 남구 오천읍 원리 893-15"/>
    <x v="0"/>
    <s v="포항시_필수_17"/>
  </r>
  <r>
    <n v="471168417845"/>
    <x v="0"/>
    <n v="1168400"/>
    <n v="1784500"/>
    <x v="3"/>
    <s v="포항시"/>
    <s v="동빈1가"/>
    <s v="경상북도 포항시 북구 동빈1가 82-3"/>
    <x v="0"/>
    <s v="포항시_예비_1"/>
  </r>
  <r>
    <n v="471165317888"/>
    <x v="2"/>
    <n v="1165300"/>
    <n v="1788800"/>
    <x v="3"/>
    <s v="포항시"/>
    <s v="흥해읍"/>
    <s v="경상북도 포항시 북구 흥해읍 학천리 4"/>
    <x v="0"/>
    <s v="포항시_예비_2"/>
  </r>
  <r>
    <n v="471167517936"/>
    <x v="3"/>
    <n v="1167500"/>
    <n v="1793600"/>
    <x v="3"/>
    <s v="포항시"/>
    <s v="흥해읍"/>
    <s v="경상북도 포항시 북구 흥해읍 용천리 1370-9"/>
    <x v="0"/>
    <s v="포항시_예비_3"/>
  </r>
  <r>
    <n v="471162517825"/>
    <x v="1"/>
    <n v="1162500"/>
    <n v="1782500"/>
    <x v="3"/>
    <s v="포항시"/>
    <s v="연일읍"/>
    <s v="경상북도 포항시 남구 연일읍 자명리 496-1"/>
    <x v="0"/>
    <s v="포항시_예비_4"/>
  </r>
  <r>
    <n v="471165817806"/>
    <x v="1"/>
    <n v="1165800"/>
    <n v="1780600"/>
    <x v="3"/>
    <s v="포항시"/>
    <s v="효자동"/>
    <s v="경상북도 포항시 남구 효자동 579"/>
    <x v="0"/>
    <s v="포항시_예비_5"/>
  </r>
  <r>
    <n v="471169517867"/>
    <x v="3"/>
    <n v="1169500"/>
    <n v="1786700"/>
    <x v="3"/>
    <s v="포항시"/>
    <s v="두호동"/>
    <s v="경상북도 포항시 북구 두호동 1015-6"/>
    <x v="0"/>
    <s v="포항시_예비_6"/>
  </r>
  <r>
    <n v="471171417758"/>
    <x v="1"/>
    <n v="1171400"/>
    <n v="1775800"/>
    <x v="3"/>
    <s v="포항시"/>
    <s v="오천읍"/>
    <s v="경상북도 포항시 남구 오천읍 문덕리 176-2"/>
    <x v="0"/>
    <s v="포항시_예비_7"/>
  </r>
  <r>
    <n v="471168517829"/>
    <x v="1"/>
    <n v="1168500"/>
    <n v="1782900"/>
    <x v="3"/>
    <s v="포항시"/>
    <s v="해도동"/>
    <s v="경상북도 포항시 남구 해도동 25-26"/>
    <x v="0"/>
    <s v="포항시_예비_8"/>
  </r>
  <r>
    <n v="471164017827"/>
    <x v="1"/>
    <n v="1164000"/>
    <n v="1782700"/>
    <x v="3"/>
    <s v="포항시"/>
    <s v="지곡동"/>
    <s v="경상북도 포항시 남구 지곡동 655-1"/>
    <x v="0"/>
    <s v="포항시_예비_9"/>
  </r>
  <r>
    <n v="290939616911"/>
    <x v="0"/>
    <n v="939600"/>
    <n v="1691100"/>
    <x v="4"/>
    <s v="광산구"/>
    <s v="월계동"/>
    <s v="광주광역시 광산구 월계동 861"/>
    <x v="2"/>
    <s v="광산구_필수_1"/>
  </r>
  <r>
    <n v="290936716892"/>
    <x v="0"/>
    <n v="936700"/>
    <n v="1689200"/>
    <x v="4"/>
    <s v="광산구"/>
    <s v="장덕동"/>
    <s v="광주광역시 광산구 장덕동 1012"/>
    <x v="2"/>
    <s v="광산구_필수_2"/>
  </r>
  <r>
    <n v="290930316855"/>
    <x v="3"/>
    <n v="930300"/>
    <n v="1685500"/>
    <x v="4"/>
    <s v="광산구"/>
    <s v="송산동"/>
    <s v="광주광역시 광산구 송산동 129-4"/>
    <x v="0"/>
    <s v="광산구_필수_3"/>
  </r>
  <r>
    <n v="290938016882"/>
    <x v="3"/>
    <n v="938000"/>
    <n v="1688200"/>
    <x v="4"/>
    <s v="광산구"/>
    <s v="장덕동"/>
    <s v="광주광역시 광산구 장덕동 1683"/>
    <x v="2"/>
    <s v="광산구_필수_4"/>
  </r>
  <r>
    <n v="290935916857"/>
    <x v="3"/>
    <n v="935900"/>
    <n v="1685700"/>
    <x v="4"/>
    <s v="광산구"/>
    <s v="산정동"/>
    <s v="광주광역시 광산구 산정동 산105-1"/>
    <x v="0"/>
    <s v="광산구_필수_5"/>
  </r>
  <r>
    <n v="290939216916"/>
    <x v="3"/>
    <n v="939200"/>
    <n v="1691600"/>
    <x v="4"/>
    <s v="광산구"/>
    <s v="월계동"/>
    <s v="광주광역시 광산구 월계동 760-1"/>
    <x v="2"/>
    <s v="광산구_필수_6"/>
  </r>
  <r>
    <n v="290933316820"/>
    <x v="2"/>
    <n v="933300"/>
    <n v="1682000"/>
    <x v="4"/>
    <s v="광산구"/>
    <s v="장록동"/>
    <s v="광주광역시 광산구 장록동 751-1"/>
    <x v="0"/>
    <s v="광산구_필수_7"/>
  </r>
  <r>
    <n v="290937316868"/>
    <x v="1"/>
    <n v="937300"/>
    <n v="1686800"/>
    <x v="4"/>
    <s v="광산구"/>
    <s v="월곡동"/>
    <s v="광주광역시 광산구 월곡동 685-1"/>
    <x v="2"/>
    <s v="광산구_필수_8"/>
  </r>
  <r>
    <n v="290932516839"/>
    <x v="3"/>
    <n v="932500"/>
    <n v="1683900"/>
    <x v="4"/>
    <s v="광산구"/>
    <s v="지죽동"/>
    <s v="광주광역시 광산구 지죽동 210-6"/>
    <x v="0"/>
    <s v="광산구_필수_9"/>
  </r>
  <r>
    <n v="290937616872"/>
    <x v="1"/>
    <n v="937600"/>
    <n v="1687200"/>
    <x v="4"/>
    <s v="광산구"/>
    <s v="운남동"/>
    <s v="광주광역시 광산구 운남동 781-1"/>
    <x v="2"/>
    <s v="광산구_필수_10"/>
  </r>
  <r>
    <n v="290937816853"/>
    <x v="0"/>
    <n v="937800"/>
    <n v="1685300"/>
    <x v="4"/>
    <s v="광산구"/>
    <s v="우산동"/>
    <s v="광주광역시 광산구 우산동 715"/>
    <x v="0"/>
    <s v="광산구_예비_1"/>
  </r>
  <r>
    <n v="290940316891"/>
    <x v="3"/>
    <n v="940300"/>
    <n v="1689100"/>
    <x v="4"/>
    <s v="광산구"/>
    <s v="신창동"/>
    <s v="광주광역시 광산구 신창동 1173"/>
    <x v="0"/>
    <s v="광산구_예비_2"/>
  </r>
  <r>
    <n v="290929816844"/>
    <x v="3"/>
    <n v="929800"/>
    <n v="1684400"/>
    <x v="4"/>
    <s v="광산구"/>
    <s v="지평동"/>
    <s v="광주광역시 광산구 지평동 산70"/>
    <x v="0"/>
    <s v="광산구_예비_3"/>
  </r>
  <r>
    <n v="290936516878"/>
    <x v="3"/>
    <n v="936500"/>
    <n v="1687800"/>
    <x v="4"/>
    <s v="광산구"/>
    <s v="흑석동"/>
    <s v="광주광역시 광산구 흑석동 723"/>
    <x v="0"/>
    <s v="광산구_예비_4"/>
  </r>
  <r>
    <n v="290938316879"/>
    <x v="1"/>
    <n v="938300"/>
    <n v="1687900"/>
    <x v="4"/>
    <s v="광산구"/>
    <s v="신가동"/>
    <s v="광주광역시 광산구 신가동 1058"/>
    <x v="0"/>
    <s v="광산구_예비_5"/>
  </r>
  <r>
    <n v="290946316836"/>
    <x v="0"/>
    <n v="946300"/>
    <n v="1683600"/>
    <x v="4"/>
    <s v="광주남구"/>
    <s v="구동"/>
    <s v="광주광역시 남구 구동 34"/>
    <x v="0"/>
    <s v="광주남구_필수_1"/>
  </r>
  <r>
    <n v="290946716823"/>
    <x v="0"/>
    <n v="946700"/>
    <n v="1682300"/>
    <x v="4"/>
    <s v="광주남구"/>
    <s v="방림동"/>
    <s v="광주광역시 남구 방림동 365-1"/>
    <x v="0"/>
    <s v="광주남구_필수_2"/>
  </r>
  <r>
    <n v="290947316812"/>
    <x v="3"/>
    <n v="947300"/>
    <n v="1681200"/>
    <x v="4"/>
    <s v="광주남구"/>
    <s v="봉선동"/>
    <s v="광주광역시 남구 봉선동 26-1"/>
    <x v="0"/>
    <s v="광주남구_필수_3"/>
  </r>
  <r>
    <n v="290946116830"/>
    <x v="1"/>
    <n v="946100"/>
    <n v="1683000"/>
    <x v="4"/>
    <s v="광주남구"/>
    <s v="백운동"/>
    <s v="광주광역시 남구 백운동 419"/>
    <x v="0"/>
    <s v="광주남구_필수_4"/>
  </r>
  <r>
    <n v="290945216815"/>
    <x v="1"/>
    <n v="945200"/>
    <n v="1681500"/>
    <x v="4"/>
    <s v="광주남구"/>
    <s v="주월동"/>
    <s v="광주광역시 남구 주월동 1240-1"/>
    <x v="0"/>
    <s v="광주남구_필수_5"/>
  </r>
  <r>
    <n v="290945116839"/>
    <x v="1"/>
    <n v="945100"/>
    <n v="1683900"/>
    <x v="4"/>
    <s v="광주남구"/>
    <s v="월산동"/>
    <s v="광주광역시 남구 월산동 302-2"/>
    <x v="0"/>
    <s v="광주남구_필수_6"/>
  </r>
  <r>
    <n v="290943916783"/>
    <x v="1"/>
    <n v="943900"/>
    <n v="1678300"/>
    <x v="4"/>
    <s v="광주남구"/>
    <s v="행암동"/>
    <s v="광주광역시 남구 행암동 546"/>
    <x v="0"/>
    <s v="광주남구_필수_7"/>
  </r>
  <r>
    <n v="290932216745"/>
    <x v="3"/>
    <n v="932200"/>
    <n v="1674500"/>
    <x v="4"/>
    <s v="광주남구"/>
    <s v="승촌동"/>
    <s v="광주광역시 남구 승촌동 600-1"/>
    <x v="0"/>
    <s v="광주남구_필수_8"/>
  </r>
  <r>
    <n v="290945116810"/>
    <x v="3"/>
    <n v="945100"/>
    <n v="1681000"/>
    <x v="4"/>
    <s v="광주남구"/>
    <s v="진월동"/>
    <s v="광주광역시 남구 진월동 286-5"/>
    <x v="0"/>
    <s v="광주남구_필수_9"/>
  </r>
  <r>
    <n v="290943116770"/>
    <x v="1"/>
    <n v="943100"/>
    <n v="1677000"/>
    <x v="4"/>
    <s v="광주남구"/>
    <s v="양과동"/>
    <s v="광주광역시 남구 양과동 301"/>
    <x v="0"/>
    <s v="광주남구_필수_10"/>
  </r>
  <r>
    <n v="290946816816"/>
    <x v="1"/>
    <n v="946800"/>
    <n v="1681600"/>
    <x v="4"/>
    <s v="광주남구"/>
    <s v="방림동"/>
    <s v="광주광역시 남구 방림동 556-1"/>
    <x v="0"/>
    <s v="광주남구_필수_11"/>
  </r>
  <r>
    <n v="290943516800"/>
    <x v="2"/>
    <n v="943500"/>
    <n v="1680000"/>
    <x v="4"/>
    <s v="광주남구"/>
    <s v="송하동"/>
    <s v="광주광역시 남구 송하동 270-14"/>
    <x v="0"/>
    <s v="광주남구_필수_12"/>
  </r>
  <r>
    <n v="290945316810"/>
    <x v="1"/>
    <n v="945300"/>
    <n v="1681000"/>
    <x v="4"/>
    <s v="광주남구"/>
    <s v="진월동"/>
    <s v="광주광역시 남구 진월동 294-18"/>
    <x v="0"/>
    <s v="광주남구_필수_13"/>
  </r>
  <r>
    <n v="290943916772"/>
    <x v="3"/>
    <n v="943900"/>
    <n v="1677200"/>
    <x v="4"/>
    <s v="광주남구"/>
    <s v="양과동"/>
    <s v="광주광역시 남구 양과동 26"/>
    <x v="0"/>
    <s v="광주남구_필수_14"/>
  </r>
  <r>
    <n v="290946416830"/>
    <x v="4"/>
    <n v="946400"/>
    <n v="1683000"/>
    <x v="4"/>
    <s v="광주남구"/>
    <s v="양림동"/>
    <s v="광주광역시 남구 양림동 108"/>
    <x v="0"/>
    <s v="광주남구_필수_15"/>
  </r>
  <r>
    <n v="290946016801"/>
    <x v="1"/>
    <n v="946000"/>
    <n v="1680100"/>
    <x v="4"/>
    <s v="광주남구"/>
    <s v="진월동"/>
    <s v="광주광역시 남구 진월동 225-2"/>
    <x v="0"/>
    <s v="광주남구_필수_16"/>
  </r>
  <r>
    <n v="290945116800"/>
    <x v="1"/>
    <n v="945100"/>
    <n v="1680000"/>
    <x v="4"/>
    <s v="광주남구"/>
    <s v="진월동"/>
    <s v="광주광역시 남구 진월동 508-7"/>
    <x v="0"/>
    <s v="광주남구_필수_17"/>
  </r>
  <r>
    <n v="290942816791"/>
    <x v="3"/>
    <n v="942800"/>
    <n v="1679100"/>
    <x v="4"/>
    <s v="광주남구"/>
    <s v="임암동"/>
    <s v="광주광역시 남구 임암동 909"/>
    <x v="0"/>
    <s v="광주남구_필수_18"/>
  </r>
  <r>
    <n v="290945016783"/>
    <x v="3"/>
    <n v="945000"/>
    <n v="1678300"/>
    <x v="4"/>
    <s v="광주남구"/>
    <s v="행암동"/>
    <s v="광주광역시 남구 행암동 483-2"/>
    <x v="0"/>
    <s v="광주남구_필수_19"/>
  </r>
  <r>
    <n v="290943416785"/>
    <x v="1"/>
    <n v="943400"/>
    <n v="1678500"/>
    <x v="4"/>
    <s v="광주남구"/>
    <s v="행암동"/>
    <s v="광주광역시 남구 행암동 508-2"/>
    <x v="0"/>
    <s v="광주남구_필수_20"/>
  </r>
  <r>
    <n v="290945816814"/>
    <x v="1"/>
    <n v="945800"/>
    <n v="1681400"/>
    <x v="4"/>
    <s v="광주남구"/>
    <s v="주월동"/>
    <s v="광주광역시 남구 주월동 1301"/>
    <x v="0"/>
    <s v="광주남구_필수_21"/>
  </r>
  <r>
    <n v="290945316826"/>
    <x v="3"/>
    <n v="945300"/>
    <n v="1682600"/>
    <x v="4"/>
    <s v="광주남구"/>
    <s v="백운동"/>
    <s v="광주광역시 남구 백운동 231-6"/>
    <x v="0"/>
    <s v="광주남구_필수_22"/>
  </r>
  <r>
    <n v="290946416814"/>
    <x v="1"/>
    <n v="946400"/>
    <n v="1681400"/>
    <x v="4"/>
    <s v="광주남구"/>
    <s v="봉선동"/>
    <s v="광주광역시 남구 봉선동 1089"/>
    <x v="0"/>
    <s v="광주남구_필수_23"/>
  </r>
  <r>
    <n v="290946216827"/>
    <x v="4"/>
    <n v="946200"/>
    <n v="1682700"/>
    <x v="4"/>
    <s v="광주남구"/>
    <s v="양림동"/>
    <s v="광주광역시 남구 양림동 242"/>
    <x v="0"/>
    <s v="광주남구_필수_24"/>
  </r>
  <r>
    <n v="290946216830"/>
    <x v="1"/>
    <n v="946200"/>
    <n v="1683000"/>
    <x v="4"/>
    <s v="광주남구"/>
    <s v="서동"/>
    <s v="광주광역시 남구 서동 291"/>
    <x v="0"/>
    <s v="광주남구_필수_25"/>
  </r>
  <r>
    <n v="290945316816"/>
    <x v="1"/>
    <n v="945300"/>
    <n v="1681600"/>
    <x v="4"/>
    <s v="광주남구"/>
    <s v="주월동"/>
    <s v="광주광역시 남구 주월동 1303"/>
    <x v="0"/>
    <s v="광주남구_필수_26"/>
  </r>
  <r>
    <n v="290943016770"/>
    <x v="0"/>
    <n v="943000"/>
    <n v="1677000"/>
    <x v="4"/>
    <s v="광주남구"/>
    <s v="양과동"/>
    <s v="광주광역시 남구 양과동 583"/>
    <x v="0"/>
    <s v="광주남구_예비_1"/>
  </r>
  <r>
    <n v="290946916816"/>
    <x v="1"/>
    <n v="946900"/>
    <n v="1681600"/>
    <x v="4"/>
    <s v="광주남구"/>
    <s v="방림동"/>
    <s v="광주광역시 남구 방림동 556-1"/>
    <x v="0"/>
    <s v="광주남구_예비_2"/>
  </r>
  <r>
    <n v="290946316831"/>
    <x v="1"/>
    <n v="946300"/>
    <n v="1683100"/>
    <x v="4"/>
    <s v="광주남구"/>
    <s v="양림동"/>
    <s v="광주광역시 남구 양림동 210"/>
    <x v="0"/>
    <s v="광주남구_예비_3"/>
  </r>
  <r>
    <n v="290943716788"/>
    <x v="3"/>
    <n v="943700"/>
    <n v="1678800"/>
    <x v="4"/>
    <s v="광주남구"/>
    <s v="행암동"/>
    <s v="광주광역시 남구 행암동 360-7"/>
    <x v="0"/>
    <s v="광주남구_예비_4"/>
  </r>
  <r>
    <n v="290944716809"/>
    <x v="1"/>
    <n v="944700"/>
    <n v="1680900"/>
    <x v="4"/>
    <s v="광주남구"/>
    <s v="진월동"/>
    <s v="광주광역시 남구 진월동 348"/>
    <x v="0"/>
    <s v="광주남구_예비_5"/>
  </r>
  <r>
    <n v="290944716814"/>
    <x v="4"/>
    <n v="944700"/>
    <n v="1681400"/>
    <x v="4"/>
    <s v="광주남구"/>
    <s v="주월동"/>
    <s v="광주광역시 남구 주월동 446-1"/>
    <x v="0"/>
    <s v="광주남구_예비_6"/>
  </r>
  <r>
    <n v="290945716831"/>
    <x v="1"/>
    <n v="945700"/>
    <n v="1683100"/>
    <x v="4"/>
    <s v="광주남구"/>
    <s v="백운동"/>
    <s v="광주광역시 남구 백운동 691"/>
    <x v="0"/>
    <s v="광주남구_예비_7"/>
  </r>
  <r>
    <n v="290945516820"/>
    <x v="1"/>
    <n v="945500"/>
    <n v="1682000"/>
    <x v="4"/>
    <s v="광주남구"/>
    <s v="주월동"/>
    <s v="광주광역시 남구 주월동 1156-4"/>
    <x v="0"/>
    <s v="광주남구_예비_8"/>
  </r>
  <r>
    <n v="290946116836"/>
    <x v="3"/>
    <n v="946100"/>
    <n v="1683600"/>
    <x v="4"/>
    <s v="광주남구"/>
    <s v="구동"/>
    <s v="광주광역시 남구 구동 21-1"/>
    <x v="0"/>
    <s v="광주남구_예비_9"/>
  </r>
  <r>
    <n v="290946216820"/>
    <x v="1"/>
    <n v="946200"/>
    <n v="1682000"/>
    <x v="4"/>
    <s v="광주남구"/>
    <s v="봉선동"/>
    <s v="광주광역시 남구 봉선동 1127-3"/>
    <x v="0"/>
    <s v="광주남구_예비_10"/>
  </r>
  <r>
    <n v="290946716825"/>
    <x v="1"/>
    <n v="946700"/>
    <n v="1682500"/>
    <x v="4"/>
    <s v="광주남구"/>
    <s v="양림동"/>
    <s v="광주광역시 남구 양림동 506"/>
    <x v="0"/>
    <s v="광주남구_예비_11"/>
  </r>
  <r>
    <n v="290945716819"/>
    <x v="1"/>
    <n v="945700"/>
    <n v="1681900"/>
    <x v="4"/>
    <s v="광주남구"/>
    <s v="봉선동"/>
    <s v="광주광역시 남구 봉선동 1135"/>
    <x v="0"/>
    <s v="광주남구_예비_12"/>
  </r>
  <r>
    <n v="290945516805"/>
    <x v="1"/>
    <n v="945500"/>
    <n v="1680500"/>
    <x v="4"/>
    <s v="광주남구"/>
    <s v="진월동"/>
    <s v="광주광역시 남구 진월동 872"/>
    <x v="0"/>
    <s v="광주남구_예비_13"/>
  </r>
  <r>
    <n v="290947516827"/>
    <x v="0"/>
    <n v="947500"/>
    <n v="1682700"/>
    <x v="4"/>
    <s v="광주동구"/>
    <s v="학동"/>
    <s v="광주광역시 동구 학동 46-8"/>
    <x v="0"/>
    <s v="광주동구_필수_1"/>
  </r>
  <r>
    <n v="290948216848"/>
    <x v="0"/>
    <n v="948200"/>
    <n v="1684800"/>
    <x v="4"/>
    <s v="광주동구"/>
    <s v="산수동"/>
    <s v="광주광역시 동구 산수동 561-3"/>
    <x v="0"/>
    <s v="광주동구_필수_2"/>
  </r>
  <r>
    <n v="290950816821"/>
    <x v="3"/>
    <n v="950800"/>
    <n v="1682100"/>
    <x v="4"/>
    <s v="광주동구"/>
    <s v="운림동"/>
    <s v="광주광역시 동구 운림동 106-2"/>
    <x v="0"/>
    <s v="광주동구_필수_3"/>
  </r>
  <r>
    <n v="290948316840"/>
    <x v="1"/>
    <n v="948300"/>
    <n v="1684000"/>
    <x v="4"/>
    <s v="광주동구"/>
    <s v="지산동"/>
    <s v="광주광역시 동구 지산동 725-2"/>
    <x v="0"/>
    <s v="광주동구_필수_4"/>
  </r>
  <r>
    <n v="290948316834"/>
    <x v="1"/>
    <n v="948300"/>
    <n v="1683400"/>
    <x v="4"/>
    <s v="광주동구"/>
    <s v="서석동"/>
    <s v="광주광역시 동구 서석동 388"/>
    <x v="0"/>
    <s v="광주동구_필수_5"/>
  </r>
  <r>
    <n v="290948216833"/>
    <x v="1"/>
    <n v="948200"/>
    <n v="1683300"/>
    <x v="4"/>
    <s v="광주동구"/>
    <s v="서석동"/>
    <s v="광주광역시 동구 서석동 349"/>
    <x v="0"/>
    <s v="광주동구_필수_6"/>
  </r>
  <r>
    <n v="290947716846"/>
    <x v="1"/>
    <n v="947700"/>
    <n v="1684600"/>
    <x v="4"/>
    <s v="광주동구"/>
    <s v="산수동"/>
    <s v="광주광역시 동구 산수동 723"/>
    <x v="0"/>
    <s v="광주동구_필수_7"/>
  </r>
  <r>
    <n v="290947716841"/>
    <x v="1"/>
    <n v="947700"/>
    <n v="1684100"/>
    <x v="4"/>
    <s v="광주동구"/>
    <s v="동명동"/>
    <s v="광주광역시 동구 동명동 68-30"/>
    <x v="0"/>
    <s v="광주동구_필수_8"/>
  </r>
  <r>
    <n v="290948316803"/>
    <x v="3"/>
    <n v="948300"/>
    <n v="1680300"/>
    <x v="4"/>
    <s v="광주동구"/>
    <s v="용산동"/>
    <s v="광주광역시 동구 용산동 115-1"/>
    <x v="0"/>
    <s v="광주동구_필수_9"/>
  </r>
  <r>
    <n v="290946816841"/>
    <x v="0"/>
    <n v="946800"/>
    <n v="1684100"/>
    <x v="4"/>
    <s v="광주동구"/>
    <s v="금남로4가"/>
    <s v="광주광역시 동구 금남로4가 91"/>
    <x v="2"/>
    <s v="광주동구_예비_1"/>
  </r>
  <r>
    <n v="290947716805"/>
    <x v="1"/>
    <n v="947700"/>
    <n v="1680500"/>
    <x v="4"/>
    <s v="광주동구"/>
    <s v="용산동"/>
    <s v="광주광역시 동구 용산동 663"/>
    <x v="0"/>
    <s v="광주동구_예비_2"/>
  </r>
  <r>
    <n v="290947816831"/>
    <x v="1"/>
    <n v="947800"/>
    <n v="1683100"/>
    <x v="4"/>
    <s v="광주동구"/>
    <s v="서석동"/>
    <s v="광주광역시 동구 서석동 506"/>
    <x v="0"/>
    <s v="광주동구_예비_3"/>
  </r>
  <r>
    <n v="290948616814"/>
    <x v="4"/>
    <n v="948600"/>
    <n v="1681400"/>
    <x v="4"/>
    <s v="광주동구"/>
    <s v="소태동"/>
    <s v="광주광역시 동구 소태동 491"/>
    <x v="0"/>
    <s v="광주동구_예비_4"/>
  </r>
  <r>
    <n v="290948216832"/>
    <x v="1"/>
    <n v="948200"/>
    <n v="1683200"/>
    <x v="4"/>
    <s v="광주동구"/>
    <s v="서석동"/>
    <s v="광주광역시 동구 서석동 313"/>
    <x v="0"/>
    <s v="광주동구_예비_5"/>
  </r>
  <r>
    <n v="290946316859"/>
    <x v="0"/>
    <n v="946300"/>
    <n v="1685900"/>
    <x v="4"/>
    <s v="광주북구"/>
    <s v="중흥동"/>
    <s v="광주광역시 북구 중흥동 378-23"/>
    <x v="0"/>
    <s v="광주북구_필수_1"/>
  </r>
  <r>
    <n v="290940216931"/>
    <x v="0"/>
    <n v="940200"/>
    <n v="1693100"/>
    <x v="4"/>
    <s v="광주북구"/>
    <s v="오룡동"/>
    <s v="광주광역시 북구 오룡동 1112"/>
    <x v="2"/>
    <s v="광주북구_필수_2"/>
  </r>
  <r>
    <n v="290948916870"/>
    <x v="3"/>
    <n v="948900"/>
    <n v="1687000"/>
    <x v="4"/>
    <s v="광주북구"/>
    <s v="두암동"/>
    <s v="광주광역시 북구 두암동 16"/>
    <x v="0"/>
    <s v="광주북구_필수_3"/>
  </r>
  <r>
    <n v="290948816854"/>
    <x v="1"/>
    <n v="948800"/>
    <n v="1685400"/>
    <x v="4"/>
    <s v="광주북구"/>
    <s v="두암동"/>
    <s v="광주광역시 북구 두암동 969-6"/>
    <x v="2"/>
    <s v="광주북구_필수_4"/>
  </r>
  <r>
    <n v="290948716861"/>
    <x v="1"/>
    <n v="948700"/>
    <n v="1686100"/>
    <x v="4"/>
    <s v="광주북구"/>
    <s v="두암동"/>
    <s v="광주광역시 북구 두암동 940"/>
    <x v="0"/>
    <s v="광주북구_필수_5"/>
  </r>
  <r>
    <n v="290948416876"/>
    <x v="1"/>
    <n v="948400"/>
    <n v="1687600"/>
    <x v="4"/>
    <s v="광주북구"/>
    <s v="각화동"/>
    <s v="광주광역시 북구 각화동 471"/>
    <x v="2"/>
    <s v="광주북구_필수_6"/>
  </r>
  <r>
    <n v="290948216934"/>
    <x v="3"/>
    <n v="948200"/>
    <n v="1693400"/>
    <x v="4"/>
    <s v="광주북구"/>
    <s v="수곡동"/>
    <s v="광주광역시 북구 수곡동 산32"/>
    <x v="0"/>
    <s v="광주북구_필수_7"/>
  </r>
  <r>
    <n v="290947616885"/>
    <x v="1"/>
    <n v="947600"/>
    <n v="1688500"/>
    <x v="4"/>
    <s v="광주북구"/>
    <s v="문흥동"/>
    <s v="광주광역시 북구 문흥동 972-1"/>
    <x v="2"/>
    <s v="광주북구_필수_8"/>
  </r>
  <r>
    <n v="290947516856"/>
    <x v="1"/>
    <n v="947500"/>
    <n v="1685600"/>
    <x v="4"/>
    <s v="광주북구"/>
    <s v="풍향동"/>
    <s v="광주광역시 북구 풍향동 1-1"/>
    <x v="2"/>
    <s v="광주북구_필수_9"/>
  </r>
  <r>
    <n v="290947116878"/>
    <x v="1"/>
    <n v="947100"/>
    <n v="1687800"/>
    <x v="4"/>
    <s v="광주북구"/>
    <s v="문흥동"/>
    <s v="광주광역시 북구 문흥동 1012"/>
    <x v="2"/>
    <s v="광주북구_필수_10"/>
  </r>
  <r>
    <n v="290946816884"/>
    <x v="1"/>
    <n v="946800"/>
    <n v="1688400"/>
    <x v="4"/>
    <s v="광주북구"/>
    <s v="오치동"/>
    <s v="광주광역시 북구 오치동 5-7"/>
    <x v="2"/>
    <s v="광주북구_필수_11"/>
  </r>
  <r>
    <n v="290946316880"/>
    <x v="1"/>
    <n v="946300"/>
    <n v="1688000"/>
    <x v="4"/>
    <s v="광주북구"/>
    <s v="오치동"/>
    <s v="광주광역시 북구 오치동 1001"/>
    <x v="2"/>
    <s v="광주북구_필수_12"/>
  </r>
  <r>
    <n v="290945916867"/>
    <x v="1"/>
    <n v="945900"/>
    <n v="1686700"/>
    <x v="4"/>
    <s v="광주북구"/>
    <s v="용봉동"/>
    <s v="광주광역시 북구 용봉동 300"/>
    <x v="2"/>
    <s v="광주북구_필수_13"/>
  </r>
  <r>
    <n v="290945416870"/>
    <x v="1"/>
    <n v="945400"/>
    <n v="1687000"/>
    <x v="4"/>
    <s v="광주북구"/>
    <s v="용봉동"/>
    <s v="광주광역시 북구 용봉동 555-12"/>
    <x v="0"/>
    <s v="광주북구_필수_14"/>
  </r>
  <r>
    <n v="290945416890"/>
    <x v="1"/>
    <n v="945400"/>
    <n v="1689000"/>
    <x v="4"/>
    <s v="광주북구"/>
    <s v="삼각동"/>
    <s v="광주광역시 북구 삼각동 753-28"/>
    <x v="0"/>
    <s v="광주북구_필수_15"/>
  </r>
  <r>
    <n v="290945216905"/>
    <x v="1"/>
    <n v="945200"/>
    <n v="1690500"/>
    <x v="4"/>
    <s v="광주북구"/>
    <s v="일곡동"/>
    <s v="광주광역시 북구 일곡동 818-4"/>
    <x v="2"/>
    <s v="광주북구_필수_16"/>
  </r>
  <r>
    <n v="290944916869"/>
    <x v="1"/>
    <n v="944900"/>
    <n v="1686900"/>
    <x v="4"/>
    <s v="광주북구"/>
    <s v="용봉동"/>
    <s v="광주광역시 북구 용봉동 1406-2"/>
    <x v="2"/>
    <s v="광주북구_필수_17"/>
  </r>
  <r>
    <n v="290944416858"/>
    <x v="1"/>
    <n v="944400"/>
    <n v="1685800"/>
    <x v="4"/>
    <s v="광주북구"/>
    <s v="임동"/>
    <s v="광주광역시 북구 임동 104-7"/>
    <x v="0"/>
    <s v="광주북구_필수_18"/>
  </r>
  <r>
    <n v="290945216911"/>
    <x v="0"/>
    <n v="945200"/>
    <n v="1691100"/>
    <x v="4"/>
    <s v="광주북구"/>
    <s v="일곡동"/>
    <s v="광주광역시 북구 일곡동 933-1"/>
    <x v="0"/>
    <s v="광주북구_예비_1"/>
  </r>
  <r>
    <n v="290943516868"/>
    <x v="1"/>
    <n v="943500"/>
    <n v="1686800"/>
    <x v="4"/>
    <s v="광주북구"/>
    <s v="운암동"/>
    <s v="광주광역시 북구 운암동 69"/>
    <x v="0"/>
    <s v="광주북구_예비_2"/>
  </r>
  <r>
    <n v="290942716892"/>
    <x v="1"/>
    <n v="942700"/>
    <n v="1689200"/>
    <x v="4"/>
    <s v="광주북구"/>
    <s v="연제동"/>
    <s v="광주광역시 북구 연제동 1009"/>
    <x v="0"/>
    <s v="광주북구_예비_3"/>
  </r>
  <r>
    <n v="290942716897"/>
    <x v="1"/>
    <n v="942700"/>
    <n v="1689700"/>
    <x v="4"/>
    <s v="광주북구"/>
    <s v="연제동"/>
    <s v="광주광역시 북구 연제동 1111"/>
    <x v="0"/>
    <s v="광주북구_예비_4"/>
  </r>
  <r>
    <n v="290942216910"/>
    <x v="1"/>
    <n v="942200"/>
    <n v="1691000"/>
    <x v="4"/>
    <s v="광주북구"/>
    <s v="신용동"/>
    <s v="광주광역시 북구 신용동 737"/>
    <x v="0"/>
    <s v="광주북구_예비_5"/>
  </r>
  <r>
    <n v="290942216929"/>
    <x v="3"/>
    <n v="942200"/>
    <n v="1692900"/>
    <x v="4"/>
    <s v="광주북구"/>
    <s v="대촌동"/>
    <s v="광주광역시 북구 대촌동 954"/>
    <x v="0"/>
    <s v="광주북구_예비_6"/>
  </r>
  <r>
    <n v="290941416917"/>
    <x v="3"/>
    <n v="941400"/>
    <n v="1691700"/>
    <x v="4"/>
    <s v="광주북구"/>
    <s v="오룡동"/>
    <s v="광주광역시 북구 오룡동 1113"/>
    <x v="0"/>
    <s v="광주북구_예비_7"/>
  </r>
  <r>
    <n v="290940016873"/>
    <x v="3"/>
    <n v="940000"/>
    <n v="1687300"/>
    <x v="4"/>
    <s v="광주북구"/>
    <s v="동림동"/>
    <s v="광주광역시 북구 동림동 760"/>
    <x v="0"/>
    <s v="광주북구_예비_8"/>
  </r>
  <r>
    <n v="290945116902"/>
    <x v="1"/>
    <n v="945100"/>
    <n v="1690200"/>
    <x v="4"/>
    <s v="광주북구"/>
    <s v="일곡동"/>
    <s v="광주광역시 북구 일곡동 849-7"/>
    <x v="2"/>
    <s v="광주북구_예비_9"/>
  </r>
  <r>
    <n v="290942516849"/>
    <x v="0"/>
    <n v="942500"/>
    <n v="1684900"/>
    <x v="4"/>
    <s v="광주서구"/>
    <s v="쌍촌동"/>
    <s v="광주광역시 서구 쌍촌동 249-2"/>
    <x v="0"/>
    <s v="광주서구_필수_1"/>
  </r>
  <r>
    <n v="290942316806"/>
    <x v="0"/>
    <n v="942300"/>
    <n v="1680600"/>
    <x v="4"/>
    <s v="광주서구"/>
    <s v="풍암동"/>
    <s v="광주광역시 서구 풍암동 837-95"/>
    <x v="0"/>
    <s v="광주서구_필수_2"/>
  </r>
  <r>
    <n v="290943816819"/>
    <x v="3"/>
    <n v="943800"/>
    <n v="1681900"/>
    <x v="4"/>
    <s v="광주서구"/>
    <s v="풍암동"/>
    <s v="광주광역시 서구 풍암동 30"/>
    <x v="0"/>
    <s v="광주서구_필수_3"/>
  </r>
  <r>
    <n v="290943016840"/>
    <x v="3"/>
    <n v="943000"/>
    <n v="1684000"/>
    <x v="4"/>
    <s v="광주서구"/>
    <s v="화정동"/>
    <s v="광주광역시 서구 화정동 325"/>
    <x v="0"/>
    <s v="광주서구_필수_4"/>
  </r>
  <r>
    <n v="290942916818"/>
    <x v="3"/>
    <n v="942900"/>
    <n v="1681800"/>
    <x v="4"/>
    <s v="광주서구"/>
    <s v="풍암동"/>
    <s v="광주광역시 서구 풍암동 439"/>
    <x v="0"/>
    <s v="광주서구_필수_5"/>
  </r>
  <r>
    <n v="290942616818"/>
    <x v="3"/>
    <n v="942600"/>
    <n v="1681800"/>
    <x v="4"/>
    <s v="광주서구"/>
    <s v="풍암동"/>
    <s v="광주광역시 서구 풍암동 산177-3"/>
    <x v="0"/>
    <s v="광주서구_필수_6"/>
  </r>
  <r>
    <n v="290941716819"/>
    <x v="3"/>
    <n v="941700"/>
    <n v="1681900"/>
    <x v="4"/>
    <s v="광주서구"/>
    <s v="금호동"/>
    <s v="광주광역시 서구 금호동 789"/>
    <x v="0"/>
    <s v="광주서구_필수_7"/>
  </r>
  <r>
    <n v="290941116854"/>
    <x v="3"/>
    <n v="941100"/>
    <n v="1685400"/>
    <x v="4"/>
    <s v="광주서구"/>
    <s v="유촌동"/>
    <s v="광주광역시 서구 유촌동 279-8"/>
    <x v="0"/>
    <s v="광주서구_필수_8"/>
  </r>
  <r>
    <n v="290940316841"/>
    <x v="1"/>
    <n v="940300"/>
    <n v="1684100"/>
    <x v="4"/>
    <s v="광주서구"/>
    <s v="치평동"/>
    <s v="광주광역시 서구 치평동 1171-4"/>
    <x v="0"/>
    <s v="광주서구_필수_9"/>
  </r>
  <r>
    <n v="290940116814"/>
    <x v="3"/>
    <n v="940100"/>
    <n v="1681400"/>
    <x v="4"/>
    <s v="광주서구"/>
    <s v="세하동"/>
    <s v="광주광역시 서구 세하동 171-18"/>
    <x v="0"/>
    <s v="광주서구_필수_10"/>
  </r>
  <r>
    <n v="290940016843"/>
    <x v="3"/>
    <n v="940000"/>
    <n v="1684300"/>
    <x v="4"/>
    <s v="광주서구"/>
    <s v="치평동"/>
    <s v="광주광역시 서구 치평동 1162"/>
    <x v="2"/>
    <s v="광주서구_필수_11"/>
  </r>
  <r>
    <n v="290939316847"/>
    <x v="3"/>
    <n v="939300"/>
    <n v="1684700"/>
    <x v="4"/>
    <s v="광주서구"/>
    <s v="덕흥동"/>
    <s v="광주광역시 서구 덕흥동 826-7"/>
    <x v="0"/>
    <s v="광주서구_필수_12"/>
  </r>
  <r>
    <n v="290939116839"/>
    <x v="3"/>
    <n v="939100"/>
    <n v="1683900"/>
    <x v="4"/>
    <s v="광주서구"/>
    <s v="치평동"/>
    <s v="광주광역시 서구 치평동 744"/>
    <x v="0"/>
    <s v="광주서구_필수_13"/>
  </r>
  <r>
    <n v="290938216817"/>
    <x v="3"/>
    <n v="938200"/>
    <n v="1681700"/>
    <x v="4"/>
    <s v="광주서구"/>
    <s v="벽진동"/>
    <s v="광주광역시 서구 벽진동 702"/>
    <x v="0"/>
    <s v="광주서구_필수_14"/>
  </r>
  <r>
    <n v="290937216779"/>
    <x v="1"/>
    <n v="937200"/>
    <n v="1677900"/>
    <x v="4"/>
    <s v="광주서구"/>
    <s v="용두동"/>
    <s v="광주광역시 서구 용두동 629"/>
    <x v="0"/>
    <s v="광주서구_필수_15"/>
  </r>
  <r>
    <n v="290940416807"/>
    <x v="3"/>
    <n v="940400"/>
    <n v="1680700"/>
    <x v="4"/>
    <s v="광주서구"/>
    <s v="매월동"/>
    <s v="광주광역시 서구 매월동 769-4"/>
    <x v="0"/>
    <s v="광주서구_필수_16"/>
  </r>
  <r>
    <n v="290943216841"/>
    <x v="3"/>
    <n v="943200"/>
    <n v="1684100"/>
    <x v="4"/>
    <s v="광주서구"/>
    <s v="화정동"/>
    <s v="광주광역시 서구 화정동 316-103"/>
    <x v="0"/>
    <s v="광주서구_필수_17"/>
  </r>
  <r>
    <n v="290943616815"/>
    <x v="1"/>
    <n v="943600"/>
    <n v="1681500"/>
    <x v="4"/>
    <s v="광주서구"/>
    <s v="풍암동"/>
    <s v="광주광역시 서구 풍암동 1132"/>
    <x v="0"/>
    <s v="광주서구_필수_18"/>
  </r>
  <r>
    <n v="290939816814"/>
    <x v="3"/>
    <n v="939800"/>
    <n v="1681400"/>
    <x v="4"/>
    <s v="광주서구"/>
    <s v="벽진동"/>
    <s v="광주광역시 서구 벽진동 285-26"/>
    <x v="0"/>
    <s v="광주서구_필수_19"/>
  </r>
  <r>
    <n v="290940016839"/>
    <x v="1"/>
    <n v="940000"/>
    <n v="1683900"/>
    <x v="4"/>
    <s v="광주서구"/>
    <s v="치평동"/>
    <s v="광주광역시 서구 치평동 1161-6"/>
    <x v="2"/>
    <s v="광주서구_필수_20"/>
  </r>
  <r>
    <n v="290939916817"/>
    <x v="3"/>
    <n v="939900"/>
    <n v="1681700"/>
    <x v="4"/>
    <s v="광주서구"/>
    <s v="벽진동"/>
    <s v="광주광역시 서구 벽진동 267-15"/>
    <x v="0"/>
    <s v="광주서구_필수_21"/>
  </r>
  <r>
    <n v="290941816806"/>
    <x v="0"/>
    <n v="941800"/>
    <n v="1680600"/>
    <x v="4"/>
    <s v="광주서구"/>
    <s v="매월동"/>
    <s v="광주광역시 서구 매월동 942"/>
    <x v="0"/>
    <s v="광주서구_예비_1"/>
  </r>
  <r>
    <n v="290943916835"/>
    <x v="1"/>
    <n v="943900"/>
    <n v="1683500"/>
    <x v="4"/>
    <s v="광주서구"/>
    <s v="화정동"/>
    <s v="광주광역시 서구 화정동 1612"/>
    <x v="0"/>
    <s v="광주서구_예비_2"/>
  </r>
  <r>
    <n v="290940616836"/>
    <x v="3"/>
    <n v="940600"/>
    <n v="1683600"/>
    <x v="4"/>
    <s v="광주서구"/>
    <s v="마륵동"/>
    <s v="광주광역시 서구 마륵동 165-27"/>
    <x v="0"/>
    <s v="광주서구_예비_3"/>
  </r>
  <r>
    <n v="290940916842"/>
    <x v="2"/>
    <n v="940900"/>
    <n v="1684200"/>
    <x v="4"/>
    <s v="광주서구"/>
    <s v="치평동"/>
    <s v="광주광역시 서구 치평동 1249"/>
    <x v="0"/>
    <s v="광주서구_예비_4"/>
  </r>
  <r>
    <n v="290943216842"/>
    <x v="3"/>
    <n v="943200"/>
    <n v="1684200"/>
    <x v="4"/>
    <s v="광주서구"/>
    <s v="화정동"/>
    <s v="광주광역시 서구 화정동 316-119"/>
    <x v="0"/>
    <s v="광주서구_예비_5"/>
  </r>
  <r>
    <n v="290940116846"/>
    <x v="3"/>
    <n v="940100"/>
    <n v="1684600"/>
    <x v="4"/>
    <s v="광주서구"/>
    <s v="치평동"/>
    <s v="광주광역시 서구 치평동 1162"/>
    <x v="0"/>
    <s v="광주서구_예비_6"/>
  </r>
  <r>
    <n v="290939416846"/>
    <x v="3"/>
    <n v="939400"/>
    <n v="1684600"/>
    <x v="4"/>
    <s v="광주서구"/>
    <s v="덕흥동"/>
    <s v="광주광역시 서구 덕흥동 826-10"/>
    <x v="0"/>
    <s v="광주서구_예비_7"/>
  </r>
  <r>
    <n v="290938716848"/>
    <x v="3"/>
    <n v="938700"/>
    <n v="1684800"/>
    <x v="4"/>
    <s v="광주서구"/>
    <s v="치평동"/>
    <s v="광주광역시 서구 치평동 1081-3"/>
    <x v="0"/>
    <s v="광주서구_예비_8"/>
  </r>
  <r>
    <n v="290941216802"/>
    <x v="2"/>
    <n v="941200"/>
    <n v="1680200"/>
    <x v="4"/>
    <s v="광주서구"/>
    <s v="매월동"/>
    <s v="광주광역시 서구 매월동 954"/>
    <x v="0"/>
    <s v="광주서구_예비_9"/>
  </r>
  <r>
    <n v="290938116810"/>
    <x v="3"/>
    <n v="938100"/>
    <n v="1681000"/>
    <x v="4"/>
    <s v="광주서구"/>
    <s v="세하동"/>
    <s v="광주광역시 서구 세하동 841-2"/>
    <x v="0"/>
    <s v="광주서구_예비_10"/>
  </r>
  <r>
    <n v="290941516865"/>
    <x v="1"/>
    <n v="941500"/>
    <n v="1686500"/>
    <x v="4"/>
    <s v="광주서구"/>
    <s v="동천동"/>
    <s v="광주광역시 서구 동천동 500"/>
    <x v="0"/>
    <s v="광주서구_예비_11"/>
  </r>
  <r>
    <n v="271096218045"/>
    <x v="0"/>
    <n v="1096200"/>
    <n v="1804500"/>
    <x v="5"/>
    <s v="군위군"/>
    <s v="군위읍"/>
    <s v="대구광역시 군위군 군위읍 동부리 590-1"/>
    <x v="0"/>
    <s v="군위군_필수_1"/>
  </r>
  <r>
    <n v="271095718056"/>
    <x v="0"/>
    <n v="1095700"/>
    <n v="1805600"/>
    <x v="5"/>
    <s v="군위군"/>
    <s v="군위읍"/>
    <s v="대구광역시 군위군 군위읍 서부리 560"/>
    <x v="0"/>
    <s v="군위군_필수_2"/>
  </r>
  <r>
    <n v="271107317967"/>
    <x v="3"/>
    <n v="1107300"/>
    <n v="1796700"/>
    <x v="5"/>
    <s v="군위군"/>
    <s v="의흥면"/>
    <s v="대구광역시 군위군 의흥면 이지리 1653"/>
    <x v="0"/>
    <s v="군위군_필수_3"/>
  </r>
  <r>
    <n v="271104017856"/>
    <x v="3"/>
    <n v="1104000"/>
    <n v="1785600"/>
    <x v="5"/>
    <s v="군위군"/>
    <s v="부계면"/>
    <s v="대구광역시 군위군 부계면 대율리 658-2"/>
    <x v="0"/>
    <s v="군위군_필수_4"/>
  </r>
  <r>
    <n v="271103917849"/>
    <x v="3"/>
    <n v="1103900"/>
    <n v="1784900"/>
    <x v="5"/>
    <s v="군위군"/>
    <s v="부계면"/>
    <s v="대구광역시 군위군 부계면 대율리 1141"/>
    <x v="0"/>
    <s v="군위군_필수_5"/>
  </r>
  <r>
    <n v="271107517970"/>
    <x v="3"/>
    <n v="1107500"/>
    <n v="1797000"/>
    <x v="5"/>
    <s v="군위군"/>
    <s v="의흥면"/>
    <s v="대구광역시 군위군 의흥면 이지리 1653"/>
    <x v="0"/>
    <s v="군위군_필수_6"/>
  </r>
  <r>
    <n v="271103117842"/>
    <x v="3"/>
    <n v="1103100"/>
    <n v="1784200"/>
    <x v="5"/>
    <s v="군위군"/>
    <s v="부계면"/>
    <s v="대구광역시 군위군 부계면 동산리 1651-3"/>
    <x v="0"/>
    <s v="군위군_필수_7"/>
  </r>
  <r>
    <n v="271095618069"/>
    <x v="1"/>
    <n v="1095600"/>
    <n v="1806900"/>
    <x v="5"/>
    <s v="군위군"/>
    <s v="군위읍"/>
    <s v="대구광역시 군위군 군위읍 정리 778"/>
    <x v="0"/>
    <s v="군위군_필수_8"/>
  </r>
  <r>
    <n v="271095918046"/>
    <x v="1"/>
    <n v="1095900"/>
    <n v="1804600"/>
    <x v="5"/>
    <s v="군위군"/>
    <s v="군위읍"/>
    <s v="대구광역시 군위군 군위읍 서부리 79-2"/>
    <x v="0"/>
    <s v="군위군_필수_9"/>
  </r>
  <r>
    <n v="271095918062"/>
    <x v="0"/>
    <n v="1095900"/>
    <n v="1806200"/>
    <x v="5"/>
    <s v="군위군"/>
    <s v="군위읍"/>
    <s v="대구광역시 군위군 군위읍 정리 1157-1"/>
    <x v="0"/>
    <s v="군위군_예비_1"/>
  </r>
  <r>
    <n v="271095818040"/>
    <x v="3"/>
    <n v="1095800"/>
    <n v="1804000"/>
    <x v="5"/>
    <s v="군위군"/>
    <s v="군위읍"/>
    <s v="대구광역시 군위군 군위읍 서부리 154-21"/>
    <x v="0"/>
    <s v="군위군_예비_2"/>
  </r>
  <r>
    <n v="271096318060"/>
    <x v="4"/>
    <n v="1096300"/>
    <n v="1806000"/>
    <x v="5"/>
    <s v="군위군"/>
    <s v="군위읍"/>
    <s v="대구광역시 군위군 군위읍 정리 1140-14"/>
    <x v="0"/>
    <s v="군위군_예비_3"/>
  </r>
  <r>
    <n v="271095018064"/>
    <x v="3"/>
    <n v="1095000"/>
    <n v="1806400"/>
    <x v="5"/>
    <s v="군위군"/>
    <s v="군위읍"/>
    <s v="대구광역시 군위군 군위읍 내량리 1-53"/>
    <x v="0"/>
    <s v="군위군_예비_4"/>
  </r>
  <r>
    <n v="271103217844"/>
    <x v="3"/>
    <n v="1103200"/>
    <n v="1784400"/>
    <x v="5"/>
    <s v="군위군"/>
    <s v="부계면"/>
    <s v="대구광역시 군위군 부계면 동산리 1583-3"/>
    <x v="0"/>
    <s v="군위군_예비_5"/>
  </r>
  <r>
    <n v="271093217571"/>
    <x v="0"/>
    <n v="1093200"/>
    <n v="1757100"/>
    <x v="5"/>
    <s v="달서구"/>
    <s v="도원동"/>
    <s v="대구광역시 달서구 도원동 1440"/>
    <x v="2"/>
    <s v="달서구_필수_1"/>
  </r>
  <r>
    <n v="271092017568"/>
    <x v="0"/>
    <n v="1092000"/>
    <n v="1756800"/>
    <x v="5"/>
    <s v="달서구"/>
    <s v="대곡동"/>
    <s v="대구광역시 달서구 대곡동 1040"/>
    <x v="2"/>
    <s v="달서구_필수_2"/>
  </r>
  <r>
    <n v="271089317600"/>
    <x v="2"/>
    <n v="1089300"/>
    <n v="1760000"/>
    <x v="5"/>
    <s v="달서구"/>
    <s v="대천동"/>
    <s v="대구광역시 달서구 대천동 891-5"/>
    <x v="2"/>
    <s v="달서구_필수_3"/>
  </r>
  <r>
    <n v="271090417624"/>
    <x v="1"/>
    <n v="1090400"/>
    <n v="1762400"/>
    <x v="5"/>
    <s v="달서구"/>
    <s v="이곡동"/>
    <s v="대구광역시 달서구 이곡동 1194"/>
    <x v="2"/>
    <s v="달서구_필수_4"/>
  </r>
  <r>
    <n v="271089217626"/>
    <x v="1"/>
    <n v="1089200"/>
    <n v="1762600"/>
    <x v="5"/>
    <s v="달서구"/>
    <s v="호산동"/>
    <s v="대구광역시 달서구 호산동 1"/>
    <x v="2"/>
    <s v="달서구_필수_5"/>
  </r>
  <r>
    <n v="271088117613"/>
    <x v="2"/>
    <n v="1088100"/>
    <n v="1761300"/>
    <x v="5"/>
    <s v="달서구"/>
    <s v="파호동"/>
    <s v="대구광역시 달서구 파호동 94"/>
    <x v="2"/>
    <s v="달서구_필수_6"/>
  </r>
  <r>
    <n v="271094617624"/>
    <x v="1"/>
    <n v="1094600"/>
    <n v="1762400"/>
    <x v="5"/>
    <s v="달서구"/>
    <s v="감삼동"/>
    <s v="대구광역시 달서구 감삼동 105-2"/>
    <x v="2"/>
    <s v="달서구_필수_7"/>
  </r>
  <r>
    <n v="271091517593"/>
    <x v="2"/>
    <n v="1091500"/>
    <n v="1759300"/>
    <x v="5"/>
    <s v="달서구"/>
    <s v="월암동"/>
    <s v="대구광역시 달서구 월암동 934"/>
    <x v="2"/>
    <s v="달서구_필수_8"/>
  </r>
  <r>
    <n v="271089417627"/>
    <x v="1"/>
    <n v="1089400"/>
    <n v="1762700"/>
    <x v="5"/>
    <s v="달서구"/>
    <s v="신당동"/>
    <s v="대구광역시 달서구 신당동 1000-2"/>
    <x v="2"/>
    <s v="달서구_필수_9"/>
  </r>
  <r>
    <n v="271093017588"/>
    <x v="1"/>
    <n v="1093000"/>
    <n v="1758800"/>
    <x v="5"/>
    <s v="달서구"/>
    <s v="상인동"/>
    <s v="대구광역시 달서구 상인동 133"/>
    <x v="2"/>
    <s v="달서구_필수_10"/>
  </r>
  <r>
    <n v="271089117612"/>
    <x v="0"/>
    <n v="1089100"/>
    <n v="1761200"/>
    <x v="5"/>
    <s v="달서구"/>
    <s v="호산동"/>
    <s v="대구광역시 달서구 호산동 707-2"/>
    <x v="2"/>
    <s v="달서구_예비_1"/>
  </r>
  <r>
    <n v="271092317600"/>
    <x v="3"/>
    <n v="1092300"/>
    <n v="1760000"/>
    <x v="5"/>
    <s v="달서구"/>
    <s v="월성동"/>
    <s v="대구광역시 달서구 월성동 647-1"/>
    <x v="2"/>
    <s v="달서구_예비_2"/>
  </r>
  <r>
    <n v="271092917615"/>
    <x v="1"/>
    <n v="1092900"/>
    <n v="1761500"/>
    <x v="5"/>
    <s v="달서구"/>
    <s v="장기동"/>
    <s v="대구광역시 달서구 장기동 813-1"/>
    <x v="2"/>
    <s v="달서구_예비_3"/>
  </r>
  <r>
    <n v="271094417573"/>
    <x v="1"/>
    <n v="1094400"/>
    <n v="1757300"/>
    <x v="5"/>
    <s v="달서구"/>
    <s v="도원동"/>
    <s v="대구광역시 달서구 도원동 1463-3"/>
    <x v="2"/>
    <s v="달서구_예비_4"/>
  </r>
  <r>
    <n v="271089717591"/>
    <x v="2"/>
    <n v="1089700"/>
    <n v="1759100"/>
    <x v="5"/>
    <s v="달서구"/>
    <s v="대천동"/>
    <s v="대구광역시 달서구 대천동 695"/>
    <x v="2"/>
    <s v="달서구_예비_5"/>
  </r>
  <r>
    <n v="271083517402"/>
    <x v="0"/>
    <n v="1083500"/>
    <n v="1740200"/>
    <x v="5"/>
    <s v="달성군"/>
    <s v="구지면"/>
    <s v="대구광역시 달성군 구지면 응암리 1268-7"/>
    <x v="0"/>
    <s v="달성군_필수_1"/>
  </r>
  <r>
    <n v="271085817482"/>
    <x v="0"/>
    <n v="1085800"/>
    <n v="1748200"/>
    <x v="5"/>
    <s v="달성군"/>
    <s v="논공읍"/>
    <s v="대구광역시 달성군 논공읍 남리 573-2"/>
    <x v="0"/>
    <s v="달성군_필수_2"/>
  </r>
  <r>
    <n v="271090317584"/>
    <x v="3"/>
    <n v="1090300"/>
    <n v="1758400"/>
    <x v="5"/>
    <s v="달성군"/>
    <s v="화원읍"/>
    <s v="대구광역시 달성군 화원읍 구라리 1394-2"/>
    <x v="2"/>
    <s v="달성군_필수_3"/>
  </r>
  <r>
    <n v="271077717452"/>
    <x v="3"/>
    <n v="1077700"/>
    <n v="1745200"/>
    <x v="5"/>
    <s v="달성군"/>
    <s v="구지면"/>
    <s v="대구광역시 달성군 구지면 도동리 180"/>
    <x v="2"/>
    <s v="달성군_필수_4"/>
  </r>
  <r>
    <n v="271087617491"/>
    <x v="2"/>
    <n v="1087600"/>
    <n v="1749100"/>
    <x v="5"/>
    <s v="달성군"/>
    <s v="논공읍"/>
    <s v="대구광역시 달성군 논공읍 본리리 29-75"/>
    <x v="1"/>
    <s v="달성군_필수_5"/>
  </r>
  <r>
    <n v="271088317575"/>
    <x v="3"/>
    <n v="1088300"/>
    <n v="1757500"/>
    <x v="5"/>
    <s v="달성군"/>
    <s v="화원읍"/>
    <s v="대구광역시 달성군 화원읍 성산리 328-1"/>
    <x v="2"/>
    <s v="달성군_필수_6"/>
  </r>
  <r>
    <n v="271090017497"/>
    <x v="3"/>
    <n v="1090000"/>
    <n v="1749700"/>
    <x v="5"/>
    <s v="달성군"/>
    <s v="옥포읍"/>
    <s v="대구광역시 달성군 옥포읍 김흥리 산203"/>
    <x v="1"/>
    <s v="달성군_필수_7"/>
  </r>
  <r>
    <n v="271082617499"/>
    <x v="2"/>
    <n v="1082600"/>
    <n v="1749900"/>
    <x v="5"/>
    <s v="달성군"/>
    <s v="논공읍"/>
    <s v="대구광역시 달성군 논공읍 하리 829-8"/>
    <x v="1"/>
    <s v="달성군_필수_8"/>
  </r>
  <r>
    <n v="271087417658"/>
    <x v="3"/>
    <n v="1087400"/>
    <n v="1765800"/>
    <x v="5"/>
    <s v="달성군"/>
    <s v="다사읍"/>
    <s v="대구광역시 달성군 다사읍 이천리 694-100"/>
    <x v="1"/>
    <s v="달성군_필수_9"/>
  </r>
  <r>
    <n v="271085717428"/>
    <x v="2"/>
    <n v="1085700"/>
    <n v="1742800"/>
    <x v="5"/>
    <s v="달성군"/>
    <s v="유가읍"/>
    <s v="대구광역시 달성군 유가읍 금리 1140"/>
    <x v="2"/>
    <s v="달성군_필수_10"/>
  </r>
  <r>
    <n v="271085217547"/>
    <x v="3"/>
    <n v="1085200"/>
    <n v="1754700"/>
    <x v="5"/>
    <s v="달성군"/>
    <s v="옥포읍"/>
    <s v="대구광역시 달성군 옥포읍 교항리 2401"/>
    <x v="2"/>
    <s v="달성군_필수_11"/>
  </r>
  <r>
    <n v="271090917558"/>
    <x v="3"/>
    <n v="1090900"/>
    <n v="1755800"/>
    <x v="5"/>
    <s v="달성군"/>
    <s v="화원읍"/>
    <s v="대구광역시 달성군 화원읍 명곡리 19"/>
    <x v="2"/>
    <s v="달성군_필수_12"/>
  </r>
  <r>
    <n v="271087417636"/>
    <x v="3"/>
    <n v="1087400"/>
    <n v="1763600"/>
    <x v="5"/>
    <s v="달성군"/>
    <s v="다사읍"/>
    <s v="대구광역시 달성군 다사읍 매곡리 6-2"/>
    <x v="2"/>
    <s v="달성군_필수_13"/>
  </r>
  <r>
    <n v="271084217401"/>
    <x v="2"/>
    <n v="1084200"/>
    <n v="1740100"/>
    <x v="5"/>
    <s v="달성군"/>
    <s v="구지면"/>
    <s v="대구광역시 달성군 구지면 응암리 1271-2"/>
    <x v="2"/>
    <s v="달성군_필수_14"/>
  </r>
  <r>
    <n v="271083517443"/>
    <x v="3"/>
    <n v="1083500"/>
    <n v="1744300"/>
    <x v="5"/>
    <s v="달성군"/>
    <s v="현풍읍"/>
    <s v="대구광역시 달성군 현풍읍 원교리 1642"/>
    <x v="2"/>
    <s v="달성군_필수_15"/>
  </r>
  <r>
    <n v="271083317538"/>
    <x v="3"/>
    <n v="1083300"/>
    <n v="1753800"/>
    <x v="5"/>
    <s v="달성군"/>
    <s v="논공읍"/>
    <s v="대구광역시 달성군 논공읍 금포리 1059"/>
    <x v="2"/>
    <s v="달성군_필수_16"/>
  </r>
  <r>
    <n v="271085317408"/>
    <x v="3"/>
    <n v="1085300"/>
    <n v="1740800"/>
    <x v="5"/>
    <s v="달성군"/>
    <s v="구지면"/>
    <s v="대구광역시 달성군 구지면 가천리 147"/>
    <x v="2"/>
    <s v="달성군_필수_17"/>
  </r>
  <r>
    <n v="271083017393"/>
    <x v="2"/>
    <n v="1083000"/>
    <n v="1739300"/>
    <x v="5"/>
    <s v="달성군"/>
    <s v="구지면"/>
    <s v="대구광역시 달성군 구지면 응암리 1285"/>
    <x v="2"/>
    <s v="달성군_필수_18"/>
  </r>
  <r>
    <n v="271087117441"/>
    <x v="0"/>
    <n v="1087100"/>
    <n v="1744100"/>
    <x v="5"/>
    <s v="달성군"/>
    <s v="유가읍"/>
    <s v="대구광역시 달성군 유가읍 봉리 658"/>
    <x v="0"/>
    <s v="달성군_예비_1"/>
  </r>
  <r>
    <n v="271085817452"/>
    <x v="1"/>
    <n v="1085800"/>
    <n v="1745200"/>
    <x v="5"/>
    <s v="달성군"/>
    <s v="현풍읍"/>
    <s v="대구광역시 달성군 현풍읍 상리 594"/>
    <x v="2"/>
    <s v="달성군_예비_2"/>
  </r>
  <r>
    <n v="271083217405"/>
    <x v="1"/>
    <n v="1083200"/>
    <n v="1740500"/>
    <x v="5"/>
    <s v="달성군"/>
    <s v="구지면"/>
    <s v="대구광역시 달성군 구지면 응암리 1199"/>
    <x v="2"/>
    <s v="달성군_예비_3"/>
  </r>
  <r>
    <n v="271086317486"/>
    <x v="2"/>
    <n v="1086300"/>
    <n v="1748600"/>
    <x v="5"/>
    <s v="달성군"/>
    <s v="논공읍"/>
    <s v="대구광역시 달성군 논공읍 북리 1-40"/>
    <x v="0"/>
    <s v="달성군_예비_4"/>
  </r>
  <r>
    <n v="271090217649"/>
    <x v="1"/>
    <n v="1090200"/>
    <n v="1764900"/>
    <x v="5"/>
    <s v="달성군"/>
    <s v="다사읍"/>
    <s v="대구광역시 달성군 다사읍 서재리 145-8"/>
    <x v="0"/>
    <s v="달성군_예비_5"/>
  </r>
  <r>
    <n v="271080717626"/>
    <x v="3"/>
    <n v="1080700"/>
    <n v="1762600"/>
    <x v="5"/>
    <s v="달성군"/>
    <s v="하빈면"/>
    <s v="대구광역시 달성군 하빈면 봉촌리 1122-3"/>
    <x v="0"/>
    <s v="달성군_예비_6"/>
  </r>
  <r>
    <n v="271104017510"/>
    <x v="3"/>
    <n v="1104000"/>
    <n v="1751000"/>
    <x v="5"/>
    <s v="달성군"/>
    <s v="가창면"/>
    <s v="대구광역시 달성군 가창면 옥분리 460-1"/>
    <x v="0"/>
    <s v="달성군_예비_7"/>
  </r>
  <r>
    <n v="271087117456"/>
    <x v="3"/>
    <n v="1087100"/>
    <n v="1745600"/>
    <x v="5"/>
    <s v="달성군"/>
    <s v="유가읍"/>
    <s v="대구광역시 달성군 유가읍 쌍계리 산18"/>
    <x v="2"/>
    <s v="달성군_예비_8"/>
  </r>
  <r>
    <n v="271086817446"/>
    <x v="1"/>
    <n v="1086800"/>
    <n v="1744600"/>
    <x v="5"/>
    <s v="달성군"/>
    <s v="유가읍"/>
    <s v="대구광역시 달성군 유가읍 봉리 647"/>
    <x v="2"/>
    <s v="달성군_예비_9"/>
  </r>
  <r>
    <n v="271096917599"/>
    <x v="0"/>
    <n v="1096900"/>
    <n v="1759900"/>
    <x v="5"/>
    <s v="대구남구"/>
    <s v="대명동"/>
    <s v="대구광역시 남구 대명동 1291"/>
    <x v="0"/>
    <s v="대구남구_필수_1"/>
  </r>
  <r>
    <n v="271095517603"/>
    <x v="0"/>
    <n v="1095500"/>
    <n v="1760300"/>
    <x v="5"/>
    <s v="대구남구"/>
    <s v="대명동"/>
    <s v="대구광역시 남구 대명동 1291"/>
    <x v="0"/>
    <s v="대구남구_필수_2"/>
  </r>
  <r>
    <n v="271099917619"/>
    <x v="3"/>
    <n v="1099900"/>
    <n v="1761900"/>
    <x v="5"/>
    <s v="대구남구"/>
    <s v="이천동"/>
    <s v="대구광역시 남구 이천동 655-144"/>
    <x v="0"/>
    <s v="대구남구_필수_3"/>
  </r>
  <r>
    <n v="271099917622"/>
    <x v="1"/>
    <n v="1099900"/>
    <n v="1762200"/>
    <x v="5"/>
    <s v="대구남구"/>
    <s v="이천동"/>
    <s v="대구광역시 남구 이천동 121-400"/>
    <x v="0"/>
    <s v="대구남구_필수_4"/>
  </r>
  <r>
    <n v="271099717611"/>
    <x v="2"/>
    <n v="1099700"/>
    <n v="1761100"/>
    <x v="5"/>
    <s v="대구남구"/>
    <s v="봉덕동"/>
    <s v="대구광역시 남구 봉덕동 920-4"/>
    <x v="0"/>
    <s v="대구남구_필수_5"/>
  </r>
  <r>
    <n v="271098417596"/>
    <x v="3"/>
    <n v="1098400"/>
    <n v="1759600"/>
    <x v="5"/>
    <s v="대구남구"/>
    <s v="대명동"/>
    <s v="대구광역시 남구 대명동 산227-5"/>
    <x v="0"/>
    <s v="대구남구_필수_6"/>
  </r>
  <r>
    <n v="271097417616"/>
    <x v="1"/>
    <n v="1097400"/>
    <n v="1761600"/>
    <x v="5"/>
    <s v="대구남구"/>
    <s v="대명동"/>
    <s v="대구광역시 남구 대명동 1721-17"/>
    <x v="1"/>
    <s v="대구남구_필수_7"/>
  </r>
  <r>
    <n v="271098817625"/>
    <x v="1"/>
    <n v="1098800"/>
    <n v="1762500"/>
    <x v="5"/>
    <s v="대구남구"/>
    <s v="이천동"/>
    <s v="대구광역시 남구 이천동 650"/>
    <x v="0"/>
    <s v="대구남구_필수_8"/>
  </r>
  <r>
    <n v="271099217608"/>
    <x v="4"/>
    <n v="1099200"/>
    <n v="1760800"/>
    <x v="5"/>
    <s v="대구남구"/>
    <s v="봉덕동"/>
    <s v="대구광역시 남구 봉덕동 1319-1"/>
    <x v="0"/>
    <s v="대구남구_필수_9"/>
  </r>
  <r>
    <n v="271099617599"/>
    <x v="1"/>
    <n v="1099600"/>
    <n v="1759900"/>
    <x v="5"/>
    <s v="대구남구"/>
    <s v="봉덕동"/>
    <s v="대구광역시 남구 봉덕동 1187-38"/>
    <x v="0"/>
    <s v="대구남구_필수_10"/>
  </r>
  <r>
    <n v="271098517617"/>
    <x v="2"/>
    <n v="1098500"/>
    <n v="1761700"/>
    <x v="5"/>
    <s v="대구남구"/>
    <s v="봉덕동"/>
    <s v="대구광역시 남구 봉덕동 1298-1"/>
    <x v="0"/>
    <s v="대구남구_필수_11"/>
  </r>
  <r>
    <n v="271098117616"/>
    <x v="4"/>
    <n v="1098100"/>
    <n v="1761600"/>
    <x v="5"/>
    <s v="대구남구"/>
    <s v="대명동"/>
    <s v="대구광역시 남구 대명동 317-1"/>
    <x v="0"/>
    <s v="대구남구_필수_12"/>
  </r>
  <r>
    <n v="271098817612"/>
    <x v="1"/>
    <n v="1098800"/>
    <n v="1761200"/>
    <x v="5"/>
    <s v="대구남구"/>
    <s v="봉덕동"/>
    <s v="대구광역시 남구 봉덕동 718-1"/>
    <x v="0"/>
    <s v="대구남구_필수_13"/>
  </r>
  <r>
    <n v="271099517608"/>
    <x v="1"/>
    <n v="1099500"/>
    <n v="1760800"/>
    <x v="5"/>
    <s v="대구남구"/>
    <s v="봉덕동"/>
    <s v="대구광역시 남구 봉덕동 1652"/>
    <x v="0"/>
    <s v="대구남구_필수_14"/>
  </r>
  <r>
    <n v="271099517604"/>
    <x v="1"/>
    <n v="1099500"/>
    <n v="1760400"/>
    <x v="5"/>
    <s v="대구남구"/>
    <s v="봉덕동"/>
    <s v="대구광역시 남구 봉덕동 1141"/>
    <x v="0"/>
    <s v="대구남구_필수_15"/>
  </r>
  <r>
    <n v="271097317601"/>
    <x v="4"/>
    <n v="1097300"/>
    <n v="1760100"/>
    <x v="5"/>
    <s v="대구남구"/>
    <s v="대명동"/>
    <s v="대구광역시 남구 대명동 519"/>
    <x v="0"/>
    <s v="대구남구_필수_16"/>
  </r>
  <r>
    <n v="271097717612"/>
    <x v="1"/>
    <n v="1097700"/>
    <n v="1761200"/>
    <x v="5"/>
    <s v="대구남구"/>
    <s v="대명동"/>
    <s v="대구광역시 남구 대명동 1690-14"/>
    <x v="0"/>
    <s v="대구남구_필수_17"/>
  </r>
  <r>
    <n v="271097117614"/>
    <x v="1"/>
    <n v="1097100"/>
    <n v="1761400"/>
    <x v="5"/>
    <s v="대구남구"/>
    <s v="대명동"/>
    <s v="대구광역시 남구 대명동 629-61"/>
    <x v="0"/>
    <s v="대구남구_필수_18"/>
  </r>
  <r>
    <n v="271099217622"/>
    <x v="0"/>
    <n v="1099200"/>
    <n v="1762200"/>
    <x v="5"/>
    <s v="대구남구"/>
    <s v="이천동"/>
    <s v="대구광역시 남구 이천동 469-5"/>
    <x v="0"/>
    <s v="대구남구_예비_1"/>
  </r>
  <r>
    <n v="271096717609"/>
    <x v="2"/>
    <n v="1096700"/>
    <n v="1760900"/>
    <x v="5"/>
    <s v="대구남구"/>
    <s v="대명동"/>
    <s v="대구광역시 남구 대명동 1635"/>
    <x v="0"/>
    <s v="대구남구_예비_2"/>
  </r>
  <r>
    <n v="271095917611"/>
    <x v="3"/>
    <n v="1095900"/>
    <n v="1761100"/>
    <x v="5"/>
    <s v="대구남구"/>
    <s v="대명동"/>
    <s v="대구광역시 남구 대명동 산244-5"/>
    <x v="0"/>
    <s v="대구남구_예비_3"/>
  </r>
  <r>
    <n v="271099517619"/>
    <x v="1"/>
    <n v="1099500"/>
    <n v="1761900"/>
    <x v="5"/>
    <s v="대구남구"/>
    <s v="이천동"/>
    <s v="대구광역시 남구 이천동 361-16"/>
    <x v="0"/>
    <s v="대구남구_예비_4"/>
  </r>
  <r>
    <n v="271098517614"/>
    <x v="2"/>
    <n v="1098500"/>
    <n v="1761400"/>
    <x v="5"/>
    <s v="대구남구"/>
    <s v="봉덕동"/>
    <s v="대구광역시 남구 봉덕동 1301-11"/>
    <x v="0"/>
    <s v="대구남구_예비_5"/>
  </r>
  <r>
    <n v="271099817607"/>
    <x v="1"/>
    <n v="1099800"/>
    <n v="1760700"/>
    <x v="5"/>
    <s v="대구남구"/>
    <s v="봉덕동"/>
    <s v="대구광역시 남구 봉덕동 1649"/>
    <x v="0"/>
    <s v="대구남구_예비_6"/>
  </r>
  <r>
    <n v="271099717604"/>
    <x v="1"/>
    <n v="1099700"/>
    <n v="1760400"/>
    <x v="5"/>
    <s v="대구남구"/>
    <s v="봉덕동"/>
    <s v="대구광역시 남구 봉덕동 1633"/>
    <x v="0"/>
    <s v="대구남구_예비_7"/>
  </r>
  <r>
    <n v="271099417602"/>
    <x v="3"/>
    <n v="1099400"/>
    <n v="1760200"/>
    <x v="5"/>
    <s v="대구남구"/>
    <s v="봉덕동"/>
    <s v="대구광역시 남구 봉덕동 1272-5"/>
    <x v="0"/>
    <s v="대구남구_예비_8"/>
  </r>
  <r>
    <n v="271099517605"/>
    <x v="1"/>
    <n v="1099500"/>
    <n v="1760500"/>
    <x v="5"/>
    <s v="대구남구"/>
    <s v="봉덕동"/>
    <s v="대구광역시 남구 봉덕동 1071"/>
    <x v="0"/>
    <s v="대구남구_예비_9"/>
  </r>
  <r>
    <n v="271112417648"/>
    <x v="0"/>
    <n v="1112400"/>
    <n v="1764800"/>
    <x v="5"/>
    <s v="대구동구"/>
    <s v="대림동"/>
    <s v="대구광역시 동구 대림동 896"/>
    <x v="0"/>
    <s v="대구동구_필수_1"/>
  </r>
  <r>
    <n v="271111217646"/>
    <x v="0"/>
    <n v="1111200"/>
    <n v="1764600"/>
    <x v="5"/>
    <s v="대구동구"/>
    <s v="신서동"/>
    <s v="대구광역시 동구 신서동 496"/>
    <x v="0"/>
    <s v="대구동구_필수_2"/>
  </r>
  <r>
    <n v="271101717650"/>
    <x v="2"/>
    <n v="1101700"/>
    <n v="1765000"/>
    <x v="5"/>
    <s v="대구동구"/>
    <s v="신천동"/>
    <s v="대구광역시 동구 신천동 743"/>
    <x v="2"/>
    <s v="대구동구_필수_3"/>
  </r>
  <r>
    <n v="271100517654"/>
    <x v="1"/>
    <n v="1100500"/>
    <n v="1765400"/>
    <x v="5"/>
    <s v="대구동구"/>
    <s v="신암동"/>
    <s v="대구광역시 동구 신암동 483-3"/>
    <x v="2"/>
    <s v="대구동구_필수_4"/>
  </r>
  <r>
    <n v="271109017655"/>
    <x v="2"/>
    <n v="1109000"/>
    <n v="1765500"/>
    <x v="5"/>
    <s v="대구동구"/>
    <s v="율암동"/>
    <s v="대구광역시 동구 율암동 1140"/>
    <x v="1"/>
    <s v="대구동구_필수_5"/>
  </r>
  <r>
    <n v="271101517768"/>
    <x v="3"/>
    <n v="1101500"/>
    <n v="1776800"/>
    <x v="5"/>
    <s v="대구동구"/>
    <s v="송정동"/>
    <s v="대구광역시 동구 송정동 163-1"/>
    <x v="0"/>
    <s v="대구동구_필수_6"/>
  </r>
  <r>
    <n v="271105717650"/>
    <x v="1"/>
    <n v="1105700"/>
    <n v="1765000"/>
    <x v="5"/>
    <s v="대구동구"/>
    <s v="방촌동"/>
    <s v="대구광역시 동구 방촌동 1119-100"/>
    <x v="0"/>
    <s v="대구동구_필수_7"/>
  </r>
  <r>
    <n v="271110617696"/>
    <x v="3"/>
    <n v="1110600"/>
    <n v="1769600"/>
    <x v="5"/>
    <s v="대구동구"/>
    <s v="매여동"/>
    <s v="대구광역시 동구 매여동 275"/>
    <x v="0"/>
    <s v="대구동구_필수_8"/>
  </r>
  <r>
    <n v="271103117701"/>
    <x v="2"/>
    <n v="1103100"/>
    <n v="1770100"/>
    <x v="5"/>
    <s v="대구동구"/>
    <s v="봉무동"/>
    <s v="대구광역시 동구 봉무동 1537"/>
    <x v="0"/>
    <s v="대구동구_필수_9"/>
  </r>
  <r>
    <n v="271110517646"/>
    <x v="0"/>
    <n v="1110500"/>
    <n v="1764600"/>
    <x v="5"/>
    <s v="대구동구"/>
    <s v="신서동"/>
    <s v="대구광역시 동구 신서동 757"/>
    <x v="0"/>
    <s v="대구동구_예비_1"/>
  </r>
  <r>
    <n v="271104117659"/>
    <x v="2"/>
    <n v="1104100"/>
    <n v="1765900"/>
    <x v="5"/>
    <s v="대구동구"/>
    <s v="검사동"/>
    <s v="대구광역시 동구 검사동 979-1"/>
    <x v="0"/>
    <s v="대구동구_예비_2"/>
  </r>
  <r>
    <n v="271109717747"/>
    <x v="3"/>
    <n v="1109700"/>
    <n v="1774700"/>
    <x v="5"/>
    <s v="대구동구"/>
    <s v="진인동"/>
    <s v="대구광역시 동구 진인동 191-1"/>
    <x v="0"/>
    <s v="대구동구_예비_3"/>
  </r>
  <r>
    <n v="271103117661"/>
    <x v="1"/>
    <n v="1103100"/>
    <n v="1766100"/>
    <x v="5"/>
    <s v="대구동구"/>
    <s v="효목동"/>
    <s v="대구광역시 동구 효목동 60-1"/>
    <x v="0"/>
    <s v="대구동구_예비_4"/>
  </r>
  <r>
    <n v="271111117649"/>
    <x v="1"/>
    <n v="1111100"/>
    <n v="1764900"/>
    <x v="5"/>
    <s v="대구동구"/>
    <s v="신서동"/>
    <s v="대구광역시 동구 신서동 423"/>
    <x v="2"/>
    <s v="대구동구_예비_5"/>
  </r>
  <r>
    <n v="271099017658"/>
    <x v="0"/>
    <n v="1099000"/>
    <n v="1765800"/>
    <x v="5"/>
    <s v="대구북구"/>
    <s v="침산동"/>
    <s v="대구광역시 북구 침산동 1758"/>
    <x v="2"/>
    <s v="대구북구_필수_1"/>
  </r>
  <r>
    <n v="271094617712"/>
    <x v="0"/>
    <n v="1094600"/>
    <n v="1771200"/>
    <x v="5"/>
    <s v="대구북구"/>
    <s v="읍내동"/>
    <s v="대구광역시 북구 읍내동 1382"/>
    <x v="2"/>
    <s v="대구북구_필수_2"/>
  </r>
  <r>
    <n v="271101617668"/>
    <x v="1"/>
    <n v="1101600"/>
    <n v="1766800"/>
    <x v="5"/>
    <s v="대구북구"/>
    <s v="복현동"/>
    <s v="대구광역시 북구 복현동 368-1"/>
    <x v="0"/>
    <s v="대구북구_필수_3"/>
  </r>
  <r>
    <n v="271101317675"/>
    <x v="1"/>
    <n v="1101300"/>
    <n v="1767500"/>
    <x v="5"/>
    <s v="대구북구"/>
    <s v="복현동"/>
    <s v="대구광역시 북구 복현동 623"/>
    <x v="2"/>
    <s v="대구북구_필수_4"/>
  </r>
  <r>
    <n v="271100817683"/>
    <x v="2"/>
    <n v="1100800"/>
    <n v="1768300"/>
    <x v="5"/>
    <s v="대구북구"/>
    <s v="산격동"/>
    <s v="대구광역시 북구 산격동 1739"/>
    <x v="2"/>
    <s v="대구북구_필수_5"/>
  </r>
  <r>
    <n v="271100217676"/>
    <x v="1"/>
    <n v="1100200"/>
    <n v="1767600"/>
    <x v="5"/>
    <s v="대구북구"/>
    <s v="산격동"/>
    <s v="대구광역시 북구 산격동 1269-49"/>
    <x v="2"/>
    <s v="대구북구_필수_6"/>
  </r>
  <r>
    <n v="271099017684"/>
    <x v="3"/>
    <n v="1099000"/>
    <n v="1768400"/>
    <x v="5"/>
    <s v="대구북구"/>
    <s v="서변동"/>
    <s v="대구광역시 북구 서변동 1630-306"/>
    <x v="0"/>
    <s v="대구북구_필수_7"/>
  </r>
  <r>
    <n v="271098617653"/>
    <x v="1"/>
    <n v="1098600"/>
    <n v="1765300"/>
    <x v="5"/>
    <s v="대구북구"/>
    <s v="칠성동2가"/>
    <s v="대구광역시 북구 칠성동2가 715"/>
    <x v="2"/>
    <s v="대구북구_필수_8"/>
  </r>
  <r>
    <n v="271098317665"/>
    <x v="2"/>
    <n v="1098300"/>
    <n v="1766500"/>
    <x v="5"/>
    <s v="대구북구"/>
    <s v="침산동"/>
    <s v="대구광역시 북구 침산동 341-3"/>
    <x v="0"/>
    <s v="대구북구_필수_9"/>
  </r>
  <r>
    <n v="271098317656"/>
    <x v="1"/>
    <n v="1098300"/>
    <n v="1765600"/>
    <x v="5"/>
    <s v="대구북구"/>
    <s v="고성동3가"/>
    <s v="대구광역시 북구 고성동3가 2"/>
    <x v="2"/>
    <s v="대구북구_필수_10"/>
  </r>
  <r>
    <n v="271097617733"/>
    <x v="1"/>
    <n v="1097600"/>
    <n v="1773300"/>
    <x v="5"/>
    <s v="대구북구"/>
    <s v="국우동"/>
    <s v="대구광역시 북구 국우동 1234"/>
    <x v="2"/>
    <s v="대구북구_필수_11"/>
  </r>
  <r>
    <n v="271097417661"/>
    <x v="1"/>
    <n v="1097400"/>
    <n v="1766100"/>
    <x v="5"/>
    <s v="대구북구"/>
    <s v="노원동1가"/>
    <s v="대구광역시 북구 노원동1가 245-3"/>
    <x v="2"/>
    <s v="대구북구_필수_12"/>
  </r>
  <r>
    <n v="271096317711"/>
    <x v="3"/>
    <n v="1096300"/>
    <n v="1771100"/>
    <x v="5"/>
    <s v="대구북구"/>
    <s v="구암동"/>
    <s v="대구광역시 북구 구암동 615-9"/>
    <x v="2"/>
    <s v="대구북구_필수_13"/>
  </r>
  <r>
    <n v="271095517725"/>
    <x v="2"/>
    <n v="1095500"/>
    <n v="1772500"/>
    <x v="5"/>
    <s v="대구북구"/>
    <s v="동천동"/>
    <s v="대구광역시 북구 동천동 892-1"/>
    <x v="2"/>
    <s v="대구북구_필수_14"/>
  </r>
  <r>
    <n v="271094117678"/>
    <x v="2"/>
    <n v="1094100"/>
    <n v="1767800"/>
    <x v="5"/>
    <s v="대구북구"/>
    <s v="매천동"/>
    <s v="대구광역시 북구 매천동 527-3"/>
    <x v="2"/>
    <s v="대구북구_필수_15"/>
  </r>
  <r>
    <n v="271091017671"/>
    <x v="3"/>
    <n v="1091000"/>
    <n v="1767100"/>
    <x v="5"/>
    <s v="대구북구"/>
    <s v="사수동"/>
    <s v="대구광역시 북구 사수동 773"/>
    <x v="0"/>
    <s v="대구북구_필수_16"/>
  </r>
  <r>
    <n v="271091417675"/>
    <x v="3"/>
    <n v="1091400"/>
    <n v="1767500"/>
    <x v="5"/>
    <s v="대구북구"/>
    <s v="사수동"/>
    <s v="대구광역시 북구 사수동 809"/>
    <x v="0"/>
    <s v="대구북구_필수_17"/>
  </r>
  <r>
    <n v="271098117661"/>
    <x v="1"/>
    <n v="1098100"/>
    <n v="1766100"/>
    <x v="5"/>
    <s v="대구북구"/>
    <s v="침산동"/>
    <s v="대구광역시 북구 침산동 400-1"/>
    <x v="0"/>
    <s v="대구북구_필수_18"/>
  </r>
  <r>
    <n v="271094217682"/>
    <x v="1"/>
    <n v="1094200"/>
    <n v="1768200"/>
    <x v="5"/>
    <s v="대구북구"/>
    <s v="매천동"/>
    <s v="대구광역시 북구 매천동 753"/>
    <x v="0"/>
    <s v="대구북구_필수_19"/>
  </r>
  <r>
    <n v="271095817713"/>
    <x v="0"/>
    <n v="1095800"/>
    <n v="1771300"/>
    <x v="5"/>
    <s v="대구북구"/>
    <s v="구암동"/>
    <s v="대구광역시 북구 구암동 832-2"/>
    <x v="2"/>
    <s v="대구북구_예비_1"/>
  </r>
  <r>
    <n v="271095217730"/>
    <x v="1"/>
    <n v="1095200"/>
    <n v="1773000"/>
    <x v="5"/>
    <s v="대구북구"/>
    <s v="읍내동"/>
    <s v="대구광역시 북구 읍내동 1234-7"/>
    <x v="0"/>
    <s v="대구북구_예비_2"/>
  </r>
  <r>
    <n v="271095117725"/>
    <x v="3"/>
    <n v="1095100"/>
    <n v="1772500"/>
    <x v="5"/>
    <s v="대구북구"/>
    <s v="동천동"/>
    <s v="대구광역시 북구 동천동 262-1"/>
    <x v="0"/>
    <s v="대구북구_예비_3"/>
  </r>
  <r>
    <n v="271100217682"/>
    <x v="2"/>
    <n v="1100200"/>
    <n v="1768200"/>
    <x v="5"/>
    <s v="대구북구"/>
    <s v="산격동"/>
    <s v="대구광역시 북구 산격동 1668"/>
    <x v="0"/>
    <s v="대구북구_예비_4"/>
  </r>
  <r>
    <n v="271100917674"/>
    <x v="1"/>
    <n v="1100900"/>
    <n v="1767400"/>
    <x v="5"/>
    <s v="대구북구"/>
    <s v="복현동"/>
    <s v="대구광역시 북구 복현동 623"/>
    <x v="0"/>
    <s v="대구북구_예비_5"/>
  </r>
  <r>
    <n v="271091617675"/>
    <x v="1"/>
    <n v="1091600"/>
    <n v="1767500"/>
    <x v="5"/>
    <s v="대구북구"/>
    <s v="사수동"/>
    <s v="대구광역시 북구 사수동 812"/>
    <x v="0"/>
    <s v="대구북구_예비_6"/>
  </r>
  <r>
    <n v="271101417678"/>
    <x v="1"/>
    <n v="1101400"/>
    <n v="1767800"/>
    <x v="5"/>
    <s v="대구북구"/>
    <s v="복현동"/>
    <s v="대구광역시 북구 복현동 160-7"/>
    <x v="0"/>
    <s v="대구북구_예비_7"/>
  </r>
  <r>
    <n v="271093517666"/>
    <x v="3"/>
    <n v="1093500"/>
    <n v="1766600"/>
    <x v="5"/>
    <s v="대구북구"/>
    <s v="팔달동"/>
    <s v="대구광역시 북구 팔달동 309-1"/>
    <x v="0"/>
    <s v="대구북구_예비_8"/>
  </r>
  <r>
    <n v="271096517667"/>
    <x v="1"/>
    <n v="1096500"/>
    <n v="1766700"/>
    <x v="5"/>
    <s v="대구북구"/>
    <s v="노원동3가"/>
    <s v="대구광역시 북구 노원동3가 1002-1"/>
    <x v="0"/>
    <s v="대구북구_예비_9"/>
  </r>
  <r>
    <n v="271100517666"/>
    <x v="4"/>
    <n v="1100500"/>
    <n v="1766600"/>
    <x v="5"/>
    <s v="대구북구"/>
    <s v="산격동"/>
    <s v="대구광역시 북구 산격동 1370-1"/>
    <x v="0"/>
    <s v="대구북구_예비_10"/>
  </r>
  <r>
    <n v="271095417661"/>
    <x v="0"/>
    <n v="1095400"/>
    <n v="1766100"/>
    <x v="5"/>
    <s v="대구서구"/>
    <s v="비산동"/>
    <s v="대구광역시 서구 비산동 1639"/>
    <x v="0"/>
    <s v="대구서구_필수_1"/>
  </r>
  <r>
    <n v="271095417629"/>
    <x v="0"/>
    <n v="1095400"/>
    <n v="1762900"/>
    <x v="5"/>
    <s v="대구서구"/>
    <s v="내당동"/>
    <s v="대구광역시 서구 내당동 469-5"/>
    <x v="0"/>
    <s v="대구서구_필수_2"/>
  </r>
  <r>
    <n v="271096017632"/>
    <x v="1"/>
    <n v="1096000"/>
    <n v="1763200"/>
    <x v="5"/>
    <s v="대구서구"/>
    <s v="내당동"/>
    <s v="대구광역시 서구 내당동 1291"/>
    <x v="2"/>
    <s v="대구서구_필수_3"/>
  </r>
  <r>
    <n v="271094817638"/>
    <x v="4"/>
    <n v="1094800"/>
    <n v="1763800"/>
    <x v="5"/>
    <s v="대구서구"/>
    <s v="중리동"/>
    <s v="대구광역시 서구 중리동 65-2"/>
    <x v="2"/>
    <s v="대구서구_필수_4"/>
  </r>
  <r>
    <n v="271094717658"/>
    <x v="2"/>
    <n v="1094700"/>
    <n v="1765800"/>
    <x v="5"/>
    <s v="대구서구"/>
    <s v="비산동"/>
    <s v="대구광역시 서구 비산동 2038-38"/>
    <x v="2"/>
    <s v="대구서구_필수_5"/>
  </r>
  <r>
    <n v="271094217658"/>
    <x v="2"/>
    <n v="1094200"/>
    <n v="1765800"/>
    <x v="5"/>
    <s v="대구서구"/>
    <s v="비산동"/>
    <s v="대구광역시 서구 비산동 3194-1"/>
    <x v="2"/>
    <s v="대구서구_필수_6"/>
  </r>
  <r>
    <n v="271094017639"/>
    <x v="2"/>
    <n v="1094000"/>
    <n v="1763900"/>
    <x v="5"/>
    <s v="대구서구"/>
    <s v="중리동"/>
    <s v="대구광역시 서구 중리동 1074"/>
    <x v="2"/>
    <s v="대구서구_필수_7"/>
  </r>
  <r>
    <n v="271093717648"/>
    <x v="2"/>
    <n v="1093700"/>
    <n v="1764800"/>
    <x v="5"/>
    <s v="대구서구"/>
    <s v="이현동"/>
    <s v="대구광역시 서구 이현동 42-257"/>
    <x v="2"/>
    <s v="대구서구_필수_8"/>
  </r>
  <r>
    <n v="271093517659"/>
    <x v="3"/>
    <n v="1093500"/>
    <n v="1765900"/>
    <x v="5"/>
    <s v="대구서구"/>
    <s v="비산동"/>
    <s v="대구광역시 서구 비산동 3442-12"/>
    <x v="0"/>
    <s v="대구서구_필수_9"/>
  </r>
  <r>
    <n v="271094017660"/>
    <x v="2"/>
    <n v="1094000"/>
    <n v="1766000"/>
    <x v="5"/>
    <s v="대구서구"/>
    <s v="비산동"/>
    <s v="대구광역시 서구 비산동 3064"/>
    <x v="0"/>
    <s v="대구서구_필수_10"/>
  </r>
  <r>
    <n v="271094817637"/>
    <x v="0"/>
    <n v="1094800"/>
    <n v="1763700"/>
    <x v="5"/>
    <s v="대구서구"/>
    <s v="중리동"/>
    <s v="대구광역시 서구 중리동 83-6"/>
    <x v="0"/>
    <s v="대구서구_예비_1"/>
  </r>
  <r>
    <n v="271094017638"/>
    <x v="2"/>
    <n v="1094000"/>
    <n v="1763800"/>
    <x v="5"/>
    <s v="대구서구"/>
    <s v="중리동"/>
    <s v="대구광역시 서구 중리동 1075-1"/>
    <x v="0"/>
    <s v="대구서구_예비_2"/>
  </r>
  <r>
    <n v="271094217630"/>
    <x v="1"/>
    <n v="1094200"/>
    <n v="1763000"/>
    <x v="5"/>
    <s v="대구서구"/>
    <s v="중리동"/>
    <s v="대구광역시 서구 중리동 706-2"/>
    <x v="0"/>
    <s v="대구서구_예비_3"/>
  </r>
  <r>
    <n v="271095217638"/>
    <x v="1"/>
    <n v="1095200"/>
    <n v="1763800"/>
    <x v="5"/>
    <s v="대구서구"/>
    <s v="평리동"/>
    <s v="대구광역시 서구 평리동 1411-1"/>
    <x v="0"/>
    <s v="대구서구_예비_4"/>
  </r>
  <r>
    <n v="271093217634"/>
    <x v="3"/>
    <n v="1093200"/>
    <n v="1763400"/>
    <x v="5"/>
    <s v="대구서구"/>
    <s v="중리동"/>
    <s v="대구광역시 서구 중리동 산198-7"/>
    <x v="0"/>
    <s v="대구서구_예비_5"/>
  </r>
  <r>
    <n v="271099417647"/>
    <x v="0"/>
    <n v="1099400"/>
    <n v="1764700"/>
    <x v="5"/>
    <s v="대구중구"/>
    <s v="태평로1가"/>
    <s v="대구광역시 중구 태평로1가 78"/>
    <x v="0"/>
    <s v="대구중구_필수_1"/>
  </r>
  <r>
    <n v="271098217639"/>
    <x v="0"/>
    <n v="1098200"/>
    <n v="1763900"/>
    <x v="5"/>
    <s v="대구중구"/>
    <s v="계산동2가"/>
    <s v="대구광역시 중구 계산동2가 80-1"/>
    <x v="0"/>
    <s v="대구중구_필수_2"/>
  </r>
  <r>
    <n v="271100117634"/>
    <x v="3"/>
    <n v="1100100"/>
    <n v="1763400"/>
    <x v="5"/>
    <s v="대구중구"/>
    <s v="삼덕동3가"/>
    <s v="대구광역시 중구 삼덕동3가 377-1"/>
    <x v="2"/>
    <s v="대구중구_필수_3"/>
  </r>
  <r>
    <n v="271099917644"/>
    <x v="1"/>
    <n v="1099900"/>
    <n v="1764400"/>
    <x v="5"/>
    <s v="대구중구"/>
    <s v="동인동3가"/>
    <s v="대구광역시 중구 동인동3가 414"/>
    <x v="2"/>
    <s v="대구중구_필수_4"/>
  </r>
  <r>
    <n v="271099417634"/>
    <x v="2"/>
    <n v="1099400"/>
    <n v="1763400"/>
    <x v="5"/>
    <s v="대구중구"/>
    <s v="대봉동"/>
    <s v="대구광역시 중구 대봉동 60-10"/>
    <x v="2"/>
    <s v="대구중구_필수_5"/>
  </r>
  <r>
    <n v="271097217646"/>
    <x v="3"/>
    <n v="1097200"/>
    <n v="1764600"/>
    <x v="5"/>
    <s v="대구중구"/>
    <s v="달성동"/>
    <s v="대구광역시 중구 달성동 294-1"/>
    <x v="0"/>
    <s v="대구중구_필수_6"/>
  </r>
  <r>
    <n v="271097817634"/>
    <x v="4"/>
    <n v="1097800"/>
    <n v="1763400"/>
    <x v="5"/>
    <s v="대구중구"/>
    <s v="남산동"/>
    <s v="대구광역시 중구 남산동 122"/>
    <x v="0"/>
    <s v="대구중구_필수_7"/>
  </r>
  <r>
    <n v="271099917643"/>
    <x v="1"/>
    <n v="1099900"/>
    <n v="1764300"/>
    <x v="5"/>
    <s v="대구중구"/>
    <s v="동인동3가"/>
    <s v="대구광역시 중구 동인동3가 414"/>
    <x v="0"/>
    <s v="대구중구_필수_8"/>
  </r>
  <r>
    <n v="271099217628"/>
    <x v="2"/>
    <n v="1099200"/>
    <n v="1762800"/>
    <x v="5"/>
    <s v="대구중구"/>
    <s v="대봉동"/>
    <s v="대구광역시 중구 대봉동 152-24"/>
    <x v="0"/>
    <s v="대구중구_필수_9"/>
  </r>
  <r>
    <n v="271099017631"/>
    <x v="1"/>
    <n v="1099000"/>
    <n v="1763100"/>
    <x v="5"/>
    <s v="대구중구"/>
    <s v="남산동"/>
    <s v="대구광역시 중구 남산동 735-4"/>
    <x v="0"/>
    <s v="대구중구_필수_10"/>
  </r>
  <r>
    <n v="271097817650"/>
    <x v="2"/>
    <n v="1097800"/>
    <n v="1765000"/>
    <x v="5"/>
    <s v="대구중구"/>
    <s v="도원동"/>
    <s v="대구광역시 중구 도원동 11"/>
    <x v="0"/>
    <s v="대구중구_필수_11"/>
  </r>
  <r>
    <n v="271097517634"/>
    <x v="1"/>
    <n v="1097500"/>
    <n v="1763400"/>
    <x v="5"/>
    <s v="대구중구"/>
    <s v="남산동"/>
    <s v="대구광역시 중구 남산동 2991"/>
    <x v="0"/>
    <s v="대구중구_필수_12"/>
  </r>
  <r>
    <n v="271100517639"/>
    <x v="3"/>
    <n v="1100500"/>
    <n v="1763900"/>
    <x v="5"/>
    <s v="대구중구"/>
    <s v="동인동4가"/>
    <s v="대구광역시 중구 동인동4가 556-1"/>
    <x v="0"/>
    <s v="대구중구_필수_13"/>
  </r>
  <r>
    <n v="271097317636"/>
    <x v="1"/>
    <n v="1097300"/>
    <n v="1763600"/>
    <x v="5"/>
    <s v="대구중구"/>
    <s v="대신동"/>
    <s v="대구광역시 중구 대신동 2106"/>
    <x v="0"/>
    <s v="대구중구_필수_14"/>
  </r>
  <r>
    <n v="271098717638"/>
    <x v="0"/>
    <n v="1098700"/>
    <n v="1763800"/>
    <x v="5"/>
    <s v="대구중구"/>
    <s v="덕산동"/>
    <s v="대구광역시 중구 덕산동 88"/>
    <x v="0"/>
    <s v="대구중구_예비_1"/>
  </r>
  <r>
    <n v="271097717650"/>
    <x v="2"/>
    <n v="1097700"/>
    <n v="1765000"/>
    <x v="5"/>
    <s v="대구중구"/>
    <s v="도원동"/>
    <s v="대구광역시 중구 도원동 9"/>
    <x v="0"/>
    <s v="대구중구_예비_2"/>
  </r>
  <r>
    <n v="271097617630"/>
    <x v="1"/>
    <n v="1097600"/>
    <n v="1763000"/>
    <x v="5"/>
    <s v="대구중구"/>
    <s v="남산동"/>
    <s v="대구광역시 중구 남산동 2488-17"/>
    <x v="0"/>
    <s v="대구중구_예비_3"/>
  </r>
  <r>
    <n v="271098617636"/>
    <x v="2"/>
    <n v="1098600"/>
    <n v="1763600"/>
    <x v="5"/>
    <s v="대구중구"/>
    <s v="남산동"/>
    <s v="대구광역시 중구 남산동 665"/>
    <x v="0"/>
    <s v="대구중구_예비_4"/>
  </r>
  <r>
    <n v="271099217629"/>
    <x v="2"/>
    <n v="1099200"/>
    <n v="1762900"/>
    <x v="5"/>
    <s v="대구중구"/>
    <s v="대봉동"/>
    <s v="대구광역시 중구 대봉동 727-21"/>
    <x v="0"/>
    <s v="대구중구_예비_5"/>
  </r>
  <r>
    <n v="271099417641"/>
    <x v="3"/>
    <n v="1099400"/>
    <n v="1764100"/>
    <x v="5"/>
    <s v="대구중구"/>
    <s v="동인동2가"/>
    <s v="대구광역시 중구 동인동2가 42"/>
    <x v="0"/>
    <s v="대구중구_예비_6"/>
  </r>
  <r>
    <n v="271097417647"/>
    <x v="3"/>
    <n v="1097400"/>
    <n v="1764700"/>
    <x v="5"/>
    <s v="대구중구"/>
    <s v="달성동"/>
    <s v="대구광역시 중구 달성동 294-1"/>
    <x v="0"/>
    <s v="대구중구_예비_7"/>
  </r>
  <r>
    <n v="271102017594"/>
    <x v="0"/>
    <n v="1102000"/>
    <n v="1759400"/>
    <x v="5"/>
    <s v="수성구"/>
    <s v="지산동"/>
    <s v="대구광역시 수성구 지산동 1256-6"/>
    <x v="0"/>
    <s v="수성구_필수_1"/>
  </r>
  <r>
    <n v="271105917639"/>
    <x v="0"/>
    <n v="1105900"/>
    <n v="1763900"/>
    <x v="5"/>
    <s v="수성구"/>
    <s v="고모동"/>
    <s v="대구광역시 수성구 고모동 714-5"/>
    <x v="0"/>
    <s v="수성구_필수_2"/>
  </r>
  <r>
    <n v="271109217599"/>
    <x v="1"/>
    <n v="1109200"/>
    <n v="1759900"/>
    <x v="5"/>
    <s v="수성구"/>
    <s v="욱수동"/>
    <s v="대구광역시 수성구 욱수동 130"/>
    <x v="2"/>
    <s v="수성구_필수_3"/>
  </r>
  <r>
    <n v="271108017605"/>
    <x v="1"/>
    <n v="1108000"/>
    <n v="1760500"/>
    <x v="5"/>
    <s v="수성구"/>
    <s v="노변동"/>
    <s v="대구광역시 수성구 노변동 742"/>
    <x v="2"/>
    <s v="수성구_필수_4"/>
  </r>
  <r>
    <n v="271105917643"/>
    <x v="3"/>
    <n v="1105900"/>
    <n v="1764300"/>
    <x v="5"/>
    <s v="수성구"/>
    <s v="고모동"/>
    <s v="대구광역시 수성구 고모동 20-3"/>
    <x v="2"/>
    <s v="수성구_필수_5"/>
  </r>
  <r>
    <n v="271103917652"/>
    <x v="3"/>
    <n v="1103900"/>
    <n v="1765200"/>
    <x v="5"/>
    <s v="수성구"/>
    <s v="만촌동"/>
    <s v="대구광역시 수성구 만촌동 산28-3"/>
    <x v="2"/>
    <s v="수성구_필수_6"/>
  </r>
  <r>
    <n v="271103717627"/>
    <x v="1"/>
    <n v="1103700"/>
    <n v="1762700"/>
    <x v="5"/>
    <s v="수성구"/>
    <s v="만촌동"/>
    <s v="대구광역시 수성구 만촌동 1046-10"/>
    <x v="0"/>
    <s v="수성구_필수_7"/>
  </r>
  <r>
    <n v="271103517588"/>
    <x v="1"/>
    <n v="1103500"/>
    <n v="1758800"/>
    <x v="5"/>
    <s v="수성구"/>
    <s v="범물동"/>
    <s v="대구광역시 수성구 범물동 1283"/>
    <x v="2"/>
    <s v="수성구_필수_8"/>
  </r>
  <r>
    <n v="271102017627"/>
    <x v="4"/>
    <n v="1102000"/>
    <n v="1762700"/>
    <x v="5"/>
    <s v="수성구"/>
    <s v="범어동"/>
    <s v="대구광역시 수성구 범어동 240-1"/>
    <x v="0"/>
    <s v="수성구_필수_9"/>
  </r>
  <r>
    <n v="271101117604"/>
    <x v="1"/>
    <n v="1101100"/>
    <n v="1760400"/>
    <x v="5"/>
    <s v="수성구"/>
    <s v="두산동"/>
    <s v="대구광역시 수성구 두산동 136-16"/>
    <x v="0"/>
    <s v="수성구_필수_10"/>
  </r>
  <r>
    <n v="271101117636"/>
    <x v="1"/>
    <n v="1101100"/>
    <n v="1763600"/>
    <x v="5"/>
    <s v="수성구"/>
    <s v="범어동"/>
    <s v="대구광역시 수성구 범어동 966-1"/>
    <x v="2"/>
    <s v="수성구_필수_11"/>
  </r>
  <r>
    <n v="271101017581"/>
    <x v="1"/>
    <n v="1101000"/>
    <n v="1758100"/>
    <x v="5"/>
    <s v="수성구"/>
    <s v="파동"/>
    <s v="대구광역시 수성구 파동 153"/>
    <x v="0"/>
    <s v="수성구_필수_12"/>
  </r>
  <r>
    <n v="271102917647"/>
    <x v="0"/>
    <n v="1102900"/>
    <n v="1764700"/>
    <x v="5"/>
    <s v="수성구"/>
    <s v="만촌동"/>
    <s v="대구광역시 수성구 만촌동 1329-11"/>
    <x v="0"/>
    <s v="수성구_예비_1"/>
  </r>
  <r>
    <n v="271100317608"/>
    <x v="1"/>
    <n v="1100300"/>
    <n v="1760800"/>
    <x v="5"/>
    <s v="수성구"/>
    <s v="상동"/>
    <s v="대구광역시 수성구 상동 72"/>
    <x v="0"/>
    <s v="수성구_예비_2"/>
  </r>
  <r>
    <n v="271100717633"/>
    <x v="1"/>
    <n v="1100700"/>
    <n v="1763300"/>
    <x v="5"/>
    <s v="수성구"/>
    <s v="수성동4가"/>
    <s v="대구광역시 수성구 수성동4가 1090-1"/>
    <x v="0"/>
    <s v="수성구_예비_3"/>
  </r>
  <r>
    <n v="271106517629"/>
    <x v="1"/>
    <n v="1106500"/>
    <n v="1762900"/>
    <x v="5"/>
    <s v="수성구"/>
    <s v="고모동"/>
    <s v="대구광역시 수성구 고모동 334-4"/>
    <x v="0"/>
    <s v="수성구_예비_4"/>
  </r>
  <r>
    <n v="271101317576"/>
    <x v="1"/>
    <n v="1101300"/>
    <n v="1757600"/>
    <x v="5"/>
    <s v="수성구"/>
    <s v="파동"/>
    <s v="대구광역시 수성구 파동 386"/>
    <x v="0"/>
    <s v="수성구_예비_5"/>
  </r>
  <r>
    <n v="271103317630"/>
    <x v="1"/>
    <n v="1103300"/>
    <n v="1763000"/>
    <x v="5"/>
    <s v="수성구"/>
    <s v="만촌동"/>
    <s v="대구광역시 수성구 만촌동 1025-2"/>
    <x v="0"/>
    <s v="수성구_예비_6"/>
  </r>
  <r>
    <n v="300995118179"/>
    <x v="0"/>
    <n v="995100"/>
    <n v="1817900"/>
    <x v="6"/>
    <s v="대덕구"/>
    <s v="송촌동"/>
    <s v="대전광역시 대덕구 송촌동 568"/>
    <x v="0"/>
    <s v="대덕구_필수_1"/>
  </r>
  <r>
    <n v="300993018278"/>
    <x v="0"/>
    <n v="993000"/>
    <n v="1827800"/>
    <x v="6"/>
    <s v="대덕구"/>
    <s v="석봉동"/>
    <s v="대전광역시 대덕구 석봉동 758"/>
    <x v="1"/>
    <s v="대덕구_필수_2"/>
  </r>
  <r>
    <n v="300997618306"/>
    <x v="3"/>
    <n v="997600"/>
    <n v="1830600"/>
    <x v="6"/>
    <s v="대덕구"/>
    <s v="미호동"/>
    <s v="대전광역시 대덕구 미호동 57-1"/>
    <x v="2"/>
    <s v="대덕구_필수_3"/>
  </r>
  <r>
    <n v="300997218270"/>
    <x v="3"/>
    <n v="997200"/>
    <n v="1827000"/>
    <x v="6"/>
    <s v="대덕구"/>
    <s v="삼정동"/>
    <s v="대전광역시 대덕구 삼정동 산17-1"/>
    <x v="1"/>
    <s v="대덕구_필수_4"/>
  </r>
  <r>
    <n v="300995218276"/>
    <x v="3"/>
    <n v="995200"/>
    <n v="1827600"/>
    <x v="6"/>
    <s v="대덕구"/>
    <s v="신탄진동"/>
    <s v="대전광역시 대덕구 신탄진동 9-2"/>
    <x v="2"/>
    <s v="대덕구_필수_5"/>
  </r>
  <r>
    <n v="300994818186"/>
    <x v="3"/>
    <n v="994800"/>
    <n v="1818600"/>
    <x v="6"/>
    <s v="대덕구"/>
    <s v="송촌동"/>
    <s v="대전광역시 대덕구 송촌동 463"/>
    <x v="0"/>
    <s v="대덕구_필수_6"/>
  </r>
  <r>
    <n v="300994518236"/>
    <x v="3"/>
    <n v="994500"/>
    <n v="1823600"/>
    <x v="6"/>
    <s v="대덕구"/>
    <s v="장동"/>
    <s v="대전광역시 대덕구 장동 422-1"/>
    <x v="0"/>
    <s v="대덕구_필수_7"/>
  </r>
  <r>
    <n v="300993418261"/>
    <x v="2"/>
    <n v="993400"/>
    <n v="1826100"/>
    <x v="6"/>
    <s v="대덕구"/>
    <s v="평촌동"/>
    <s v="대전광역시 대덕구 평촌동 100"/>
    <x v="0"/>
    <s v="대덕구_필수_8"/>
  </r>
  <r>
    <n v="300992818203"/>
    <x v="1"/>
    <n v="992800"/>
    <n v="1820300"/>
    <x v="6"/>
    <s v="대덕구"/>
    <s v="읍내동"/>
    <s v="대전광역시 대덕구 읍내동 204-47"/>
    <x v="0"/>
    <s v="대덕구_필수_9"/>
  </r>
  <r>
    <n v="300992818175"/>
    <x v="3"/>
    <n v="992800"/>
    <n v="1817500"/>
    <x v="6"/>
    <s v="대덕구"/>
    <s v="오정동"/>
    <s v="대전광역시 대덕구 오정동 133"/>
    <x v="0"/>
    <s v="대덕구_필수_10"/>
  </r>
  <r>
    <n v="300992718281"/>
    <x v="3"/>
    <n v="992700"/>
    <n v="1828100"/>
    <x v="6"/>
    <s v="대덕구"/>
    <s v="석봉동"/>
    <s v="대전광역시 대덕구 석봉동 781"/>
    <x v="2"/>
    <s v="대덕구_필수_11"/>
  </r>
  <r>
    <n v="300992718191"/>
    <x v="2"/>
    <n v="992700"/>
    <n v="1819100"/>
    <x v="6"/>
    <s v="대덕구"/>
    <s v="대화동"/>
    <s v="대전광역시 대덕구 대화동 1-15"/>
    <x v="0"/>
    <s v="대덕구_필수_12"/>
  </r>
  <r>
    <n v="300991418179"/>
    <x v="3"/>
    <n v="991400"/>
    <n v="1817900"/>
    <x v="6"/>
    <s v="대덕구"/>
    <s v="오정동"/>
    <s v="대전광역시 대덕구 오정동 705-116"/>
    <x v="0"/>
    <s v="대덕구_필수_13"/>
  </r>
  <r>
    <n v="300991218195"/>
    <x v="2"/>
    <n v="991200"/>
    <n v="1819500"/>
    <x v="6"/>
    <s v="대덕구"/>
    <s v="대화동"/>
    <s v="대전광역시 대덕구 대화동 411-3"/>
    <x v="0"/>
    <s v="대덕구_필수_14"/>
  </r>
  <r>
    <n v="300990818273"/>
    <x v="2"/>
    <n v="990800"/>
    <n v="1827300"/>
    <x v="6"/>
    <s v="대덕구"/>
    <s v="문평동"/>
    <s v="대전광역시 대덕구 문평동 42-4"/>
    <x v="2"/>
    <s v="대덕구_필수_15"/>
  </r>
  <r>
    <n v="300990718269"/>
    <x v="0"/>
    <n v="990700"/>
    <n v="1826900"/>
    <x v="6"/>
    <s v="대덕구"/>
    <s v="문평동"/>
    <s v="대전광역시 대덕구 문평동 92"/>
    <x v="2"/>
    <s v="대덕구_예비_1"/>
  </r>
  <r>
    <n v="300993718269"/>
    <x v="2"/>
    <n v="993700"/>
    <n v="1826900"/>
    <x v="6"/>
    <s v="대덕구"/>
    <s v="평촌동"/>
    <s v="대전광역시 대덕구 평촌동 203-1"/>
    <x v="0"/>
    <s v="대덕구_예비_2"/>
  </r>
  <r>
    <n v="300994218228"/>
    <x v="3"/>
    <n v="994200"/>
    <n v="1822800"/>
    <x v="6"/>
    <s v="대덕구"/>
    <s v="장동"/>
    <s v="대전광역시 대덕구 장동 789"/>
    <x v="0"/>
    <s v="대덕구_예비_3"/>
  </r>
  <r>
    <n v="300992918257"/>
    <x v="3"/>
    <n v="992900"/>
    <n v="1825700"/>
    <x v="6"/>
    <s v="대덕구"/>
    <s v="상서동"/>
    <s v="대전광역시 대덕구 상서동 268"/>
    <x v="0"/>
    <s v="대덕구_예비_4"/>
  </r>
  <r>
    <n v="300991318264"/>
    <x v="2"/>
    <n v="991300"/>
    <n v="1826400"/>
    <x v="6"/>
    <s v="대덕구"/>
    <s v="신일동"/>
    <s v="대전광역시 대덕구 신일동 1675-5"/>
    <x v="0"/>
    <s v="대덕구_예비_5"/>
  </r>
  <r>
    <n v="300993018273"/>
    <x v="1"/>
    <n v="993000"/>
    <n v="1827300"/>
    <x v="6"/>
    <s v="대덕구"/>
    <s v="덕암동"/>
    <s v="대전광역시 대덕구 덕암동 22-5"/>
    <x v="0"/>
    <s v="대덕구_예비_6"/>
  </r>
  <r>
    <n v="300993618213"/>
    <x v="3"/>
    <n v="993600"/>
    <n v="1821300"/>
    <x v="6"/>
    <s v="대덕구"/>
    <s v="연축동"/>
    <s v="대전광역시 대덕구 연축동 71"/>
    <x v="0"/>
    <s v="대덕구_예비_7"/>
  </r>
  <r>
    <n v="300992018264"/>
    <x v="2"/>
    <n v="992000"/>
    <n v="1826400"/>
    <x v="6"/>
    <s v="대덕구"/>
    <s v="신일동"/>
    <s v="대전광역시 대덕구 신일동 1689-1"/>
    <x v="0"/>
    <s v="대덕구_예비_8"/>
  </r>
  <r>
    <n v="300994518139"/>
    <x v="0"/>
    <n v="994500"/>
    <n v="1813900"/>
    <x v="6"/>
    <s v="대전동구"/>
    <s v="인동"/>
    <s v="대전광역시 동구 인동 153-34"/>
    <x v="0"/>
    <s v="대전동구_필수_1"/>
  </r>
  <r>
    <n v="300995018144"/>
    <x v="0"/>
    <n v="995000"/>
    <n v="1814400"/>
    <x v="6"/>
    <s v="대전동구"/>
    <s v="대동"/>
    <s v="대전광역시 동구 대동 115-8"/>
    <x v="0"/>
    <s v="대전동구_필수_2"/>
  </r>
  <r>
    <n v="300996918101"/>
    <x v="3"/>
    <n v="996900"/>
    <n v="1810100"/>
    <x v="6"/>
    <s v="대전동구"/>
    <s v="대성동"/>
    <s v="대전광역시 동구 대성동 295-1"/>
    <x v="0"/>
    <s v="대전동구_필수_3"/>
  </r>
  <r>
    <n v="300996518136"/>
    <x v="3"/>
    <n v="996500"/>
    <n v="1813600"/>
    <x v="6"/>
    <s v="대전동구"/>
    <s v="판암동"/>
    <s v="대전광역시 동구 판암동 837"/>
    <x v="0"/>
    <s v="대전동구_필수_4"/>
  </r>
  <r>
    <n v="300996218088"/>
    <x v="3"/>
    <n v="996200"/>
    <n v="1808800"/>
    <x v="6"/>
    <s v="대전동구"/>
    <s v="대별동"/>
    <s v="대전광역시 동구 대별동 21-1"/>
    <x v="0"/>
    <s v="대전동구_필수_5"/>
  </r>
  <r>
    <n v="300996118047"/>
    <x v="3"/>
    <n v="996100"/>
    <n v="1804700"/>
    <x v="6"/>
    <s v="대전동구"/>
    <s v="상소동"/>
    <s v="대전광역시 동구 상소동 산18-1"/>
    <x v="0"/>
    <s v="대전동구_필수_6"/>
  </r>
  <r>
    <n v="300995918148"/>
    <x v="1"/>
    <n v="995900"/>
    <n v="1814800"/>
    <x v="6"/>
    <s v="대전동구"/>
    <s v="용운동"/>
    <s v="대전광역시 동구 용운동 147"/>
    <x v="0"/>
    <s v="대전동구_필수_7"/>
  </r>
  <r>
    <n v="300995618100"/>
    <x v="3"/>
    <n v="995600"/>
    <n v="1810000"/>
    <x v="6"/>
    <s v="대전동구"/>
    <s v="이사동"/>
    <s v="대전광역시 동구 이사동 35-3"/>
    <x v="0"/>
    <s v="대전동구_필수_8"/>
  </r>
  <r>
    <n v="300995018128"/>
    <x v="1"/>
    <n v="995000"/>
    <n v="1812800"/>
    <x v="6"/>
    <s v="대전동구"/>
    <s v="천동"/>
    <s v="대전광역시 동구 천동 76-24"/>
    <x v="0"/>
    <s v="대전동구_필수_9"/>
  </r>
  <r>
    <n v="300993718148"/>
    <x v="2"/>
    <n v="993700"/>
    <n v="1814800"/>
    <x v="6"/>
    <s v="대전동구"/>
    <s v="중동"/>
    <s v="대전광역시 동구 중동 26-9"/>
    <x v="0"/>
    <s v="대전동구_필수_10"/>
  </r>
  <r>
    <n v="301001418204"/>
    <x v="3"/>
    <n v="1001400"/>
    <n v="1820400"/>
    <x v="6"/>
    <s v="대전동구"/>
    <s v="사성동"/>
    <s v="대전광역시 동구 사성동 30-2"/>
    <x v="0"/>
    <s v="대전동구_필수_11"/>
  </r>
  <r>
    <n v="300994618145"/>
    <x v="1"/>
    <n v="994600"/>
    <n v="1814500"/>
    <x v="6"/>
    <s v="대전동구"/>
    <s v="대동"/>
    <s v="대전광역시 동구 대동 539"/>
    <x v="0"/>
    <s v="대전동구_필수_12"/>
  </r>
  <r>
    <n v="300996018135"/>
    <x v="3"/>
    <n v="996000"/>
    <n v="1813500"/>
    <x v="6"/>
    <s v="대전동구"/>
    <s v="판암동"/>
    <s v="대전광역시 동구 판암동 490-51"/>
    <x v="0"/>
    <s v="대전동구_필수_13"/>
  </r>
  <r>
    <n v="300996118152"/>
    <x v="1"/>
    <n v="996100"/>
    <n v="1815200"/>
    <x v="6"/>
    <s v="대전동구"/>
    <s v="용운동"/>
    <s v="대전광역시 동구 용운동 631"/>
    <x v="0"/>
    <s v="대전동구_필수_14"/>
  </r>
  <r>
    <n v="300995718126"/>
    <x v="3"/>
    <n v="995700"/>
    <n v="1812600"/>
    <x v="6"/>
    <s v="대전동구"/>
    <s v="가오동"/>
    <s v="대전광역시 동구 가오동 140-1"/>
    <x v="0"/>
    <s v="대전동구_필수_15"/>
  </r>
  <r>
    <n v="300995718038"/>
    <x v="3"/>
    <n v="995700"/>
    <n v="1803800"/>
    <x v="6"/>
    <s v="대전동구"/>
    <s v="상소동"/>
    <s v="대전광역시 동구 상소동 산13-1"/>
    <x v="0"/>
    <s v="대전동구_필수_16"/>
  </r>
  <r>
    <n v="300993318163"/>
    <x v="1"/>
    <n v="993300"/>
    <n v="1816300"/>
    <x v="6"/>
    <s v="대전동구"/>
    <s v="홍도동"/>
    <s v="대전광역시 동구 홍도동 16-1"/>
    <x v="0"/>
    <s v="대전동구_필수_17"/>
  </r>
  <r>
    <n v="300995818126"/>
    <x v="3"/>
    <n v="995800"/>
    <n v="1812600"/>
    <x v="6"/>
    <s v="대전동구"/>
    <s v="가오동"/>
    <s v="대전광역시 동구 가오동 423-3"/>
    <x v="0"/>
    <s v="대전동구_필수_18"/>
  </r>
  <r>
    <n v="300998018055"/>
    <x v="3"/>
    <n v="998000"/>
    <n v="1805500"/>
    <x v="6"/>
    <s v="대전동구"/>
    <s v="삼괴동"/>
    <s v="대전광역시 동구 삼괴동 285-3"/>
    <x v="0"/>
    <s v="대전동구_필수_19"/>
  </r>
  <r>
    <n v="300995018154"/>
    <x v="1"/>
    <n v="995000"/>
    <n v="1815400"/>
    <x v="6"/>
    <s v="대전동구"/>
    <s v="자양동"/>
    <s v="대전광역시 동구 자양동 247"/>
    <x v="0"/>
    <s v="대전동구_필수_20"/>
  </r>
  <r>
    <n v="300994218153"/>
    <x v="1"/>
    <n v="994200"/>
    <n v="1815300"/>
    <x v="6"/>
    <s v="대전동구"/>
    <s v="소제동"/>
    <s v="대전광역시 동구 소제동 291-25"/>
    <x v="0"/>
    <s v="대전동구_필수_21"/>
  </r>
  <r>
    <n v="300995818144"/>
    <x v="1"/>
    <n v="995800"/>
    <n v="1814400"/>
    <x v="6"/>
    <s v="대전동구"/>
    <s v="용운동"/>
    <s v="대전광역시 동구 용운동 460"/>
    <x v="0"/>
    <s v="대전동구_필수_22"/>
  </r>
  <r>
    <n v="300995818169"/>
    <x v="1"/>
    <n v="995800"/>
    <n v="1816900"/>
    <x v="6"/>
    <s v="대전동구"/>
    <s v="가양동"/>
    <s v="대전광역시 동구 가양동 77-3"/>
    <x v="0"/>
    <s v="대전동구_필수_23"/>
  </r>
  <r>
    <n v="300996218117"/>
    <x v="1"/>
    <n v="996200"/>
    <n v="1811700"/>
    <x v="6"/>
    <s v="대전동구"/>
    <s v="대성동"/>
    <s v="대전광역시 동구 대성동 130"/>
    <x v="0"/>
    <s v="대전동구_필수_24"/>
  </r>
  <r>
    <n v="300994518144"/>
    <x v="1"/>
    <n v="994500"/>
    <n v="1814400"/>
    <x v="6"/>
    <s v="대전동구"/>
    <s v="대동"/>
    <s v="대전광역시 동구 대동 539"/>
    <x v="0"/>
    <s v="대전동구_필수_25"/>
  </r>
  <r>
    <n v="300997318126"/>
    <x v="3"/>
    <n v="997300"/>
    <n v="1812600"/>
    <x v="6"/>
    <s v="대전동구"/>
    <s v="판암동"/>
    <s v="대전광역시 동구 판암동 42-4"/>
    <x v="0"/>
    <s v="대전동구_필수_26"/>
  </r>
  <r>
    <n v="300996218135"/>
    <x v="1"/>
    <n v="996200"/>
    <n v="1813500"/>
    <x v="6"/>
    <s v="대전동구"/>
    <s v="판암동"/>
    <s v="대전광역시 동구 판암동 839-1"/>
    <x v="0"/>
    <s v="대전동구_필수_27"/>
  </r>
  <r>
    <n v="300996018149"/>
    <x v="1"/>
    <n v="996000"/>
    <n v="1814900"/>
    <x v="6"/>
    <s v="대전동구"/>
    <s v="용운동"/>
    <s v="대전광역시 동구 용운동 697-1"/>
    <x v="0"/>
    <s v="대전동구_필수_28"/>
  </r>
  <r>
    <n v="300996418127"/>
    <x v="1"/>
    <n v="996400"/>
    <n v="1812700"/>
    <x v="6"/>
    <s v="대전동구"/>
    <s v="가오동"/>
    <s v="대전광역시 동구 가오동 496"/>
    <x v="0"/>
    <s v="대전동구_필수_29"/>
  </r>
  <r>
    <n v="300994018143"/>
    <x v="0"/>
    <n v="994000"/>
    <n v="1814300"/>
    <x v="6"/>
    <s v="대전동구"/>
    <s v="원동"/>
    <s v="대전광역시 동구 원동 406-2"/>
    <x v="0"/>
    <s v="대전동구_예비_1"/>
  </r>
  <r>
    <n v="300993418164"/>
    <x v="1"/>
    <n v="993400"/>
    <n v="1816400"/>
    <x v="6"/>
    <s v="대전동구"/>
    <s v="홍도동"/>
    <s v="대전광역시 동구 홍도동 23-14"/>
    <x v="0"/>
    <s v="대전동구_예비_2"/>
  </r>
  <r>
    <n v="300996518132"/>
    <x v="4"/>
    <n v="996500"/>
    <n v="1813200"/>
    <x v="6"/>
    <s v="대전동구"/>
    <s v="판암동"/>
    <s v="대전광역시 동구 판암동 346-2"/>
    <x v="0"/>
    <s v="대전동구_예비_3"/>
  </r>
  <r>
    <n v="300996018122"/>
    <x v="1"/>
    <n v="996000"/>
    <n v="1812200"/>
    <x v="6"/>
    <s v="대전동구"/>
    <s v="가오동"/>
    <s v="대전광역시 동구 가오동 587"/>
    <x v="0"/>
    <s v="대전동구_예비_4"/>
  </r>
  <r>
    <n v="300995718174"/>
    <x v="1"/>
    <n v="995700"/>
    <n v="1817400"/>
    <x v="6"/>
    <s v="대전동구"/>
    <s v="가양동"/>
    <s v="대전광역시 동구 가양동 46-2"/>
    <x v="0"/>
    <s v="대전동구_예비_5"/>
  </r>
  <r>
    <n v="300993218155"/>
    <x v="4"/>
    <n v="993200"/>
    <n v="1815500"/>
    <x v="6"/>
    <s v="대전동구"/>
    <s v="삼성동"/>
    <s v="대전광역시 동구 삼성동 283-58"/>
    <x v="0"/>
    <s v="대전동구_예비_6"/>
  </r>
  <r>
    <n v="300994618159"/>
    <x v="1"/>
    <n v="994600"/>
    <n v="1815900"/>
    <x v="6"/>
    <s v="대전동구"/>
    <s v="가양동"/>
    <s v="대전광역시 동구 가양동 705"/>
    <x v="0"/>
    <s v="대전동구_예비_7"/>
  </r>
  <r>
    <n v="300994818090"/>
    <x v="3"/>
    <n v="994800"/>
    <n v="1809000"/>
    <x v="6"/>
    <s v="대전동구"/>
    <s v="이사동"/>
    <s v="대전광역시 동구 이사동 115"/>
    <x v="0"/>
    <s v="대전동구_예비_8"/>
  </r>
  <r>
    <n v="300996318144"/>
    <x v="1"/>
    <n v="996300"/>
    <n v="1814400"/>
    <x v="6"/>
    <s v="대전동구"/>
    <s v="용운동"/>
    <s v="대전광역시 동구 용운동 363"/>
    <x v="0"/>
    <s v="대전동구_예비_9"/>
  </r>
  <r>
    <n v="300996318158"/>
    <x v="1"/>
    <n v="996300"/>
    <n v="1815800"/>
    <x v="6"/>
    <s v="대전동구"/>
    <s v="용운동"/>
    <s v="대전광역시 동구 용운동 598"/>
    <x v="0"/>
    <s v="대전동구_예비_10"/>
  </r>
  <r>
    <n v="300994618136"/>
    <x v="1"/>
    <n v="994600"/>
    <n v="1813600"/>
    <x v="6"/>
    <s v="대전동구"/>
    <s v="인동"/>
    <s v="대전광역시 동구 인동 179-1"/>
    <x v="0"/>
    <s v="대전동구_예비_11"/>
  </r>
  <r>
    <n v="300993018159"/>
    <x v="1"/>
    <n v="993000"/>
    <n v="1815900"/>
    <x v="6"/>
    <s v="대전동구"/>
    <s v="삼성동"/>
    <s v="대전광역시 동구 삼성동 322-4"/>
    <x v="0"/>
    <s v="대전동구_예비_12"/>
  </r>
  <r>
    <n v="300997718128"/>
    <x v="3"/>
    <n v="997700"/>
    <n v="1812800"/>
    <x v="6"/>
    <s v="대전동구"/>
    <s v="삼정동"/>
    <s v="대전광역시 동구 삼정동 354-1"/>
    <x v="0"/>
    <s v="대전동구_예비_13"/>
  </r>
  <r>
    <n v="300997818080"/>
    <x v="3"/>
    <n v="997800"/>
    <n v="1808000"/>
    <x v="6"/>
    <s v="대전동구"/>
    <s v="구도동"/>
    <s v="대전광역시 동구 구도동 111"/>
    <x v="0"/>
    <s v="대전동구_예비_14"/>
  </r>
  <r>
    <n v="300996218136"/>
    <x v="1"/>
    <n v="996200"/>
    <n v="1813600"/>
    <x v="6"/>
    <s v="대전동구"/>
    <s v="판암동"/>
    <s v="대전광역시 동구 판암동 839-1"/>
    <x v="0"/>
    <s v="대전동구_예비_15"/>
  </r>
  <r>
    <n v="300990218178"/>
    <x v="0"/>
    <n v="990200"/>
    <n v="1817800"/>
    <x v="6"/>
    <s v="대전서구"/>
    <s v="둔산동"/>
    <s v="대전광역시 서구 둔산동 1515-1"/>
    <x v="0"/>
    <s v="대전서구_필수_1"/>
  </r>
  <r>
    <n v="300984618115"/>
    <x v="0"/>
    <n v="984600"/>
    <n v="1811500"/>
    <x v="6"/>
    <s v="대전서구"/>
    <s v="관저동"/>
    <s v="대전광역시 서구 관저동 1168"/>
    <x v="0"/>
    <s v="대전서구_필수_2"/>
  </r>
  <r>
    <n v="300991118179"/>
    <x v="3"/>
    <n v="991100"/>
    <n v="1817900"/>
    <x v="6"/>
    <s v="대전서구"/>
    <s v="둔산동"/>
    <s v="대전광역시 서구 둔산동 1556"/>
    <x v="0"/>
    <s v="대전서구_필수_3"/>
  </r>
  <r>
    <n v="300990418190"/>
    <x v="3"/>
    <n v="990400"/>
    <n v="1819000"/>
    <x v="6"/>
    <s v="대전서구"/>
    <s v="만년동"/>
    <s v="대전광역시 서구 만년동 396"/>
    <x v="0"/>
    <s v="대전서구_필수_4"/>
  </r>
  <r>
    <n v="300990218191"/>
    <x v="3"/>
    <n v="990200"/>
    <n v="1819100"/>
    <x v="6"/>
    <s v="대전서구"/>
    <s v="만년동"/>
    <s v="대전광역시 서구 만년동 396"/>
    <x v="0"/>
    <s v="대전서구_필수_5"/>
  </r>
  <r>
    <n v="300989918190"/>
    <x v="3"/>
    <n v="989900"/>
    <n v="1819000"/>
    <x v="6"/>
    <s v="대전서구"/>
    <s v="만년동"/>
    <s v="대전광역시 서구 만년동 396"/>
    <x v="0"/>
    <s v="대전서구_필수_6"/>
  </r>
  <r>
    <n v="300989718190"/>
    <x v="3"/>
    <n v="989700"/>
    <n v="1819000"/>
    <x v="6"/>
    <s v="대전서구"/>
    <s v="만년동"/>
    <s v="대전광역시 서구 만년동 396"/>
    <x v="0"/>
    <s v="대전서구_필수_7"/>
  </r>
  <r>
    <n v="300989618150"/>
    <x v="1"/>
    <n v="989600"/>
    <n v="1815000"/>
    <x v="6"/>
    <s v="대전서구"/>
    <s v="가장동"/>
    <s v="대전광역시 서구 가장동 59"/>
    <x v="0"/>
    <s v="대전서구_필수_8"/>
  </r>
  <r>
    <n v="300989618181"/>
    <x v="2"/>
    <n v="989600"/>
    <n v="1818100"/>
    <x v="6"/>
    <s v="대전서구"/>
    <s v="둔산동"/>
    <s v="대전광역시 서구 둔산동 920"/>
    <x v="0"/>
    <s v="대전서구_필수_9"/>
  </r>
  <r>
    <n v="300988918173"/>
    <x v="1"/>
    <n v="988900"/>
    <n v="1817300"/>
    <x v="6"/>
    <s v="대전서구"/>
    <s v="둔산동"/>
    <s v="대전광역시 서구 둔산동 970"/>
    <x v="0"/>
    <s v="대전서구_필수_10"/>
  </r>
  <r>
    <n v="300988918164"/>
    <x v="1"/>
    <n v="988900"/>
    <n v="1816400"/>
    <x v="6"/>
    <s v="대전서구"/>
    <s v="갈마동"/>
    <s v="대전광역시 서구 갈마동 1418"/>
    <x v="0"/>
    <s v="대전서구_필수_11"/>
  </r>
  <r>
    <n v="300988718180"/>
    <x v="1"/>
    <n v="988700"/>
    <n v="1818000"/>
    <x v="6"/>
    <s v="대전서구"/>
    <s v="월평동"/>
    <s v="대전광역시 서구 월평동 301"/>
    <x v="0"/>
    <s v="대전서구_필수_12"/>
  </r>
  <r>
    <n v="300988718122"/>
    <x v="1"/>
    <n v="988700"/>
    <n v="1812200"/>
    <x v="6"/>
    <s v="대전서구"/>
    <s v="복수동"/>
    <s v="대전광역시 서구 복수동 280"/>
    <x v="0"/>
    <s v="대전서구_필수_13"/>
  </r>
  <r>
    <n v="300988218155"/>
    <x v="1"/>
    <n v="988200"/>
    <n v="1815500"/>
    <x v="6"/>
    <s v="대전서구"/>
    <s v="내동"/>
    <s v="대전광역시 서구 내동 220-2"/>
    <x v="0"/>
    <s v="대전서구_필수_14"/>
  </r>
  <r>
    <n v="300988018112"/>
    <x v="3"/>
    <n v="988000"/>
    <n v="1811200"/>
    <x v="6"/>
    <s v="대전서구"/>
    <s v="정림동"/>
    <s v="대전광역시 서구 정림동 산38-4"/>
    <x v="0"/>
    <s v="대전서구_필수_15"/>
  </r>
  <r>
    <n v="300986218135"/>
    <x v="1"/>
    <n v="986200"/>
    <n v="1813500"/>
    <x v="6"/>
    <s v="대전서구"/>
    <s v="도안동"/>
    <s v="대전광역시 서구 도안동 1364"/>
    <x v="0"/>
    <s v="대전서구_필수_16"/>
  </r>
  <r>
    <n v="300989818178"/>
    <x v="0"/>
    <n v="989800"/>
    <n v="1817800"/>
    <x v="6"/>
    <s v="대전서구"/>
    <s v="둔산동"/>
    <s v="대전광역시 서구 둔산동 1515-1"/>
    <x v="0"/>
    <s v="대전서구_예비_1"/>
  </r>
  <r>
    <n v="300985818118"/>
    <x v="1"/>
    <n v="985800"/>
    <n v="1811800"/>
    <x v="6"/>
    <s v="대전서구"/>
    <s v="관저동"/>
    <s v="대전광역시 서구 관저동 1900"/>
    <x v="0"/>
    <s v="대전서구_예비_2"/>
  </r>
  <r>
    <n v="300985818111"/>
    <x v="1"/>
    <n v="985800"/>
    <n v="1811100"/>
    <x v="6"/>
    <s v="대전서구"/>
    <s v="관저동"/>
    <s v="대전광역시 서구 관저동 1398"/>
    <x v="0"/>
    <s v="대전서구_예비_3"/>
  </r>
  <r>
    <n v="300985518143"/>
    <x v="3"/>
    <n v="985500"/>
    <n v="1814300"/>
    <x v="6"/>
    <s v="대전서구"/>
    <s v="도안동"/>
    <s v="대전광역시 서구 도안동 800"/>
    <x v="0"/>
    <s v="대전서구_예비_4"/>
  </r>
  <r>
    <n v="300985718114"/>
    <x v="1"/>
    <n v="985700"/>
    <n v="1811400"/>
    <x v="6"/>
    <s v="대전서구"/>
    <s v="관저동"/>
    <s v="대전광역시 서구 관저동 1498"/>
    <x v="0"/>
    <s v="대전서구_예비_5"/>
  </r>
  <r>
    <n v="300985418122"/>
    <x v="1"/>
    <n v="985400"/>
    <n v="1812200"/>
    <x v="6"/>
    <s v="대전서구"/>
    <s v="관저동"/>
    <s v="대전광역시 서구 관저동 990"/>
    <x v="0"/>
    <s v="대전서구_예비_6"/>
  </r>
  <r>
    <n v="300985118090"/>
    <x v="3"/>
    <n v="985100"/>
    <n v="1809000"/>
    <x v="6"/>
    <s v="대전서구"/>
    <s v="흑석동"/>
    <s v="대전광역시 서구 흑석동 804"/>
    <x v="0"/>
    <s v="대전서구_예비_7"/>
  </r>
  <r>
    <n v="300987018171"/>
    <x v="3"/>
    <n v="987000"/>
    <n v="1817100"/>
    <x v="6"/>
    <s v="대전서구"/>
    <s v="월평동"/>
    <s v="대전광역시 서구 월평동 1528-2"/>
    <x v="0"/>
    <s v="대전서구_예비_8"/>
  </r>
  <r>
    <n v="300992618150"/>
    <x v="0"/>
    <n v="992600"/>
    <n v="1815000"/>
    <x v="6"/>
    <s v="대전중구"/>
    <s v="선화동"/>
    <s v="대전광역시 중구 선화동 260-1"/>
    <x v="0"/>
    <s v="대전중구_필수_1"/>
  </r>
  <r>
    <n v="300993318133"/>
    <x v="0"/>
    <n v="993300"/>
    <n v="1813300"/>
    <x v="6"/>
    <s v="대전중구"/>
    <s v="대사동"/>
    <s v="대전광역시 중구 대사동 99-14"/>
    <x v="0"/>
    <s v="대전중구_필수_2"/>
  </r>
  <r>
    <n v="300993918126"/>
    <x v="1"/>
    <n v="993900"/>
    <n v="1812600"/>
    <x v="6"/>
    <s v="대전중구"/>
    <s v="부사동"/>
    <s v="대전광역시 중구 부사동 422-2"/>
    <x v="0"/>
    <s v="대전중구_필수_3"/>
  </r>
  <r>
    <n v="300993518139"/>
    <x v="1"/>
    <n v="993500"/>
    <n v="1813900"/>
    <x v="6"/>
    <s v="대전중구"/>
    <s v="대흥동"/>
    <s v="대전광역시 중구 대흥동 912"/>
    <x v="0"/>
    <s v="대전중구_필수_4"/>
  </r>
  <r>
    <n v="300992018133"/>
    <x v="1"/>
    <n v="992000"/>
    <n v="1813300"/>
    <x v="6"/>
    <s v="대전중구"/>
    <s v="문화동"/>
    <s v="대전광역시 중구 문화동 1-253"/>
    <x v="0"/>
    <s v="대전중구_필수_5"/>
  </r>
  <r>
    <n v="300992018113"/>
    <x v="3"/>
    <n v="992000"/>
    <n v="1811300"/>
    <x v="6"/>
    <s v="대전중구"/>
    <s v="사정동"/>
    <s v="대전광역시 중구 사정동 1-14"/>
    <x v="0"/>
    <s v="대전중구_필수_6"/>
  </r>
  <r>
    <n v="300991818140"/>
    <x v="1"/>
    <n v="991800"/>
    <n v="1814000"/>
    <x v="6"/>
    <s v="대전중구"/>
    <s v="오류동"/>
    <s v="대전광역시 중구 오류동 175-1"/>
    <x v="0"/>
    <s v="대전중구_필수_7"/>
  </r>
  <r>
    <n v="300991418153"/>
    <x v="1"/>
    <n v="991400"/>
    <n v="1815300"/>
    <x v="6"/>
    <s v="대전중구"/>
    <s v="목동"/>
    <s v="대전광역시 중구 목동 24"/>
    <x v="0"/>
    <s v="대전중구_필수_8"/>
  </r>
  <r>
    <n v="300990818106"/>
    <x v="3"/>
    <n v="990800"/>
    <n v="1810600"/>
    <x v="6"/>
    <s v="대전중구"/>
    <s v="사정동"/>
    <s v="대전광역시 중구 사정동 142"/>
    <x v="0"/>
    <s v="대전중구_필수_9"/>
  </r>
  <r>
    <n v="300990718049"/>
    <x v="3"/>
    <n v="990700"/>
    <n v="1804900"/>
    <x v="6"/>
    <s v="대전중구"/>
    <s v="정생동"/>
    <s v="대전광역시 중구 정생동 619-4"/>
    <x v="0"/>
    <s v="대전중구_필수_10"/>
  </r>
  <r>
    <n v="300989918097"/>
    <x v="3"/>
    <n v="989900"/>
    <n v="1809700"/>
    <x v="6"/>
    <s v="대전중구"/>
    <s v="침산동"/>
    <s v="대전광역시 중구 침산동 364"/>
    <x v="0"/>
    <s v="대전중구_필수_11"/>
  </r>
  <r>
    <n v="300993918057"/>
    <x v="3"/>
    <n v="993900"/>
    <n v="1805700"/>
    <x v="6"/>
    <s v="대전중구"/>
    <s v="금동"/>
    <s v="대전광역시 중구 금동 635-1"/>
    <x v="0"/>
    <s v="대전중구_필수_12"/>
  </r>
  <r>
    <n v="300990318076"/>
    <x v="3"/>
    <n v="990300"/>
    <n v="1807600"/>
    <x v="6"/>
    <s v="대전중구"/>
    <s v="침산동"/>
    <s v="대전광역시 중구 침산동 150-8"/>
    <x v="0"/>
    <s v="대전중구_필수_13"/>
  </r>
  <r>
    <n v="300993918058"/>
    <x v="3"/>
    <n v="993900"/>
    <n v="1805800"/>
    <x v="6"/>
    <s v="대전중구"/>
    <s v="금동"/>
    <s v="대전광역시 중구 금동 32"/>
    <x v="0"/>
    <s v="대전중구_필수_14"/>
  </r>
  <r>
    <n v="300992518141"/>
    <x v="1"/>
    <n v="992500"/>
    <n v="1814100"/>
    <x v="6"/>
    <s v="대전중구"/>
    <s v="선화동"/>
    <s v="대전광역시 중구 선화동 877"/>
    <x v="0"/>
    <s v="대전중구_필수_15"/>
  </r>
  <r>
    <n v="300993418090"/>
    <x v="3"/>
    <n v="993400"/>
    <n v="1809000"/>
    <x v="6"/>
    <s v="대전중구"/>
    <s v="구완동"/>
    <s v="대전광역시 중구 구완동 산19-4"/>
    <x v="0"/>
    <s v="대전중구_필수_16"/>
  </r>
  <r>
    <n v="300992918139"/>
    <x v="1"/>
    <n v="992900"/>
    <n v="1813900"/>
    <x v="6"/>
    <s v="대전중구"/>
    <s v="대흥동"/>
    <s v="대전광역시 중구 대흥동 560-12"/>
    <x v="0"/>
    <s v="대전중구_필수_17"/>
  </r>
  <r>
    <n v="300988818093"/>
    <x v="3"/>
    <n v="988800"/>
    <n v="1809300"/>
    <x v="6"/>
    <s v="대전중구"/>
    <s v="안영동"/>
    <s v="대전광역시 중구 안영동 619-5"/>
    <x v="0"/>
    <s v="대전중구_필수_18"/>
  </r>
  <r>
    <n v="300990818084"/>
    <x v="3"/>
    <n v="990800"/>
    <n v="1808400"/>
    <x v="6"/>
    <s v="대전중구"/>
    <s v="침산동"/>
    <s v="대전광역시 중구 침산동 38-2"/>
    <x v="0"/>
    <s v="대전중구_필수_19"/>
  </r>
  <r>
    <n v="300991818153"/>
    <x v="4"/>
    <n v="991800"/>
    <n v="1815300"/>
    <x v="6"/>
    <s v="대전중구"/>
    <s v="목동"/>
    <s v="대전광역시 중구 목동 26-1"/>
    <x v="0"/>
    <s v="대전중구_필수_20"/>
  </r>
  <r>
    <n v="300992918138"/>
    <x v="0"/>
    <n v="992900"/>
    <n v="1813800"/>
    <x v="6"/>
    <s v="대전중구"/>
    <s v="대흥동"/>
    <s v="대전광역시 중구 대흥동 295-11"/>
    <x v="0"/>
    <s v="대전중구_예비_1"/>
  </r>
  <r>
    <n v="300989618114"/>
    <x v="3"/>
    <n v="989600"/>
    <n v="1811400"/>
    <x v="6"/>
    <s v="대전중구"/>
    <s v="사정동"/>
    <s v="대전광역시 중구 사정동 586-4"/>
    <x v="0"/>
    <s v="대전중구_예비_2"/>
  </r>
  <r>
    <n v="300992918145"/>
    <x v="2"/>
    <n v="992900"/>
    <n v="1814500"/>
    <x v="6"/>
    <s v="대전중구"/>
    <s v="선화동"/>
    <s v="대전광역시 중구 선화동 287-1"/>
    <x v="0"/>
    <s v="대전중구_예비_3"/>
  </r>
  <r>
    <n v="300990518104"/>
    <x v="3"/>
    <n v="990500"/>
    <n v="1810400"/>
    <x v="6"/>
    <s v="대전중구"/>
    <s v="사정동"/>
    <s v="대전광역시 중구 사정동 142"/>
    <x v="0"/>
    <s v="대전중구_예비_4"/>
  </r>
  <r>
    <n v="300993618126"/>
    <x v="4"/>
    <n v="993600"/>
    <n v="1812600"/>
    <x v="6"/>
    <s v="대전중구"/>
    <s v="부사동"/>
    <s v="대전광역시 중구 부사동 450-3"/>
    <x v="0"/>
    <s v="대전중구_예비_5"/>
  </r>
  <r>
    <n v="300993518138"/>
    <x v="1"/>
    <n v="993500"/>
    <n v="1813800"/>
    <x v="6"/>
    <s v="대전중구"/>
    <s v="대흥동"/>
    <s v="대전광역시 중구 대흥동 912"/>
    <x v="0"/>
    <s v="대전중구_예비_6"/>
  </r>
  <r>
    <n v="300993518142"/>
    <x v="2"/>
    <n v="993500"/>
    <n v="1814200"/>
    <x v="6"/>
    <s v="대전중구"/>
    <s v="대흥동"/>
    <s v="대전광역시 중구 대흥동 181-24"/>
    <x v="0"/>
    <s v="대전중구_예비_7"/>
  </r>
  <r>
    <n v="300991318157"/>
    <x v="3"/>
    <n v="991300"/>
    <n v="1815700"/>
    <x v="6"/>
    <s v="대전중구"/>
    <s v="중촌동"/>
    <s v="대전광역시 중구 중촌동 471-26"/>
    <x v="0"/>
    <s v="대전중구_예비_8"/>
  </r>
  <r>
    <n v="300989818135"/>
    <x v="3"/>
    <n v="989800"/>
    <n v="1813500"/>
    <x v="6"/>
    <s v="대전중구"/>
    <s v="태평동"/>
    <s v="대전광역시 중구 태평동 510-162"/>
    <x v="0"/>
    <s v="대전중구_예비_9"/>
  </r>
  <r>
    <n v="300991518140"/>
    <x v="1"/>
    <n v="991500"/>
    <n v="1814000"/>
    <x v="6"/>
    <s v="대전중구"/>
    <s v="오류동"/>
    <s v="대전광역시 중구 오류동 175"/>
    <x v="0"/>
    <s v="대전중구_예비_10"/>
  </r>
  <r>
    <n v="300985218162"/>
    <x v="0"/>
    <n v="985200"/>
    <n v="1816200"/>
    <x v="6"/>
    <s v="유성구"/>
    <s v="상대동"/>
    <s v="대전광역시 유성구 상대동 500"/>
    <x v="0"/>
    <s v="유성구_필수_1"/>
  </r>
  <r>
    <n v="300982818180"/>
    <x v="0"/>
    <n v="982800"/>
    <n v="1818000"/>
    <x v="6"/>
    <s v="유성구"/>
    <s v="구암동"/>
    <s v="대전광역시 유성구 구암동 698"/>
    <x v="0"/>
    <s v="유성구_필수_2"/>
  </r>
  <r>
    <n v="300981418201"/>
    <x v="3"/>
    <n v="981400"/>
    <n v="1820100"/>
    <x v="6"/>
    <s v="유성구"/>
    <s v="갑동"/>
    <s v="대전광역시 유성구 갑동 162"/>
    <x v="0"/>
    <s v="유성구_필수_3"/>
  </r>
  <r>
    <n v="300983818193"/>
    <x v="1"/>
    <n v="983800"/>
    <n v="1819300"/>
    <x v="6"/>
    <s v="유성구"/>
    <s v="노은동"/>
    <s v="대전광역시 유성구 노은동 520-1"/>
    <x v="0"/>
    <s v="유성구_필수_4"/>
  </r>
  <r>
    <n v="300984218195"/>
    <x v="3"/>
    <n v="984200"/>
    <n v="1819500"/>
    <x v="6"/>
    <s v="유성구"/>
    <s v="지족동"/>
    <s v="대전광역시 유성구 지족동 920"/>
    <x v="0"/>
    <s v="유성구_필수_5"/>
  </r>
  <r>
    <n v="300981618188"/>
    <x v="3"/>
    <n v="981600"/>
    <n v="1818800"/>
    <x v="6"/>
    <s v="유성구"/>
    <s v="갑동"/>
    <s v="대전광역시 유성구 갑동 34-2"/>
    <x v="0"/>
    <s v="유성구_필수_6"/>
  </r>
  <r>
    <n v="300985618196"/>
    <x v="1"/>
    <n v="985600"/>
    <n v="1819600"/>
    <x v="6"/>
    <s v="유성구"/>
    <s v="죽동"/>
    <s v="대전광역시 유성구 죽동 730"/>
    <x v="0"/>
    <s v="유성구_필수_7"/>
  </r>
  <r>
    <n v="300987618200"/>
    <x v="3"/>
    <n v="987600"/>
    <n v="1820000"/>
    <x v="6"/>
    <s v="유성구"/>
    <s v="가정동"/>
    <s v="대전광역시 유성구 가정동 30"/>
    <x v="0"/>
    <s v="유성구_필수_8"/>
  </r>
  <r>
    <n v="300986918219"/>
    <x v="3"/>
    <n v="986900"/>
    <n v="1821900"/>
    <x v="6"/>
    <s v="유성구"/>
    <s v="신성동"/>
    <s v="대전광역시 유성구 신성동 494"/>
    <x v="0"/>
    <s v="유성구_필수_9"/>
  </r>
  <r>
    <n v="300982118183"/>
    <x v="3"/>
    <n v="982100"/>
    <n v="1818300"/>
    <x v="6"/>
    <s v="유성구"/>
    <s v="갑동"/>
    <s v="대전광역시 유성구 갑동 376-1"/>
    <x v="0"/>
    <s v="유성구_필수_10"/>
  </r>
  <r>
    <n v="300987618192"/>
    <x v="3"/>
    <n v="987600"/>
    <n v="1819200"/>
    <x v="6"/>
    <s v="유성구"/>
    <s v="구성동"/>
    <s v="대전광역시 유성구 구성동 23"/>
    <x v="0"/>
    <s v="유성구_필수_11"/>
  </r>
  <r>
    <n v="300990618294"/>
    <x v="3"/>
    <n v="990600"/>
    <n v="1829400"/>
    <x v="6"/>
    <s v="유성구"/>
    <s v="금고동"/>
    <s v="대전광역시 유성구 금고동 53"/>
    <x v="0"/>
    <s v="유성구_필수_12"/>
  </r>
  <r>
    <n v="300983018154"/>
    <x v="1"/>
    <n v="983000"/>
    <n v="1815400"/>
    <x v="6"/>
    <s v="유성구"/>
    <s v="학하동"/>
    <s v="대전광역시 유성구 학하동 783-3"/>
    <x v="0"/>
    <s v="유성구_필수_13"/>
  </r>
  <r>
    <n v="300983618204"/>
    <x v="4"/>
    <n v="983600"/>
    <n v="1820400"/>
    <x v="6"/>
    <s v="유성구"/>
    <s v="지족동"/>
    <s v="대전광역시 유성구 지족동 850"/>
    <x v="0"/>
    <s v="유성구_필수_14"/>
  </r>
  <r>
    <n v="300989818216"/>
    <x v="3"/>
    <n v="989800"/>
    <n v="1821600"/>
    <x v="6"/>
    <s v="유성구"/>
    <s v="문지동"/>
    <s v="대전광역시 유성구 문지동 103-16"/>
    <x v="0"/>
    <s v="유성구_필수_15"/>
  </r>
  <r>
    <n v="300985818194"/>
    <x v="3"/>
    <n v="985800"/>
    <n v="1819400"/>
    <x v="6"/>
    <s v="유성구"/>
    <s v="궁동"/>
    <s v="대전광역시 유성구 궁동 220"/>
    <x v="0"/>
    <s v="유성구_필수_16"/>
  </r>
  <r>
    <n v="300989918259"/>
    <x v="2"/>
    <n v="989900"/>
    <n v="1825900"/>
    <x v="6"/>
    <s v="유성구"/>
    <s v="관평동"/>
    <s v="대전광역시 유성구 관평동 1348"/>
    <x v="0"/>
    <s v="유성구_필수_17"/>
  </r>
  <r>
    <n v="300979718144"/>
    <x v="3"/>
    <n v="979700"/>
    <n v="1814400"/>
    <x v="6"/>
    <s v="유성구"/>
    <s v="성북동"/>
    <s v="대전광역시 유성구 성북동 727"/>
    <x v="0"/>
    <s v="유성구_필수_18"/>
  </r>
  <r>
    <n v="300986418177"/>
    <x v="0"/>
    <n v="986400"/>
    <n v="1817700"/>
    <x v="6"/>
    <s v="유성구"/>
    <s v="봉명동"/>
    <s v="대전광역시 유성구 봉명동 693"/>
    <x v="0"/>
    <s v="유성구_예비_1"/>
  </r>
  <r>
    <n v="300990618252"/>
    <x v="3"/>
    <n v="990600"/>
    <n v="1825200"/>
    <x v="6"/>
    <s v="유성구"/>
    <s v="관평동"/>
    <s v="대전광역시 유성구 관평동 772"/>
    <x v="0"/>
    <s v="유성구_예비_2"/>
  </r>
  <r>
    <n v="300984218179"/>
    <x v="3"/>
    <n v="984200"/>
    <n v="1817900"/>
    <x v="6"/>
    <s v="유성구"/>
    <s v="구암동"/>
    <s v="대전광역시 유성구 구암동 420-17"/>
    <x v="0"/>
    <s v="유성구_예비_3"/>
  </r>
  <r>
    <n v="300981718193"/>
    <x v="3"/>
    <n v="981700"/>
    <n v="1819300"/>
    <x v="6"/>
    <s v="유성구"/>
    <s v="갑동"/>
    <s v="대전광역시 유성구 갑동 113-14"/>
    <x v="0"/>
    <s v="유성구_예비_4"/>
  </r>
  <r>
    <n v="300986918195"/>
    <x v="3"/>
    <n v="986900"/>
    <n v="1819500"/>
    <x v="6"/>
    <s v="유성구"/>
    <s v="어은동"/>
    <s v="대전광역시 유성구 어은동 52-9"/>
    <x v="0"/>
    <s v="유성구_예비_5"/>
  </r>
  <r>
    <n v="300990618212"/>
    <x v="3"/>
    <n v="990600"/>
    <n v="1821200"/>
    <x v="6"/>
    <s v="유성구"/>
    <s v="문지동"/>
    <s v="대전광역시 유성구 문지동 104-1"/>
    <x v="0"/>
    <s v="유성구_예비_6"/>
  </r>
  <r>
    <n v="300989418260"/>
    <x v="1"/>
    <n v="989400"/>
    <n v="1826000"/>
    <x v="6"/>
    <s v="유성구"/>
    <s v="송강동"/>
    <s v="대전광역시 유성구 송강동 199"/>
    <x v="0"/>
    <s v="유성구_예비_7"/>
  </r>
  <r>
    <n v="300983418109"/>
    <x v="3"/>
    <n v="983400"/>
    <n v="1810900"/>
    <x v="6"/>
    <s v="유성구"/>
    <s v="원내동"/>
    <s v="대전광역시 유성구 원내동 487-1"/>
    <x v="0"/>
    <s v="유성구_예비_8"/>
  </r>
  <r>
    <n v="300991018203"/>
    <x v="3"/>
    <n v="991000"/>
    <n v="1820300"/>
    <x v="6"/>
    <s v="유성구"/>
    <s v="원촌동"/>
    <s v="대전광역시 유성구 원촌동 140-1"/>
    <x v="0"/>
    <s v="유성구_예비_9"/>
  </r>
  <r>
    <n v="261144316932"/>
    <x v="0"/>
    <n v="1144300"/>
    <n v="1693200"/>
    <x v="7"/>
    <s v="금정구"/>
    <s v="장전동"/>
    <s v="부산광역시 금정구 장전동 652-32"/>
    <x v="0"/>
    <s v="금정구_필수_1"/>
  </r>
  <r>
    <n v="261144216960"/>
    <x v="0"/>
    <n v="1144200"/>
    <n v="1696000"/>
    <x v="7"/>
    <s v="금정구"/>
    <s v="구서동"/>
    <s v="부산광역시 금정구 구서동 696-3"/>
    <x v="0"/>
    <s v="금정구_필수_2"/>
  </r>
  <r>
    <n v="261146017016"/>
    <x v="3"/>
    <n v="1146000"/>
    <n v="1701600"/>
    <x v="7"/>
    <s v="금정구"/>
    <s v="두구동"/>
    <s v="부산광역시 금정구 두구동 1520-142"/>
    <x v="0"/>
    <s v="금정구_필수_3"/>
  </r>
  <r>
    <n v="261145616986"/>
    <x v="3"/>
    <n v="1145600"/>
    <n v="1698600"/>
    <x v="7"/>
    <s v="금정구"/>
    <s v="두구동"/>
    <s v="부산광역시 금정구 두구동 산80-3"/>
    <x v="0"/>
    <s v="금정구_필수_4"/>
  </r>
  <r>
    <n v="261145516987"/>
    <x v="3"/>
    <n v="1145500"/>
    <n v="1698700"/>
    <x v="7"/>
    <s v="금정구"/>
    <s v="두구동"/>
    <s v="부산광역시 금정구 두구동 1626"/>
    <x v="0"/>
    <s v="금정구_필수_5"/>
  </r>
  <r>
    <n v="261143716944"/>
    <x v="1"/>
    <n v="1143700"/>
    <n v="1694400"/>
    <x v="7"/>
    <s v="금정구"/>
    <s v="장전동"/>
    <s v="부산광역시 금정구 장전동 40"/>
    <x v="0"/>
    <s v="금정구_필수_6"/>
  </r>
  <r>
    <n v="261147016999"/>
    <x v="3"/>
    <n v="1147000"/>
    <n v="1699900"/>
    <x v="7"/>
    <s v="금정구"/>
    <s v="선동"/>
    <s v="부산광역시 금정구 선동 산4-14"/>
    <x v="0"/>
    <s v="금정구_필수_7"/>
  </r>
  <r>
    <n v="261146616979"/>
    <x v="3"/>
    <n v="1146600"/>
    <n v="1697900"/>
    <x v="7"/>
    <s v="금정구"/>
    <s v="선동"/>
    <s v="부산광역시 금정구 선동 321"/>
    <x v="0"/>
    <s v="금정구_필수_8"/>
  </r>
  <r>
    <n v="261144216968"/>
    <x v="1"/>
    <n v="1144200"/>
    <n v="1696800"/>
    <x v="7"/>
    <s v="금정구"/>
    <s v="구서동"/>
    <s v="부산광역시 금정구 구서동 1027-1"/>
    <x v="0"/>
    <s v="금정구_필수_9"/>
  </r>
  <r>
    <n v="261143416945"/>
    <x v="3"/>
    <n v="1143400"/>
    <n v="1694500"/>
    <x v="7"/>
    <s v="금정구"/>
    <s v="장전동"/>
    <s v="부산광역시 금정구 장전동 40"/>
    <x v="0"/>
    <s v="금정구_필수_10"/>
  </r>
  <r>
    <n v="261145216939"/>
    <x v="1"/>
    <n v="1145200"/>
    <n v="1693900"/>
    <x v="7"/>
    <s v="금정구"/>
    <s v="부곡동"/>
    <s v="부산광역시 금정구 부곡동 364-15"/>
    <x v="0"/>
    <s v="금정구_필수_11"/>
  </r>
  <r>
    <n v="261144317014"/>
    <x v="3"/>
    <n v="1144300"/>
    <n v="1701400"/>
    <x v="7"/>
    <s v="금정구"/>
    <s v="노포동"/>
    <s v="부산광역시 금정구 노포동 412"/>
    <x v="0"/>
    <s v="금정구_필수_12"/>
  </r>
  <r>
    <n v="261144516973"/>
    <x v="0"/>
    <n v="1144500"/>
    <n v="1697300"/>
    <x v="7"/>
    <s v="금정구"/>
    <s v="남산동"/>
    <s v="부산광역시 금정구 남산동 137-1"/>
    <x v="0"/>
    <s v="금정구_예비_1"/>
  </r>
  <r>
    <n v="261145216957"/>
    <x v="4"/>
    <n v="1145200"/>
    <n v="1695700"/>
    <x v="7"/>
    <s v="금정구"/>
    <s v="구서동"/>
    <s v="부산광역시 금정구 구서동 72-3"/>
    <x v="0"/>
    <s v="금정구_예비_2"/>
  </r>
  <r>
    <n v="261146017015"/>
    <x v="3"/>
    <n v="1146000"/>
    <n v="1701500"/>
    <x v="7"/>
    <s v="금정구"/>
    <s v="두구동"/>
    <s v="부산광역시 금정구 두구동 863-2"/>
    <x v="0"/>
    <s v="금정구_예비_3"/>
  </r>
  <r>
    <n v="261145617009"/>
    <x v="3"/>
    <n v="1145600"/>
    <n v="1700900"/>
    <x v="7"/>
    <s v="금정구"/>
    <s v="노포동"/>
    <s v="부산광역시 금정구 노포동 1112"/>
    <x v="0"/>
    <s v="금정구_예비_4"/>
  </r>
  <r>
    <n v="261145316959"/>
    <x v="1"/>
    <n v="1145300"/>
    <n v="1695900"/>
    <x v="7"/>
    <s v="금정구"/>
    <s v="구서동"/>
    <s v="부산광역시 금정구 구서동 485-9"/>
    <x v="0"/>
    <s v="금정구_예비_5"/>
  </r>
  <r>
    <n v="261145216929"/>
    <x v="1"/>
    <n v="1145200"/>
    <n v="1692900"/>
    <x v="7"/>
    <s v="금정구"/>
    <s v="부곡동"/>
    <s v="부산광역시 금정구 부곡동 957"/>
    <x v="0"/>
    <s v="금정구_예비_6"/>
  </r>
  <r>
    <n v="261159617074"/>
    <x v="0"/>
    <n v="1159600"/>
    <n v="1707400"/>
    <x v="7"/>
    <s v="기장군"/>
    <s v="장안읍"/>
    <s v="부산광역시 기장군 장안읍 기룡리 336"/>
    <x v="0"/>
    <s v="기장군_필수_1"/>
  </r>
  <r>
    <n v="261155216912"/>
    <x v="0"/>
    <n v="1155200"/>
    <n v="1691200"/>
    <x v="7"/>
    <s v="기장군"/>
    <s v="기장읍"/>
    <s v="부산광역시 기장군 기장읍 내리 808"/>
    <x v="0"/>
    <s v="기장군_필수_2"/>
  </r>
  <r>
    <n v="261161017061"/>
    <x v="3"/>
    <n v="1161000"/>
    <n v="1706100"/>
    <x v="7"/>
    <s v="기장군"/>
    <s v="장안읍"/>
    <s v="부산광역시 기장군 장안읍 반룡리 786-1"/>
    <x v="0"/>
    <s v="기장군_필수_3"/>
  </r>
  <r>
    <n v="261151816953"/>
    <x v="1"/>
    <n v="1151800"/>
    <n v="1695300"/>
    <x v="7"/>
    <s v="기장군"/>
    <s v="철마면"/>
    <s v="부산광역시 기장군 철마면 고촌리 615"/>
    <x v="0"/>
    <s v="기장군_필수_4"/>
  </r>
  <r>
    <n v="261151917044"/>
    <x v="1"/>
    <n v="1151900"/>
    <n v="1704400"/>
    <x v="7"/>
    <s v="기장군"/>
    <s v="정관읍"/>
    <s v="부산광역시 기장군 정관읍 용수리 1387"/>
    <x v="0"/>
    <s v="기장군_필수_5"/>
  </r>
  <r>
    <n v="261158817082"/>
    <x v="3"/>
    <n v="1158800"/>
    <n v="1708200"/>
    <x v="7"/>
    <s v="기장군"/>
    <s v="장안읍"/>
    <s v="부산광역시 기장군 장안읍 기룡리 산103"/>
    <x v="0"/>
    <s v="기장군_필수_6"/>
  </r>
  <r>
    <n v="261157516980"/>
    <x v="3"/>
    <n v="1157500"/>
    <n v="1698000"/>
    <x v="7"/>
    <s v="기장군"/>
    <s v="일광읍"/>
    <s v="부산광역시 기장군 일광읍 삼성리 894"/>
    <x v="0"/>
    <s v="기장군_필수_7"/>
  </r>
  <r>
    <n v="261158617081"/>
    <x v="3"/>
    <n v="1158600"/>
    <n v="1708100"/>
    <x v="7"/>
    <s v="기장군"/>
    <s v="장안읍"/>
    <s v="부산광역시 기장군 장안읍 기룡리 607"/>
    <x v="0"/>
    <s v="기장군_필수_8"/>
  </r>
  <r>
    <n v="261155216917"/>
    <x v="3"/>
    <n v="1155200"/>
    <n v="1691700"/>
    <x v="7"/>
    <s v="기장군"/>
    <s v="기장읍"/>
    <s v="부산광역시 기장군 기장읍 내리 802"/>
    <x v="0"/>
    <s v="기장군_필수_9"/>
  </r>
  <r>
    <n v="261156716956"/>
    <x v="3"/>
    <n v="1156700"/>
    <n v="1695600"/>
    <x v="7"/>
    <s v="기장군"/>
    <s v="기장읍"/>
    <s v="부산광역시 기장군 기장읍 청강리 1"/>
    <x v="0"/>
    <s v="기장군_필수_10"/>
  </r>
  <r>
    <n v="261156016910"/>
    <x v="3"/>
    <n v="1156000"/>
    <n v="1691000"/>
    <x v="7"/>
    <s v="기장군"/>
    <s v="기장읍"/>
    <s v="부산광역시 기장군 기장읍 석산리 293"/>
    <x v="0"/>
    <s v="기장군_필수_11"/>
  </r>
  <r>
    <n v="261153017050"/>
    <x v="3"/>
    <n v="1153000"/>
    <n v="1705000"/>
    <x v="7"/>
    <s v="기장군"/>
    <s v="정관읍"/>
    <s v="부산광역시 기장군 정관읍 방곡리 442"/>
    <x v="0"/>
    <s v="기장군_필수_12"/>
  </r>
  <r>
    <n v="261152117046"/>
    <x v="3"/>
    <n v="1152100"/>
    <n v="1704600"/>
    <x v="7"/>
    <s v="기장군"/>
    <s v="정관읍"/>
    <s v="부산광역시 기장군 정관읍 용수리 1325"/>
    <x v="0"/>
    <s v="기장군_필수_13"/>
  </r>
  <r>
    <n v="261155116921"/>
    <x v="0"/>
    <n v="1155100"/>
    <n v="1692100"/>
    <x v="7"/>
    <s v="기장군"/>
    <s v="기장읍"/>
    <s v="부산광역시 기장군 기장읍 내리 397-1"/>
    <x v="0"/>
    <s v="기장군_예비_1"/>
  </r>
  <r>
    <n v="261149917074"/>
    <x v="3"/>
    <n v="1149900"/>
    <n v="1707400"/>
    <x v="7"/>
    <s v="기장군"/>
    <s v="정관읍"/>
    <s v="부산광역시 기장군 정관읍 두명리 산95-1"/>
    <x v="0"/>
    <s v="기장군_예비_2"/>
  </r>
  <r>
    <n v="261155216916"/>
    <x v="1"/>
    <n v="1155200"/>
    <n v="1691600"/>
    <x v="7"/>
    <s v="기장군"/>
    <s v="기장읍"/>
    <s v="부산광역시 기장군 기장읍 내리 768"/>
    <x v="0"/>
    <s v="기장군_예비_3"/>
  </r>
  <r>
    <n v="261158117019"/>
    <x v="3"/>
    <n v="1158100"/>
    <n v="1701900"/>
    <x v="7"/>
    <s v="기장군"/>
    <s v="일광읍"/>
    <s v="부산광역시 기장군 일광읍 원리 72-4"/>
    <x v="0"/>
    <s v="기장군_예비_4"/>
  </r>
  <r>
    <n v="261155317044"/>
    <x v="3"/>
    <n v="1155300"/>
    <n v="1704400"/>
    <x v="7"/>
    <s v="기장군"/>
    <s v="정관읍"/>
    <s v="부산광역시 기장군 정관읍 예림리 660"/>
    <x v="0"/>
    <s v="기장군_예비_5"/>
  </r>
  <r>
    <n v="261151317061"/>
    <x v="1"/>
    <n v="1151300"/>
    <n v="1706100"/>
    <x v="7"/>
    <s v="기장군"/>
    <s v="정관읍"/>
    <s v="부산광역시 기장군 정관읍 모전리 723"/>
    <x v="0"/>
    <s v="기장군_예비_6"/>
  </r>
  <r>
    <n v="261154117039"/>
    <x v="3"/>
    <n v="1154100"/>
    <n v="1703900"/>
    <x v="7"/>
    <s v="기장군"/>
    <s v="정관읍"/>
    <s v="부산광역시 기장군 정관읍 달산리 1213"/>
    <x v="0"/>
    <s v="기장군_예비_7"/>
  </r>
  <r>
    <n v="261142716911"/>
    <x v="0"/>
    <n v="1142700"/>
    <n v="1691100"/>
    <x v="7"/>
    <s v="동래구"/>
    <s v="온천동"/>
    <s v="부산광역시 동래구 온천동 1486"/>
    <x v="0"/>
    <s v="동래구_필수_1"/>
  </r>
  <r>
    <n v="261143016919"/>
    <x v="0"/>
    <n v="1143000"/>
    <n v="1691900"/>
    <x v="7"/>
    <s v="동래구"/>
    <s v="온천동"/>
    <s v="부산광역시 동래구 온천동 1853-6"/>
    <x v="0"/>
    <s v="동래구_필수_2"/>
  </r>
  <r>
    <n v="261143616914"/>
    <x v="1"/>
    <n v="1143600"/>
    <n v="1691400"/>
    <x v="7"/>
    <s v="동래구"/>
    <s v="온천동"/>
    <s v="부산광역시 동래구 온천동 707"/>
    <x v="0"/>
    <s v="동래구_필수_3"/>
  </r>
  <r>
    <n v="261141616901"/>
    <x v="1"/>
    <n v="1141600"/>
    <n v="1690100"/>
    <x v="7"/>
    <s v="동래구"/>
    <s v="사직동"/>
    <s v="부산광역시 동래구 사직동 1017"/>
    <x v="0"/>
    <s v="동래구_필수_4"/>
  </r>
  <r>
    <n v="261146916892"/>
    <x v="2"/>
    <n v="1146900"/>
    <n v="1689200"/>
    <x v="7"/>
    <s v="동래구"/>
    <s v="안락동"/>
    <s v="부산광역시 동래구 안락동 1102"/>
    <x v="0"/>
    <s v="동래구_필수_5"/>
  </r>
  <r>
    <n v="261143916926"/>
    <x v="2"/>
    <n v="1143900"/>
    <n v="1692600"/>
    <x v="7"/>
    <s v="동래구"/>
    <s v="온천동"/>
    <s v="부산광역시 동래구 온천동 189-20"/>
    <x v="0"/>
    <s v="동래구_필수_6"/>
  </r>
  <r>
    <n v="261146016912"/>
    <x v="1"/>
    <n v="1146000"/>
    <n v="1691200"/>
    <x v="7"/>
    <s v="동래구"/>
    <s v="명장동"/>
    <s v="부산광역시 동래구 명장동 345"/>
    <x v="0"/>
    <s v="동래구_필수_7"/>
  </r>
  <r>
    <n v="261141616902"/>
    <x v="1"/>
    <n v="1141600"/>
    <n v="1690200"/>
    <x v="7"/>
    <s v="동래구"/>
    <s v="사직동"/>
    <s v="부산광역시 동래구 사직동 1017"/>
    <x v="0"/>
    <s v="동래구_필수_8"/>
  </r>
  <r>
    <n v="261142916918"/>
    <x v="1"/>
    <n v="1142900"/>
    <n v="1691800"/>
    <x v="7"/>
    <s v="동래구"/>
    <s v="온천동"/>
    <s v="부산광역시 동래구 온천동 1853-7"/>
    <x v="0"/>
    <s v="동래구_필수_9"/>
  </r>
  <r>
    <n v="261143316922"/>
    <x v="1"/>
    <n v="1143300"/>
    <n v="1692200"/>
    <x v="7"/>
    <s v="동래구"/>
    <s v="온천동"/>
    <s v="부산광역시 동래구 온천동 405"/>
    <x v="0"/>
    <s v="동래구_필수_10"/>
  </r>
  <r>
    <n v="261146816900"/>
    <x v="0"/>
    <n v="1146800"/>
    <n v="1690000"/>
    <x v="7"/>
    <s v="동래구"/>
    <s v="안락동"/>
    <s v="부산광역시 동래구 안락동 472-57"/>
    <x v="0"/>
    <s v="동래구_예비_1"/>
  </r>
  <r>
    <n v="261143316914"/>
    <x v="1"/>
    <n v="1143300"/>
    <n v="1691400"/>
    <x v="7"/>
    <s v="동래구"/>
    <s v="온천동"/>
    <s v="부산광역시 동래구 온천동 707"/>
    <x v="0"/>
    <s v="동래구_예비_2"/>
  </r>
  <r>
    <n v="261144016904"/>
    <x v="1"/>
    <n v="1144000"/>
    <n v="1690400"/>
    <x v="7"/>
    <s v="동래구"/>
    <s v="수안동"/>
    <s v="부산광역시 동래구 수안동 10-1"/>
    <x v="0"/>
    <s v="동래구_예비_3"/>
  </r>
  <r>
    <n v="261146316912"/>
    <x v="1"/>
    <n v="1146300"/>
    <n v="1691200"/>
    <x v="7"/>
    <s v="동래구"/>
    <s v="명장동"/>
    <s v="부산광역시 동래구 명장동 623"/>
    <x v="0"/>
    <s v="동래구_예비_4"/>
  </r>
  <r>
    <n v="261146616911"/>
    <x v="4"/>
    <n v="1146600"/>
    <n v="1691100"/>
    <x v="7"/>
    <s v="동래구"/>
    <s v="명장동"/>
    <s v="부산광역시 동래구 명장동 41-4"/>
    <x v="0"/>
    <s v="동래구_예비_5"/>
  </r>
  <r>
    <n v="261122316779"/>
    <x v="0"/>
    <n v="1122300"/>
    <n v="1677900"/>
    <x v="7"/>
    <s v="부산강서구"/>
    <s v="송정동"/>
    <s v="부산광역시 강서구 송정동 1535"/>
    <x v="2"/>
    <s v="부산강서구_필수_1"/>
  </r>
  <r>
    <n v="261121716770"/>
    <x v="0"/>
    <n v="1121700"/>
    <n v="1677000"/>
    <x v="7"/>
    <s v="부산강서구"/>
    <s v="성북동"/>
    <s v="부산광역시 강서구 성북동 1488-2"/>
    <x v="2"/>
    <s v="부산강서구_필수_2"/>
  </r>
  <r>
    <n v="261124416791"/>
    <x v="3"/>
    <n v="1124400"/>
    <n v="1679100"/>
    <x v="7"/>
    <s v="부산강서구"/>
    <s v="송정동"/>
    <s v="부산광역시 강서구 송정동 1695"/>
    <x v="2"/>
    <s v="부산강서구_필수_3"/>
  </r>
  <r>
    <n v="261132616847"/>
    <x v="3"/>
    <n v="1132600"/>
    <n v="1684700"/>
    <x v="7"/>
    <s v="부산강서구"/>
    <s v="대저2동"/>
    <s v="부산광역시 강서구 대저2동 1200-24"/>
    <x v="2"/>
    <s v="부산강서구_필수_4"/>
  </r>
  <r>
    <n v="261131816832"/>
    <x v="3"/>
    <n v="1131800"/>
    <n v="1683200"/>
    <x v="7"/>
    <s v="부산강서구"/>
    <s v="대저2동"/>
    <s v="부산광역시 강서구 대저2동 5671-1"/>
    <x v="2"/>
    <s v="부산강서구_필수_5"/>
  </r>
  <r>
    <n v="261128216903"/>
    <x v="3"/>
    <n v="1128200"/>
    <n v="1690300"/>
    <x v="7"/>
    <s v="부산강서구"/>
    <s v="강동동"/>
    <s v="부산광역시 강서구 강동동 1204-3"/>
    <x v="2"/>
    <s v="부산강서구_필수_6"/>
  </r>
  <r>
    <n v="261132616869"/>
    <x v="3"/>
    <n v="1132600"/>
    <n v="1686900"/>
    <x v="7"/>
    <s v="부산강서구"/>
    <s v="대저2동"/>
    <s v="부산광역시 강서구 대저2동 2695"/>
    <x v="1"/>
    <s v="부산강서구_필수_7"/>
  </r>
  <r>
    <n v="261125816798"/>
    <x v="2"/>
    <n v="1125800"/>
    <n v="1679800"/>
    <x v="7"/>
    <s v="부산강서구"/>
    <s v="화전동"/>
    <s v="부산광역시 강서구 화전동 582-1"/>
    <x v="2"/>
    <s v="부산강서구_필수_8"/>
  </r>
  <r>
    <n v="261132616928"/>
    <x v="3"/>
    <n v="1132600"/>
    <n v="1692800"/>
    <x v="7"/>
    <s v="부산강서구"/>
    <s v="대저1동"/>
    <s v="부산광역시 강서구 대저1동 966-19"/>
    <x v="1"/>
    <s v="부산강서구_필수_9"/>
  </r>
  <r>
    <n v="261120616789"/>
    <x v="3"/>
    <n v="1120600"/>
    <n v="1678900"/>
    <x v="7"/>
    <s v="부산강서구"/>
    <s v="송정동"/>
    <s v="부산광역시 강서구 송정동 1476"/>
    <x v="2"/>
    <s v="부산강서구_필수_10"/>
  </r>
  <r>
    <n v="261125016774"/>
    <x v="3"/>
    <n v="1125000"/>
    <n v="1677400"/>
    <x v="7"/>
    <s v="부산강서구"/>
    <s v="신호동"/>
    <s v="부산광역시 강서구 신호동 315-1"/>
    <x v="2"/>
    <s v="부산강서구_필수_11"/>
  </r>
  <r>
    <n v="261126916829"/>
    <x v="2"/>
    <n v="1126900"/>
    <n v="1682900"/>
    <x v="7"/>
    <s v="부산강서구"/>
    <s v="생곡동"/>
    <s v="부산광역시 강서구 생곡동 1523-1"/>
    <x v="2"/>
    <s v="부산강서구_필수_12"/>
  </r>
  <r>
    <n v="261126116776"/>
    <x v="0"/>
    <n v="1126100"/>
    <n v="1677600"/>
    <x v="7"/>
    <s v="부산강서구"/>
    <s v="신호동"/>
    <s v="부산광역시 강서구 신호동 269"/>
    <x v="0"/>
    <s v="부산강서구_예비_1"/>
  </r>
  <r>
    <n v="261128016899"/>
    <x v="3"/>
    <n v="1128000"/>
    <n v="1689900"/>
    <x v="7"/>
    <s v="부산강서구"/>
    <s v="강동동"/>
    <s v="부산광역시 강서구 강동동 1160"/>
    <x v="0"/>
    <s v="부산강서구_예비_2"/>
  </r>
  <r>
    <n v="261131216818"/>
    <x v="3"/>
    <n v="1131200"/>
    <n v="1681800"/>
    <x v="7"/>
    <s v="부산강서구"/>
    <s v="대저2동"/>
    <s v="부산광역시 강서구 대저2동 1200-45"/>
    <x v="2"/>
    <s v="부산강서구_예비_3"/>
  </r>
  <r>
    <n v="261132916864"/>
    <x v="3"/>
    <n v="1132900"/>
    <n v="1686400"/>
    <x v="7"/>
    <s v="부산강서구"/>
    <s v="대저2동"/>
    <s v="부산광역시 강서구 대저2동 2551-5"/>
    <x v="0"/>
    <s v="부산강서구_예비_4"/>
  </r>
  <r>
    <n v="261133016889"/>
    <x v="3"/>
    <n v="1133000"/>
    <n v="1688900"/>
    <x v="7"/>
    <s v="부산강서구"/>
    <s v="대저2동"/>
    <s v="부산광역시 강서구 대저2동 1200-57"/>
    <x v="2"/>
    <s v="부산강서구_예비_5"/>
  </r>
  <r>
    <n v="261124716848"/>
    <x v="3"/>
    <n v="1124700"/>
    <n v="1684800"/>
    <x v="7"/>
    <s v="부산강서구"/>
    <s v="미음동"/>
    <s v="부산광역시 강서구 미음동 1685"/>
    <x v="0"/>
    <s v="부산강서구_예비_6"/>
  </r>
  <r>
    <n v="261146916825"/>
    <x v="0"/>
    <n v="1146900"/>
    <n v="1682500"/>
    <x v="7"/>
    <s v="부산남구"/>
    <s v="용호동"/>
    <s v="부산광역시 남구 용호동 176-30"/>
    <x v="0"/>
    <s v="부산남구_필수_1"/>
  </r>
  <r>
    <n v="261146116829"/>
    <x v="0"/>
    <n v="1146100"/>
    <n v="1682900"/>
    <x v="7"/>
    <s v="부산남구"/>
    <s v="대연동"/>
    <s v="부산광역시 남구 대연동 599-2"/>
    <x v="0"/>
    <s v="부산남구_필수_2"/>
  </r>
  <r>
    <n v="261147716797"/>
    <x v="1"/>
    <n v="1147700"/>
    <n v="1679700"/>
    <x v="7"/>
    <s v="부산남구"/>
    <s v="용호동"/>
    <s v="부산광역시 남구 용호동 944"/>
    <x v="0"/>
    <s v="부산남구_필수_3"/>
  </r>
  <r>
    <n v="261147316831"/>
    <x v="1"/>
    <n v="1147300"/>
    <n v="1683100"/>
    <x v="7"/>
    <s v="부산남구"/>
    <s v="용호동"/>
    <s v="부산광역시 남구 용호동 965"/>
    <x v="0"/>
    <s v="부산남구_필수_4"/>
  </r>
  <r>
    <n v="261146216834"/>
    <x v="1"/>
    <n v="1146200"/>
    <n v="1683400"/>
    <x v="7"/>
    <s v="부산남구"/>
    <s v="대연동"/>
    <s v="부산광역시 남구 대연동 599-1"/>
    <x v="0"/>
    <s v="부산남구_필수_5"/>
  </r>
  <r>
    <n v="261145016813"/>
    <x v="3"/>
    <n v="1145000"/>
    <n v="1681300"/>
    <x v="7"/>
    <s v="부산남구"/>
    <s v="용당동"/>
    <s v="부산광역시 남구 용당동 251"/>
    <x v="2"/>
    <s v="부산남구_필수_6"/>
  </r>
  <r>
    <n v="261143416848"/>
    <x v="3"/>
    <n v="1143400"/>
    <n v="1684800"/>
    <x v="7"/>
    <s v="부산남구"/>
    <s v="문현동"/>
    <s v="부산광역시 남구 문현동 2-26"/>
    <x v="0"/>
    <s v="부산남구_필수_7"/>
  </r>
  <r>
    <n v="261145816842"/>
    <x v="1"/>
    <n v="1145800"/>
    <n v="1684200"/>
    <x v="7"/>
    <s v="부산남구"/>
    <s v="대연동"/>
    <s v="부산광역시 남구 대연동 1858"/>
    <x v="0"/>
    <s v="부산남구_필수_8"/>
  </r>
  <r>
    <n v="261146716827"/>
    <x v="1"/>
    <n v="1146700"/>
    <n v="1682700"/>
    <x v="7"/>
    <s v="부산남구"/>
    <s v="용호동"/>
    <s v="부산광역시 남구 용호동 176-8"/>
    <x v="0"/>
    <s v="부산남구_필수_9"/>
  </r>
  <r>
    <n v="261144116838"/>
    <x v="4"/>
    <n v="1144100"/>
    <n v="1683800"/>
    <x v="7"/>
    <s v="부산남구"/>
    <s v="대연동"/>
    <s v="부산광역시 남구 대연동 1791-2"/>
    <x v="0"/>
    <s v="부산남구_필수_10"/>
  </r>
  <r>
    <n v="261145716817"/>
    <x v="2"/>
    <n v="1145700"/>
    <n v="1681700"/>
    <x v="7"/>
    <s v="부산남구"/>
    <s v="용당동"/>
    <s v="부산광역시 남구 용당동 99-10"/>
    <x v="2"/>
    <s v="부산남구_필수_11"/>
  </r>
  <r>
    <n v="261144116820"/>
    <x v="1"/>
    <n v="1144100"/>
    <n v="1682000"/>
    <x v="7"/>
    <s v="부산남구"/>
    <s v="감만동"/>
    <s v="부산광역시 남구 감만동 45-3"/>
    <x v="0"/>
    <s v="부산남구_필수_12"/>
  </r>
  <r>
    <n v="261145616834"/>
    <x v="1"/>
    <n v="1145600"/>
    <n v="1683400"/>
    <x v="7"/>
    <s v="부산남구"/>
    <s v="대연동"/>
    <s v="부산광역시 남구 대연동 390"/>
    <x v="0"/>
    <s v="부산남구_필수_13"/>
  </r>
  <r>
    <n v="261144916814"/>
    <x v="3"/>
    <n v="1144900"/>
    <n v="1681400"/>
    <x v="7"/>
    <s v="부산남구"/>
    <s v="용당동"/>
    <s v="부산광역시 남구 용당동 251"/>
    <x v="2"/>
    <s v="부산남구_필수_14"/>
  </r>
  <r>
    <n v="261146716806"/>
    <x v="1"/>
    <n v="1146700"/>
    <n v="1680600"/>
    <x v="7"/>
    <s v="부산남구"/>
    <s v="용호동"/>
    <s v="부산광역시 남구 용호동 538-41"/>
    <x v="0"/>
    <s v="부산남구_필수_15"/>
  </r>
  <r>
    <n v="261146816824"/>
    <x v="1"/>
    <n v="1146800"/>
    <n v="1682400"/>
    <x v="7"/>
    <s v="부산남구"/>
    <s v="용호동"/>
    <s v="부산광역시 남구 용호동 176-30"/>
    <x v="0"/>
    <s v="부산남구_필수_16"/>
  </r>
  <r>
    <n v="261143116839"/>
    <x v="1"/>
    <n v="1143100"/>
    <n v="1683900"/>
    <x v="7"/>
    <s v="부산남구"/>
    <s v="문현동"/>
    <s v="부산광역시 남구 문현동 1234"/>
    <x v="0"/>
    <s v="부산남구_필수_17"/>
  </r>
  <r>
    <n v="261146316815"/>
    <x v="4"/>
    <n v="1146300"/>
    <n v="1681500"/>
    <x v="7"/>
    <s v="부산남구"/>
    <s v="용호동"/>
    <s v="부산광역시 남구 용호동 713-2"/>
    <x v="2"/>
    <s v="부산남구_필수_18"/>
  </r>
  <r>
    <n v="261144516828"/>
    <x v="1"/>
    <n v="1144500"/>
    <n v="1682800"/>
    <x v="7"/>
    <s v="부산남구"/>
    <s v="대연동"/>
    <s v="부산광역시 남구 대연동 1933"/>
    <x v="0"/>
    <s v="부산남구_필수_19"/>
  </r>
  <r>
    <n v="261143416849"/>
    <x v="3"/>
    <n v="1143400"/>
    <n v="1684900"/>
    <x v="7"/>
    <s v="부산남구"/>
    <s v="문현동"/>
    <s v="부산광역시 남구 문현동 2-26"/>
    <x v="0"/>
    <s v="부산남구_필수_20"/>
  </r>
  <r>
    <n v="261146516835"/>
    <x v="1"/>
    <n v="1146500"/>
    <n v="1683500"/>
    <x v="7"/>
    <s v="부산남구"/>
    <s v="대연동"/>
    <s v="부산광역시 남구 대연동 1946"/>
    <x v="0"/>
    <s v="부산남구_필수_21"/>
  </r>
  <r>
    <n v="261143816844"/>
    <x v="1"/>
    <n v="1143800"/>
    <n v="1684400"/>
    <x v="7"/>
    <s v="부산남구"/>
    <s v="문현동"/>
    <s v="부산광역시 남구 문현동 73-1"/>
    <x v="0"/>
    <s v="부산남구_필수_22"/>
  </r>
  <r>
    <n v="261146516829"/>
    <x v="4"/>
    <n v="1146500"/>
    <n v="1682900"/>
    <x v="7"/>
    <s v="부산남구"/>
    <s v="용호동"/>
    <s v="부산광역시 남구 용호동 176-47"/>
    <x v="0"/>
    <s v="부산남구_필수_23"/>
  </r>
  <r>
    <n v="261145616819"/>
    <x v="1"/>
    <n v="1145600"/>
    <n v="1681900"/>
    <x v="7"/>
    <s v="부산남구"/>
    <s v="용당동"/>
    <s v="부산광역시 남구 용당동 467-10"/>
    <x v="0"/>
    <s v="부산남구_필수_24"/>
  </r>
  <r>
    <n v="261145816841"/>
    <x v="0"/>
    <n v="1145800"/>
    <n v="1684100"/>
    <x v="7"/>
    <s v="부산남구"/>
    <s v="대연동"/>
    <s v="부산광역시 남구 대연동 1858"/>
    <x v="0"/>
    <s v="부산남구_예비_1"/>
  </r>
  <r>
    <n v="261145916810"/>
    <x v="2"/>
    <n v="1145900"/>
    <n v="1681000"/>
    <x v="7"/>
    <s v="부산남구"/>
    <s v="용당동"/>
    <s v="부산광역시 남구 용당동 123-63"/>
    <x v="0"/>
    <s v="부산남구_예비_2"/>
  </r>
  <r>
    <n v="261147616832"/>
    <x v="3"/>
    <n v="1147600"/>
    <n v="1683200"/>
    <x v="7"/>
    <s v="부산남구"/>
    <s v="용호동"/>
    <s v="부산광역시 남구 용호동 5-5"/>
    <x v="0"/>
    <s v="부산남구_예비_3"/>
  </r>
  <r>
    <n v="261144816811"/>
    <x v="3"/>
    <n v="1144800"/>
    <n v="1681100"/>
    <x v="7"/>
    <s v="부산남구"/>
    <s v="용당동"/>
    <s v="부산광역시 남구 용당동 251"/>
    <x v="0"/>
    <s v="부산남구_예비_4"/>
  </r>
  <r>
    <n v="261146616830"/>
    <x v="1"/>
    <n v="1146600"/>
    <n v="1683000"/>
    <x v="7"/>
    <s v="부산남구"/>
    <s v="용호동"/>
    <s v="부산광역시 남구 용호동 176-8"/>
    <x v="0"/>
    <s v="부산남구_예비_5"/>
  </r>
  <r>
    <n v="261144916811"/>
    <x v="3"/>
    <n v="1144900"/>
    <n v="1681100"/>
    <x v="7"/>
    <s v="부산남구"/>
    <s v="용당동"/>
    <s v="부산광역시 남구 용당동 251"/>
    <x v="2"/>
    <s v="부산남구_예비_6"/>
  </r>
  <r>
    <n v="261147016826"/>
    <x v="1"/>
    <n v="1147000"/>
    <n v="1682600"/>
    <x v="7"/>
    <s v="부산남구"/>
    <s v="용호동"/>
    <s v="부산광역시 남구 용호동 176-30"/>
    <x v="0"/>
    <s v="부산남구_예비_7"/>
  </r>
  <r>
    <n v="261147416798"/>
    <x v="1"/>
    <n v="1147400"/>
    <n v="1679800"/>
    <x v="7"/>
    <s v="부산남구"/>
    <s v="용호동"/>
    <s v="부산광역시 남구 용호동 944"/>
    <x v="0"/>
    <s v="부산남구_예비_8"/>
  </r>
  <r>
    <n v="261143816837"/>
    <x v="4"/>
    <n v="1143800"/>
    <n v="1683700"/>
    <x v="7"/>
    <s v="부산남구"/>
    <s v="대연동"/>
    <s v="부산광역시 남구 대연동 1778-1"/>
    <x v="0"/>
    <s v="부산남구_예비_9"/>
  </r>
  <r>
    <n v="261146916828"/>
    <x v="1"/>
    <n v="1146900"/>
    <n v="1682800"/>
    <x v="7"/>
    <s v="부산남구"/>
    <s v="용호동"/>
    <s v="부산광역시 남구 용호동 176-30"/>
    <x v="0"/>
    <s v="부산남구_예비_10"/>
  </r>
  <r>
    <n v="261147116808"/>
    <x v="1"/>
    <n v="1147100"/>
    <n v="1680800"/>
    <x v="7"/>
    <s v="부산남구"/>
    <s v="용호동"/>
    <s v="부산광역시 남구 용호동 776-12"/>
    <x v="0"/>
    <s v="부산남구_예비_11"/>
  </r>
  <r>
    <n v="261146216828"/>
    <x v="1"/>
    <n v="1146200"/>
    <n v="1682800"/>
    <x v="7"/>
    <s v="부산남구"/>
    <s v="대연동"/>
    <s v="부산광역시 남구 대연동 1912"/>
    <x v="0"/>
    <s v="부산남구_예비_12"/>
  </r>
  <r>
    <n v="261142516828"/>
    <x v="0"/>
    <n v="1142500"/>
    <n v="1682800"/>
    <x v="7"/>
    <s v="부산동구"/>
    <s v="범일동"/>
    <s v="부산광역시 동구 범일동 1642"/>
    <x v="0"/>
    <s v="부산동구_필수_1"/>
  </r>
  <r>
    <n v="261139816819"/>
    <x v="0"/>
    <n v="1139800"/>
    <n v="1681900"/>
    <x v="7"/>
    <s v="부산동구"/>
    <s v="초량동"/>
    <s v="부산광역시 동구 초량동 795-85"/>
    <x v="0"/>
    <s v="부산동구_필수_2"/>
  </r>
  <r>
    <n v="261140316823"/>
    <x v="1"/>
    <n v="1140300"/>
    <n v="1682300"/>
    <x v="7"/>
    <s v="부산동구"/>
    <s v="수정동"/>
    <s v="부산광역시 동구 수정동 1011-795"/>
    <x v="0"/>
    <s v="부산동구_필수_3"/>
  </r>
  <r>
    <n v="261140416814"/>
    <x v="2"/>
    <n v="1140400"/>
    <n v="1681400"/>
    <x v="7"/>
    <s v="부산동구"/>
    <s v="초량동"/>
    <s v="부산광역시 동구 초량동 207-1"/>
    <x v="0"/>
    <s v="부산동구_필수_4"/>
  </r>
  <r>
    <n v="261140716816"/>
    <x v="2"/>
    <n v="1140700"/>
    <n v="1681600"/>
    <x v="7"/>
    <s v="부산동구"/>
    <s v="초량동"/>
    <s v="부산광역시 동구 초량동 1167"/>
    <x v="0"/>
    <s v="부산동구_필수_5"/>
  </r>
  <r>
    <n v="261141716829"/>
    <x v="2"/>
    <n v="1141700"/>
    <n v="1682900"/>
    <x v="7"/>
    <s v="부산동구"/>
    <s v="좌천동"/>
    <s v="부산광역시 동구 좌천동 1168"/>
    <x v="0"/>
    <s v="부산동구_필수_6"/>
  </r>
  <r>
    <n v="261141516812"/>
    <x v="2"/>
    <n v="1141500"/>
    <n v="1681200"/>
    <x v="7"/>
    <s v="부산동구"/>
    <s v="초량동"/>
    <s v="부산광역시 동구 초량동 1274"/>
    <x v="0"/>
    <s v="부산동구_필수_7"/>
  </r>
  <r>
    <n v="261142516834"/>
    <x v="2"/>
    <n v="1142500"/>
    <n v="1683400"/>
    <x v="7"/>
    <s v="부산동구"/>
    <s v="범일동"/>
    <s v="부산광역시 동구 범일동 825-7"/>
    <x v="0"/>
    <s v="부산동구_필수_8"/>
  </r>
  <r>
    <n v="261140016825"/>
    <x v="3"/>
    <n v="1140000"/>
    <n v="1682500"/>
    <x v="7"/>
    <s v="부산동구"/>
    <s v="수정동"/>
    <s v="부산광역시 동구 수정동 산35-3"/>
    <x v="0"/>
    <s v="부산동구_필수_9"/>
  </r>
  <r>
    <n v="261141916829"/>
    <x v="0"/>
    <n v="1141900"/>
    <n v="1682900"/>
    <x v="7"/>
    <s v="부산동구"/>
    <s v="범일동"/>
    <s v="부산광역시 동구 범일동 252-1852"/>
    <x v="0"/>
    <s v="부산동구_예비_1"/>
  </r>
  <r>
    <n v="261142516838"/>
    <x v="2"/>
    <n v="1142500"/>
    <n v="1683800"/>
    <x v="7"/>
    <s v="부산동구"/>
    <s v="범일동"/>
    <s v="부산광역시 동구 범일동 830-100"/>
    <x v="0"/>
    <s v="부산동구_예비_2"/>
  </r>
  <r>
    <n v="261141916828"/>
    <x v="2"/>
    <n v="1141900"/>
    <n v="1682800"/>
    <x v="7"/>
    <s v="부산동구"/>
    <s v="범일동"/>
    <s v="부산광역시 동구 범일동 252-124"/>
    <x v="0"/>
    <s v="부산동구_예비_3"/>
  </r>
  <r>
    <n v="261142616838"/>
    <x v="2"/>
    <n v="1142600"/>
    <n v="1683800"/>
    <x v="7"/>
    <s v="부산동구"/>
    <s v="범일동"/>
    <s v="부산광역시 동구 범일동 830-237"/>
    <x v="0"/>
    <s v="부산동구_예비_4"/>
  </r>
  <r>
    <n v="261140716826"/>
    <x v="1"/>
    <n v="1140700"/>
    <n v="1682600"/>
    <x v="7"/>
    <s v="부산동구"/>
    <s v="수정동"/>
    <s v="부산광역시 동구 수정동 831"/>
    <x v="0"/>
    <s v="부산동구_예비_5"/>
  </r>
  <r>
    <n v="261138316978"/>
    <x v="0"/>
    <n v="1138300"/>
    <n v="1697800"/>
    <x v="7"/>
    <s v="부산북구"/>
    <s v="금곡동"/>
    <s v="부산광역시 북구 금곡동 102"/>
    <x v="2"/>
    <s v="부산북구_필수_1"/>
  </r>
  <r>
    <n v="261138216977"/>
    <x v="0"/>
    <n v="1138200"/>
    <n v="1697700"/>
    <x v="7"/>
    <s v="부산북구"/>
    <s v="금곡동"/>
    <s v="부산광역시 북구 금곡동 56-2"/>
    <x v="2"/>
    <s v="부산북구_필수_2"/>
  </r>
  <r>
    <n v="261139416918"/>
    <x v="1"/>
    <n v="1139400"/>
    <n v="1691800"/>
    <x v="7"/>
    <s v="부산북구"/>
    <s v="만덕동"/>
    <s v="부산광역시 북구 만덕동 922-2"/>
    <x v="1"/>
    <s v="부산북구_필수_3"/>
  </r>
  <r>
    <n v="261138516978"/>
    <x v="3"/>
    <n v="1138500"/>
    <n v="1697800"/>
    <x v="7"/>
    <s v="부산북구"/>
    <s v="금곡동"/>
    <s v="부산광역시 북구 금곡동 1911"/>
    <x v="2"/>
    <s v="부산북구_필수_4"/>
  </r>
  <r>
    <n v="261137216960"/>
    <x v="3"/>
    <n v="1137200"/>
    <n v="1696000"/>
    <x v="7"/>
    <s v="부산북구"/>
    <s v="금곡동"/>
    <s v="부산광역시 북구 금곡동 476"/>
    <x v="2"/>
    <s v="부산북구_필수_5"/>
  </r>
  <r>
    <n v="261137116935"/>
    <x v="1"/>
    <n v="1137100"/>
    <n v="1693500"/>
    <x v="7"/>
    <s v="부산북구"/>
    <s v="화명동"/>
    <s v="부산광역시 북구 화명동 2317"/>
    <x v="2"/>
    <s v="부산북구_필수_6"/>
  </r>
  <r>
    <n v="261137116948"/>
    <x v="3"/>
    <n v="1137100"/>
    <n v="1694800"/>
    <x v="7"/>
    <s v="부산북구"/>
    <s v="화명동"/>
    <s v="부산광역시 북구 화명동 1718-10"/>
    <x v="2"/>
    <s v="부산북구_필수_7"/>
  </r>
  <r>
    <n v="261137716957"/>
    <x v="0"/>
    <n v="1137700"/>
    <n v="1695700"/>
    <x v="7"/>
    <s v="부산북구"/>
    <s v="금곡동"/>
    <s v="부산광역시 북구 금곡동 1916-2"/>
    <x v="0"/>
    <s v="부산북구_예비_1"/>
  </r>
  <r>
    <n v="261137016939"/>
    <x v="3"/>
    <n v="1137000"/>
    <n v="1693900"/>
    <x v="7"/>
    <s v="부산북구"/>
    <s v="화명동"/>
    <s v="부산광역시 북구 화명동 1718-19"/>
    <x v="0"/>
    <s v="부산북구_예비_2"/>
  </r>
  <r>
    <n v="261136016909"/>
    <x v="3"/>
    <n v="1136000"/>
    <n v="1690900"/>
    <x v="7"/>
    <s v="부산북구"/>
    <s v="구포동"/>
    <s v="부산광역시 북구 구포동 1157-1"/>
    <x v="0"/>
    <s v="부산북구_예비_3"/>
  </r>
  <r>
    <n v="261137416958"/>
    <x v="1"/>
    <n v="1137400"/>
    <n v="1695800"/>
    <x v="7"/>
    <s v="부산북구"/>
    <s v="금곡동"/>
    <s v="부산광역시 북구 금곡동 1877"/>
    <x v="2"/>
    <s v="부산북구_예비_4"/>
  </r>
  <r>
    <n v="261138416810"/>
    <x v="0"/>
    <n v="1138400"/>
    <n v="1681000"/>
    <x v="7"/>
    <s v="부산서구"/>
    <s v="동대신동3가"/>
    <s v="부산광역시 서구 동대신동3가 309-3"/>
    <x v="2"/>
    <s v="부산서구_필수_1"/>
  </r>
  <r>
    <n v="261139016777"/>
    <x v="0"/>
    <n v="1139000"/>
    <n v="1677700"/>
    <x v="7"/>
    <s v="부산서구"/>
    <s v="남부민동"/>
    <s v="부산광역시 서구 남부민동 695"/>
    <x v="2"/>
    <s v="부산서구_필수_2"/>
  </r>
  <r>
    <n v="261138116768"/>
    <x v="1"/>
    <n v="1138100"/>
    <n v="1676800"/>
    <x v="7"/>
    <s v="부산서구"/>
    <s v="암남동"/>
    <s v="부산광역시 서구 암남동 778"/>
    <x v="2"/>
    <s v="부산서구_필수_3"/>
  </r>
  <r>
    <n v="261137816815"/>
    <x v="1"/>
    <n v="1137800"/>
    <n v="1681500"/>
    <x v="7"/>
    <s v="부산서구"/>
    <s v="서대신동3가"/>
    <s v="부산광역시 서구 서대신동3가 769"/>
    <x v="2"/>
    <s v="부산서구_필수_4"/>
  </r>
  <r>
    <n v="261138616795"/>
    <x v="4"/>
    <n v="1138600"/>
    <n v="1679500"/>
    <x v="7"/>
    <s v="부산서구"/>
    <s v="토성동3가"/>
    <s v="부산광역시 서구 토성동3가 12"/>
    <x v="2"/>
    <s v="부산서구_필수_5"/>
  </r>
  <r>
    <n v="261138516817"/>
    <x v="4"/>
    <n v="1138500"/>
    <n v="1681700"/>
    <x v="7"/>
    <s v="부산서구"/>
    <s v="동대신동3가"/>
    <s v="부산광역시 서구 동대신동3가 1-1"/>
    <x v="2"/>
    <s v="부산서구_필수_6"/>
  </r>
  <r>
    <n v="261137616830"/>
    <x v="3"/>
    <n v="1137600"/>
    <n v="1683000"/>
    <x v="7"/>
    <s v="부산서구"/>
    <s v="서대신동3가"/>
    <s v="부산광역시 서구 서대신동3가 산60"/>
    <x v="0"/>
    <s v="부산서구_필수_7"/>
  </r>
  <r>
    <n v="261138716774"/>
    <x v="1"/>
    <n v="1138700"/>
    <n v="1677400"/>
    <x v="7"/>
    <s v="부산서구"/>
    <s v="암남동"/>
    <s v="부산광역시 서구 암남동 118-5"/>
    <x v="2"/>
    <s v="부산서구_필수_8"/>
  </r>
  <r>
    <n v="261137616762"/>
    <x v="3"/>
    <n v="1137600"/>
    <n v="1676200"/>
    <x v="7"/>
    <s v="부산서구"/>
    <s v="암남동"/>
    <s v="부산광역시 서구 암남동 628"/>
    <x v="0"/>
    <s v="부산서구_필수_9"/>
  </r>
  <r>
    <n v="261138416807"/>
    <x v="1"/>
    <n v="1138400"/>
    <n v="1680700"/>
    <x v="7"/>
    <s v="부산서구"/>
    <s v="동대신동2가"/>
    <s v="부산광역시 서구 동대신동2가 313-143"/>
    <x v="2"/>
    <s v="부산서구_필수_10"/>
  </r>
  <r>
    <n v="261137516817"/>
    <x v="3"/>
    <n v="1137500"/>
    <n v="1681700"/>
    <x v="7"/>
    <s v="부산서구"/>
    <s v="서대신동3가"/>
    <s v="부산광역시 서구 서대신동3가 31-241"/>
    <x v="0"/>
    <s v="부산서구_필수_11"/>
  </r>
  <r>
    <n v="261138316761"/>
    <x v="0"/>
    <n v="1138300"/>
    <n v="1676100"/>
    <x v="7"/>
    <s v="부산서구"/>
    <s v="암남동"/>
    <s v="부산광역시 서구 암남동 611-5"/>
    <x v="0"/>
    <s v="부산서구_예비_1"/>
  </r>
  <r>
    <n v="261138016753"/>
    <x v="2"/>
    <n v="1138000"/>
    <n v="1675300"/>
    <x v="7"/>
    <s v="부산서구"/>
    <s v="암남동"/>
    <s v="부산광역시 서구 암남동 717"/>
    <x v="2"/>
    <s v="부산서구_예비_2"/>
  </r>
  <r>
    <n v="261138916809"/>
    <x v="1"/>
    <n v="1138900"/>
    <n v="1680900"/>
    <x v="7"/>
    <s v="부산서구"/>
    <s v="동대신동2가"/>
    <s v="부산광역시 서구 동대신동2가 87-9"/>
    <x v="0"/>
    <s v="부산서구_예비_3"/>
  </r>
  <r>
    <n v="261138116802"/>
    <x v="1"/>
    <n v="1138100"/>
    <n v="1680200"/>
    <x v="7"/>
    <s v="부산서구"/>
    <s v="서대신동1가"/>
    <s v="부산광역시 서구 서대신동1가 283"/>
    <x v="2"/>
    <s v="부산서구_예비_4"/>
  </r>
  <r>
    <n v="261138716809"/>
    <x v="4"/>
    <n v="1138700"/>
    <n v="1680900"/>
    <x v="7"/>
    <s v="부산서구"/>
    <s v="동대신동2가"/>
    <s v="부산광역시 서구 동대신동2가 75-2"/>
    <x v="0"/>
    <s v="부산서구_예비_5"/>
  </r>
  <r>
    <n v="261137916809"/>
    <x v="4"/>
    <n v="1137900"/>
    <n v="1680900"/>
    <x v="7"/>
    <s v="부산서구"/>
    <s v="서대신동3가"/>
    <s v="부산광역시 서구 서대신동3가 521"/>
    <x v="2"/>
    <s v="부산서구_예비_6"/>
  </r>
  <r>
    <n v="261139016794"/>
    <x v="0"/>
    <n v="1139000"/>
    <n v="1679400"/>
    <x v="7"/>
    <s v="부산중구"/>
    <s v="부평동3가"/>
    <s v="부산광역시 중구 부평동3가 80"/>
    <x v="2"/>
    <s v="부산중구_필수_1"/>
  </r>
  <r>
    <n v="261140016802"/>
    <x v="0"/>
    <n v="1140000"/>
    <n v="1680200"/>
    <x v="7"/>
    <s v="부산중구"/>
    <s v="대창동1가"/>
    <s v="부산광역시 중구 대창동1가 53-1"/>
    <x v="0"/>
    <s v="부산중구_필수_2"/>
  </r>
  <r>
    <n v="261140016792"/>
    <x v="2"/>
    <n v="1140000"/>
    <n v="1679200"/>
    <x v="7"/>
    <s v="부산중구"/>
    <s v="중앙동7가"/>
    <s v="부산광역시 중구 중앙동7가 20-1"/>
    <x v="2"/>
    <s v="부산중구_필수_3"/>
  </r>
  <r>
    <n v="261139716799"/>
    <x v="1"/>
    <n v="1139700"/>
    <n v="1679900"/>
    <x v="7"/>
    <s v="부산중구"/>
    <s v="대청동1가"/>
    <s v="부산광역시 중구 대청동1가 9-214"/>
    <x v="0"/>
    <s v="부산중구_필수_4"/>
  </r>
  <r>
    <n v="261139116805"/>
    <x v="3"/>
    <n v="1139100"/>
    <n v="1680500"/>
    <x v="7"/>
    <s v="부산중구"/>
    <s v="보수동1가"/>
    <s v="부산광역시 중구 보수동1가 산3-41"/>
    <x v="0"/>
    <s v="부산중구_필수_5"/>
  </r>
  <r>
    <n v="261139716795"/>
    <x v="3"/>
    <n v="1139700"/>
    <n v="1679500"/>
    <x v="7"/>
    <s v="부산중구"/>
    <s v="광복동2가"/>
    <s v="부산광역시 중구 광복동2가 1-2"/>
    <x v="2"/>
    <s v="부산중구_필수_6"/>
  </r>
  <r>
    <n v="261139516809"/>
    <x v="1"/>
    <n v="1139500"/>
    <n v="1680900"/>
    <x v="7"/>
    <s v="부산중구"/>
    <s v="영주동"/>
    <s v="부산광역시 중구 영주동 93-4"/>
    <x v="0"/>
    <s v="부산중구_필수_7"/>
  </r>
  <r>
    <n v="261139116798"/>
    <x v="2"/>
    <n v="1139100"/>
    <n v="1679800"/>
    <x v="7"/>
    <s v="부산중구"/>
    <s v="보수동1가"/>
    <s v="부산광역시 중구 보수동1가 116-23"/>
    <x v="0"/>
    <s v="부산중구_필수_8"/>
  </r>
  <r>
    <n v="261139016804"/>
    <x v="4"/>
    <n v="1139000"/>
    <n v="1680400"/>
    <x v="7"/>
    <s v="부산중구"/>
    <s v="보수동1가"/>
    <s v="부산광역시 중구 보수동1가 2-420"/>
    <x v="0"/>
    <s v="부산중구_필수_9"/>
  </r>
  <r>
    <n v="261140116798"/>
    <x v="2"/>
    <n v="1140100"/>
    <n v="1679800"/>
    <x v="7"/>
    <s v="부산중구"/>
    <s v="중앙동4가"/>
    <s v="부산광역시 중구 중앙동4가 26-3"/>
    <x v="0"/>
    <s v="부산중구_필수_10"/>
  </r>
  <r>
    <n v="261140216799"/>
    <x v="2"/>
    <n v="1140200"/>
    <n v="1679900"/>
    <x v="7"/>
    <s v="부산중구"/>
    <s v="중앙동4가"/>
    <s v="부산광역시 중구 중앙동4가 17-26"/>
    <x v="0"/>
    <s v="부산중구_필수_11"/>
  </r>
  <r>
    <n v="261139016795"/>
    <x v="0"/>
    <n v="1139000"/>
    <n v="1679500"/>
    <x v="7"/>
    <s v="부산중구"/>
    <s v="부평동3가"/>
    <s v="부산광역시 중구 부평동3가 37-1"/>
    <x v="2"/>
    <s v="부산중구_예비_1"/>
  </r>
  <r>
    <n v="261140116797"/>
    <x v="2"/>
    <n v="1140100"/>
    <n v="1679700"/>
    <x v="7"/>
    <s v="부산중구"/>
    <s v="중앙동5가"/>
    <s v="부산광역시 중구 중앙동5가 18"/>
    <x v="0"/>
    <s v="부산중구_예비_2"/>
  </r>
  <r>
    <n v="261139716804"/>
    <x v="1"/>
    <n v="1139700"/>
    <n v="1680400"/>
    <x v="7"/>
    <s v="부산중구"/>
    <s v="영주동"/>
    <s v="부산광역시 중구 영주동 450-25"/>
    <x v="0"/>
    <s v="부산중구_예비_3"/>
  </r>
  <r>
    <n v="261139316805"/>
    <x v="3"/>
    <n v="1139300"/>
    <n v="1680500"/>
    <x v="7"/>
    <s v="부산중구"/>
    <s v="영주동"/>
    <s v="부산광역시 중구 영주동 산10-7"/>
    <x v="2"/>
    <s v="부산중구_예비_4"/>
  </r>
  <r>
    <n v="261140516802"/>
    <x v="2"/>
    <n v="1140500"/>
    <n v="1680200"/>
    <x v="7"/>
    <s v="부산중구"/>
    <s v="중앙동4가"/>
    <s v="부산광역시 중구 중앙동4가 100"/>
    <x v="0"/>
    <s v="부산중구_예비_5"/>
  </r>
  <r>
    <n v="261140216795"/>
    <x v="2"/>
    <n v="1140200"/>
    <n v="1679500"/>
    <x v="7"/>
    <s v="부산중구"/>
    <s v="중앙동6가"/>
    <s v="부산광역시 중구 중앙동6가 8"/>
    <x v="0"/>
    <s v="부산중구_예비_6"/>
  </r>
  <r>
    <n v="261139116853"/>
    <x v="0"/>
    <n v="1139100"/>
    <n v="1685300"/>
    <x v="7"/>
    <s v="부산진구"/>
    <s v="개금동"/>
    <s v="부산광역시 부산진구 개금동 158-1"/>
    <x v="0"/>
    <s v="부산진구_필수_1"/>
  </r>
  <r>
    <n v="261143316882"/>
    <x v="0"/>
    <n v="1143300"/>
    <n v="1688200"/>
    <x v="7"/>
    <s v="부산진구"/>
    <s v="양정동"/>
    <s v="부산광역시 부산진구 양정동 244-2"/>
    <x v="0"/>
    <s v="부산진구_필수_2"/>
  </r>
  <r>
    <n v="261142216871"/>
    <x v="1"/>
    <n v="1142200"/>
    <n v="1687100"/>
    <x v="7"/>
    <s v="부산진구"/>
    <s v="범전동"/>
    <s v="부산광역시 부산진구 범전동 100"/>
    <x v="0"/>
    <s v="부산진구_필수_3"/>
  </r>
  <r>
    <n v="261142616855"/>
    <x v="0"/>
    <n v="1142600"/>
    <n v="1685500"/>
    <x v="7"/>
    <s v="부산진구"/>
    <s v="전포동"/>
    <s v="부산광역시 부산진구 전포동 352-1"/>
    <x v="0"/>
    <s v="부산진구_예비_1"/>
  </r>
  <r>
    <n v="261141116871"/>
    <x v="1"/>
    <n v="1141100"/>
    <n v="1687100"/>
    <x v="7"/>
    <s v="부산진구"/>
    <s v="연지동"/>
    <s v="부산광역시 부산진구 연지동 376-8"/>
    <x v="0"/>
    <s v="부산진구_예비_2"/>
  </r>
  <r>
    <n v="261135416883"/>
    <x v="0"/>
    <n v="1135400"/>
    <n v="1688300"/>
    <x v="7"/>
    <s v="사상구"/>
    <s v="덕포동"/>
    <s v="부산광역시 사상구 덕포동 249-9"/>
    <x v="2"/>
    <s v="사상구_필수_1"/>
  </r>
  <r>
    <n v="261136016887"/>
    <x v="0"/>
    <n v="1136000"/>
    <n v="1688700"/>
    <x v="7"/>
    <s v="사상구"/>
    <s v="모라동"/>
    <s v="부산광역시 사상구 모라동 553"/>
    <x v="2"/>
    <s v="사상구_필수_2"/>
  </r>
  <r>
    <n v="261134016875"/>
    <x v="3"/>
    <n v="1134000"/>
    <n v="1687500"/>
    <x v="7"/>
    <s v="사상구"/>
    <s v="삼락동"/>
    <s v="부산광역시 사상구 삼락동 29-25"/>
    <x v="2"/>
    <s v="사상구_필수_3"/>
  </r>
  <r>
    <n v="261134416886"/>
    <x v="3"/>
    <n v="1134400"/>
    <n v="1688600"/>
    <x v="7"/>
    <s v="사상구"/>
    <s v="삼락동"/>
    <s v="부산광역시 사상구 삼락동 29-13"/>
    <x v="2"/>
    <s v="사상구_필수_4"/>
  </r>
  <r>
    <n v="261134816896"/>
    <x v="3"/>
    <n v="1134800"/>
    <n v="1689600"/>
    <x v="7"/>
    <s v="사상구"/>
    <s v="삼락동"/>
    <s v="부산광역시 사상구 삼락동 29-7"/>
    <x v="2"/>
    <s v="사상구_필수_5"/>
  </r>
  <r>
    <n v="261134316819"/>
    <x v="4"/>
    <n v="1134300"/>
    <n v="1681900"/>
    <x v="7"/>
    <s v="사상구"/>
    <s v="엄궁동"/>
    <s v="부산광역시 사상구 엄궁동 680-4"/>
    <x v="1"/>
    <s v="사상구_필수_6"/>
  </r>
  <r>
    <n v="261136316888"/>
    <x v="1"/>
    <n v="1136300"/>
    <n v="1688800"/>
    <x v="7"/>
    <s v="사상구"/>
    <s v="모라동"/>
    <s v="부산광역시 사상구 모라동 552"/>
    <x v="2"/>
    <s v="사상구_필수_7"/>
  </r>
  <r>
    <n v="261134116890"/>
    <x v="3"/>
    <n v="1134100"/>
    <n v="1689000"/>
    <x v="7"/>
    <s v="사상구"/>
    <s v="삼락동"/>
    <s v="부산광역시 사상구 삼락동 29-17"/>
    <x v="2"/>
    <s v="사상구_필수_8"/>
  </r>
  <r>
    <n v="261135716838"/>
    <x v="0"/>
    <n v="1135700"/>
    <n v="1683800"/>
    <x v="7"/>
    <s v="사상구"/>
    <s v="학장동"/>
    <s v="부산광역시 사상구 학장동 194-12"/>
    <x v="0"/>
    <s v="사상구_예비_1"/>
  </r>
  <r>
    <n v="261134116852"/>
    <x v="3"/>
    <n v="1134100"/>
    <n v="1685200"/>
    <x v="7"/>
    <s v="사상구"/>
    <s v="감전동"/>
    <s v="부산광역시 사상구 감전동 873-12"/>
    <x v="0"/>
    <s v="사상구_예비_2"/>
  </r>
  <r>
    <n v="261134016830"/>
    <x v="2"/>
    <n v="1134000"/>
    <n v="1683000"/>
    <x v="7"/>
    <s v="사상구"/>
    <s v="감전동"/>
    <s v="부산광역시 사상구 감전동 516"/>
    <x v="2"/>
    <s v="사상구_예비_3"/>
  </r>
  <r>
    <n v="261134216891"/>
    <x v="3"/>
    <n v="1134200"/>
    <n v="1689100"/>
    <x v="7"/>
    <s v="사상구"/>
    <s v="삼락동"/>
    <s v="부산광역시 사상구 삼락동 29-17"/>
    <x v="0"/>
    <s v="사상구_예비_4"/>
  </r>
  <r>
    <n v="261132116801"/>
    <x v="0"/>
    <n v="1132100"/>
    <n v="1680100"/>
    <x v="7"/>
    <s v="사하구"/>
    <s v="하단동"/>
    <s v="부산광역시 사하구 하단동 1200"/>
    <x v="1"/>
    <s v="사하구_필수_1"/>
  </r>
  <r>
    <n v="261133016749"/>
    <x v="0"/>
    <n v="1133000"/>
    <n v="1674900"/>
    <x v="7"/>
    <s v="사하구"/>
    <s v="다대동"/>
    <s v="부산광역시 사하구 다대동 1536"/>
    <x v="2"/>
    <s v="사하구_필수_2"/>
  </r>
  <r>
    <n v="261132316814"/>
    <x v="3"/>
    <n v="1132300"/>
    <n v="1681400"/>
    <x v="7"/>
    <s v="사하구"/>
    <s v="하단동"/>
    <s v="부산광역시 사하구 하단동 1142"/>
    <x v="2"/>
    <s v="사하구_필수_3"/>
  </r>
  <r>
    <n v="261131316800"/>
    <x v="3"/>
    <n v="1131300"/>
    <n v="1680000"/>
    <x v="7"/>
    <s v="사하구"/>
    <s v="하단동"/>
    <s v="부산광역시 사하구 하단동 1207-1"/>
    <x v="2"/>
    <s v="사하구_필수_4"/>
  </r>
  <r>
    <n v="261131516800"/>
    <x v="3"/>
    <n v="1131500"/>
    <n v="1680000"/>
    <x v="7"/>
    <s v="사하구"/>
    <s v="하단동"/>
    <s v="부산광역시 사하구 하단동 1207-1"/>
    <x v="2"/>
    <s v="사하구_필수_5"/>
  </r>
  <r>
    <n v="261135616771"/>
    <x v="1"/>
    <n v="1135600"/>
    <n v="1677100"/>
    <x v="7"/>
    <s v="사하구"/>
    <s v="구평동"/>
    <s v="부산광역시 사하구 구평동 517"/>
    <x v="2"/>
    <s v="사하구_필수_6"/>
  </r>
  <r>
    <n v="261131916799"/>
    <x v="3"/>
    <n v="1131900"/>
    <n v="1679900"/>
    <x v="7"/>
    <s v="사하구"/>
    <s v="하단동"/>
    <s v="부산광역시 사하구 하단동 1150-8"/>
    <x v="2"/>
    <s v="사하구_필수_7"/>
  </r>
  <r>
    <n v="261135216777"/>
    <x v="0"/>
    <n v="1135200"/>
    <n v="1677700"/>
    <x v="7"/>
    <s v="사하구"/>
    <s v="신평동"/>
    <s v="부산광역시 사하구 신평동 569-66"/>
    <x v="1"/>
    <s v="사하구_예비_1"/>
  </r>
  <r>
    <n v="261131916800"/>
    <x v="3"/>
    <n v="1131900"/>
    <n v="1680000"/>
    <x v="7"/>
    <s v="사하구"/>
    <s v="하단동"/>
    <s v="부산광역시 사하구 하단동 1149-13"/>
    <x v="0"/>
    <s v="사하구_예비_2"/>
  </r>
  <r>
    <n v="261131516786"/>
    <x v="3"/>
    <n v="1131500"/>
    <n v="1678600"/>
    <x v="7"/>
    <s v="사하구"/>
    <s v="하단동"/>
    <s v="부산광역시 사하구 하단동 1211"/>
    <x v="0"/>
    <s v="사하구_예비_3"/>
  </r>
  <r>
    <n v="261131616792"/>
    <x v="3"/>
    <n v="1131600"/>
    <n v="1679200"/>
    <x v="7"/>
    <s v="사하구"/>
    <s v="하단동"/>
    <s v="부산광역시 사하구 하단동 1209-1"/>
    <x v="0"/>
    <s v="사하구_예비_4"/>
  </r>
  <r>
    <n v="261147216851"/>
    <x v="0"/>
    <n v="1147200"/>
    <n v="1685100"/>
    <x v="7"/>
    <s v="수영구"/>
    <s v="광안동"/>
    <s v="부산광역시 수영구 광안동 205"/>
    <x v="0"/>
    <s v="수영구_필수_1"/>
  </r>
  <r>
    <n v="261148716861"/>
    <x v="0"/>
    <n v="1148700"/>
    <n v="1686100"/>
    <x v="7"/>
    <s v="수영구"/>
    <s v="민락동"/>
    <s v="부산광역시 수영구 민락동 108-2"/>
    <x v="0"/>
    <s v="수영구_필수_2"/>
  </r>
  <r>
    <n v="261147316840"/>
    <x v="1"/>
    <n v="1147300"/>
    <n v="1684000"/>
    <x v="7"/>
    <s v="수영구"/>
    <s v="남천동"/>
    <s v="부산광역시 수영구 남천동 148-4"/>
    <x v="0"/>
    <s v="수영구_필수_3"/>
  </r>
  <r>
    <n v="261146916875"/>
    <x v="1"/>
    <n v="1146900"/>
    <n v="1687500"/>
    <x v="7"/>
    <s v="수영구"/>
    <s v="수영동"/>
    <s v="부산광역시 수영구 수영동 352-5"/>
    <x v="0"/>
    <s v="수영구_필수_4"/>
  </r>
  <r>
    <n v="261146616872"/>
    <x v="1"/>
    <n v="1146600"/>
    <n v="1687200"/>
    <x v="7"/>
    <s v="수영구"/>
    <s v="광안동"/>
    <s v="부산광역시 수영구 광안동 1037-1"/>
    <x v="0"/>
    <s v="수영구_필수_5"/>
  </r>
  <r>
    <n v="261146616867"/>
    <x v="1"/>
    <n v="1146600"/>
    <n v="1686700"/>
    <x v="7"/>
    <s v="수영구"/>
    <s v="광안동"/>
    <s v="부산광역시 수영구 광안동 1055-49"/>
    <x v="0"/>
    <s v="수영구_필수_6"/>
  </r>
  <r>
    <n v="261147616867"/>
    <x v="1"/>
    <n v="1147600"/>
    <n v="1686700"/>
    <x v="7"/>
    <s v="수영구"/>
    <s v="민락동"/>
    <s v="부산광역시 수영구 민락동 778"/>
    <x v="0"/>
    <s v="수영구_필수_7"/>
  </r>
  <r>
    <n v="261146916843"/>
    <x v="1"/>
    <n v="1146900"/>
    <n v="1684300"/>
    <x v="7"/>
    <s v="수영구"/>
    <s v="남천동"/>
    <s v="부산광역시 수영구 남천동 151"/>
    <x v="0"/>
    <s v="수영구_필수_8"/>
  </r>
  <r>
    <n v="261146116867"/>
    <x v="4"/>
    <n v="1146100"/>
    <n v="1686700"/>
    <x v="7"/>
    <s v="수영구"/>
    <s v="광안동"/>
    <s v="부산광역시 수영구 광안동 990-5"/>
    <x v="0"/>
    <s v="수영구_필수_9"/>
  </r>
  <r>
    <n v="261146916838"/>
    <x v="1"/>
    <n v="1146900"/>
    <n v="1683800"/>
    <x v="7"/>
    <s v="수영구"/>
    <s v="남천동"/>
    <s v="부산광역시 수영구 남천동 558"/>
    <x v="0"/>
    <s v="수영구_필수_10"/>
  </r>
  <r>
    <n v="261147216888"/>
    <x v="3"/>
    <n v="1147200"/>
    <n v="1688800"/>
    <x v="7"/>
    <s v="수영구"/>
    <s v="망미동"/>
    <s v="부산광역시 수영구 망미동 1082-3"/>
    <x v="0"/>
    <s v="수영구_필수_11"/>
  </r>
  <r>
    <n v="261147016843"/>
    <x v="1"/>
    <n v="1147000"/>
    <n v="1684300"/>
    <x v="7"/>
    <s v="수영구"/>
    <s v="남천동"/>
    <s v="부산광역시 수영구 남천동 151"/>
    <x v="0"/>
    <s v="수영구_필수_12"/>
  </r>
  <r>
    <n v="261146916858"/>
    <x v="0"/>
    <n v="1146900"/>
    <n v="1685800"/>
    <x v="7"/>
    <s v="수영구"/>
    <s v="광안동"/>
    <s v="부산광역시 수영구 광안동 779"/>
    <x v="0"/>
    <s v="수영구_예비_1"/>
  </r>
  <r>
    <n v="261146716860"/>
    <x v="1"/>
    <n v="1146700"/>
    <n v="1686000"/>
    <x v="7"/>
    <s v="수영구"/>
    <s v="광안동"/>
    <s v="부산광역시 수영구 광안동 735-1"/>
    <x v="0"/>
    <s v="수영구_예비_2"/>
  </r>
  <r>
    <n v="261148116862"/>
    <x v="1"/>
    <n v="1148100"/>
    <n v="1686200"/>
    <x v="7"/>
    <s v="수영구"/>
    <s v="민락동"/>
    <s v="부산광역시 수영구 민락동 316-2"/>
    <x v="0"/>
    <s v="수영구_예비_3"/>
  </r>
  <r>
    <n v="261146716854"/>
    <x v="1"/>
    <n v="1146700"/>
    <n v="1685400"/>
    <x v="7"/>
    <s v="수영구"/>
    <s v="광안동"/>
    <s v="부산광역시 수영구 광안동 777-1"/>
    <x v="0"/>
    <s v="수영구_예비_4"/>
  </r>
  <r>
    <n v="261146816876"/>
    <x v="1"/>
    <n v="1146800"/>
    <n v="1687600"/>
    <x v="7"/>
    <s v="수영구"/>
    <s v="수영동"/>
    <s v="부산광역시 수영구 수영동 552"/>
    <x v="0"/>
    <s v="수영구_예비_5"/>
  </r>
  <r>
    <n v="261146216866"/>
    <x v="1"/>
    <n v="1146200"/>
    <n v="1686600"/>
    <x v="7"/>
    <s v="수영구"/>
    <s v="광안동"/>
    <s v="부산광역시 수영구 광안동 1000-1"/>
    <x v="0"/>
    <s v="수영구_예비_6"/>
  </r>
  <r>
    <n v="261142416882"/>
    <x v="0"/>
    <n v="1142400"/>
    <n v="1688200"/>
    <x v="7"/>
    <s v="연제구"/>
    <s v="거제동"/>
    <s v="부산광역시 연제구 거제동 714-171"/>
    <x v="0"/>
    <s v="연제구_필수_1"/>
  </r>
  <r>
    <n v="261143716879"/>
    <x v="0"/>
    <n v="1143700"/>
    <n v="1687900"/>
    <x v="7"/>
    <s v="연제구"/>
    <s v="연산동"/>
    <s v="부산광역시 연제구 연산동 1474"/>
    <x v="0"/>
    <s v="연제구_필수_2"/>
  </r>
  <r>
    <n v="261143616881"/>
    <x v="2"/>
    <n v="1143600"/>
    <n v="1688100"/>
    <x v="7"/>
    <s v="연제구"/>
    <s v="연산동"/>
    <s v="부산광역시 연제구 연산동 1470-1"/>
    <x v="0"/>
    <s v="연제구_필수_3"/>
  </r>
  <r>
    <n v="261145916895"/>
    <x v="1"/>
    <n v="1145900"/>
    <n v="1689500"/>
    <x v="7"/>
    <s v="연제구"/>
    <s v="연산동"/>
    <s v="부산광역시 연제구 연산동 376-1"/>
    <x v="0"/>
    <s v="연제구_필수_4"/>
  </r>
  <r>
    <n v="261144116884"/>
    <x v="1"/>
    <n v="1144100"/>
    <n v="1688400"/>
    <x v="7"/>
    <s v="연제구"/>
    <s v="연산동"/>
    <s v="부산광역시 연제구 연산동 2349"/>
    <x v="0"/>
    <s v="연제구_필수_5"/>
  </r>
  <r>
    <n v="261143016893"/>
    <x v="1"/>
    <n v="1143000"/>
    <n v="1689300"/>
    <x v="7"/>
    <s v="연제구"/>
    <s v="거제동"/>
    <s v="부산광역시 연제구 거제동 1033-2"/>
    <x v="0"/>
    <s v="연제구_필수_6"/>
  </r>
  <r>
    <n v="261142816897"/>
    <x v="1"/>
    <n v="1142800"/>
    <n v="1689700"/>
    <x v="7"/>
    <s v="연제구"/>
    <s v="거제동"/>
    <s v="부산광역시 연제구 거제동 1479"/>
    <x v="0"/>
    <s v="연제구_필수_7"/>
  </r>
  <r>
    <n v="261145916888"/>
    <x v="1"/>
    <n v="1145900"/>
    <n v="1688800"/>
    <x v="7"/>
    <s v="연제구"/>
    <s v="연산동"/>
    <s v="부산광역시 연제구 연산동 243-18"/>
    <x v="0"/>
    <s v="연제구_필수_8"/>
  </r>
  <r>
    <n v="261146516881"/>
    <x v="1"/>
    <n v="1146500"/>
    <n v="1688100"/>
    <x v="7"/>
    <s v="연제구"/>
    <s v="연산동"/>
    <s v="부산광역시 연제구 연산동 2235-4"/>
    <x v="0"/>
    <s v="연제구_필수_9"/>
  </r>
  <r>
    <n v="261142516887"/>
    <x v="1"/>
    <n v="1142500"/>
    <n v="1688700"/>
    <x v="7"/>
    <s v="연제구"/>
    <s v="거제동"/>
    <s v="부산광역시 연제구 거제동 769-78"/>
    <x v="0"/>
    <s v="연제구_필수_10"/>
  </r>
  <r>
    <n v="261144816876"/>
    <x v="1"/>
    <n v="1144800"/>
    <n v="1687600"/>
    <x v="7"/>
    <s v="연제구"/>
    <s v="연산동"/>
    <s v="부산광역시 연제구 연산동 1873-30"/>
    <x v="0"/>
    <s v="연제구_필수_11"/>
  </r>
  <r>
    <n v="261143716904"/>
    <x v="0"/>
    <n v="1143700"/>
    <n v="1690400"/>
    <x v="7"/>
    <s v="연제구"/>
    <s v="거제동"/>
    <s v="부산광역시 연제구 거제동 178-2"/>
    <x v="0"/>
    <s v="연제구_예비_1"/>
  </r>
  <r>
    <n v="261143816883"/>
    <x v="2"/>
    <n v="1143800"/>
    <n v="1688300"/>
    <x v="7"/>
    <s v="연제구"/>
    <s v="연산동"/>
    <s v="부산광역시 연제구 연산동 2413"/>
    <x v="0"/>
    <s v="연제구_예비_2"/>
  </r>
  <r>
    <n v="261143116898"/>
    <x v="1"/>
    <n v="1143100"/>
    <n v="1689800"/>
    <x v="7"/>
    <s v="연제구"/>
    <s v="거제동"/>
    <s v="부산광역시 연제구 거제동 1481"/>
    <x v="0"/>
    <s v="연제구_예비_3"/>
  </r>
  <r>
    <n v="261145616889"/>
    <x v="3"/>
    <n v="1145600"/>
    <n v="1688900"/>
    <x v="7"/>
    <s v="연제구"/>
    <s v="연산동"/>
    <s v="부산광역시 연제구 연산동 277-4"/>
    <x v="0"/>
    <s v="연제구_예비_4"/>
  </r>
  <r>
    <n v="261142616894"/>
    <x v="1"/>
    <n v="1142600"/>
    <n v="1689400"/>
    <x v="7"/>
    <s v="연제구"/>
    <s v="거제동"/>
    <s v="부산광역시 연제구 거제동 1537"/>
    <x v="0"/>
    <s v="연제구_예비_5"/>
  </r>
  <r>
    <n v="261143616882"/>
    <x v="2"/>
    <n v="1143600"/>
    <n v="1688200"/>
    <x v="7"/>
    <s v="연제구"/>
    <s v="연산동"/>
    <s v="부산광역시 연제구 연산동 2362"/>
    <x v="0"/>
    <s v="연제구_예비_6"/>
  </r>
  <r>
    <n v="261143516779"/>
    <x v="0"/>
    <n v="1143500"/>
    <n v="1677900"/>
    <x v="7"/>
    <s v="영도구"/>
    <s v="동삼동"/>
    <s v="부산광역시 영도구 동삼동 201-28"/>
    <x v="0"/>
    <s v="영도구_필수_1"/>
  </r>
  <r>
    <n v="261143216781"/>
    <x v="0"/>
    <n v="1143200"/>
    <n v="1678100"/>
    <x v="7"/>
    <s v="영도구"/>
    <s v="청학동"/>
    <s v="부산광역시 영도구 청학동 73-98"/>
    <x v="2"/>
    <s v="영도구_필수_2"/>
  </r>
  <r>
    <n v="261145016769"/>
    <x v="3"/>
    <n v="1145000"/>
    <n v="1676900"/>
    <x v="7"/>
    <s v="영도구"/>
    <s v="동삼동"/>
    <s v="부산광역시 영도구 동삼동 1"/>
    <x v="0"/>
    <s v="영도구_필수_3"/>
  </r>
  <r>
    <n v="261143816764"/>
    <x v="0"/>
    <n v="1143800"/>
    <n v="1676400"/>
    <x v="7"/>
    <s v="영도구"/>
    <s v="동삼동"/>
    <s v="부산광역시 영도구 동삼동 1125-24"/>
    <x v="2"/>
    <s v="영도구_예비_1"/>
  </r>
  <r>
    <n v="261144016763"/>
    <x v="3"/>
    <n v="1144000"/>
    <n v="1676300"/>
    <x v="7"/>
    <s v="영도구"/>
    <s v="동삼동"/>
    <s v="부산광역시 영도구 동삼동 1126-12"/>
    <x v="2"/>
    <s v="영도구_예비_2"/>
  </r>
  <r>
    <n v="261148716926"/>
    <x v="0"/>
    <n v="1148700"/>
    <n v="1692600"/>
    <x v="7"/>
    <s v="해운대구"/>
    <s v="반여동"/>
    <s v="부산광역시 해운대구 반여동 22-4"/>
    <x v="0"/>
    <s v="해운대구_필수_1"/>
  </r>
  <r>
    <n v="261153416881"/>
    <x v="0"/>
    <n v="1153400"/>
    <n v="1688100"/>
    <x v="7"/>
    <s v="해운대구"/>
    <s v="좌동"/>
    <s v="부산광역시 해운대구 좌동 1422"/>
    <x v="0"/>
    <s v="해운대구_필수_2"/>
  </r>
  <r>
    <n v="261149216877"/>
    <x v="1"/>
    <n v="1149200"/>
    <n v="1687700"/>
    <x v="7"/>
    <s v="해운대구"/>
    <s v="우동"/>
    <s v="부산광역시 해운대구 우동 1104-1"/>
    <x v="0"/>
    <s v="해운대구_필수_3"/>
  </r>
  <r>
    <n v="261148116873"/>
    <x v="3"/>
    <n v="1148100"/>
    <n v="1687300"/>
    <x v="7"/>
    <s v="해운대구"/>
    <s v="우동"/>
    <s v="부산광역시 해운대구 우동 1494"/>
    <x v="0"/>
    <s v="해운대구_필수_4"/>
  </r>
  <r>
    <n v="261148316939"/>
    <x v="3"/>
    <n v="1148300"/>
    <n v="1693900"/>
    <x v="7"/>
    <s v="해운대구"/>
    <s v="석대동"/>
    <s v="부산광역시 해운대구 석대동 74"/>
    <x v="0"/>
    <s v="해운대구_필수_5"/>
  </r>
  <r>
    <n v="261147716880"/>
    <x v="2"/>
    <n v="1147700"/>
    <n v="1688000"/>
    <x v="7"/>
    <s v="해운대구"/>
    <s v="재송동"/>
    <s v="부산광역시 해운대구 재송동 1200"/>
    <x v="0"/>
    <s v="해운대구_필수_6"/>
  </r>
  <r>
    <n v="261149416865"/>
    <x v="1"/>
    <n v="1149400"/>
    <n v="1686500"/>
    <x v="7"/>
    <s v="해운대구"/>
    <s v="우동"/>
    <s v="부산광역시 해운대구 우동 1005-2"/>
    <x v="0"/>
    <s v="해운대구_필수_7"/>
  </r>
  <r>
    <n v="261149616869"/>
    <x v="1"/>
    <n v="1149600"/>
    <n v="1686900"/>
    <x v="7"/>
    <s v="해운대구"/>
    <s v="우동"/>
    <s v="부산광역시 해운대구 우동 1527"/>
    <x v="0"/>
    <s v="해운대구_필수_8"/>
  </r>
  <r>
    <n v="261151816883"/>
    <x v="1"/>
    <n v="1151800"/>
    <n v="1688300"/>
    <x v="7"/>
    <s v="해운대구"/>
    <s v="좌동"/>
    <s v="부산광역시 해운대구 좌동 1375"/>
    <x v="0"/>
    <s v="해운대구_필수_9"/>
  </r>
  <r>
    <n v="261148416876"/>
    <x v="0"/>
    <n v="1148400"/>
    <n v="1687600"/>
    <x v="7"/>
    <s v="해운대구"/>
    <s v="우동"/>
    <s v="부산광역시 해운대구 우동 1524"/>
    <x v="0"/>
    <s v="해운대구_예비_1"/>
  </r>
  <r>
    <n v="261152016884"/>
    <x v="1"/>
    <n v="1152000"/>
    <n v="1688400"/>
    <x v="7"/>
    <s v="해운대구"/>
    <s v="좌동"/>
    <s v="부산광역시 해운대구 좌동 1394"/>
    <x v="0"/>
    <s v="해운대구_예비_2"/>
  </r>
  <r>
    <n v="261150016865"/>
    <x v="1"/>
    <n v="1150000"/>
    <n v="1686500"/>
    <x v="7"/>
    <s v="해운대구"/>
    <s v="우동"/>
    <s v="부산광역시 해운대구 우동 945"/>
    <x v="0"/>
    <s v="해운대구_예비_3"/>
  </r>
  <r>
    <n v="261153116874"/>
    <x v="1"/>
    <n v="1153100"/>
    <n v="1687400"/>
    <x v="7"/>
    <s v="해운대구"/>
    <s v="좌동"/>
    <s v="부산광역시 해운대구 좌동 1321"/>
    <x v="0"/>
    <s v="해운대구_예비_4"/>
  </r>
  <r>
    <n v="261148016928"/>
    <x v="1"/>
    <n v="1148000"/>
    <n v="1692800"/>
    <x v="7"/>
    <s v="해운대구"/>
    <s v="석대동"/>
    <s v="부산광역시 해운대구 석대동 465-1"/>
    <x v="0"/>
    <s v="해운대구_예비_5"/>
  </r>
  <r>
    <n v="110962319433"/>
    <x v="0"/>
    <n v="962300"/>
    <n v="1943300"/>
    <x v="8"/>
    <s v="강남구"/>
    <s v="개포동"/>
    <s v="서울특별시 강남구 개포동 197-8"/>
    <x v="2"/>
    <s v="강남구_필수_1"/>
  </r>
  <r>
    <n v="110960719433"/>
    <x v="0"/>
    <n v="960700"/>
    <n v="1943300"/>
    <x v="8"/>
    <s v="강남구"/>
    <s v="도곡동"/>
    <s v="서울특별시 강남구 도곡동 466-3"/>
    <x v="2"/>
    <s v="강남구_필수_2"/>
  </r>
  <r>
    <n v="110958919473"/>
    <x v="1"/>
    <n v="958900"/>
    <n v="1947300"/>
    <x v="8"/>
    <s v="강남구"/>
    <s v="신사동"/>
    <s v="서울특별시 강남구 신사동 649-9"/>
    <x v="2"/>
    <s v="강남구_필수_3"/>
  </r>
  <r>
    <n v="110961419464"/>
    <x v="1"/>
    <n v="961400"/>
    <n v="1946400"/>
    <x v="8"/>
    <s v="강남구"/>
    <s v="삼성동"/>
    <s v="서울특별시 강남구 삼성동 105-2"/>
    <x v="2"/>
    <s v="강남구_필수_4"/>
  </r>
  <r>
    <n v="110957919480"/>
    <x v="3"/>
    <n v="957900"/>
    <n v="1948000"/>
    <x v="8"/>
    <s v="강남구"/>
    <s v="압구정동"/>
    <s v="서울특별시 강남구 압구정동 390"/>
    <x v="2"/>
    <s v="강남구_필수_5"/>
  </r>
  <r>
    <n v="110964419408"/>
    <x v="3"/>
    <n v="964400"/>
    <n v="1940800"/>
    <x v="8"/>
    <s v="강남구"/>
    <s v="세곡동"/>
    <s v="서울특별시 강남구 세곡동 387-2"/>
    <x v="2"/>
    <s v="강남구_필수_6"/>
  </r>
  <r>
    <n v="110960919435"/>
    <x v="1"/>
    <n v="960900"/>
    <n v="1943500"/>
    <x v="8"/>
    <s v="강남구"/>
    <s v="대치동"/>
    <s v="서울특별시 강남구 대치동 501"/>
    <x v="2"/>
    <s v="강남구_필수_7"/>
  </r>
  <r>
    <n v="110962119434"/>
    <x v="1"/>
    <n v="962100"/>
    <n v="1943400"/>
    <x v="8"/>
    <s v="강남구"/>
    <s v="개포동"/>
    <s v="서울특별시 강남구 개포동 185"/>
    <x v="2"/>
    <s v="강남구_필수_8"/>
  </r>
  <r>
    <n v="110965819417"/>
    <x v="1"/>
    <n v="965800"/>
    <n v="1941700"/>
    <x v="8"/>
    <s v="강남구"/>
    <s v="자곡동"/>
    <s v="서울특별시 강남구 자곡동 686"/>
    <x v="2"/>
    <s v="강남구_필수_9"/>
  </r>
  <r>
    <n v="110963219434"/>
    <x v="0"/>
    <n v="963200"/>
    <n v="1943400"/>
    <x v="8"/>
    <s v="강남구"/>
    <s v="일원동"/>
    <s v="서울특별시 강남구 일원동 50-1"/>
    <x v="0"/>
    <s v="강남구_예비_1"/>
  </r>
  <r>
    <n v="110965419408"/>
    <x v="3"/>
    <n v="965400"/>
    <n v="1940800"/>
    <x v="8"/>
    <s v="강남구"/>
    <s v="세곡동"/>
    <s v="서울특별시 강남구 세곡동 97-3"/>
    <x v="0"/>
    <s v="강남구_예비_2"/>
  </r>
  <r>
    <n v="110962219445"/>
    <x v="1"/>
    <n v="962200"/>
    <n v="1944500"/>
    <x v="8"/>
    <s v="강남구"/>
    <s v="대치동"/>
    <s v="서울특별시 강남구 대치동 5-3"/>
    <x v="0"/>
    <s v="강남구_예비_3"/>
  </r>
  <r>
    <n v="110963719443"/>
    <x v="3"/>
    <n v="963700"/>
    <n v="1944300"/>
    <x v="8"/>
    <s v="강남구"/>
    <s v="일원동"/>
    <s v="서울특별시 강남구 일원동 446-1"/>
    <x v="0"/>
    <s v="강남구_예비_4"/>
  </r>
  <r>
    <n v="110961419427"/>
    <x v="1"/>
    <n v="961400"/>
    <n v="1942700"/>
    <x v="8"/>
    <s v="강남구"/>
    <s v="개포동"/>
    <s v="서울특별시 강남구 개포동 1280-3"/>
    <x v="0"/>
    <s v="강남구_예비_5"/>
  </r>
  <r>
    <n v="110971519519"/>
    <x v="0"/>
    <n v="971500"/>
    <n v="1951900"/>
    <x v="8"/>
    <s v="강동구"/>
    <s v="강일동"/>
    <s v="서울특별시 강동구 강일동 681"/>
    <x v="2"/>
    <s v="강동구_필수_1"/>
  </r>
  <r>
    <n v="110968719475"/>
    <x v="0"/>
    <n v="968700"/>
    <n v="1947500"/>
    <x v="8"/>
    <s v="강동구"/>
    <s v="둔촌동"/>
    <s v="서울특별시 강동구 둔촌동 106-6"/>
    <x v="2"/>
    <s v="강동구_필수_2"/>
  </r>
  <r>
    <n v="110969419502"/>
    <x v="1"/>
    <n v="969400"/>
    <n v="1950200"/>
    <x v="8"/>
    <s v="강동구"/>
    <s v="명일동"/>
    <s v="서울특별시 강동구 명일동 56"/>
    <x v="2"/>
    <s v="강동구_필수_3"/>
  </r>
  <r>
    <n v="110970619506"/>
    <x v="1"/>
    <n v="970600"/>
    <n v="1950600"/>
    <x v="8"/>
    <s v="강동구"/>
    <s v="상일동"/>
    <s v="서울특별시 강동구 상일동 520"/>
    <x v="2"/>
    <s v="강동구_필수_4"/>
  </r>
  <r>
    <n v="110970719501"/>
    <x v="1"/>
    <n v="970700"/>
    <n v="1950100"/>
    <x v="8"/>
    <s v="강동구"/>
    <s v="상일동"/>
    <s v="서울특별시 강동구 상일동 514"/>
    <x v="2"/>
    <s v="강동구_필수_5"/>
  </r>
  <r>
    <n v="110970219514"/>
    <x v="1"/>
    <n v="970200"/>
    <n v="1951400"/>
    <x v="8"/>
    <s v="강동구"/>
    <s v="고덕동"/>
    <s v="서울특별시 강동구 고덕동 253"/>
    <x v="2"/>
    <s v="강동구_필수_6"/>
  </r>
  <r>
    <n v="110967919484"/>
    <x v="0"/>
    <n v="967900"/>
    <n v="1948400"/>
    <x v="8"/>
    <s v="강동구"/>
    <s v="성내동"/>
    <s v="서울특별시 강동구 성내동 450-45"/>
    <x v="0"/>
    <s v="강동구_예비_1"/>
  </r>
  <r>
    <n v="110966719507"/>
    <x v="3"/>
    <n v="966700"/>
    <n v="1950700"/>
    <x v="8"/>
    <s v="강동구"/>
    <s v="암사동"/>
    <s v="서울특별시 강동구 암사동 613-11"/>
    <x v="0"/>
    <s v="강동구_예비_2"/>
  </r>
  <r>
    <n v="110967019479"/>
    <x v="1"/>
    <n v="967000"/>
    <n v="1947900"/>
    <x v="8"/>
    <s v="강동구"/>
    <s v="성내동"/>
    <s v="서울특별시 강동구 성내동 533"/>
    <x v="0"/>
    <s v="강동구_예비_3"/>
  </r>
  <r>
    <n v="110959219593"/>
    <x v="0"/>
    <n v="959200"/>
    <n v="1959300"/>
    <x v="8"/>
    <s v="강북구"/>
    <s v="번동"/>
    <s v="서울특별시 강북구 번동 230"/>
    <x v="0"/>
    <s v="강북구_필수_1"/>
  </r>
  <r>
    <n v="110958019593"/>
    <x v="0"/>
    <n v="958000"/>
    <n v="1959300"/>
    <x v="8"/>
    <s v="강북구"/>
    <s v="미아동"/>
    <s v="서울특별시 강북구 미아동 194-1"/>
    <x v="0"/>
    <s v="강북구_필수_2"/>
  </r>
  <r>
    <n v="110959819589"/>
    <x v="3"/>
    <n v="959800"/>
    <n v="1958900"/>
    <x v="8"/>
    <s v="강북구"/>
    <s v="번동"/>
    <s v="서울특별시 강북구 번동 612-3"/>
    <x v="0"/>
    <s v="강북구_필수_3"/>
  </r>
  <r>
    <n v="110959219597"/>
    <x v="1"/>
    <n v="959200"/>
    <n v="1959700"/>
    <x v="8"/>
    <s v="강북구"/>
    <s v="번동"/>
    <s v="서울특별시 강북구 번동 655-7"/>
    <x v="0"/>
    <s v="강북구_필수_4"/>
  </r>
  <r>
    <n v="110959019577"/>
    <x v="1"/>
    <n v="959000"/>
    <n v="1957700"/>
    <x v="8"/>
    <s v="강북구"/>
    <s v="미아동"/>
    <s v="서울특별시 강북구 미아동 1369-4"/>
    <x v="0"/>
    <s v="강북구_필수_5"/>
  </r>
  <r>
    <n v="110957519575"/>
    <x v="1"/>
    <n v="957500"/>
    <n v="1957500"/>
    <x v="8"/>
    <s v="강북구"/>
    <s v="미아동"/>
    <s v="서울특별시 강북구 미아동 1357"/>
    <x v="0"/>
    <s v="강북구_필수_6"/>
  </r>
  <r>
    <n v="110957419604"/>
    <x v="1"/>
    <n v="957400"/>
    <n v="1960400"/>
    <x v="8"/>
    <s v="강북구"/>
    <s v="수유동"/>
    <s v="서울특별시 강북구 수유동 205"/>
    <x v="0"/>
    <s v="강북구_필수_7"/>
  </r>
  <r>
    <n v="110957119579"/>
    <x v="1"/>
    <n v="957100"/>
    <n v="1957900"/>
    <x v="8"/>
    <s v="강북구"/>
    <s v="미아동"/>
    <s v="서울특별시 강북구 미아동 1353-1"/>
    <x v="0"/>
    <s v="강북구_필수_8"/>
  </r>
  <r>
    <n v="110957019588"/>
    <x v="1"/>
    <n v="957000"/>
    <n v="1958800"/>
    <x v="8"/>
    <s v="강북구"/>
    <s v="수유동"/>
    <s v="서울특별시 강북구 수유동 486-2"/>
    <x v="0"/>
    <s v="강북구_필수_9"/>
  </r>
  <r>
    <n v="110958119596"/>
    <x v="0"/>
    <n v="958100"/>
    <n v="1959600"/>
    <x v="8"/>
    <s v="강북구"/>
    <s v="번동"/>
    <s v="서울특별시 강북구 번동 386-16"/>
    <x v="0"/>
    <s v="강북구_예비_1"/>
  </r>
  <r>
    <n v="110956919618"/>
    <x v="1"/>
    <n v="956900"/>
    <n v="1961800"/>
    <x v="8"/>
    <s v="강북구"/>
    <s v="우이동"/>
    <s v="서울특별시 강북구 우이동 342"/>
    <x v="0"/>
    <s v="강북구_예비_2"/>
  </r>
  <r>
    <n v="110956719611"/>
    <x v="3"/>
    <n v="956700"/>
    <n v="1961100"/>
    <x v="8"/>
    <s v="강북구"/>
    <s v="수유동"/>
    <s v="서울특별시 강북구 수유동 574-15"/>
    <x v="0"/>
    <s v="강북구_예비_3"/>
  </r>
  <r>
    <n v="110957319576"/>
    <x v="1"/>
    <n v="957300"/>
    <n v="1957600"/>
    <x v="8"/>
    <s v="강북구"/>
    <s v="미아동"/>
    <s v="서울특별시 강북구 미아동 811"/>
    <x v="0"/>
    <s v="강북구_예비_4"/>
  </r>
  <r>
    <n v="110957519595"/>
    <x v="1"/>
    <n v="957500"/>
    <n v="1959500"/>
    <x v="8"/>
    <s v="강북구"/>
    <s v="수유동"/>
    <s v="서울특별시 강북구 수유동 472-161"/>
    <x v="0"/>
    <s v="강북구_예비_5"/>
  </r>
  <r>
    <n v="110948519435"/>
    <x v="0"/>
    <n v="948500"/>
    <n v="1943500"/>
    <x v="8"/>
    <s v="관악구"/>
    <s v="신림동"/>
    <s v="서울특별시 관악구 신림동 474"/>
    <x v="0"/>
    <s v="관악구_필수_1"/>
  </r>
  <r>
    <n v="110951319436"/>
    <x v="0"/>
    <n v="951300"/>
    <n v="1943600"/>
    <x v="8"/>
    <s v="관악구"/>
    <s v="봉천동"/>
    <s v="서울특별시 관악구 봉천동 1712"/>
    <x v="0"/>
    <s v="관악구_필수_2"/>
  </r>
  <r>
    <n v="110952219416"/>
    <x v="3"/>
    <n v="952200"/>
    <n v="1941600"/>
    <x v="8"/>
    <s v="관악구"/>
    <s v="봉천동"/>
    <s v="서울특별시 관악구 봉천동 225-2"/>
    <x v="0"/>
    <s v="관악구_필수_3"/>
  </r>
  <r>
    <n v="110952319431"/>
    <x v="1"/>
    <n v="952300"/>
    <n v="1943100"/>
    <x v="8"/>
    <s v="관악구"/>
    <s v="봉천동"/>
    <s v="서울특별시 관악구 봉천동 1717"/>
    <x v="0"/>
    <s v="관악구_필수_4"/>
  </r>
  <r>
    <n v="110951619411"/>
    <x v="1"/>
    <n v="951600"/>
    <n v="1941100"/>
    <x v="8"/>
    <s v="관악구"/>
    <s v="신림동"/>
    <s v="서울특별시 관악구 신림동 산56-1"/>
    <x v="0"/>
    <s v="관악구_필수_5"/>
  </r>
  <r>
    <n v="110951819407"/>
    <x v="3"/>
    <n v="951800"/>
    <n v="1940700"/>
    <x v="8"/>
    <s v="관악구"/>
    <s v="신림동"/>
    <s v="서울특별시 관악구 신림동 산56-1"/>
    <x v="0"/>
    <s v="관악구_필수_6"/>
  </r>
  <r>
    <n v="110949419403"/>
    <x v="1"/>
    <n v="949400"/>
    <n v="1940300"/>
    <x v="8"/>
    <s v="관악구"/>
    <s v="신림동"/>
    <s v="서울특별시 관악구 신림동 1693"/>
    <x v="0"/>
    <s v="관악구_필수_7"/>
  </r>
  <r>
    <n v="110950719432"/>
    <x v="4"/>
    <n v="950700"/>
    <n v="1943200"/>
    <x v="8"/>
    <s v="관악구"/>
    <s v="봉천동"/>
    <s v="서울특별시 관악구 봉천동 622-1"/>
    <x v="0"/>
    <s v="관악구_필수_8"/>
  </r>
  <r>
    <n v="110948019424"/>
    <x v="1"/>
    <n v="948000"/>
    <n v="1942400"/>
    <x v="8"/>
    <s v="관악구"/>
    <s v="신림동"/>
    <s v="서울특별시 관악구 신림동 1730"/>
    <x v="0"/>
    <s v="관악구_필수_9"/>
  </r>
  <r>
    <n v="110951019439"/>
    <x v="0"/>
    <n v="951000"/>
    <n v="1943900"/>
    <x v="8"/>
    <s v="관악구"/>
    <s v="봉천동"/>
    <s v="서울특별시 관악구 봉천동 1718-10"/>
    <x v="0"/>
    <s v="관악구_예비_1"/>
  </r>
  <r>
    <n v="110953119415"/>
    <x v="4"/>
    <n v="953100"/>
    <n v="1941500"/>
    <x v="8"/>
    <s v="관악구"/>
    <s v="봉천동"/>
    <s v="서울특별시 관악구 봉천동 174-5"/>
    <x v="0"/>
    <s v="관악구_예비_2"/>
  </r>
  <r>
    <n v="110947819423"/>
    <x v="1"/>
    <n v="947800"/>
    <n v="1942300"/>
    <x v="8"/>
    <s v="관악구"/>
    <s v="신림동"/>
    <s v="서울특별시 관악구 신림동 1730"/>
    <x v="0"/>
    <s v="관악구_예비_3"/>
  </r>
  <r>
    <n v="110948819401"/>
    <x v="1"/>
    <n v="948800"/>
    <n v="1940100"/>
    <x v="8"/>
    <s v="관악구"/>
    <s v="신림동"/>
    <s v="서울특별시 관악구 신림동 1735"/>
    <x v="0"/>
    <s v="관악구_예비_4"/>
  </r>
  <r>
    <n v="110946919424"/>
    <x v="1"/>
    <n v="946900"/>
    <n v="1942400"/>
    <x v="8"/>
    <s v="관악구"/>
    <s v="신림동"/>
    <s v="서울특별시 관악구 신림동 1673-2"/>
    <x v="0"/>
    <s v="관악구_예비_5"/>
  </r>
  <r>
    <n v="110964819496"/>
    <x v="0"/>
    <n v="964800"/>
    <n v="1949600"/>
    <x v="8"/>
    <s v="광진구"/>
    <s v="광장동"/>
    <s v="서울특별시 광진구 광장동 577"/>
    <x v="1"/>
    <s v="광진구_필수_1"/>
  </r>
  <r>
    <n v="110962019488"/>
    <x v="0"/>
    <n v="962000"/>
    <n v="1948800"/>
    <x v="8"/>
    <s v="광진구"/>
    <s v="자양동"/>
    <s v="서울특별시 광진구 자양동 227-348"/>
    <x v="2"/>
    <s v="광진구_필수_2"/>
  </r>
  <r>
    <n v="110965219502"/>
    <x v="1"/>
    <n v="965200"/>
    <n v="1950200"/>
    <x v="8"/>
    <s v="광진구"/>
    <s v="광장동"/>
    <s v="서울특별시 광진구 광장동 145-8"/>
    <x v="2"/>
    <s v="광진구_필수_3"/>
  </r>
  <r>
    <n v="110964319499"/>
    <x v="1"/>
    <n v="964300"/>
    <n v="1949900"/>
    <x v="8"/>
    <s v="광진구"/>
    <s v="구의동"/>
    <s v="서울특별시 광진구 구의동 148-1"/>
    <x v="2"/>
    <s v="광진구_필수_4"/>
  </r>
  <r>
    <n v="110963019492"/>
    <x v="1"/>
    <n v="963000"/>
    <n v="1949200"/>
    <x v="8"/>
    <s v="광진구"/>
    <s v="화양동"/>
    <s v="서울특별시 광진구 화양동 393-1"/>
    <x v="2"/>
    <s v="광진구_필수_5"/>
  </r>
  <r>
    <n v="110962819523"/>
    <x v="3"/>
    <n v="962800"/>
    <n v="1952300"/>
    <x v="8"/>
    <s v="광진구"/>
    <s v="중곡동"/>
    <s v="서울특별시 광진구 중곡동 260-1"/>
    <x v="2"/>
    <s v="광진구_필수_6"/>
  </r>
  <r>
    <n v="110961819480"/>
    <x v="3"/>
    <n v="961800"/>
    <n v="1948000"/>
    <x v="8"/>
    <s v="광진구"/>
    <s v="자양동"/>
    <s v="서울특별시 광진구 자양동 112"/>
    <x v="2"/>
    <s v="광진구_필수_7"/>
  </r>
  <r>
    <n v="110962519501"/>
    <x v="0"/>
    <n v="962500"/>
    <n v="1950100"/>
    <x v="8"/>
    <s v="광진구"/>
    <s v="능동"/>
    <s v="서울특별시 광진구 능동 339-2"/>
    <x v="2"/>
    <s v="광진구_예비_1"/>
  </r>
  <r>
    <n v="110963119477"/>
    <x v="1"/>
    <n v="963100"/>
    <n v="1947700"/>
    <x v="8"/>
    <s v="광진구"/>
    <s v="자양동"/>
    <s v="서울특별시 광진구 자양동 645-5"/>
    <x v="0"/>
    <s v="광진구_예비_2"/>
  </r>
  <r>
    <n v="110963019499"/>
    <x v="1"/>
    <n v="963000"/>
    <n v="1949900"/>
    <x v="8"/>
    <s v="광진구"/>
    <s v="능동"/>
    <s v="서울특별시 광진구 능동 18"/>
    <x v="0"/>
    <s v="광진구_예비_3"/>
  </r>
  <r>
    <n v="110961719497"/>
    <x v="1"/>
    <n v="961700"/>
    <n v="1949700"/>
    <x v="8"/>
    <s v="광진구"/>
    <s v="화양동"/>
    <s v="서울특별시 광진구 화양동 24-17"/>
    <x v="0"/>
    <s v="광진구_예비_4"/>
  </r>
  <r>
    <n v="110946619423"/>
    <x v="0"/>
    <n v="946600"/>
    <n v="1942300"/>
    <x v="8"/>
    <s v="구로구"/>
    <s v="구로동"/>
    <s v="서울특별시 구로구 구로동 1132-61"/>
    <x v="0"/>
    <s v="구로구_필수_1"/>
  </r>
  <r>
    <n v="110939919430"/>
    <x v="0"/>
    <n v="939900"/>
    <n v="1943000"/>
    <x v="8"/>
    <s v="구로구"/>
    <s v="항동"/>
    <s v="서울특별시 구로구 항동 233"/>
    <x v="0"/>
    <s v="구로구_필수_2"/>
  </r>
  <r>
    <n v="110946019458"/>
    <x v="1"/>
    <n v="946000"/>
    <n v="1945800"/>
    <x v="8"/>
    <s v="구로구"/>
    <s v="신도림동"/>
    <s v="서울특별시 구로구 신도림동 314-2"/>
    <x v="0"/>
    <s v="구로구_필수_3"/>
  </r>
  <r>
    <n v="110944319438"/>
    <x v="3"/>
    <n v="944300"/>
    <n v="1943800"/>
    <x v="8"/>
    <s v="구로구"/>
    <s v="구로동"/>
    <s v="서울특별시 구로구 구로동 642-71"/>
    <x v="0"/>
    <s v="구로구_필수_4"/>
  </r>
  <r>
    <n v="110942119442"/>
    <x v="2"/>
    <n v="942100"/>
    <n v="1944200"/>
    <x v="8"/>
    <s v="구로구"/>
    <s v="오류동"/>
    <s v="서울특별시 구로구 오류동 66"/>
    <x v="0"/>
    <s v="구로구_필수_5"/>
  </r>
  <r>
    <n v="110941719420"/>
    <x v="3"/>
    <n v="941700"/>
    <n v="1942000"/>
    <x v="8"/>
    <s v="구로구"/>
    <s v="천왕동"/>
    <s v="서울특별시 구로구 천왕동 276"/>
    <x v="0"/>
    <s v="구로구_필수_6"/>
  </r>
  <r>
    <n v="110941719424"/>
    <x v="1"/>
    <n v="941700"/>
    <n v="1942400"/>
    <x v="8"/>
    <s v="구로구"/>
    <s v="천왕동"/>
    <s v="서울특별시 구로구 천왕동 275"/>
    <x v="0"/>
    <s v="구로구_필수_7"/>
  </r>
  <r>
    <n v="110941619431"/>
    <x v="1"/>
    <n v="941600"/>
    <n v="1943100"/>
    <x v="8"/>
    <s v="구로구"/>
    <s v="천왕동"/>
    <s v="서울특별시 구로구 천왕동 279-1"/>
    <x v="0"/>
    <s v="구로구_필수_8"/>
  </r>
  <r>
    <n v="110940419424"/>
    <x v="1"/>
    <n v="940400"/>
    <n v="1942400"/>
    <x v="8"/>
    <s v="구로구"/>
    <s v="항동"/>
    <s v="서울특별시 구로구 항동 241"/>
    <x v="0"/>
    <s v="구로구_필수_9"/>
  </r>
  <r>
    <n v="110940119426"/>
    <x v="3"/>
    <n v="940100"/>
    <n v="1942600"/>
    <x v="8"/>
    <s v="구로구"/>
    <s v="항동"/>
    <s v="서울특별시 구로구 항동 117-3"/>
    <x v="0"/>
    <s v="구로구_필수_10"/>
  </r>
  <r>
    <n v="110942219436"/>
    <x v="3"/>
    <n v="942200"/>
    <n v="1943600"/>
    <x v="8"/>
    <s v="구로구"/>
    <s v="오류동"/>
    <s v="서울특별시 구로구 오류동 산16-18"/>
    <x v="0"/>
    <s v="구로구_필수_11"/>
  </r>
  <r>
    <n v="110945819458"/>
    <x v="1"/>
    <n v="945800"/>
    <n v="1945800"/>
    <x v="8"/>
    <s v="구로구"/>
    <s v="신도림동"/>
    <s v="서울특별시 구로구 신도림동 646"/>
    <x v="0"/>
    <s v="구로구_필수_12"/>
  </r>
  <r>
    <n v="110940619431"/>
    <x v="3"/>
    <n v="940600"/>
    <n v="1943100"/>
    <x v="8"/>
    <s v="구로구"/>
    <s v="항동"/>
    <s v="서울특별시 구로구 항동 산23-5"/>
    <x v="0"/>
    <s v="구로구_필수_13"/>
  </r>
  <r>
    <n v="110940519423"/>
    <x v="1"/>
    <n v="940500"/>
    <n v="1942300"/>
    <x v="8"/>
    <s v="구로구"/>
    <s v="항동"/>
    <s v="서울특별시 구로구 항동 241"/>
    <x v="0"/>
    <s v="구로구_필수_14"/>
  </r>
  <r>
    <n v="110940019437"/>
    <x v="1"/>
    <n v="940000"/>
    <n v="1943700"/>
    <x v="8"/>
    <s v="구로구"/>
    <s v="온수동"/>
    <s v="서울특별시 구로구 온수동 45-31"/>
    <x v="0"/>
    <s v="구로구_필수_15"/>
  </r>
  <r>
    <n v="110946319456"/>
    <x v="3"/>
    <n v="946300"/>
    <n v="1945600"/>
    <x v="8"/>
    <s v="구로구"/>
    <s v="구로동"/>
    <s v="서울특별시 구로구 구로동 1-25"/>
    <x v="0"/>
    <s v="구로구_필수_16"/>
  </r>
  <r>
    <n v="110946819424"/>
    <x v="2"/>
    <n v="946800"/>
    <n v="1942400"/>
    <x v="8"/>
    <s v="구로구"/>
    <s v="구로동"/>
    <s v="서울특별시 구로구 구로동 1137"/>
    <x v="0"/>
    <s v="구로구_필수_17"/>
  </r>
  <r>
    <n v="110940019425"/>
    <x v="3"/>
    <n v="940000"/>
    <n v="1942500"/>
    <x v="8"/>
    <s v="구로구"/>
    <s v="항동"/>
    <s v="서울특별시 구로구 항동 111-3"/>
    <x v="0"/>
    <s v="구로구_필수_18"/>
  </r>
  <r>
    <n v="110942119439"/>
    <x v="1"/>
    <n v="942100"/>
    <n v="1943900"/>
    <x v="8"/>
    <s v="구로구"/>
    <s v="오류동"/>
    <s v="서울특별시 구로구 오류동 147"/>
    <x v="0"/>
    <s v="구로구_필수_19"/>
  </r>
  <r>
    <n v="110945319464"/>
    <x v="3"/>
    <n v="945300"/>
    <n v="1946400"/>
    <x v="8"/>
    <s v="구로구"/>
    <s v="신도림동"/>
    <s v="서울특별시 구로구 신도림동 271-95"/>
    <x v="0"/>
    <s v="구로구_필수_20"/>
  </r>
  <r>
    <n v="110945819453"/>
    <x v="0"/>
    <n v="945800"/>
    <n v="1945300"/>
    <x v="8"/>
    <s v="구로구"/>
    <s v="구로동"/>
    <s v="서울특별시 구로구 구로동 3-72"/>
    <x v="0"/>
    <s v="구로구_예비_1"/>
  </r>
  <r>
    <n v="110944419442"/>
    <x v="3"/>
    <n v="944400"/>
    <n v="1944200"/>
    <x v="8"/>
    <s v="구로구"/>
    <s v="구로동"/>
    <s v="서울특별시 구로구 구로동 642-76"/>
    <x v="0"/>
    <s v="구로구_예비_2"/>
  </r>
  <r>
    <n v="110946119441"/>
    <x v="4"/>
    <n v="946100"/>
    <n v="1944100"/>
    <x v="8"/>
    <s v="구로구"/>
    <s v="구로동"/>
    <s v="서울특별시 구로구 구로동 90"/>
    <x v="0"/>
    <s v="구로구_예비_3"/>
  </r>
  <r>
    <n v="110939819422"/>
    <x v="3"/>
    <n v="939800"/>
    <n v="1942200"/>
    <x v="8"/>
    <s v="구로구"/>
    <s v="항동"/>
    <s v="서울특별시 구로구 항동 산54-25"/>
    <x v="0"/>
    <s v="구로구_예비_4"/>
  </r>
  <r>
    <n v="110942619456"/>
    <x v="1"/>
    <n v="942600"/>
    <n v="1945600"/>
    <x v="8"/>
    <s v="구로구"/>
    <s v="고척동"/>
    <s v="서울특별시 구로구 고척동 337"/>
    <x v="0"/>
    <s v="구로구_예비_5"/>
  </r>
  <r>
    <n v="110943019458"/>
    <x v="3"/>
    <n v="943000"/>
    <n v="1945800"/>
    <x v="8"/>
    <s v="구로구"/>
    <s v="고척동"/>
    <s v="서울특별시 구로구 고척동 산8-7"/>
    <x v="0"/>
    <s v="구로구_예비_6"/>
  </r>
  <r>
    <n v="110946019452"/>
    <x v="1"/>
    <n v="946000"/>
    <n v="1945200"/>
    <x v="8"/>
    <s v="구로구"/>
    <s v="구로동"/>
    <s v="서울특별시 구로구 구로동 23"/>
    <x v="0"/>
    <s v="구로구_예비_7"/>
  </r>
  <r>
    <n v="110945319465"/>
    <x v="3"/>
    <n v="945300"/>
    <n v="1946500"/>
    <x v="8"/>
    <s v="구로구"/>
    <s v="신도림동"/>
    <s v="서울특별시 구로구 신도림동 271-64"/>
    <x v="0"/>
    <s v="구로구_예비_8"/>
  </r>
  <r>
    <n v="110944819457"/>
    <x v="3"/>
    <n v="944800"/>
    <n v="1945700"/>
    <x v="8"/>
    <s v="구로구"/>
    <s v="신도림동"/>
    <s v="서울특별시 구로구 신도림동 285-35"/>
    <x v="0"/>
    <s v="구로구_예비_9"/>
  </r>
  <r>
    <n v="110944019451"/>
    <x v="1"/>
    <n v="944000"/>
    <n v="1945100"/>
    <x v="8"/>
    <s v="구로구"/>
    <s v="고척동"/>
    <s v="서울특별시 구로구 고척동 321"/>
    <x v="0"/>
    <s v="구로구_예비_10"/>
  </r>
  <r>
    <n v="110947219376"/>
    <x v="0"/>
    <n v="947200"/>
    <n v="1937600"/>
    <x v="8"/>
    <s v="금천구"/>
    <s v="시흥동"/>
    <s v="서울특별시 금천구 시흥동 1001-38"/>
    <x v="0"/>
    <s v="금천구_필수_1"/>
  </r>
  <r>
    <n v="110946819415"/>
    <x v="0"/>
    <n v="946800"/>
    <n v="1941500"/>
    <x v="8"/>
    <s v="금천구"/>
    <s v="독산동"/>
    <s v="서울특별시 금천구 독산동 152-12"/>
    <x v="0"/>
    <s v="금천구_필수_2"/>
  </r>
  <r>
    <n v="110947719412"/>
    <x v="1"/>
    <n v="947700"/>
    <n v="1941200"/>
    <x v="8"/>
    <s v="금천구"/>
    <s v="독산동"/>
    <s v="서울특별시 금천구 독산동 산118-4"/>
    <x v="0"/>
    <s v="금천구_필수_3"/>
  </r>
  <r>
    <n v="110945919399"/>
    <x v="1"/>
    <n v="945900"/>
    <n v="1939900"/>
    <x v="8"/>
    <s v="금천구"/>
    <s v="독산동"/>
    <s v="서울특별시 금천구 독산동 1093-1"/>
    <x v="0"/>
    <s v="금천구_필수_4"/>
  </r>
  <r>
    <n v="110945819419"/>
    <x v="0"/>
    <n v="945800"/>
    <n v="1941900"/>
    <x v="8"/>
    <s v="금천구"/>
    <s v="가산동"/>
    <s v="서울특별시 금천구 가산동 60-26"/>
    <x v="0"/>
    <s v="금천구_예비_1"/>
  </r>
  <r>
    <n v="110946819388"/>
    <x v="4"/>
    <n v="946800"/>
    <n v="1938800"/>
    <x v="8"/>
    <s v="금천구"/>
    <s v="시흥동"/>
    <s v="서울특별시 금천구 시흥동 564-5"/>
    <x v="0"/>
    <s v="금천구_예비_2"/>
  </r>
  <r>
    <n v="110960919633"/>
    <x v="0"/>
    <n v="960900"/>
    <n v="1963300"/>
    <x v="8"/>
    <s v="노원구"/>
    <s v="상계동"/>
    <s v="서울특별시 노원구 상계동 650"/>
    <x v="2"/>
    <s v="노원구_필수_1"/>
  </r>
  <r>
    <n v="110960819640"/>
    <x v="0"/>
    <n v="960800"/>
    <n v="1964000"/>
    <x v="8"/>
    <s v="노원구"/>
    <s v="상계동"/>
    <s v="서울특별시 노원구 상계동 1118-9"/>
    <x v="2"/>
    <s v="노원구_필수_2"/>
  </r>
  <r>
    <n v="110961219629"/>
    <x v="1"/>
    <n v="961200"/>
    <n v="1962900"/>
    <x v="8"/>
    <s v="노원구"/>
    <s v="상계동"/>
    <s v="서울특별시 노원구 상계동 670"/>
    <x v="2"/>
    <s v="노원구_필수_3"/>
  </r>
  <r>
    <n v="110960219590"/>
    <x v="4"/>
    <n v="960200"/>
    <n v="1959000"/>
    <x v="8"/>
    <s v="노원구"/>
    <s v="월계동"/>
    <s v="서울특별시 노원구 월계동 820-9"/>
    <x v="2"/>
    <s v="노원구_필수_4"/>
  </r>
  <r>
    <n v="110963419591"/>
    <x v="3"/>
    <n v="963400"/>
    <n v="1959100"/>
    <x v="8"/>
    <s v="노원구"/>
    <s v="공릉동"/>
    <s v="서울특별시 노원구 공릉동 산211-11"/>
    <x v="2"/>
    <s v="노원구_필수_5"/>
  </r>
  <r>
    <n v="110961619583"/>
    <x v="1"/>
    <n v="961600"/>
    <n v="1958300"/>
    <x v="8"/>
    <s v="노원구"/>
    <s v="월계동"/>
    <s v="서울특별시 노원구 월계동 922"/>
    <x v="2"/>
    <s v="노원구_필수_6"/>
  </r>
  <r>
    <n v="110962319618"/>
    <x v="1"/>
    <n v="962300"/>
    <n v="1961800"/>
    <x v="8"/>
    <s v="노원구"/>
    <s v="중계동"/>
    <s v="서울특별시 노원구 중계동 588-1"/>
    <x v="1"/>
    <s v="노원구_필수_7"/>
  </r>
  <r>
    <n v="110962319600"/>
    <x v="1"/>
    <n v="962300"/>
    <n v="1960000"/>
    <x v="8"/>
    <s v="노원구"/>
    <s v="하계동"/>
    <s v="서울특별시 노원구 하계동 251-9"/>
    <x v="2"/>
    <s v="노원구_필수_8"/>
  </r>
  <r>
    <n v="110960819612"/>
    <x v="0"/>
    <n v="960800"/>
    <n v="1961200"/>
    <x v="8"/>
    <s v="노원구"/>
    <s v="상계동"/>
    <s v="서울특별시 노원구 상계동 744"/>
    <x v="0"/>
    <s v="노원구_예비_1"/>
  </r>
  <r>
    <n v="110961819601"/>
    <x v="3"/>
    <n v="961800"/>
    <n v="1960100"/>
    <x v="8"/>
    <s v="노원구"/>
    <s v="중계동"/>
    <s v="서울특별시 노원구 중계동 508"/>
    <x v="2"/>
    <s v="노원구_예비_2"/>
  </r>
  <r>
    <n v="110961419607"/>
    <x v="1"/>
    <n v="961400"/>
    <n v="1960700"/>
    <x v="8"/>
    <s v="노원구"/>
    <s v="중계동"/>
    <s v="서울특별시 노원구 중계동 502-1"/>
    <x v="0"/>
    <s v="노원구_예비_3"/>
  </r>
  <r>
    <n v="110963319597"/>
    <x v="3"/>
    <n v="963300"/>
    <n v="1959700"/>
    <x v="8"/>
    <s v="노원구"/>
    <s v="공릉동"/>
    <s v="서울특별시 노원구 공릉동 155"/>
    <x v="0"/>
    <s v="노원구_예비_4"/>
  </r>
  <r>
    <n v="110960019630"/>
    <x v="0"/>
    <n v="960000"/>
    <n v="1963000"/>
    <x v="8"/>
    <s v="도봉구"/>
    <s v="방학동"/>
    <s v="서울특별시 도봉구 방학동 726-97"/>
    <x v="0"/>
    <s v="도봉구_필수_1"/>
  </r>
  <r>
    <n v="110960219627"/>
    <x v="0"/>
    <n v="960200"/>
    <n v="1962700"/>
    <x v="8"/>
    <s v="도봉구"/>
    <s v="방학동"/>
    <s v="서울특별시 도봉구 방학동 726-165"/>
    <x v="0"/>
    <s v="도봉구_필수_2"/>
  </r>
  <r>
    <n v="110958419625"/>
    <x v="1"/>
    <n v="958400"/>
    <n v="1962500"/>
    <x v="8"/>
    <s v="도봉구"/>
    <s v="방학동"/>
    <s v="서울특별시 도봉구 방학동 272"/>
    <x v="0"/>
    <s v="도봉구_필수_3"/>
  </r>
  <r>
    <n v="110958419608"/>
    <x v="1"/>
    <n v="958400"/>
    <n v="1960800"/>
    <x v="8"/>
    <s v="도봉구"/>
    <s v="쌍문동"/>
    <s v="서울특별시 도봉구 쌍문동 388-1"/>
    <x v="0"/>
    <s v="도봉구_필수_4"/>
  </r>
  <r>
    <n v="110960119622"/>
    <x v="1"/>
    <n v="960100"/>
    <n v="1962200"/>
    <x v="8"/>
    <s v="도봉구"/>
    <s v="창동"/>
    <s v="서울특별시 도봉구 창동 808"/>
    <x v="0"/>
    <s v="도봉구_필수_5"/>
  </r>
  <r>
    <n v="110960619619"/>
    <x v="3"/>
    <n v="960600"/>
    <n v="1961900"/>
    <x v="8"/>
    <s v="도봉구"/>
    <s v="창동"/>
    <s v="서울특별시 도봉구 창동 11-1"/>
    <x v="0"/>
    <s v="도봉구_필수_6"/>
  </r>
  <r>
    <n v="110960319657"/>
    <x v="3"/>
    <n v="960300"/>
    <n v="1965700"/>
    <x v="8"/>
    <s v="도봉구"/>
    <s v="도봉동"/>
    <s v="서울특별시 도봉구 도봉동 2-6"/>
    <x v="0"/>
    <s v="도봉구_필수_7"/>
  </r>
  <r>
    <n v="110959719632"/>
    <x v="0"/>
    <n v="959700"/>
    <n v="1963200"/>
    <x v="8"/>
    <s v="도봉구"/>
    <s v="방학동"/>
    <s v="서울특별시 도봉구 방학동 726-40"/>
    <x v="0"/>
    <s v="도봉구_예비_1"/>
  </r>
  <r>
    <n v="110957819625"/>
    <x v="3"/>
    <n v="957800"/>
    <n v="1962500"/>
    <x v="8"/>
    <s v="도봉구"/>
    <s v="방학동"/>
    <s v="서울특별시 도봉구 방학동 560-2"/>
    <x v="0"/>
    <s v="도봉구_예비_2"/>
  </r>
  <r>
    <n v="110957419612"/>
    <x v="1"/>
    <n v="957400"/>
    <n v="1961200"/>
    <x v="8"/>
    <s v="도봉구"/>
    <s v="쌍문동"/>
    <s v="서울특별시 도봉구 쌍문동 419"/>
    <x v="0"/>
    <s v="도봉구_예비_3"/>
  </r>
  <r>
    <n v="110960619612"/>
    <x v="1"/>
    <n v="960600"/>
    <n v="1961200"/>
    <x v="8"/>
    <s v="도봉구"/>
    <s v="창동"/>
    <s v="서울특별시 도봉구 창동 33"/>
    <x v="0"/>
    <s v="도봉구_예비_4"/>
  </r>
  <r>
    <n v="110959119541"/>
    <x v="0"/>
    <n v="959100"/>
    <n v="1954100"/>
    <x v="8"/>
    <s v="동대문구"/>
    <s v="제기동"/>
    <s v="서울특별시 동대문구 제기동 1205"/>
    <x v="0"/>
    <s v="동대문구_필수_1"/>
  </r>
  <r>
    <n v="110959819526"/>
    <x v="0"/>
    <n v="959800"/>
    <n v="1952600"/>
    <x v="8"/>
    <s v="동대문구"/>
    <s v="답십리동"/>
    <s v="서울특별시 동대문구 답십리동 524-1"/>
    <x v="0"/>
    <s v="동대문구_필수_2"/>
  </r>
  <r>
    <n v="110962219559"/>
    <x v="3"/>
    <n v="962200"/>
    <n v="1955900"/>
    <x v="8"/>
    <s v="동대문구"/>
    <s v="이문동"/>
    <s v="서울특별시 동대문구 이문동 50-3"/>
    <x v="0"/>
    <s v="동대문구_필수_3"/>
  </r>
  <r>
    <n v="110960819557"/>
    <x v="1"/>
    <n v="960800"/>
    <n v="1955700"/>
    <x v="8"/>
    <s v="동대문구"/>
    <s v="이문동"/>
    <s v="서울특별시 동대문구 이문동 264-442"/>
    <x v="0"/>
    <s v="동대문구_필수_4"/>
  </r>
  <r>
    <n v="110960219527"/>
    <x v="1"/>
    <n v="960200"/>
    <n v="1952700"/>
    <x v="8"/>
    <s v="동대문구"/>
    <s v="답십리동"/>
    <s v="서울특별시 동대문구 답십리동 471"/>
    <x v="0"/>
    <s v="동대문구_필수_5"/>
  </r>
  <r>
    <n v="110960019526"/>
    <x v="1"/>
    <n v="960000"/>
    <n v="1952600"/>
    <x v="8"/>
    <s v="동대문구"/>
    <s v="답십리동"/>
    <s v="서울특별시 동대문구 답십리동 1009"/>
    <x v="0"/>
    <s v="동대문구_필수_6"/>
  </r>
  <r>
    <n v="110958719530"/>
    <x v="1"/>
    <n v="958700"/>
    <n v="1953000"/>
    <x v="8"/>
    <s v="동대문구"/>
    <s v="용두동"/>
    <s v="서울특별시 동대문구 용두동 118-20"/>
    <x v="0"/>
    <s v="동대문구_필수_7"/>
  </r>
  <r>
    <n v="110958019528"/>
    <x v="1"/>
    <n v="958000"/>
    <n v="1952800"/>
    <x v="8"/>
    <s v="동대문구"/>
    <s v="신설동"/>
    <s v="서울특별시 동대문구 신설동 109-4"/>
    <x v="0"/>
    <s v="동대문구_필수_8"/>
  </r>
  <r>
    <n v="110959019545"/>
    <x v="1"/>
    <n v="959000"/>
    <n v="1954500"/>
    <x v="8"/>
    <s v="동대문구"/>
    <s v="제기동"/>
    <s v="서울특별시 동대문구 제기동 137-16"/>
    <x v="0"/>
    <s v="동대문구_필수_9"/>
  </r>
  <r>
    <n v="110959219543"/>
    <x v="0"/>
    <n v="959200"/>
    <n v="1954300"/>
    <x v="8"/>
    <s v="동대문구"/>
    <s v="제기동"/>
    <s v="서울특별시 동대문구 제기동 122-34"/>
    <x v="0"/>
    <s v="동대문구_예비_1"/>
  </r>
  <r>
    <n v="110962519527"/>
    <x v="1"/>
    <n v="962500"/>
    <n v="1952700"/>
    <x v="8"/>
    <s v="동대문구"/>
    <s v="장안동"/>
    <s v="서울특별시 동대문구 장안동 329-3"/>
    <x v="0"/>
    <s v="동대문구_예비_2"/>
  </r>
  <r>
    <n v="110959619551"/>
    <x v="1"/>
    <n v="959600"/>
    <n v="1955100"/>
    <x v="8"/>
    <s v="동대문구"/>
    <s v="청량리동"/>
    <s v="서울특별시 동대문구 청량리동 207-41"/>
    <x v="0"/>
    <s v="동대문구_예비_3"/>
  </r>
  <r>
    <n v="110961019521"/>
    <x v="1"/>
    <n v="961000"/>
    <n v="1952100"/>
    <x v="8"/>
    <s v="동대문구"/>
    <s v="답십리동"/>
    <s v="서울특별시 동대문구 답십리동 1014-3"/>
    <x v="0"/>
    <s v="동대문구_예비_4"/>
  </r>
  <r>
    <n v="110961219550"/>
    <x v="1"/>
    <n v="961200"/>
    <n v="1955000"/>
    <x v="8"/>
    <s v="동대문구"/>
    <s v="이문동"/>
    <s v="서울특별시 동대문구 이문동 311"/>
    <x v="0"/>
    <s v="동대문구_예비_5"/>
  </r>
  <r>
    <n v="110949019454"/>
    <x v="0"/>
    <n v="949000"/>
    <n v="1945400"/>
    <x v="8"/>
    <s v="동작구"/>
    <s v="대방동"/>
    <s v="서울특별시 동작구 대방동 466-41"/>
    <x v="0"/>
    <s v="동작구_필수_1"/>
  </r>
  <r>
    <n v="110952919429"/>
    <x v="0"/>
    <n v="952900"/>
    <n v="1942900"/>
    <x v="8"/>
    <s v="동작구"/>
    <s v="사당동"/>
    <s v="서울특별시 동작구 사당동 산32-61"/>
    <x v="0"/>
    <s v="동작구_필수_2"/>
  </r>
  <r>
    <n v="110954019440"/>
    <x v="1"/>
    <n v="954000"/>
    <n v="1944000"/>
    <x v="8"/>
    <s v="동작구"/>
    <s v="동작동"/>
    <s v="서울특별시 동작구 동작동 333-3"/>
    <x v="0"/>
    <s v="동작구_필수_3"/>
  </r>
  <r>
    <n v="110953819448"/>
    <x v="3"/>
    <n v="953800"/>
    <n v="1944800"/>
    <x v="8"/>
    <s v="동작구"/>
    <s v="동작동"/>
    <s v="서울특별시 동작구 동작동 186-13"/>
    <x v="0"/>
    <s v="동작구_필수_4"/>
  </r>
  <r>
    <n v="110953219448"/>
    <x v="3"/>
    <n v="953200"/>
    <n v="1944800"/>
    <x v="8"/>
    <s v="동작구"/>
    <s v="동작동"/>
    <s v="서울특별시 동작구 동작동 215-5"/>
    <x v="0"/>
    <s v="동작구_필수_5"/>
  </r>
  <r>
    <n v="110948519442"/>
    <x v="1"/>
    <n v="948500"/>
    <n v="1944200"/>
    <x v="8"/>
    <s v="동작구"/>
    <s v="신대방동"/>
    <s v="서울특별시 동작구 신대방동 385-2"/>
    <x v="0"/>
    <s v="동작구_필수_6"/>
  </r>
  <r>
    <n v="110952919456"/>
    <x v="1"/>
    <n v="952900"/>
    <n v="1945600"/>
    <x v="8"/>
    <s v="동작구"/>
    <s v="흑석동"/>
    <s v="서울특별시 동작구 흑석동 10"/>
    <x v="0"/>
    <s v="동작구_필수_7"/>
  </r>
  <r>
    <n v="110950319447"/>
    <x v="1"/>
    <n v="950300"/>
    <n v="1944700"/>
    <x v="8"/>
    <s v="동작구"/>
    <s v="상도동"/>
    <s v="서울특별시 동작구 상도동 198-20"/>
    <x v="0"/>
    <s v="동작구_필수_8"/>
  </r>
  <r>
    <n v="110949619457"/>
    <x v="1"/>
    <n v="949600"/>
    <n v="1945700"/>
    <x v="8"/>
    <s v="동작구"/>
    <s v="대방동"/>
    <s v="서울특별시 동작구 대방동 503"/>
    <x v="0"/>
    <s v="동작구_필수_9"/>
  </r>
  <r>
    <n v="110949619456"/>
    <x v="0"/>
    <n v="949600"/>
    <n v="1945600"/>
    <x v="8"/>
    <s v="동작구"/>
    <s v="대방동"/>
    <s v="서울특별시 동작구 대방동 503-2"/>
    <x v="0"/>
    <s v="동작구_예비_1"/>
  </r>
  <r>
    <n v="110948819437"/>
    <x v="1"/>
    <n v="948800"/>
    <n v="1943700"/>
    <x v="8"/>
    <s v="동작구"/>
    <s v="신대방동"/>
    <s v="서울특별시 동작구 신대방동 722"/>
    <x v="0"/>
    <s v="동작구_예비_2"/>
  </r>
  <r>
    <n v="110952119451"/>
    <x v="1"/>
    <n v="952100"/>
    <n v="1945100"/>
    <x v="8"/>
    <s v="동작구"/>
    <s v="흑석동"/>
    <s v="서울특별시 동작구 흑석동 221"/>
    <x v="0"/>
    <s v="동작구_예비_3"/>
  </r>
  <r>
    <n v="110951119458"/>
    <x v="1"/>
    <n v="951100"/>
    <n v="1945800"/>
    <x v="8"/>
    <s v="동작구"/>
    <s v="노량진동"/>
    <s v="서울특별시 동작구 노량진동 323"/>
    <x v="0"/>
    <s v="동작구_예비_4"/>
  </r>
  <r>
    <n v="110953519436"/>
    <x v="1"/>
    <n v="953500"/>
    <n v="1943600"/>
    <x v="8"/>
    <s v="동작구"/>
    <s v="사당동"/>
    <s v="서울특별시 동작구 사당동 105"/>
    <x v="0"/>
    <s v="동작구_예비_5"/>
  </r>
  <r>
    <n v="110945619538"/>
    <x v="0"/>
    <n v="945600"/>
    <n v="1953800"/>
    <x v="8"/>
    <s v="마포구"/>
    <s v="상암동"/>
    <s v="서울특별시 마포구 상암동 1715"/>
    <x v="0"/>
    <s v="마포구_필수_1"/>
  </r>
  <r>
    <n v="110946119536"/>
    <x v="0"/>
    <n v="946100"/>
    <n v="1953600"/>
    <x v="8"/>
    <s v="마포구"/>
    <s v="상암동"/>
    <s v="서울특별시 마포구 상암동 1602"/>
    <x v="0"/>
    <s v="마포구_필수_2"/>
  </r>
  <r>
    <n v="110950519504"/>
    <x v="1"/>
    <n v="950500"/>
    <n v="1950400"/>
    <x v="8"/>
    <s v="마포구"/>
    <s v="신수동"/>
    <s v="서울특별시 마포구 신수동 1-1"/>
    <x v="0"/>
    <s v="마포구_필수_3"/>
  </r>
  <r>
    <n v="110947119504"/>
    <x v="3"/>
    <n v="947100"/>
    <n v="1950400"/>
    <x v="8"/>
    <s v="마포구"/>
    <s v="망원동"/>
    <s v="서울특별시 마포구 망원동 222-1"/>
    <x v="0"/>
    <s v="마포구_필수_4"/>
  </r>
  <r>
    <n v="110947119527"/>
    <x v="1"/>
    <n v="947100"/>
    <n v="1952700"/>
    <x v="8"/>
    <s v="마포구"/>
    <s v="성산동"/>
    <s v="서울특별시 마포구 성산동 446"/>
    <x v="0"/>
    <s v="마포구_필수_5"/>
  </r>
  <r>
    <n v="110947019517"/>
    <x v="3"/>
    <n v="947000"/>
    <n v="1951700"/>
    <x v="8"/>
    <s v="마포구"/>
    <s v="성산동"/>
    <s v="서울특별시 마포구 성산동 393-2"/>
    <x v="0"/>
    <s v="마포구_필수_6"/>
  </r>
  <r>
    <n v="110946219513"/>
    <x v="3"/>
    <n v="946200"/>
    <n v="1951300"/>
    <x v="8"/>
    <s v="마포구"/>
    <s v="상암동"/>
    <s v="서울특별시 마포구 상암동 1536-1"/>
    <x v="0"/>
    <s v="마포구_필수_7"/>
  </r>
  <r>
    <n v="110945819528"/>
    <x v="3"/>
    <n v="945800"/>
    <n v="1952800"/>
    <x v="8"/>
    <s v="마포구"/>
    <s v="상암동"/>
    <s v="서울특별시 마포구 상암동 1538"/>
    <x v="0"/>
    <s v="마포구_필수_8"/>
  </r>
  <r>
    <n v="110945619519"/>
    <x v="3"/>
    <n v="945600"/>
    <n v="1951900"/>
    <x v="8"/>
    <s v="마포구"/>
    <s v="상암동"/>
    <s v="서울특별시 마포구 상암동 482-49"/>
    <x v="0"/>
    <s v="마포구_필수_9"/>
  </r>
  <r>
    <n v="110944819528"/>
    <x v="3"/>
    <n v="944800"/>
    <n v="1952800"/>
    <x v="8"/>
    <s v="마포구"/>
    <s v="상암동"/>
    <s v="서울특별시 마포구 상암동 478-1"/>
    <x v="0"/>
    <s v="마포구_필수_10"/>
  </r>
  <r>
    <n v="110944819521"/>
    <x v="3"/>
    <n v="944800"/>
    <n v="1952100"/>
    <x v="8"/>
    <s v="마포구"/>
    <s v="상암동"/>
    <s v="서울특별시 마포구 상암동 495-87"/>
    <x v="0"/>
    <s v="마포구_필수_11"/>
  </r>
  <r>
    <n v="110944919527"/>
    <x v="3"/>
    <n v="944900"/>
    <n v="1952700"/>
    <x v="8"/>
    <s v="마포구"/>
    <s v="상암동"/>
    <s v="서울특별시 마포구 상암동 478-1"/>
    <x v="0"/>
    <s v="마포구_필수_12"/>
  </r>
  <r>
    <n v="110950419492"/>
    <x v="1"/>
    <n v="950400"/>
    <n v="1949200"/>
    <x v="8"/>
    <s v="마포구"/>
    <s v="용강동"/>
    <s v="서울특별시 마포구 용강동 497-1"/>
    <x v="0"/>
    <s v="마포구_필수_13"/>
  </r>
  <r>
    <n v="110947819518"/>
    <x v="1"/>
    <n v="947800"/>
    <n v="1951800"/>
    <x v="8"/>
    <s v="마포구"/>
    <s v="성산동"/>
    <s v="서울특별시 마포구 성산동 275-3"/>
    <x v="0"/>
    <s v="마포구_필수_14"/>
  </r>
  <r>
    <n v="110950819492"/>
    <x v="1"/>
    <n v="950800"/>
    <n v="1949200"/>
    <x v="8"/>
    <s v="마포구"/>
    <s v="용강동"/>
    <s v="서울특별시 마포구 용강동 508-3"/>
    <x v="0"/>
    <s v="마포구_필수_15"/>
  </r>
  <r>
    <n v="110946119535"/>
    <x v="2"/>
    <n v="946100"/>
    <n v="1953500"/>
    <x v="8"/>
    <s v="마포구"/>
    <s v="상암동"/>
    <s v="서울특별시 마포구 상암동 1605"/>
    <x v="0"/>
    <s v="마포구_필수_16"/>
  </r>
  <r>
    <n v="110945919535"/>
    <x v="0"/>
    <n v="945900"/>
    <n v="1953500"/>
    <x v="8"/>
    <s v="마포구"/>
    <s v="상암동"/>
    <s v="서울특별시 마포구 상암동 1727"/>
    <x v="0"/>
    <s v="마포구_예비_1"/>
  </r>
  <r>
    <n v="110947819498"/>
    <x v="3"/>
    <n v="947800"/>
    <n v="1949800"/>
    <x v="8"/>
    <s v="마포구"/>
    <s v="합정동"/>
    <s v="서울특별시 마포구 합정동 352-3"/>
    <x v="0"/>
    <s v="마포구_예비_2"/>
  </r>
  <r>
    <n v="110946619508"/>
    <x v="3"/>
    <n v="946600"/>
    <n v="1950800"/>
    <x v="8"/>
    <s v="마포구"/>
    <s v="망원동"/>
    <s v="서울특별시 마포구 망원동 205-5"/>
    <x v="0"/>
    <s v="마포구_예비_3"/>
  </r>
  <r>
    <n v="110946119528"/>
    <x v="1"/>
    <n v="946100"/>
    <n v="1952800"/>
    <x v="8"/>
    <s v="마포구"/>
    <s v="상암동"/>
    <s v="서울특별시 마포구 상암동 1643"/>
    <x v="0"/>
    <s v="마포구_예비_4"/>
  </r>
  <r>
    <n v="110944719522"/>
    <x v="3"/>
    <n v="944700"/>
    <n v="1952200"/>
    <x v="8"/>
    <s v="마포구"/>
    <s v="상암동"/>
    <s v="서울특별시 마포구 상암동 482-273"/>
    <x v="0"/>
    <s v="마포구_예비_5"/>
  </r>
  <r>
    <n v="110951819493"/>
    <x v="1"/>
    <n v="951800"/>
    <n v="1949300"/>
    <x v="8"/>
    <s v="마포구"/>
    <s v="신공덕동"/>
    <s v="서울특별시 마포구 신공덕동 170"/>
    <x v="0"/>
    <s v="마포구_예비_6"/>
  </r>
  <r>
    <n v="110947119503"/>
    <x v="3"/>
    <n v="947100"/>
    <n v="1950300"/>
    <x v="8"/>
    <s v="마포구"/>
    <s v="합정동"/>
    <s v="서울특별시 마포구 합정동 465-6"/>
    <x v="0"/>
    <s v="마포구_예비_7"/>
  </r>
  <r>
    <n v="110951219506"/>
    <x v="1"/>
    <n v="951200"/>
    <n v="1950600"/>
    <x v="8"/>
    <s v="마포구"/>
    <s v="염리동"/>
    <s v="서울특별시 마포구 염리동 532"/>
    <x v="0"/>
    <s v="마포구_예비_8"/>
  </r>
  <r>
    <n v="110950619524"/>
    <x v="0"/>
    <n v="950600"/>
    <n v="1952400"/>
    <x v="8"/>
    <s v="서대문구"/>
    <s v="신촌동"/>
    <s v="서울특별시 서대문구 신촌동 산9-82"/>
    <x v="0"/>
    <s v="서대문구_필수_1"/>
  </r>
  <r>
    <n v="110950819510"/>
    <x v="0"/>
    <n v="950800"/>
    <n v="1951000"/>
    <x v="8"/>
    <s v="서대문구"/>
    <s v="대현동"/>
    <s v="서울특별시 서대문구 대현동 60-11"/>
    <x v="0"/>
    <s v="서대문구_필수_2"/>
  </r>
  <r>
    <n v="110952119528"/>
    <x v="3"/>
    <n v="952100"/>
    <n v="1952800"/>
    <x v="8"/>
    <s v="서대문구"/>
    <s v="현저동"/>
    <s v="서울특별시 서대문구 현저동 101"/>
    <x v="0"/>
    <s v="서대문구_필수_3"/>
  </r>
  <r>
    <n v="110951019511"/>
    <x v="2"/>
    <n v="951000"/>
    <n v="1951100"/>
    <x v="8"/>
    <s v="서대문구"/>
    <s v="대현동"/>
    <s v="서울특별시 서대문구 대현동 145-1"/>
    <x v="0"/>
    <s v="서대문구_필수_4"/>
  </r>
  <r>
    <n v="110950619525"/>
    <x v="0"/>
    <n v="950600"/>
    <n v="1952500"/>
    <x v="8"/>
    <s v="서대문구"/>
    <s v="연희동"/>
    <s v="서울특별시 서대문구 연희동 7"/>
    <x v="0"/>
    <s v="서대문구_예비_1"/>
  </r>
  <r>
    <n v="110950319515"/>
    <x v="1"/>
    <n v="950300"/>
    <n v="1951500"/>
    <x v="8"/>
    <s v="서대문구"/>
    <s v="신촌동"/>
    <s v="서울특별시 서대문구 신촌동 134"/>
    <x v="0"/>
    <s v="서대문구_예비_2"/>
  </r>
  <r>
    <n v="110939619532"/>
    <x v="0"/>
    <n v="939600"/>
    <n v="1953200"/>
    <x v="8"/>
    <s v="서울강서구"/>
    <s v="방화동"/>
    <s v="서울특별시 강서구 방화동 813-18"/>
    <x v="0"/>
    <s v="서울강서구_필수_1"/>
  </r>
  <r>
    <n v="110938519529"/>
    <x v="0"/>
    <n v="938500"/>
    <n v="1952900"/>
    <x v="8"/>
    <s v="서울강서구"/>
    <s v="방화동"/>
    <s v="서울특별시 강서구 방화동 500-14"/>
    <x v="0"/>
    <s v="서울강서구_필수_2"/>
  </r>
  <r>
    <n v="110942619512"/>
    <x v="3"/>
    <n v="942600"/>
    <n v="1951200"/>
    <x v="8"/>
    <s v="서울강서구"/>
    <s v="등촌동"/>
    <s v="서울특별시 강서구 등촌동 706"/>
    <x v="0"/>
    <s v="서울강서구_필수_3"/>
  </r>
  <r>
    <n v="110941419526"/>
    <x v="3"/>
    <n v="941400"/>
    <n v="1952600"/>
    <x v="8"/>
    <s v="서울강서구"/>
    <s v="마곡동"/>
    <s v="서울특별시 강서구 마곡동 407-24"/>
    <x v="0"/>
    <s v="서울강서구_필수_4"/>
  </r>
  <r>
    <n v="110941219524"/>
    <x v="3"/>
    <n v="941200"/>
    <n v="1952400"/>
    <x v="8"/>
    <s v="서울강서구"/>
    <s v="마곡동"/>
    <s v="서울특별시 강서구 마곡동 812"/>
    <x v="0"/>
    <s v="서울강서구_필수_5"/>
  </r>
  <r>
    <n v="110940319507"/>
    <x v="3"/>
    <n v="940300"/>
    <n v="1950700"/>
    <x v="8"/>
    <s v="서울강서구"/>
    <s v="내발산동"/>
    <s v="서울특별시 강서구 내발산동 740-4"/>
    <x v="0"/>
    <s v="서울강서구_필수_6"/>
  </r>
  <r>
    <n v="110940119513"/>
    <x v="1"/>
    <n v="940100"/>
    <n v="1951300"/>
    <x v="8"/>
    <s v="서울강서구"/>
    <s v="마곡동"/>
    <s v="서울특별시 강서구 마곡동 746-2"/>
    <x v="0"/>
    <s v="서울강서구_필수_7"/>
  </r>
  <r>
    <n v="110939919527"/>
    <x v="1"/>
    <n v="939900"/>
    <n v="1952700"/>
    <x v="8"/>
    <s v="서울강서구"/>
    <s v="마곡동"/>
    <s v="서울특별시 강서구 마곡동 산17"/>
    <x v="0"/>
    <s v="서울강서구_필수_8"/>
  </r>
  <r>
    <n v="110939519530"/>
    <x v="1"/>
    <n v="939500"/>
    <n v="1953000"/>
    <x v="8"/>
    <s v="서울강서구"/>
    <s v="방화동"/>
    <s v="서울특별시 강서구 방화동 875"/>
    <x v="0"/>
    <s v="서울강서구_필수_9"/>
  </r>
  <r>
    <n v="110938619551"/>
    <x v="3"/>
    <n v="938600"/>
    <n v="1955100"/>
    <x v="8"/>
    <s v="서울강서구"/>
    <s v="개화동"/>
    <s v="서울특별시 강서구 개화동 152-1"/>
    <x v="0"/>
    <s v="서울강서구_필수_10"/>
  </r>
  <r>
    <n v="110938519520"/>
    <x v="3"/>
    <n v="938500"/>
    <n v="1952000"/>
    <x v="8"/>
    <s v="서울강서구"/>
    <s v="방화동"/>
    <s v="서울특별시 강서구 방화동 886"/>
    <x v="0"/>
    <s v="서울강서구_필수_11"/>
  </r>
  <r>
    <n v="110938519521"/>
    <x v="3"/>
    <n v="938500"/>
    <n v="1952100"/>
    <x v="8"/>
    <s v="서울강서구"/>
    <s v="방화동"/>
    <s v="서울특별시 강서구 방화동 886"/>
    <x v="0"/>
    <s v="서울강서구_필수_12"/>
  </r>
  <r>
    <n v="110943819516"/>
    <x v="3"/>
    <n v="943800"/>
    <n v="1951600"/>
    <x v="8"/>
    <s v="서울강서구"/>
    <s v="가양동"/>
    <s v="서울특별시 강서구 가양동 1485-5"/>
    <x v="0"/>
    <s v="서울강서구_필수_13"/>
  </r>
  <r>
    <n v="110939319537"/>
    <x v="1"/>
    <n v="939300"/>
    <n v="1953700"/>
    <x v="8"/>
    <s v="서울강서구"/>
    <s v="방화동"/>
    <s v="서울특별시 강서구 방화동 819"/>
    <x v="0"/>
    <s v="서울강서구_필수_14"/>
  </r>
  <r>
    <n v="110937819493"/>
    <x v="3"/>
    <n v="937800"/>
    <n v="1949300"/>
    <x v="8"/>
    <s v="서울강서구"/>
    <s v="오쇠동"/>
    <s v="서울특별시 강서구 오쇠동 산2-1"/>
    <x v="0"/>
    <s v="서울강서구_필수_15"/>
  </r>
  <r>
    <n v="110942119529"/>
    <x v="3"/>
    <n v="942100"/>
    <n v="1952900"/>
    <x v="8"/>
    <s v="서울강서구"/>
    <s v="가양동"/>
    <s v="서울특별시 강서구 가양동 439-1"/>
    <x v="0"/>
    <s v="서울강서구_필수_16"/>
  </r>
  <r>
    <n v="110940519539"/>
    <x v="3"/>
    <n v="940500"/>
    <n v="1953900"/>
    <x v="8"/>
    <s v="서울강서구"/>
    <s v="마곡동"/>
    <s v="서울특별시 강서구 마곡동 938"/>
    <x v="0"/>
    <s v="서울강서구_필수_17"/>
  </r>
  <r>
    <n v="110944519510"/>
    <x v="2"/>
    <n v="944500"/>
    <n v="1951000"/>
    <x v="8"/>
    <s v="서울강서구"/>
    <s v="염창동"/>
    <s v="서울특별시 강서구 염창동 70-17"/>
    <x v="0"/>
    <s v="서울강서구_필수_18"/>
  </r>
  <r>
    <n v="110940119501"/>
    <x v="1"/>
    <n v="940100"/>
    <n v="1950100"/>
    <x v="8"/>
    <s v="서울강서구"/>
    <s v="내발산동"/>
    <s v="서울특별시 강서구 내발산동 756"/>
    <x v="0"/>
    <s v="서울강서구_필수_19"/>
  </r>
  <r>
    <n v="110940419502"/>
    <x v="0"/>
    <n v="940400"/>
    <n v="1950200"/>
    <x v="8"/>
    <s v="서울강서구"/>
    <s v="내발산동"/>
    <s v="서울특별시 강서구 내발산동 759-1"/>
    <x v="0"/>
    <s v="서울강서구_예비_1"/>
  </r>
  <r>
    <n v="110940119512"/>
    <x v="1"/>
    <n v="940100"/>
    <n v="1951200"/>
    <x v="8"/>
    <s v="서울강서구"/>
    <s v="마곡동"/>
    <s v="서울특별시 강서구 마곡동 749-1"/>
    <x v="0"/>
    <s v="서울강서구_예비_2"/>
  </r>
  <r>
    <n v="110942319511"/>
    <x v="1"/>
    <n v="942300"/>
    <n v="1951100"/>
    <x v="8"/>
    <s v="서울강서구"/>
    <s v="화곡동"/>
    <s v="서울특별시 강서구 화곡동 1093-76"/>
    <x v="0"/>
    <s v="서울강서구_예비_3"/>
  </r>
  <r>
    <n v="110938919514"/>
    <x v="1"/>
    <n v="938900"/>
    <n v="1951400"/>
    <x v="8"/>
    <s v="서울강서구"/>
    <s v="공항동"/>
    <s v="서울특별시 강서구 공항동 1374-4"/>
    <x v="0"/>
    <s v="서울강서구_예비_4"/>
  </r>
  <r>
    <n v="110937519498"/>
    <x v="3"/>
    <n v="937500"/>
    <n v="1949800"/>
    <x v="8"/>
    <s v="서울강서구"/>
    <s v="오곡동"/>
    <s v="서울특별시 강서구 오곡동 1-6"/>
    <x v="0"/>
    <s v="서울강서구_예비_5"/>
  </r>
  <r>
    <n v="110941419524"/>
    <x v="2"/>
    <n v="941400"/>
    <n v="1952400"/>
    <x v="8"/>
    <s v="서울강서구"/>
    <s v="마곡동"/>
    <s v="서울특별시 강서구 마곡동 779"/>
    <x v="0"/>
    <s v="서울강서구_예비_6"/>
  </r>
  <r>
    <n v="110940319513"/>
    <x v="1"/>
    <n v="940300"/>
    <n v="1951300"/>
    <x v="8"/>
    <s v="서울강서구"/>
    <s v="마곡동"/>
    <s v="서울특별시 강서구 마곡동 798-4"/>
    <x v="0"/>
    <s v="서울강서구_예비_7"/>
  </r>
  <r>
    <n v="110938319552"/>
    <x v="3"/>
    <n v="938300"/>
    <n v="1955200"/>
    <x v="8"/>
    <s v="서울강서구"/>
    <s v="개화동"/>
    <s v="서울특별시 강서구 개화동 81-1"/>
    <x v="0"/>
    <s v="서울강서구_예비_8"/>
  </r>
  <r>
    <n v="110943319497"/>
    <x v="1"/>
    <n v="943300"/>
    <n v="1949700"/>
    <x v="8"/>
    <s v="서울강서구"/>
    <s v="등촌동"/>
    <s v="서울특별시 강서구 등촌동 515-59"/>
    <x v="0"/>
    <s v="서울강서구_예비_9"/>
  </r>
  <r>
    <n v="110941719501"/>
    <x v="1"/>
    <n v="941700"/>
    <n v="1950100"/>
    <x v="8"/>
    <s v="서울강서구"/>
    <s v="화곡동"/>
    <s v="서울특별시 강서구 화곡동 1159"/>
    <x v="0"/>
    <s v="서울강서구_예비_10"/>
  </r>
  <r>
    <n v="110956119514"/>
    <x v="0"/>
    <n v="956100"/>
    <n v="1951400"/>
    <x v="8"/>
    <s v="서울중구"/>
    <s v="장충동2가"/>
    <s v="서울특별시 중구 장충동2가 186-7"/>
    <x v="0"/>
    <s v="서울중구_필수_1"/>
  </r>
  <r>
    <n v="110954919513"/>
    <x v="0"/>
    <n v="954900"/>
    <n v="1951300"/>
    <x v="8"/>
    <s v="서울중구"/>
    <s v="예장동"/>
    <s v="서울특별시 중구 예장동 10"/>
    <x v="0"/>
    <s v="서울중구_필수_2"/>
  </r>
  <r>
    <n v="110957519517"/>
    <x v="1"/>
    <n v="957500"/>
    <n v="1951700"/>
    <x v="8"/>
    <s v="서울중구"/>
    <s v="신당동"/>
    <s v="서울특별시 중구 신당동 123-1"/>
    <x v="0"/>
    <s v="서울중구_필수_3"/>
  </r>
  <r>
    <n v="110956119507"/>
    <x v="1"/>
    <n v="956100"/>
    <n v="1950700"/>
    <x v="8"/>
    <s v="서울중구"/>
    <s v="장충동2가"/>
    <s v="서울특별시 중구 장충동2가 201-15"/>
    <x v="0"/>
    <s v="서울중구_필수_4"/>
  </r>
  <r>
    <n v="110954919517"/>
    <x v="2"/>
    <n v="954900"/>
    <n v="1951700"/>
    <x v="8"/>
    <s v="서울중구"/>
    <s v="저동2가"/>
    <s v="서울특별시 중구 저동2가 69-14"/>
    <x v="0"/>
    <s v="서울중구_필수_5"/>
  </r>
  <r>
    <n v="110955119512"/>
    <x v="1"/>
    <n v="955100"/>
    <n v="1951200"/>
    <x v="8"/>
    <s v="서울중구"/>
    <s v="예장동"/>
    <s v="서울특별시 중구 예장동 산4-25"/>
    <x v="0"/>
    <s v="서울중구_필수_6"/>
  </r>
  <r>
    <n v="110956519516"/>
    <x v="1"/>
    <n v="956500"/>
    <n v="1951600"/>
    <x v="8"/>
    <s v="서울중구"/>
    <s v="장충동1가"/>
    <s v="서울특별시 중구 장충동1가 33-17"/>
    <x v="0"/>
    <s v="서울중구_필수_7"/>
  </r>
  <r>
    <n v="110957819514"/>
    <x v="1"/>
    <n v="957800"/>
    <n v="1951400"/>
    <x v="8"/>
    <s v="서울중구"/>
    <s v="신당동"/>
    <s v="서울특별시 중구 신당동 851"/>
    <x v="0"/>
    <s v="서울중구_필수_8"/>
  </r>
  <r>
    <n v="110957819519"/>
    <x v="0"/>
    <n v="957800"/>
    <n v="1951900"/>
    <x v="8"/>
    <s v="서울중구"/>
    <s v="황학동"/>
    <s v="서울특별시 중구 황학동 2542"/>
    <x v="0"/>
    <s v="서울중구_예비_1"/>
  </r>
  <r>
    <n v="110953019508"/>
    <x v="2"/>
    <n v="953000"/>
    <n v="1950800"/>
    <x v="8"/>
    <s v="서울중구"/>
    <s v="만리동1가"/>
    <s v="서울특별시 중구 만리동1가 1"/>
    <x v="0"/>
    <s v="서울중구_예비_2"/>
  </r>
  <r>
    <n v="110953719520"/>
    <x v="1"/>
    <n v="953700"/>
    <n v="1952000"/>
    <x v="8"/>
    <s v="서울중구"/>
    <s v="정동"/>
    <s v="서울특별시 중구 정동 5-1"/>
    <x v="0"/>
    <s v="서울중구_예비_3"/>
  </r>
  <r>
    <n v="110957619511"/>
    <x v="4"/>
    <n v="957600"/>
    <n v="1951100"/>
    <x v="8"/>
    <s v="서울중구"/>
    <s v="신당동"/>
    <s v="서울특별시 중구 신당동 36-234"/>
    <x v="0"/>
    <s v="서울중구_예비_4"/>
  </r>
  <r>
    <n v="110956419450"/>
    <x v="0"/>
    <n v="956400"/>
    <n v="1945000"/>
    <x v="8"/>
    <s v="서초구"/>
    <s v="반포동"/>
    <s v="서울특별시 서초구 반포동 128-11"/>
    <x v="2"/>
    <s v="서초구_필수_1"/>
  </r>
  <r>
    <n v="110955719451"/>
    <x v="0"/>
    <n v="955700"/>
    <n v="1945100"/>
    <x v="8"/>
    <s v="서초구"/>
    <s v="반포동"/>
    <s v="서울특별시 서초구 반포동 18-7"/>
    <x v="2"/>
    <s v="서초구_필수_2"/>
  </r>
  <r>
    <n v="110957319442"/>
    <x v="1"/>
    <n v="957300"/>
    <n v="1944200"/>
    <x v="8"/>
    <s v="서초구"/>
    <s v="서초동"/>
    <s v="서울특별시 서초구 서초동 1686-9"/>
    <x v="2"/>
    <s v="서초구_필수_3"/>
  </r>
  <r>
    <n v="110955819459"/>
    <x v="3"/>
    <n v="955800"/>
    <n v="1945900"/>
    <x v="8"/>
    <s v="서초구"/>
    <s v="잠원동"/>
    <s v="서울특별시 서초구 잠원동 122-1"/>
    <x v="2"/>
    <s v="서초구_필수_4"/>
  </r>
  <r>
    <n v="110959519420"/>
    <x v="1"/>
    <n v="959500"/>
    <n v="1942000"/>
    <x v="8"/>
    <s v="서초구"/>
    <s v="양재동"/>
    <s v="서울특별시 서초구 양재동 261-22"/>
    <x v="1"/>
    <s v="서초구_필수_5"/>
  </r>
  <r>
    <n v="110955719449"/>
    <x v="1"/>
    <n v="955700"/>
    <n v="1944900"/>
    <x v="8"/>
    <s v="서초구"/>
    <s v="반포동"/>
    <s v="서울특별시 서초구 반포동 18-5"/>
    <x v="2"/>
    <s v="서초구_필수_6"/>
  </r>
  <r>
    <n v="110958019405"/>
    <x v="1"/>
    <n v="958000"/>
    <n v="1940500"/>
    <x v="8"/>
    <s v="서초구"/>
    <s v="우면동"/>
    <s v="서울특별시 서초구 우면동 730"/>
    <x v="2"/>
    <s v="서초구_필수_7"/>
  </r>
  <r>
    <n v="110954919445"/>
    <x v="1"/>
    <n v="954900"/>
    <n v="1944500"/>
    <x v="8"/>
    <s v="서초구"/>
    <s v="반포동"/>
    <s v="서울특별시 서초구 반포동 114-3"/>
    <x v="2"/>
    <s v="서초구_필수_8"/>
  </r>
  <r>
    <n v="110954919444"/>
    <x v="1"/>
    <n v="954900"/>
    <n v="1944400"/>
    <x v="8"/>
    <s v="서초구"/>
    <s v="방배동"/>
    <s v="서울특별시 서초구 방배동 725"/>
    <x v="2"/>
    <s v="서초구_필수_9"/>
  </r>
  <r>
    <n v="110956819467"/>
    <x v="3"/>
    <n v="956800"/>
    <n v="1946700"/>
    <x v="8"/>
    <s v="서초구"/>
    <s v="잠원동"/>
    <s v="서울특별시 서초구 잠원동 79"/>
    <x v="2"/>
    <s v="서초구_필수_10"/>
  </r>
  <r>
    <n v="110955719457"/>
    <x v="0"/>
    <n v="955700"/>
    <n v="1945700"/>
    <x v="8"/>
    <s v="서초구"/>
    <s v="반포동"/>
    <s v="서울특별시 서초구 반포동 128-2"/>
    <x v="0"/>
    <s v="서초구_예비_1"/>
  </r>
  <r>
    <n v="110957619448"/>
    <x v="1"/>
    <n v="957600"/>
    <n v="1944800"/>
    <x v="8"/>
    <s v="서초구"/>
    <s v="서초동"/>
    <s v="서울특별시 서초구 서초동 1311-10"/>
    <x v="0"/>
    <s v="서초구_예비_2"/>
  </r>
  <r>
    <n v="110957119434"/>
    <x v="1"/>
    <n v="957100"/>
    <n v="1943400"/>
    <x v="8"/>
    <s v="서초구"/>
    <s v="서초동"/>
    <s v="서울특별시 서초구 서초동 1650"/>
    <x v="0"/>
    <s v="서초구_예비_3"/>
  </r>
  <r>
    <n v="110954619453"/>
    <x v="3"/>
    <n v="954600"/>
    <n v="1945300"/>
    <x v="8"/>
    <s v="서초구"/>
    <s v="반포동"/>
    <s v="서울특별시 서초구 반포동 1338"/>
    <x v="0"/>
    <s v="서초구_예비_4"/>
  </r>
  <r>
    <n v="110955919445"/>
    <x v="1"/>
    <n v="955900"/>
    <n v="1944500"/>
    <x v="8"/>
    <s v="서초구"/>
    <s v="반포동"/>
    <s v="서울특별시 서초구 반포동 70-1"/>
    <x v="2"/>
    <s v="서초구_예비_5"/>
  </r>
  <r>
    <n v="110958119504"/>
    <x v="0"/>
    <n v="958100"/>
    <n v="1950400"/>
    <x v="8"/>
    <s v="성동구"/>
    <s v="금호동1가"/>
    <s v="서울특별시 성동구 금호동1가 1055-2"/>
    <x v="1"/>
    <s v="성동구_필수_1"/>
  </r>
  <r>
    <n v="110957319492"/>
    <x v="0"/>
    <n v="957300"/>
    <n v="1949200"/>
    <x v="8"/>
    <s v="성동구"/>
    <s v="옥수동"/>
    <s v="서울특별시 성동구 옥수동 204-4"/>
    <x v="1"/>
    <s v="성동구_필수_2"/>
  </r>
  <r>
    <n v="110959419495"/>
    <x v="3"/>
    <n v="959400"/>
    <n v="1949500"/>
    <x v="8"/>
    <s v="성동구"/>
    <s v="성수동1가"/>
    <s v="서울특별시 성동구 성수동1가 720"/>
    <x v="2"/>
    <s v="성동구_필수_3"/>
  </r>
  <r>
    <n v="110959319500"/>
    <x v="3"/>
    <n v="959300"/>
    <n v="1950000"/>
    <x v="8"/>
    <s v="성동구"/>
    <s v="성수동1가"/>
    <s v="서울특별시 성동구 성수동1가 685-124"/>
    <x v="2"/>
    <s v="성동구_필수_4"/>
  </r>
  <r>
    <n v="110957819496"/>
    <x v="1"/>
    <n v="957800"/>
    <n v="1949600"/>
    <x v="8"/>
    <s v="성동구"/>
    <s v="금호동4가"/>
    <s v="서울특별시 성동구 금호동4가 340"/>
    <x v="2"/>
    <s v="성동구_필수_5"/>
  </r>
  <r>
    <n v="110959619496"/>
    <x v="3"/>
    <n v="959600"/>
    <n v="1949600"/>
    <x v="8"/>
    <s v="성동구"/>
    <s v="성수동1가"/>
    <s v="서울특별시 성동구 성수동1가 720"/>
    <x v="2"/>
    <s v="성동구_필수_6"/>
  </r>
  <r>
    <n v="110961819505"/>
    <x v="1"/>
    <n v="961800"/>
    <n v="1950500"/>
    <x v="8"/>
    <s v="성동구"/>
    <s v="송정동"/>
    <s v="서울특별시 성동구 송정동 73-449"/>
    <x v="2"/>
    <s v="성동구_필수_7"/>
  </r>
  <r>
    <n v="110957319496"/>
    <x v="0"/>
    <n v="957300"/>
    <n v="1949600"/>
    <x v="8"/>
    <s v="성동구"/>
    <s v="옥수동"/>
    <s v="서울특별시 성동구 옥수동 330-2"/>
    <x v="2"/>
    <s v="성동구_예비_1"/>
  </r>
  <r>
    <n v="110959719492"/>
    <x v="3"/>
    <n v="959700"/>
    <n v="1949200"/>
    <x v="8"/>
    <s v="성동구"/>
    <s v="성수동1가"/>
    <s v="서울특별시 성동구 성수동1가 643"/>
    <x v="0"/>
    <s v="성동구_예비_2"/>
  </r>
  <r>
    <n v="110960219510"/>
    <x v="1"/>
    <n v="960200"/>
    <n v="1951000"/>
    <x v="8"/>
    <s v="성동구"/>
    <s v="사근동"/>
    <s v="서울특별시 성동구 사근동 110"/>
    <x v="0"/>
    <s v="성동구_예비_3"/>
  </r>
  <r>
    <n v="110959019512"/>
    <x v="1"/>
    <n v="959000"/>
    <n v="1951200"/>
    <x v="8"/>
    <s v="성동구"/>
    <s v="행당동"/>
    <s v="서울특별시 성동구 행당동 142-16"/>
    <x v="0"/>
    <s v="성동구_예비_4"/>
  </r>
  <r>
    <n v="110957919545"/>
    <x v="0"/>
    <n v="957900"/>
    <n v="1954500"/>
    <x v="8"/>
    <s v="성북구"/>
    <s v="안암동1가"/>
    <s v="서울특별시 성북구 안암동1가 361-8"/>
    <x v="0"/>
    <s v="성북구_필수_1"/>
  </r>
  <r>
    <n v="110958519555"/>
    <x v="0"/>
    <n v="958500"/>
    <n v="1955500"/>
    <x v="8"/>
    <s v="성북구"/>
    <s v="종암동"/>
    <s v="서울특별시 성북구 종암동 59-22"/>
    <x v="0"/>
    <s v="성북구_필수_2"/>
  </r>
  <r>
    <n v="110961919573"/>
    <x v="1"/>
    <n v="961900"/>
    <n v="1957300"/>
    <x v="8"/>
    <s v="성북구"/>
    <s v="석관동"/>
    <s v="서울특별시 성북구 석관동 3"/>
    <x v="0"/>
    <s v="성북구_필수_3"/>
  </r>
  <r>
    <n v="110957319565"/>
    <x v="1"/>
    <n v="957300"/>
    <n v="1956500"/>
    <x v="8"/>
    <s v="성북구"/>
    <s v="정릉동"/>
    <s v="서울특별시 성북구 정릉동 1018"/>
    <x v="0"/>
    <s v="성북구_필수_4"/>
  </r>
  <r>
    <n v="110957619562"/>
    <x v="1"/>
    <n v="957600"/>
    <n v="1956200"/>
    <x v="8"/>
    <s v="성북구"/>
    <s v="길음동"/>
    <s v="서울특별시 성북구 길음동 1286"/>
    <x v="0"/>
    <s v="성북구_필수_5"/>
  </r>
  <r>
    <n v="110957919559"/>
    <x v="0"/>
    <n v="957900"/>
    <n v="1955900"/>
    <x v="8"/>
    <s v="성북구"/>
    <s v="돈암동"/>
    <s v="서울특별시 성북구 돈암동 22-2"/>
    <x v="0"/>
    <s v="성북구_예비_1"/>
  </r>
  <r>
    <n v="110962119566"/>
    <x v="3"/>
    <n v="962100"/>
    <n v="1956600"/>
    <x v="8"/>
    <s v="성북구"/>
    <s v="석관동"/>
    <s v="서울특별시 성북구 석관동 36-1"/>
    <x v="0"/>
    <s v="성북구_예비_2"/>
  </r>
  <r>
    <n v="110957319571"/>
    <x v="1"/>
    <n v="957300"/>
    <n v="1957100"/>
    <x v="8"/>
    <s v="성북구"/>
    <s v="길음동"/>
    <s v="서울특별시 성북구 길음동 1280"/>
    <x v="0"/>
    <s v="성북구_예비_3"/>
  </r>
  <r>
    <n v="110967419433"/>
    <x v="0"/>
    <n v="967400"/>
    <n v="1943300"/>
    <x v="8"/>
    <s v="송파구"/>
    <s v="문정동"/>
    <s v="서울특별시 송파구 문정동 2-5"/>
    <x v="2"/>
    <s v="송파구_필수_1"/>
  </r>
  <r>
    <n v="110963819465"/>
    <x v="0"/>
    <n v="963800"/>
    <n v="1946500"/>
    <x v="8"/>
    <s v="송파구"/>
    <s v="잠실동"/>
    <s v="서울특별시 송파구 잠실동 23"/>
    <x v="2"/>
    <s v="송파구_필수_2"/>
  </r>
  <r>
    <n v="110962719460"/>
    <x v="1"/>
    <n v="962700"/>
    <n v="1946000"/>
    <x v="8"/>
    <s v="송파구"/>
    <s v="잠실동"/>
    <s v="서울특별시 송파구 잠실동 10-2"/>
    <x v="1"/>
    <s v="송파구_필수_3"/>
  </r>
  <r>
    <n v="110966819419"/>
    <x v="2"/>
    <n v="966800"/>
    <n v="1941900"/>
    <x v="8"/>
    <s v="송파구"/>
    <s v="장지동"/>
    <s v="서울특별시 송파구 장지동 700-17"/>
    <x v="2"/>
    <s v="송파구_필수_4"/>
  </r>
  <r>
    <n v="110963519461"/>
    <x v="1"/>
    <n v="963500"/>
    <n v="1946100"/>
    <x v="8"/>
    <s v="송파구"/>
    <s v="잠실동"/>
    <s v="서울특별시 송파구 잠실동 22-5"/>
    <x v="2"/>
    <s v="송파구_필수_5"/>
  </r>
  <r>
    <n v="110966419454"/>
    <x v="1"/>
    <n v="966400"/>
    <n v="1945400"/>
    <x v="8"/>
    <s v="송파구"/>
    <s v="방이동"/>
    <s v="서울특별시 송파구 방이동 221"/>
    <x v="2"/>
    <s v="송파구_필수_6"/>
  </r>
  <r>
    <n v="110964319470"/>
    <x v="3"/>
    <n v="964300"/>
    <n v="1947000"/>
    <x v="8"/>
    <s v="송파구"/>
    <s v="신천동"/>
    <s v="서울특별시 송파구 신천동 1-1"/>
    <x v="2"/>
    <s v="송파구_필수_7"/>
  </r>
  <r>
    <n v="110968719422"/>
    <x v="1"/>
    <n v="968700"/>
    <n v="1942200"/>
    <x v="8"/>
    <s v="송파구"/>
    <s v="장지동"/>
    <s v="서울특별시 송파구 장지동 887"/>
    <x v="2"/>
    <s v="송파구_필수_8"/>
  </r>
  <r>
    <n v="110968219418"/>
    <x v="1"/>
    <n v="968200"/>
    <n v="1941800"/>
    <x v="8"/>
    <s v="송파구"/>
    <s v="장지동"/>
    <s v="서울특별시 송파구 장지동 901"/>
    <x v="2"/>
    <s v="송파구_필수_9"/>
  </r>
  <r>
    <n v="110967519452"/>
    <x v="0"/>
    <n v="967500"/>
    <n v="1945200"/>
    <x v="8"/>
    <s v="송파구"/>
    <s v="오금동"/>
    <s v="서울특별시 송파구 오금동 51-1"/>
    <x v="0"/>
    <s v="송파구_예비_1"/>
  </r>
  <r>
    <n v="110962619449"/>
    <x v="3"/>
    <n v="962600"/>
    <n v="1944900"/>
    <x v="8"/>
    <s v="송파구"/>
    <s v="잠실동"/>
    <s v="서울특별시 송파구 잠실동 351"/>
    <x v="0"/>
    <s v="송파구_예비_2"/>
  </r>
  <r>
    <n v="110962619454"/>
    <x v="1"/>
    <n v="962600"/>
    <n v="1945400"/>
    <x v="8"/>
    <s v="송파구"/>
    <s v="잠실동"/>
    <s v="서울특별시 송파구 잠실동 86"/>
    <x v="2"/>
    <s v="송파구_예비_3"/>
  </r>
  <r>
    <n v="110967219469"/>
    <x v="3"/>
    <n v="967200"/>
    <n v="1946900"/>
    <x v="8"/>
    <s v="송파구"/>
    <s v="방이동"/>
    <s v="서울특별시 송파구 방이동 88-6"/>
    <x v="0"/>
    <s v="송파구_예비_4"/>
  </r>
  <r>
    <n v="110967419423"/>
    <x v="1"/>
    <n v="967400"/>
    <n v="1942300"/>
    <x v="8"/>
    <s v="송파구"/>
    <s v="장지동"/>
    <s v="서울특별시 송파구 장지동 844"/>
    <x v="0"/>
    <s v="송파구_예비_5"/>
  </r>
  <r>
    <n v="110945019493"/>
    <x v="0"/>
    <n v="945000"/>
    <n v="1949300"/>
    <x v="8"/>
    <s v="양천구"/>
    <s v="목동"/>
    <s v="서울특별시 양천구 목동 901-3"/>
    <x v="0"/>
    <s v="양천구_필수_1"/>
  </r>
  <r>
    <n v="110945719491"/>
    <x v="0"/>
    <n v="945700"/>
    <n v="1949100"/>
    <x v="8"/>
    <s v="양천구"/>
    <s v="목동"/>
    <s v="서울특별시 양천구 목동 900-9"/>
    <x v="0"/>
    <s v="양천구_필수_2"/>
  </r>
  <r>
    <n v="110945319483"/>
    <x v="1"/>
    <n v="945300"/>
    <n v="1948300"/>
    <x v="8"/>
    <s v="양천구"/>
    <s v="목동"/>
    <s v="서울특별시 양천구 목동 912"/>
    <x v="0"/>
    <s v="양천구_필수_3"/>
  </r>
  <r>
    <n v="110944619463"/>
    <x v="1"/>
    <n v="944600"/>
    <n v="1946300"/>
    <x v="8"/>
    <s v="양천구"/>
    <s v="신정동"/>
    <s v="서울특별시 양천구 신정동 330"/>
    <x v="0"/>
    <s v="양천구_필수_4"/>
  </r>
  <r>
    <n v="110944119466"/>
    <x v="3"/>
    <n v="944100"/>
    <n v="1946600"/>
    <x v="8"/>
    <s v="양천구"/>
    <s v="신정동"/>
    <s v="서울특별시 양천구 신정동 320"/>
    <x v="0"/>
    <s v="양천구_필수_5"/>
  </r>
  <r>
    <n v="110943019468"/>
    <x v="1"/>
    <n v="943000"/>
    <n v="1946800"/>
    <x v="8"/>
    <s v="양천구"/>
    <s v="신정동"/>
    <s v="서울특별시 양천구 신정동 311-14"/>
    <x v="0"/>
    <s v="양천구_필수_6"/>
  </r>
  <r>
    <n v="110941719460"/>
    <x v="1"/>
    <n v="941700"/>
    <n v="1946000"/>
    <x v="8"/>
    <s v="양천구"/>
    <s v="신정동"/>
    <s v="서울특별시 양천구 신정동 1311"/>
    <x v="0"/>
    <s v="양천구_필수_7"/>
  </r>
  <r>
    <n v="110941019478"/>
    <x v="3"/>
    <n v="941000"/>
    <n v="1947800"/>
    <x v="8"/>
    <s v="양천구"/>
    <s v="신월동"/>
    <s v="서울특별시 양천구 신월동 149-20"/>
    <x v="0"/>
    <s v="양천구_필수_8"/>
  </r>
  <r>
    <n v="110944819487"/>
    <x v="0"/>
    <n v="944800"/>
    <n v="1948700"/>
    <x v="8"/>
    <s v="양천구"/>
    <s v="목동"/>
    <s v="서울특별시 양천구 목동 902-4"/>
    <x v="0"/>
    <s v="양천구_예비_1"/>
  </r>
  <r>
    <n v="110940919479"/>
    <x v="3"/>
    <n v="940900"/>
    <n v="1947900"/>
    <x v="8"/>
    <s v="양천구"/>
    <s v="신월동"/>
    <s v="서울특별시 양천구 신월동 149-20"/>
    <x v="0"/>
    <s v="양천구_예비_2"/>
  </r>
  <r>
    <n v="110940619465"/>
    <x v="1"/>
    <n v="940600"/>
    <n v="1946500"/>
    <x v="8"/>
    <s v="양천구"/>
    <s v="신정동"/>
    <s v="서울특별시 양천구 신정동 1321-2"/>
    <x v="0"/>
    <s v="양천구_예비_3"/>
  </r>
  <r>
    <n v="110944119487"/>
    <x v="1"/>
    <n v="944100"/>
    <n v="1948700"/>
    <x v="8"/>
    <s v="양천구"/>
    <s v="목동"/>
    <s v="서울특별시 양천구 목동 768-5"/>
    <x v="0"/>
    <s v="양천구_예비_4"/>
  </r>
  <r>
    <n v="110949819476"/>
    <x v="0"/>
    <n v="949800"/>
    <n v="1947600"/>
    <x v="8"/>
    <s v="영등포구"/>
    <s v="여의도동"/>
    <s v="서울특별시 영등포구 여의도동 3"/>
    <x v="0"/>
    <s v="영등포구_필수_1"/>
  </r>
  <r>
    <n v="110948319484"/>
    <x v="0"/>
    <n v="948300"/>
    <n v="1948400"/>
    <x v="8"/>
    <s v="영등포구"/>
    <s v="여의도동"/>
    <s v="서울특별시 영등포구 여의도동 8-1"/>
    <x v="0"/>
    <s v="영등포구_필수_2"/>
  </r>
  <r>
    <n v="110946719494"/>
    <x v="3"/>
    <n v="946700"/>
    <n v="1949400"/>
    <x v="8"/>
    <s v="영등포구"/>
    <s v="당산동"/>
    <s v="서울특별시 영등포구 당산동 30-3"/>
    <x v="0"/>
    <s v="영등포구_필수_3"/>
  </r>
  <r>
    <n v="110949019477"/>
    <x v="3"/>
    <n v="949000"/>
    <n v="1947700"/>
    <x v="8"/>
    <s v="영등포구"/>
    <s v="여의도동"/>
    <s v="서울특별시 영등포구 여의도동 2"/>
    <x v="0"/>
    <s v="영등포구_필수_4"/>
  </r>
  <r>
    <n v="110949619480"/>
    <x v="3"/>
    <n v="949600"/>
    <n v="1948000"/>
    <x v="8"/>
    <s v="영등포구"/>
    <s v="여의도동"/>
    <s v="서울특별시 영등포구 여의도동 84"/>
    <x v="0"/>
    <s v="영등포구_필수_5"/>
  </r>
  <r>
    <n v="110946419465"/>
    <x v="2"/>
    <n v="946400"/>
    <n v="1946500"/>
    <x v="8"/>
    <s v="영등포구"/>
    <s v="문래동3가"/>
    <s v="서울특별시 영등포구 문래동3가 76-1"/>
    <x v="0"/>
    <s v="영등포구_필수_6"/>
  </r>
  <r>
    <n v="110948419484"/>
    <x v="0"/>
    <n v="948400"/>
    <n v="1948400"/>
    <x v="8"/>
    <s v="영등포구"/>
    <s v="여의도동"/>
    <s v="서울특별시 영등포구 여의도동 8"/>
    <x v="0"/>
    <s v="영등포구_예비_1"/>
  </r>
  <r>
    <n v="110945119475"/>
    <x v="3"/>
    <n v="945100"/>
    <n v="1947500"/>
    <x v="8"/>
    <s v="영등포구"/>
    <s v="양평동"/>
    <s v="서울특별시 영등포구 양평동 488"/>
    <x v="0"/>
    <s v="영등포구_예비_2"/>
  </r>
  <r>
    <n v="110948319473"/>
    <x v="3"/>
    <n v="948300"/>
    <n v="1947300"/>
    <x v="8"/>
    <s v="영등포구"/>
    <s v="여의도동"/>
    <s v="서울특별시 영등포구 여의도동 19-2"/>
    <x v="0"/>
    <s v="영등포구_예비_3"/>
  </r>
  <r>
    <n v="110953919468"/>
    <x v="0"/>
    <n v="953900"/>
    <n v="1946800"/>
    <x v="8"/>
    <s v="용산구"/>
    <s v="이촌동"/>
    <s v="서울특별시 용산구 이촌동 301-7"/>
    <x v="0"/>
    <s v="용산구_필수_1"/>
  </r>
  <r>
    <n v="110955019471"/>
    <x v="0"/>
    <n v="955000"/>
    <n v="1947100"/>
    <x v="8"/>
    <s v="용산구"/>
    <s v="서빙고동"/>
    <s v="서울특별시 용산구 서빙고동 4-2"/>
    <x v="0"/>
    <s v="용산구_필수_2"/>
  </r>
  <r>
    <n v="110956019490"/>
    <x v="1"/>
    <n v="956000"/>
    <n v="1949000"/>
    <x v="8"/>
    <s v="용산구"/>
    <s v="한남동"/>
    <s v="서울특별시 용산구 한남동 728-2"/>
    <x v="0"/>
    <s v="용산구_필수_3"/>
  </r>
  <r>
    <n v="110954419472"/>
    <x v="3"/>
    <n v="954400"/>
    <n v="1947200"/>
    <x v="8"/>
    <s v="용산구"/>
    <s v="용산동6가"/>
    <s v="서울특별시 용산구 용산동6가 168-6"/>
    <x v="0"/>
    <s v="용산구_필수_4"/>
  </r>
  <r>
    <n v="110954019470"/>
    <x v="3"/>
    <n v="954000"/>
    <n v="1947000"/>
    <x v="8"/>
    <s v="용산구"/>
    <s v="용산동6가"/>
    <s v="서울특별시 용산구 용산동6가 11-438"/>
    <x v="0"/>
    <s v="용산구_필수_5"/>
  </r>
  <r>
    <n v="110952219491"/>
    <x v="1"/>
    <n v="952200"/>
    <n v="1949100"/>
    <x v="8"/>
    <s v="용산구"/>
    <s v="효창동"/>
    <s v="서울특별시 용산구 효창동 274"/>
    <x v="0"/>
    <s v="용산구_필수_6"/>
  </r>
  <r>
    <n v="110951919471"/>
    <x v="3"/>
    <n v="951900"/>
    <n v="1947100"/>
    <x v="8"/>
    <s v="용산구"/>
    <s v="이촌동"/>
    <s v="서울특별시 용산구 이촌동 306-6"/>
    <x v="0"/>
    <s v="용산구_필수_7"/>
  </r>
  <r>
    <n v="110953219470"/>
    <x v="0"/>
    <n v="953200"/>
    <n v="1947000"/>
    <x v="8"/>
    <s v="용산구"/>
    <s v="이촌동"/>
    <s v="서울특별시 용산구 이촌동 301-5"/>
    <x v="0"/>
    <s v="용산구_예비_1"/>
  </r>
  <r>
    <n v="110951319483"/>
    <x v="3"/>
    <n v="951300"/>
    <n v="1948300"/>
    <x v="8"/>
    <s v="용산구"/>
    <s v="원효로4가"/>
    <s v="서울특별시 용산구 원효로4가 169-8"/>
    <x v="0"/>
    <s v="용산구_예비_2"/>
  </r>
  <r>
    <n v="110952919468"/>
    <x v="3"/>
    <n v="952900"/>
    <n v="1946800"/>
    <x v="8"/>
    <s v="용산구"/>
    <s v="이촌동"/>
    <s v="서울특별시 용산구 이촌동 368"/>
    <x v="0"/>
    <s v="용산구_예비_3"/>
  </r>
  <r>
    <n v="110955519479"/>
    <x v="1"/>
    <n v="955500"/>
    <n v="1947900"/>
    <x v="8"/>
    <s v="용산구"/>
    <s v="보광동"/>
    <s v="서울특별시 용산구 보광동 238-2"/>
    <x v="0"/>
    <s v="용산구_예비_4"/>
  </r>
  <r>
    <n v="110947119543"/>
    <x v="0"/>
    <n v="947100"/>
    <n v="1954300"/>
    <x v="8"/>
    <s v="은평구"/>
    <s v="수색동"/>
    <s v="서울특별시 은평구 수색동 415-1"/>
    <x v="0"/>
    <s v="은평구_필수_1"/>
  </r>
  <r>
    <n v="110948419563"/>
    <x v="0"/>
    <n v="948400"/>
    <n v="1956300"/>
    <x v="8"/>
    <s v="은평구"/>
    <s v="역촌동"/>
    <s v="서울특별시 은평구 역촌동 45-34"/>
    <x v="0"/>
    <s v="은평구_필수_2"/>
  </r>
  <r>
    <n v="110949919598"/>
    <x v="1"/>
    <n v="949900"/>
    <n v="1959800"/>
    <x v="8"/>
    <s v="은평구"/>
    <s v="진관동"/>
    <s v="서울특별시 은평구 진관동 88"/>
    <x v="0"/>
    <s v="은평구_필수_3"/>
  </r>
  <r>
    <n v="110949819591"/>
    <x v="1"/>
    <n v="949800"/>
    <n v="1959100"/>
    <x v="8"/>
    <s v="은평구"/>
    <s v="진관동"/>
    <s v="서울특별시 은평구 진관동 140"/>
    <x v="0"/>
    <s v="은평구_필수_4"/>
  </r>
  <r>
    <n v="110949419556"/>
    <x v="1"/>
    <n v="949400"/>
    <n v="1955600"/>
    <x v="8"/>
    <s v="은평구"/>
    <s v="응암동"/>
    <s v="서울특별시 은평구 응암동 762"/>
    <x v="0"/>
    <s v="은평구_필수_5"/>
  </r>
  <r>
    <n v="110948919608"/>
    <x v="3"/>
    <n v="948900"/>
    <n v="1960800"/>
    <x v="8"/>
    <s v="은평구"/>
    <s v="진관동"/>
    <s v="서울특별시 은평구 진관동 25-3"/>
    <x v="0"/>
    <s v="은평구_필수_6"/>
  </r>
  <r>
    <n v="110948819594"/>
    <x v="1"/>
    <n v="948800"/>
    <n v="1959400"/>
    <x v="8"/>
    <s v="은평구"/>
    <s v="진관동"/>
    <s v="서울특별시 은평구 진관동 101"/>
    <x v="0"/>
    <s v="은평구_필수_7"/>
  </r>
  <r>
    <n v="110947519561"/>
    <x v="1"/>
    <n v="947500"/>
    <n v="1956100"/>
    <x v="8"/>
    <s v="은평구"/>
    <s v="신사동"/>
    <s v="서울특별시 은평구 신사동 354"/>
    <x v="0"/>
    <s v="은평구_필수_8"/>
  </r>
  <r>
    <n v="110948619607"/>
    <x v="1"/>
    <n v="948600"/>
    <n v="1960700"/>
    <x v="8"/>
    <s v="은평구"/>
    <s v="진관동"/>
    <s v="서울특별시 은평구 진관동 27"/>
    <x v="0"/>
    <s v="은평구_필수_9"/>
  </r>
  <r>
    <n v="110949319593"/>
    <x v="1"/>
    <n v="949300"/>
    <n v="1959300"/>
    <x v="8"/>
    <s v="은평구"/>
    <s v="진관동"/>
    <s v="서울특별시 은평구 진관동 106"/>
    <x v="0"/>
    <s v="은평구_필수_10"/>
  </r>
  <r>
    <n v="110949519579"/>
    <x v="1"/>
    <n v="949500"/>
    <n v="1957900"/>
    <x v="8"/>
    <s v="은평구"/>
    <s v="불광동"/>
    <s v="서울특별시 은평구 불광동 331-217"/>
    <x v="0"/>
    <s v="은평구_필수_11"/>
  </r>
  <r>
    <n v="110946419541"/>
    <x v="1"/>
    <n v="946400"/>
    <n v="1954100"/>
    <x v="8"/>
    <s v="은평구"/>
    <s v="수색동"/>
    <s v="서울특별시 은평구 수색동 417"/>
    <x v="0"/>
    <s v="은평구_필수_12"/>
  </r>
  <r>
    <n v="110947419560"/>
    <x v="4"/>
    <n v="947400"/>
    <n v="1956000"/>
    <x v="8"/>
    <s v="은평구"/>
    <s v="신사동"/>
    <s v="서울특별시 은평구 신사동 265-4"/>
    <x v="0"/>
    <s v="은평구_필수_13"/>
  </r>
  <r>
    <n v="110949219546"/>
    <x v="1"/>
    <n v="949200"/>
    <n v="1954600"/>
    <x v="8"/>
    <s v="은평구"/>
    <s v="응암동"/>
    <s v="서울특별시 은평구 응암동 760-2"/>
    <x v="0"/>
    <s v="은평구_필수_14"/>
  </r>
  <r>
    <n v="110945619547"/>
    <x v="0"/>
    <n v="945600"/>
    <n v="1954700"/>
    <x v="8"/>
    <s v="은평구"/>
    <s v="수색동"/>
    <s v="서울특별시 은평구 수색동 275-1"/>
    <x v="0"/>
    <s v="은평구_예비_1"/>
  </r>
  <r>
    <n v="110947219537"/>
    <x v="1"/>
    <n v="947200"/>
    <n v="1953700"/>
    <x v="8"/>
    <s v="은평구"/>
    <s v="증산동"/>
    <s v="서울특별시 은평구 증산동 244"/>
    <x v="0"/>
    <s v="은평구_예비_2"/>
  </r>
  <r>
    <n v="110947919569"/>
    <x v="4"/>
    <n v="947900"/>
    <n v="1956900"/>
    <x v="8"/>
    <s v="은평구"/>
    <s v="구산동"/>
    <s v="서울특별시 은평구 구산동 182-1"/>
    <x v="0"/>
    <s v="은평구_예비_3"/>
  </r>
  <r>
    <n v="110949919555"/>
    <x v="1"/>
    <n v="949900"/>
    <n v="1955500"/>
    <x v="8"/>
    <s v="은평구"/>
    <s v="응암동"/>
    <s v="서울특별시 은평구 응암동 769-1"/>
    <x v="0"/>
    <s v="은평구_예비_4"/>
  </r>
  <r>
    <n v="110949619591"/>
    <x v="1"/>
    <n v="949600"/>
    <n v="1959100"/>
    <x v="8"/>
    <s v="은평구"/>
    <s v="진관동"/>
    <s v="서울특별시 은평구 진관동 162-11"/>
    <x v="0"/>
    <s v="은평구_예비_5"/>
  </r>
  <r>
    <n v="110948919547"/>
    <x v="1"/>
    <n v="948900"/>
    <n v="1954700"/>
    <x v="8"/>
    <s v="은평구"/>
    <s v="응암동"/>
    <s v="서울특별시 은평구 응암동 764"/>
    <x v="0"/>
    <s v="은평구_예비_6"/>
  </r>
  <r>
    <n v="110950119558"/>
    <x v="1"/>
    <n v="950100"/>
    <n v="1955800"/>
    <x v="8"/>
    <s v="은평구"/>
    <s v="응암동"/>
    <s v="서울특별시 은평구 응암동 770"/>
    <x v="0"/>
    <s v="은평구_예비_7"/>
  </r>
  <r>
    <n v="110953519539"/>
    <x v="0"/>
    <n v="953500"/>
    <n v="1953900"/>
    <x v="8"/>
    <s v="종로구"/>
    <s v="효자동"/>
    <s v="서울특별시 종로구 효자동 139"/>
    <x v="0"/>
    <s v="종로구_필수_1"/>
  </r>
  <r>
    <n v="110952619562"/>
    <x v="0"/>
    <n v="952600"/>
    <n v="1956200"/>
    <x v="8"/>
    <s v="종로구"/>
    <s v="신영동"/>
    <s v="서울특별시 종로구 신영동 71-1"/>
    <x v="0"/>
    <s v="종로구_필수_2"/>
  </r>
  <r>
    <n v="110955619536"/>
    <x v="1"/>
    <n v="955600"/>
    <n v="1953600"/>
    <x v="8"/>
    <s v="종로구"/>
    <s v="연건동"/>
    <s v="서울특별시 종로구 연건동 28-2"/>
    <x v="0"/>
    <s v="종로구_필수_3"/>
  </r>
  <r>
    <n v="110955419525"/>
    <x v="2"/>
    <n v="955400"/>
    <n v="1952500"/>
    <x v="8"/>
    <s v="종로구"/>
    <s v="종로3가"/>
    <s v="서울특별시 종로구 종로3가 45"/>
    <x v="0"/>
    <s v="종로구_필수_4"/>
  </r>
  <r>
    <n v="110954219531"/>
    <x v="1"/>
    <n v="954200"/>
    <n v="1953100"/>
    <x v="8"/>
    <s v="종로구"/>
    <s v="송현동"/>
    <s v="서울특별시 종로구 송현동 48-9"/>
    <x v="0"/>
    <s v="종로구_필수_5"/>
  </r>
  <r>
    <n v="110954119532"/>
    <x v="1"/>
    <n v="954100"/>
    <n v="1953200"/>
    <x v="8"/>
    <s v="종로구"/>
    <s v="사간동"/>
    <s v="서울특별시 종로구 사간동 117"/>
    <x v="0"/>
    <s v="종로구_필수_6"/>
  </r>
  <r>
    <n v="110957119528"/>
    <x v="1"/>
    <n v="957100"/>
    <n v="1952800"/>
    <x v="8"/>
    <s v="종로구"/>
    <s v="창신동"/>
    <s v="서울특별시 종로구 창신동 222-8"/>
    <x v="0"/>
    <s v="종로구_필수_7"/>
  </r>
  <r>
    <n v="110954719530"/>
    <x v="0"/>
    <n v="954700"/>
    <n v="1953000"/>
    <x v="8"/>
    <s v="종로구"/>
    <s v="운니동"/>
    <s v="서울특별시 종로구 운니동 114-7"/>
    <x v="0"/>
    <s v="종로구_예비_1"/>
  </r>
  <r>
    <n v="110953919537"/>
    <x v="3"/>
    <n v="953900"/>
    <n v="1953700"/>
    <x v="8"/>
    <s v="종로구"/>
    <s v="세종로"/>
    <s v="서울특별시 종로구 세종로 1-1"/>
    <x v="0"/>
    <s v="종로구_예비_2"/>
  </r>
  <r>
    <n v="110954119531"/>
    <x v="1"/>
    <n v="954100"/>
    <n v="1953100"/>
    <x v="8"/>
    <s v="종로구"/>
    <s v="사간동"/>
    <s v="서울특별시 종로구 사간동 122-4"/>
    <x v="0"/>
    <s v="종로구_예비_3"/>
  </r>
  <r>
    <n v="110953619536"/>
    <x v="3"/>
    <n v="953600"/>
    <n v="1953600"/>
    <x v="8"/>
    <s v="종로구"/>
    <s v="세종로"/>
    <s v="서울특별시 종로구 세종로 1-1"/>
    <x v="0"/>
    <s v="종로구_예비_4"/>
  </r>
  <r>
    <n v="110964219543"/>
    <x v="0"/>
    <n v="964200"/>
    <n v="1954300"/>
    <x v="8"/>
    <s v="중랑구"/>
    <s v="면목동"/>
    <s v="서울특별시 중랑구 면목동 49-10"/>
    <x v="2"/>
    <s v="중랑구_필수_1"/>
  </r>
  <r>
    <n v="110964619566"/>
    <x v="0"/>
    <n v="964600"/>
    <n v="1956600"/>
    <x v="8"/>
    <s v="중랑구"/>
    <s v="신내동"/>
    <s v="서울특별시 중랑구 신내동 393-4"/>
    <x v="2"/>
    <s v="중랑구_필수_2"/>
  </r>
  <r>
    <n v="110965719557"/>
    <x v="3"/>
    <n v="965700"/>
    <n v="1955700"/>
    <x v="8"/>
    <s v="중랑구"/>
    <s v="망우동"/>
    <s v="서울특별시 중랑구 망우동 94-1"/>
    <x v="2"/>
    <s v="중랑구_필수_3"/>
  </r>
  <r>
    <n v="110965419575"/>
    <x v="3"/>
    <n v="965400"/>
    <n v="1957500"/>
    <x v="8"/>
    <s v="중랑구"/>
    <s v="신내동"/>
    <s v="서울특별시 중랑구 신내동 817-4"/>
    <x v="2"/>
    <s v="중랑구_필수_4"/>
  </r>
  <r>
    <n v="110963519578"/>
    <x v="1"/>
    <n v="963500"/>
    <n v="1957800"/>
    <x v="8"/>
    <s v="중랑구"/>
    <s v="묵동"/>
    <s v="서울특별시 중랑구 묵동 7"/>
    <x v="2"/>
    <s v="중랑구_필수_5"/>
  </r>
  <r>
    <n v="110963019536"/>
    <x v="3"/>
    <n v="963000"/>
    <n v="1953600"/>
    <x v="8"/>
    <s v="중랑구"/>
    <s v="면목동"/>
    <s v="서울특별시 중랑구 면목동 168-2"/>
    <x v="2"/>
    <s v="중랑구_필수_6"/>
  </r>
  <r>
    <n v="110963919562"/>
    <x v="4"/>
    <n v="963900"/>
    <n v="1956200"/>
    <x v="8"/>
    <s v="중랑구"/>
    <s v="상봉동"/>
    <s v="서울특별시 중랑구 상봉동 483"/>
    <x v="2"/>
    <s v="중랑구_필수_7"/>
  </r>
  <r>
    <n v="110963219537"/>
    <x v="1"/>
    <n v="963200"/>
    <n v="1953700"/>
    <x v="8"/>
    <s v="중랑구"/>
    <s v="면목동"/>
    <s v="서울특별시 중랑구 면목동 1545-3"/>
    <x v="2"/>
    <s v="중랑구_필수_8"/>
  </r>
  <r>
    <n v="110964119555"/>
    <x v="0"/>
    <n v="964100"/>
    <n v="1955500"/>
    <x v="8"/>
    <s v="중랑구"/>
    <s v="망우동"/>
    <s v="서울특별시 중랑구 망우동 534-65"/>
    <x v="0"/>
    <s v="중랑구_예비_1"/>
  </r>
  <r>
    <n v="110964619571"/>
    <x v="1"/>
    <n v="964600"/>
    <n v="1957100"/>
    <x v="8"/>
    <s v="중랑구"/>
    <s v="신내동"/>
    <s v="서울특별시 중랑구 신내동 316"/>
    <x v="0"/>
    <s v="중랑구_예비_2"/>
  </r>
  <r>
    <n v="110965719564"/>
    <x v="3"/>
    <n v="965700"/>
    <n v="1956400"/>
    <x v="8"/>
    <s v="중랑구"/>
    <s v="망우동"/>
    <s v="서울특별시 중랑구 망우동 56"/>
    <x v="0"/>
    <s v="중랑구_예비_3"/>
  </r>
  <r>
    <n v="110962319566"/>
    <x v="3"/>
    <n v="962300"/>
    <n v="1956600"/>
    <x v="8"/>
    <s v="중랑구"/>
    <s v="묵동"/>
    <s v="서울특별시 중랑구 묵동 361-2"/>
    <x v="0"/>
    <s v="중랑구_예비_4"/>
  </r>
  <r>
    <n v="360976318334"/>
    <x v="0"/>
    <n v="976300"/>
    <n v="1833400"/>
    <x v="9"/>
    <s v="세종특별자치시"/>
    <s v="다정동"/>
    <s v="세종특별자치시 다정동 914"/>
    <x v="0"/>
    <s v="세종특별자치시_필수_1"/>
  </r>
  <r>
    <n v="360982018324"/>
    <x v="0"/>
    <n v="982000"/>
    <n v="1832400"/>
    <x v="9"/>
    <s v="세종특별자치시"/>
    <s v="소담동"/>
    <s v="세종특별자치시 소담동 604"/>
    <x v="0"/>
    <s v="세종특별자치시_필수_2"/>
  </r>
  <r>
    <n v="360982018327"/>
    <x v="3"/>
    <n v="982000"/>
    <n v="1832700"/>
    <x v="9"/>
    <s v="세종특별자치시"/>
    <s v="소담동"/>
    <s v="세종특별자치시 소담동 518-28"/>
    <x v="0"/>
    <s v="세종특별자치시_필수_3"/>
  </r>
  <r>
    <n v="360981818313"/>
    <x v="1"/>
    <n v="981800"/>
    <n v="1831300"/>
    <x v="9"/>
    <s v="세종특별자치시"/>
    <s v="보람동"/>
    <s v="세종특별자치시 보람동 777"/>
    <x v="0"/>
    <s v="세종특별자치시_필수_4"/>
  </r>
  <r>
    <n v="360981718460"/>
    <x v="3"/>
    <n v="981700"/>
    <n v="1846000"/>
    <x v="9"/>
    <s v="세종특별자치시"/>
    <s v="조치원읍"/>
    <s v="세종특별자치시 조치원읍 서창리 85"/>
    <x v="0"/>
    <s v="세종특별자치시_필수_5"/>
  </r>
  <r>
    <n v="360981418253"/>
    <x v="3"/>
    <n v="981400"/>
    <n v="1825300"/>
    <x v="9"/>
    <s v="세종특별자치시"/>
    <s v="금남면"/>
    <s v="세종특별자치시 금남면 두만리 314-2"/>
    <x v="0"/>
    <s v="세종특별자치시_필수_6"/>
  </r>
  <r>
    <n v="360981318329"/>
    <x v="3"/>
    <n v="981300"/>
    <n v="1832900"/>
    <x v="9"/>
    <s v="세종특별자치시"/>
    <s v="세종동"/>
    <s v="세종특별자치시 세종동 280-9"/>
    <x v="0"/>
    <s v="세종특별자치시_필수_7"/>
  </r>
  <r>
    <n v="360980818458"/>
    <x v="3"/>
    <n v="980800"/>
    <n v="1845800"/>
    <x v="9"/>
    <s v="세종특별자치시"/>
    <s v="조치원읍"/>
    <s v="세종특별자치시 조치원읍 서창리 208"/>
    <x v="0"/>
    <s v="세종특별자치시_필수_8"/>
  </r>
  <r>
    <n v="360980318312"/>
    <x v="3"/>
    <n v="980300"/>
    <n v="1831200"/>
    <x v="9"/>
    <s v="세종특별자치시"/>
    <s v="세종동"/>
    <s v="세종특별자치시 세종동 747-26"/>
    <x v="0"/>
    <s v="세종특별자치시_필수_9"/>
  </r>
  <r>
    <n v="360979418447"/>
    <x v="3"/>
    <n v="979400"/>
    <n v="1844700"/>
    <x v="9"/>
    <s v="세종특별자치시"/>
    <s v="연서면"/>
    <s v="세종특별자치시 연서면 고복리 3"/>
    <x v="0"/>
    <s v="세종특별자치시_필수_10"/>
  </r>
  <r>
    <n v="360979218387"/>
    <x v="2"/>
    <n v="979200"/>
    <n v="1838700"/>
    <x v="9"/>
    <s v="세종특별자치시"/>
    <s v="연기면"/>
    <s v="세종특별자치시 연기면 눌왕리 36"/>
    <x v="0"/>
    <s v="세종특별자치시_필수_11"/>
  </r>
  <r>
    <n v="360979018384"/>
    <x v="3"/>
    <n v="979000"/>
    <n v="1838400"/>
    <x v="9"/>
    <s v="세종특별자치시"/>
    <s v="산울동"/>
    <s v="세종특별자치시 산울동 692"/>
    <x v="0"/>
    <s v="세종특별자치시_필수_12"/>
  </r>
  <r>
    <n v="360978618342"/>
    <x v="2"/>
    <n v="978600"/>
    <n v="1834200"/>
    <x v="9"/>
    <s v="세종특별자치시"/>
    <s v="어진동"/>
    <s v="세종특별자치시 어진동 533"/>
    <x v="0"/>
    <s v="세종특별자치시_필수_13"/>
  </r>
  <r>
    <n v="360978618352"/>
    <x v="3"/>
    <n v="978600"/>
    <n v="1835200"/>
    <x v="9"/>
    <s v="세종특별자치시"/>
    <s v="도담동"/>
    <s v="세종특별자치시 도담동 650"/>
    <x v="0"/>
    <s v="세종특별자치시_필수_14"/>
  </r>
  <r>
    <n v="360977418344"/>
    <x v="1"/>
    <n v="977400"/>
    <n v="1834400"/>
    <x v="9"/>
    <s v="세종특별자치시"/>
    <s v="종촌동"/>
    <s v="세종특별자치시 종촌동 649"/>
    <x v="0"/>
    <s v="세종특별자치시_필수_15"/>
  </r>
  <r>
    <n v="360977318312"/>
    <x v="3"/>
    <n v="977300"/>
    <n v="1831200"/>
    <x v="9"/>
    <s v="세종특별자치시"/>
    <s v="한솔동"/>
    <s v="세종특별자치시 한솔동 1241"/>
    <x v="0"/>
    <s v="세종특별자치시_필수_16"/>
  </r>
  <r>
    <n v="360977218335"/>
    <x v="3"/>
    <n v="977200"/>
    <n v="1833500"/>
    <x v="9"/>
    <s v="세종특별자치시"/>
    <s v="다정동"/>
    <s v="세종특별자치시 다정동 919"/>
    <x v="0"/>
    <s v="세종특별자치시_필수_17"/>
  </r>
  <r>
    <n v="360977118348"/>
    <x v="1"/>
    <n v="977100"/>
    <n v="1834800"/>
    <x v="9"/>
    <s v="세종특별자치시"/>
    <s v="아름동"/>
    <s v="세종특별자치시 아름동 1337"/>
    <x v="0"/>
    <s v="세종특별자치시_필수_18"/>
  </r>
  <r>
    <n v="360978818365"/>
    <x v="0"/>
    <n v="978800"/>
    <n v="1836500"/>
    <x v="9"/>
    <s v="세종특별자치시"/>
    <s v="해밀동"/>
    <s v="세종특별자치시 해밀동 786"/>
    <x v="0"/>
    <s v="세종특별자치시_예비_1"/>
  </r>
  <r>
    <n v="360976618340"/>
    <x v="1"/>
    <n v="976600"/>
    <n v="1834000"/>
    <x v="9"/>
    <s v="세종특별자치시"/>
    <s v="고운동"/>
    <s v="세종특별자치시 고운동 1728"/>
    <x v="0"/>
    <s v="세종특별자치시_예비_2"/>
  </r>
  <r>
    <n v="360976518357"/>
    <x v="1"/>
    <n v="976500"/>
    <n v="1835700"/>
    <x v="9"/>
    <s v="세종특별자치시"/>
    <s v="고운동"/>
    <s v="세종특별자치시 고운동 1386"/>
    <x v="0"/>
    <s v="세종특별자치시_예비_3"/>
  </r>
  <r>
    <n v="360981118422"/>
    <x v="3"/>
    <n v="981100"/>
    <n v="1842200"/>
    <x v="9"/>
    <s v="세종특별자치시"/>
    <s v="연서면"/>
    <s v="세종특별자치시 연서면 월하리 631-2"/>
    <x v="0"/>
    <s v="세종특별자치시_예비_4"/>
  </r>
  <r>
    <n v="360977218325"/>
    <x v="3"/>
    <n v="977200"/>
    <n v="1832500"/>
    <x v="9"/>
    <s v="세종특별자치시"/>
    <s v="다정동"/>
    <s v="세종특별자치시 다정동 961"/>
    <x v="0"/>
    <s v="세종특별자치시_예비_5"/>
  </r>
  <r>
    <n v="360979318298"/>
    <x v="3"/>
    <n v="979300"/>
    <n v="1829800"/>
    <x v="9"/>
    <s v="세종특별자치시"/>
    <s v="대평동"/>
    <s v="세종특별자치시 대평동 647-21"/>
    <x v="0"/>
    <s v="세종특별자치시_예비_6"/>
  </r>
  <r>
    <n v="360977118358"/>
    <x v="3"/>
    <n v="977100"/>
    <n v="1835800"/>
    <x v="9"/>
    <s v="세종특별자치시"/>
    <s v="아름동"/>
    <s v="세종특별자치시 아름동 1483"/>
    <x v="0"/>
    <s v="세종특별자치시_예비_7"/>
  </r>
  <r>
    <n v="360978718349"/>
    <x v="4"/>
    <n v="978700"/>
    <n v="1834900"/>
    <x v="9"/>
    <s v="세종특별자치시"/>
    <s v="도담동"/>
    <s v="세종특별자치시 도담동 854"/>
    <x v="0"/>
    <s v="세종특별자치시_예비_8"/>
  </r>
  <r>
    <n v="360980418303"/>
    <x v="4"/>
    <n v="980400"/>
    <n v="1830300"/>
    <x v="9"/>
    <s v="세종특별자치시"/>
    <s v="대평동"/>
    <s v="세종특별자치시 대평동 711"/>
    <x v="0"/>
    <s v="세종특별자치시_예비_9"/>
  </r>
  <r>
    <n v="311164417289"/>
    <x v="0"/>
    <n v="1164400"/>
    <n v="1728900"/>
    <x v="10"/>
    <s v="남구"/>
    <s v="신정동"/>
    <s v="울산광역시 남구 신정동 517"/>
    <x v="2"/>
    <s v="울산남구_필수_1"/>
  </r>
  <r>
    <n v="311166017275"/>
    <x v="0"/>
    <n v="1166000"/>
    <n v="1727500"/>
    <x v="10"/>
    <s v="남구"/>
    <s v="야음동"/>
    <s v="울산광역시 남구 야음동 475-1"/>
    <x v="2"/>
    <s v="울산남구_필수_2"/>
  </r>
  <r>
    <n v="311170617248"/>
    <x v="3"/>
    <n v="1170600"/>
    <n v="1724800"/>
    <x v="10"/>
    <s v="남구"/>
    <s v="매암동"/>
    <s v="울산광역시 남구 매암동 213"/>
    <x v="2"/>
    <s v="울산남구_필수_3"/>
  </r>
  <r>
    <n v="311170517237"/>
    <x v="2"/>
    <n v="1170500"/>
    <n v="1723700"/>
    <x v="10"/>
    <s v="남구"/>
    <s v="용잠동"/>
    <s v="울산광역시 남구 용잠동 453-3"/>
    <x v="0"/>
    <s v="울산남구_필수_4"/>
  </r>
  <r>
    <n v="311170217246"/>
    <x v="2"/>
    <n v="1170200"/>
    <n v="1724600"/>
    <x v="10"/>
    <s v="남구"/>
    <s v="장생포동"/>
    <s v="울산광역시 남구 장생포동 74-6"/>
    <x v="2"/>
    <s v="울산남구_필수_5"/>
  </r>
  <r>
    <n v="311169917260"/>
    <x v="2"/>
    <n v="1169900"/>
    <n v="1726000"/>
    <x v="10"/>
    <s v="남구"/>
    <s v="매암동"/>
    <s v="울산광역시 남구 매암동 360"/>
    <x v="0"/>
    <s v="울산남구_필수_6"/>
  </r>
  <r>
    <n v="311169317252"/>
    <x v="2"/>
    <n v="1169300"/>
    <n v="1725200"/>
    <x v="10"/>
    <s v="남구"/>
    <s v="매암동"/>
    <s v="울산광역시 남구 매암동 578"/>
    <x v="0"/>
    <s v="울산남구_필수_7"/>
  </r>
  <r>
    <n v="311167417258"/>
    <x v="2"/>
    <n v="1167400"/>
    <n v="1725800"/>
    <x v="10"/>
    <s v="남구"/>
    <s v="여천동"/>
    <s v="울산광역시 남구 여천동 826"/>
    <x v="2"/>
    <s v="울산남구_필수_8"/>
  </r>
  <r>
    <n v="311167317270"/>
    <x v="3"/>
    <n v="1167300"/>
    <n v="1727000"/>
    <x v="10"/>
    <s v="남구"/>
    <s v="여천동"/>
    <s v="울산광역시 남구 여천동 1000-3"/>
    <x v="2"/>
    <s v="울산남구_필수_9"/>
  </r>
  <r>
    <n v="311167117293"/>
    <x v="4"/>
    <n v="1167100"/>
    <n v="1729300"/>
    <x v="10"/>
    <s v="남구"/>
    <s v="삼산동"/>
    <s v="울산광역시 남구 삼산동 1533"/>
    <x v="2"/>
    <s v="울산남구_필수_10"/>
  </r>
  <r>
    <n v="311166217278"/>
    <x v="1"/>
    <n v="1166200"/>
    <n v="1727800"/>
    <x v="10"/>
    <s v="남구"/>
    <s v="야음동"/>
    <s v="울산광역시 남구 야음동 564-4"/>
    <x v="2"/>
    <s v="울산남구_필수_11"/>
  </r>
  <r>
    <n v="311165617286"/>
    <x v="2"/>
    <n v="1165600"/>
    <n v="1728600"/>
    <x v="10"/>
    <s v="남구"/>
    <s v="달동"/>
    <s v="울산광역시 남구 달동 578-1"/>
    <x v="2"/>
    <s v="울산남구_필수_12"/>
  </r>
  <r>
    <n v="311165017276"/>
    <x v="1"/>
    <n v="1165000"/>
    <n v="1727600"/>
    <x v="10"/>
    <s v="남구"/>
    <s v="신정동"/>
    <s v="울산광역시 남구 신정동 1853"/>
    <x v="2"/>
    <s v="울산남구_필수_13"/>
  </r>
  <r>
    <n v="311164417249"/>
    <x v="1"/>
    <n v="1164400"/>
    <n v="1724900"/>
    <x v="10"/>
    <s v="남구"/>
    <s v="선암동"/>
    <s v="울산광역시 남구 선암동 734-45"/>
    <x v="2"/>
    <s v="울산남구_필수_14"/>
  </r>
  <r>
    <n v="311164217237"/>
    <x v="3"/>
    <n v="1164200"/>
    <n v="1723700"/>
    <x v="10"/>
    <s v="남구"/>
    <s v="상개동"/>
    <s v="울산광역시 남구 상개동 754-3"/>
    <x v="0"/>
    <s v="울산남구_필수_15"/>
  </r>
  <r>
    <n v="311164117272"/>
    <x v="0"/>
    <n v="1164100"/>
    <n v="1727200"/>
    <x v="10"/>
    <s v="남구"/>
    <s v="신정동"/>
    <s v="울산광역시 남구 신정동 산12-12"/>
    <x v="0"/>
    <s v="울산남구_예비_1"/>
  </r>
  <r>
    <n v="311163817275"/>
    <x v="3"/>
    <n v="1163800"/>
    <n v="1727500"/>
    <x v="10"/>
    <s v="남구"/>
    <s v="신정동"/>
    <s v="울산광역시 남구 신정동 1079-1"/>
    <x v="2"/>
    <s v="울산남구_예비_2"/>
  </r>
  <r>
    <n v="311163317255"/>
    <x v="2"/>
    <n v="1163300"/>
    <n v="1725500"/>
    <x v="10"/>
    <s v="남구"/>
    <s v="두왕동"/>
    <s v="울산광역시 남구 두왕동 762-3"/>
    <x v="0"/>
    <s v="울산남구_예비_3"/>
  </r>
  <r>
    <n v="311159717288"/>
    <x v="1"/>
    <n v="1159700"/>
    <n v="1728800"/>
    <x v="10"/>
    <s v="남구"/>
    <s v="무거동"/>
    <s v="울산광역시 남구 무거동 498-2"/>
    <x v="0"/>
    <s v="울산남구_예비_4"/>
  </r>
  <r>
    <n v="311163517293"/>
    <x v="1"/>
    <n v="1163500"/>
    <n v="1729300"/>
    <x v="10"/>
    <s v="남구"/>
    <s v="신정동"/>
    <s v="울산광역시 남구 신정동 1441-6"/>
    <x v="0"/>
    <s v="울산남구_예비_5"/>
  </r>
  <r>
    <n v="311166917290"/>
    <x v="1"/>
    <n v="1166900"/>
    <n v="1729000"/>
    <x v="10"/>
    <s v="남구"/>
    <s v="삼산동"/>
    <s v="울산광역시 남구 삼산동 1553-1"/>
    <x v="2"/>
    <s v="울산남구_예비_6"/>
  </r>
  <r>
    <n v="311168017280"/>
    <x v="3"/>
    <n v="1168000"/>
    <n v="1728000"/>
    <x v="10"/>
    <s v="남구"/>
    <s v="여천동"/>
    <s v="울산광역시 남구 여천동 1268-5"/>
    <x v="2"/>
    <s v="울산남구_예비_7"/>
  </r>
  <r>
    <n v="311167317273"/>
    <x v="2"/>
    <n v="1167300"/>
    <n v="1727300"/>
    <x v="10"/>
    <s v="남구"/>
    <s v="여천동"/>
    <s v="울산광역시 남구 여천동 1160"/>
    <x v="0"/>
    <s v="울산남구_예비_8"/>
  </r>
  <r>
    <n v="311175017240"/>
    <x v="0"/>
    <n v="1175000"/>
    <n v="1724000"/>
    <x v="10"/>
    <s v="동구"/>
    <s v="일산동"/>
    <s v="울산광역시 동구 일산동 988"/>
    <x v="2"/>
    <s v="울산동구_필수_1"/>
  </r>
  <r>
    <n v="311173917233"/>
    <x v="0"/>
    <n v="1173900"/>
    <n v="1723300"/>
    <x v="10"/>
    <s v="동구"/>
    <s v="방어동"/>
    <s v="울산광역시 동구 방어동 935"/>
    <x v="2"/>
    <s v="울산동구_필수_2"/>
  </r>
  <r>
    <n v="311174817270"/>
    <x v="1"/>
    <n v="1174800"/>
    <n v="1727000"/>
    <x v="10"/>
    <s v="동구"/>
    <s v="서부동"/>
    <s v="울산광역시 동구 서부동 238-29"/>
    <x v="2"/>
    <s v="울산동구_필수_3"/>
  </r>
  <r>
    <n v="311174717263"/>
    <x v="1"/>
    <n v="1174700"/>
    <n v="1726300"/>
    <x v="10"/>
    <s v="동구"/>
    <s v="전하동"/>
    <s v="울산광역시 동구 전하동 301-28"/>
    <x v="2"/>
    <s v="울산동구_필수_4"/>
  </r>
  <r>
    <n v="311174217251"/>
    <x v="1"/>
    <n v="1174200"/>
    <n v="1725100"/>
    <x v="10"/>
    <s v="동구"/>
    <s v="화정동"/>
    <s v="울산광역시 동구 화정동 240"/>
    <x v="2"/>
    <s v="울산동구_필수_5"/>
  </r>
  <r>
    <n v="311173917225"/>
    <x v="1"/>
    <n v="1173900"/>
    <n v="1722500"/>
    <x v="10"/>
    <s v="동구"/>
    <s v="방어동"/>
    <s v="울산광역시 동구 방어동 1139"/>
    <x v="2"/>
    <s v="울산동구_필수_6"/>
  </r>
  <r>
    <n v="311175017264"/>
    <x v="1"/>
    <n v="1175000"/>
    <n v="1726400"/>
    <x v="10"/>
    <s v="동구"/>
    <s v="전하동"/>
    <s v="울산광역시 동구 전하동 779"/>
    <x v="2"/>
    <s v="울산동구_필수_7"/>
  </r>
  <r>
    <n v="311174117239"/>
    <x v="1"/>
    <n v="1174100"/>
    <n v="1723900"/>
    <x v="10"/>
    <s v="동구"/>
    <s v="화정동"/>
    <s v="울산광역시 동구 화정동 851-6"/>
    <x v="2"/>
    <s v="울산동구_필수_8"/>
  </r>
  <r>
    <n v="311177417310"/>
    <x v="1"/>
    <n v="1177400"/>
    <n v="1731000"/>
    <x v="10"/>
    <s v="동구"/>
    <s v="주전동"/>
    <s v="울산광역시 동구 주전동 152-3"/>
    <x v="1"/>
    <s v="울산동구_필수_9"/>
  </r>
  <r>
    <n v="311174617232"/>
    <x v="1"/>
    <n v="1174600"/>
    <n v="1723200"/>
    <x v="10"/>
    <s v="동구"/>
    <s v="방어동"/>
    <s v="울산광역시 동구 방어동 83-13"/>
    <x v="1"/>
    <s v="울산동구_필수_10"/>
  </r>
  <r>
    <n v="311174917295"/>
    <x v="1"/>
    <n v="1174900"/>
    <n v="1729500"/>
    <x v="10"/>
    <s v="동구"/>
    <s v="동부동"/>
    <s v="울산광역시 동구 동부동 661"/>
    <x v="2"/>
    <s v="울산동구_필수_11"/>
  </r>
  <r>
    <n v="311174917272"/>
    <x v="1"/>
    <n v="1174900"/>
    <n v="1727200"/>
    <x v="10"/>
    <s v="동구"/>
    <s v="서부동"/>
    <s v="울산광역시 동구 서부동 1055"/>
    <x v="2"/>
    <s v="울산동구_필수_12"/>
  </r>
  <r>
    <n v="311173717240"/>
    <x v="4"/>
    <n v="1173700"/>
    <n v="1724000"/>
    <x v="10"/>
    <s v="동구"/>
    <s v="화정동"/>
    <s v="울산광역시 동구 화정동 58"/>
    <x v="2"/>
    <s v="울산동구_필수_13"/>
  </r>
  <r>
    <n v="311175017275"/>
    <x v="1"/>
    <n v="1175000"/>
    <n v="1727500"/>
    <x v="10"/>
    <s v="동구"/>
    <s v="서부동"/>
    <s v="울산광역시 동구 서부동 257-4"/>
    <x v="2"/>
    <s v="울산동구_필수_14"/>
  </r>
  <r>
    <n v="311174917289"/>
    <x v="0"/>
    <n v="1174900"/>
    <n v="1728900"/>
    <x v="10"/>
    <s v="동구"/>
    <s v="동부동"/>
    <s v="울산광역시 동구 동부동 167-21"/>
    <x v="0"/>
    <s v="울산동구_예비_1"/>
  </r>
  <r>
    <n v="311174517224"/>
    <x v="1"/>
    <n v="1174500"/>
    <n v="1722400"/>
    <x v="10"/>
    <s v="동구"/>
    <s v="방어동"/>
    <s v="울산광역시 동구 방어동 204-19"/>
    <x v="0"/>
    <s v="울산동구_예비_2"/>
  </r>
  <r>
    <n v="311173417229"/>
    <x v="1"/>
    <n v="1173400"/>
    <n v="1722900"/>
    <x v="10"/>
    <s v="동구"/>
    <s v="방어동"/>
    <s v="울산광역시 동구 방어동 1166"/>
    <x v="2"/>
    <s v="울산동구_예비_3"/>
  </r>
  <r>
    <n v="311173717224"/>
    <x v="1"/>
    <n v="1173700"/>
    <n v="1722400"/>
    <x v="10"/>
    <s v="동구"/>
    <s v="방어동"/>
    <s v="울산광역시 동구 방어동 505"/>
    <x v="2"/>
    <s v="울산동구_예비_4"/>
  </r>
  <r>
    <n v="311175017270"/>
    <x v="1"/>
    <n v="1175000"/>
    <n v="1727000"/>
    <x v="10"/>
    <s v="동구"/>
    <s v="서부동"/>
    <s v="울산광역시 동구 서부동 238-29"/>
    <x v="0"/>
    <s v="울산동구_예비_5"/>
  </r>
  <r>
    <n v="311175317224"/>
    <x v="3"/>
    <n v="1175300"/>
    <n v="1722400"/>
    <x v="10"/>
    <s v="동구"/>
    <s v="방어동"/>
    <s v="울산광역시 동구 방어동 3-33"/>
    <x v="0"/>
    <s v="울산동구_예비_6"/>
  </r>
  <r>
    <n v="311174317271"/>
    <x v="4"/>
    <n v="1174300"/>
    <n v="1727100"/>
    <x v="10"/>
    <s v="동구"/>
    <s v="서부동"/>
    <s v="울산광역시 동구 서부동 238-17"/>
    <x v="0"/>
    <s v="울산동구_예비_7"/>
  </r>
  <r>
    <n v="311175517388"/>
    <x v="0"/>
    <n v="1175500"/>
    <n v="1738800"/>
    <x v="10"/>
    <s v="북구"/>
    <s v="산하동"/>
    <s v="울산광역시 북구 산하동 1080"/>
    <x v="2"/>
    <s v="울산북구_필수_1"/>
  </r>
  <r>
    <n v="311176817333"/>
    <x v="0"/>
    <n v="1176800"/>
    <n v="1733300"/>
    <x v="10"/>
    <s v="북구"/>
    <s v="어물동"/>
    <s v="울산광역시 북구 어물동 1240-58"/>
    <x v="2"/>
    <s v="울산북구_필수_2"/>
  </r>
  <r>
    <n v="311175317397"/>
    <x v="1"/>
    <n v="1175300"/>
    <n v="1739700"/>
    <x v="10"/>
    <s v="북구"/>
    <s v="산하동"/>
    <s v="울산광역시 북구 산하동 968-1"/>
    <x v="2"/>
    <s v="울산북구_필수_3"/>
  </r>
  <r>
    <n v="311170917294"/>
    <x v="1"/>
    <n v="1170900"/>
    <n v="1729400"/>
    <x v="10"/>
    <s v="북구"/>
    <s v="양정동"/>
    <s v="울산광역시 북구 양정동 475"/>
    <x v="2"/>
    <s v="울산북구_필수_4"/>
  </r>
  <r>
    <n v="311169917329"/>
    <x v="2"/>
    <n v="1169900"/>
    <n v="1732900"/>
    <x v="10"/>
    <s v="북구"/>
    <s v="연암동"/>
    <s v="울산광역시 북구 연암동 190-2"/>
    <x v="1"/>
    <s v="울산북구_필수_5"/>
  </r>
  <r>
    <n v="311169917318"/>
    <x v="2"/>
    <n v="1169900"/>
    <n v="1731800"/>
    <x v="10"/>
    <s v="북구"/>
    <s v="효문동"/>
    <s v="울산광역시 북구 효문동 356-19"/>
    <x v="1"/>
    <s v="울산북구_필수_6"/>
  </r>
  <r>
    <n v="311169217353"/>
    <x v="3"/>
    <n v="1169200"/>
    <n v="1735300"/>
    <x v="10"/>
    <s v="북구"/>
    <s v="화봉동"/>
    <s v="울산광역시 북구 화봉동 1574"/>
    <x v="2"/>
    <s v="울산북구_필수_7"/>
  </r>
  <r>
    <n v="311168817326"/>
    <x v="3"/>
    <n v="1168800"/>
    <n v="1732600"/>
    <x v="10"/>
    <s v="북구"/>
    <s v="연암동"/>
    <s v="울산광역시 북구 연암동 843"/>
    <x v="2"/>
    <s v="울산북구_필수_8"/>
  </r>
  <r>
    <n v="311168517356"/>
    <x v="3"/>
    <n v="1168500"/>
    <n v="1735600"/>
    <x v="10"/>
    <s v="북구"/>
    <s v="송정동"/>
    <s v="울산광역시 북구 송정동 1155-1"/>
    <x v="2"/>
    <s v="울산북구_필수_9"/>
  </r>
  <r>
    <n v="311168317379"/>
    <x v="1"/>
    <n v="1168300"/>
    <n v="1737900"/>
    <x v="10"/>
    <s v="북구"/>
    <s v="호계동"/>
    <s v="울산광역시 북구 호계동 886-7"/>
    <x v="2"/>
    <s v="울산북구_필수_10"/>
  </r>
  <r>
    <n v="311168317312"/>
    <x v="1"/>
    <n v="1168300"/>
    <n v="1731200"/>
    <x v="10"/>
    <s v="북구"/>
    <s v="진장동"/>
    <s v="울산광역시 북구 진장동 703-3"/>
    <x v="2"/>
    <s v="울산북구_필수_11"/>
  </r>
  <r>
    <n v="311167917305"/>
    <x v="1"/>
    <n v="1167900"/>
    <n v="1730500"/>
    <x v="10"/>
    <s v="북구"/>
    <s v="명촌동"/>
    <s v="울산광역시 북구 명촌동 742-2"/>
    <x v="2"/>
    <s v="울산북구_필수_12"/>
  </r>
  <r>
    <n v="311166817416"/>
    <x v="3"/>
    <n v="1166800"/>
    <n v="1741600"/>
    <x v="10"/>
    <s v="북구"/>
    <s v="중산동"/>
    <s v="울산광역시 북구 중산동 736"/>
    <x v="2"/>
    <s v="울산북구_필수_13"/>
  </r>
  <r>
    <n v="311168117409"/>
    <x v="0"/>
    <n v="1168100"/>
    <n v="1740900"/>
    <x v="10"/>
    <s v="북구"/>
    <s v="매곡동"/>
    <s v="울산광역시 북구 매곡동 962"/>
    <x v="0"/>
    <s v="울산북구_예비_1"/>
  </r>
  <r>
    <n v="311165917388"/>
    <x v="1"/>
    <n v="1165900"/>
    <n v="1738800"/>
    <x v="10"/>
    <s v="북구"/>
    <s v="천곡동"/>
    <s v="울산광역시 북구 천곡동 418"/>
    <x v="0"/>
    <s v="울산북구_예비_2"/>
  </r>
  <r>
    <n v="311165017387"/>
    <x v="3"/>
    <n v="1165000"/>
    <n v="1738700"/>
    <x v="10"/>
    <s v="북구"/>
    <s v="달천동"/>
    <s v="울산광역시 북구 달천동 892-30"/>
    <x v="2"/>
    <s v="울산북구_예비_3"/>
  </r>
  <r>
    <n v="311168617385"/>
    <x v="1"/>
    <n v="1168600"/>
    <n v="1738500"/>
    <x v="10"/>
    <s v="북구"/>
    <s v="호계동"/>
    <s v="울산광역시 북구 호계동 1043"/>
    <x v="0"/>
    <s v="울산북구_예비_4"/>
  </r>
  <r>
    <n v="311167717394"/>
    <x v="3"/>
    <n v="1167700"/>
    <n v="1739400"/>
    <x v="10"/>
    <s v="북구"/>
    <s v="신천동"/>
    <s v="울산광역시 북구 신천동 745-118"/>
    <x v="2"/>
    <s v="울산북구_예비_5"/>
  </r>
  <r>
    <n v="311175517383"/>
    <x v="1"/>
    <n v="1175500"/>
    <n v="1738300"/>
    <x v="10"/>
    <s v="북구"/>
    <s v="산하동"/>
    <s v="울산광역시 북구 산하동 1033-1"/>
    <x v="0"/>
    <s v="울산북구_예비_6"/>
  </r>
  <r>
    <n v="311166517388"/>
    <x v="1"/>
    <n v="1166500"/>
    <n v="1738800"/>
    <x v="10"/>
    <s v="북구"/>
    <s v="천곡동"/>
    <s v="울산광역시 북구 천곡동 410-1"/>
    <x v="0"/>
    <s v="울산북구_예비_7"/>
  </r>
  <r>
    <n v="311167617310"/>
    <x v="0"/>
    <n v="1167600"/>
    <n v="1731000"/>
    <x v="10"/>
    <s v="중구"/>
    <s v="남외동"/>
    <s v="울산광역시 중구 남외동 673"/>
    <x v="2"/>
    <s v="울산중구_필수_1"/>
  </r>
  <r>
    <n v="311166617316"/>
    <x v="0"/>
    <n v="1166600"/>
    <n v="1731600"/>
    <x v="10"/>
    <s v="중구"/>
    <s v="약사동"/>
    <s v="울산광역시 중구 약사동 612-38"/>
    <x v="2"/>
    <s v="울산중구_필수_2"/>
  </r>
  <r>
    <n v="311167517316"/>
    <x v="4"/>
    <n v="1167500"/>
    <n v="1731600"/>
    <x v="10"/>
    <s v="중구"/>
    <s v="남외동"/>
    <s v="울산광역시 중구 남외동 502-1"/>
    <x v="2"/>
    <s v="울산중구_필수_3"/>
  </r>
  <r>
    <n v="311167417304"/>
    <x v="1"/>
    <n v="1167400"/>
    <n v="1730400"/>
    <x v="10"/>
    <s v="중구"/>
    <s v="반구동"/>
    <s v="울산광역시 중구 반구동 679"/>
    <x v="2"/>
    <s v="울산중구_필수_4"/>
  </r>
  <r>
    <n v="311165917305"/>
    <x v="2"/>
    <n v="1165900"/>
    <n v="1730500"/>
    <x v="10"/>
    <s v="중구"/>
    <s v="학성동"/>
    <s v="울산광역시 중구 학성동 432-36"/>
    <x v="2"/>
    <s v="울산중구_필수_5"/>
  </r>
  <r>
    <n v="311164817317"/>
    <x v="3"/>
    <n v="1164800"/>
    <n v="1731700"/>
    <x v="10"/>
    <s v="중구"/>
    <s v="성안동"/>
    <s v="울산광역시 중구 성안동 240-2"/>
    <x v="0"/>
    <s v="울산중구_필수_6"/>
  </r>
  <r>
    <n v="311163217308"/>
    <x v="1"/>
    <n v="1163200"/>
    <n v="1730800"/>
    <x v="10"/>
    <s v="중구"/>
    <s v="유곡동"/>
    <s v="울산광역시 중구 유곡동 260"/>
    <x v="2"/>
    <s v="울산중구_필수_7"/>
  </r>
  <r>
    <n v="311163017300"/>
    <x v="1"/>
    <n v="1163000"/>
    <n v="1730000"/>
    <x v="10"/>
    <s v="중구"/>
    <s v="태화동"/>
    <s v="울산광역시 중구 태화동 412-53"/>
    <x v="2"/>
    <s v="울산중구_필수_8"/>
  </r>
  <r>
    <n v="311165217313"/>
    <x v="3"/>
    <n v="1165200"/>
    <n v="1731300"/>
    <x v="10"/>
    <s v="중구"/>
    <s v="복산동"/>
    <s v="울산광역시 중구 복산동 704-2"/>
    <x v="0"/>
    <s v="울산중구_필수_9"/>
  </r>
  <r>
    <n v="311166817333"/>
    <x v="1"/>
    <n v="1166800"/>
    <n v="1733300"/>
    <x v="10"/>
    <s v="중구"/>
    <s v="서동"/>
    <s v="울산광역시 중구 서동 617"/>
    <x v="2"/>
    <s v="울산중구_필수_10"/>
  </r>
  <r>
    <n v="311164817325"/>
    <x v="1"/>
    <n v="1164800"/>
    <n v="1732500"/>
    <x v="10"/>
    <s v="중구"/>
    <s v="성안동"/>
    <s v="울산광역시 중구 성안동 506-3"/>
    <x v="1"/>
    <s v="울산중구_필수_11"/>
  </r>
  <r>
    <n v="311162317341"/>
    <x v="3"/>
    <n v="1162300"/>
    <n v="1734100"/>
    <x v="10"/>
    <s v="중구"/>
    <s v="성안동"/>
    <s v="울산광역시 중구 성안동 1495-3"/>
    <x v="2"/>
    <s v="울산중구_필수_12"/>
  </r>
  <r>
    <n v="311163617311"/>
    <x v="3"/>
    <n v="1163600"/>
    <n v="1731100"/>
    <x v="10"/>
    <s v="중구"/>
    <s v="유곡동"/>
    <s v="울산광역시 중구 유곡동 259-2"/>
    <x v="2"/>
    <s v="울산중구_필수_13"/>
  </r>
  <r>
    <n v="311164717300"/>
    <x v="3"/>
    <n v="1164700"/>
    <n v="1730000"/>
    <x v="10"/>
    <s v="중구"/>
    <s v="성남동"/>
    <s v="울산광역시 중구 성남동 212"/>
    <x v="2"/>
    <s v="울산중구_필수_14"/>
  </r>
  <r>
    <n v="311164517313"/>
    <x v="1"/>
    <n v="1164500"/>
    <n v="1731300"/>
    <x v="10"/>
    <s v="중구"/>
    <s v="교동"/>
    <s v="울산광역시 중구 교동 131"/>
    <x v="2"/>
    <s v="울산중구_필수_15"/>
  </r>
  <r>
    <n v="311163917335"/>
    <x v="3"/>
    <n v="1163900"/>
    <n v="1733500"/>
    <x v="10"/>
    <s v="중구"/>
    <s v="성안동"/>
    <s v="울산광역시 중구 성안동 983-5"/>
    <x v="2"/>
    <s v="울산중구_필수_16"/>
  </r>
  <r>
    <n v="311162317307"/>
    <x v="1"/>
    <n v="1162300"/>
    <n v="1730700"/>
    <x v="10"/>
    <s v="중구"/>
    <s v="태화동"/>
    <s v="울산광역시 중구 태화동 257"/>
    <x v="2"/>
    <s v="울산중구_필수_17"/>
  </r>
  <r>
    <n v="311163317307"/>
    <x v="1"/>
    <n v="1163300"/>
    <n v="1730700"/>
    <x v="10"/>
    <s v="중구"/>
    <s v="유곡동"/>
    <s v="울산광역시 중구 유곡동 146"/>
    <x v="0"/>
    <s v="울산중구_필수_18"/>
  </r>
  <r>
    <n v="311161617311"/>
    <x v="0"/>
    <n v="1161600"/>
    <n v="1731100"/>
    <x v="10"/>
    <s v="중구"/>
    <s v="유곡동"/>
    <s v="울산광역시 중구 유곡동 955-11"/>
    <x v="0"/>
    <s v="울산중구_예비_1"/>
  </r>
  <r>
    <n v="311163217324"/>
    <x v="3"/>
    <n v="1163200"/>
    <n v="1732400"/>
    <x v="10"/>
    <s v="중구"/>
    <s v="성안동"/>
    <s v="울산광역시 중구 성안동 1615"/>
    <x v="0"/>
    <s v="울산중구_예비_2"/>
  </r>
  <r>
    <n v="311167617319"/>
    <x v="1"/>
    <n v="1167600"/>
    <n v="1731900"/>
    <x v="10"/>
    <s v="중구"/>
    <s v="남외동"/>
    <s v="울산광역시 중구 남외동 603-1"/>
    <x v="0"/>
    <s v="울산중구_예비_3"/>
  </r>
  <r>
    <n v="311167417313"/>
    <x v="1"/>
    <n v="1167400"/>
    <n v="1731300"/>
    <x v="10"/>
    <s v="중구"/>
    <s v="남외동"/>
    <s v="울산광역시 중구 남외동 507-1"/>
    <x v="0"/>
    <s v="울산중구_예비_4"/>
  </r>
  <r>
    <n v="311162417297"/>
    <x v="1"/>
    <n v="1162400"/>
    <n v="1729700"/>
    <x v="10"/>
    <s v="중구"/>
    <s v="태화동"/>
    <s v="울산광역시 중구 태화동 431-10"/>
    <x v="0"/>
    <s v="울산중구_예비_5"/>
  </r>
  <r>
    <n v="311167117309"/>
    <x v="1"/>
    <n v="1167100"/>
    <n v="1730900"/>
    <x v="10"/>
    <s v="중구"/>
    <s v="남외동"/>
    <s v="울산광역시 중구 남외동 1032-12"/>
    <x v="0"/>
    <s v="울산중구_예비_6"/>
  </r>
  <r>
    <n v="311164317315"/>
    <x v="1"/>
    <n v="1164300"/>
    <n v="1731500"/>
    <x v="10"/>
    <s v="중구"/>
    <s v="교동"/>
    <s v="울산광역시 중구 교동 121"/>
    <x v="0"/>
    <s v="울산중구_예비_7"/>
  </r>
  <r>
    <n v="311164217328"/>
    <x v="1"/>
    <n v="1164200"/>
    <n v="1732800"/>
    <x v="10"/>
    <s v="중구"/>
    <s v="성안동"/>
    <s v="울산광역시 중구 성안동 793-7"/>
    <x v="2"/>
    <s v="울산중구_예비_8"/>
  </r>
  <r>
    <n v="311167617320"/>
    <x v="1"/>
    <n v="1167600"/>
    <n v="1732000"/>
    <x v="10"/>
    <s v="중구"/>
    <s v="남외동"/>
    <s v="울산광역시 중구 남외동 603-1"/>
    <x v="0"/>
    <s v="울산중구_예비_9"/>
  </r>
  <r>
    <n v="311166517215"/>
    <x v="0"/>
    <n v="1166500"/>
    <n v="1721500"/>
    <x v="10"/>
    <s v="울주군"/>
    <s v="온산읍"/>
    <s v="울산광역시 울주군 온산읍 처용리 646"/>
    <x v="2"/>
    <s v="울주군_필수_1"/>
  </r>
  <r>
    <n v="311150117392"/>
    <x v="0"/>
    <n v="1150100"/>
    <n v="1739200"/>
    <x v="10"/>
    <s v="울주군"/>
    <s v="두서면"/>
    <s v="울산광역시 울주군 두서면 서하리 267-7"/>
    <x v="2"/>
    <s v="울주군_필수_2"/>
  </r>
  <r>
    <n v="311149817377"/>
    <x v="3"/>
    <n v="1149800"/>
    <n v="1737700"/>
    <x v="10"/>
    <s v="울주군"/>
    <s v="두서면"/>
    <s v="울산광역시 울주군 두서면 구량리 1050-2"/>
    <x v="0"/>
    <s v="울주군_필수_3"/>
  </r>
  <r>
    <n v="311165717083"/>
    <x v="2"/>
    <n v="1165700"/>
    <n v="1708300"/>
    <x v="10"/>
    <s v="울주군"/>
    <s v="서생면"/>
    <s v="울산광역시 울주군 서생면 신암리 548-3"/>
    <x v="2"/>
    <s v="울주군_필수_4"/>
  </r>
  <r>
    <n v="311158717313"/>
    <x v="1"/>
    <n v="1158700"/>
    <n v="1731300"/>
    <x v="10"/>
    <s v="울주군"/>
    <s v="범서읍"/>
    <s v="울산광역시 울주군 범서읍 구영리 138-13"/>
    <x v="2"/>
    <s v="울주군_필수_5"/>
  </r>
  <r>
    <n v="311166617179"/>
    <x v="2"/>
    <n v="1166600"/>
    <n v="1717900"/>
    <x v="10"/>
    <s v="울주군"/>
    <s v="온산읍"/>
    <s v="울산광역시 울주군 온산읍 방도리 583"/>
    <x v="2"/>
    <s v="울주군_필수_6"/>
  </r>
  <r>
    <n v="311144517246"/>
    <x v="4"/>
    <n v="1144500"/>
    <n v="1724600"/>
    <x v="10"/>
    <s v="울주군"/>
    <s v="삼남읍"/>
    <s v="울산광역시 울주군 삼남읍 방기리 117"/>
    <x v="2"/>
    <s v="울주군_필수_7"/>
  </r>
  <r>
    <n v="311163717226"/>
    <x v="1"/>
    <n v="1163700"/>
    <n v="1722600"/>
    <x v="10"/>
    <s v="울주군"/>
    <s v="청량읍"/>
    <s v="울산광역시 울주군 청량읍 상남리 814-1"/>
    <x v="2"/>
    <s v="울주군_필수_8"/>
  </r>
  <r>
    <n v="311157417318"/>
    <x v="1"/>
    <n v="1157400"/>
    <n v="1731800"/>
    <x v="10"/>
    <s v="울주군"/>
    <s v="범서읍"/>
    <s v="울산광역시 울주군 범서읍 구영리 876-2"/>
    <x v="1"/>
    <s v="울주군_필수_9"/>
  </r>
  <r>
    <n v="311152117195"/>
    <x v="3"/>
    <n v="1152100"/>
    <n v="1719500"/>
    <x v="10"/>
    <s v="울주군"/>
    <s v="웅촌면"/>
    <s v="울산광역시 울주군 웅촌면 검단리 1059-3"/>
    <x v="0"/>
    <s v="울주군_필수_10"/>
  </r>
  <r>
    <n v="311146317310"/>
    <x v="1"/>
    <n v="1146300"/>
    <n v="1731000"/>
    <x v="10"/>
    <s v="울주군"/>
    <s v="언양읍"/>
    <s v="울산광역시 울주군 언양읍 서부리 395-143"/>
    <x v="2"/>
    <s v="울주군_필수_11"/>
  </r>
  <r>
    <n v="311167717117"/>
    <x v="2"/>
    <n v="1167700"/>
    <n v="1711700"/>
    <x v="10"/>
    <s v="울주군"/>
    <s v="서생면"/>
    <s v="울산광역시 울주군 서생면 진하리 73-3"/>
    <x v="2"/>
    <s v="울주군_필수_12"/>
  </r>
  <r>
    <n v="311155117325"/>
    <x v="3"/>
    <n v="1155100"/>
    <n v="1732500"/>
    <x v="10"/>
    <s v="울주군"/>
    <s v="범서읍"/>
    <s v="울산광역시 울주군 범서읍 사연리 703-199"/>
    <x v="2"/>
    <s v="울주군_필수_13"/>
  </r>
  <r>
    <n v="311156417309"/>
    <x v="1"/>
    <n v="1156400"/>
    <n v="1730900"/>
    <x v="10"/>
    <s v="울주군"/>
    <s v="범서읍"/>
    <s v="울산광역시 울주군 범서읍 천상리 649-2"/>
    <x v="2"/>
    <s v="울주군_필수_14"/>
  </r>
  <r>
    <n v="311161317231"/>
    <x v="0"/>
    <n v="1161300"/>
    <n v="1723100"/>
    <x v="10"/>
    <s v="울주군"/>
    <s v="청량읍"/>
    <s v="울산광역시 울주군 청량읍 덕하리 100-2"/>
    <x v="0"/>
    <s v="울주군_예비_1"/>
  </r>
  <r>
    <n v="311157017414"/>
    <x v="3"/>
    <n v="1157000"/>
    <n v="1741400"/>
    <x v="10"/>
    <s v="울주군"/>
    <s v="두동면"/>
    <s v="울산광역시 울주군 두동면 만화리 126-6"/>
    <x v="0"/>
    <s v="울주군_예비_2"/>
  </r>
  <r>
    <n v="311167417163"/>
    <x v="2"/>
    <n v="1167400"/>
    <n v="1716300"/>
    <x v="10"/>
    <s v="울주군"/>
    <s v="온산읍"/>
    <s v="울산광역시 울주군 온산읍 대정리 505"/>
    <x v="0"/>
    <s v="울주군_예비_3"/>
  </r>
  <r>
    <n v="311148417350"/>
    <x v="3"/>
    <n v="1148400"/>
    <n v="1735000"/>
    <x v="10"/>
    <s v="울주군"/>
    <s v="언양읍"/>
    <s v="울산광역시 울주군 언양읍 반곡리 812"/>
    <x v="2"/>
    <s v="울주군_예비_4"/>
  </r>
  <r>
    <n v="311150217264"/>
    <x v="1"/>
    <n v="1150200"/>
    <n v="1726400"/>
    <x v="10"/>
    <s v="울주군"/>
    <s v="삼동면"/>
    <s v="울산광역시 울주군 삼동면 하잠리 874"/>
    <x v="0"/>
    <s v="울주군_예비_5"/>
  </r>
  <r>
    <n v="311144117257"/>
    <x v="2"/>
    <n v="1144100"/>
    <n v="1725700"/>
    <x v="10"/>
    <s v="울주군"/>
    <s v="삼남읍"/>
    <s v="울산광역시 울주군 삼남읍 가천리 833-19"/>
    <x v="0"/>
    <s v="울주군_예비_6"/>
  </r>
  <r>
    <n v="311165917215"/>
    <x v="2"/>
    <n v="1165900"/>
    <n v="1721500"/>
    <x v="10"/>
    <s v="울주군"/>
    <s v="청량읍"/>
    <s v="울산광역시 울주군 청량읍 용암리 960"/>
    <x v="0"/>
    <s v="울주군_예비_7"/>
  </r>
  <r>
    <n v="280910019586"/>
    <x v="0"/>
    <n v="910000"/>
    <n v="1958600"/>
    <x v="11"/>
    <s v="강화군"/>
    <s v="길상면"/>
    <s v="인천광역시 강화군 길상면 선두리 666-1"/>
    <x v="0"/>
    <s v="강화군_필수_1"/>
  </r>
  <r>
    <n v="280912419587"/>
    <x v="0"/>
    <n v="912400"/>
    <n v="1958700"/>
    <x v="11"/>
    <s v="강화군"/>
    <s v="길상면"/>
    <s v="인천광역시 강화군 길상면 장흥리 4-11"/>
    <x v="0"/>
    <s v="강화군_필수_2"/>
  </r>
  <r>
    <n v="280898419632"/>
    <x v="3"/>
    <n v="898400"/>
    <n v="1963200"/>
    <x v="11"/>
    <s v="강화군"/>
    <s v="삼산면"/>
    <s v="인천광역시 강화군 삼산면 매음리 1168"/>
    <x v="0"/>
    <s v="강화군_필수_3"/>
  </r>
  <r>
    <n v="280911419574"/>
    <x v="3"/>
    <n v="911400"/>
    <n v="1957400"/>
    <x v="11"/>
    <s v="강화군"/>
    <s v="길상면"/>
    <s v="인천광역시 강화군 길상면 선두리 산352"/>
    <x v="0"/>
    <s v="강화군_필수_4"/>
  </r>
  <r>
    <n v="280891819767"/>
    <x v="3"/>
    <n v="891800"/>
    <n v="1976700"/>
    <x v="11"/>
    <s v="강화군"/>
    <s v="교동면"/>
    <s v="인천광역시 강화군 교동면 대룡리 1108-6"/>
    <x v="0"/>
    <s v="강화군_필수_5"/>
  </r>
  <r>
    <n v="280911019606"/>
    <x v="2"/>
    <n v="911000"/>
    <n v="1960600"/>
    <x v="11"/>
    <s v="강화군"/>
    <s v="길상면"/>
    <s v="인천광역시 강화군 길상면 온수리 510-66"/>
    <x v="0"/>
    <s v="강화군_필수_6"/>
  </r>
  <r>
    <n v="280911119598"/>
    <x v="3"/>
    <n v="911100"/>
    <n v="1959800"/>
    <x v="11"/>
    <s v="강화군"/>
    <s v="길상면"/>
    <s v="인천광역시 강화군 길상면 온수리 664-2"/>
    <x v="0"/>
    <s v="강화군_필수_7"/>
  </r>
  <r>
    <n v="280911019608"/>
    <x v="1"/>
    <n v="911000"/>
    <n v="1960800"/>
    <x v="11"/>
    <s v="강화군"/>
    <s v="길상면"/>
    <s v="인천광역시 강화군 길상면 온수리 500-5"/>
    <x v="0"/>
    <s v="강화군_필수_8"/>
  </r>
  <r>
    <n v="280910619726"/>
    <x v="1"/>
    <n v="910600"/>
    <n v="1972600"/>
    <x v="11"/>
    <s v="강화군"/>
    <s v="강화읍"/>
    <s v="인천광역시 강화군 강화읍 관청리 440"/>
    <x v="0"/>
    <s v="강화군_필수_9"/>
  </r>
  <r>
    <n v="280893019767"/>
    <x v="1"/>
    <n v="893000"/>
    <n v="1976700"/>
    <x v="11"/>
    <s v="강화군"/>
    <s v="교동면"/>
    <s v="인천광역시 강화군 교동면 대룡리 11-51"/>
    <x v="0"/>
    <s v="강화군_필수_10"/>
  </r>
  <r>
    <n v="280912119746"/>
    <x v="2"/>
    <n v="912100"/>
    <n v="1974600"/>
    <x v="11"/>
    <s v="강화군"/>
    <s v="강화읍"/>
    <s v="인천광역시 강화군 강화읍 월곳리 750-13"/>
    <x v="0"/>
    <s v="강화군_필수_11"/>
  </r>
  <r>
    <n v="280902019687"/>
    <x v="3"/>
    <n v="902000"/>
    <n v="1968700"/>
    <x v="11"/>
    <s v="강화군"/>
    <s v="내가면"/>
    <s v="인천광역시 강화군 내가면 고천리 산434-2"/>
    <x v="0"/>
    <s v="강화군_필수_12"/>
  </r>
  <r>
    <n v="280911119562"/>
    <x v="0"/>
    <n v="911100"/>
    <n v="1956200"/>
    <x v="11"/>
    <s v="강화군"/>
    <s v="길상면"/>
    <s v="인천광역시 강화군 길상면 선두리 976-25"/>
    <x v="0"/>
    <s v="강화군_예비_1"/>
  </r>
  <r>
    <n v="280910319699"/>
    <x v="3"/>
    <n v="910300"/>
    <n v="1969900"/>
    <x v="11"/>
    <s v="강화군"/>
    <s v="선원면"/>
    <s v="인천광역시 강화군 선원면 창리 산103"/>
    <x v="0"/>
    <s v="강화군_예비_2"/>
  </r>
  <r>
    <n v="280910319610"/>
    <x v="3"/>
    <n v="910300"/>
    <n v="1961000"/>
    <x v="11"/>
    <s v="강화군"/>
    <s v="길상면"/>
    <s v="인천광역시 강화군 길상면 온수리 393-11"/>
    <x v="0"/>
    <s v="강화군_예비_3"/>
  </r>
  <r>
    <n v="280910719739"/>
    <x v="3"/>
    <n v="910700"/>
    <n v="1973900"/>
    <x v="11"/>
    <s v="강화군"/>
    <s v="강화읍"/>
    <s v="인천광역시 강화군 강화읍 대산리 1256-1"/>
    <x v="0"/>
    <s v="강화군_예비_4"/>
  </r>
  <r>
    <n v="280910419611"/>
    <x v="3"/>
    <n v="910400"/>
    <n v="1961100"/>
    <x v="11"/>
    <s v="강화군"/>
    <s v="길상면"/>
    <s v="인천광역시 강화군 길상면 온수리 402-14"/>
    <x v="0"/>
    <s v="강화군_예비_5"/>
  </r>
  <r>
    <n v="280909519717"/>
    <x v="3"/>
    <n v="909500"/>
    <n v="1971700"/>
    <x v="11"/>
    <s v="강화군"/>
    <s v="강화읍"/>
    <s v="인천광역시 강화군 강화읍 신문리 산14-1"/>
    <x v="0"/>
    <s v="강화군_예비_6"/>
  </r>
  <r>
    <n v="280933019496"/>
    <x v="0"/>
    <n v="933000"/>
    <n v="1949600"/>
    <x v="11"/>
    <s v="계양구"/>
    <s v="용종동"/>
    <s v="인천광역시 계양구 용종동 230"/>
    <x v="0"/>
    <s v="계양구_필수_1"/>
  </r>
  <r>
    <n v="280933019491"/>
    <x v="0"/>
    <n v="933000"/>
    <n v="1949100"/>
    <x v="11"/>
    <s v="계양구"/>
    <s v="용종동"/>
    <s v="인천광역시 계양구 용종동 238"/>
    <x v="0"/>
    <s v="계양구_필수_2"/>
  </r>
  <r>
    <n v="280934819531"/>
    <x v="3"/>
    <n v="934800"/>
    <n v="1953100"/>
    <x v="11"/>
    <s v="계양구"/>
    <s v="상야동"/>
    <s v="인천광역시 계양구 상야동 410-11"/>
    <x v="0"/>
    <s v="계양구_필수_3"/>
  </r>
  <r>
    <n v="280933919524"/>
    <x v="1"/>
    <n v="933900"/>
    <n v="1952400"/>
    <x v="11"/>
    <s v="계양구"/>
    <s v="귤현동"/>
    <s v="인천광역시 계양구 귤현동 531"/>
    <x v="0"/>
    <s v="계양구_필수_4"/>
  </r>
  <r>
    <n v="280933719485"/>
    <x v="3"/>
    <n v="933700"/>
    <n v="1948500"/>
    <x v="11"/>
    <s v="계양구"/>
    <s v="서운동"/>
    <s v="인천광역시 계양구 서운동 207"/>
    <x v="0"/>
    <s v="계양구_필수_5"/>
  </r>
  <r>
    <n v="280932819506"/>
    <x v="3"/>
    <n v="932800"/>
    <n v="1950600"/>
    <x v="11"/>
    <s v="계양구"/>
    <s v="방축동"/>
    <s v="인천광역시 계양구 방축동 107-2"/>
    <x v="0"/>
    <s v="계양구_필수_6"/>
  </r>
  <r>
    <n v="280932219502"/>
    <x v="3"/>
    <n v="932200"/>
    <n v="1950200"/>
    <x v="11"/>
    <s v="계양구"/>
    <s v="임학동"/>
    <s v="인천광역시 계양구 임학동 58"/>
    <x v="0"/>
    <s v="계양구_필수_7"/>
  </r>
  <r>
    <n v="280932119530"/>
    <x v="3"/>
    <n v="932100"/>
    <n v="1953000"/>
    <x v="11"/>
    <s v="계양구"/>
    <s v="장기동"/>
    <s v="인천광역시 계양구 장기동 115-457"/>
    <x v="0"/>
    <s v="계양구_필수_8"/>
  </r>
  <r>
    <n v="280931419528"/>
    <x v="3"/>
    <n v="931400"/>
    <n v="1952800"/>
    <x v="11"/>
    <s v="계양구"/>
    <s v="다남동"/>
    <s v="인천광역시 계양구 다남동 13-27"/>
    <x v="0"/>
    <s v="계양구_필수_9"/>
  </r>
  <r>
    <n v="280931019530"/>
    <x v="3"/>
    <n v="931000"/>
    <n v="1953000"/>
    <x v="11"/>
    <s v="계양구"/>
    <s v="갈현동"/>
    <s v="인천광역시 계양구 갈현동 173-3"/>
    <x v="0"/>
    <s v="계양구_필수_10"/>
  </r>
  <r>
    <n v="280930819476"/>
    <x v="1"/>
    <n v="930800"/>
    <n v="1947600"/>
    <x v="11"/>
    <s v="계양구"/>
    <s v="효성동"/>
    <s v="인천광역시 계양구 효성동 207-1"/>
    <x v="0"/>
    <s v="계양구_필수_11"/>
  </r>
  <r>
    <n v="280931819486"/>
    <x v="4"/>
    <n v="931800"/>
    <n v="1948600"/>
    <x v="11"/>
    <s v="계양구"/>
    <s v="작전동"/>
    <s v="인천광역시 계양구 작전동 42-5"/>
    <x v="0"/>
    <s v="계양구_필수_12"/>
  </r>
  <r>
    <n v="280929619483"/>
    <x v="1"/>
    <n v="929600"/>
    <n v="1948300"/>
    <x v="11"/>
    <s v="계양구"/>
    <s v="효성동"/>
    <s v="인천광역시 계양구 효성동 123-2"/>
    <x v="0"/>
    <s v="계양구_필수_13"/>
  </r>
  <r>
    <n v="280932619485"/>
    <x v="3"/>
    <n v="932600"/>
    <n v="1948500"/>
    <x v="11"/>
    <s v="계양구"/>
    <s v="작전동"/>
    <s v="인천광역시 계양구 작전동 908"/>
    <x v="0"/>
    <s v="계양구_필수_14"/>
  </r>
  <r>
    <n v="280931419478"/>
    <x v="1"/>
    <n v="931400"/>
    <n v="1947800"/>
    <x v="11"/>
    <s v="계양구"/>
    <s v="작전동"/>
    <s v="인천광역시 계양구 작전동 420"/>
    <x v="0"/>
    <s v="계양구_필수_15"/>
  </r>
  <r>
    <n v="280934719533"/>
    <x v="3"/>
    <n v="934700"/>
    <n v="1953300"/>
    <x v="11"/>
    <s v="계양구"/>
    <s v="노오지동"/>
    <s v="인천광역시 계양구 노오지동 101-7"/>
    <x v="0"/>
    <s v="계양구_필수_16"/>
  </r>
  <r>
    <n v="280933119479"/>
    <x v="1"/>
    <n v="933100"/>
    <n v="1947900"/>
    <x v="11"/>
    <s v="계양구"/>
    <s v="서운동"/>
    <s v="인천광역시 계양구 서운동 203"/>
    <x v="0"/>
    <s v="계양구_필수_17"/>
  </r>
  <r>
    <n v="280934319529"/>
    <x v="3"/>
    <n v="934300"/>
    <n v="1952900"/>
    <x v="11"/>
    <s v="계양구"/>
    <s v="귤현동"/>
    <s v="인천광역시 계양구 귤현동 16-12"/>
    <x v="0"/>
    <s v="계양구_필수_18"/>
  </r>
  <r>
    <n v="280934319486"/>
    <x v="2"/>
    <n v="934300"/>
    <n v="1948600"/>
    <x v="11"/>
    <s v="계양구"/>
    <s v="서운동"/>
    <s v="인천광역시 계양구 서운동 215"/>
    <x v="0"/>
    <s v="계양구_필수_19"/>
  </r>
  <r>
    <n v="280932619495"/>
    <x v="0"/>
    <n v="932600"/>
    <n v="1949500"/>
    <x v="11"/>
    <s v="계양구"/>
    <s v="용종동"/>
    <s v="인천광역시 계양구 용종동 206"/>
    <x v="0"/>
    <s v="계양구_예비_1"/>
  </r>
  <r>
    <n v="280934619541"/>
    <x v="3"/>
    <n v="934600"/>
    <n v="1954100"/>
    <x v="11"/>
    <s v="계양구"/>
    <s v="노오지동"/>
    <s v="인천광역시 계양구 노오지동 11"/>
    <x v="0"/>
    <s v="계양구_예비_2"/>
  </r>
  <r>
    <n v="280933219483"/>
    <x v="3"/>
    <n v="933200"/>
    <n v="1948300"/>
    <x v="11"/>
    <s v="계양구"/>
    <s v="서운동"/>
    <s v="인천광역시 계양구 서운동 207"/>
    <x v="0"/>
    <s v="계양구_예비_3"/>
  </r>
  <r>
    <n v="280932919500"/>
    <x v="1"/>
    <n v="932900"/>
    <n v="1950000"/>
    <x v="11"/>
    <s v="계양구"/>
    <s v="병방동"/>
    <s v="인천광역시 계양구 병방동 432-12"/>
    <x v="0"/>
    <s v="계양구_예비_4"/>
  </r>
  <r>
    <n v="280932719497"/>
    <x v="1"/>
    <n v="932700"/>
    <n v="1949700"/>
    <x v="11"/>
    <s v="계양구"/>
    <s v="병방동"/>
    <s v="인천광역시 계양구 병방동 432-8"/>
    <x v="0"/>
    <s v="계양구_예비_5"/>
  </r>
  <r>
    <n v="280933419490"/>
    <x v="1"/>
    <n v="933400"/>
    <n v="1949000"/>
    <x v="11"/>
    <s v="계양구"/>
    <s v="서운동"/>
    <s v="인천광역시 계양구 서운동 178"/>
    <x v="0"/>
    <s v="계양구_예비_6"/>
  </r>
  <r>
    <n v="280931419501"/>
    <x v="1"/>
    <n v="931400"/>
    <n v="1950100"/>
    <x v="11"/>
    <s v="계양구"/>
    <s v="계산동"/>
    <s v="인천광역시 계양구 계산동 900"/>
    <x v="0"/>
    <s v="계양구_예비_7"/>
  </r>
  <r>
    <n v="280935019525"/>
    <x v="3"/>
    <n v="935000"/>
    <n v="1952500"/>
    <x v="11"/>
    <s v="계양구"/>
    <s v="귤현동"/>
    <s v="인천광역시 계양구 귤현동 58-8"/>
    <x v="0"/>
    <s v="계양구_예비_8"/>
  </r>
  <r>
    <n v="280933719496"/>
    <x v="3"/>
    <n v="933700"/>
    <n v="1949600"/>
    <x v="11"/>
    <s v="계양구"/>
    <s v="용종동"/>
    <s v="인천광역시 계양구 용종동 1-1"/>
    <x v="0"/>
    <s v="계양구_예비_9"/>
  </r>
  <r>
    <n v="280935319540"/>
    <x v="3"/>
    <n v="935300"/>
    <n v="1954000"/>
    <x v="11"/>
    <s v="계양구"/>
    <s v="상야동"/>
    <s v="인천광역시 계양구 상야동 493"/>
    <x v="0"/>
    <s v="계양구_예비_10"/>
  </r>
  <r>
    <n v="280928919339"/>
    <x v="0"/>
    <n v="928900"/>
    <n v="1933900"/>
    <x v="11"/>
    <s v="남동구"/>
    <s v="고잔동"/>
    <s v="인천광역시 남동구 고잔동 768"/>
    <x v="0"/>
    <s v="남동구_필수_1"/>
  </r>
  <r>
    <n v="280932119373"/>
    <x v="0"/>
    <n v="932100"/>
    <n v="1937300"/>
    <x v="11"/>
    <s v="남동구"/>
    <s v="수산동"/>
    <s v="인천광역시 남동구 수산동 375-22"/>
    <x v="0"/>
    <s v="남동구_필수_2"/>
  </r>
  <r>
    <n v="280931919362"/>
    <x v="1"/>
    <n v="931900"/>
    <n v="1936200"/>
    <x v="11"/>
    <s v="남동구"/>
    <s v="도림동"/>
    <s v="인천광역시 남동구 도림동 651-1"/>
    <x v="0"/>
    <s v="남동구_필수_3"/>
  </r>
  <r>
    <n v="280931219372"/>
    <x v="3"/>
    <n v="931200"/>
    <n v="1937200"/>
    <x v="11"/>
    <s v="남동구"/>
    <s v="남촌동"/>
    <s v="인천광역시 남동구 남촌동 37-5"/>
    <x v="0"/>
    <s v="남동구_필수_4"/>
  </r>
  <r>
    <n v="280928919331"/>
    <x v="2"/>
    <n v="928900"/>
    <n v="1933100"/>
    <x v="11"/>
    <s v="남동구"/>
    <s v="고잔동"/>
    <s v="인천광역시 남동구 고잔동 721"/>
    <x v="0"/>
    <s v="남동구_필수_5"/>
  </r>
  <r>
    <n v="280933919402"/>
    <x v="3"/>
    <n v="933900"/>
    <n v="1940200"/>
    <x v="11"/>
    <s v="남동구"/>
    <s v="장수동"/>
    <s v="인천광역시 남동구 장수동 301"/>
    <x v="0"/>
    <s v="남동구_필수_6"/>
  </r>
  <r>
    <n v="280929319398"/>
    <x v="3"/>
    <n v="929300"/>
    <n v="1939800"/>
    <x v="11"/>
    <s v="남동구"/>
    <s v="간석동"/>
    <s v="인천광역시 남동구 간석동 503-42"/>
    <x v="0"/>
    <s v="남동구_필수_7"/>
  </r>
  <r>
    <n v="280929319395"/>
    <x v="3"/>
    <n v="929300"/>
    <n v="1939500"/>
    <x v="11"/>
    <s v="남동구"/>
    <s v="구월동"/>
    <s v="인천광역시 남동구 구월동 177"/>
    <x v="0"/>
    <s v="남동구_필수_8"/>
  </r>
  <r>
    <n v="280931719335"/>
    <x v="3"/>
    <n v="931700"/>
    <n v="1933500"/>
    <x v="11"/>
    <s v="남동구"/>
    <s v="논현동"/>
    <s v="인천광역시 남동구 논현동 749-5"/>
    <x v="0"/>
    <s v="남동구_필수_9"/>
  </r>
  <r>
    <n v="280934819403"/>
    <x v="3"/>
    <n v="934800"/>
    <n v="1940300"/>
    <x v="11"/>
    <s v="남동구"/>
    <s v="장수동"/>
    <s v="인천광역시 남동구 장수동 206"/>
    <x v="0"/>
    <s v="남동구_필수_10"/>
  </r>
  <r>
    <n v="280927919338"/>
    <x v="0"/>
    <n v="927900"/>
    <n v="1933800"/>
    <x v="11"/>
    <s v="남동구"/>
    <s v="고잔동"/>
    <s v="인천광역시 남동구 고잔동 782"/>
    <x v="0"/>
    <s v="남동구_예비_1"/>
  </r>
  <r>
    <n v="280930219320"/>
    <x v="3"/>
    <n v="930200"/>
    <n v="1932000"/>
    <x v="11"/>
    <s v="남동구"/>
    <s v="논현동"/>
    <s v="인천광역시 남동구 논현동 763-1"/>
    <x v="0"/>
    <s v="남동구_예비_2"/>
  </r>
  <r>
    <n v="280929619344"/>
    <x v="3"/>
    <n v="929600"/>
    <n v="1934400"/>
    <x v="11"/>
    <s v="남동구"/>
    <s v="논현동"/>
    <s v="인천광역시 남동구 논현동 473-18"/>
    <x v="0"/>
    <s v="남동구_예비_3"/>
  </r>
  <r>
    <n v="280931219328"/>
    <x v="3"/>
    <n v="931200"/>
    <n v="1932800"/>
    <x v="11"/>
    <s v="남동구"/>
    <s v="논현동"/>
    <s v="인천광역시 남동구 논현동 762-3"/>
    <x v="0"/>
    <s v="남동구_예비_4"/>
  </r>
  <r>
    <n v="280933319362"/>
    <x v="3"/>
    <n v="933300"/>
    <n v="1936200"/>
    <x v="11"/>
    <s v="남동구"/>
    <s v="서창동"/>
    <s v="인천광역시 남동구 서창동 755"/>
    <x v="0"/>
    <s v="남동구_예비_5"/>
  </r>
  <r>
    <n v="280924719414"/>
    <x v="0"/>
    <n v="924700"/>
    <n v="1941400"/>
    <x v="11"/>
    <s v="미추홀구"/>
    <s v="숭의동"/>
    <s v="인천광역시 미추홀구 숭의동 127"/>
    <x v="0"/>
    <s v="미추홀구_필수_1"/>
  </r>
  <r>
    <n v="280929119384"/>
    <x v="0"/>
    <n v="929100"/>
    <n v="1938400"/>
    <x v="11"/>
    <s v="미추홀구"/>
    <s v="관교동"/>
    <s v="인천광역시 미추홀구 관교동 16"/>
    <x v="0"/>
    <s v="미추홀구_필수_2"/>
  </r>
  <r>
    <n v="280928819381"/>
    <x v="3"/>
    <n v="928800"/>
    <n v="1938100"/>
    <x v="11"/>
    <s v="미추홀구"/>
    <s v="관교동"/>
    <s v="인천광역시 미추홀구 관교동 21"/>
    <x v="0"/>
    <s v="미추홀구_필수_3"/>
  </r>
  <r>
    <n v="280928319378"/>
    <x v="3"/>
    <n v="928300"/>
    <n v="1937800"/>
    <x v="11"/>
    <s v="미추홀구"/>
    <s v="문학동"/>
    <s v="인천광역시 미추홀구 문학동 482"/>
    <x v="0"/>
    <s v="미추홀구_필수_4"/>
  </r>
  <r>
    <n v="280927219408"/>
    <x v="1"/>
    <n v="927200"/>
    <n v="1940800"/>
    <x v="11"/>
    <s v="미추홀구"/>
    <s v="주안동"/>
    <s v="인천광역시 미추홀구 주안동 281"/>
    <x v="0"/>
    <s v="미추홀구_필수_5"/>
  </r>
  <r>
    <n v="280923719402"/>
    <x v="2"/>
    <n v="923700"/>
    <n v="1940200"/>
    <x v="11"/>
    <s v="미추홀구"/>
    <s v="용현동"/>
    <s v="인천광역시 미추홀구 용현동 659"/>
    <x v="0"/>
    <s v="미추홀구_필수_6"/>
  </r>
  <r>
    <n v="280927119393"/>
    <x v="4"/>
    <n v="927100"/>
    <n v="1939300"/>
    <x v="11"/>
    <s v="미추홀구"/>
    <s v="주안동"/>
    <s v="인천광역시 미추홀구 주안동 1444"/>
    <x v="0"/>
    <s v="미추홀구_필수_7"/>
  </r>
  <r>
    <n v="280923719401"/>
    <x v="2"/>
    <n v="923700"/>
    <n v="1940100"/>
    <x v="11"/>
    <s v="미추홀구"/>
    <s v="용현동"/>
    <s v="인천광역시 미추홀구 용현동 659"/>
    <x v="0"/>
    <s v="미추홀구_필수_8"/>
  </r>
  <r>
    <n v="280928319379"/>
    <x v="3"/>
    <n v="928300"/>
    <n v="1937900"/>
    <x v="11"/>
    <s v="미추홀구"/>
    <s v="문학동"/>
    <s v="인천광역시 미추홀구 문학동 491"/>
    <x v="0"/>
    <s v="미추홀구_필수_9"/>
  </r>
  <r>
    <n v="280928619376"/>
    <x v="3"/>
    <n v="928600"/>
    <n v="1937600"/>
    <x v="11"/>
    <s v="미추홀구"/>
    <s v="문학동"/>
    <s v="인천광역시 미추홀구 문학동 482"/>
    <x v="0"/>
    <s v="미추홀구_필수_10"/>
  </r>
  <r>
    <n v="280925619395"/>
    <x v="1"/>
    <n v="925600"/>
    <n v="1939500"/>
    <x v="11"/>
    <s v="미추홀구"/>
    <s v="용현동"/>
    <s v="인천광역시 미추홀구 용현동 183-6"/>
    <x v="0"/>
    <s v="미추홀구_필수_11"/>
  </r>
  <r>
    <n v="280926119392"/>
    <x v="0"/>
    <n v="926100"/>
    <n v="1939200"/>
    <x v="11"/>
    <s v="미추홀구"/>
    <s v="용현동"/>
    <s v="인천광역시 미추홀구 용현동 36"/>
    <x v="0"/>
    <s v="미추홀구_예비_1"/>
  </r>
  <r>
    <n v="280924819403"/>
    <x v="1"/>
    <n v="924800"/>
    <n v="1940300"/>
    <x v="11"/>
    <s v="미추홀구"/>
    <s v="숭의동"/>
    <s v="인천광역시 미추홀구 숭의동 202"/>
    <x v="0"/>
    <s v="미추홀구_예비_2"/>
  </r>
  <r>
    <n v="280928819379"/>
    <x v="3"/>
    <n v="928800"/>
    <n v="1937900"/>
    <x v="11"/>
    <s v="미추홀구"/>
    <s v="문학동"/>
    <s v="인천광역시 미추홀구 문학동 503"/>
    <x v="0"/>
    <s v="미추홀구_예비_3"/>
  </r>
  <r>
    <n v="280924119392"/>
    <x v="1"/>
    <n v="924100"/>
    <n v="1939200"/>
    <x v="11"/>
    <s v="미추홀구"/>
    <s v="용현동"/>
    <s v="인천광역시 미추홀구 용현동 607-3"/>
    <x v="0"/>
    <s v="미추홀구_예비_4"/>
  </r>
  <r>
    <n v="280926519390"/>
    <x v="3"/>
    <n v="926500"/>
    <n v="1939000"/>
    <x v="11"/>
    <s v="미추홀구"/>
    <s v="학익동"/>
    <s v="인천광역시 미추홀구 학익동 5-19"/>
    <x v="0"/>
    <s v="미추홀구_예비_5"/>
  </r>
  <r>
    <n v="280925919416"/>
    <x v="1"/>
    <n v="925900"/>
    <n v="1941600"/>
    <x v="11"/>
    <s v="미추홀구"/>
    <s v="도화동"/>
    <s v="인천광역시 미추홀구 도화동 123-2"/>
    <x v="0"/>
    <s v="미추홀구_예비_6"/>
  </r>
  <r>
    <n v="280928219419"/>
    <x v="0"/>
    <n v="928200"/>
    <n v="1941900"/>
    <x v="11"/>
    <s v="부평구"/>
    <s v="십정동"/>
    <s v="인천광역시 부평구 십정동 564"/>
    <x v="0"/>
    <s v="부평구_필수_1"/>
  </r>
  <r>
    <n v="280933419471"/>
    <x v="0"/>
    <n v="933400"/>
    <n v="1947100"/>
    <x v="11"/>
    <s v="부평구"/>
    <s v="삼산동"/>
    <s v="인천광역시 부평구 삼산동 395-5"/>
    <x v="0"/>
    <s v="부평구_필수_2"/>
  </r>
  <r>
    <n v="280933119459"/>
    <x v="1"/>
    <n v="933100"/>
    <n v="1945900"/>
    <x v="11"/>
    <s v="부평구"/>
    <s v="삼산동"/>
    <s v="인천광역시 부평구 삼산동 456-8"/>
    <x v="0"/>
    <s v="부평구_필수_3"/>
  </r>
  <r>
    <n v="280931819458"/>
    <x v="3"/>
    <n v="931800"/>
    <n v="1945800"/>
    <x v="11"/>
    <s v="부평구"/>
    <s v="갈산동"/>
    <s v="인천광역시 부평구 갈산동 384"/>
    <x v="0"/>
    <s v="부평구_필수_4"/>
  </r>
  <r>
    <n v="280931819431"/>
    <x v="1"/>
    <n v="931800"/>
    <n v="1943100"/>
    <x v="11"/>
    <s v="부평구"/>
    <s v="부평동"/>
    <s v="인천광역시 부평구 부평동 945"/>
    <x v="0"/>
    <s v="부평구_필수_5"/>
  </r>
  <r>
    <n v="280931419438"/>
    <x v="2"/>
    <n v="931400"/>
    <n v="1943800"/>
    <x v="11"/>
    <s v="부평구"/>
    <s v="부평동"/>
    <s v="인천광역시 부평구 부평동 126-10"/>
    <x v="0"/>
    <s v="부평구_필수_6"/>
  </r>
  <r>
    <n v="280930319444"/>
    <x v="3"/>
    <n v="930300"/>
    <n v="1944400"/>
    <x v="11"/>
    <s v="부평구"/>
    <s v="산곡동"/>
    <s v="인천광역시 부평구 산곡동 산20"/>
    <x v="0"/>
    <s v="부평구_필수_7"/>
  </r>
  <r>
    <n v="280929619430"/>
    <x v="3"/>
    <n v="929600"/>
    <n v="1943000"/>
    <x v="11"/>
    <s v="부평구"/>
    <s v="십정동"/>
    <s v="인천광역시 부평구 십정동 186-408"/>
    <x v="0"/>
    <s v="부평구_필수_8"/>
  </r>
  <r>
    <n v="280928519428"/>
    <x v="3"/>
    <n v="928500"/>
    <n v="1942800"/>
    <x v="11"/>
    <s v="부평구"/>
    <s v="십정동"/>
    <s v="인천광역시 부평구 십정동 97-2"/>
    <x v="0"/>
    <s v="부평구_필수_9"/>
  </r>
  <r>
    <n v="280930119453"/>
    <x v="4"/>
    <n v="930100"/>
    <n v="1945300"/>
    <x v="11"/>
    <s v="부평구"/>
    <s v="산곡동"/>
    <s v="인천광역시 부평구 산곡동 128-60"/>
    <x v="0"/>
    <s v="부평구_필수_10"/>
  </r>
  <r>
    <n v="280931919458"/>
    <x v="3"/>
    <n v="931900"/>
    <n v="1945800"/>
    <x v="11"/>
    <s v="부평구"/>
    <s v="갈산동"/>
    <s v="인천광역시 부평구 갈산동 403"/>
    <x v="0"/>
    <s v="부평구_필수_11"/>
  </r>
  <r>
    <n v="280931919472"/>
    <x v="0"/>
    <n v="931900"/>
    <n v="1947200"/>
    <x v="11"/>
    <s v="부평구"/>
    <s v="갈산동"/>
    <s v="인천광역시 부평구 갈산동 348-35"/>
    <x v="0"/>
    <s v="부평구_예비_1"/>
  </r>
  <r>
    <n v="280929819451"/>
    <x v="1"/>
    <n v="929800"/>
    <n v="1945100"/>
    <x v="11"/>
    <s v="부평구"/>
    <s v="산곡동"/>
    <s v="인천광역시 부평구 산곡동 507"/>
    <x v="0"/>
    <s v="부평구_예비_2"/>
  </r>
  <r>
    <n v="280932619459"/>
    <x v="1"/>
    <n v="932600"/>
    <n v="1945900"/>
    <x v="11"/>
    <s v="부평구"/>
    <s v="삼산동"/>
    <s v="인천광역시 부평구 삼산동 454-13"/>
    <x v="0"/>
    <s v="부평구_예비_3"/>
  </r>
  <r>
    <n v="280931619430"/>
    <x v="1"/>
    <n v="931600"/>
    <n v="1943000"/>
    <x v="11"/>
    <s v="부평구"/>
    <s v="부평동"/>
    <s v="인천광역시 부평구 부평동 663-28"/>
    <x v="0"/>
    <s v="부평구_예비_4"/>
  </r>
  <r>
    <n v="280932519467"/>
    <x v="1"/>
    <n v="932500"/>
    <n v="1946700"/>
    <x v="11"/>
    <s v="부평구"/>
    <s v="삼산동"/>
    <s v="인천광역시 부평구 삼산동 445-2"/>
    <x v="0"/>
    <s v="부평구_예비_5"/>
  </r>
  <r>
    <n v="280932719455"/>
    <x v="1"/>
    <n v="932700"/>
    <n v="1945500"/>
    <x v="11"/>
    <s v="부평구"/>
    <s v="부개동"/>
    <s v="인천광역시 부평구 부개동 496-4"/>
    <x v="0"/>
    <s v="부평구_예비_6"/>
  </r>
  <r>
    <n v="280928519355"/>
    <x v="0"/>
    <n v="928500"/>
    <n v="1935500"/>
    <x v="11"/>
    <s v="연수구"/>
    <s v="연수동"/>
    <s v="인천광역시 연수구 연수동 647"/>
    <x v="0"/>
    <s v="연수구_필수_1"/>
  </r>
  <r>
    <n v="280922019353"/>
    <x v="0"/>
    <n v="922000"/>
    <n v="1935300"/>
    <x v="11"/>
    <s v="연수구"/>
    <s v="송도동"/>
    <s v="인천광역시 연수구 송도동 337"/>
    <x v="0"/>
    <s v="연수구_필수_2"/>
  </r>
  <r>
    <n v="280929219371"/>
    <x v="3"/>
    <n v="929200"/>
    <n v="1937100"/>
    <x v="11"/>
    <s v="연수구"/>
    <s v="선학동"/>
    <s v="인천광역시 연수구 선학동 426"/>
    <x v="0"/>
    <s v="연수구_필수_3"/>
  </r>
  <r>
    <n v="280927119315"/>
    <x v="3"/>
    <n v="927100"/>
    <n v="1931500"/>
    <x v="11"/>
    <s v="연수구"/>
    <s v="송도동"/>
    <s v="인천광역시 연수구 송도동 164"/>
    <x v="0"/>
    <s v="연수구_필수_4"/>
  </r>
  <r>
    <n v="280925319308"/>
    <x v="3"/>
    <n v="925300"/>
    <n v="1930800"/>
    <x v="11"/>
    <s v="연수구"/>
    <s v="송도동"/>
    <s v="인천광역시 연수구 송도동 191-7"/>
    <x v="0"/>
    <s v="연수구_필수_5"/>
  </r>
  <r>
    <n v="280925419312"/>
    <x v="3"/>
    <n v="925400"/>
    <n v="1931200"/>
    <x v="11"/>
    <s v="연수구"/>
    <s v="송도동"/>
    <s v="인천광역시 연수구 송도동 191-1"/>
    <x v="0"/>
    <s v="연수구_필수_6"/>
  </r>
  <r>
    <n v="280924919327"/>
    <x v="3"/>
    <n v="924900"/>
    <n v="1932700"/>
    <x v="11"/>
    <s v="연수구"/>
    <s v="송도동"/>
    <s v="인천광역시 연수구 송도동 5-1"/>
    <x v="0"/>
    <s v="연수구_필수_7"/>
  </r>
  <r>
    <n v="280925419300"/>
    <x v="2"/>
    <n v="925400"/>
    <n v="1930000"/>
    <x v="11"/>
    <s v="연수구"/>
    <s v="송도동"/>
    <s v="인천광역시 연수구 송도동 201-2"/>
    <x v="0"/>
    <s v="연수구_필수_8"/>
  </r>
  <r>
    <n v="280927019354"/>
    <x v="2"/>
    <n v="927000"/>
    <n v="1935400"/>
    <x v="11"/>
    <s v="연수구"/>
    <s v="청학동"/>
    <s v="인천광역시 연수구 청학동 502-4"/>
    <x v="0"/>
    <s v="연수구_필수_9"/>
  </r>
  <r>
    <n v="280922819308"/>
    <x v="1"/>
    <n v="922800"/>
    <n v="1930800"/>
    <x v="11"/>
    <s v="연수구"/>
    <s v="송도동"/>
    <s v="인천광역시 연수구 송도동 12-1"/>
    <x v="0"/>
    <s v="연수구_필수_10"/>
  </r>
  <r>
    <n v="280927719347"/>
    <x v="1"/>
    <n v="927700"/>
    <n v="1934700"/>
    <x v="11"/>
    <s v="연수구"/>
    <s v="연수동"/>
    <s v="인천광역시 연수구 연수동 635"/>
    <x v="0"/>
    <s v="연수구_필수_11"/>
  </r>
  <r>
    <n v="280926819361"/>
    <x v="0"/>
    <n v="926800"/>
    <n v="1936100"/>
    <x v="11"/>
    <s v="연수구"/>
    <s v="청학동"/>
    <s v="인천광역시 연수구 청학동 512"/>
    <x v="0"/>
    <s v="연수구_예비_1"/>
  </r>
  <r>
    <n v="280923119344"/>
    <x v="3"/>
    <n v="923100"/>
    <n v="1934400"/>
    <x v="11"/>
    <s v="연수구"/>
    <s v="송도동"/>
    <s v="인천광역시 연수구 송도동 26-1"/>
    <x v="0"/>
    <s v="연수구_예비_2"/>
  </r>
  <r>
    <n v="280926219338"/>
    <x v="3"/>
    <n v="926200"/>
    <n v="1933800"/>
    <x v="11"/>
    <s v="연수구"/>
    <s v="동춘동"/>
    <s v="인천광역시 연수구 동춘동 946"/>
    <x v="0"/>
    <s v="연수구_예비_3"/>
  </r>
  <r>
    <n v="280926419324"/>
    <x v="3"/>
    <n v="926400"/>
    <n v="1932400"/>
    <x v="11"/>
    <s v="연수구"/>
    <s v="송도동"/>
    <s v="인천광역시 연수구 송도동 147"/>
    <x v="0"/>
    <s v="연수구_예비_4"/>
  </r>
  <r>
    <n v="280926019338"/>
    <x v="3"/>
    <n v="926000"/>
    <n v="1933800"/>
    <x v="11"/>
    <s v="연수구"/>
    <s v="동춘동"/>
    <s v="인천광역시 연수구 동춘동 559-22"/>
    <x v="0"/>
    <s v="연수구_예비_5"/>
  </r>
  <r>
    <n v="280926819335"/>
    <x v="3"/>
    <n v="926800"/>
    <n v="1933500"/>
    <x v="11"/>
    <s v="연수구"/>
    <s v="동춘동"/>
    <s v="인천광역시 연수구 동춘동 927-1"/>
    <x v="0"/>
    <s v="연수구_예비_6"/>
  </r>
  <r>
    <n v="280908719169"/>
    <x v="0"/>
    <n v="908700"/>
    <n v="1916900"/>
    <x v="11"/>
    <s v="옹진군"/>
    <s v="영흥면"/>
    <s v="인천광역시 옹진군 영흥면 외리 산79-3"/>
    <x v="0"/>
    <s v="옹진군_필수_1"/>
  </r>
  <r>
    <n v="280878619161"/>
    <x v="0"/>
    <n v="878600"/>
    <n v="1916100"/>
    <x v="11"/>
    <s v="옹진군"/>
    <s v="덕적면"/>
    <s v="인천광역시 옹진군 덕적면 진리 807-4"/>
    <x v="0"/>
    <s v="옹진군_필수_2"/>
  </r>
  <r>
    <n v="280907419172"/>
    <x v="3"/>
    <n v="907400"/>
    <n v="1917200"/>
    <x v="11"/>
    <s v="옹진군"/>
    <s v="영흥면"/>
    <s v="인천광역시 옹진군 영흥면 외리 680"/>
    <x v="0"/>
    <s v="옹진군_필수_3"/>
  </r>
  <r>
    <n v="280877419147"/>
    <x v="3"/>
    <n v="877400"/>
    <n v="1914700"/>
    <x v="11"/>
    <s v="옹진군"/>
    <s v="덕적면"/>
    <s v="인천광역시 옹진군 덕적면 서포리 229-18"/>
    <x v="0"/>
    <s v="옹진군_필수_4"/>
  </r>
  <r>
    <n v="280877319148"/>
    <x v="3"/>
    <n v="877300"/>
    <n v="1914800"/>
    <x v="11"/>
    <s v="옹진군"/>
    <s v="덕적면"/>
    <s v="인천광역시 옹진군 덕적면 서포리 540-39"/>
    <x v="0"/>
    <s v="옹진군_필수_5"/>
  </r>
  <r>
    <n v="280906819166"/>
    <x v="2"/>
    <n v="906800"/>
    <n v="1916600"/>
    <x v="11"/>
    <s v="옹진군"/>
    <s v="영흥면"/>
    <s v="인천광역시 옹진군 영흥면 외리 1344"/>
    <x v="0"/>
    <s v="옹진군_필수_6"/>
  </r>
  <r>
    <n v="280906619167"/>
    <x v="2"/>
    <n v="906600"/>
    <n v="1916700"/>
    <x v="11"/>
    <s v="옹진군"/>
    <s v="영흥면"/>
    <s v="인천광역시 옹진군 영흥면 외리 1344"/>
    <x v="0"/>
    <s v="옹진군_필수_7"/>
  </r>
  <r>
    <n v="280907219172"/>
    <x v="3"/>
    <n v="907200"/>
    <n v="1917200"/>
    <x v="11"/>
    <s v="옹진군"/>
    <s v="영흥면"/>
    <s v="인천광역시 옹진군 영흥면 외리 680"/>
    <x v="0"/>
    <s v="옹진군_필수_8"/>
  </r>
  <r>
    <n v="280906719166"/>
    <x v="2"/>
    <n v="906700"/>
    <n v="1916600"/>
    <x v="11"/>
    <s v="옹진군"/>
    <s v="영흥면"/>
    <s v="인천광역시 옹진군 영흥면 외리 1344"/>
    <x v="0"/>
    <s v="옹진군_필수_9"/>
  </r>
  <r>
    <n v="280877119148"/>
    <x v="3"/>
    <n v="877100"/>
    <n v="1914800"/>
    <x v="11"/>
    <s v="옹진군"/>
    <s v="덕적면"/>
    <s v="인천광역시 옹진군 덕적면 서포리 산134-7"/>
    <x v="0"/>
    <s v="옹진군_필수_10"/>
  </r>
  <r>
    <n v="280877119149"/>
    <x v="3"/>
    <n v="877100"/>
    <n v="1914900"/>
    <x v="11"/>
    <s v="옹진군"/>
    <s v="덕적면"/>
    <s v="인천광역시 옹진군 덕적면 서포리 540-8"/>
    <x v="0"/>
    <s v="옹진군_필수_11"/>
  </r>
  <r>
    <n v="280906719167"/>
    <x v="2"/>
    <n v="906700"/>
    <n v="1916700"/>
    <x v="11"/>
    <s v="옹진군"/>
    <s v="영흥면"/>
    <s v="인천광역시 옹진군 영흥면 외리 1344"/>
    <x v="0"/>
    <s v="옹진군_필수_12"/>
  </r>
  <r>
    <n v="280879819151"/>
    <x v="0"/>
    <n v="879800"/>
    <n v="1915100"/>
    <x v="11"/>
    <s v="옹진군"/>
    <s v="덕적면"/>
    <s v="인천광역시 옹진군 덕적면 진리 149-5"/>
    <x v="0"/>
    <s v="옹진군_예비_1"/>
  </r>
  <r>
    <n v="280877219149"/>
    <x v="3"/>
    <n v="877200"/>
    <n v="1914900"/>
    <x v="11"/>
    <s v="옹진군"/>
    <s v="덕적면"/>
    <s v="인천광역시 옹진군 덕적면 서포리 540-20"/>
    <x v="0"/>
    <s v="옹진군_예비_2"/>
  </r>
  <r>
    <n v="280877019148"/>
    <x v="3"/>
    <n v="877000"/>
    <n v="1914800"/>
    <x v="11"/>
    <s v="옹진군"/>
    <s v="덕적면"/>
    <s v="인천광역시 옹진군 덕적면 서포리 569-20"/>
    <x v="0"/>
    <s v="옹진군_예비_3"/>
  </r>
  <r>
    <n v="280877319145"/>
    <x v="3"/>
    <n v="877300"/>
    <n v="1914500"/>
    <x v="11"/>
    <s v="옹진군"/>
    <s v="덕적면"/>
    <s v="인천광역시 옹진군 덕적면 서포리 136"/>
    <x v="0"/>
    <s v="옹진군_예비_4"/>
  </r>
  <r>
    <n v="280906819167"/>
    <x v="2"/>
    <n v="906800"/>
    <n v="1916700"/>
    <x v="11"/>
    <s v="옹진군"/>
    <s v="영흥면"/>
    <s v="인천광역시 옹진군 영흥면 외리 1344"/>
    <x v="0"/>
    <s v="옹진군_예비_5"/>
  </r>
  <r>
    <n v="280877419146"/>
    <x v="3"/>
    <n v="877400"/>
    <n v="1914600"/>
    <x v="11"/>
    <s v="옹진군"/>
    <s v="덕적면"/>
    <s v="인천광역시 옹진군 덕적면 서포리 226-1"/>
    <x v="0"/>
    <s v="옹진군_예비_6"/>
  </r>
  <r>
    <n v="280924819417"/>
    <x v="0"/>
    <n v="924800"/>
    <n v="1941700"/>
    <x v="11"/>
    <s v="인천동구"/>
    <s v="송림동"/>
    <s v="인천광역시 동구 송림동 96"/>
    <x v="0"/>
    <s v="인천동구_필수_1"/>
  </r>
  <r>
    <n v="280924819429"/>
    <x v="0"/>
    <n v="924800"/>
    <n v="1942900"/>
    <x v="11"/>
    <s v="인천동구"/>
    <s v="송림동"/>
    <s v="인천광역시 동구 송림동 339"/>
    <x v="0"/>
    <s v="인천동구_필수_2"/>
  </r>
  <r>
    <n v="280926419426"/>
    <x v="3"/>
    <n v="926400"/>
    <n v="1942600"/>
    <x v="11"/>
    <s v="인천동구"/>
    <s v="송림동"/>
    <s v="인천광역시 동구 송림동 297-2"/>
    <x v="0"/>
    <s v="인천동구_필수_3"/>
  </r>
  <r>
    <n v="280925019427"/>
    <x v="1"/>
    <n v="925000"/>
    <n v="1942700"/>
    <x v="11"/>
    <s v="인천동구"/>
    <s v="송림동"/>
    <s v="인천광역시 동구 송림동 341"/>
    <x v="0"/>
    <s v="인천동구_필수_4"/>
  </r>
  <r>
    <n v="280922819431"/>
    <x v="1"/>
    <n v="922800"/>
    <n v="1943100"/>
    <x v="11"/>
    <s v="인천동구"/>
    <s v="만석동"/>
    <s v="인천광역시 동구 만석동 127"/>
    <x v="0"/>
    <s v="인천동구_필수_5"/>
  </r>
  <r>
    <n v="280924119426"/>
    <x v="3"/>
    <n v="924100"/>
    <n v="1942600"/>
    <x v="11"/>
    <s v="인천동구"/>
    <s v="송현동"/>
    <s v="인천광역시 동구 송현동 23-62"/>
    <x v="0"/>
    <s v="인천동구_필수_6"/>
  </r>
  <r>
    <n v="280923519431"/>
    <x v="0"/>
    <n v="923500"/>
    <n v="1943100"/>
    <x v="11"/>
    <s v="인천동구"/>
    <s v="화수동"/>
    <s v="인천광역시 동구 화수동 5-175"/>
    <x v="0"/>
    <s v="인천동구_예비_1"/>
  </r>
  <r>
    <n v="280921919433"/>
    <x v="2"/>
    <n v="921900"/>
    <n v="1943300"/>
    <x v="11"/>
    <s v="인천동구"/>
    <s v="만석동"/>
    <s v="인천광역시 동구 만석동 2-255"/>
    <x v="0"/>
    <s v="인천동구_예비_2"/>
  </r>
  <r>
    <n v="280923719424"/>
    <x v="1"/>
    <n v="923700"/>
    <n v="1942400"/>
    <x v="11"/>
    <s v="인천동구"/>
    <s v="송현동"/>
    <s v="인천광역시 동구 송현동 154"/>
    <x v="0"/>
    <s v="인천동구_예비_3"/>
  </r>
  <r>
    <n v="280925919573"/>
    <x v="0"/>
    <n v="925900"/>
    <n v="1957300"/>
    <x v="11"/>
    <s v="인천서구"/>
    <s v="마전동"/>
    <s v="인천광역시 서구 마전동 1151-1"/>
    <x v="0"/>
    <s v="인천서구_필수_1"/>
  </r>
  <r>
    <n v="280923219495"/>
    <x v="0"/>
    <n v="923200"/>
    <n v="1949500"/>
    <x v="11"/>
    <s v="인천서구"/>
    <s v="청라동"/>
    <s v="인천광역시 서구 청라동 8-138"/>
    <x v="0"/>
    <s v="인천서구_필수_2"/>
  </r>
  <r>
    <n v="280926419451"/>
    <x v="3"/>
    <n v="926400"/>
    <n v="1945100"/>
    <x v="11"/>
    <s v="인천서구"/>
    <s v="석남동"/>
    <s v="인천광역시 서구 석남동 223-494"/>
    <x v="0"/>
    <s v="인천서구_필수_3"/>
  </r>
  <r>
    <n v="280921719508"/>
    <x v="3"/>
    <n v="921700"/>
    <n v="1950800"/>
    <x v="11"/>
    <s v="인천서구"/>
    <s v="청라동"/>
    <s v="인천광역시 서구 청라동 1-291"/>
    <x v="0"/>
    <s v="인천서구_필수_4"/>
  </r>
  <r>
    <n v="280927319469"/>
    <x v="2"/>
    <n v="927300"/>
    <n v="1946900"/>
    <x v="11"/>
    <s v="인천서구"/>
    <s v="가정동"/>
    <s v="인천광역시 서구 가정동 529"/>
    <x v="0"/>
    <s v="인천서구_필수_5"/>
  </r>
  <r>
    <n v="280922219485"/>
    <x v="3"/>
    <n v="922200"/>
    <n v="1948500"/>
    <x v="11"/>
    <s v="인천서구"/>
    <s v="청라동"/>
    <s v="인천광역시 서구 청라동 88"/>
    <x v="0"/>
    <s v="인천서구_필수_6"/>
  </r>
  <r>
    <n v="280928519578"/>
    <x v="1"/>
    <n v="928500"/>
    <n v="1957800"/>
    <x v="11"/>
    <s v="인천서구"/>
    <s v="불로동"/>
    <s v="인천광역시 서구 불로동 312-2"/>
    <x v="0"/>
    <s v="인천서구_필수_7"/>
  </r>
  <r>
    <n v="280927619501"/>
    <x v="3"/>
    <n v="927600"/>
    <n v="1950100"/>
    <x v="11"/>
    <s v="인천서구"/>
    <s v="연희동"/>
    <s v="인천광역시 서구 연희동 산48-1"/>
    <x v="0"/>
    <s v="인천서구_필수_8"/>
  </r>
  <r>
    <n v="280924119524"/>
    <x v="3"/>
    <n v="924100"/>
    <n v="1952400"/>
    <x v="11"/>
    <s v="인천서구"/>
    <s v="오류동"/>
    <s v="인천광역시 서구 오류동 1801"/>
    <x v="0"/>
    <s v="인천서구_필수_9"/>
  </r>
  <r>
    <n v="280921319550"/>
    <x v="2"/>
    <n v="921300"/>
    <n v="1955000"/>
    <x v="11"/>
    <s v="인천서구"/>
    <s v="오류동"/>
    <s v="인천광역시 서구 오류동 1620-5"/>
    <x v="0"/>
    <s v="인천서구_필수_10"/>
  </r>
  <r>
    <n v="280926819527"/>
    <x v="3"/>
    <n v="926800"/>
    <n v="1952700"/>
    <x v="11"/>
    <s v="인천서구"/>
    <s v="시천동"/>
    <s v="인천광역시 서구 시천동 162-246"/>
    <x v="0"/>
    <s v="인천서구_필수_11"/>
  </r>
  <r>
    <n v="280924119492"/>
    <x v="0"/>
    <n v="924100"/>
    <n v="1949200"/>
    <x v="11"/>
    <s v="인천서구"/>
    <s v="청라동"/>
    <s v="인천광역시 서구 청라동 115-7"/>
    <x v="0"/>
    <s v="인천서구_예비_1"/>
  </r>
  <r>
    <n v="280922719509"/>
    <x v="3"/>
    <n v="922700"/>
    <n v="1950900"/>
    <x v="11"/>
    <s v="인천서구"/>
    <s v="청라동"/>
    <s v="인천광역시 서구 청라동 7-3"/>
    <x v="0"/>
    <s v="인천서구_예비_2"/>
  </r>
  <r>
    <n v="280923719484"/>
    <x v="3"/>
    <n v="923700"/>
    <n v="1948400"/>
    <x v="11"/>
    <s v="인천서구"/>
    <s v="청라동"/>
    <s v="인천광역시 서구 청라동 106-2"/>
    <x v="0"/>
    <s v="인천서구_예비_3"/>
  </r>
  <r>
    <n v="280923419492"/>
    <x v="3"/>
    <n v="923400"/>
    <n v="1949200"/>
    <x v="11"/>
    <s v="인천서구"/>
    <s v="청라동"/>
    <s v="인천광역시 서구 청라동 106-2"/>
    <x v="0"/>
    <s v="인천서구_예비_4"/>
  </r>
  <r>
    <n v="280926119467"/>
    <x v="3"/>
    <n v="926100"/>
    <n v="1946700"/>
    <x v="11"/>
    <s v="인천서구"/>
    <s v="신현동"/>
    <s v="인천광역시 서구 신현동 198"/>
    <x v="0"/>
    <s v="인천서구_예비_5"/>
  </r>
  <r>
    <n v="280927419526"/>
    <x v="3"/>
    <n v="927400"/>
    <n v="1952600"/>
    <x v="11"/>
    <s v="인천서구"/>
    <s v="검암동"/>
    <s v="인천광역시 서구 검암동 67-4"/>
    <x v="0"/>
    <s v="인천서구_예비_6"/>
  </r>
  <r>
    <n v="280913019425"/>
    <x v="0"/>
    <n v="913000"/>
    <n v="1942500"/>
    <x v="11"/>
    <s v="인천중구"/>
    <s v="운남동"/>
    <s v="인천광역시 중구 운남동 1680-3"/>
    <x v="0"/>
    <s v="인천중구_필수_1"/>
  </r>
  <r>
    <n v="280912119479"/>
    <x v="0"/>
    <n v="912100"/>
    <n v="1947900"/>
    <x v="11"/>
    <s v="인천중구"/>
    <s v="운북동"/>
    <s v="인천광역시 중구 운북동 1368-2"/>
    <x v="0"/>
    <s v="인천중구_필수_2"/>
  </r>
  <r>
    <n v="280912119421"/>
    <x v="3"/>
    <n v="912100"/>
    <n v="1942100"/>
    <x v="11"/>
    <s v="인천중구"/>
    <s v="운남동"/>
    <s v="인천광역시 중구 운남동 1062-21"/>
    <x v="0"/>
    <s v="인천중구_필수_3"/>
  </r>
  <r>
    <n v="280913819419"/>
    <x v="3"/>
    <n v="913800"/>
    <n v="1941900"/>
    <x v="11"/>
    <s v="인천중구"/>
    <s v="운남동"/>
    <s v="인천광역시 중구 운남동 1640-1"/>
    <x v="0"/>
    <s v="인천중구_필수_4"/>
  </r>
  <r>
    <n v="280917219452"/>
    <x v="3"/>
    <n v="917200"/>
    <n v="1945200"/>
    <x v="11"/>
    <s v="인천중구"/>
    <s v="중산동"/>
    <s v="인천광역시 중구 중산동 1973-1"/>
    <x v="0"/>
    <s v="인천중구_필수_5"/>
  </r>
  <r>
    <n v="280910619448"/>
    <x v="3"/>
    <n v="910600"/>
    <n v="1944800"/>
    <x v="11"/>
    <s v="인천중구"/>
    <s v="운서동"/>
    <s v="인천광역시 중구 운서동 2709-1"/>
    <x v="0"/>
    <s v="인천중구_필수_6"/>
  </r>
  <r>
    <n v="280912619457"/>
    <x v="3"/>
    <n v="912600"/>
    <n v="1945700"/>
    <x v="11"/>
    <s v="인천중구"/>
    <s v="운북동"/>
    <s v="인천광역시 중구 운북동 산227-12"/>
    <x v="0"/>
    <s v="인천중구_필수_7"/>
  </r>
  <r>
    <n v="280923219406"/>
    <x v="2"/>
    <n v="923200"/>
    <n v="1940600"/>
    <x v="11"/>
    <s v="인천중구"/>
    <s v="항동7가"/>
    <s v="인천광역시 중구 항동7가 1-51"/>
    <x v="0"/>
    <s v="인천중구_필수_8"/>
  </r>
  <r>
    <n v="280912919426"/>
    <x v="0"/>
    <n v="912900"/>
    <n v="1942600"/>
    <x v="11"/>
    <s v="인천중구"/>
    <s v="운남동"/>
    <s v="인천광역시 중구 운남동 1680-3"/>
    <x v="0"/>
    <s v="인천중구_예비_1"/>
  </r>
  <r>
    <n v="280905719448"/>
    <x v="3"/>
    <n v="905700"/>
    <n v="1944800"/>
    <x v="11"/>
    <s v="인천중구"/>
    <s v="운서동"/>
    <s v="인천광역시 중구 운서동 2833-11"/>
    <x v="0"/>
    <s v="인천중구_예비_2"/>
  </r>
  <r>
    <n v="280914719430"/>
    <x v="1"/>
    <n v="914700"/>
    <n v="1943000"/>
    <x v="11"/>
    <s v="인천중구"/>
    <s v="운남동"/>
    <s v="인천광역시 중구 운남동 1713-1"/>
    <x v="0"/>
    <s v="인천중구_예비_3"/>
  </r>
  <r>
    <n v="280915019445"/>
    <x v="3"/>
    <n v="915000"/>
    <n v="1944500"/>
    <x v="11"/>
    <s v="인천중구"/>
    <s v="운남동"/>
    <s v="인천광역시 중구 운남동 496-2"/>
    <x v="0"/>
    <s v="인천중구_예비_4"/>
  </r>
  <r>
    <n v="460934316284"/>
    <x v="0"/>
    <n v="934300"/>
    <n v="1628400"/>
    <x v="12"/>
    <s v="강진군"/>
    <s v="군동면"/>
    <s v="전라남도 강진군 군동면 호계리 730-2"/>
    <x v="2"/>
    <s v="강진군_필수_1"/>
  </r>
  <r>
    <n v="460930116319"/>
    <x v="0"/>
    <n v="930100"/>
    <n v="1631900"/>
    <x v="12"/>
    <s v="강진군"/>
    <s v="성전면"/>
    <s v="전라남도 강진군 성전면 송학리 849"/>
    <x v="0"/>
    <s v="강진군_필수_2"/>
  </r>
  <r>
    <n v="460933316255"/>
    <x v="3"/>
    <n v="933300"/>
    <n v="1625500"/>
    <x v="12"/>
    <s v="강진군"/>
    <s v="강진읍"/>
    <s v="전라남도 강진군 강진읍 남포리 537"/>
    <x v="2"/>
    <s v="강진군_필수_3"/>
  </r>
  <r>
    <n v="460934416280"/>
    <x v="1"/>
    <n v="934400"/>
    <n v="1628000"/>
    <x v="12"/>
    <s v="강진군"/>
    <s v="군동면"/>
    <s v="전라남도 강진군 군동면 호계리 751-1"/>
    <x v="0"/>
    <s v="강진군_필수_4"/>
  </r>
  <r>
    <n v="460937116074"/>
    <x v="1"/>
    <n v="937100"/>
    <n v="1607400"/>
    <x v="12"/>
    <s v="강진군"/>
    <s v="마량면"/>
    <s v="전라남도 강진군 마량면 마량리 1126-4"/>
    <x v="0"/>
    <s v="강진군_필수_5"/>
  </r>
  <r>
    <n v="460937716361"/>
    <x v="1"/>
    <n v="937700"/>
    <n v="1636100"/>
    <x v="12"/>
    <s v="강진군"/>
    <s v="병영면"/>
    <s v="전라남도 강진군 병영면 박동리 146"/>
    <x v="0"/>
    <s v="강진군_필수_6"/>
  </r>
  <r>
    <n v="460929016177"/>
    <x v="4"/>
    <n v="929000"/>
    <n v="1617700"/>
    <x v="12"/>
    <s v="강진군"/>
    <s v="도암면"/>
    <s v="전라남도 강진군 도암면 석문리 242"/>
    <x v="2"/>
    <s v="강진군_필수_7"/>
  </r>
  <r>
    <n v="460937816364"/>
    <x v="1"/>
    <n v="937800"/>
    <n v="1636400"/>
    <x v="12"/>
    <s v="강진군"/>
    <s v="병영면"/>
    <s v="전라남도 강진군 병영면 성동리 36"/>
    <x v="0"/>
    <s v="강진군_필수_8"/>
  </r>
  <r>
    <n v="460933816270"/>
    <x v="1"/>
    <n v="933800"/>
    <n v="1627000"/>
    <x v="12"/>
    <s v="강진군"/>
    <s v="강진읍"/>
    <s v="전라남도 강진군 강진읍 동성리 123"/>
    <x v="2"/>
    <s v="강진군_필수_9"/>
  </r>
  <r>
    <n v="460933016276"/>
    <x v="2"/>
    <n v="933000"/>
    <n v="1627600"/>
    <x v="12"/>
    <s v="강진군"/>
    <s v="강진읍"/>
    <s v="전라남도 강진군 강진읍 남성리 356"/>
    <x v="2"/>
    <s v="강진군_필수_10"/>
  </r>
  <r>
    <n v="460933516279"/>
    <x v="1"/>
    <n v="933500"/>
    <n v="1627900"/>
    <x v="12"/>
    <s v="강진군"/>
    <s v="강진읍"/>
    <s v="전라남도 강진군 강진읍 동성리 232"/>
    <x v="0"/>
    <s v="강진군_필수_11"/>
  </r>
  <r>
    <n v="460933716281"/>
    <x v="4"/>
    <n v="933700"/>
    <n v="1628100"/>
    <x v="12"/>
    <s v="강진군"/>
    <s v="강진읍"/>
    <s v="전라남도 강진군 강진읍 교촌리 281"/>
    <x v="0"/>
    <s v="강진군_필수_12"/>
  </r>
  <r>
    <n v="460932316285"/>
    <x v="3"/>
    <n v="932300"/>
    <n v="1628500"/>
    <x v="12"/>
    <s v="강진군"/>
    <s v="강진읍"/>
    <s v="전라남도 강진군 강진읍 남성리 303-1"/>
    <x v="0"/>
    <s v="강진군_필수_13"/>
  </r>
  <r>
    <n v="460934116283"/>
    <x v="0"/>
    <n v="934100"/>
    <n v="1628300"/>
    <x v="12"/>
    <s v="강진군"/>
    <s v="군동면"/>
    <s v="전라남도 강진군 군동면 호계리 1076-1"/>
    <x v="0"/>
    <s v="강진군_예비_1"/>
  </r>
  <r>
    <n v="460933816276"/>
    <x v="1"/>
    <n v="933800"/>
    <n v="1627600"/>
    <x v="12"/>
    <s v="강진군"/>
    <s v="강진읍"/>
    <s v="전라남도 강진군 강진읍 동성리 213-12"/>
    <x v="2"/>
    <s v="강진군_예비_2"/>
  </r>
  <r>
    <n v="460936816078"/>
    <x v="1"/>
    <n v="936800"/>
    <n v="1607800"/>
    <x v="12"/>
    <s v="강진군"/>
    <s v="마량면"/>
    <s v="전라남도 강진군 마량면 수인리 399-5"/>
    <x v="2"/>
    <s v="강진군_예비_3"/>
  </r>
  <r>
    <n v="460934516288"/>
    <x v="1"/>
    <n v="934500"/>
    <n v="1628800"/>
    <x v="12"/>
    <s v="강진군"/>
    <s v="군동면"/>
    <s v="전라남도 강진군 군동면 호계리 544-17"/>
    <x v="0"/>
    <s v="강진군_예비_4"/>
  </r>
  <r>
    <n v="460933116281"/>
    <x v="1"/>
    <n v="933100"/>
    <n v="1628100"/>
    <x v="12"/>
    <s v="강진군"/>
    <s v="강진읍"/>
    <s v="전라남도 강진군 강진읍 동성리 525"/>
    <x v="0"/>
    <s v="강진군_예비_5"/>
  </r>
  <r>
    <n v="460933316264"/>
    <x v="3"/>
    <n v="933300"/>
    <n v="1626400"/>
    <x v="12"/>
    <s v="강진군"/>
    <s v="강진읍"/>
    <s v="전라남도 강진군 강진읍 목리 125-7"/>
    <x v="2"/>
    <s v="강진군_예비_6"/>
  </r>
  <r>
    <n v="460940916287"/>
    <x v="3"/>
    <n v="940900"/>
    <n v="1628700"/>
    <x v="12"/>
    <s v="강진군"/>
    <s v="군동면"/>
    <s v="전라남도 강진군 군동면 풍동리 672"/>
    <x v="2"/>
    <s v="강진군_예비_7"/>
  </r>
  <r>
    <n v="460992616278"/>
    <x v="0"/>
    <n v="992600"/>
    <n v="1627800"/>
    <x v="12"/>
    <s v="고흥군"/>
    <s v="점암면"/>
    <s v="전라남도 고흥군 점암면 성기리 262-2"/>
    <x v="2"/>
    <s v="고흥군_필수_1"/>
  </r>
  <r>
    <n v="460978816223"/>
    <x v="0"/>
    <n v="978800"/>
    <n v="1622300"/>
    <x v="12"/>
    <s v="고흥군"/>
    <s v="고흥읍"/>
    <s v="전라남도 고흥군 고흥읍 등암리 1291"/>
    <x v="1"/>
    <s v="고흥군_필수_2"/>
  </r>
  <r>
    <n v="460987216319"/>
    <x v="1"/>
    <n v="987200"/>
    <n v="1631900"/>
    <x v="12"/>
    <s v="고흥군"/>
    <s v="과역면"/>
    <s v="전라남도 고흥군 과역면 과역리 404-7"/>
    <x v="2"/>
    <s v="고흥군_필수_3"/>
  </r>
  <r>
    <n v="460976316204"/>
    <x v="3"/>
    <n v="976300"/>
    <n v="1620400"/>
    <x v="12"/>
    <s v="고흥군"/>
    <s v="풍양면"/>
    <s v="전라남도 고흥군 풍양면 보천리 115-1"/>
    <x v="0"/>
    <s v="고흥군_필수_4"/>
  </r>
  <r>
    <n v="460968716155"/>
    <x v="3"/>
    <n v="968700"/>
    <n v="1615500"/>
    <x v="12"/>
    <s v="고흥군"/>
    <s v="도양읍"/>
    <s v="전라남도 고흥군 도양읍 봉암리 852"/>
    <x v="2"/>
    <s v="고흥군_필수_5"/>
  </r>
  <r>
    <n v="460985616196"/>
    <x v="1"/>
    <n v="985600"/>
    <n v="1619600"/>
    <x v="12"/>
    <s v="고흥군"/>
    <s v="포두면"/>
    <s v="전라남도 고흥군 포두면 길두리 1129"/>
    <x v="1"/>
    <s v="고흥군_필수_6"/>
  </r>
  <r>
    <n v="460976516201"/>
    <x v="1"/>
    <n v="976500"/>
    <n v="1620100"/>
    <x v="12"/>
    <s v="고흥군"/>
    <s v="풍양면"/>
    <s v="전라남도 고흥군 풍양면 야막리 506-2"/>
    <x v="2"/>
    <s v="고흥군_필수_7"/>
  </r>
  <r>
    <n v="460979516230"/>
    <x v="4"/>
    <n v="979500"/>
    <n v="1623000"/>
    <x v="12"/>
    <s v="고흥군"/>
    <s v="고흥읍"/>
    <s v="전라남도 고흥군 고흥읍 등암리 216"/>
    <x v="2"/>
    <s v="고흥군_필수_8"/>
  </r>
  <r>
    <n v="460967816145"/>
    <x v="2"/>
    <n v="967800"/>
    <n v="1614500"/>
    <x v="12"/>
    <s v="고흥군"/>
    <s v="도양읍"/>
    <s v="전라남도 고흥군 도양읍 봉암리 3909-1"/>
    <x v="2"/>
    <s v="고흥군_필수_9"/>
  </r>
  <r>
    <n v="460981416234"/>
    <x v="3"/>
    <n v="981400"/>
    <n v="1623400"/>
    <x v="12"/>
    <s v="고흥군"/>
    <s v="고흥읍"/>
    <s v="전라남도 고흥군 고흥읍 호형리 1078"/>
    <x v="2"/>
    <s v="고흥군_필수_10"/>
  </r>
  <r>
    <n v="460985416189"/>
    <x v="3"/>
    <n v="985400"/>
    <n v="1618900"/>
    <x v="12"/>
    <s v="고흥군"/>
    <s v="포두면"/>
    <s v="전라남도 고흥군 포두면 길두리 966"/>
    <x v="1"/>
    <s v="고흥군_필수_11"/>
  </r>
  <r>
    <n v="460966616154"/>
    <x v="1"/>
    <n v="966600"/>
    <n v="1615400"/>
    <x v="12"/>
    <s v="고흥군"/>
    <s v="도양읍"/>
    <s v="전라남도 고흥군 도양읍 봉암리 1967-30"/>
    <x v="2"/>
    <s v="고흥군_필수_12"/>
  </r>
  <r>
    <n v="460972216284"/>
    <x v="3"/>
    <n v="972200"/>
    <n v="1628400"/>
    <x v="12"/>
    <s v="고흥군"/>
    <s v="도덕면"/>
    <s v="전라남도 고흥군 도덕면 용동리 산6-14"/>
    <x v="1"/>
    <s v="고흥군_필수_13"/>
  </r>
  <r>
    <n v="460967016169"/>
    <x v="0"/>
    <n v="967000"/>
    <n v="1616900"/>
    <x v="12"/>
    <s v="고흥군"/>
    <s v="도양읍"/>
    <s v="전라남도 고흥군 도양읍 용정리 산108-16"/>
    <x v="2"/>
    <s v="고흥군_예비_1"/>
  </r>
  <r>
    <n v="460967416169"/>
    <x v="3"/>
    <n v="967400"/>
    <n v="1616900"/>
    <x v="12"/>
    <s v="고흥군"/>
    <s v="도양읍"/>
    <s v="전라남도 고흥군 도양읍 용정리 산50-22"/>
    <x v="2"/>
    <s v="고흥군_예비_2"/>
  </r>
  <r>
    <n v="460979616226"/>
    <x v="1"/>
    <n v="979600"/>
    <n v="1622600"/>
    <x v="12"/>
    <s v="고흥군"/>
    <s v="고흥읍"/>
    <s v="전라남도 고흥군 고흥읍 등암리 326-1"/>
    <x v="2"/>
    <s v="고흥군_예비_3"/>
  </r>
  <r>
    <n v="460985816198"/>
    <x v="3"/>
    <n v="985800"/>
    <n v="1619800"/>
    <x v="12"/>
    <s v="고흥군"/>
    <s v="포두면"/>
    <s v="전라남도 고흥군 포두면 길두리 1637-11"/>
    <x v="0"/>
    <s v="고흥군_예비_4"/>
  </r>
  <r>
    <n v="460980516093"/>
    <x v="3"/>
    <n v="980500"/>
    <n v="1609300"/>
    <x v="12"/>
    <s v="고흥군"/>
    <s v="도화면"/>
    <s v="전라남도 고흥군 도화면 구암리 1300-2"/>
    <x v="0"/>
    <s v="고흥군_예비_5"/>
  </r>
  <r>
    <n v="460987216313"/>
    <x v="3"/>
    <n v="987200"/>
    <n v="1631300"/>
    <x v="12"/>
    <s v="고흥군"/>
    <s v="과역면"/>
    <s v="전라남도 고흥군 과역면 과역리 1584"/>
    <x v="0"/>
    <s v="고흥군_예비_6"/>
  </r>
  <r>
    <n v="460987216314"/>
    <x v="3"/>
    <n v="987200"/>
    <n v="1631400"/>
    <x v="12"/>
    <s v="고흥군"/>
    <s v="과역면"/>
    <s v="전라남도 고흥군 과역면 과역리 409-9"/>
    <x v="2"/>
    <s v="고흥군_예비_7"/>
  </r>
  <r>
    <n v="460972617011"/>
    <x v="0"/>
    <n v="972600"/>
    <n v="1701100"/>
    <x v="12"/>
    <s v="곡성군"/>
    <s v="입면"/>
    <s v="전라남도 곡성군 입면 창정리 49-4"/>
    <x v="0"/>
    <s v="곡성군_필수_1"/>
  </r>
  <r>
    <n v="460976016913"/>
    <x v="0"/>
    <n v="976000"/>
    <n v="1691300"/>
    <x v="12"/>
    <s v="곡성군"/>
    <s v="삼기면"/>
    <s v="전라남도 곡성군 삼기면 청계리 368-1"/>
    <x v="0"/>
    <s v="곡성군_필수_2"/>
  </r>
  <r>
    <n v="460982816971"/>
    <x v="3"/>
    <n v="982800"/>
    <n v="1697100"/>
    <x v="12"/>
    <s v="곡성군"/>
    <s v="오곡면"/>
    <s v="전라남도 곡성군 오곡면 오지리 1051-8"/>
    <x v="0"/>
    <s v="곡성군_필수_3"/>
  </r>
  <r>
    <n v="460980516987"/>
    <x v="3"/>
    <n v="980500"/>
    <n v="1698700"/>
    <x v="12"/>
    <s v="곡성군"/>
    <s v="곡성읍"/>
    <s v="전라남도 곡성군 곡성읍 교촌리 47"/>
    <x v="0"/>
    <s v="곡성군_필수_4"/>
  </r>
  <r>
    <n v="460977716816"/>
    <x v="3"/>
    <n v="977700"/>
    <n v="1681600"/>
    <x v="12"/>
    <s v="곡성군"/>
    <s v="석곡면"/>
    <s v="전라남도 곡성군 석곡면 석곡리 246-12"/>
    <x v="0"/>
    <s v="곡성군_필수_5"/>
  </r>
  <r>
    <n v="460977216813"/>
    <x v="3"/>
    <n v="977200"/>
    <n v="1681300"/>
    <x v="12"/>
    <s v="곡성군"/>
    <s v="석곡면"/>
    <s v="전라남도 곡성군 석곡면 유정리 417-2"/>
    <x v="0"/>
    <s v="곡성군_필수_6"/>
  </r>
  <r>
    <n v="460974017020"/>
    <x v="3"/>
    <n v="974000"/>
    <n v="1702000"/>
    <x v="12"/>
    <s v="곡성군"/>
    <s v="입면"/>
    <s v="전라남도 곡성군 입면 서봉리 145"/>
    <x v="0"/>
    <s v="곡성군_필수_7"/>
  </r>
  <r>
    <n v="460982916978"/>
    <x v="3"/>
    <n v="982900"/>
    <n v="1697800"/>
    <x v="12"/>
    <s v="곡성군"/>
    <s v="오곡면"/>
    <s v="전라남도 곡성군 오곡면 오지리 748-5"/>
    <x v="0"/>
    <s v="곡성군_필수_8"/>
  </r>
  <r>
    <n v="460981616985"/>
    <x v="1"/>
    <n v="981600"/>
    <n v="1698500"/>
    <x v="12"/>
    <s v="곡성군"/>
    <s v="곡성읍"/>
    <s v="전라남도 곡성군 곡성읍 읍내리 192-6"/>
    <x v="0"/>
    <s v="곡성군_필수_9"/>
  </r>
  <r>
    <n v="460982616981"/>
    <x v="0"/>
    <n v="982600"/>
    <n v="1698100"/>
    <x v="12"/>
    <s v="곡성군"/>
    <s v="오곡면"/>
    <s v="전라남도 곡성군 오곡면 오지리 741-1"/>
    <x v="0"/>
    <s v="곡성군_예비_1"/>
  </r>
  <r>
    <n v="460983316970"/>
    <x v="3"/>
    <n v="983300"/>
    <n v="1697000"/>
    <x v="12"/>
    <s v="곡성군"/>
    <s v="오곡면"/>
    <s v="전라남도 곡성군 오곡면 오지리 378-1"/>
    <x v="0"/>
    <s v="곡성군_예비_2"/>
  </r>
  <r>
    <n v="460981116990"/>
    <x v="3"/>
    <n v="981100"/>
    <n v="1699000"/>
    <x v="12"/>
    <s v="곡성군"/>
    <s v="곡성읍"/>
    <s v="전라남도 곡성군 곡성읍 읍내리 501"/>
    <x v="0"/>
    <s v="곡성군_예비_3"/>
  </r>
  <r>
    <n v="460981916997"/>
    <x v="3"/>
    <n v="981900"/>
    <n v="1699700"/>
    <x v="12"/>
    <s v="곡성군"/>
    <s v="곡성읍"/>
    <s v="전라남도 곡성군 곡성읍 학정리 49"/>
    <x v="0"/>
    <s v="곡성군_예비_4"/>
  </r>
  <r>
    <n v="460981116985"/>
    <x v="1"/>
    <n v="981100"/>
    <n v="1698500"/>
    <x v="12"/>
    <s v="곡성군"/>
    <s v="곡성읍"/>
    <s v="전라남도 곡성군 곡성읍 읍내리 713-2"/>
    <x v="0"/>
    <s v="곡성군_예비_5"/>
  </r>
  <r>
    <n v="461020216615"/>
    <x v="0"/>
    <n v="1020200"/>
    <n v="1661500"/>
    <x v="12"/>
    <s v="광양시"/>
    <s v="광영동"/>
    <s v="전라남도 광양시 광영동 632-9"/>
    <x v="2"/>
    <s v="광양시_필수_1"/>
  </r>
  <r>
    <n v="461017316617"/>
    <x v="0"/>
    <n v="1017300"/>
    <n v="1661700"/>
    <x v="12"/>
    <s v="광양시"/>
    <s v="중동"/>
    <s v="전라남도 광양시 중동 1569"/>
    <x v="2"/>
    <s v="광양시_필수_2"/>
  </r>
  <r>
    <n v="461016716586"/>
    <x v="2"/>
    <n v="1016700"/>
    <n v="1658600"/>
    <x v="12"/>
    <s v="광양시"/>
    <s v="도이동"/>
    <s v="전라남도 광양시 도이동 809"/>
    <x v="1"/>
    <s v="광양시_필수_3"/>
  </r>
  <r>
    <n v="461007416648"/>
    <x v="1"/>
    <n v="1007400"/>
    <n v="1664800"/>
    <x v="12"/>
    <s v="광양시"/>
    <s v="광양읍"/>
    <s v="전라남도 광양시 광양읍 칠성리 1002-1"/>
    <x v="2"/>
    <s v="광양시_필수_4"/>
  </r>
  <r>
    <n v="461013816558"/>
    <x v="2"/>
    <n v="1013800"/>
    <n v="1655800"/>
    <x v="12"/>
    <s v="광양시"/>
    <s v="황길동"/>
    <s v="전라남도 광양시 황길동 1392"/>
    <x v="1"/>
    <s v="광양시_필수_5"/>
  </r>
  <r>
    <n v="461021316604"/>
    <x v="2"/>
    <n v="1021300"/>
    <n v="1660400"/>
    <x v="12"/>
    <s v="광양시"/>
    <s v="금호동"/>
    <s v="전라남도 광양시 금호동 717"/>
    <x v="2"/>
    <s v="광양시_필수_6"/>
  </r>
  <r>
    <n v="461019916626"/>
    <x v="3"/>
    <n v="1019900"/>
    <n v="1662600"/>
    <x v="12"/>
    <s v="광양시"/>
    <s v="광영동"/>
    <s v="전라남도 광양시 광영동 431-13"/>
    <x v="2"/>
    <s v="광양시_필수_7"/>
  </r>
  <r>
    <n v="461020816608"/>
    <x v="2"/>
    <n v="1020800"/>
    <n v="1660800"/>
    <x v="12"/>
    <s v="광양시"/>
    <s v="금호동"/>
    <s v="전라남도 광양시 금호동 684"/>
    <x v="2"/>
    <s v="광양시_필수_8"/>
  </r>
  <r>
    <n v="461006616611"/>
    <x v="3"/>
    <n v="1006600"/>
    <n v="1661100"/>
    <x v="12"/>
    <s v="광양시"/>
    <s v="광양읍"/>
    <s v="전라남도 광양시 광양읍 세풍리 612"/>
    <x v="1"/>
    <s v="광양시_필수_9"/>
  </r>
  <r>
    <n v="461011616630"/>
    <x v="3"/>
    <n v="1011600"/>
    <n v="1663000"/>
    <x v="12"/>
    <s v="광양시"/>
    <s v="광양읍"/>
    <s v="전라남도 광양시 광양읍 사곡리 1005"/>
    <x v="2"/>
    <s v="광양시_필수_10"/>
  </r>
  <r>
    <n v="461009816605"/>
    <x v="2"/>
    <n v="1009800"/>
    <n v="1660500"/>
    <x v="12"/>
    <s v="광양시"/>
    <s v="광양읍"/>
    <s v="전라남도 광양시 광양읍 초남리 783"/>
    <x v="2"/>
    <s v="광양시_필수_11"/>
  </r>
  <r>
    <n v="461009616610"/>
    <x v="0"/>
    <n v="1009600"/>
    <n v="1661000"/>
    <x v="12"/>
    <s v="광양시"/>
    <s v="광양읍"/>
    <s v="전라남도 광양시 광양읍 초남리 766"/>
    <x v="0"/>
    <s v="광양시_예비_1"/>
  </r>
  <r>
    <n v="461013016602"/>
    <x v="3"/>
    <n v="1013000"/>
    <n v="1660200"/>
    <x v="12"/>
    <s v="광양시"/>
    <s v="성황동"/>
    <s v="전라남도 광양시 성황동 776-4"/>
    <x v="0"/>
    <s v="광양시_예비_2"/>
  </r>
  <r>
    <n v="461019316610"/>
    <x v="1"/>
    <n v="1019300"/>
    <n v="1661000"/>
    <x v="12"/>
    <s v="광양시"/>
    <s v="마동"/>
    <s v="전라남도 광양시 마동 1972"/>
    <x v="2"/>
    <s v="광양시_예비_3"/>
  </r>
  <r>
    <n v="461017416588"/>
    <x v="2"/>
    <n v="1017400"/>
    <n v="1658800"/>
    <x v="12"/>
    <s v="광양시"/>
    <s v="중동"/>
    <s v="전라남도 광양시 중동 1816-10"/>
    <x v="0"/>
    <s v="광양시_예비_4"/>
  </r>
  <r>
    <n v="461023116608"/>
    <x v="3"/>
    <n v="1023100"/>
    <n v="1660800"/>
    <x v="12"/>
    <s v="광양시"/>
    <s v="태인동"/>
    <s v="전라남도 광양시 태인동 1653"/>
    <x v="2"/>
    <s v="광양시_예비_5"/>
  </r>
  <r>
    <n v="461006916632"/>
    <x v="1"/>
    <n v="1006900"/>
    <n v="1663200"/>
    <x v="12"/>
    <s v="광양시"/>
    <s v="광양읍"/>
    <s v="전라남도 광양시 광양읍 덕례리 1733-1"/>
    <x v="2"/>
    <s v="광양시_예비_6"/>
  </r>
  <r>
    <n v="460988716893"/>
    <x v="0"/>
    <n v="988700"/>
    <n v="1689300"/>
    <x v="12"/>
    <s v="구례군"/>
    <s v="구례읍"/>
    <s v="전라남도 구례군 구례읍 계산리 1587"/>
    <x v="0"/>
    <s v="구례군_필수_1"/>
  </r>
  <r>
    <n v="460994416948"/>
    <x v="0"/>
    <n v="994400"/>
    <n v="1694800"/>
    <x v="12"/>
    <s v="구례군"/>
    <s v="용방면"/>
    <s v="전라남도 구례군 용방면 용강리 776-3"/>
    <x v="0"/>
    <s v="구례군_필수_2"/>
  </r>
  <r>
    <n v="460997116913"/>
    <x v="3"/>
    <n v="997100"/>
    <n v="1691300"/>
    <x v="12"/>
    <s v="구례군"/>
    <s v="구례읍"/>
    <s v="전라남도 구례군 구례읍 봉북리 1423-1"/>
    <x v="0"/>
    <s v="구례군_필수_3"/>
  </r>
  <r>
    <n v="460996016909"/>
    <x v="3"/>
    <n v="996000"/>
    <n v="1690900"/>
    <x v="12"/>
    <s v="구례군"/>
    <s v="구례읍"/>
    <s v="전라남도 구례군 구례읍 백련리 198-2"/>
    <x v="0"/>
    <s v="구례군_필수_4"/>
  </r>
  <r>
    <n v="460996816919"/>
    <x v="3"/>
    <n v="996800"/>
    <n v="1691900"/>
    <x v="12"/>
    <s v="구례군"/>
    <s v="구례읍"/>
    <s v="전라남도 구례군 구례읍 봉북리 540"/>
    <x v="0"/>
    <s v="구례군_필수_5"/>
  </r>
  <r>
    <n v="460996916915"/>
    <x v="3"/>
    <n v="996900"/>
    <n v="1691500"/>
    <x v="12"/>
    <s v="구례군"/>
    <s v="구례읍"/>
    <s v="전라남도 구례군 구례읍 봉북리 1423-1"/>
    <x v="0"/>
    <s v="구례군_필수_6"/>
  </r>
  <r>
    <n v="460996116908"/>
    <x v="1"/>
    <n v="996100"/>
    <n v="1690800"/>
    <x v="12"/>
    <s v="구례군"/>
    <s v="구례읍"/>
    <s v="전라남도 구례군 구례읍 백련리 206"/>
    <x v="0"/>
    <s v="구례군_필수_7"/>
  </r>
  <r>
    <n v="460996617027"/>
    <x v="3"/>
    <n v="996600"/>
    <n v="1702700"/>
    <x v="12"/>
    <s v="구례군"/>
    <s v="산동면"/>
    <s v="전라남도 구례군 산동면 관산리 539"/>
    <x v="0"/>
    <s v="구례군_필수_8"/>
  </r>
  <r>
    <n v="460998016904"/>
    <x v="3"/>
    <n v="998000"/>
    <n v="1690400"/>
    <x v="12"/>
    <s v="구례군"/>
    <s v="구례읍"/>
    <s v="전라남도 구례군 구례읍 봉동리 574-7"/>
    <x v="0"/>
    <s v="구례군_필수_9"/>
  </r>
  <r>
    <n v="460988916888"/>
    <x v="0"/>
    <n v="988900"/>
    <n v="1688800"/>
    <x v="12"/>
    <s v="구례군"/>
    <s v="구례읍"/>
    <s v="전라남도 구례군 구례읍 계산리 산431-4"/>
    <x v="0"/>
    <s v="구례군_예비_1"/>
  </r>
  <r>
    <n v="460996916913"/>
    <x v="3"/>
    <n v="996900"/>
    <n v="1691300"/>
    <x v="12"/>
    <s v="구례군"/>
    <s v="구례읍"/>
    <s v="전라남도 구례군 구례읍 봉북리 1423-1"/>
    <x v="0"/>
    <s v="구례군_예비_2"/>
  </r>
  <r>
    <n v="461002616891"/>
    <x v="4"/>
    <n v="1002600"/>
    <n v="1689100"/>
    <x v="12"/>
    <s v="구례군"/>
    <s v="토지면"/>
    <s v="전라남도 구례군 토지면 구산리 119-2"/>
    <x v="0"/>
    <s v="구례군_예비_3"/>
  </r>
  <r>
    <n v="460998916940"/>
    <x v="3"/>
    <n v="998900"/>
    <n v="1694000"/>
    <x v="12"/>
    <s v="구례군"/>
    <s v="마산면"/>
    <s v="전라남도 구례군 마산면 황전리 512"/>
    <x v="0"/>
    <s v="구례군_예비_4"/>
  </r>
  <r>
    <n v="460996716901"/>
    <x v="1"/>
    <n v="996700"/>
    <n v="1690100"/>
    <x v="12"/>
    <s v="구례군"/>
    <s v="구례읍"/>
    <s v="전라남도 구례군 구례읍 봉남리 366-1"/>
    <x v="0"/>
    <s v="구례군_예비_5"/>
  </r>
  <r>
    <n v="460926616645"/>
    <x v="0"/>
    <n v="926600"/>
    <n v="1664500"/>
    <x v="12"/>
    <s v="나주시"/>
    <s v="왕곡면"/>
    <s v="전라남도 나주시 왕곡면 덕산리 841"/>
    <x v="0"/>
    <s v="나주시_필수_1"/>
  </r>
  <r>
    <n v="460935116705"/>
    <x v="0"/>
    <n v="935100"/>
    <n v="1670500"/>
    <x v="12"/>
    <s v="나주시"/>
    <s v="빛가람동"/>
    <s v="전라남도 나주시 빛가람동 884"/>
    <x v="0"/>
    <s v="나주시_필수_2"/>
  </r>
  <r>
    <n v="460935916695"/>
    <x v="1"/>
    <n v="935900"/>
    <n v="1669500"/>
    <x v="12"/>
    <s v="나주시"/>
    <s v="빛가람동"/>
    <s v="전라남도 나주시 빛가람동 302"/>
    <x v="0"/>
    <s v="나주시_필수_3"/>
  </r>
  <r>
    <n v="460941116716"/>
    <x v="1"/>
    <n v="941100"/>
    <n v="1671600"/>
    <x v="12"/>
    <s v="나주시"/>
    <s v="남평읍"/>
    <s v="전라남도 나주시 남평읍 동사리 421"/>
    <x v="0"/>
    <s v="나주시_필수_4"/>
  </r>
  <r>
    <n v="460924816654"/>
    <x v="3"/>
    <n v="924800"/>
    <n v="1665400"/>
    <x v="12"/>
    <s v="나주시"/>
    <s v="동수동"/>
    <s v="전라남도 나주시 동수동 121-22"/>
    <x v="0"/>
    <s v="나주시_필수_5"/>
  </r>
  <r>
    <n v="460935216700"/>
    <x v="2"/>
    <n v="935200"/>
    <n v="1670000"/>
    <x v="12"/>
    <s v="나주시"/>
    <s v="빛가람동"/>
    <s v="전라남도 나주시 빛가람동 202-2"/>
    <x v="0"/>
    <s v="나주시_필수_6"/>
  </r>
  <r>
    <n v="460936416670"/>
    <x v="2"/>
    <n v="936400"/>
    <n v="1667000"/>
    <x v="12"/>
    <s v="나주시"/>
    <s v="산포면"/>
    <s v="전라남도 나주시 산포면 신도리 1303"/>
    <x v="0"/>
    <s v="나주시_필수_7"/>
  </r>
  <r>
    <n v="460934616711"/>
    <x v="3"/>
    <n v="934600"/>
    <n v="1671100"/>
    <x v="12"/>
    <s v="나주시"/>
    <s v="빛가람동"/>
    <s v="전라남도 나주시 빛가람동 4"/>
    <x v="0"/>
    <s v="나주시_필수_8"/>
  </r>
  <r>
    <n v="460928716690"/>
    <x v="3"/>
    <n v="928700"/>
    <n v="1669000"/>
    <x v="12"/>
    <s v="나주시"/>
    <s v="송월동"/>
    <s v="전라남도 나주시 송월동 1539"/>
    <x v="0"/>
    <s v="나주시_필수_9"/>
  </r>
  <r>
    <n v="460940216730"/>
    <x v="1"/>
    <n v="940200"/>
    <n v="1673000"/>
    <x v="12"/>
    <s v="나주시"/>
    <s v="남평읍"/>
    <s v="전라남도 나주시 남평읍 수원리 623-5"/>
    <x v="0"/>
    <s v="나주시_필수_10"/>
  </r>
  <r>
    <n v="460935816692"/>
    <x v="1"/>
    <n v="935800"/>
    <n v="1669200"/>
    <x v="12"/>
    <s v="나주시"/>
    <s v="빛가람동"/>
    <s v="전라남도 나주시 빛가람동 325"/>
    <x v="0"/>
    <s v="나주시_필수_11"/>
  </r>
  <r>
    <n v="460927916778"/>
    <x v="3"/>
    <n v="927900"/>
    <n v="1677800"/>
    <x v="12"/>
    <s v="나주시"/>
    <s v="노안면"/>
    <s v="전라남도 나주시 노안면 안산리 240-3"/>
    <x v="0"/>
    <s v="나주시_필수_12"/>
  </r>
  <r>
    <n v="460930216732"/>
    <x v="3"/>
    <n v="930200"/>
    <n v="1673200"/>
    <x v="12"/>
    <s v="나주시"/>
    <s v="청동"/>
    <s v="전라남도 나주시 청동 7-4"/>
    <x v="0"/>
    <s v="나주시_필수_13"/>
  </r>
  <r>
    <n v="460935316692"/>
    <x v="3"/>
    <n v="935300"/>
    <n v="1669200"/>
    <x v="12"/>
    <s v="나주시"/>
    <s v="빛가람동"/>
    <s v="전라남도 나주시 빛가람동 346-3"/>
    <x v="0"/>
    <s v="나주시_필수_14"/>
  </r>
  <r>
    <n v="460928416690"/>
    <x v="3"/>
    <n v="928400"/>
    <n v="1669000"/>
    <x v="12"/>
    <s v="나주시"/>
    <s v="송월동"/>
    <s v="전라남도 나주시 송월동 산15-6"/>
    <x v="0"/>
    <s v="나주시_필수_15"/>
  </r>
  <r>
    <n v="460926116639"/>
    <x v="0"/>
    <n v="926100"/>
    <n v="1663900"/>
    <x v="12"/>
    <s v="나주시"/>
    <s v="왕곡면"/>
    <s v="전라남도 나주시 왕곡면 덕산리 845"/>
    <x v="0"/>
    <s v="나주시_예비_1"/>
  </r>
  <r>
    <n v="460935716688"/>
    <x v="1"/>
    <n v="935700"/>
    <n v="1668800"/>
    <x v="12"/>
    <s v="나주시"/>
    <s v="빛가람동"/>
    <s v="전라남도 나주시 빛가람동 825"/>
    <x v="0"/>
    <s v="나주시_예비_2"/>
  </r>
  <r>
    <n v="460933116684"/>
    <x v="3"/>
    <n v="933100"/>
    <n v="1668400"/>
    <x v="12"/>
    <s v="나주시"/>
    <s v="빛가람동"/>
    <s v="전라남도 나주시 빛가람동 497-1"/>
    <x v="0"/>
    <s v="나주시_예비_3"/>
  </r>
  <r>
    <n v="460935216704"/>
    <x v="3"/>
    <n v="935200"/>
    <n v="1670400"/>
    <x v="12"/>
    <s v="나주시"/>
    <s v="빛가람동"/>
    <s v="전라남도 나주시 빛가람동 102-1"/>
    <x v="0"/>
    <s v="나주시_예비_4"/>
  </r>
  <r>
    <n v="460927416686"/>
    <x v="3"/>
    <n v="927400"/>
    <n v="1668600"/>
    <x v="12"/>
    <s v="나주시"/>
    <s v="삼영동"/>
    <s v="전라남도 나주시 삼영동 189"/>
    <x v="0"/>
    <s v="나주시_예비_5"/>
  </r>
  <r>
    <n v="460930216696"/>
    <x v="3"/>
    <n v="930200"/>
    <n v="1669600"/>
    <x v="12"/>
    <s v="나주시"/>
    <s v="삼도동"/>
    <s v="전라남도 나주시 삼도동 1328-1"/>
    <x v="0"/>
    <s v="나주시_예비_6"/>
  </r>
  <r>
    <n v="460934816702"/>
    <x v="1"/>
    <n v="934800"/>
    <n v="1670200"/>
    <x v="12"/>
    <s v="나주시"/>
    <s v="빛가람동"/>
    <s v="전라남도 나주시 빛가람동 120"/>
    <x v="0"/>
    <s v="나주시_예비_7"/>
  </r>
  <r>
    <n v="460934416621"/>
    <x v="3"/>
    <n v="934400"/>
    <n v="1662100"/>
    <x v="12"/>
    <s v="나주시"/>
    <s v="봉황면"/>
    <s v="전라남도 나주시 봉황면 죽석리 1102-8"/>
    <x v="0"/>
    <s v="나주시_예비_8"/>
  </r>
  <r>
    <n v="460955717056"/>
    <x v="0"/>
    <n v="955700"/>
    <n v="1705600"/>
    <x v="12"/>
    <s v="담양군"/>
    <s v="담양읍"/>
    <s v="전라남도 담양군 담양읍 삼만리 1361"/>
    <x v="0"/>
    <s v="담양군_필수_1"/>
  </r>
  <r>
    <n v="460958417065"/>
    <x v="0"/>
    <n v="958400"/>
    <n v="1706500"/>
    <x v="12"/>
    <s v="담양군"/>
    <s v="금성면"/>
    <s v="전라남도 담양군 금성면 봉서리 790-3"/>
    <x v="0"/>
    <s v="담양군_필수_2"/>
  </r>
  <r>
    <n v="460960316844"/>
    <x v="3"/>
    <n v="960300"/>
    <n v="1684400"/>
    <x v="12"/>
    <s v="담양군"/>
    <s v="가사문학면"/>
    <s v="전라남도 담양군 가사문학면 가암리 83-36"/>
    <x v="0"/>
    <s v="담양군_필수_3"/>
  </r>
  <r>
    <n v="460956016876"/>
    <x v="3"/>
    <n v="956000"/>
    <n v="1687600"/>
    <x v="12"/>
    <s v="담양군"/>
    <s v="가사문학면"/>
    <s v="전라남도 담양군 가사문학면 지곡리 60"/>
    <x v="0"/>
    <s v="담양군_필수_4"/>
  </r>
  <r>
    <n v="460953917032"/>
    <x v="3"/>
    <n v="953900"/>
    <n v="1703200"/>
    <x v="12"/>
    <s v="담양군"/>
    <s v="담양읍"/>
    <s v="전라남도 담양군 담양읍 객사리 7-1"/>
    <x v="0"/>
    <s v="담양군_필수_5"/>
  </r>
  <r>
    <n v="460953916886"/>
    <x v="3"/>
    <n v="953900"/>
    <n v="1688600"/>
    <x v="12"/>
    <s v="담양군"/>
    <s v="가사문학면"/>
    <s v="전라남도 담양군 가사문학면 학선리 75"/>
    <x v="0"/>
    <s v="담양군_필수_6"/>
  </r>
  <r>
    <n v="460953817034"/>
    <x v="3"/>
    <n v="953800"/>
    <n v="1703400"/>
    <x v="12"/>
    <s v="담양군"/>
    <s v="담양읍"/>
    <s v="전라남도 담양군 담양읍 향교리 395-1"/>
    <x v="0"/>
    <s v="담양군_필수_7"/>
  </r>
  <r>
    <n v="460953517029"/>
    <x v="1"/>
    <n v="953500"/>
    <n v="1702900"/>
    <x v="12"/>
    <s v="담양군"/>
    <s v="담양읍"/>
    <s v="전라남도 담양군 담양읍 객사리 99-1"/>
    <x v="0"/>
    <s v="담양군_필수_8"/>
  </r>
  <r>
    <n v="460953417042"/>
    <x v="3"/>
    <n v="953400"/>
    <n v="1704200"/>
    <x v="12"/>
    <s v="담양군"/>
    <s v="담양읍"/>
    <s v="전라남도 담양군 담양읍 운교리 75-2"/>
    <x v="0"/>
    <s v="담양군_필수_9"/>
  </r>
  <r>
    <n v="460953217005"/>
    <x v="3"/>
    <n v="953200"/>
    <n v="1700500"/>
    <x v="12"/>
    <s v="담양군"/>
    <s v="담양읍"/>
    <s v="전라남도 담양군 담양읍 반룡리 319-5"/>
    <x v="0"/>
    <s v="담양군_필수_10"/>
  </r>
  <r>
    <n v="460952617007"/>
    <x v="3"/>
    <n v="952600"/>
    <n v="1700700"/>
    <x v="12"/>
    <s v="담양군"/>
    <s v="담양읍"/>
    <s v="전라남도 담양군 담양읍 강쟁리 176-6"/>
    <x v="0"/>
    <s v="담양군_필수_11"/>
  </r>
  <r>
    <n v="460946817009"/>
    <x v="3"/>
    <n v="946800"/>
    <n v="1700900"/>
    <x v="12"/>
    <s v="담양군"/>
    <s v="수북면"/>
    <s v="전라남도 담양군 수북면 오정리 335"/>
    <x v="0"/>
    <s v="담양군_필수_12"/>
  </r>
  <r>
    <n v="460951517043"/>
    <x v="0"/>
    <n v="951500"/>
    <n v="1704300"/>
    <x v="12"/>
    <s v="담양군"/>
    <s v="월산면"/>
    <s v="전라남도 담양군 월산면 화방리 202-1"/>
    <x v="0"/>
    <s v="담양군_예비_1"/>
  </r>
  <r>
    <n v="460945217003"/>
    <x v="3"/>
    <n v="945200"/>
    <n v="1700300"/>
    <x v="12"/>
    <s v="담양군"/>
    <s v="대전면"/>
    <s v="전라남도 담양군 대전면 행성리 산93-3"/>
    <x v="0"/>
    <s v="담양군_예비_2"/>
  </r>
  <r>
    <n v="460950116919"/>
    <x v="3"/>
    <n v="950100"/>
    <n v="1691900"/>
    <x v="12"/>
    <s v="담양군"/>
    <s v="고서면"/>
    <s v="전라남도 담양군 고서면 보촌리 776-5"/>
    <x v="0"/>
    <s v="담양군_예비_3"/>
  </r>
  <r>
    <n v="460953017033"/>
    <x v="3"/>
    <n v="953000"/>
    <n v="1703300"/>
    <x v="12"/>
    <s v="담양군"/>
    <s v="담양읍"/>
    <s v="전라남도 담양군 담양읍 객사리 175-10"/>
    <x v="0"/>
    <s v="담양군_예비_4"/>
  </r>
  <r>
    <n v="460954817050"/>
    <x v="3"/>
    <n v="954800"/>
    <n v="1705000"/>
    <x v="12"/>
    <s v="담양군"/>
    <s v="담양읍"/>
    <s v="전라남도 담양군 담양읍 삼만리 1033-4"/>
    <x v="0"/>
    <s v="담양군_예비_5"/>
  </r>
  <r>
    <n v="460952517016"/>
    <x v="3"/>
    <n v="952500"/>
    <n v="1701600"/>
    <x v="12"/>
    <s v="담양군"/>
    <s v="담양읍"/>
    <s v="전라남도 담양군 담양읍 백동리 683-1"/>
    <x v="0"/>
    <s v="담양군_예비_6"/>
  </r>
  <r>
    <n v="460899116475"/>
    <x v="0"/>
    <n v="899100"/>
    <n v="1647500"/>
    <x v="12"/>
    <s v="목포시"/>
    <s v="용해동"/>
    <s v="전라남도 목포시 용해동 1006"/>
    <x v="0"/>
    <s v="목포시_필수_1"/>
  </r>
  <r>
    <n v="460899716489"/>
    <x v="0"/>
    <n v="899700"/>
    <n v="1648900"/>
    <x v="12"/>
    <s v="목포시"/>
    <s v="대양동"/>
    <s v="전라남도 목포시 대양동 1230"/>
    <x v="0"/>
    <s v="목포시_필수_2"/>
  </r>
  <r>
    <n v="460904416463"/>
    <x v="1"/>
    <n v="904400"/>
    <n v="1646300"/>
    <x v="12"/>
    <s v="목포시"/>
    <s v="옥암동"/>
    <s v="전라남도 목포시 옥암동 1321"/>
    <x v="0"/>
    <s v="목포시_필수_3"/>
  </r>
  <r>
    <n v="460903516471"/>
    <x v="3"/>
    <n v="903500"/>
    <n v="1647100"/>
    <x v="12"/>
    <s v="목포시"/>
    <s v="옥암동"/>
    <s v="전라남도 목포시 옥암동 1205"/>
    <x v="0"/>
    <s v="목포시_필수_4"/>
  </r>
  <r>
    <n v="460902216461"/>
    <x v="2"/>
    <n v="902200"/>
    <n v="1646100"/>
    <x v="12"/>
    <s v="목포시"/>
    <s v="옥암동"/>
    <s v="전라남도 목포시 옥암동 1077"/>
    <x v="0"/>
    <s v="목포시_필수_5"/>
  </r>
  <r>
    <n v="460901516453"/>
    <x v="3"/>
    <n v="901500"/>
    <n v="1645300"/>
    <x v="12"/>
    <s v="목포시"/>
    <s v="상동"/>
    <s v="전라남도 목포시 상동 694"/>
    <x v="0"/>
    <s v="목포시_필수_6"/>
  </r>
  <r>
    <n v="460901116451"/>
    <x v="3"/>
    <n v="901100"/>
    <n v="1645100"/>
    <x v="12"/>
    <s v="목포시"/>
    <s v="용해동"/>
    <s v="전라남도 목포시 용해동 11-35"/>
    <x v="0"/>
    <s v="목포시_필수_7"/>
  </r>
  <r>
    <n v="460901016448"/>
    <x v="3"/>
    <n v="901000"/>
    <n v="1644800"/>
    <x v="12"/>
    <s v="목포시"/>
    <s v="용해동"/>
    <s v="전라남도 목포시 용해동 12-70"/>
    <x v="0"/>
    <s v="목포시_필수_8"/>
  </r>
  <r>
    <n v="460901016466"/>
    <x v="3"/>
    <n v="901000"/>
    <n v="1646600"/>
    <x v="12"/>
    <s v="목포시"/>
    <s v="상동"/>
    <s v="전라남도 목포시 상동 1044"/>
    <x v="0"/>
    <s v="목포시_필수_9"/>
  </r>
  <r>
    <n v="460899816463"/>
    <x v="0"/>
    <n v="899800"/>
    <n v="1646300"/>
    <x v="12"/>
    <s v="목포시"/>
    <s v="용해동"/>
    <s v="전라남도 목포시 용해동 210-6"/>
    <x v="0"/>
    <s v="목포시_예비_1"/>
  </r>
  <r>
    <n v="460896516446"/>
    <x v="3"/>
    <n v="896500"/>
    <n v="1644600"/>
    <x v="12"/>
    <s v="목포시"/>
    <s v="죽교동"/>
    <s v="전라남도 목포시 죽교동 498-42"/>
    <x v="0"/>
    <s v="목포시_예비_2"/>
  </r>
  <r>
    <n v="460899216479"/>
    <x v="1"/>
    <n v="899200"/>
    <n v="1647900"/>
    <x v="12"/>
    <s v="목포시"/>
    <s v="용해동"/>
    <s v="전라남도 목포시 용해동 975"/>
    <x v="0"/>
    <s v="목포시_예비_3"/>
  </r>
  <r>
    <n v="460896316445"/>
    <x v="3"/>
    <n v="896300"/>
    <n v="1644500"/>
    <x v="12"/>
    <s v="목포시"/>
    <s v="죽교동"/>
    <s v="전라남도 목포시 죽교동 465-178"/>
    <x v="0"/>
    <s v="목포시_예비_4"/>
  </r>
  <r>
    <n v="460902616467"/>
    <x v="1"/>
    <n v="902600"/>
    <n v="1646700"/>
    <x v="12"/>
    <s v="목포시"/>
    <s v="옥암동"/>
    <s v="전라남도 목포시 옥암동 1133"/>
    <x v="0"/>
    <s v="목포시_예비_5"/>
  </r>
  <r>
    <n v="460906416468"/>
    <x v="0"/>
    <n v="906400"/>
    <n v="1646800"/>
    <x v="12"/>
    <s v="무안군"/>
    <s v="삼향읍"/>
    <s v="전라남도 무안군 삼향읍 남악리 1595"/>
    <x v="0"/>
    <s v="무안군_필수_1"/>
  </r>
  <r>
    <n v="460906116469"/>
    <x v="0"/>
    <n v="906100"/>
    <n v="1646900"/>
    <x v="12"/>
    <s v="무안군"/>
    <s v="삼향읍"/>
    <s v="전라남도 무안군 삼향읍 남악리 1595"/>
    <x v="0"/>
    <s v="무안군_필수_2"/>
  </r>
  <r>
    <n v="460908916513"/>
    <x v="3"/>
    <n v="908900"/>
    <n v="1651300"/>
    <x v="12"/>
    <s v="무안군"/>
    <s v="일로읍"/>
    <s v="전라남도 무안군 일로읍 용산리 92-23"/>
    <x v="0"/>
    <s v="무안군_필수_3"/>
  </r>
  <r>
    <n v="460906416668"/>
    <x v="1"/>
    <n v="906400"/>
    <n v="1666800"/>
    <x v="12"/>
    <s v="무안군"/>
    <s v="무안읍"/>
    <s v="전라남도 무안군 무안읍 성내리 24-12"/>
    <x v="0"/>
    <s v="무안군_필수_4"/>
  </r>
  <r>
    <n v="460906216470"/>
    <x v="1"/>
    <n v="906200"/>
    <n v="1647000"/>
    <x v="12"/>
    <s v="무안군"/>
    <s v="삼향읍"/>
    <s v="전라남도 무안군 삼향읍 남악리 1584"/>
    <x v="0"/>
    <s v="무안군_필수_5"/>
  </r>
  <r>
    <n v="460905816472"/>
    <x v="3"/>
    <n v="905800"/>
    <n v="1647200"/>
    <x v="12"/>
    <s v="무안군"/>
    <s v="삼향읍"/>
    <s v="전라남도 무안군 삼향읍 남악리 1457"/>
    <x v="0"/>
    <s v="무안군_필수_6"/>
  </r>
  <r>
    <n v="460904716465"/>
    <x v="1"/>
    <n v="904700"/>
    <n v="1646500"/>
    <x v="12"/>
    <s v="무안군"/>
    <s v="삼향읍"/>
    <s v="전라남도 무안군 삼향읍 남악리 2270"/>
    <x v="0"/>
    <s v="무안군_필수_7"/>
  </r>
  <r>
    <n v="460903116582"/>
    <x v="3"/>
    <n v="903100"/>
    <n v="1658200"/>
    <x v="12"/>
    <s v="무안군"/>
    <s v="청계면"/>
    <s v="전라남도 무안군 청계면 도림리 68-1"/>
    <x v="0"/>
    <s v="무안군_필수_8"/>
  </r>
  <r>
    <n v="460900516700"/>
    <x v="1"/>
    <n v="900500"/>
    <n v="1670000"/>
    <x v="12"/>
    <s v="무안군"/>
    <s v="현경면"/>
    <s v="전라남도 무안군 현경면 외반리 산42-4"/>
    <x v="0"/>
    <s v="무안군_필수_9"/>
  </r>
  <r>
    <n v="460905916653"/>
    <x v="3"/>
    <n v="905900"/>
    <n v="1665300"/>
    <x v="12"/>
    <s v="무안군"/>
    <s v="무안읍"/>
    <s v="전라남도 무안군 무안읍 성남리 594-24"/>
    <x v="0"/>
    <s v="무안군_필수_10"/>
  </r>
  <r>
    <n v="460911316526"/>
    <x v="3"/>
    <n v="911300"/>
    <n v="1652600"/>
    <x v="12"/>
    <s v="무안군"/>
    <s v="일로읍"/>
    <s v="전라남도 무안군 일로읍 복룡리 219-4"/>
    <x v="0"/>
    <s v="무안군_필수_11"/>
  </r>
  <r>
    <n v="460904816661"/>
    <x v="3"/>
    <n v="904800"/>
    <n v="1666100"/>
    <x v="12"/>
    <s v="무안군"/>
    <s v="무안읍"/>
    <s v="전라남도 무안군 무안읍 교촌리 848-2"/>
    <x v="0"/>
    <s v="무안군_필수_12"/>
  </r>
  <r>
    <n v="460902316581"/>
    <x v="1"/>
    <n v="902300"/>
    <n v="1658100"/>
    <x v="12"/>
    <s v="무안군"/>
    <s v="청계면"/>
    <s v="전라남도 무안군 청계면 도림리 529-9"/>
    <x v="0"/>
    <s v="무안군_필수_13"/>
  </r>
  <r>
    <n v="460899416634"/>
    <x v="3"/>
    <n v="899400"/>
    <n v="1663400"/>
    <x v="12"/>
    <s v="무안군"/>
    <s v="청계면"/>
    <s v="전라남도 무안군 청계면 도대리 818"/>
    <x v="0"/>
    <s v="무안군_필수_14"/>
  </r>
  <r>
    <n v="460906416465"/>
    <x v="1"/>
    <n v="906400"/>
    <n v="1646500"/>
    <x v="12"/>
    <s v="무안군"/>
    <s v="삼향읍"/>
    <s v="전라남도 무안군 삼향읍 남악리 1863"/>
    <x v="0"/>
    <s v="무안군_필수_15"/>
  </r>
  <r>
    <n v="460908516509"/>
    <x v="0"/>
    <n v="908500"/>
    <n v="1650900"/>
    <x v="12"/>
    <s v="무안군"/>
    <s v="일로읍"/>
    <s v="전라남도 무안군 일로읍 용산리 1349-1"/>
    <x v="0"/>
    <s v="무안군_예비_1"/>
  </r>
  <r>
    <n v="460905416673"/>
    <x v="3"/>
    <n v="905400"/>
    <n v="1667300"/>
    <x v="12"/>
    <s v="무안군"/>
    <s v="무안읍"/>
    <s v="전라남도 무안군 무안읍 교촌리 542"/>
    <x v="0"/>
    <s v="무안군_예비_2"/>
  </r>
  <r>
    <n v="460894316637"/>
    <x v="1"/>
    <n v="894300"/>
    <n v="1663700"/>
    <x v="12"/>
    <s v="무안군"/>
    <s v="운남면"/>
    <s v="전라남도 무안군 운남면 연리 428-7"/>
    <x v="0"/>
    <s v="무안군_예비_3"/>
  </r>
  <r>
    <n v="460902616577"/>
    <x v="3"/>
    <n v="902600"/>
    <n v="1657700"/>
    <x v="12"/>
    <s v="무안군"/>
    <s v="청계면"/>
    <s v="전라남도 무안군 청계면 도림리 713-28"/>
    <x v="0"/>
    <s v="무안군_예비_4"/>
  </r>
  <r>
    <n v="460905616465"/>
    <x v="1"/>
    <n v="905600"/>
    <n v="1646500"/>
    <x v="12"/>
    <s v="무안군"/>
    <s v="삼향읍"/>
    <s v="전라남도 무안군 삼향읍 남악리 2311"/>
    <x v="0"/>
    <s v="무안군_예비_5"/>
  </r>
  <r>
    <n v="460904516468"/>
    <x v="1"/>
    <n v="904500"/>
    <n v="1646800"/>
    <x v="12"/>
    <s v="무안군"/>
    <s v="삼향읍"/>
    <s v="전라남도 무안군 삼향읍 남악리 2100"/>
    <x v="0"/>
    <s v="무안군_예비_6"/>
  </r>
  <r>
    <n v="460898616689"/>
    <x v="3"/>
    <n v="898600"/>
    <n v="1668900"/>
    <x v="12"/>
    <s v="무안군"/>
    <s v="망운면"/>
    <s v="전라남도 무안군 망운면 피서리 1054"/>
    <x v="0"/>
    <s v="무안군_예비_7"/>
  </r>
  <r>
    <n v="460902816580"/>
    <x v="3"/>
    <n v="902800"/>
    <n v="1658000"/>
    <x v="12"/>
    <s v="무안군"/>
    <s v="청계면"/>
    <s v="전라남도 무안군 청계면 도림리 253"/>
    <x v="0"/>
    <s v="무안군_예비_8"/>
  </r>
  <r>
    <n v="460963116438"/>
    <x v="0"/>
    <n v="963100"/>
    <n v="1643800"/>
    <x v="12"/>
    <s v="보성군"/>
    <s v="보성읍"/>
    <s v="전라남도 보성군 보성읍 용문리 868-1"/>
    <x v="2"/>
    <s v="보성군_필수_1"/>
  </r>
  <r>
    <n v="460985616505"/>
    <x v="0"/>
    <n v="985600"/>
    <n v="1650500"/>
    <x v="12"/>
    <s v="보성군"/>
    <s v="벌교읍"/>
    <s v="전라남도 보성군 벌교읍 봉림리 314-27"/>
    <x v="2"/>
    <s v="보성군_필수_2"/>
  </r>
  <r>
    <n v="460984216484"/>
    <x v="3"/>
    <n v="984200"/>
    <n v="1648400"/>
    <x v="12"/>
    <s v="보성군"/>
    <s v="벌교읍"/>
    <s v="전라남도 보성군 벌교읍 장좌리 979"/>
    <x v="1"/>
    <s v="보성군_필수_3"/>
  </r>
  <r>
    <n v="460962116426"/>
    <x v="3"/>
    <n v="962100"/>
    <n v="1642600"/>
    <x v="12"/>
    <s v="보성군"/>
    <s v="보성읍"/>
    <s v="전라남도 보성군 보성읍 보성리 374"/>
    <x v="1"/>
    <s v="보성군_필수_4"/>
  </r>
  <r>
    <n v="460960916423"/>
    <x v="3"/>
    <n v="960900"/>
    <n v="1642300"/>
    <x v="12"/>
    <s v="보성군"/>
    <s v="보성읍"/>
    <s v="전라남도 보성군 보성읍 주봉리 산48-2"/>
    <x v="1"/>
    <s v="보성군_필수_5"/>
  </r>
  <r>
    <n v="460961216410"/>
    <x v="2"/>
    <n v="961200"/>
    <n v="1641000"/>
    <x v="12"/>
    <s v="보성군"/>
    <s v="보성읍"/>
    <s v="전라남도 보성군 보성읍 원봉리 35-15"/>
    <x v="2"/>
    <s v="보성군_필수_6"/>
  </r>
  <r>
    <n v="460977116455"/>
    <x v="3"/>
    <n v="977100"/>
    <n v="1645500"/>
    <x v="12"/>
    <s v="보성군"/>
    <s v="조성면"/>
    <s v="전라남도 보성군 조성면 조성리 570-3"/>
    <x v="2"/>
    <s v="보성군_필수_7"/>
  </r>
  <r>
    <n v="460962216423"/>
    <x v="3"/>
    <n v="962200"/>
    <n v="1642300"/>
    <x v="12"/>
    <s v="보성군"/>
    <s v="보성읍"/>
    <s v="전라남도 보성군 보성읍 보성리 산35-6"/>
    <x v="2"/>
    <s v="보성군_필수_8"/>
  </r>
  <r>
    <n v="460962316324"/>
    <x v="0"/>
    <n v="962300"/>
    <n v="1632400"/>
    <x v="12"/>
    <s v="보성군"/>
    <s v="회천면"/>
    <s v="전라남도 보성군 회천면 동율리 264-22"/>
    <x v="0"/>
    <s v="보성군_예비_1"/>
  </r>
  <r>
    <n v="460987316494"/>
    <x v="3"/>
    <n v="987300"/>
    <n v="1649400"/>
    <x v="12"/>
    <s v="보성군"/>
    <s v="벌교읍"/>
    <s v="전라남도 보성군 벌교읍 장양리 1431-4"/>
    <x v="2"/>
    <s v="보성군_예비_2"/>
  </r>
  <r>
    <n v="460977616456"/>
    <x v="3"/>
    <n v="977600"/>
    <n v="1645600"/>
    <x v="12"/>
    <s v="보성군"/>
    <s v="조성면"/>
    <s v="전라남도 보성군 조성면 조성리 264-21"/>
    <x v="2"/>
    <s v="보성군_예비_3"/>
  </r>
  <r>
    <n v="460971816431"/>
    <x v="3"/>
    <n v="971800"/>
    <n v="1643100"/>
    <x v="12"/>
    <s v="보성군"/>
    <s v="득량면"/>
    <s v="전라남도 보성군 득량면 예당리 816"/>
    <x v="2"/>
    <s v="보성군_예비_4"/>
  </r>
  <r>
    <n v="461002116632"/>
    <x v="0"/>
    <n v="1002100"/>
    <n v="1663200"/>
    <x v="12"/>
    <s v="순천시"/>
    <s v="조례동"/>
    <s v="전라남도 순천시 조례동 561-11"/>
    <x v="2"/>
    <s v="순천시_필수_1"/>
  </r>
  <r>
    <n v="461006116558"/>
    <x v="0"/>
    <n v="1006100"/>
    <n v="1655800"/>
    <x v="12"/>
    <s v="순천시"/>
    <s v="해룡면"/>
    <s v="전라남도 순천시 해룡면 호두리 산136"/>
    <x v="1"/>
    <s v="순천시_필수_2"/>
  </r>
  <r>
    <n v="461001616616"/>
    <x v="3"/>
    <n v="1001600"/>
    <n v="1661600"/>
    <x v="12"/>
    <s v="순천시"/>
    <s v="연향동"/>
    <s v="전라남도 순천시 연향동 1352"/>
    <x v="2"/>
    <s v="순천시_필수_3"/>
  </r>
  <r>
    <n v="460979116733"/>
    <x v="3"/>
    <n v="979100"/>
    <n v="1673300"/>
    <x v="12"/>
    <s v="순천시"/>
    <s v="주암면"/>
    <s v="전라남도 순천시 주암면 문길리 422-1"/>
    <x v="0"/>
    <s v="순천시_필수_4"/>
  </r>
  <r>
    <n v="461003916605"/>
    <x v="1"/>
    <n v="1003900"/>
    <n v="1660500"/>
    <x v="12"/>
    <s v="순천시"/>
    <s v="해룡면"/>
    <s v="전라남도 순천시 해룡면 신대리 2117"/>
    <x v="0"/>
    <s v="순천시_필수_5"/>
  </r>
  <r>
    <n v="460993916535"/>
    <x v="3"/>
    <n v="993900"/>
    <n v="1653500"/>
    <x v="12"/>
    <s v="순천시"/>
    <s v="별량면"/>
    <s v="전라남도 순천시 별량면 봉림리 930"/>
    <x v="1"/>
    <s v="순천시_필수_6"/>
  </r>
  <r>
    <n v="461002216640"/>
    <x v="1"/>
    <n v="1002200"/>
    <n v="1664000"/>
    <x v="12"/>
    <s v="순천시"/>
    <s v="왕지동"/>
    <s v="전라남도 순천시 왕지동 770-1"/>
    <x v="0"/>
    <s v="순천시_필수_7"/>
  </r>
  <r>
    <n v="461003116619"/>
    <x v="1"/>
    <n v="1003100"/>
    <n v="1661900"/>
    <x v="12"/>
    <s v="순천시"/>
    <s v="해룡면"/>
    <s v="전라남도 순천시 해룡면 상삼리 927"/>
    <x v="1"/>
    <s v="순천시_필수_8"/>
  </r>
  <r>
    <n v="460985516570"/>
    <x v="1"/>
    <n v="985500"/>
    <n v="1657000"/>
    <x v="12"/>
    <s v="순천시"/>
    <s v="낙안면"/>
    <s v="전라남도 순천시 낙안면 남내리 2"/>
    <x v="2"/>
    <s v="순천시_필수_9"/>
  </r>
  <r>
    <n v="460994416527"/>
    <x v="3"/>
    <n v="994400"/>
    <n v="1652700"/>
    <x v="12"/>
    <s v="순천시"/>
    <s v="별량면"/>
    <s v="전라남도 순천시 별량면 원창리 393-1"/>
    <x v="1"/>
    <s v="순천시_필수_10"/>
  </r>
  <r>
    <n v="461002616542"/>
    <x v="3"/>
    <n v="1002600"/>
    <n v="1654200"/>
    <x v="12"/>
    <s v="순천시"/>
    <s v="해룡면"/>
    <s v="전라남도 순천시 해룡면 선학리 504"/>
    <x v="1"/>
    <s v="순천시_필수_11"/>
  </r>
  <r>
    <n v="461001216592"/>
    <x v="3"/>
    <n v="1001200"/>
    <n v="1659200"/>
    <x v="12"/>
    <s v="순천시"/>
    <s v="풍덕동"/>
    <s v="전라남도 순천시 풍덕동 349-29"/>
    <x v="2"/>
    <s v="순천시_필수_12"/>
  </r>
  <r>
    <n v="460977116766"/>
    <x v="3"/>
    <n v="977100"/>
    <n v="1676600"/>
    <x v="12"/>
    <s v="순천시"/>
    <s v="주암면"/>
    <s v="전라남도 순천시 주암면 죽림리 590-1"/>
    <x v="0"/>
    <s v="순천시_필수_13"/>
  </r>
  <r>
    <n v="461004316604"/>
    <x v="3"/>
    <n v="1004300"/>
    <n v="1660400"/>
    <x v="12"/>
    <s v="순천시"/>
    <s v="해룡면"/>
    <s v="전라남도 순천시 해룡면 신대리 2063"/>
    <x v="0"/>
    <s v="순천시_필수_14"/>
  </r>
  <r>
    <n v="461005316595"/>
    <x v="3"/>
    <n v="1005300"/>
    <n v="1659500"/>
    <x v="12"/>
    <s v="순천시"/>
    <s v="해룡면"/>
    <s v="전라남도 순천시 해룡면 신대리 2152"/>
    <x v="2"/>
    <s v="순천시_필수_15"/>
  </r>
  <r>
    <n v="460999016631"/>
    <x v="3"/>
    <n v="999000"/>
    <n v="1663100"/>
    <x v="12"/>
    <s v="순천시"/>
    <s v="조곡동"/>
    <s v="전라남도 순천시 조곡동 736-3"/>
    <x v="0"/>
    <s v="순천시_필수_16"/>
  </r>
  <r>
    <n v="461000416653"/>
    <x v="2"/>
    <n v="1000400"/>
    <n v="1665300"/>
    <x v="12"/>
    <s v="순천시"/>
    <s v="서면"/>
    <s v="전라남도 순천시 서면 선평리 42-3"/>
    <x v="0"/>
    <s v="순천시_필수_17"/>
  </r>
  <r>
    <n v="460995416611"/>
    <x v="3"/>
    <n v="995400"/>
    <n v="1661100"/>
    <x v="12"/>
    <s v="순천시"/>
    <s v="상사면"/>
    <s v="전라남도 순천시 상사면 응령리 678"/>
    <x v="1"/>
    <s v="순천시_필수_18"/>
  </r>
  <r>
    <n v="461004716562"/>
    <x v="3"/>
    <n v="1004700"/>
    <n v="1656200"/>
    <x v="12"/>
    <s v="순천시"/>
    <s v="해룡면"/>
    <s v="전라남도 순천시 해룡면 용전리 499-1"/>
    <x v="2"/>
    <s v="순천시_필수_19"/>
  </r>
  <r>
    <n v="460976616759"/>
    <x v="1"/>
    <n v="976600"/>
    <n v="1675900"/>
    <x v="12"/>
    <s v="순천시"/>
    <s v="주암면"/>
    <s v="전라남도 순천시 주암면 구산리 531-6"/>
    <x v="0"/>
    <s v="순천시_필수_20"/>
  </r>
  <r>
    <n v="461003116623"/>
    <x v="3"/>
    <n v="1003100"/>
    <n v="1662300"/>
    <x v="12"/>
    <s v="순천시"/>
    <s v="조례동"/>
    <s v="전라남도 순천시 조례동 1822"/>
    <x v="2"/>
    <s v="순천시_필수_21"/>
  </r>
  <r>
    <n v="461000616674"/>
    <x v="3"/>
    <n v="1000600"/>
    <n v="1667400"/>
    <x v="12"/>
    <s v="순천시"/>
    <s v="서면"/>
    <s v="전라남도 순천시 서면 지본리 521-6"/>
    <x v="1"/>
    <s v="순천시_필수_22"/>
  </r>
  <r>
    <n v="461001216601"/>
    <x v="1"/>
    <n v="1001200"/>
    <n v="1660100"/>
    <x v="12"/>
    <s v="순천시"/>
    <s v="연향동"/>
    <s v="전라남도 순천시 연향동 1660-1"/>
    <x v="0"/>
    <s v="순천시_필수_23"/>
  </r>
  <r>
    <n v="461001416619"/>
    <x v="0"/>
    <n v="1001400"/>
    <n v="1661900"/>
    <x v="12"/>
    <s v="순천시"/>
    <s v="조례동"/>
    <s v="전라남도 순천시 조례동 1586-25"/>
    <x v="0"/>
    <s v="순천시_예비_1"/>
  </r>
  <r>
    <n v="461000616593"/>
    <x v="3"/>
    <n v="1000600"/>
    <n v="1659300"/>
    <x v="12"/>
    <s v="순천시"/>
    <s v="풍덕동"/>
    <s v="전라남도 순천시 풍덕동 70"/>
    <x v="2"/>
    <s v="순천시_예비_2"/>
  </r>
  <r>
    <n v="461004216597"/>
    <x v="1"/>
    <n v="1004200"/>
    <n v="1659700"/>
    <x v="12"/>
    <s v="순천시"/>
    <s v="해룡면"/>
    <s v="전라남도 순천시 해룡면 신대리 2003"/>
    <x v="0"/>
    <s v="순천시_예비_3"/>
  </r>
  <r>
    <n v="460999416591"/>
    <x v="1"/>
    <n v="999400"/>
    <n v="1659100"/>
    <x v="12"/>
    <s v="순천시"/>
    <s v="덕월동"/>
    <s v="전라남도 순천시 덕월동 9-1"/>
    <x v="2"/>
    <s v="순천시_예비_4"/>
  </r>
  <r>
    <n v="460999716637"/>
    <x v="1"/>
    <n v="999700"/>
    <n v="1663700"/>
    <x v="12"/>
    <s v="순천시"/>
    <s v="용당동"/>
    <s v="전라남도 순천시 용당동 491"/>
    <x v="0"/>
    <s v="순천시_예비_5"/>
  </r>
  <r>
    <n v="460992816677"/>
    <x v="3"/>
    <n v="992800"/>
    <n v="1667700"/>
    <x v="12"/>
    <s v="순천시"/>
    <s v="삼거동"/>
    <s v="전라남도 순천시 삼거동 산414"/>
    <x v="0"/>
    <s v="순천시_예비_6"/>
  </r>
  <r>
    <n v="460998516689"/>
    <x v="3"/>
    <n v="998500"/>
    <n v="1668900"/>
    <x v="12"/>
    <s v="순천시"/>
    <s v="서면"/>
    <s v="전라남도 순천시 서면 운평리 37-1"/>
    <x v="0"/>
    <s v="순천시_예비_7"/>
  </r>
  <r>
    <n v="460999116666"/>
    <x v="1"/>
    <n v="999100"/>
    <n v="1666600"/>
    <x v="12"/>
    <s v="순천시"/>
    <s v="서면"/>
    <s v="전라남도 순천시 서면 동산리 51-11"/>
    <x v="0"/>
    <s v="순천시_예비_8"/>
  </r>
  <r>
    <n v="460998116636"/>
    <x v="1"/>
    <n v="998100"/>
    <n v="1663600"/>
    <x v="12"/>
    <s v="순천시"/>
    <s v="매곡동"/>
    <s v="전라남도 순천시 매곡동 502"/>
    <x v="0"/>
    <s v="순천시_예비_9"/>
  </r>
  <r>
    <n v="461001016591"/>
    <x v="3"/>
    <n v="1001000"/>
    <n v="1659100"/>
    <x v="12"/>
    <s v="순천시"/>
    <s v="풍덕동"/>
    <s v="전라남도 순천시 풍덕동 70"/>
    <x v="2"/>
    <s v="순천시_예비_10"/>
  </r>
  <r>
    <n v="460995616519"/>
    <x v="3"/>
    <n v="995600"/>
    <n v="1651900"/>
    <x v="12"/>
    <s v="순천시"/>
    <s v="별량면"/>
    <s v="전라남도 순천시 별량면 동송리 253-2"/>
    <x v="0"/>
    <s v="순천시_예비_11"/>
  </r>
  <r>
    <n v="460998616553"/>
    <x v="3"/>
    <n v="998600"/>
    <n v="1655300"/>
    <x v="12"/>
    <s v="순천시"/>
    <s v="인월동"/>
    <s v="전라남도 순천시 인월동 380"/>
    <x v="0"/>
    <s v="순천시_예비_12"/>
  </r>
  <r>
    <n v="460881916782"/>
    <x v="0"/>
    <n v="881900"/>
    <n v="1678200"/>
    <x v="12"/>
    <s v="신안군"/>
    <s v="지도읍"/>
    <s v="전라남도 신안군 지도읍 봉리 184-5"/>
    <x v="0"/>
    <s v="신안군_필수_1"/>
  </r>
  <r>
    <n v="460878616662"/>
    <x v="0"/>
    <n v="878600"/>
    <n v="1666200"/>
    <x v="12"/>
    <s v="신안군"/>
    <s v="증도면"/>
    <s v="전라남도 신안군 증도면 대초리 1685-44"/>
    <x v="0"/>
    <s v="신안군_필수_2"/>
  </r>
  <r>
    <n v="460882216747"/>
    <x v="1"/>
    <n v="882200"/>
    <n v="1674700"/>
    <x v="12"/>
    <s v="신안군"/>
    <s v="지도읍"/>
    <s v="전라남도 신안군 지도읍 읍내리 196-1"/>
    <x v="0"/>
    <s v="신안군_필수_3"/>
  </r>
  <r>
    <n v="460882316748"/>
    <x v="3"/>
    <n v="882300"/>
    <n v="1674800"/>
    <x v="12"/>
    <s v="신안군"/>
    <s v="지도읍"/>
    <s v="전라남도 신안군 지도읍 읍내리 241"/>
    <x v="0"/>
    <s v="신안군_필수_4"/>
  </r>
  <r>
    <n v="460872316782"/>
    <x v="4"/>
    <n v="872300"/>
    <n v="1678200"/>
    <x v="12"/>
    <s v="신안군"/>
    <s v="임자면"/>
    <s v="전라남도 신안군 임자면 대기리 353"/>
    <x v="0"/>
    <s v="신안군_필수_5"/>
  </r>
  <r>
    <n v="460882416743"/>
    <x v="3"/>
    <n v="882400"/>
    <n v="1674300"/>
    <x v="12"/>
    <s v="신안군"/>
    <s v="지도읍"/>
    <s v="전라남도 신안군 지도읍 읍내리 326-3"/>
    <x v="0"/>
    <s v="신안군_필수_6"/>
  </r>
  <r>
    <n v="460881416762"/>
    <x v="3"/>
    <n v="881400"/>
    <n v="1676200"/>
    <x v="12"/>
    <s v="신안군"/>
    <s v="지도읍"/>
    <s v="전라남도 신안군 지도읍 감정리 167-1"/>
    <x v="0"/>
    <s v="신안군_필수_7"/>
  </r>
  <r>
    <n v="460881516755"/>
    <x v="3"/>
    <n v="881500"/>
    <n v="1675500"/>
    <x v="12"/>
    <s v="신안군"/>
    <s v="지도읍"/>
    <s v="전라남도 신안군 지도읍 읍내리 산2"/>
    <x v="0"/>
    <s v="신안군_필수_8"/>
  </r>
  <r>
    <n v="460882116749"/>
    <x v="3"/>
    <n v="882100"/>
    <n v="1674900"/>
    <x v="12"/>
    <s v="신안군"/>
    <s v="지도읍"/>
    <s v="전라남도 신안군 지도읍 읍내리 135-1"/>
    <x v="0"/>
    <s v="신안군_필수_9"/>
  </r>
  <r>
    <n v="460882316743"/>
    <x v="3"/>
    <n v="882300"/>
    <n v="1674300"/>
    <x v="12"/>
    <s v="신안군"/>
    <s v="지도읍"/>
    <s v="전라남도 신안군 지도읍 읍내리 336"/>
    <x v="0"/>
    <s v="신안군_필수_10"/>
  </r>
  <r>
    <n v="460881416758"/>
    <x v="3"/>
    <n v="881400"/>
    <n v="1675800"/>
    <x v="12"/>
    <s v="신안군"/>
    <s v="지도읍"/>
    <s v="전라남도 신안군 지도읍 감정리 121"/>
    <x v="0"/>
    <s v="신안군_필수_11"/>
  </r>
  <r>
    <n v="460877616656"/>
    <x v="0"/>
    <n v="877600"/>
    <n v="1665600"/>
    <x v="12"/>
    <s v="신안군"/>
    <s v="증도면"/>
    <s v="전라남도 신안군 증도면 대초리 285-5"/>
    <x v="0"/>
    <s v="신안군_예비_1"/>
  </r>
  <r>
    <n v="460881616757"/>
    <x v="3"/>
    <n v="881600"/>
    <n v="1675700"/>
    <x v="12"/>
    <s v="신안군"/>
    <s v="지도읍"/>
    <s v="전라남도 신안군 지도읍 감정리 산492-1"/>
    <x v="0"/>
    <s v="신안군_예비_2"/>
  </r>
  <r>
    <n v="460882516743"/>
    <x v="3"/>
    <n v="882500"/>
    <n v="1674300"/>
    <x v="12"/>
    <s v="신안군"/>
    <s v="지도읍"/>
    <s v="전라남도 신안군 지도읍 읍내리 13-16"/>
    <x v="0"/>
    <s v="신안군_예비_3"/>
  </r>
  <r>
    <n v="460886116503"/>
    <x v="3"/>
    <n v="886100"/>
    <n v="1650300"/>
    <x v="12"/>
    <s v="신안군"/>
    <s v="압해읍"/>
    <s v="전라남도 신안군 압해읍 송공리 산100-12"/>
    <x v="0"/>
    <s v="신안군_예비_4"/>
  </r>
  <r>
    <n v="460878616763"/>
    <x v="3"/>
    <n v="878600"/>
    <n v="1676300"/>
    <x v="12"/>
    <s v="신안군"/>
    <s v="지도읍"/>
    <s v="전라남도 신안군 지도읍 감정리 1165-15"/>
    <x v="0"/>
    <s v="신안군_예비_5"/>
  </r>
  <r>
    <n v="460881816755"/>
    <x v="3"/>
    <n v="881800"/>
    <n v="1675500"/>
    <x v="12"/>
    <s v="신안군"/>
    <s v="지도읍"/>
    <s v="전라남도 신안군 지도읍 읍내리 430-2"/>
    <x v="0"/>
    <s v="신안군_예비_6"/>
  </r>
  <r>
    <n v="461021216378"/>
    <x v="0"/>
    <n v="1021200"/>
    <n v="1637800"/>
    <x v="12"/>
    <s v="여수시"/>
    <s v="남산동"/>
    <s v="전라남도 여수시 남산동 200"/>
    <x v="2"/>
    <s v="여수시_필수_1"/>
  </r>
  <r>
    <n v="461016016404"/>
    <x v="0"/>
    <n v="1016000"/>
    <n v="1640400"/>
    <x v="12"/>
    <s v="여수시"/>
    <s v="신기동"/>
    <s v="전라남도 여수시 신기동 78"/>
    <x v="2"/>
    <s v="여수시_필수_2"/>
  </r>
  <r>
    <n v="461021916421"/>
    <x v="3"/>
    <n v="1021900"/>
    <n v="1642100"/>
    <x v="12"/>
    <s v="여수시"/>
    <s v="만흥동"/>
    <s v="전라남도 여수시 만흥동 산245-13"/>
    <x v="1"/>
    <s v="여수시_필수_3"/>
  </r>
  <r>
    <n v="461022216401"/>
    <x v="3"/>
    <n v="1022200"/>
    <n v="1640100"/>
    <x v="12"/>
    <s v="여수시"/>
    <s v="덕충동"/>
    <s v="전라남도 여수시 덕충동 2076"/>
    <x v="2"/>
    <s v="여수시_필수_4"/>
  </r>
  <r>
    <n v="461016116391"/>
    <x v="3"/>
    <n v="1016100"/>
    <n v="1639100"/>
    <x v="12"/>
    <s v="여수시"/>
    <s v="웅천동"/>
    <s v="전라남도 여수시 웅천동 1703"/>
    <x v="2"/>
    <s v="여수시_필수_5"/>
  </r>
  <r>
    <n v="461010716430"/>
    <x v="3"/>
    <n v="1010700"/>
    <n v="1643000"/>
    <x v="12"/>
    <s v="여수시"/>
    <s v="소라면"/>
    <s v="전라남도 여수시 소라면 복산리 1943-3"/>
    <x v="2"/>
    <s v="여수시_필수_6"/>
  </r>
  <r>
    <n v="461019716400"/>
    <x v="3"/>
    <n v="1019700"/>
    <n v="1640000"/>
    <x v="12"/>
    <s v="여수시"/>
    <s v="오림동"/>
    <s v="전라남도 여수시 오림동 560-1"/>
    <x v="2"/>
    <s v="여수시_필수_7"/>
  </r>
  <r>
    <n v="461009016444"/>
    <x v="3"/>
    <n v="1009000"/>
    <n v="1644400"/>
    <x v="12"/>
    <s v="여수시"/>
    <s v="소라면"/>
    <s v="전라남도 여수시 소라면 봉두리 590"/>
    <x v="2"/>
    <s v="여수시_필수_8"/>
  </r>
  <r>
    <n v="461012916408"/>
    <x v="1"/>
    <n v="1012900"/>
    <n v="1640800"/>
    <x v="12"/>
    <s v="여수시"/>
    <s v="소라면"/>
    <s v="전라남도 여수시 소라면 죽림리 1130"/>
    <x v="2"/>
    <s v="여수시_필수_9"/>
  </r>
  <r>
    <n v="461021116424"/>
    <x v="1"/>
    <n v="1021100"/>
    <n v="1642400"/>
    <x v="12"/>
    <s v="여수시"/>
    <s v="만흥동"/>
    <s v="전라남도 여수시 만흥동 1058-1"/>
    <x v="2"/>
    <s v="여수시_필수_10"/>
  </r>
  <r>
    <n v="461018416404"/>
    <x v="1"/>
    <n v="1018400"/>
    <n v="1640400"/>
    <x v="12"/>
    <s v="여수시"/>
    <s v="문수동"/>
    <s v="전라남도 여수시 문수동 300"/>
    <x v="2"/>
    <s v="여수시_필수_11"/>
  </r>
  <r>
    <n v="461009416440"/>
    <x v="3"/>
    <n v="1009400"/>
    <n v="1644000"/>
    <x v="12"/>
    <s v="여수시"/>
    <s v="소라면"/>
    <s v="전라남도 여수시 소라면 봉두리 산8"/>
    <x v="2"/>
    <s v="여수시_필수_12"/>
  </r>
  <r>
    <n v="461020516408"/>
    <x v="3"/>
    <n v="1020500"/>
    <n v="1640800"/>
    <x v="12"/>
    <s v="여수시"/>
    <s v="오림동"/>
    <s v="전라남도 여수시 오림동 104"/>
    <x v="2"/>
    <s v="여수시_필수_13"/>
  </r>
  <r>
    <n v="461005116505"/>
    <x v="3"/>
    <n v="1005100"/>
    <n v="1650500"/>
    <x v="12"/>
    <s v="여수시"/>
    <s v="율촌면"/>
    <s v="전라남도 여수시 율촌면 가장리 737"/>
    <x v="2"/>
    <s v="여수시_필수_14"/>
  </r>
  <r>
    <n v="461020716474"/>
    <x v="3"/>
    <n v="1020700"/>
    <n v="1647400"/>
    <x v="12"/>
    <s v="여수시"/>
    <s v="상암동"/>
    <s v="전라남도 여수시 상암동 2150"/>
    <x v="2"/>
    <s v="여수시_필수_15"/>
  </r>
  <r>
    <n v="461013216422"/>
    <x v="3"/>
    <n v="1013200"/>
    <n v="1642200"/>
    <x v="12"/>
    <s v="여수시"/>
    <s v="화장동"/>
    <s v="전라남도 여수시 화장동 949"/>
    <x v="2"/>
    <s v="여수시_필수_16"/>
  </r>
  <r>
    <n v="461013516377"/>
    <x v="0"/>
    <n v="1013500"/>
    <n v="1637700"/>
    <x v="12"/>
    <s v="여수시"/>
    <s v="소호동"/>
    <s v="전라남도 여수시 소호동 880-1"/>
    <x v="0"/>
    <s v="여수시_예비_1"/>
  </r>
  <r>
    <n v="461005516457"/>
    <x v="3"/>
    <n v="1005500"/>
    <n v="1645700"/>
    <x v="12"/>
    <s v="여수시"/>
    <s v="소라면"/>
    <s v="전라남도 여수시 소라면 사곡리 산246"/>
    <x v="0"/>
    <s v="여수시_예비_2"/>
  </r>
  <r>
    <n v="461018916535"/>
    <x v="3"/>
    <n v="1018900"/>
    <n v="1653500"/>
    <x v="12"/>
    <s v="여수시"/>
    <s v="묘도동"/>
    <s v="전라남도 여수시 묘도동 1468"/>
    <x v="0"/>
    <s v="여수시_예비_3"/>
  </r>
  <r>
    <n v="461018416425"/>
    <x v="3"/>
    <n v="1018400"/>
    <n v="1642500"/>
    <x v="12"/>
    <s v="여수시"/>
    <s v="미평동"/>
    <s v="전라남도 여수시 미평동 산103-1"/>
    <x v="2"/>
    <s v="여수시_예비_4"/>
  </r>
  <r>
    <n v="461011316441"/>
    <x v="3"/>
    <n v="1011300"/>
    <n v="1644100"/>
    <x v="12"/>
    <s v="여수시"/>
    <s v="소라면"/>
    <s v="전라남도 여수시 소라면 덕양리 1131"/>
    <x v="0"/>
    <s v="여수시_예비_5"/>
  </r>
  <r>
    <n v="461008916427"/>
    <x v="3"/>
    <n v="1008900"/>
    <n v="1642700"/>
    <x v="12"/>
    <s v="여수시"/>
    <s v="소라면"/>
    <s v="전라남도 여수시 소라면 복산리 705-5"/>
    <x v="0"/>
    <s v="여수시_예비_6"/>
  </r>
  <r>
    <n v="461008416526"/>
    <x v="3"/>
    <n v="1008400"/>
    <n v="1652600"/>
    <x v="12"/>
    <s v="여수시"/>
    <s v="율촌면"/>
    <s v="전라남도 여수시 율촌면 취적리 565-4"/>
    <x v="0"/>
    <s v="여수시_예비_7"/>
  </r>
  <r>
    <n v="461010616404"/>
    <x v="3"/>
    <n v="1010600"/>
    <n v="1640400"/>
    <x v="12"/>
    <s v="여수시"/>
    <s v="소라면"/>
    <s v="전라남도 여수시 소라면 현천리 산150-22"/>
    <x v="0"/>
    <s v="여수시_예비_8"/>
  </r>
  <r>
    <n v="460915616999"/>
    <x v="0"/>
    <n v="915600"/>
    <n v="1699900"/>
    <x v="12"/>
    <s v="영광군"/>
    <s v="대마면"/>
    <s v="전라남도 영광군 대마면 송죽리 1054"/>
    <x v="0"/>
    <s v="영광군_필수_1"/>
  </r>
  <r>
    <n v="460904717123"/>
    <x v="0"/>
    <n v="904700"/>
    <n v="1712300"/>
    <x v="12"/>
    <s v="영광군"/>
    <s v="홍농읍"/>
    <s v="전라남도 영광군 홍농읍 상하리 1383"/>
    <x v="0"/>
    <s v="영광군_필수_2"/>
  </r>
  <r>
    <n v="460913016899"/>
    <x v="3"/>
    <n v="913000"/>
    <n v="1689900"/>
    <x v="12"/>
    <s v="영광군"/>
    <s v="불갑면"/>
    <s v="전라남도 영광군 불갑면 모악리 416"/>
    <x v="0"/>
    <s v="영광군_필수_3"/>
  </r>
  <r>
    <n v="460910616981"/>
    <x v="1"/>
    <n v="910600"/>
    <n v="1698100"/>
    <x v="12"/>
    <s v="영광군"/>
    <s v="영광읍"/>
    <s v="전라남도 영광군 영광읍 도동리 287-24"/>
    <x v="0"/>
    <s v="영광군_필수_4"/>
  </r>
  <r>
    <n v="460904617126"/>
    <x v="3"/>
    <n v="904600"/>
    <n v="1712600"/>
    <x v="12"/>
    <s v="영광군"/>
    <s v="홍농읍"/>
    <s v="전라남도 영광군 홍농읍 진덕리 874-4"/>
    <x v="0"/>
    <s v="영광군_필수_5"/>
  </r>
  <r>
    <n v="460902717105"/>
    <x v="3"/>
    <n v="902700"/>
    <n v="1710500"/>
    <x v="12"/>
    <s v="영광군"/>
    <s v="홍농읍"/>
    <s v="전라남도 영광군 홍농읍 칠곡리 산81-5"/>
    <x v="0"/>
    <s v="영광군_필수_6"/>
  </r>
  <r>
    <n v="460908416999"/>
    <x v="3"/>
    <n v="908400"/>
    <n v="1699900"/>
    <x v="12"/>
    <s v="영광군"/>
    <s v="영광읍"/>
    <s v="전라남도 영광군 영광읍 단주리 668"/>
    <x v="0"/>
    <s v="영광군_필수_7"/>
  </r>
  <r>
    <n v="460904817122"/>
    <x v="1"/>
    <n v="904800"/>
    <n v="1712200"/>
    <x v="12"/>
    <s v="영광군"/>
    <s v="홍농읍"/>
    <s v="전라남도 영광군 홍농읍 상하리 1383"/>
    <x v="0"/>
    <s v="영광군_필수_8"/>
  </r>
  <r>
    <n v="460905117123"/>
    <x v="1"/>
    <n v="905100"/>
    <n v="1712300"/>
    <x v="12"/>
    <s v="영광군"/>
    <s v="홍농읍"/>
    <s v="전라남도 영광군 홍농읍 상하리 1373-1"/>
    <x v="0"/>
    <s v="영광군_필수_9"/>
  </r>
  <r>
    <n v="460903117135"/>
    <x v="1"/>
    <n v="903100"/>
    <n v="1713500"/>
    <x v="12"/>
    <s v="영광군"/>
    <s v="홍농읍"/>
    <s v="전라남도 영광군 홍농읍 성산리 407-2"/>
    <x v="0"/>
    <s v="영광군_필수_10"/>
  </r>
  <r>
    <n v="460909816978"/>
    <x v="3"/>
    <n v="909800"/>
    <n v="1697800"/>
    <x v="12"/>
    <s v="영광군"/>
    <s v="영광읍"/>
    <s v="전라남도 영광군 영광읍 남천리 84"/>
    <x v="0"/>
    <s v="영광군_필수_11"/>
  </r>
  <r>
    <n v="460908717001"/>
    <x v="3"/>
    <n v="908700"/>
    <n v="1700100"/>
    <x v="12"/>
    <s v="영광군"/>
    <s v="영광읍"/>
    <s v="전라남도 영광군 영광읍 단주리 143-4"/>
    <x v="0"/>
    <s v="영광군_필수_12"/>
  </r>
  <r>
    <n v="460909716981"/>
    <x v="1"/>
    <n v="909700"/>
    <n v="1698100"/>
    <x v="12"/>
    <s v="영광군"/>
    <s v="영광읍"/>
    <s v="전라남도 영광군 영광읍 남천리 106-11"/>
    <x v="0"/>
    <s v="영광군_필수_13"/>
  </r>
  <r>
    <n v="460904117081"/>
    <x v="1"/>
    <n v="904100"/>
    <n v="1708100"/>
    <x v="12"/>
    <s v="영광군"/>
    <s v="법성면"/>
    <s v="전라남도 영광군 법성면 법성리 784-1"/>
    <x v="0"/>
    <s v="영광군_필수_14"/>
  </r>
  <r>
    <n v="460905017121"/>
    <x v="1"/>
    <n v="905000"/>
    <n v="1712100"/>
    <x v="12"/>
    <s v="영광군"/>
    <s v="홍농읍"/>
    <s v="전라남도 영광군 홍농읍 상하리 1373-7"/>
    <x v="0"/>
    <s v="영광군_필수_15"/>
  </r>
  <r>
    <n v="460911916995"/>
    <x v="0"/>
    <n v="911900"/>
    <n v="1699500"/>
    <x v="12"/>
    <s v="영광군"/>
    <s v="묘량면"/>
    <s v="전라남도 영광군 묘량면 덕흥리 산18-5"/>
    <x v="0"/>
    <s v="영광군_예비_1"/>
  </r>
  <r>
    <n v="460908817000"/>
    <x v="3"/>
    <n v="908800"/>
    <n v="1700000"/>
    <x v="12"/>
    <s v="영광군"/>
    <s v="영광읍"/>
    <s v="전라남도 영광군 영광읍 단주리 677"/>
    <x v="0"/>
    <s v="영광군_예비_2"/>
  </r>
  <r>
    <n v="460908017003"/>
    <x v="3"/>
    <n v="908000"/>
    <n v="1700300"/>
    <x v="12"/>
    <s v="영광군"/>
    <s v="영광읍"/>
    <s v="전라남도 영광군 영광읍 송림리 137-31"/>
    <x v="0"/>
    <s v="영광군_예비_3"/>
  </r>
  <r>
    <n v="460903417082"/>
    <x v="3"/>
    <n v="903400"/>
    <n v="1708200"/>
    <x v="12"/>
    <s v="영광군"/>
    <s v="법성면"/>
    <s v="전라남도 영광군 법성면 진내리 619-2"/>
    <x v="0"/>
    <s v="영광군_예비_4"/>
  </r>
  <r>
    <n v="460910416999"/>
    <x v="3"/>
    <n v="910400"/>
    <n v="1699900"/>
    <x v="12"/>
    <s v="영광군"/>
    <s v="영광읍"/>
    <s v="전라남도 영광군 영광읍 연성리 344-7"/>
    <x v="0"/>
    <s v="영광군_예비_5"/>
  </r>
  <r>
    <n v="460910216976"/>
    <x v="3"/>
    <n v="910200"/>
    <n v="1697600"/>
    <x v="12"/>
    <s v="영광군"/>
    <s v="영광읍"/>
    <s v="전라남도 영광군 영광읍 도동리 60"/>
    <x v="0"/>
    <s v="영광군_예비_6"/>
  </r>
  <r>
    <n v="460904017083"/>
    <x v="3"/>
    <n v="904000"/>
    <n v="1708300"/>
    <x v="12"/>
    <s v="영광군"/>
    <s v="법성면"/>
    <s v="전라남도 영광군 법성면 법성리 831-2"/>
    <x v="0"/>
    <s v="영광군_예비_7"/>
  </r>
  <r>
    <n v="460902217150"/>
    <x v="2"/>
    <n v="902200"/>
    <n v="1715000"/>
    <x v="12"/>
    <s v="영광군"/>
    <s v="홍농읍"/>
    <s v="전라남도 영광군 홍농읍 성산리 743"/>
    <x v="0"/>
    <s v="영광군_예비_8"/>
  </r>
  <r>
    <n v="460927116451"/>
    <x v="0"/>
    <n v="927100"/>
    <n v="1645100"/>
    <x v="12"/>
    <s v="영암군"/>
    <s v="영암읍"/>
    <s v="전라남도 영암군 영암읍 남풍리 3-9"/>
    <x v="0"/>
    <s v="영암군_필수_1"/>
  </r>
  <r>
    <n v="460920416410"/>
    <x v="0"/>
    <n v="920400"/>
    <n v="1641000"/>
    <x v="12"/>
    <s v="영암군"/>
    <s v="군서면"/>
    <s v="전라남도 영암군 군서면 동구림리 560"/>
    <x v="0"/>
    <s v="영암군_필수_2"/>
  </r>
  <r>
    <n v="460901516402"/>
    <x v="3"/>
    <n v="901500"/>
    <n v="1640200"/>
    <x v="12"/>
    <s v="영암군"/>
    <s v="삼호읍"/>
    <s v="전라남도 영암군 삼호읍 삼포리 259"/>
    <x v="0"/>
    <s v="영암군_필수_3"/>
  </r>
  <r>
    <n v="460929416429"/>
    <x v="3"/>
    <n v="929400"/>
    <n v="1642900"/>
    <x v="12"/>
    <s v="영암군"/>
    <s v="영암읍"/>
    <s v="전라남도 영암군 영암읍 개신리 303"/>
    <x v="0"/>
    <s v="영암군_필수_4"/>
  </r>
  <r>
    <n v="460903816406"/>
    <x v="2"/>
    <n v="903800"/>
    <n v="1640600"/>
    <x v="12"/>
    <s v="영암군"/>
    <s v="삼호읍"/>
    <s v="전라남도 영암군 삼호읍 용앙리 1703-12"/>
    <x v="0"/>
    <s v="영암군_필수_5"/>
  </r>
  <r>
    <n v="460926016455"/>
    <x v="3"/>
    <n v="926000"/>
    <n v="1645500"/>
    <x v="12"/>
    <s v="영암군"/>
    <s v="영암읍"/>
    <s v="전라남도 영암군 영암읍 교동리 산1-1"/>
    <x v="0"/>
    <s v="영암군_필수_6"/>
  </r>
  <r>
    <n v="460904516406"/>
    <x v="2"/>
    <n v="904500"/>
    <n v="1640600"/>
    <x v="12"/>
    <s v="영암군"/>
    <s v="삼호읍"/>
    <s v="전라남도 영암군 삼호읍 용앙리 1665-12"/>
    <x v="0"/>
    <s v="영암군_필수_7"/>
  </r>
  <r>
    <n v="460907116396"/>
    <x v="3"/>
    <n v="907100"/>
    <n v="1639600"/>
    <x v="12"/>
    <s v="영암군"/>
    <s v="삼호읍"/>
    <s v="전라남도 영암군 삼호읍 산호리 산71-4"/>
    <x v="0"/>
    <s v="영암군_필수_8"/>
  </r>
  <r>
    <n v="460904116424"/>
    <x v="2"/>
    <n v="904100"/>
    <n v="1642400"/>
    <x v="12"/>
    <s v="영암군"/>
    <s v="삼호읍"/>
    <s v="전라남도 영암군 삼호읍 나불리 609-3"/>
    <x v="0"/>
    <s v="영암군_필수_9"/>
  </r>
  <r>
    <n v="460925316446"/>
    <x v="3"/>
    <n v="925300"/>
    <n v="1644600"/>
    <x v="12"/>
    <s v="영암군"/>
    <s v="영암읍"/>
    <s v="전라남도 영암군 영암읍 회문리 419-13"/>
    <x v="0"/>
    <s v="영암군_필수_10"/>
  </r>
  <r>
    <n v="460906316397"/>
    <x v="0"/>
    <n v="906300"/>
    <n v="1639700"/>
    <x v="12"/>
    <s v="영암군"/>
    <s v="삼호읍"/>
    <s v="전라남도 영암군 삼호읍 용앙리 206-84"/>
    <x v="0"/>
    <s v="영암군_예비_1"/>
  </r>
  <r>
    <n v="460901716426"/>
    <x v="2"/>
    <n v="901700"/>
    <n v="1642600"/>
    <x v="12"/>
    <s v="영암군"/>
    <s v="삼호읍"/>
    <s v="전라남도 영암군 삼호읍 난전리 1690-1"/>
    <x v="0"/>
    <s v="영암군_예비_2"/>
  </r>
  <r>
    <n v="460927116552"/>
    <x v="1"/>
    <n v="927100"/>
    <n v="1655200"/>
    <x v="12"/>
    <s v="영암군"/>
    <s v="신북면"/>
    <s v="전라남도 영암군 신북면 모산리 388-1"/>
    <x v="0"/>
    <s v="영암군_예비_3"/>
  </r>
  <r>
    <n v="460904816424"/>
    <x v="2"/>
    <n v="904800"/>
    <n v="1642400"/>
    <x v="12"/>
    <s v="영암군"/>
    <s v="삼호읍"/>
    <s v="전라남도 영암군 삼호읍 나불리 611-4"/>
    <x v="0"/>
    <s v="영암군_예비_4"/>
  </r>
  <r>
    <n v="460901116405"/>
    <x v="2"/>
    <n v="901100"/>
    <n v="1640500"/>
    <x v="12"/>
    <s v="영암군"/>
    <s v="삼호읍"/>
    <s v="전라남도 영암군 삼호읍 난전리 1706-1"/>
    <x v="0"/>
    <s v="영암군_예비_5"/>
  </r>
  <r>
    <n v="460930515920"/>
    <x v="0"/>
    <n v="930500"/>
    <n v="1592000"/>
    <x v="12"/>
    <s v="완도군"/>
    <s v="완도읍"/>
    <s v="전라남도 완도군 완도읍 가용리 1010"/>
    <x v="2"/>
    <s v="완도군_필수_1"/>
  </r>
  <r>
    <n v="460921615999"/>
    <x v="0"/>
    <n v="921600"/>
    <n v="1599900"/>
    <x v="12"/>
    <s v="완도군"/>
    <s v="군외면"/>
    <s v="전라남도 완도군 군외면 원동리 1097-2"/>
    <x v="2"/>
    <s v="완도군_필수_2"/>
  </r>
  <r>
    <n v="460932015914"/>
    <x v="1"/>
    <n v="932000"/>
    <n v="1591400"/>
    <x v="12"/>
    <s v="완도군"/>
    <s v="완도읍"/>
    <s v="전라남도 완도군 완도읍 군내리 323-5"/>
    <x v="2"/>
    <s v="완도군_필수_3"/>
  </r>
  <r>
    <n v="460930515924"/>
    <x v="4"/>
    <n v="930500"/>
    <n v="1592400"/>
    <x v="12"/>
    <s v="완도군"/>
    <s v="완도읍"/>
    <s v="전라남도 완도군 완도읍 가용리 8-2"/>
    <x v="2"/>
    <s v="완도군_필수_4"/>
  </r>
  <r>
    <n v="460929915917"/>
    <x v="3"/>
    <n v="929900"/>
    <n v="1591700"/>
    <x v="12"/>
    <s v="완도군"/>
    <s v="완도읍"/>
    <s v="전라남도 완도군 완도읍 가용리 50-1"/>
    <x v="2"/>
    <s v="완도군_필수_5"/>
  </r>
  <r>
    <n v="460936815931"/>
    <x v="3"/>
    <n v="936800"/>
    <n v="1593100"/>
    <x v="12"/>
    <s v="완도군"/>
    <s v="신지면"/>
    <s v="전라남도 완도군 신지면 신리 728"/>
    <x v="1"/>
    <s v="완도군_필수_6"/>
  </r>
  <r>
    <n v="460932115909"/>
    <x v="1"/>
    <n v="932100"/>
    <n v="1590900"/>
    <x v="12"/>
    <s v="완도군"/>
    <s v="완도읍"/>
    <s v="전라남도 완도군 완도읍 군내리 1461"/>
    <x v="2"/>
    <s v="완도군_필수_7"/>
  </r>
  <r>
    <n v="460937715928"/>
    <x v="3"/>
    <n v="937700"/>
    <n v="1592800"/>
    <x v="12"/>
    <s v="완도군"/>
    <s v="신지면"/>
    <s v="전라남도 완도군 신지면 신리 135-1"/>
    <x v="1"/>
    <s v="완도군_필수_8"/>
  </r>
  <r>
    <n v="460938815932"/>
    <x v="3"/>
    <n v="938800"/>
    <n v="1593200"/>
    <x v="12"/>
    <s v="완도군"/>
    <s v="신지면"/>
    <s v="전라남도 완도군 신지면 대곡리 273-1"/>
    <x v="1"/>
    <s v="완도군_필수_9"/>
  </r>
  <r>
    <n v="460932015917"/>
    <x v="2"/>
    <n v="932000"/>
    <n v="1591700"/>
    <x v="12"/>
    <s v="완도군"/>
    <s v="완도읍"/>
    <s v="전라남도 완도군 완도읍 군내리 1255"/>
    <x v="2"/>
    <s v="완도군_필수_10"/>
  </r>
  <r>
    <n v="460930915907"/>
    <x v="1"/>
    <n v="930900"/>
    <n v="1590700"/>
    <x v="12"/>
    <s v="완도군"/>
    <s v="완도읍"/>
    <s v="전라남도 완도군 완도읍 군내리 995-1"/>
    <x v="2"/>
    <s v="완도군_필수_11"/>
  </r>
  <r>
    <n v="460932515895"/>
    <x v="0"/>
    <n v="932500"/>
    <n v="1589500"/>
    <x v="12"/>
    <s v="완도군"/>
    <s v="완도읍"/>
    <s v="전라남도 완도군 완도읍 군내리 25-3"/>
    <x v="0"/>
    <s v="완도군_예비_1"/>
  </r>
  <r>
    <n v="460931515911"/>
    <x v="1"/>
    <n v="931500"/>
    <n v="1591100"/>
    <x v="12"/>
    <s v="완도군"/>
    <s v="완도읍"/>
    <s v="전라남도 완도군 완도읍 군내리 650-1"/>
    <x v="2"/>
    <s v="완도군_예비_2"/>
  </r>
  <r>
    <n v="460929815918"/>
    <x v="3"/>
    <n v="929800"/>
    <n v="1591800"/>
    <x v="12"/>
    <s v="완도군"/>
    <s v="완도읍"/>
    <s v="전라남도 완도군 완도읍 가용리 산193-1"/>
    <x v="2"/>
    <s v="완도군_예비_3"/>
  </r>
  <r>
    <n v="460928915931"/>
    <x v="3"/>
    <n v="928900"/>
    <n v="1593100"/>
    <x v="12"/>
    <s v="완도군"/>
    <s v="완도읍"/>
    <s v="전라남도 완도군 완도읍 가용리 354-4"/>
    <x v="0"/>
    <s v="완도군_예비_4"/>
  </r>
  <r>
    <n v="460930415896"/>
    <x v="3"/>
    <n v="930400"/>
    <n v="1589600"/>
    <x v="12"/>
    <s v="완도군"/>
    <s v="완도읍"/>
    <s v="전라남도 완도군 완도읍 망석리 908-2"/>
    <x v="2"/>
    <s v="완도군_예비_5"/>
  </r>
  <r>
    <n v="460930715896"/>
    <x v="3"/>
    <n v="930700"/>
    <n v="1589600"/>
    <x v="12"/>
    <s v="완도군"/>
    <s v="완도읍"/>
    <s v="전라남도 완도군 완도읍 망석리 1096"/>
    <x v="0"/>
    <s v="완도군_예비_6"/>
  </r>
  <r>
    <n v="460937216958"/>
    <x v="0"/>
    <n v="937200"/>
    <n v="1695800"/>
    <x v="12"/>
    <s v="장성군"/>
    <s v="진원면"/>
    <s v="전라남도 장성군 진원면 산정리 산86-4"/>
    <x v="0"/>
    <s v="장성군_필수_1"/>
  </r>
  <r>
    <n v="460935017012"/>
    <x v="0"/>
    <n v="935000"/>
    <n v="1701200"/>
    <x v="12"/>
    <s v="장성군"/>
    <s v="장성읍"/>
    <s v="전라남도 장성군 장성읍 영천리 1481-5"/>
    <x v="0"/>
    <s v="장성군_필수_2"/>
  </r>
  <r>
    <n v="460944417130"/>
    <x v="3"/>
    <n v="944400"/>
    <n v="1713000"/>
    <x v="12"/>
    <s v="장성군"/>
    <s v="북하면"/>
    <s v="전라남도 장성군 북하면 중평리 282"/>
    <x v="0"/>
    <s v="장성군_필수_3"/>
  </r>
  <r>
    <n v="460941017134"/>
    <x v="3"/>
    <n v="941000"/>
    <n v="1713400"/>
    <x v="12"/>
    <s v="장성군"/>
    <s v="북하면"/>
    <s v="전라남도 장성군 북하면 쌍웅리 354-1"/>
    <x v="0"/>
    <s v="장성군_필수_4"/>
  </r>
  <r>
    <n v="460938117023"/>
    <x v="3"/>
    <n v="938100"/>
    <n v="1702300"/>
    <x v="12"/>
    <s v="장성군"/>
    <s v="장성읍"/>
    <s v="전라남도 장성군 장성읍 유탕리 1790"/>
    <x v="0"/>
    <s v="장성군_필수_5"/>
  </r>
  <r>
    <n v="460936917039"/>
    <x v="3"/>
    <n v="936900"/>
    <n v="1703900"/>
    <x v="12"/>
    <s v="장성군"/>
    <s v="장성읍"/>
    <s v="전라남도 장성군 장성읍 성산리 426-1"/>
    <x v="0"/>
    <s v="장성군_필수_6"/>
  </r>
  <r>
    <n v="460934817004"/>
    <x v="3"/>
    <n v="934800"/>
    <n v="1700400"/>
    <x v="12"/>
    <s v="장성군"/>
    <s v="장성읍"/>
    <s v="전라남도 장성군 장성읍 영천리 산200-9"/>
    <x v="2"/>
    <s v="장성군_필수_7"/>
  </r>
  <r>
    <n v="460934617013"/>
    <x v="3"/>
    <n v="934600"/>
    <n v="1701300"/>
    <x v="12"/>
    <s v="장성군"/>
    <s v="장성읍"/>
    <s v="전라남도 장성군 장성읍 기산리 462"/>
    <x v="0"/>
    <s v="장성군_필수_8"/>
  </r>
  <r>
    <n v="460934317030"/>
    <x v="3"/>
    <n v="934300"/>
    <n v="1703000"/>
    <x v="12"/>
    <s v="장성군"/>
    <s v="장성읍"/>
    <s v="전라남도 장성군 장성읍 장안리 430"/>
    <x v="2"/>
    <s v="장성군_필수_9"/>
  </r>
  <r>
    <n v="460933617002"/>
    <x v="3"/>
    <n v="933600"/>
    <n v="1700200"/>
    <x v="12"/>
    <s v="장성군"/>
    <s v="황룡면"/>
    <s v="전라남도 장성군 황룡면 장산리 697-1"/>
    <x v="0"/>
    <s v="장성군_필수_10"/>
  </r>
  <r>
    <n v="460933216937"/>
    <x v="3"/>
    <n v="933200"/>
    <n v="1693700"/>
    <x v="12"/>
    <s v="장성군"/>
    <s v="남면"/>
    <s v="전라남도 장성군 남면 마령리 688-1"/>
    <x v="0"/>
    <s v="장성군_필수_11"/>
  </r>
  <r>
    <n v="460932717025"/>
    <x v="3"/>
    <n v="932700"/>
    <n v="1702500"/>
    <x v="12"/>
    <s v="장성군"/>
    <s v="서삼면"/>
    <s v="전라남도 장성군 서삼면 용흥리 산100"/>
    <x v="2"/>
    <s v="장성군_필수_12"/>
  </r>
  <r>
    <n v="460929917028"/>
    <x v="3"/>
    <n v="929900"/>
    <n v="1702800"/>
    <x v="12"/>
    <s v="장성군"/>
    <s v="황룡면"/>
    <s v="전라남도 장성군 황룡면 아곡리 322-1"/>
    <x v="2"/>
    <s v="장성군_필수_13"/>
  </r>
  <r>
    <n v="460934317007"/>
    <x v="0"/>
    <n v="934300"/>
    <n v="1700700"/>
    <x v="12"/>
    <s v="장성군"/>
    <s v="장성읍"/>
    <s v="전라남도 장성군 장성읍 영천리 1451-26"/>
    <x v="2"/>
    <s v="장성군_예비_1"/>
  </r>
  <r>
    <n v="460937117155"/>
    <x v="3"/>
    <n v="937100"/>
    <n v="1715500"/>
    <x v="12"/>
    <s v="장성군"/>
    <s v="북이면"/>
    <s v="전라남도 장성군 북이면 사거리 567-20"/>
    <x v="0"/>
    <s v="장성군_예비_2"/>
  </r>
  <r>
    <n v="460933417003"/>
    <x v="3"/>
    <n v="933400"/>
    <n v="1700300"/>
    <x v="12"/>
    <s v="장성군"/>
    <s v="황룡면"/>
    <s v="전라남도 장성군 황룡면 장산리 706-1"/>
    <x v="0"/>
    <s v="장성군_예비_3"/>
  </r>
  <r>
    <n v="460934217006"/>
    <x v="1"/>
    <n v="934200"/>
    <n v="1700600"/>
    <x v="12"/>
    <s v="장성군"/>
    <s v="장성읍"/>
    <s v="전라남도 장성군 장성읍 영천리 1654"/>
    <x v="2"/>
    <s v="장성군_예비_4"/>
  </r>
  <r>
    <n v="460933916995"/>
    <x v="1"/>
    <n v="933900"/>
    <n v="1699500"/>
    <x v="12"/>
    <s v="장성군"/>
    <s v="황룡면"/>
    <s v="전라남도 장성군 황룡면 월평리 93-3"/>
    <x v="0"/>
    <s v="장성군_예비_5"/>
  </r>
  <r>
    <n v="460941117134"/>
    <x v="3"/>
    <n v="941100"/>
    <n v="1713400"/>
    <x v="12"/>
    <s v="장성군"/>
    <s v="북하면"/>
    <s v="전라남도 장성군 북하면 쌍웅리 346-3"/>
    <x v="0"/>
    <s v="장성군_예비_6"/>
  </r>
  <r>
    <n v="460934717018"/>
    <x v="3"/>
    <n v="934700"/>
    <n v="1701800"/>
    <x v="12"/>
    <s v="장성군"/>
    <s v="장성읍"/>
    <s v="전라남도 장성군 장성읍 기산리 461-1"/>
    <x v="2"/>
    <s v="장성군_예비_7"/>
  </r>
  <r>
    <n v="460948416329"/>
    <x v="0"/>
    <n v="948400"/>
    <n v="1632900"/>
    <x v="12"/>
    <s v="장흥군"/>
    <s v="장흥읍"/>
    <s v="전라남도 장흥군 장흥읍 해당리 682"/>
    <x v="2"/>
    <s v="장흥군_필수_1"/>
  </r>
  <r>
    <n v="460946616309"/>
    <x v="0"/>
    <n v="946600"/>
    <n v="1630900"/>
    <x v="12"/>
    <s v="장흥군"/>
    <s v="장흥읍"/>
    <s v="전라남도 장흥군 장흥읍 건산리 243-28"/>
    <x v="1"/>
    <s v="장흥군_필수_2"/>
  </r>
  <r>
    <n v="460950416339"/>
    <x v="3"/>
    <n v="950400"/>
    <n v="1633900"/>
    <x v="12"/>
    <s v="장흥군"/>
    <s v="장흥읍"/>
    <s v="전라남도 장흥군 장흥읍 금산리 20-10"/>
    <x v="2"/>
    <s v="장흥군_필수_3"/>
  </r>
  <r>
    <n v="460946316329"/>
    <x v="3"/>
    <n v="946300"/>
    <n v="1632900"/>
    <x v="12"/>
    <s v="장흥군"/>
    <s v="장흥읍"/>
    <s v="전라남도 장흥군 장흥읍 원도리 234-1"/>
    <x v="1"/>
    <s v="장흥군_필수_4"/>
  </r>
  <r>
    <n v="460943416107"/>
    <x v="1"/>
    <n v="943400"/>
    <n v="1610700"/>
    <x v="12"/>
    <s v="장흥군"/>
    <s v="대덕읍"/>
    <s v="전라남도 장흥군 대덕읍 도청리 382-1"/>
    <x v="2"/>
    <s v="장흥군_필수_5"/>
  </r>
  <r>
    <n v="460944716318"/>
    <x v="1"/>
    <n v="944700"/>
    <n v="1631800"/>
    <x v="12"/>
    <s v="장흥군"/>
    <s v="장흥읍"/>
    <s v="전라남도 장흥군 장흥읍 남동리 88"/>
    <x v="2"/>
    <s v="장흥군_필수_6"/>
  </r>
  <r>
    <n v="460948316331"/>
    <x v="0"/>
    <n v="948300"/>
    <n v="1633100"/>
    <x v="12"/>
    <s v="장흥군"/>
    <s v="장흥읍"/>
    <s v="전라남도 장흥군 장흥읍 해당리 661"/>
    <x v="2"/>
    <s v="장흥군_예비_1"/>
  </r>
  <r>
    <n v="460946916316"/>
    <x v="3"/>
    <n v="946900"/>
    <n v="1631600"/>
    <x v="12"/>
    <s v="장흥군"/>
    <s v="장흥읍"/>
    <s v="전라남도 장흥군 장흥읍 향양리 812-45"/>
    <x v="2"/>
    <s v="장흥군_예비_2"/>
  </r>
  <r>
    <n v="460948216180"/>
    <x v="3"/>
    <n v="948200"/>
    <n v="1618000"/>
    <x v="12"/>
    <s v="장흥군"/>
    <s v="관산읍"/>
    <s v="전라남도 장흥군 관산읍 옥당리 170-2"/>
    <x v="0"/>
    <s v="장흥군_예비_3"/>
  </r>
  <r>
    <n v="460886916194"/>
    <x v="0"/>
    <n v="886900"/>
    <n v="1619400"/>
    <x v="12"/>
    <s v="진도군"/>
    <s v="군내면"/>
    <s v="전라남도 진도군 군내면 나리 9"/>
    <x v="2"/>
    <s v="진도군_필수_1"/>
  </r>
  <r>
    <n v="460889416116"/>
    <x v="0"/>
    <n v="889400"/>
    <n v="1611600"/>
    <x v="12"/>
    <s v="진도군"/>
    <s v="군내면"/>
    <s v="전라남도 진도군 군내면 월가리 1358"/>
    <x v="2"/>
    <s v="진도군_필수_2"/>
  </r>
  <r>
    <n v="460887616110"/>
    <x v="4"/>
    <n v="887600"/>
    <n v="1611000"/>
    <x v="12"/>
    <s v="진도군"/>
    <s v="진도읍"/>
    <s v="전라남도 진도군 진도읍 동외리 555-5"/>
    <x v="2"/>
    <s v="진도군_필수_3"/>
  </r>
  <r>
    <n v="460888116066"/>
    <x v="3"/>
    <n v="888100"/>
    <n v="1606600"/>
    <x v="12"/>
    <s v="진도군"/>
    <s v="의신면"/>
    <s v="전라남도 진도군 의신면 돈지리 445"/>
    <x v="1"/>
    <s v="진도군_필수_4"/>
  </r>
  <r>
    <n v="460889416199"/>
    <x v="3"/>
    <n v="889400"/>
    <n v="1619900"/>
    <x v="12"/>
    <s v="진도군"/>
    <s v="군내면"/>
    <s v="전라남도 진도군 군내면 녹진리 산15-5"/>
    <x v="2"/>
    <s v="진도군_필수_5"/>
  </r>
  <r>
    <n v="460893216122"/>
    <x v="3"/>
    <n v="893200"/>
    <n v="1612200"/>
    <x v="12"/>
    <s v="진도군"/>
    <s v="고군면"/>
    <s v="전라남도 진도군 고군면 오산리 1716-4"/>
    <x v="2"/>
    <s v="진도군_필수_6"/>
  </r>
  <r>
    <n v="460889516204"/>
    <x v="2"/>
    <n v="889500"/>
    <n v="1620400"/>
    <x v="12"/>
    <s v="진도군"/>
    <s v="군내면"/>
    <s v="전라남도 진도군 군내면 녹진리 41-1"/>
    <x v="1"/>
    <s v="진도군_필수_7"/>
  </r>
  <r>
    <n v="460879816028"/>
    <x v="1"/>
    <n v="879800"/>
    <n v="1602800"/>
    <x v="12"/>
    <s v="진도군"/>
    <s v="임회면"/>
    <s v="전라남도 진도군 임회면 석교리 935-1"/>
    <x v="2"/>
    <s v="진도군_필수_8"/>
  </r>
  <r>
    <n v="460876916046"/>
    <x v="3"/>
    <n v="876900"/>
    <n v="1604600"/>
    <x v="12"/>
    <s v="진도군"/>
    <s v="지산면"/>
    <s v="전라남도 진도군 지산면 인지리 873"/>
    <x v="2"/>
    <s v="진도군_필수_9"/>
  </r>
  <r>
    <n v="460888416155"/>
    <x v="0"/>
    <n v="888400"/>
    <n v="1615500"/>
    <x v="12"/>
    <s v="진도군"/>
    <s v="군내면"/>
    <s v="전라남도 진도군 군내면 덕병리 139-1"/>
    <x v="0"/>
    <s v="진도군_예비_1"/>
  </r>
  <r>
    <n v="460883415994"/>
    <x v="3"/>
    <n v="883400"/>
    <n v="1599400"/>
    <x v="12"/>
    <s v="진도군"/>
    <s v="임회면"/>
    <s v="전라남도 진도군 임회면 상만리 11-4"/>
    <x v="2"/>
    <s v="진도군_예비_2"/>
  </r>
  <r>
    <n v="460883415993"/>
    <x v="3"/>
    <n v="883400"/>
    <n v="1599300"/>
    <x v="12"/>
    <s v="진도군"/>
    <s v="임회면"/>
    <s v="전라남도 진도군 임회면 상만리 16"/>
    <x v="2"/>
    <s v="진도군_예비_3"/>
  </r>
  <r>
    <n v="460889616205"/>
    <x v="2"/>
    <n v="889600"/>
    <n v="1620500"/>
    <x v="12"/>
    <s v="진도군"/>
    <s v="군내면"/>
    <s v="전라남도 진도군 군내면 녹진리 1417-4"/>
    <x v="0"/>
    <s v="진도군_예비_4"/>
  </r>
  <r>
    <n v="460880116024"/>
    <x v="4"/>
    <n v="880100"/>
    <n v="1602400"/>
    <x v="12"/>
    <s v="진도군"/>
    <s v="임회면"/>
    <s v="전라남도 진도군 임회면 석교리 366"/>
    <x v="0"/>
    <s v="진도군_예비_5"/>
  </r>
  <r>
    <n v="460913316744"/>
    <x v="0"/>
    <n v="913300"/>
    <n v="1674400"/>
    <x v="12"/>
    <s v="함평군"/>
    <s v="대동면"/>
    <s v="전라남도 함평군 대동면 백호리 1081"/>
    <x v="0"/>
    <s v="함평군_필수_1"/>
  </r>
  <r>
    <n v="460911716705"/>
    <x v="0"/>
    <n v="911700"/>
    <n v="1670500"/>
    <x v="12"/>
    <s v="함평군"/>
    <s v="학교면"/>
    <s v="전라남도 함평군 학교면 사거리 1049"/>
    <x v="0"/>
    <s v="함평군_필수_2"/>
  </r>
  <r>
    <n v="460921216874"/>
    <x v="3"/>
    <n v="921200"/>
    <n v="1687400"/>
    <x v="12"/>
    <s v="함평군"/>
    <s v="월야면"/>
    <s v="전라남도 함평군 월야면 월야리 359-21"/>
    <x v="0"/>
    <s v="함평군_필수_3"/>
  </r>
  <r>
    <n v="460912716688"/>
    <x v="3"/>
    <n v="912700"/>
    <n v="1668800"/>
    <x v="12"/>
    <s v="함평군"/>
    <s v="학교면"/>
    <s v="전라남도 함평군 학교면 학교리 321-6"/>
    <x v="0"/>
    <s v="함평군_필수_4"/>
  </r>
  <r>
    <n v="460912016693"/>
    <x v="1"/>
    <n v="912000"/>
    <n v="1669300"/>
    <x v="12"/>
    <s v="함평군"/>
    <s v="학교면"/>
    <s v="전라남도 함평군 학교면 학교리 878-246"/>
    <x v="0"/>
    <s v="함평군_필수_5"/>
  </r>
  <r>
    <n v="460911816697"/>
    <x v="3"/>
    <n v="911800"/>
    <n v="1669700"/>
    <x v="12"/>
    <s v="함평군"/>
    <s v="학교면"/>
    <s v="전라남도 함평군 학교면 학교리 1016-38"/>
    <x v="0"/>
    <s v="함평군_필수_6"/>
  </r>
  <r>
    <n v="460910416740"/>
    <x v="3"/>
    <n v="910400"/>
    <n v="1674000"/>
    <x v="12"/>
    <s v="함평군"/>
    <s v="함평읍"/>
    <s v="전라남도 함평군 함평읍 내교리 584-18"/>
    <x v="0"/>
    <s v="함평군_필수_7"/>
  </r>
  <r>
    <n v="460909516728"/>
    <x v="3"/>
    <n v="909500"/>
    <n v="1672800"/>
    <x v="12"/>
    <s v="함평군"/>
    <s v="함평읍"/>
    <s v="전라남도 함평군 함평읍 수호리 1080-11"/>
    <x v="0"/>
    <s v="함평군_필수_8"/>
  </r>
  <r>
    <n v="460909216827"/>
    <x v="3"/>
    <n v="909200"/>
    <n v="1682700"/>
    <x v="12"/>
    <s v="함평군"/>
    <s v="대동면"/>
    <s v="전라남도 함평군 대동면 운교리 500-1"/>
    <x v="0"/>
    <s v="함평군_필수_9"/>
  </r>
  <r>
    <n v="460912616687"/>
    <x v="3"/>
    <n v="912600"/>
    <n v="1668700"/>
    <x v="12"/>
    <s v="함평군"/>
    <s v="학교면"/>
    <s v="전라남도 함평군 학교면 학교리 306"/>
    <x v="0"/>
    <s v="함평군_필수_10"/>
  </r>
  <r>
    <n v="460912316694"/>
    <x v="1"/>
    <n v="912300"/>
    <n v="1669400"/>
    <x v="12"/>
    <s v="함평군"/>
    <s v="학교면"/>
    <s v="전라남도 함평군 학교면 학교리 528"/>
    <x v="0"/>
    <s v="함평군_필수_11"/>
  </r>
  <r>
    <n v="460911416705"/>
    <x v="3"/>
    <n v="911400"/>
    <n v="1670500"/>
    <x v="12"/>
    <s v="함평군"/>
    <s v="학교면"/>
    <s v="전라남도 함평군 학교면 사거리 909-2"/>
    <x v="0"/>
    <s v="함평군_필수_12"/>
  </r>
  <r>
    <n v="460910416739"/>
    <x v="3"/>
    <n v="910400"/>
    <n v="1673900"/>
    <x v="12"/>
    <s v="함평군"/>
    <s v="함평읍"/>
    <s v="전라남도 함평군 함평읍 내교리 589-1"/>
    <x v="0"/>
    <s v="함평군_필수_13"/>
  </r>
  <r>
    <n v="460912416704"/>
    <x v="0"/>
    <n v="912400"/>
    <n v="1670400"/>
    <x v="12"/>
    <s v="함평군"/>
    <s v="학교면"/>
    <s v="전라남도 함평군 학교면 사거리 402"/>
    <x v="0"/>
    <s v="함평군_예비_1"/>
  </r>
  <r>
    <n v="460908316831"/>
    <x v="3"/>
    <n v="908300"/>
    <n v="1683100"/>
    <x v="12"/>
    <s v="함평군"/>
    <s v="신광면"/>
    <s v="전라남도 함평군 신광면 가덕리 306-3"/>
    <x v="0"/>
    <s v="함평군_예비_2"/>
  </r>
  <r>
    <n v="460908316832"/>
    <x v="3"/>
    <n v="908300"/>
    <n v="1683200"/>
    <x v="12"/>
    <s v="함평군"/>
    <s v="신광면"/>
    <s v="전라남도 함평군 신광면 가덕리 306-3"/>
    <x v="0"/>
    <s v="함평군_예비_3"/>
  </r>
  <r>
    <n v="460912616699"/>
    <x v="3"/>
    <n v="912600"/>
    <n v="1669900"/>
    <x v="12"/>
    <s v="함평군"/>
    <s v="학교면"/>
    <s v="전라남도 함평군 학교면 죽정리 1431"/>
    <x v="0"/>
    <s v="함평군_예비_4"/>
  </r>
  <r>
    <n v="460921916882"/>
    <x v="3"/>
    <n v="921900"/>
    <n v="1688200"/>
    <x v="12"/>
    <s v="함평군"/>
    <s v="월야면"/>
    <s v="전라남도 함평군 월야면 월야리 19-2"/>
    <x v="0"/>
    <s v="함평군_예비_5"/>
  </r>
  <r>
    <n v="460913616742"/>
    <x v="2"/>
    <n v="913600"/>
    <n v="1674200"/>
    <x v="12"/>
    <s v="함평군"/>
    <s v="대동면"/>
    <s v="전라남도 함평군 대동면 백호리 1093"/>
    <x v="0"/>
    <s v="함평군_예비_6"/>
  </r>
  <r>
    <n v="460912816699"/>
    <x v="3"/>
    <n v="912800"/>
    <n v="1669900"/>
    <x v="12"/>
    <s v="함평군"/>
    <s v="학교면"/>
    <s v="전라남도 함평군 학교면 죽정리 397-9"/>
    <x v="0"/>
    <s v="함평군_예비_7"/>
  </r>
  <r>
    <n v="460917616203"/>
    <x v="0"/>
    <n v="917600"/>
    <n v="1620300"/>
    <x v="12"/>
    <s v="해남군"/>
    <s v="해남읍"/>
    <s v="전라남도 해남군 해남읍 수성리 73-2"/>
    <x v="2"/>
    <s v="해남군_필수_1"/>
  </r>
  <r>
    <n v="460918016203"/>
    <x v="0"/>
    <n v="918000"/>
    <n v="1620300"/>
    <x v="12"/>
    <s v="해남군"/>
    <s v="해남읍"/>
    <s v="전라남도 해남군 해남읍 해리 490-4"/>
    <x v="2"/>
    <s v="해남군_필수_2"/>
  </r>
  <r>
    <n v="460919416199"/>
    <x v="3"/>
    <n v="919400"/>
    <n v="1619900"/>
    <x v="12"/>
    <s v="해남군"/>
    <s v="해남읍"/>
    <s v="전라남도 해남군 해남읍 해리 2"/>
    <x v="2"/>
    <s v="해남군_필수_3"/>
  </r>
  <r>
    <n v="460916816206"/>
    <x v="3"/>
    <n v="916800"/>
    <n v="1620600"/>
    <x v="12"/>
    <s v="해남군"/>
    <s v="해남읍"/>
    <s v="전라남도 해남군 해남읍 구교리 308"/>
    <x v="2"/>
    <s v="해남군_필수_4"/>
  </r>
  <r>
    <n v="460886816342"/>
    <x v="3"/>
    <n v="886800"/>
    <n v="1634200"/>
    <x v="12"/>
    <s v="해남군"/>
    <s v="화원면"/>
    <s v="전라남도 해남군 화원면 주광리 1064"/>
    <x v="1"/>
    <s v="해남군_필수_5"/>
  </r>
  <r>
    <n v="460920216022"/>
    <x v="3"/>
    <n v="920200"/>
    <n v="1602200"/>
    <x v="12"/>
    <s v="해남군"/>
    <s v="북평면"/>
    <s v="전라남도 해남군 북평면 남창리 88-6"/>
    <x v="2"/>
    <s v="해남군_필수_6"/>
  </r>
  <r>
    <n v="460921716211"/>
    <x v="0"/>
    <n v="921700"/>
    <n v="1621100"/>
    <x v="12"/>
    <s v="해남군"/>
    <s v="옥천면"/>
    <s v="전라남도 해남군 옥천면 영신리 610"/>
    <x v="0"/>
    <s v="해남군_예비_1"/>
  </r>
  <r>
    <n v="460886516347"/>
    <x v="3"/>
    <n v="886500"/>
    <n v="1634700"/>
    <x v="12"/>
    <s v="해남군"/>
    <s v="화원면"/>
    <s v="전라남도 해남군 화원면 주광리 산3"/>
    <x v="0"/>
    <s v="해남군_예비_2"/>
  </r>
  <r>
    <n v="460918716205"/>
    <x v="3"/>
    <n v="918700"/>
    <n v="1620500"/>
    <x v="12"/>
    <s v="해남군"/>
    <s v="해남읍"/>
    <s v="전라남도 해남군 해남읍 해리 산16-1"/>
    <x v="2"/>
    <s v="해남군_예비_3"/>
  </r>
  <r>
    <n v="460963016673"/>
    <x v="0"/>
    <n v="963000"/>
    <n v="1667300"/>
    <x v="12"/>
    <s v="화순군"/>
    <s v="사평면"/>
    <s v="전라남도 화순군 사평면 사평리 1049-2"/>
    <x v="0"/>
    <s v="화순군_필수_1"/>
  </r>
  <r>
    <n v="460945616707"/>
    <x v="0"/>
    <n v="945600"/>
    <n v="1670700"/>
    <x v="12"/>
    <s v="화순군"/>
    <s v="도곡면"/>
    <s v="전라남도 화순군 도곡면 천암리 835"/>
    <x v="0"/>
    <s v="화순군_필수_2"/>
  </r>
  <r>
    <n v="460967016738"/>
    <x v="3"/>
    <n v="967000"/>
    <n v="1673800"/>
    <x v="12"/>
    <s v="화순군"/>
    <s v="동복면"/>
    <s v="전라남도 화순군 동복면 구암리 103-2"/>
    <x v="0"/>
    <s v="화순군_필수_3"/>
  </r>
  <r>
    <n v="460964016681"/>
    <x v="3"/>
    <n v="964000"/>
    <n v="1668100"/>
    <x v="12"/>
    <s v="화순군"/>
    <s v="사평면"/>
    <s v="전라남도 화순군 사평면 사평리 29"/>
    <x v="0"/>
    <s v="화순군_필수_4"/>
  </r>
  <r>
    <n v="460954016726"/>
    <x v="3"/>
    <n v="954000"/>
    <n v="1672600"/>
    <x v="12"/>
    <s v="화순군"/>
    <s v="화순읍"/>
    <s v="전라남도 화순군 화순읍 다지리 351-1"/>
    <x v="0"/>
    <s v="화순군_필수_5"/>
  </r>
  <r>
    <n v="460951816763"/>
    <x v="1"/>
    <n v="951800"/>
    <n v="1676300"/>
    <x v="12"/>
    <s v="화순군"/>
    <s v="화순읍"/>
    <s v="전라남도 화순군 화순읍 이십곡리 93-2"/>
    <x v="0"/>
    <s v="화순군_필수_6"/>
  </r>
  <r>
    <n v="460951616731"/>
    <x v="3"/>
    <n v="951600"/>
    <n v="1673100"/>
    <x v="12"/>
    <s v="화순군"/>
    <s v="화순읍"/>
    <s v="전라남도 화순군 화순읍 벽라리 49-1"/>
    <x v="0"/>
    <s v="화순군_필수_7"/>
  </r>
  <r>
    <n v="460951516725"/>
    <x v="3"/>
    <n v="951500"/>
    <n v="1672500"/>
    <x v="12"/>
    <s v="화순군"/>
    <s v="화순읍"/>
    <s v="전라남도 화순군 화순읍 강정리 139-2"/>
    <x v="0"/>
    <s v="화순군_필수_8"/>
  </r>
  <r>
    <n v="460950816656"/>
    <x v="3"/>
    <n v="950800"/>
    <n v="1665600"/>
    <x v="12"/>
    <s v="화순군"/>
    <s v="능주면"/>
    <s v="전라남도 화순군 능주면 잠정리 603"/>
    <x v="0"/>
    <s v="화순군_필수_9"/>
  </r>
  <r>
    <n v="460950616655"/>
    <x v="3"/>
    <n v="950600"/>
    <n v="1665500"/>
    <x v="12"/>
    <s v="화순군"/>
    <s v="능주면"/>
    <s v="전라남도 화순군 능주면 잠정리 603"/>
    <x v="0"/>
    <s v="화순군_필수_10"/>
  </r>
  <r>
    <n v="460950616667"/>
    <x v="3"/>
    <n v="950600"/>
    <n v="1666700"/>
    <x v="12"/>
    <s v="화순군"/>
    <s v="능주면"/>
    <s v="전라남도 화순군 능주면 관영리 44-27"/>
    <x v="0"/>
    <s v="화순군_필수_11"/>
  </r>
  <r>
    <n v="460946616734"/>
    <x v="3"/>
    <n v="946600"/>
    <n v="1673400"/>
    <x v="12"/>
    <s v="화순군"/>
    <s v="화순읍"/>
    <s v="전라남도 화순군 화순읍 앵남리 147"/>
    <x v="0"/>
    <s v="화순군_필수_12"/>
  </r>
  <r>
    <n v="460953116733"/>
    <x v="0"/>
    <n v="953100"/>
    <n v="1673300"/>
    <x v="12"/>
    <s v="화순군"/>
    <s v="화순읍"/>
    <s v="전라남도 화순군 화순읍 삼천리 489-4"/>
    <x v="0"/>
    <s v="화순군_예비_1"/>
  </r>
  <r>
    <n v="460951716731"/>
    <x v="3"/>
    <n v="951700"/>
    <n v="1673100"/>
    <x v="12"/>
    <s v="화순군"/>
    <s v="화순읍"/>
    <s v="전라남도 화순군 화순읍 벽라리 63-1"/>
    <x v="0"/>
    <s v="화순군_예비_2"/>
  </r>
  <r>
    <n v="460951016715"/>
    <x v="2"/>
    <n v="951000"/>
    <n v="1671500"/>
    <x v="12"/>
    <s v="화순군"/>
    <s v="화순읍"/>
    <s v="전라남도 화순군 화순읍 내평리 128-2"/>
    <x v="0"/>
    <s v="화순군_예비_3"/>
  </r>
  <r>
    <n v="460966216749"/>
    <x v="1"/>
    <n v="966200"/>
    <n v="1674900"/>
    <x v="12"/>
    <s v="화순군"/>
    <s v="동복면"/>
    <s v="전라남도 화순군 동복면 독상리 338-2"/>
    <x v="0"/>
    <s v="화순군_예비_4"/>
  </r>
  <r>
    <n v="460951116734"/>
    <x v="1"/>
    <n v="951100"/>
    <n v="1673400"/>
    <x v="12"/>
    <s v="화순군"/>
    <s v="화순읍"/>
    <s v="전라남도 화순군 화순읍 벽라리 356"/>
    <x v="0"/>
    <s v="화순군_예비_5"/>
  </r>
  <r>
    <n v="460943116582"/>
    <x v="3"/>
    <n v="943100"/>
    <n v="1658200"/>
    <x v="12"/>
    <s v="화순군"/>
    <s v="도암면"/>
    <s v="전라남도 화순군 도암면 용강리 305-1"/>
    <x v="0"/>
    <s v="화순군_예비_6"/>
  </r>
  <r>
    <n v="520927117165"/>
    <x v="0"/>
    <n v="927100"/>
    <n v="1716500"/>
    <x v="13"/>
    <s v="고창군"/>
    <s v="고창읍"/>
    <s v="전북특별자치도 고창군 고창읍 석교리 산10-3"/>
    <x v="0"/>
    <s v="고창군_필수_1"/>
  </r>
  <r>
    <n v="520927017160"/>
    <x v="0"/>
    <n v="927000"/>
    <n v="1716000"/>
    <x v="13"/>
    <s v="고창군"/>
    <s v="고창읍"/>
    <s v="전북특별자치도 고창군 고창읍 읍내리 681-181"/>
    <x v="0"/>
    <s v="고창군_필수_2"/>
  </r>
  <r>
    <n v="520928417165"/>
    <x v="3"/>
    <n v="928400"/>
    <n v="1716500"/>
    <x v="13"/>
    <s v="고창군"/>
    <s v="고창읍"/>
    <s v="전북특별자치도 고창군 고창읍 월곡리 416-3"/>
    <x v="0"/>
    <s v="고창군_필수_3"/>
  </r>
  <r>
    <n v="520927617137"/>
    <x v="3"/>
    <n v="927600"/>
    <n v="1713700"/>
    <x v="13"/>
    <s v="고창군"/>
    <s v="고창읍"/>
    <s v="전북특별자치도 고창군 고창읍 화산리 507"/>
    <x v="0"/>
    <s v="고창군_필수_4"/>
  </r>
  <r>
    <n v="520927217149"/>
    <x v="3"/>
    <n v="927200"/>
    <n v="1714900"/>
    <x v="13"/>
    <s v="고창군"/>
    <s v="고창읍"/>
    <s v="전북특별자치도 고창군 고창읍 덕산리 15-2"/>
    <x v="0"/>
    <s v="고창군_필수_5"/>
  </r>
  <r>
    <n v="520921717070"/>
    <x v="3"/>
    <n v="921700"/>
    <n v="1707000"/>
    <x v="13"/>
    <s v="고창군"/>
    <s v="성송면"/>
    <s v="전북특별자치도 고창군 성송면 암치리 677"/>
    <x v="0"/>
    <s v="고창군_필수_6"/>
  </r>
  <r>
    <n v="520910217101"/>
    <x v="3"/>
    <n v="910200"/>
    <n v="1710100"/>
    <x v="13"/>
    <s v="고창군"/>
    <s v="공음면"/>
    <s v="전북특별자치도 고창군 공음면 칠암리 638"/>
    <x v="0"/>
    <s v="고창군_필수_7"/>
  </r>
  <r>
    <n v="520925317135"/>
    <x v="0"/>
    <n v="925300"/>
    <n v="1713500"/>
    <x v="13"/>
    <s v="고창군"/>
    <s v="고수면"/>
    <s v="전북특별자치도 고창군 고수면 봉산리 1790"/>
    <x v="0"/>
    <s v="고창군_예비_1"/>
  </r>
  <r>
    <n v="520914817130"/>
    <x v="3"/>
    <n v="914800"/>
    <n v="1713000"/>
    <x v="13"/>
    <s v="고창군"/>
    <s v="무장면"/>
    <s v="전북특별자치도 고창군 무장면 무장리 734"/>
    <x v="0"/>
    <s v="고창군_예비_2"/>
  </r>
  <r>
    <n v="520917917054"/>
    <x v="1"/>
    <n v="917900"/>
    <n v="1705400"/>
    <x v="13"/>
    <s v="고창군"/>
    <s v="대산면"/>
    <s v="전북특별자치도 고창군 대산면 매산리 196-41"/>
    <x v="0"/>
    <s v="고창군_예비_3"/>
  </r>
  <r>
    <n v="520921417076"/>
    <x v="3"/>
    <n v="921400"/>
    <n v="1707600"/>
    <x v="13"/>
    <s v="고창군"/>
    <s v="성송면"/>
    <s v="전북특별자치도 고창군 성송면 판정리 219-7"/>
    <x v="0"/>
    <s v="고창군_예비_4"/>
  </r>
  <r>
    <n v="520930617756"/>
    <x v="0"/>
    <n v="930600"/>
    <n v="1775600"/>
    <x v="13"/>
    <s v="군산시"/>
    <s v="조촌동"/>
    <s v="전북특별자치도 군산시 조촌동 819"/>
    <x v="0"/>
    <s v="군산시_필수_1"/>
  </r>
  <r>
    <n v="520929317750"/>
    <x v="0"/>
    <n v="929300"/>
    <n v="1775000"/>
    <x v="13"/>
    <s v="군산시"/>
    <s v="수송동"/>
    <s v="전북특별자치도 군산시 수송동 891"/>
    <x v="0"/>
    <s v="군산시_필수_2"/>
  </r>
  <r>
    <n v="520936317767"/>
    <x v="3"/>
    <n v="936300"/>
    <n v="1776700"/>
    <x v="13"/>
    <s v="군산시"/>
    <s v="성산면"/>
    <s v="전북특별자치도 군산시 성산면 고봉리 43-20"/>
    <x v="0"/>
    <s v="군산시_필수_3"/>
  </r>
  <r>
    <n v="520936217734"/>
    <x v="1"/>
    <n v="936200"/>
    <n v="1773400"/>
    <x v="13"/>
    <s v="군산시"/>
    <s v="개정면"/>
    <s v="전북특별자치도 군산시 개정면 발산리 103-171"/>
    <x v="0"/>
    <s v="군산시_필수_4"/>
  </r>
  <r>
    <n v="520932817791"/>
    <x v="3"/>
    <n v="932800"/>
    <n v="1779100"/>
    <x v="13"/>
    <s v="군산시"/>
    <s v="내흥동"/>
    <s v="전북특별자치도 군산시 내흥동 903-3"/>
    <x v="0"/>
    <s v="군산시_필수_5"/>
  </r>
  <r>
    <n v="520930117747"/>
    <x v="3"/>
    <n v="930100"/>
    <n v="1774700"/>
    <x v="13"/>
    <s v="군산시"/>
    <s v="미장동"/>
    <s v="전북특별자치도 군산시 미장동 484-2"/>
    <x v="0"/>
    <s v="군산시_필수_6"/>
  </r>
  <r>
    <n v="520929717746"/>
    <x v="3"/>
    <n v="929700"/>
    <n v="1774600"/>
    <x v="13"/>
    <s v="군산시"/>
    <s v="수송동"/>
    <s v="전북특별자치도 군산시 수송동 851"/>
    <x v="0"/>
    <s v="군산시_필수_7"/>
  </r>
  <r>
    <n v="520928517706"/>
    <x v="3"/>
    <n v="928500"/>
    <n v="1770600"/>
    <x v="13"/>
    <s v="군산시"/>
    <s v="옥구읍"/>
    <s v="전북특별자치도 군산시 옥구읍 상평리 471"/>
    <x v="0"/>
    <s v="군산시_필수_8"/>
  </r>
  <r>
    <n v="520928117739"/>
    <x v="1"/>
    <n v="928100"/>
    <n v="1773900"/>
    <x v="13"/>
    <s v="군산시"/>
    <s v="나운동"/>
    <s v="전북특별자치도 군산시 나운동 155-7"/>
    <x v="0"/>
    <s v="군산시_필수_9"/>
  </r>
  <r>
    <n v="520927617747"/>
    <x v="1"/>
    <n v="927600"/>
    <n v="1774700"/>
    <x v="13"/>
    <s v="군산시"/>
    <s v="나운동"/>
    <s v="전북특별자치도 군산시 나운동 835"/>
    <x v="0"/>
    <s v="군산시_필수_10"/>
  </r>
  <r>
    <n v="520926917724"/>
    <x v="1"/>
    <n v="926900"/>
    <n v="1772400"/>
    <x v="13"/>
    <s v="군산시"/>
    <s v="미룡동"/>
    <s v="전북특별자치도 군산시 미룡동 378-1"/>
    <x v="0"/>
    <s v="군산시_필수_11"/>
  </r>
  <r>
    <n v="520926317728"/>
    <x v="3"/>
    <n v="926300"/>
    <n v="1772800"/>
    <x v="13"/>
    <s v="군산시"/>
    <s v="미룡동"/>
    <s v="전북특별자치도 군산시 미룡동 290-2"/>
    <x v="0"/>
    <s v="군산시_필수_12"/>
  </r>
  <r>
    <n v="520925817764"/>
    <x v="2"/>
    <n v="925800"/>
    <n v="1776400"/>
    <x v="13"/>
    <s v="군산시"/>
    <s v="소룡동"/>
    <s v="전북특별자치도 군산시 소룡동 663"/>
    <x v="0"/>
    <s v="군산시_필수_13"/>
  </r>
  <r>
    <n v="520916717738"/>
    <x v="3"/>
    <n v="916700"/>
    <n v="1773800"/>
    <x v="13"/>
    <s v="군산시"/>
    <s v="소룡동"/>
    <s v="전북특별자치도 군산시 소룡동 1634"/>
    <x v="0"/>
    <s v="군산시_필수_14"/>
  </r>
  <r>
    <n v="520915617742"/>
    <x v="1"/>
    <n v="915600"/>
    <n v="1774200"/>
    <x v="13"/>
    <s v="군산시"/>
    <s v="오식도동"/>
    <s v="전북특별자치도 군산시 오식도동 653"/>
    <x v="0"/>
    <s v="군산시_필수_15"/>
  </r>
  <r>
    <n v="520938717728"/>
    <x v="3"/>
    <n v="938700"/>
    <n v="1772800"/>
    <x v="13"/>
    <s v="군산시"/>
    <s v="대야면"/>
    <s v="전북특별자치도 군산시 대야면 산월리 556"/>
    <x v="0"/>
    <s v="군산시_필수_16"/>
  </r>
  <r>
    <n v="520927517750"/>
    <x v="1"/>
    <n v="927500"/>
    <n v="1775000"/>
    <x v="13"/>
    <s v="군산시"/>
    <s v="나운동"/>
    <s v="전북특별자치도 군산시 나운동 781-1"/>
    <x v="0"/>
    <s v="군산시_필수_17"/>
  </r>
  <r>
    <n v="520915317752"/>
    <x v="0"/>
    <n v="915300"/>
    <n v="1775200"/>
    <x v="13"/>
    <s v="군산시"/>
    <s v="오식도동"/>
    <s v="전북특별자치도 군산시 오식도동 807"/>
    <x v="0"/>
    <s v="군산시_예비_1"/>
  </r>
  <r>
    <n v="520929417740"/>
    <x v="1"/>
    <n v="929400"/>
    <n v="1774000"/>
    <x v="13"/>
    <s v="군산시"/>
    <s v="수송동"/>
    <s v="전북특별자치도 군산시 수송동 875"/>
    <x v="0"/>
    <s v="군산시_예비_2"/>
  </r>
  <r>
    <n v="520930017743"/>
    <x v="1"/>
    <n v="930000"/>
    <n v="1774300"/>
    <x v="13"/>
    <s v="군산시"/>
    <s v="미장동"/>
    <s v="전북특별자치도 군산시 미장동 476"/>
    <x v="0"/>
    <s v="군산시_예비_3"/>
  </r>
  <r>
    <n v="520930517748"/>
    <x v="1"/>
    <n v="930500"/>
    <n v="1774800"/>
    <x v="13"/>
    <s v="군산시"/>
    <s v="미장동"/>
    <s v="전북특별자치도 군산시 미장동 55-5"/>
    <x v="0"/>
    <s v="군산시_예비_4"/>
  </r>
  <r>
    <n v="520931617761"/>
    <x v="1"/>
    <n v="931600"/>
    <n v="1776100"/>
    <x v="13"/>
    <s v="군산시"/>
    <s v="조촌동"/>
    <s v="전북특별자치도 군산시 조촌동 3948"/>
    <x v="0"/>
    <s v="군산시_예비_5"/>
  </r>
  <r>
    <n v="520944417797"/>
    <x v="3"/>
    <n v="944400"/>
    <n v="1779700"/>
    <x v="13"/>
    <s v="군산시"/>
    <s v="서수면"/>
    <s v="전북특별자치도 군산시 서수면 마룡리 93-7"/>
    <x v="0"/>
    <s v="군산시_예비_6"/>
  </r>
  <r>
    <n v="520926317748"/>
    <x v="1"/>
    <n v="926300"/>
    <n v="1774800"/>
    <x v="13"/>
    <s v="군산시"/>
    <s v="산북동"/>
    <s v="전북특별자치도 군산시 산북동 3542"/>
    <x v="0"/>
    <s v="군산시_예비_7"/>
  </r>
  <r>
    <n v="520927717771"/>
    <x v="1"/>
    <n v="927700"/>
    <n v="1777100"/>
    <x v="13"/>
    <s v="군산시"/>
    <s v="해망동"/>
    <s v="전북특별자치도 군산시 해망동 1017"/>
    <x v="0"/>
    <s v="군산시_예비_8"/>
  </r>
  <r>
    <n v="520927817738"/>
    <x v="1"/>
    <n v="927800"/>
    <n v="1773800"/>
    <x v="13"/>
    <s v="군산시"/>
    <s v="나운동"/>
    <s v="전북특별자치도 군산시 나운동 156-3"/>
    <x v="0"/>
    <s v="군산시_예비_9"/>
  </r>
  <r>
    <n v="520943217553"/>
    <x v="0"/>
    <n v="943200"/>
    <n v="1755300"/>
    <x v="13"/>
    <s v="김제시"/>
    <s v="교동"/>
    <s v="전북특별자치도 김제시 교동 326-4"/>
    <x v="0"/>
    <s v="김제시_필수_1"/>
  </r>
  <r>
    <n v="520946417561"/>
    <x v="0"/>
    <n v="946400"/>
    <n v="1756100"/>
    <x v="13"/>
    <s v="김제시"/>
    <s v="검산동"/>
    <s v="전북특별자치도 김제시 검산동 858-2"/>
    <x v="0"/>
    <s v="김제시_필수_2"/>
  </r>
  <r>
    <n v="520945417569"/>
    <x v="1"/>
    <n v="945400"/>
    <n v="1756900"/>
    <x v="13"/>
    <s v="김제시"/>
    <s v="검산동"/>
    <s v="전북특별자치도 김제시 검산동 1030"/>
    <x v="0"/>
    <s v="김제시_필수_3"/>
  </r>
  <r>
    <n v="520944517580"/>
    <x v="3"/>
    <n v="944500"/>
    <n v="1758000"/>
    <x v="13"/>
    <s v="김제시"/>
    <s v="하동"/>
    <s v="전북특별자치도 김제시 하동 464-2"/>
    <x v="0"/>
    <s v="김제시_필수_4"/>
  </r>
  <r>
    <n v="520944117561"/>
    <x v="2"/>
    <n v="944100"/>
    <n v="1756100"/>
    <x v="13"/>
    <s v="김제시"/>
    <s v="옥산동"/>
    <s v="전북특별자치도 김제시 옥산동 438-1"/>
    <x v="0"/>
    <s v="김제시_필수_5"/>
  </r>
  <r>
    <n v="520944017618"/>
    <x v="2"/>
    <n v="944000"/>
    <n v="1761800"/>
    <x v="13"/>
    <s v="김제시"/>
    <s v="백산면"/>
    <s v="전북특별자치도 김제시 백산면 부거리 1572-7"/>
    <x v="0"/>
    <s v="김제시_필수_6"/>
  </r>
  <r>
    <n v="520943517611"/>
    <x v="3"/>
    <n v="943500"/>
    <n v="1761100"/>
    <x v="13"/>
    <s v="김제시"/>
    <s v="백산면"/>
    <s v="전북특별자치도 김제시 백산면 부거리 1578"/>
    <x v="0"/>
    <s v="김제시_필수_7"/>
  </r>
  <r>
    <n v="520943117579"/>
    <x v="3"/>
    <n v="943100"/>
    <n v="1757900"/>
    <x v="13"/>
    <s v="김제시"/>
    <s v="신곡동"/>
    <s v="전북특별자치도 김제시 신곡동 164-1"/>
    <x v="0"/>
    <s v="김제시_필수_8"/>
  </r>
  <r>
    <n v="520941617509"/>
    <x v="3"/>
    <n v="941600"/>
    <n v="1750900"/>
    <x v="13"/>
    <s v="김제시"/>
    <s v="부량면"/>
    <s v="전북특별자치도 김제시 부량면 신용리 225-2"/>
    <x v="0"/>
    <s v="김제시_필수_9"/>
  </r>
  <r>
    <n v="520938917616"/>
    <x v="3"/>
    <n v="938900"/>
    <n v="1761600"/>
    <x v="13"/>
    <s v="김제시"/>
    <s v="만경읍"/>
    <s v="전북특별자치도 김제시 만경읍 만경리 642-1"/>
    <x v="0"/>
    <s v="김제시_필수_10"/>
  </r>
  <r>
    <n v="520945317576"/>
    <x v="3"/>
    <n v="945300"/>
    <n v="1757600"/>
    <x v="13"/>
    <s v="김제시"/>
    <s v="하동"/>
    <s v="전북특별자치도 김제시 하동 404"/>
    <x v="0"/>
    <s v="김제시_필수_11"/>
  </r>
  <r>
    <n v="520941517557"/>
    <x v="0"/>
    <n v="941500"/>
    <n v="1755700"/>
    <x v="13"/>
    <s v="김제시"/>
    <s v="명덕동"/>
    <s v="전북특별자치도 김제시 명덕동 734"/>
    <x v="0"/>
    <s v="김제시_예비_1"/>
  </r>
  <r>
    <n v="520944117619"/>
    <x v="2"/>
    <n v="944100"/>
    <n v="1761900"/>
    <x v="13"/>
    <s v="김제시"/>
    <s v="백산면"/>
    <s v="전북특별자치도 김제시 백산면 부거리 1571-2"/>
    <x v="0"/>
    <s v="김제시_예비_2"/>
  </r>
  <r>
    <n v="520943717610"/>
    <x v="3"/>
    <n v="943700"/>
    <n v="1761000"/>
    <x v="13"/>
    <s v="김제시"/>
    <s v="백산면"/>
    <s v="전북특별자치도 김제시 백산면 부거리 1578"/>
    <x v="0"/>
    <s v="김제시_예비_3"/>
  </r>
  <r>
    <n v="520951417545"/>
    <x v="3"/>
    <n v="951400"/>
    <n v="1754500"/>
    <x v="13"/>
    <s v="김제시"/>
    <s v="황산면"/>
    <s v="전북특별자치도 김제시 황산면 봉월리 10-14"/>
    <x v="0"/>
    <s v="김제시_예비_4"/>
  </r>
  <r>
    <n v="520943517620"/>
    <x v="3"/>
    <n v="943500"/>
    <n v="1762000"/>
    <x v="13"/>
    <s v="김제시"/>
    <s v="백산면"/>
    <s v="전북특별자치도 김제시 백산면 부거리 1571-1"/>
    <x v="0"/>
    <s v="김제시_예비_5"/>
  </r>
  <r>
    <n v="520953317638"/>
    <x v="3"/>
    <n v="953300"/>
    <n v="1763800"/>
    <x v="13"/>
    <s v="김제시"/>
    <s v="백구면"/>
    <s v="전북특별자치도 김제시 백구면 학동리 581-12"/>
    <x v="0"/>
    <s v="김제시_예비_6"/>
  </r>
  <r>
    <n v="520988817132"/>
    <x v="0"/>
    <n v="988800"/>
    <n v="1713200"/>
    <x v="13"/>
    <s v="남원시"/>
    <s v="왕정동"/>
    <s v="전북특별자치도 남원시 왕정동 1-5"/>
    <x v="0"/>
    <s v="남원시_필수_1"/>
  </r>
  <r>
    <n v="520988817129"/>
    <x v="0"/>
    <n v="988800"/>
    <n v="1712900"/>
    <x v="13"/>
    <s v="남원시"/>
    <s v="왕정동"/>
    <s v="전북특별자치도 남원시 왕정동 584"/>
    <x v="0"/>
    <s v="남원시_필수_2"/>
  </r>
  <r>
    <n v="520991517152"/>
    <x v="3"/>
    <n v="991500"/>
    <n v="1715200"/>
    <x v="13"/>
    <s v="남원시"/>
    <s v="월락동"/>
    <s v="전북특별자치도 남원시 월락동 252"/>
    <x v="0"/>
    <s v="남원시_필수_3"/>
  </r>
  <r>
    <n v="520990317132"/>
    <x v="1"/>
    <n v="990300"/>
    <n v="1713200"/>
    <x v="13"/>
    <s v="남원시"/>
    <s v="도통동"/>
    <s v="전북특별자치도 남원시 도통동 124-10"/>
    <x v="0"/>
    <s v="남원시_필수_4"/>
  </r>
  <r>
    <n v="520989817118"/>
    <x v="3"/>
    <n v="989800"/>
    <n v="1711800"/>
    <x v="13"/>
    <s v="남원시"/>
    <s v="어현동"/>
    <s v="전북특별자치도 남원시 어현동 37-158"/>
    <x v="0"/>
    <s v="남원시_필수_5"/>
  </r>
  <r>
    <n v="520989517161"/>
    <x v="3"/>
    <n v="989500"/>
    <n v="1716100"/>
    <x v="13"/>
    <s v="남원시"/>
    <s v="광치동"/>
    <s v="전북특별자치도 남원시 광치동 195-15"/>
    <x v="0"/>
    <s v="남원시_필수_6"/>
  </r>
  <r>
    <n v="520989417138"/>
    <x v="3"/>
    <n v="989400"/>
    <n v="1713800"/>
    <x v="13"/>
    <s v="남원시"/>
    <s v="향교동"/>
    <s v="전북특별자치도 남원시 향교동 18-6"/>
    <x v="0"/>
    <s v="남원시_필수_7"/>
  </r>
  <r>
    <n v="520988717153"/>
    <x v="3"/>
    <n v="988700"/>
    <n v="1715300"/>
    <x v="13"/>
    <s v="남원시"/>
    <s v="용정동"/>
    <s v="전북특별자치도 남원시 용정동 644"/>
    <x v="0"/>
    <s v="남원시_필수_8"/>
  </r>
  <r>
    <n v="520987117123"/>
    <x v="2"/>
    <n v="987100"/>
    <n v="1712300"/>
    <x v="13"/>
    <s v="남원시"/>
    <s v="신정동"/>
    <s v="전북특별자치도 남원시 신정동 445-1"/>
    <x v="0"/>
    <s v="남원시_필수_9"/>
  </r>
  <r>
    <n v="520987117112"/>
    <x v="3"/>
    <n v="987100"/>
    <n v="1711200"/>
    <x v="13"/>
    <s v="남원시"/>
    <s v="조산동"/>
    <s v="전북특별자치도 남원시 조산동 571"/>
    <x v="0"/>
    <s v="남원시_필수_10"/>
  </r>
  <r>
    <n v="520986617123"/>
    <x v="3"/>
    <n v="986600"/>
    <n v="1712300"/>
    <x v="13"/>
    <s v="남원시"/>
    <s v="화정동"/>
    <s v="전북특별자치도 남원시 화정동 107-1"/>
    <x v="0"/>
    <s v="남원시_필수_11"/>
  </r>
  <r>
    <n v="520990017118"/>
    <x v="3"/>
    <n v="990000"/>
    <n v="1711800"/>
    <x v="13"/>
    <s v="남원시"/>
    <s v="어현동"/>
    <s v="전북특별자치도 남원시 어현동 37-69"/>
    <x v="0"/>
    <s v="남원시_필수_12"/>
  </r>
  <r>
    <n v="520988017104"/>
    <x v="2"/>
    <n v="988000"/>
    <n v="1710400"/>
    <x v="13"/>
    <s v="남원시"/>
    <s v="송동면"/>
    <s v="전북특별자치도 남원시 송동면 장국리 산8-3"/>
    <x v="0"/>
    <s v="남원시_필수_13"/>
  </r>
  <r>
    <n v="520986917128"/>
    <x v="3"/>
    <n v="986900"/>
    <n v="1712800"/>
    <x v="13"/>
    <s v="남원시"/>
    <s v="신정동"/>
    <s v="전북특별자치도 남원시 신정동 산69-5"/>
    <x v="0"/>
    <s v="남원시_필수_14"/>
  </r>
  <r>
    <n v="520991817141"/>
    <x v="3"/>
    <n v="991800"/>
    <n v="1714100"/>
    <x v="13"/>
    <s v="남원시"/>
    <s v="월락동"/>
    <s v="전북특별자치도 남원시 월락동 620-43"/>
    <x v="0"/>
    <s v="남원시_필수_15"/>
  </r>
  <r>
    <n v="520989017137"/>
    <x v="3"/>
    <n v="989000"/>
    <n v="1713700"/>
    <x v="13"/>
    <s v="남원시"/>
    <s v="향교동"/>
    <s v="전북특별자치도 남원시 향교동 674-3"/>
    <x v="0"/>
    <s v="남원시_필수_16"/>
  </r>
  <r>
    <n v="520986617128"/>
    <x v="3"/>
    <n v="986600"/>
    <n v="1712800"/>
    <x v="13"/>
    <s v="남원시"/>
    <s v="화정동"/>
    <s v="전북특별자치도 남원시 화정동 산48"/>
    <x v="0"/>
    <s v="남원시_필수_17"/>
  </r>
  <r>
    <n v="520986317122"/>
    <x v="3"/>
    <n v="986300"/>
    <n v="1712200"/>
    <x v="13"/>
    <s v="남원시"/>
    <s v="화정동"/>
    <s v="전북특별자치도 남원시 화정동 170-1"/>
    <x v="0"/>
    <s v="남원시_필수_18"/>
  </r>
  <r>
    <n v="520990217134"/>
    <x v="0"/>
    <n v="990200"/>
    <n v="1713400"/>
    <x v="13"/>
    <s v="남원시"/>
    <s v="도통동"/>
    <s v="전북특별자치도 남원시 도통동 546"/>
    <x v="0"/>
    <s v="남원시_예비_1"/>
  </r>
  <r>
    <n v="520986117129"/>
    <x v="3"/>
    <n v="986100"/>
    <n v="1712900"/>
    <x v="13"/>
    <s v="남원시"/>
    <s v="화정동"/>
    <s v="전북특별자치도 남원시 화정동 612-1"/>
    <x v="0"/>
    <s v="남원시_예비_2"/>
  </r>
  <r>
    <n v="520991617150"/>
    <x v="3"/>
    <n v="991600"/>
    <n v="1715000"/>
    <x v="13"/>
    <s v="남원시"/>
    <s v="고죽동"/>
    <s v="전북특별자치도 남원시 고죽동 200-4"/>
    <x v="0"/>
    <s v="남원시_예비_3"/>
  </r>
  <r>
    <n v="520988617123"/>
    <x v="2"/>
    <n v="988600"/>
    <n v="1712300"/>
    <x v="13"/>
    <s v="남원시"/>
    <s v="금동"/>
    <s v="전북특별자치도 남원시 금동 418-18"/>
    <x v="0"/>
    <s v="남원시_예비_4"/>
  </r>
  <r>
    <n v="521004217155"/>
    <x v="3"/>
    <n v="1004200"/>
    <n v="1715500"/>
    <x v="13"/>
    <s v="남원시"/>
    <s v="운봉읍"/>
    <s v="전북특별자치도 남원시 운봉읍 용산리 718"/>
    <x v="0"/>
    <s v="남원시_예비_5"/>
  </r>
  <r>
    <n v="520991317153"/>
    <x v="3"/>
    <n v="991300"/>
    <n v="1715300"/>
    <x v="13"/>
    <s v="남원시"/>
    <s v="월락동"/>
    <s v="전북특별자치도 남원시 월락동 산32"/>
    <x v="0"/>
    <s v="남원시_예비_6"/>
  </r>
  <r>
    <n v="520987117128"/>
    <x v="3"/>
    <n v="987100"/>
    <n v="1712800"/>
    <x v="13"/>
    <s v="남원시"/>
    <s v="신정동"/>
    <s v="전북특별자치도 남원시 신정동 611"/>
    <x v="0"/>
    <s v="남원시_예비_7"/>
  </r>
  <r>
    <n v="520988517138"/>
    <x v="3"/>
    <n v="988500"/>
    <n v="1713800"/>
    <x v="13"/>
    <s v="남원시"/>
    <s v="산곡동"/>
    <s v="전북특별자치도 남원시 산곡동 15-2"/>
    <x v="0"/>
    <s v="남원시_예비_8"/>
  </r>
  <r>
    <n v="520991017137"/>
    <x v="3"/>
    <n v="991000"/>
    <n v="1713700"/>
    <x v="13"/>
    <s v="남원시"/>
    <s v="도통동"/>
    <s v="전북특별자치도 남원시 도통동 571"/>
    <x v="0"/>
    <s v="남원시_예비_9"/>
  </r>
  <r>
    <n v="521035317749"/>
    <x v="0"/>
    <n v="1035300"/>
    <n v="1774900"/>
    <x v="13"/>
    <s v="무주군"/>
    <s v="무풍면"/>
    <s v="전북특별자치도 무주군 무풍면 금평리 산118-3"/>
    <x v="0"/>
    <s v="무주군_필수_1"/>
  </r>
  <r>
    <n v="521032017750"/>
    <x v="0"/>
    <n v="1032000"/>
    <n v="1775000"/>
    <x v="13"/>
    <s v="무주군"/>
    <s v="무풍면"/>
    <s v="전북특별자치도 무주군 무풍면 현내리 산38-4"/>
    <x v="0"/>
    <s v="무주군_필수_2"/>
  </r>
  <r>
    <n v="521025317781"/>
    <x v="3"/>
    <n v="1025300"/>
    <n v="1778100"/>
    <x v="13"/>
    <s v="무주군"/>
    <s v="설천면"/>
    <s v="전북특별자치도 무주군 설천면 소천리 1252"/>
    <x v="0"/>
    <s v="무주군_필수_3"/>
  </r>
  <r>
    <n v="521016017792"/>
    <x v="3"/>
    <n v="1016000"/>
    <n v="1779200"/>
    <x v="13"/>
    <s v="무주군"/>
    <s v="무주읍"/>
    <s v="전북특별자치도 무주군 무주읍 오산리 939-1"/>
    <x v="0"/>
    <s v="무주군_필수_4"/>
  </r>
  <r>
    <n v="521014817786"/>
    <x v="3"/>
    <n v="1014800"/>
    <n v="1778600"/>
    <x v="13"/>
    <s v="무주군"/>
    <s v="무주읍"/>
    <s v="전북특별자치도 무주군 무주읍 당산리 1182-8"/>
    <x v="0"/>
    <s v="무주군_필수_5"/>
  </r>
  <r>
    <n v="521016317792"/>
    <x v="3"/>
    <n v="1016300"/>
    <n v="1779200"/>
    <x v="13"/>
    <s v="무주군"/>
    <s v="무주읍"/>
    <s v="전북특별자치도 무주군 무주읍 오산리 938-3"/>
    <x v="0"/>
    <s v="무주군_필수_6"/>
  </r>
  <r>
    <n v="521025017793"/>
    <x v="3"/>
    <n v="1025000"/>
    <n v="1779300"/>
    <x v="13"/>
    <s v="무주군"/>
    <s v="설천면"/>
    <s v="전북특별자치도 무주군 설천면 청량리 1454"/>
    <x v="0"/>
    <s v="무주군_필수_7"/>
  </r>
  <r>
    <n v="521014517627"/>
    <x v="3"/>
    <n v="1014500"/>
    <n v="1762700"/>
    <x v="13"/>
    <s v="무주군"/>
    <s v="안성면"/>
    <s v="전북특별자치도 무주군 안성면 장기리 192-2"/>
    <x v="0"/>
    <s v="무주군_필수_8"/>
  </r>
  <r>
    <n v="521023317795"/>
    <x v="3"/>
    <n v="1023300"/>
    <n v="1779500"/>
    <x v="13"/>
    <s v="무주군"/>
    <s v="설천면"/>
    <s v="전북특별자치도 무주군 설천면 청량리 1104"/>
    <x v="0"/>
    <s v="무주군_필수_9"/>
  </r>
  <r>
    <n v="521014517785"/>
    <x v="3"/>
    <n v="1014500"/>
    <n v="1778500"/>
    <x v="13"/>
    <s v="무주군"/>
    <s v="무주읍"/>
    <s v="전북특별자치도 무주군 무주읍 당산리 1199-1"/>
    <x v="0"/>
    <s v="무주군_필수_10"/>
  </r>
  <r>
    <n v="521012617632"/>
    <x v="3"/>
    <n v="1012600"/>
    <n v="1763200"/>
    <x v="13"/>
    <s v="무주군"/>
    <s v="안성면"/>
    <s v="전북특별자치도 무주군 안성면 장기리 1808-15"/>
    <x v="0"/>
    <s v="무주군_필수_11"/>
  </r>
  <r>
    <n v="521031217746"/>
    <x v="4"/>
    <n v="1031200"/>
    <n v="1774600"/>
    <x v="13"/>
    <s v="무주군"/>
    <s v="무풍면"/>
    <s v="전북특별자치도 무주군 무풍면 현내리 503"/>
    <x v="0"/>
    <s v="무주군_필수_12"/>
  </r>
  <r>
    <n v="521014917794"/>
    <x v="4"/>
    <n v="1014900"/>
    <n v="1779400"/>
    <x v="13"/>
    <s v="무주군"/>
    <s v="무주읍"/>
    <s v="전북특별자치도 무주군 무주읍 읍내리 355-5"/>
    <x v="0"/>
    <s v="무주군_필수_13"/>
  </r>
  <r>
    <n v="521013817630"/>
    <x v="1"/>
    <n v="1013800"/>
    <n v="1763000"/>
    <x v="13"/>
    <s v="무주군"/>
    <s v="안성면"/>
    <s v="전북특별자치도 무주군 안성면 장기리 1556"/>
    <x v="0"/>
    <s v="무주군_필수_14"/>
  </r>
  <r>
    <n v="521014017785"/>
    <x v="3"/>
    <n v="1014000"/>
    <n v="1778500"/>
    <x v="13"/>
    <s v="무주군"/>
    <s v="무주읍"/>
    <s v="전북특별자치도 무주군 무주읍 당산리 1765"/>
    <x v="0"/>
    <s v="무주군_필수_15"/>
  </r>
  <r>
    <n v="521031117748"/>
    <x v="1"/>
    <n v="1031100"/>
    <n v="1774800"/>
    <x v="13"/>
    <s v="무주군"/>
    <s v="무풍면"/>
    <s v="전북특별자치도 무주군 무풍면 현내리 600-4"/>
    <x v="0"/>
    <s v="무주군_필수_16"/>
  </r>
  <r>
    <n v="521014417791"/>
    <x v="1"/>
    <n v="1014400"/>
    <n v="1779100"/>
    <x v="13"/>
    <s v="무주군"/>
    <s v="무주읍"/>
    <s v="전북특별자치도 무주군 무주읍 읍내리 837-6"/>
    <x v="0"/>
    <s v="무주군_필수_17"/>
  </r>
  <r>
    <n v="521014817640"/>
    <x v="3"/>
    <n v="1014800"/>
    <n v="1764000"/>
    <x v="13"/>
    <s v="무주군"/>
    <s v="안성면"/>
    <s v="전북특별자치도 무주군 안성면 사전리 1361"/>
    <x v="0"/>
    <s v="무주군_필수_18"/>
  </r>
  <r>
    <n v="521025317783"/>
    <x v="3"/>
    <n v="1025300"/>
    <n v="1778300"/>
    <x v="13"/>
    <s v="무주군"/>
    <s v="설천면"/>
    <s v="전북특별자치도 무주군 설천면 소천리 1540"/>
    <x v="0"/>
    <s v="무주군_필수_19"/>
  </r>
  <r>
    <n v="521015317725"/>
    <x v="0"/>
    <n v="1015300"/>
    <n v="1772500"/>
    <x v="13"/>
    <s v="무주군"/>
    <s v="적상면"/>
    <s v="전북특별자치도 무주군 적상면 사천리 1013"/>
    <x v="0"/>
    <s v="무주군_예비_1"/>
  </r>
  <r>
    <n v="521025117792"/>
    <x v="3"/>
    <n v="1025100"/>
    <n v="1779200"/>
    <x v="13"/>
    <s v="무주군"/>
    <s v="설천면"/>
    <s v="전북특별자치도 무주군 설천면 소천리 1534"/>
    <x v="0"/>
    <s v="무주군_예비_2"/>
  </r>
  <r>
    <n v="521026317783"/>
    <x v="3"/>
    <n v="1026300"/>
    <n v="1778300"/>
    <x v="13"/>
    <s v="무주군"/>
    <s v="설천면"/>
    <s v="전북특별자치도 무주군 설천면 소천리 727-11"/>
    <x v="0"/>
    <s v="무주군_예비_3"/>
  </r>
  <r>
    <n v="521025417784"/>
    <x v="3"/>
    <n v="1025400"/>
    <n v="1778400"/>
    <x v="13"/>
    <s v="무주군"/>
    <s v="설천면"/>
    <s v="전북특별자치도 무주군 설천면 소천리 1548"/>
    <x v="0"/>
    <s v="무주군_예비_4"/>
  </r>
  <r>
    <n v="521014717636"/>
    <x v="3"/>
    <n v="1014700"/>
    <n v="1763600"/>
    <x v="13"/>
    <s v="무주군"/>
    <s v="안성면"/>
    <s v="전북특별자치도 무주군 안성면 사전리 1386-10"/>
    <x v="0"/>
    <s v="무주군_예비_5"/>
  </r>
  <r>
    <n v="521024817777"/>
    <x v="3"/>
    <n v="1024800"/>
    <n v="1777700"/>
    <x v="13"/>
    <s v="무주군"/>
    <s v="설천면"/>
    <s v="전북특별자치도 무주군 설천면 소천리 1550"/>
    <x v="0"/>
    <s v="무주군_예비_6"/>
  </r>
  <r>
    <n v="521015017790"/>
    <x v="1"/>
    <n v="1015000"/>
    <n v="1779000"/>
    <x v="13"/>
    <s v="무주군"/>
    <s v="무주읍"/>
    <s v="전북특별자치도 무주군 무주읍 읍내리 126-3"/>
    <x v="0"/>
    <s v="무주군_예비_7"/>
  </r>
  <r>
    <n v="521025217789"/>
    <x v="3"/>
    <n v="1025200"/>
    <n v="1778900"/>
    <x v="13"/>
    <s v="무주군"/>
    <s v="설천면"/>
    <s v="전북특별자치도 무주군 설천면 청량리 1456"/>
    <x v="0"/>
    <s v="무주군_예비_8"/>
  </r>
  <r>
    <n v="521014517786"/>
    <x v="2"/>
    <n v="1014500"/>
    <n v="1778600"/>
    <x v="13"/>
    <s v="무주군"/>
    <s v="무주읍"/>
    <s v="전북특별자치도 무주군 무주읍 당산리 1238-5"/>
    <x v="0"/>
    <s v="무주군_예비_9"/>
  </r>
  <r>
    <n v="521014817785"/>
    <x v="3"/>
    <n v="1014800"/>
    <n v="1778500"/>
    <x v="13"/>
    <s v="무주군"/>
    <s v="무주읍"/>
    <s v="전북특별자치도 무주군 무주읍 당산리 1170"/>
    <x v="0"/>
    <s v="무주군_예비_10"/>
  </r>
  <r>
    <n v="520930517485"/>
    <x v="0"/>
    <n v="930500"/>
    <n v="1748500"/>
    <x v="13"/>
    <s v="부안군"/>
    <s v="부안읍"/>
    <s v="전북특별자치도 부안군 부안읍 서외리 204-1"/>
    <x v="0"/>
    <s v="부안군_필수_1"/>
  </r>
  <r>
    <n v="520930617477"/>
    <x v="0"/>
    <n v="930600"/>
    <n v="1747700"/>
    <x v="13"/>
    <s v="부안군"/>
    <s v="부안읍"/>
    <s v="전북특별자치도 부안군 부안읍 서외리 539-2"/>
    <x v="0"/>
    <s v="부안군_필수_2"/>
  </r>
  <r>
    <n v="520930817462"/>
    <x v="3"/>
    <n v="930800"/>
    <n v="1746200"/>
    <x v="13"/>
    <s v="부안군"/>
    <s v="부안읍"/>
    <s v="전북특별자치도 부안군 부안읍 연곡리 514"/>
    <x v="0"/>
    <s v="부안군_필수_3"/>
  </r>
  <r>
    <n v="520929517486"/>
    <x v="3"/>
    <n v="929500"/>
    <n v="1748600"/>
    <x v="13"/>
    <s v="부안군"/>
    <s v="행안면"/>
    <s v="전북특별자치도 부안군 행안면 역리 363-23"/>
    <x v="0"/>
    <s v="부안군_필수_4"/>
  </r>
  <r>
    <n v="520929317470"/>
    <x v="3"/>
    <n v="929300"/>
    <n v="1747000"/>
    <x v="13"/>
    <s v="부안군"/>
    <s v="행안면"/>
    <s v="전북특별자치도 부안군 행안면 진동리 189-5"/>
    <x v="0"/>
    <s v="부안군_필수_5"/>
  </r>
  <r>
    <n v="520922317550"/>
    <x v="1"/>
    <n v="922300"/>
    <n v="1755000"/>
    <x v="13"/>
    <s v="부안군"/>
    <s v="계화면"/>
    <s v="전북특별자치도 부안군 계화면 계화리 1857"/>
    <x v="0"/>
    <s v="부안군_필수_6"/>
  </r>
  <r>
    <n v="520912417433"/>
    <x v="3"/>
    <n v="912400"/>
    <n v="1743300"/>
    <x v="13"/>
    <s v="부안군"/>
    <s v="변산면"/>
    <s v="전북특별자치도 부안군 변산면 대항리 603"/>
    <x v="0"/>
    <s v="부안군_필수_7"/>
  </r>
  <r>
    <n v="520910117323"/>
    <x v="3"/>
    <n v="910100"/>
    <n v="1732300"/>
    <x v="13"/>
    <s v="부안군"/>
    <s v="변산면"/>
    <s v="전북특별자치도 부안군 변산면 도청리 203-1"/>
    <x v="0"/>
    <s v="부안군_필수_8"/>
  </r>
  <r>
    <n v="520931517483"/>
    <x v="1"/>
    <n v="931500"/>
    <n v="1748300"/>
    <x v="13"/>
    <s v="부안군"/>
    <s v="부안읍"/>
    <s v="전북특별자치도 부안군 부안읍 선은리 178-3"/>
    <x v="0"/>
    <s v="부안군_필수_9"/>
  </r>
  <r>
    <n v="520930317477"/>
    <x v="0"/>
    <n v="930300"/>
    <n v="1747700"/>
    <x v="13"/>
    <s v="부안군"/>
    <s v="부안읍"/>
    <s v="전북특별자치도 부안군 부안읍 서외리 494-1"/>
    <x v="0"/>
    <s v="부안군_예비_1"/>
  </r>
  <r>
    <n v="520930817485"/>
    <x v="2"/>
    <n v="930800"/>
    <n v="1748500"/>
    <x v="13"/>
    <s v="부안군"/>
    <s v="부안읍"/>
    <s v="전북특별자치도 부안군 부안읍 동중리 210-5"/>
    <x v="0"/>
    <s v="부안군_예비_2"/>
  </r>
  <r>
    <n v="520929317495"/>
    <x v="2"/>
    <n v="929300"/>
    <n v="1749500"/>
    <x v="13"/>
    <s v="부안군"/>
    <s v="행안면"/>
    <s v="전북특별자치도 부안군 행안면 역리 1123"/>
    <x v="0"/>
    <s v="부안군_예비_3"/>
  </r>
  <r>
    <n v="520935617454"/>
    <x v="1"/>
    <n v="935600"/>
    <n v="1745400"/>
    <x v="13"/>
    <s v="부안군"/>
    <s v="백산면"/>
    <s v="전북특별자치도 부안군 백산면 오곡리 706-3"/>
    <x v="0"/>
    <s v="부안군_예비_4"/>
  </r>
  <r>
    <n v="520927917506"/>
    <x v="1"/>
    <n v="927900"/>
    <n v="1750600"/>
    <x v="13"/>
    <s v="부안군"/>
    <s v="동진면"/>
    <s v="전북특별자치도 부안군 동진면 당상리 793-10"/>
    <x v="0"/>
    <s v="부안군_예비_5"/>
  </r>
  <r>
    <n v="520967017089"/>
    <x v="0"/>
    <n v="967000"/>
    <n v="1708900"/>
    <x v="13"/>
    <s v="순창군"/>
    <s v="순창읍"/>
    <s v="전북특별자치도 순창군 순창읍 순화리 434"/>
    <x v="0"/>
    <s v="순창군_필수_1"/>
  </r>
  <r>
    <n v="520953517169"/>
    <x v="0"/>
    <n v="953500"/>
    <n v="1716900"/>
    <x v="13"/>
    <s v="순창군"/>
    <s v="복흥면"/>
    <s v="전북특별자치도 순창군 복흥면 답동리 229-2"/>
    <x v="0"/>
    <s v="순창군_필수_2"/>
  </r>
  <r>
    <n v="520966817091"/>
    <x v="4"/>
    <n v="966800"/>
    <n v="1709100"/>
    <x v="13"/>
    <s v="순창군"/>
    <s v="순창읍"/>
    <s v="전북특별자치도 순창군 순창읍 순화리 514-2"/>
    <x v="0"/>
    <s v="순창군_필수_3"/>
  </r>
  <r>
    <n v="520967917083"/>
    <x v="3"/>
    <n v="967900"/>
    <n v="1708300"/>
    <x v="13"/>
    <s v="순창군"/>
    <s v="순창읍"/>
    <s v="전북특별자치도 순창군 순창읍 남계리 862-2"/>
    <x v="0"/>
    <s v="순창군_필수_4"/>
  </r>
  <r>
    <n v="520973717114"/>
    <x v="4"/>
    <n v="973700"/>
    <n v="1711400"/>
    <x v="13"/>
    <s v="순창군"/>
    <s v="적성면"/>
    <s v="전북특별자치도 순창군 적성면 고원리 616"/>
    <x v="0"/>
    <s v="순창군_필수_5"/>
  </r>
  <r>
    <n v="520967917086"/>
    <x v="4"/>
    <n v="967900"/>
    <n v="1708600"/>
    <x v="13"/>
    <s v="순창군"/>
    <s v="순창읍"/>
    <s v="전북특별자치도 순창군 순창읍 남계리 362-2"/>
    <x v="0"/>
    <s v="순창군_필수_6"/>
  </r>
  <r>
    <n v="520968217082"/>
    <x v="3"/>
    <n v="968200"/>
    <n v="1708200"/>
    <x v="13"/>
    <s v="순창군"/>
    <s v="순창읍"/>
    <s v="전북특별자치도 순창군 순창읍 남계리 936"/>
    <x v="0"/>
    <s v="순창군_필수_7"/>
  </r>
  <r>
    <n v="520967317085"/>
    <x v="3"/>
    <n v="967300"/>
    <n v="1708500"/>
    <x v="13"/>
    <s v="순창군"/>
    <s v="순창읍"/>
    <s v="전북특별자치도 순창군 순창읍 교성리 9-1"/>
    <x v="0"/>
    <s v="순창군_필수_8"/>
  </r>
  <r>
    <n v="520967117047"/>
    <x v="4"/>
    <n v="967100"/>
    <n v="1704700"/>
    <x v="13"/>
    <s v="순창군"/>
    <s v="풍산면"/>
    <s v="전북특별자치도 순창군 풍산면 반월리 153"/>
    <x v="0"/>
    <s v="순창군_필수_9"/>
  </r>
  <r>
    <n v="520968017104"/>
    <x v="3"/>
    <n v="968000"/>
    <n v="1710400"/>
    <x v="13"/>
    <s v="순창군"/>
    <s v="순창읍"/>
    <s v="전북특별자치도 순창군 순창읍 장덕리 554"/>
    <x v="0"/>
    <s v="순창군_필수_10"/>
  </r>
  <r>
    <n v="520962017066"/>
    <x v="3"/>
    <n v="962000"/>
    <n v="1706600"/>
    <x v="13"/>
    <s v="순창군"/>
    <s v="금과면"/>
    <s v="전북특별자치도 순창군 금과면 방축리 산36-4"/>
    <x v="0"/>
    <s v="순창군_필수_11"/>
  </r>
  <r>
    <n v="520966817148"/>
    <x v="3"/>
    <n v="966800"/>
    <n v="1714800"/>
    <x v="13"/>
    <s v="순창군"/>
    <s v="인계면"/>
    <s v="전북특별자치도 순창군 인계면 쌍암리 917"/>
    <x v="0"/>
    <s v="순창군_필수_12"/>
  </r>
  <r>
    <n v="520967317114"/>
    <x v="0"/>
    <n v="967300"/>
    <n v="1711400"/>
    <x v="13"/>
    <s v="순창군"/>
    <s v="순창읍"/>
    <s v="전북특별자치도 순창군 순창읍 복실리 727-2"/>
    <x v="0"/>
    <s v="순창군_예비_1"/>
  </r>
  <r>
    <n v="520967017088"/>
    <x v="1"/>
    <n v="967000"/>
    <n v="1708800"/>
    <x v="13"/>
    <s v="순창군"/>
    <s v="순창읍"/>
    <s v="전북특별자치도 순창군 순창읍 순화리 377-2"/>
    <x v="0"/>
    <s v="순창군_예비_2"/>
  </r>
  <r>
    <n v="520968417094"/>
    <x v="3"/>
    <n v="968400"/>
    <n v="1709400"/>
    <x v="13"/>
    <s v="순창군"/>
    <s v="순창읍"/>
    <s v="전북특별자치도 순창군 순창읍 장덕리 50-3"/>
    <x v="0"/>
    <s v="순창군_예비_3"/>
  </r>
  <r>
    <n v="520967117106"/>
    <x v="3"/>
    <n v="967100"/>
    <n v="1710600"/>
    <x v="13"/>
    <s v="순창군"/>
    <s v="순창읍"/>
    <s v="전북특별자치도 순창군 순창읍 복실리 876"/>
    <x v="0"/>
    <s v="순창군_예비_4"/>
  </r>
  <r>
    <n v="520963417108"/>
    <x v="4"/>
    <n v="963400"/>
    <n v="1710800"/>
    <x v="13"/>
    <s v="순창군"/>
    <s v="팔덕면"/>
    <s v="전북특별자치도 순창군 팔덕면 용산리 353-1"/>
    <x v="0"/>
    <s v="순창군_예비_5"/>
  </r>
  <r>
    <n v="520967417082"/>
    <x v="1"/>
    <n v="967400"/>
    <n v="1708200"/>
    <x v="13"/>
    <s v="순창군"/>
    <s v="순창읍"/>
    <s v="전북특별자치도 순창군 순창읍 교성리 700"/>
    <x v="0"/>
    <s v="순창군_예비_6"/>
  </r>
  <r>
    <n v="520966617723"/>
    <x v="0"/>
    <n v="966600"/>
    <n v="1772300"/>
    <x v="13"/>
    <s v="완주군"/>
    <s v="봉동읍"/>
    <s v="전북특별자치도 완주군 봉동읍 용암리 853-3"/>
    <x v="0"/>
    <s v="완주군_필수_1"/>
  </r>
  <r>
    <n v="520969417677"/>
    <x v="0"/>
    <n v="969400"/>
    <n v="1767700"/>
    <x v="13"/>
    <s v="완주군"/>
    <s v="용진읍"/>
    <s v="전북특별자치도 완주군 용진읍 운곡리 905-39"/>
    <x v="0"/>
    <s v="완주군_필수_2"/>
  </r>
  <r>
    <n v="520959817602"/>
    <x v="1"/>
    <n v="959800"/>
    <n v="1760200"/>
    <x v="13"/>
    <s v="완주군"/>
    <s v="이서면"/>
    <s v="전북특별자치도 완주군 이서면 갈산리 645"/>
    <x v="0"/>
    <s v="완주군_필수_3"/>
  </r>
  <r>
    <n v="520974317606"/>
    <x v="3"/>
    <n v="974300"/>
    <n v="1760600"/>
    <x v="13"/>
    <s v="완주군"/>
    <s v="소양면"/>
    <s v="전북특별자치도 완주군 소양면 신교리 849-3"/>
    <x v="0"/>
    <s v="완주군_필수_4"/>
  </r>
  <r>
    <n v="520960917686"/>
    <x v="1"/>
    <n v="960900"/>
    <n v="1768600"/>
    <x v="13"/>
    <s v="완주군"/>
    <s v="삼례읍"/>
    <s v="전북특별자치도 완주군 삼례읍 후정리 490"/>
    <x v="0"/>
    <s v="완주군_필수_5"/>
  </r>
  <r>
    <n v="520967317719"/>
    <x v="2"/>
    <n v="967300"/>
    <n v="1771900"/>
    <x v="13"/>
    <s v="완주군"/>
    <s v="봉동읍"/>
    <s v="전북특별자치도 완주군 봉동읍 용암리 829"/>
    <x v="0"/>
    <s v="완주군_필수_6"/>
  </r>
  <r>
    <n v="520969817694"/>
    <x v="3"/>
    <n v="969800"/>
    <n v="1769400"/>
    <x v="13"/>
    <s v="완주군"/>
    <s v="봉동읍"/>
    <s v="전북특별자치도 완주군 봉동읍 구만리 10-3"/>
    <x v="0"/>
    <s v="완주군_필수_7"/>
  </r>
  <r>
    <n v="520962017670"/>
    <x v="3"/>
    <n v="962000"/>
    <n v="1767000"/>
    <x v="13"/>
    <s v="완주군"/>
    <s v="삼례읍"/>
    <s v="전북특별자치도 완주군 삼례읍 삼례리 649-4"/>
    <x v="0"/>
    <s v="완주군_필수_8"/>
  </r>
  <r>
    <n v="520972617652"/>
    <x v="3"/>
    <n v="972600"/>
    <n v="1765200"/>
    <x v="13"/>
    <s v="완주군"/>
    <s v="용진읍"/>
    <s v="전북특별자치도 완주군 용진읍 상삼리 산26"/>
    <x v="0"/>
    <s v="완주군_필수_9"/>
  </r>
  <r>
    <n v="520959617666"/>
    <x v="3"/>
    <n v="959600"/>
    <n v="1766600"/>
    <x v="13"/>
    <s v="완주군"/>
    <s v="삼례읍"/>
    <s v="전북특별자치도 완주군 삼례읍 해전리 969"/>
    <x v="0"/>
    <s v="완주군_필수_10"/>
  </r>
  <r>
    <n v="520973017624"/>
    <x v="3"/>
    <n v="973000"/>
    <n v="1762400"/>
    <x v="13"/>
    <s v="완주군"/>
    <s v="소양면"/>
    <s v="전북특별자치도 완주군 소양면 명덕리 1545-1"/>
    <x v="0"/>
    <s v="완주군_필수_11"/>
  </r>
  <r>
    <n v="520974617605"/>
    <x v="3"/>
    <n v="974600"/>
    <n v="1760500"/>
    <x v="13"/>
    <s v="완주군"/>
    <s v="소양면"/>
    <s v="전북특별자치도 완주군 소양면 신교리 1112"/>
    <x v="0"/>
    <s v="완주군_필수_12"/>
  </r>
  <r>
    <n v="520971217671"/>
    <x v="3"/>
    <n v="971200"/>
    <n v="1767100"/>
    <x v="13"/>
    <s v="완주군"/>
    <s v="용진읍"/>
    <s v="전북특별자치도 완주군 용진읍 운곡리 산196-1"/>
    <x v="0"/>
    <s v="완주군_필수_13"/>
  </r>
  <r>
    <n v="520955617578"/>
    <x v="3"/>
    <n v="955600"/>
    <n v="1757800"/>
    <x v="13"/>
    <s v="완주군"/>
    <s v="이서면"/>
    <s v="전북특별자치도 완주군 이서면 은교리 842"/>
    <x v="0"/>
    <s v="완주군_필수_14"/>
  </r>
  <r>
    <n v="520959217605"/>
    <x v="3"/>
    <n v="959200"/>
    <n v="1760500"/>
    <x v="13"/>
    <s v="완주군"/>
    <s v="이서면"/>
    <s v="전북특별자치도 완주군 이서면 갈산리 698"/>
    <x v="0"/>
    <s v="완주군_필수_15"/>
  </r>
  <r>
    <n v="520957217599"/>
    <x v="1"/>
    <n v="957200"/>
    <n v="1759900"/>
    <x v="13"/>
    <s v="완주군"/>
    <s v="이서면"/>
    <s v="전북특별자치도 완주군 이서면 반교리 703"/>
    <x v="0"/>
    <s v="완주군_필수_16"/>
  </r>
  <r>
    <n v="520967717730"/>
    <x v="3"/>
    <n v="967700"/>
    <n v="1773000"/>
    <x v="13"/>
    <s v="완주군"/>
    <s v="봉동읍"/>
    <s v="전북특별자치도 완주군 봉동읍 용암리 856"/>
    <x v="0"/>
    <s v="완주군_필수_17"/>
  </r>
  <r>
    <n v="520965917736"/>
    <x v="2"/>
    <n v="965900"/>
    <n v="1773600"/>
    <x v="13"/>
    <s v="완주군"/>
    <s v="봉동읍"/>
    <s v="전북특별자치도 완주군 봉동읍 둔산리 931-2"/>
    <x v="0"/>
    <s v="완주군_필수_18"/>
  </r>
  <r>
    <n v="520960917675"/>
    <x v="3"/>
    <n v="960900"/>
    <n v="1767500"/>
    <x v="13"/>
    <s v="완주군"/>
    <s v="삼례읍"/>
    <s v="전북특별자치도 완주군 삼례읍 후정리 201-1"/>
    <x v="0"/>
    <s v="완주군_필수_19"/>
  </r>
  <r>
    <n v="520957617599"/>
    <x v="3"/>
    <n v="957600"/>
    <n v="1759900"/>
    <x v="13"/>
    <s v="완주군"/>
    <s v="이서면"/>
    <s v="전북특별자치도 완주군 이서면 반교리 720-26"/>
    <x v="0"/>
    <s v="완주군_필수_20"/>
  </r>
  <r>
    <n v="520957517599"/>
    <x v="3"/>
    <n v="957500"/>
    <n v="1759900"/>
    <x v="13"/>
    <s v="완주군"/>
    <s v="이서면"/>
    <s v="전북특별자치도 완주군 이서면 반교리 721"/>
    <x v="0"/>
    <s v="완주군_필수_21"/>
  </r>
  <r>
    <n v="520964317712"/>
    <x v="3"/>
    <n v="964300"/>
    <n v="1771200"/>
    <x v="13"/>
    <s v="완주군"/>
    <s v="봉동읍"/>
    <s v="전북특별자치도 완주군 봉동읍 구암리 산129"/>
    <x v="0"/>
    <s v="완주군_필수_22"/>
  </r>
  <r>
    <n v="520966217721"/>
    <x v="0"/>
    <n v="966200"/>
    <n v="1772100"/>
    <x v="13"/>
    <s v="완주군"/>
    <s v="봉동읍"/>
    <s v="전북특별자치도 완주군 봉동읍 용암리 852"/>
    <x v="0"/>
    <s v="완주군_예비_1"/>
  </r>
  <r>
    <n v="520961217673"/>
    <x v="3"/>
    <n v="961200"/>
    <n v="1767300"/>
    <x v="13"/>
    <s v="완주군"/>
    <s v="삼례읍"/>
    <s v="전북특별자치도 완주군 삼례읍 후정리 123-33"/>
    <x v="0"/>
    <s v="완주군_예비_2"/>
  </r>
  <r>
    <n v="520960117598"/>
    <x v="1"/>
    <n v="960100"/>
    <n v="1759800"/>
    <x v="13"/>
    <s v="완주군"/>
    <s v="이서면"/>
    <s v="전북특별자치도 완주군 이서면 갈산리 666"/>
    <x v="0"/>
    <s v="완주군_예비_3"/>
  </r>
  <r>
    <n v="520970317647"/>
    <x v="3"/>
    <n v="970300"/>
    <n v="1764700"/>
    <x v="13"/>
    <s v="완주군"/>
    <s v="용진읍"/>
    <s v="전북특별자치도 완주군 용진읍 구억리 907"/>
    <x v="0"/>
    <s v="완주군_예비_4"/>
  </r>
  <r>
    <n v="520958317595"/>
    <x v="3"/>
    <n v="958300"/>
    <n v="1759500"/>
    <x v="13"/>
    <s v="완주군"/>
    <s v="이서면"/>
    <s v="전북특별자치도 완주군 이서면 금평리 785"/>
    <x v="0"/>
    <s v="완주군_예비_5"/>
  </r>
  <r>
    <n v="520962817689"/>
    <x v="3"/>
    <n v="962800"/>
    <n v="1768900"/>
    <x v="13"/>
    <s v="완주군"/>
    <s v="삼례읍"/>
    <s v="전북특별자치도 완주군 삼례읍 신금리 923-73"/>
    <x v="0"/>
    <s v="완주군_예비_6"/>
  </r>
  <r>
    <n v="520963217679"/>
    <x v="3"/>
    <n v="963200"/>
    <n v="1767900"/>
    <x v="13"/>
    <s v="완주군"/>
    <s v="삼례읍"/>
    <s v="전북특별자치도 완주군 삼례읍 삼례리 1512-1"/>
    <x v="0"/>
    <s v="완주군_예비_7"/>
  </r>
  <r>
    <n v="520959117584"/>
    <x v="3"/>
    <n v="959100"/>
    <n v="1758400"/>
    <x v="13"/>
    <s v="완주군"/>
    <s v="이서면"/>
    <s v="전북특별자치도 완주군 이서면 상개리 산12-3"/>
    <x v="0"/>
    <s v="완주군_예비_8"/>
  </r>
  <r>
    <n v="520971017671"/>
    <x v="3"/>
    <n v="971000"/>
    <n v="1767100"/>
    <x v="13"/>
    <s v="완주군"/>
    <s v="용진읍"/>
    <s v="전북특별자치도 완주군 용진읍 운곡리 538-1"/>
    <x v="0"/>
    <s v="완주군_예비_9"/>
  </r>
  <r>
    <n v="520970417621"/>
    <x v="3"/>
    <n v="970400"/>
    <n v="1762100"/>
    <x v="13"/>
    <s v="완주군"/>
    <s v="용진읍"/>
    <s v="전북특별자치도 완주군 용진읍 구억리 256-10"/>
    <x v="0"/>
    <s v="완주군_예비_10"/>
  </r>
  <r>
    <n v="520959217613"/>
    <x v="3"/>
    <n v="959200"/>
    <n v="1761300"/>
    <x v="13"/>
    <s v="완주군"/>
    <s v="이서면"/>
    <s v="전북특별자치도 완주군 이서면 반교리 22-9"/>
    <x v="0"/>
    <s v="완주군_예비_11"/>
  </r>
  <r>
    <n v="520953017719"/>
    <x v="0"/>
    <n v="953000"/>
    <n v="1771900"/>
    <x v="13"/>
    <s v="익산시"/>
    <s v="신흥동"/>
    <s v="전북특별자치도 익산시 신흥동 740-14"/>
    <x v="0"/>
    <s v="익산시_필수_1"/>
  </r>
  <r>
    <n v="520950817753"/>
    <x v="0"/>
    <n v="950800"/>
    <n v="1775300"/>
    <x v="13"/>
    <s v="익산시"/>
    <s v="신용동"/>
    <s v="전북특별자치도 익산시 신용동 334-1"/>
    <x v="0"/>
    <s v="익산시_필수_2"/>
  </r>
  <r>
    <n v="520952617739"/>
    <x v="1"/>
    <n v="952600"/>
    <n v="1773900"/>
    <x v="13"/>
    <s v="익산시"/>
    <s v="영등동"/>
    <s v="전북특별자치도 익산시 영등동 821"/>
    <x v="0"/>
    <s v="익산시_필수_3"/>
  </r>
  <r>
    <n v="520946817852"/>
    <x v="3"/>
    <n v="946800"/>
    <n v="1785200"/>
    <x v="13"/>
    <s v="익산시"/>
    <s v="함라면"/>
    <s v="전북특별자치도 익산시 함라면 함열리 565"/>
    <x v="0"/>
    <s v="익산시_필수_4"/>
  </r>
  <r>
    <n v="520961217696"/>
    <x v="3"/>
    <n v="961200"/>
    <n v="1769600"/>
    <x v="13"/>
    <s v="익산시"/>
    <s v="왕궁면"/>
    <s v="전북특별자치도 익산시 왕궁면 온수리 625-9"/>
    <x v="0"/>
    <s v="익산시_필수_5"/>
  </r>
  <r>
    <n v="520951017748"/>
    <x v="3"/>
    <n v="951000"/>
    <n v="1774800"/>
    <x v="13"/>
    <s v="익산시"/>
    <s v="신동"/>
    <s v="전북특별자치도 익산시 신동 272"/>
    <x v="0"/>
    <s v="익산시_필수_6"/>
  </r>
  <r>
    <n v="520960017790"/>
    <x v="3"/>
    <n v="960000"/>
    <n v="1779000"/>
    <x v="13"/>
    <s v="익산시"/>
    <s v="금마면"/>
    <s v="전북특별자치도 익산시 금마면 신용리 474-3"/>
    <x v="0"/>
    <s v="익산시_필수_7"/>
  </r>
  <r>
    <n v="520954617749"/>
    <x v="3"/>
    <n v="954600"/>
    <n v="1774900"/>
    <x v="13"/>
    <s v="익산시"/>
    <s v="부송동"/>
    <s v="전북특별자치도 익산시 부송동 151"/>
    <x v="0"/>
    <s v="익산시_필수_8"/>
  </r>
  <r>
    <n v="520957517751"/>
    <x v="3"/>
    <n v="957500"/>
    <n v="1775100"/>
    <x v="13"/>
    <s v="익산시"/>
    <s v="석왕동"/>
    <s v="전북특별자치도 익산시 석왕동 21-23"/>
    <x v="0"/>
    <s v="익산시_필수_9"/>
  </r>
  <r>
    <n v="520948917731"/>
    <x v="1"/>
    <n v="948900"/>
    <n v="1773100"/>
    <x v="13"/>
    <s v="익산시"/>
    <s v="모현동2가"/>
    <s v="전북특별자치도 익산시 모현동2가 675"/>
    <x v="0"/>
    <s v="익산시_필수_10"/>
  </r>
  <r>
    <n v="520944017858"/>
    <x v="3"/>
    <n v="944000"/>
    <n v="1785800"/>
    <x v="13"/>
    <s v="익산시"/>
    <s v="웅포면"/>
    <s v="전북특별자치도 익산시 웅포면 웅포리 729"/>
    <x v="0"/>
    <s v="익산시_필수_11"/>
  </r>
  <r>
    <n v="520955317740"/>
    <x v="2"/>
    <n v="955300"/>
    <n v="1774000"/>
    <x v="13"/>
    <s v="익산시"/>
    <s v="팔봉동"/>
    <s v="전북특별자치도 익산시 팔봉동 850"/>
    <x v="0"/>
    <s v="익산시_필수_12"/>
  </r>
  <r>
    <n v="520954217736"/>
    <x v="0"/>
    <n v="954200"/>
    <n v="1773600"/>
    <x v="13"/>
    <s v="익산시"/>
    <s v="부송동"/>
    <s v="전북특별자치도 익산시 부송동 1060"/>
    <x v="0"/>
    <s v="익산시_예비_1"/>
  </r>
  <r>
    <n v="520953717728"/>
    <x v="3"/>
    <n v="953700"/>
    <n v="1772800"/>
    <x v="13"/>
    <s v="익산시"/>
    <s v="어양동"/>
    <s v="전북특별자치도 익산시 어양동 52"/>
    <x v="0"/>
    <s v="익산시_예비_2"/>
  </r>
  <r>
    <n v="520949317724"/>
    <x v="1"/>
    <n v="949300"/>
    <n v="1772400"/>
    <x v="13"/>
    <s v="익산시"/>
    <s v="모현동1가"/>
    <s v="전북특별자치도 익산시 모현동1가 883"/>
    <x v="0"/>
    <s v="익산시_예비_3"/>
  </r>
  <r>
    <n v="520954017830"/>
    <x v="2"/>
    <n v="954000"/>
    <n v="1783000"/>
    <x v="13"/>
    <s v="익산시"/>
    <s v="낭산면"/>
    <s v="전북특별자치도 익산시 낭산면 용기리 1947"/>
    <x v="0"/>
    <s v="익산시_예비_4"/>
  </r>
  <r>
    <n v="520949517740"/>
    <x v="3"/>
    <n v="949500"/>
    <n v="1774000"/>
    <x v="13"/>
    <s v="익산시"/>
    <s v="현영동"/>
    <s v="전북특별자치도 익산시 현영동 169"/>
    <x v="0"/>
    <s v="익산시_예비_5"/>
  </r>
  <r>
    <n v="520951317719"/>
    <x v="1"/>
    <n v="951300"/>
    <n v="1771900"/>
    <x v="13"/>
    <s v="익산시"/>
    <s v="마동"/>
    <s v="전북특별자치도 익산시 마동 194-5"/>
    <x v="0"/>
    <s v="익산시_예비_6"/>
  </r>
  <r>
    <n v="520984317273"/>
    <x v="0"/>
    <n v="984300"/>
    <n v="1727300"/>
    <x v="13"/>
    <s v="임실군"/>
    <s v="오수면"/>
    <s v="전북특별자치도 임실군 오수면 오수리 392-25"/>
    <x v="0"/>
    <s v="임실군_필수_1"/>
  </r>
  <r>
    <n v="520980817358"/>
    <x v="0"/>
    <n v="980800"/>
    <n v="1735800"/>
    <x v="13"/>
    <s v="임실군"/>
    <s v="임실읍"/>
    <s v="전북특별자치도 임실군 임실읍 이도리 934-34"/>
    <x v="0"/>
    <s v="임실군_필수_2"/>
  </r>
  <r>
    <n v="520985117273"/>
    <x v="3"/>
    <n v="985100"/>
    <n v="1727300"/>
    <x v="13"/>
    <s v="임실군"/>
    <s v="오수면"/>
    <s v="전북특별자치도 임실군 오수면 금암리 205-3"/>
    <x v="0"/>
    <s v="임실군_필수_3"/>
  </r>
  <r>
    <n v="520980717352"/>
    <x v="3"/>
    <n v="980700"/>
    <n v="1735200"/>
    <x v="13"/>
    <s v="임실군"/>
    <s v="임실읍"/>
    <s v="전북특별자치도 임실군 임실읍 이도리 270-8"/>
    <x v="0"/>
    <s v="임실군_필수_4"/>
  </r>
  <r>
    <n v="520979817419"/>
    <x v="3"/>
    <n v="979800"/>
    <n v="1741900"/>
    <x v="13"/>
    <s v="임실군"/>
    <s v="관촌면"/>
    <s v="전북특별자치도 임실군 관촌면 덕천리 481-18"/>
    <x v="0"/>
    <s v="임실군_필수_5"/>
  </r>
  <r>
    <n v="520979617344"/>
    <x v="3"/>
    <n v="979600"/>
    <n v="1734400"/>
    <x v="13"/>
    <s v="임실군"/>
    <s v="임실읍"/>
    <s v="전북특별자치도 임실군 임실읍 오정리 132"/>
    <x v="0"/>
    <s v="임실군_필수_6"/>
  </r>
  <r>
    <n v="520979817418"/>
    <x v="3"/>
    <n v="979800"/>
    <n v="1741800"/>
    <x v="13"/>
    <s v="임실군"/>
    <s v="관촌면"/>
    <s v="전북특별자치도 임실군 관촌면 덕천리 514"/>
    <x v="0"/>
    <s v="임실군_필수_7"/>
  </r>
  <r>
    <n v="520980717354"/>
    <x v="1"/>
    <n v="980700"/>
    <n v="1735400"/>
    <x v="13"/>
    <s v="임실군"/>
    <s v="임실읍"/>
    <s v="전북특별자치도 임실군 임실읍 이도리 277"/>
    <x v="0"/>
    <s v="임실군_필수_8"/>
  </r>
  <r>
    <n v="520984617272"/>
    <x v="1"/>
    <n v="984600"/>
    <n v="1727200"/>
    <x v="13"/>
    <s v="임실군"/>
    <s v="오수면"/>
    <s v="전북특별자치도 임실군 오수면 오수리 387-38"/>
    <x v="0"/>
    <s v="임실군_필수_9"/>
  </r>
  <r>
    <n v="520980317357"/>
    <x v="0"/>
    <n v="980300"/>
    <n v="1735700"/>
    <x v="13"/>
    <s v="임실군"/>
    <s v="임실읍"/>
    <s v="전북특별자치도 임실군 임실읍 이도리 938-11"/>
    <x v="0"/>
    <s v="임실군_예비_1"/>
  </r>
  <r>
    <n v="520980717349"/>
    <x v="3"/>
    <n v="980700"/>
    <n v="1734900"/>
    <x v="13"/>
    <s v="임실군"/>
    <s v="임실읍"/>
    <s v="전북특별자치도 임실군 임실읍 이도리 354-22"/>
    <x v="0"/>
    <s v="임실군_예비_2"/>
  </r>
  <r>
    <n v="520979417422"/>
    <x v="1"/>
    <n v="979400"/>
    <n v="1742200"/>
    <x v="13"/>
    <s v="임실군"/>
    <s v="관촌면"/>
    <s v="전북특별자치도 임실군 관촌면 관촌리 1043-4"/>
    <x v="0"/>
    <s v="임실군_예비_3"/>
  </r>
  <r>
    <n v="520980717355"/>
    <x v="1"/>
    <n v="980700"/>
    <n v="1735500"/>
    <x v="13"/>
    <s v="임실군"/>
    <s v="임실읍"/>
    <s v="전북특별자치도 임실군 임실읍 이도리 277"/>
    <x v="0"/>
    <s v="임실군_예비_4"/>
  </r>
  <r>
    <n v="520984517273"/>
    <x v="4"/>
    <n v="984500"/>
    <n v="1727300"/>
    <x v="13"/>
    <s v="임실군"/>
    <s v="오수면"/>
    <s v="전북특별자치도 임실군 오수면 오수리 387-9"/>
    <x v="0"/>
    <s v="임실군_예비_5"/>
  </r>
  <r>
    <n v="521002117465"/>
    <x v="0"/>
    <n v="1002100"/>
    <n v="1746500"/>
    <x v="13"/>
    <s v="장수군"/>
    <s v="천천면"/>
    <s v="전북특별자치도 장수군 천천면 남양리 61-1"/>
    <x v="0"/>
    <s v="장수군_필수_1"/>
  </r>
  <r>
    <n v="521013217565"/>
    <x v="0"/>
    <n v="1013200"/>
    <n v="1756500"/>
    <x v="13"/>
    <s v="장수군"/>
    <s v="계북면"/>
    <s v="전북특별자치도 장수군 계북면 양악리 산12-7"/>
    <x v="0"/>
    <s v="장수군_필수_2"/>
  </r>
  <r>
    <n v="521010917427"/>
    <x v="3"/>
    <n v="1010900"/>
    <n v="1742700"/>
    <x v="13"/>
    <s v="장수군"/>
    <s v="장계면"/>
    <s v="전북특별자치도 장수군 장계면 대곡리 708"/>
    <x v="0"/>
    <s v="장수군_필수_3"/>
  </r>
  <r>
    <n v="520990917319"/>
    <x v="4"/>
    <n v="990900"/>
    <n v="1731900"/>
    <x v="13"/>
    <s v="장수군"/>
    <s v="산서면"/>
    <s v="전북특별자치도 장수군 산서면 동화리 64"/>
    <x v="0"/>
    <s v="장수군_필수_4"/>
  </r>
  <r>
    <n v="521008017483"/>
    <x v="1"/>
    <n v="1008000"/>
    <n v="1748300"/>
    <x v="13"/>
    <s v="장수군"/>
    <s v="장계면"/>
    <s v="전북특별자치도 장수군 장계면 장계리 866-1"/>
    <x v="0"/>
    <s v="장수군_필수_5"/>
  </r>
  <r>
    <n v="521001217389"/>
    <x v="3"/>
    <n v="1001200"/>
    <n v="1738900"/>
    <x v="13"/>
    <s v="장수군"/>
    <s v="장수읍"/>
    <s v="전북특별자치도 장수군 장수읍 장수리 701-25"/>
    <x v="0"/>
    <s v="장수군_필수_6"/>
  </r>
  <r>
    <n v="521002517330"/>
    <x v="3"/>
    <n v="1002500"/>
    <n v="1733000"/>
    <x v="13"/>
    <s v="장수군"/>
    <s v="번암면"/>
    <s v="전북특별자치도 장수군 번암면 사암리 655"/>
    <x v="0"/>
    <s v="장수군_필수_7"/>
  </r>
  <r>
    <n v="521008317424"/>
    <x v="3"/>
    <n v="1008300"/>
    <n v="1742400"/>
    <x v="13"/>
    <s v="장수군"/>
    <s v="계남면"/>
    <s v="전북특별자치도 장수군 계남면 궁양리 1120"/>
    <x v="0"/>
    <s v="장수군_필수_8"/>
  </r>
  <r>
    <n v="521008717428"/>
    <x v="3"/>
    <n v="1008700"/>
    <n v="1742800"/>
    <x v="13"/>
    <s v="장수군"/>
    <s v="계남면"/>
    <s v="전북특별자치도 장수군 계남면 궁양리 1123"/>
    <x v="0"/>
    <s v="장수군_필수_9"/>
  </r>
  <r>
    <n v="521007517484"/>
    <x v="4"/>
    <n v="1007500"/>
    <n v="1748400"/>
    <x v="13"/>
    <s v="장수군"/>
    <s v="장계면"/>
    <s v="전북특별자치도 장수군 장계면 장계리 302"/>
    <x v="0"/>
    <s v="장수군_필수_10"/>
  </r>
  <r>
    <n v="521000617365"/>
    <x v="4"/>
    <n v="1000600"/>
    <n v="1736500"/>
    <x v="13"/>
    <s v="장수군"/>
    <s v="장수읍"/>
    <s v="전북특별자치도 장수군 장수읍 개정리 346"/>
    <x v="0"/>
    <s v="장수군_필수_11"/>
  </r>
  <r>
    <n v="521009117422"/>
    <x v="3"/>
    <n v="1009100"/>
    <n v="1742200"/>
    <x v="13"/>
    <s v="장수군"/>
    <s v="계남면"/>
    <s v="전북특별자치도 장수군 계남면 궁양리 1120"/>
    <x v="0"/>
    <s v="장수군_필수_12"/>
  </r>
  <r>
    <n v="521002617329"/>
    <x v="3"/>
    <n v="1002600"/>
    <n v="1732900"/>
    <x v="13"/>
    <s v="장수군"/>
    <s v="번암면"/>
    <s v="전북특별자치도 장수군 번암면 사암리 608"/>
    <x v="0"/>
    <s v="장수군_필수_13"/>
  </r>
  <r>
    <n v="521001317452"/>
    <x v="0"/>
    <n v="1001300"/>
    <n v="1745200"/>
    <x v="13"/>
    <s v="장수군"/>
    <s v="천천면"/>
    <s v="전북특별자치도 장수군 천천면 남양리 산74-5"/>
    <x v="0"/>
    <s v="장수군_예비_1"/>
  </r>
  <r>
    <n v="521001617396"/>
    <x v="1"/>
    <n v="1001600"/>
    <n v="1739600"/>
    <x v="13"/>
    <s v="장수군"/>
    <s v="장수읍"/>
    <s v="전북특별자치도 장수군 장수읍 장수리 727"/>
    <x v="0"/>
    <s v="장수군_예비_2"/>
  </r>
  <r>
    <n v="521001917387"/>
    <x v="3"/>
    <n v="1001900"/>
    <n v="1738700"/>
    <x v="13"/>
    <s v="장수군"/>
    <s v="장수읍"/>
    <s v="전북특별자치도 장수군 장수읍 장수리 산15-8"/>
    <x v="0"/>
    <s v="장수군_예비_3"/>
  </r>
  <r>
    <n v="521008917429"/>
    <x v="3"/>
    <n v="1008900"/>
    <n v="1742900"/>
    <x v="13"/>
    <s v="장수군"/>
    <s v="계남면"/>
    <s v="전북특별자치도 장수군 계남면 궁양리 1120"/>
    <x v="0"/>
    <s v="장수군_예비_4"/>
  </r>
  <r>
    <n v="521009017424"/>
    <x v="3"/>
    <n v="1009000"/>
    <n v="1742400"/>
    <x v="13"/>
    <s v="장수군"/>
    <s v="계남면"/>
    <s v="전북특별자치도 장수군 계남면 궁양리 1120"/>
    <x v="0"/>
    <s v="장수군_예비_5"/>
  </r>
  <r>
    <n v="521008717425"/>
    <x v="3"/>
    <n v="1008700"/>
    <n v="1742500"/>
    <x v="13"/>
    <s v="장수군"/>
    <s v="계남면"/>
    <s v="전북특별자치도 장수군 계남면 궁양리 1120"/>
    <x v="0"/>
    <s v="장수군_예비_6"/>
  </r>
  <r>
    <n v="521001917396"/>
    <x v="4"/>
    <n v="1001900"/>
    <n v="1739600"/>
    <x v="13"/>
    <s v="장수군"/>
    <s v="장수읍"/>
    <s v="전북특별자치도 장수군 장수읍 장수리 390"/>
    <x v="0"/>
    <s v="장수군_예비_7"/>
  </r>
  <r>
    <n v="520968917613"/>
    <x v="0"/>
    <n v="968900"/>
    <n v="1761300"/>
    <x v="13"/>
    <s v="전주시"/>
    <s v="우아동3가"/>
    <s v="전북특별자치도 전주시 덕진구 우아동3가 747"/>
    <x v="0"/>
    <s v="전주시_필수_1"/>
  </r>
  <r>
    <n v="520970517598"/>
    <x v="0"/>
    <n v="970500"/>
    <n v="1759800"/>
    <x v="13"/>
    <s v="전주시"/>
    <s v="산정동"/>
    <s v="전북특별자치도 전주시 덕진구 산정동 887"/>
    <x v="0"/>
    <s v="전주시_필수_2"/>
  </r>
  <r>
    <n v="520966217577"/>
    <x v="1"/>
    <n v="966200"/>
    <n v="1757700"/>
    <x v="13"/>
    <s v="전주시"/>
    <s v="중화산동2가"/>
    <s v="전북특별자치도 전주시 완산구 중화산동2가 517-41"/>
    <x v="0"/>
    <s v="전주시_필수_3"/>
  </r>
  <r>
    <n v="520962817571"/>
    <x v="3"/>
    <n v="962800"/>
    <n v="1757100"/>
    <x v="13"/>
    <s v="전주시"/>
    <s v="효자동2가"/>
    <s v="전북특별자치도 전주시 완산구 효자동2가 1080"/>
    <x v="0"/>
    <s v="전주시_필수_4"/>
  </r>
  <r>
    <n v="520963117577"/>
    <x v="3"/>
    <n v="963100"/>
    <n v="1757700"/>
    <x v="13"/>
    <s v="전주시"/>
    <s v="효자동3가"/>
    <s v="전북특별자치도 전주시 완산구 효자동3가 1203"/>
    <x v="0"/>
    <s v="전주시_필수_5"/>
  </r>
  <r>
    <n v="520964017571"/>
    <x v="1"/>
    <n v="964000"/>
    <n v="1757100"/>
    <x v="13"/>
    <s v="전주시"/>
    <s v="효자동2가"/>
    <s v="전북특별자치도 전주시 완산구 효자동2가 1315-5"/>
    <x v="0"/>
    <s v="전주시_필수_6"/>
  </r>
  <r>
    <n v="520966017591"/>
    <x v="1"/>
    <n v="966000"/>
    <n v="1759100"/>
    <x v="13"/>
    <s v="전주시"/>
    <s v="서신동"/>
    <s v="전북특별자치도 전주시 완산구 서신동 23-34"/>
    <x v="0"/>
    <s v="전주시_필수_7"/>
  </r>
  <r>
    <n v="520960917648"/>
    <x v="3"/>
    <n v="960900"/>
    <n v="1764800"/>
    <x v="13"/>
    <s v="전주시"/>
    <s v="반월동"/>
    <s v="전북특별자치도 전주시 덕진구 반월동 619-25"/>
    <x v="0"/>
    <s v="전주시_필수_8"/>
  </r>
  <r>
    <n v="520960617594"/>
    <x v="3"/>
    <n v="960600"/>
    <n v="1759400"/>
    <x v="13"/>
    <s v="전주시"/>
    <s v="중동"/>
    <s v="전북특별자치도 전주시 덕진구 중동 833-15"/>
    <x v="0"/>
    <s v="전주시_필수_9"/>
  </r>
  <r>
    <n v="520964217601"/>
    <x v="3"/>
    <n v="964200"/>
    <n v="1760100"/>
    <x v="13"/>
    <s v="전주시"/>
    <s v="효자동3가"/>
    <s v="전북특별자치도 전주시 완산구 효자동3가 1407-3"/>
    <x v="0"/>
    <s v="전주시_필수_10"/>
  </r>
  <r>
    <n v="520968317644"/>
    <x v="3"/>
    <n v="968300"/>
    <n v="1764400"/>
    <x v="13"/>
    <s v="전주시"/>
    <s v="호성동2가"/>
    <s v="전북특별자치도 전주시 덕진구 호성동2가 470-8"/>
    <x v="0"/>
    <s v="전주시_필수_11"/>
  </r>
  <r>
    <n v="520963917612"/>
    <x v="2"/>
    <n v="963900"/>
    <n v="1761200"/>
    <x v="13"/>
    <s v="전주시"/>
    <s v="팔복동2가"/>
    <s v="전북특별자치도 전주시 덕진구 팔복동2가 180"/>
    <x v="0"/>
    <s v="전주시_필수_12"/>
  </r>
  <r>
    <n v="520964617581"/>
    <x v="2"/>
    <n v="964600"/>
    <n v="1758100"/>
    <x v="13"/>
    <s v="전주시"/>
    <s v="효자동3가"/>
    <s v="전북특별자치도 전주시 완산구 효자동3가 1525-5"/>
    <x v="0"/>
    <s v="전주시_필수_13"/>
  </r>
  <r>
    <n v="520966817647"/>
    <x v="3"/>
    <n v="966800"/>
    <n v="1764700"/>
    <x v="13"/>
    <s v="전주시"/>
    <s v="송천동2가"/>
    <s v="전북특별자치도 전주시 덕진구 송천동2가 1316"/>
    <x v="0"/>
    <s v="전주시_필수_14"/>
  </r>
  <r>
    <n v="520965817613"/>
    <x v="3"/>
    <n v="965800"/>
    <n v="1761300"/>
    <x v="13"/>
    <s v="전주시"/>
    <s v="덕진동1가"/>
    <s v="전북특별자치도 전주시 덕진구 덕진동1가 1314-4"/>
    <x v="0"/>
    <s v="전주시_필수_15"/>
  </r>
  <r>
    <n v="520966817613"/>
    <x v="1"/>
    <n v="966800"/>
    <n v="1761300"/>
    <x v="13"/>
    <s v="전주시"/>
    <s v="금암동"/>
    <s v="전북특별자치도 전주시 덕진구 금암동 663"/>
    <x v="0"/>
    <s v="전주시_필수_16"/>
  </r>
  <r>
    <n v="520964717565"/>
    <x v="0"/>
    <n v="964700"/>
    <n v="1756500"/>
    <x v="13"/>
    <s v="전주시"/>
    <s v="효자동2가"/>
    <s v="전북특별자치도 전주시 완산구 효자동2가 1384"/>
    <x v="0"/>
    <s v="전주시_예비_1"/>
  </r>
  <r>
    <n v="520962817617"/>
    <x v="2"/>
    <n v="962800"/>
    <n v="1761700"/>
    <x v="13"/>
    <s v="전주시"/>
    <s v="팔복동3가"/>
    <s v="전북특별자치도 전주시 덕진구 팔복동3가 404"/>
    <x v="0"/>
    <s v="전주시_예비_2"/>
  </r>
  <r>
    <n v="520960817638"/>
    <x v="3"/>
    <n v="960800"/>
    <n v="1763800"/>
    <x v="13"/>
    <s v="전주시"/>
    <s v="반월동"/>
    <s v="전북특별자치도 전주시 덕진구 반월동 763-1"/>
    <x v="0"/>
    <s v="전주시_예비_3"/>
  </r>
  <r>
    <n v="520960617606"/>
    <x v="1"/>
    <n v="960600"/>
    <n v="1760600"/>
    <x v="13"/>
    <s v="전주시"/>
    <s v="장동"/>
    <s v="전북특별자치도 전주시 덕진구 장동 1086"/>
    <x v="0"/>
    <s v="전주시_예비_4"/>
  </r>
  <r>
    <n v="520969317638"/>
    <x v="3"/>
    <n v="969300"/>
    <n v="1763800"/>
    <x v="13"/>
    <s v="전주시"/>
    <s v="호성동1가"/>
    <s v="전북특별자치도 전주시 덕진구 호성동1가 361-1"/>
    <x v="0"/>
    <s v="전주시_예비_5"/>
  </r>
  <r>
    <n v="520970017560"/>
    <x v="3"/>
    <n v="970000"/>
    <n v="1756000"/>
    <x v="13"/>
    <s v="전주시"/>
    <s v="대성동"/>
    <s v="전북특별자치도 전주시 완산구 대성동 380-8"/>
    <x v="0"/>
    <s v="전주시_예비_6"/>
  </r>
  <r>
    <n v="520965817560"/>
    <x v="1"/>
    <n v="965800"/>
    <n v="1756000"/>
    <x v="13"/>
    <s v="전주시"/>
    <s v="삼천동1가"/>
    <s v="전북특별자치도 전주시 완산구 삼천동1가 585-9"/>
    <x v="0"/>
    <s v="전주시_예비_7"/>
  </r>
  <r>
    <n v="520963117575"/>
    <x v="3"/>
    <n v="963100"/>
    <n v="1757500"/>
    <x v="13"/>
    <s v="전주시"/>
    <s v="효자동3가"/>
    <s v="전북특별자치도 전주시 완산구 효자동3가 1203"/>
    <x v="0"/>
    <s v="전주시_예비_8"/>
  </r>
  <r>
    <n v="520942717331"/>
    <x v="0"/>
    <n v="942700"/>
    <n v="1733100"/>
    <x v="13"/>
    <s v="정읍시"/>
    <s v="하북동"/>
    <s v="전북특별자치도 정읍시 하북동 869"/>
    <x v="0"/>
    <s v="정읍시_필수_1"/>
  </r>
  <r>
    <n v="520942717330"/>
    <x v="0"/>
    <n v="942700"/>
    <n v="1733000"/>
    <x v="13"/>
    <s v="정읍시"/>
    <s v="하북동"/>
    <s v="전북특별자치도 정읍시 하북동 869"/>
    <x v="0"/>
    <s v="정읍시_필수_2"/>
  </r>
  <r>
    <n v="520944417444"/>
    <x v="1"/>
    <n v="944400"/>
    <n v="1744400"/>
    <x v="13"/>
    <s v="정읍시"/>
    <s v="신태인읍"/>
    <s v="전북특별자치도 정읍시 신태인읍 신태인리 736-1"/>
    <x v="0"/>
    <s v="정읍시_필수_3"/>
  </r>
  <r>
    <n v="520942117283"/>
    <x v="3"/>
    <n v="942100"/>
    <n v="1728300"/>
    <x v="13"/>
    <s v="정읍시"/>
    <s v="시기동"/>
    <s v="전북특별자치도 정읍시 시기동 산9-28"/>
    <x v="0"/>
    <s v="정읍시_필수_4"/>
  </r>
  <r>
    <n v="520939917296"/>
    <x v="3"/>
    <n v="939900"/>
    <n v="1729600"/>
    <x v="13"/>
    <s v="정읍시"/>
    <s v="상평동"/>
    <s v="전북특별자치도 정읍시 상평동 260"/>
    <x v="0"/>
    <s v="정읍시_필수_5"/>
  </r>
  <r>
    <n v="520946917355"/>
    <x v="0"/>
    <n v="946900"/>
    <n v="1735500"/>
    <x v="13"/>
    <s v="정읍시"/>
    <s v="북면"/>
    <s v="전북특별자치도 정읍시 북면 태곡리 947"/>
    <x v="0"/>
    <s v="정읍시_예비_1"/>
  </r>
  <r>
    <n v="520945117443"/>
    <x v="1"/>
    <n v="945100"/>
    <n v="1744300"/>
    <x v="13"/>
    <s v="정읍시"/>
    <s v="신태인읍"/>
    <s v="전북특별자치도 정읍시 신태인읍 신태인리 9-26"/>
    <x v="0"/>
    <s v="정읍시_예비_2"/>
  </r>
  <r>
    <n v="520942817291"/>
    <x v="3"/>
    <n v="942800"/>
    <n v="1729100"/>
    <x v="13"/>
    <s v="정읍시"/>
    <s v="상동"/>
    <s v="전북특별자치도 정읍시 상동 271-9"/>
    <x v="0"/>
    <s v="정읍시_예비_3"/>
  </r>
  <r>
    <n v="520993417545"/>
    <x v="0"/>
    <n v="993400"/>
    <n v="1754500"/>
    <x v="13"/>
    <s v="진안군"/>
    <s v="진안읍"/>
    <s v="전북특별자치도 진안군 진안읍 군하리 34"/>
    <x v="0"/>
    <s v="진안군_필수_1"/>
  </r>
  <r>
    <n v="520992817540"/>
    <x v="0"/>
    <n v="992800"/>
    <n v="1754000"/>
    <x v="13"/>
    <s v="진안군"/>
    <s v="진안읍"/>
    <s v="전북특별자치도 진안군 진안읍 군하리 363-3"/>
    <x v="0"/>
    <s v="진안군_필수_2"/>
  </r>
  <r>
    <n v="520994517558"/>
    <x v="3"/>
    <n v="994500"/>
    <n v="1755800"/>
    <x v="13"/>
    <s v="진안군"/>
    <s v="진안읍"/>
    <s v="전북특별자치도 진안군 진안읍 군상리 133-2"/>
    <x v="0"/>
    <s v="진안군_필수_3"/>
  </r>
  <r>
    <n v="520992517530"/>
    <x v="3"/>
    <n v="992500"/>
    <n v="1753000"/>
    <x v="13"/>
    <s v="진안군"/>
    <s v="진안읍"/>
    <s v="전북특별자치도 진안군 진안읍 단양리 490"/>
    <x v="0"/>
    <s v="진안군_필수_4"/>
  </r>
  <r>
    <n v="520992517533"/>
    <x v="3"/>
    <n v="992500"/>
    <n v="1753300"/>
    <x v="13"/>
    <s v="진안군"/>
    <s v="진안읍"/>
    <s v="전북특별자치도 진안군 진안읍 단양리 744"/>
    <x v="0"/>
    <s v="진안군_필수_5"/>
  </r>
  <r>
    <n v="520981817458"/>
    <x v="0"/>
    <n v="981800"/>
    <n v="1745800"/>
    <x v="13"/>
    <s v="진안군"/>
    <s v="성수면"/>
    <s v="전북특별자치도 진안군 성수면 용포리 243-6"/>
    <x v="0"/>
    <s v="진안군_예비_1"/>
  </r>
  <r>
    <n v="520992617559"/>
    <x v="4"/>
    <n v="992600"/>
    <n v="1755900"/>
    <x v="13"/>
    <s v="진안군"/>
    <s v="진안읍"/>
    <s v="전북특별자치도 진안군 진안읍 군상리 1053-4"/>
    <x v="0"/>
    <s v="진안군_예비_2"/>
  </r>
  <r>
    <n v="520993317552"/>
    <x v="1"/>
    <n v="993300"/>
    <n v="1755200"/>
    <x v="13"/>
    <s v="진안군"/>
    <s v="진안읍"/>
    <s v="전북특별자치도 진안군 진안읍 군상리 888"/>
    <x v="0"/>
    <s v="진안군_예비_3"/>
  </r>
  <r>
    <n v="500913014766"/>
    <x v="0"/>
    <n v="913000"/>
    <n v="1476600"/>
    <x v="14"/>
    <s v="서귀포시"/>
    <s v="동홍동"/>
    <s v="제주특별자치도 서귀포시 동홍동 1915-1"/>
    <x v="0"/>
    <s v="서귀포시_필수_1"/>
  </r>
  <r>
    <n v="500917814746"/>
    <x v="0"/>
    <n v="917800"/>
    <n v="1474600"/>
    <x v="14"/>
    <s v="서귀포시"/>
    <s v="하효동"/>
    <s v="제주특별자치도 서귀포시 하효동 625-4"/>
    <x v="0"/>
    <s v="서귀포시_필수_2"/>
  </r>
  <r>
    <n v="500912514752"/>
    <x v="1"/>
    <n v="912500"/>
    <n v="1475200"/>
    <x v="14"/>
    <s v="서귀포시"/>
    <s v="동홍동"/>
    <s v="제주특별자치도 서귀포시 동홍동 1674"/>
    <x v="0"/>
    <s v="서귀포시_필수_3"/>
  </r>
  <r>
    <n v="500912414753"/>
    <x v="1"/>
    <n v="912400"/>
    <n v="1475300"/>
    <x v="14"/>
    <s v="서귀포시"/>
    <s v="서홍동"/>
    <s v="제주특별자치도 서귀포시 서홍동 240"/>
    <x v="0"/>
    <s v="서귀포시_필수_4"/>
  </r>
  <r>
    <n v="500909314744"/>
    <x v="1"/>
    <n v="909300"/>
    <n v="1474400"/>
    <x v="14"/>
    <s v="서귀포시"/>
    <s v="호근동"/>
    <s v="제주특별자치도 서귀포시 호근동 1784"/>
    <x v="0"/>
    <s v="서귀포시_필수_5"/>
  </r>
  <r>
    <n v="500907014740"/>
    <x v="1"/>
    <n v="907000"/>
    <n v="1474000"/>
    <x v="14"/>
    <s v="서귀포시"/>
    <s v="강정동"/>
    <s v="제주특별자치도 서귀포시 강정동 193"/>
    <x v="0"/>
    <s v="서귀포시_필수_6"/>
  </r>
  <r>
    <n v="500902014742"/>
    <x v="4"/>
    <n v="902000"/>
    <n v="1474200"/>
    <x v="14"/>
    <s v="서귀포시"/>
    <s v="대포동"/>
    <s v="제주특별자치도 서귀포시 대포동 472"/>
    <x v="0"/>
    <s v="서귀포시_필수_7"/>
  </r>
  <r>
    <n v="500902014733"/>
    <x v="3"/>
    <n v="902000"/>
    <n v="1473300"/>
    <x v="14"/>
    <s v="서귀포시"/>
    <s v="대포동"/>
    <s v="제주특별자치도 서귀포시 대포동 1064"/>
    <x v="0"/>
    <s v="서귀포시_필수_8"/>
  </r>
  <r>
    <n v="500901614758"/>
    <x v="3"/>
    <n v="901600"/>
    <n v="1475800"/>
    <x v="14"/>
    <s v="서귀포시"/>
    <s v="회수동"/>
    <s v="제주특별자치도 서귀포시 회수동 253-4"/>
    <x v="0"/>
    <s v="서귀포시_필수_9"/>
  </r>
  <r>
    <n v="500901114756"/>
    <x v="3"/>
    <n v="901100"/>
    <n v="1475600"/>
    <x v="14"/>
    <s v="서귀포시"/>
    <s v="회수동"/>
    <s v="제주특별자치도 서귀포시 회수동 924"/>
    <x v="0"/>
    <s v="서귀포시_필수_10"/>
  </r>
  <r>
    <n v="500900714752"/>
    <x v="3"/>
    <n v="900700"/>
    <n v="1475200"/>
    <x v="14"/>
    <s v="서귀포시"/>
    <s v="중문동"/>
    <s v="제주특별자치도 서귀포시 중문동 1179"/>
    <x v="0"/>
    <s v="서귀포시_필수_11"/>
  </r>
  <r>
    <n v="500900714727"/>
    <x v="3"/>
    <n v="900700"/>
    <n v="1472700"/>
    <x v="14"/>
    <s v="서귀포시"/>
    <s v="대포동"/>
    <s v="제주특별자치도 서귀포시 대포동 1983"/>
    <x v="0"/>
    <s v="서귀포시_필수_12"/>
  </r>
  <r>
    <n v="500900714767"/>
    <x v="3"/>
    <n v="900700"/>
    <n v="1476700"/>
    <x v="14"/>
    <s v="서귀포시"/>
    <s v="중문동"/>
    <s v="제주특별자치도 서귀포시 중문동 2774"/>
    <x v="0"/>
    <s v="서귀포시_필수_13"/>
  </r>
  <r>
    <n v="500900614737"/>
    <x v="3"/>
    <n v="900600"/>
    <n v="1473700"/>
    <x v="14"/>
    <s v="서귀포시"/>
    <s v="대포동"/>
    <s v="제주특별자치도 서귀포시 대포동 745"/>
    <x v="0"/>
    <s v="서귀포시_필수_14"/>
  </r>
  <r>
    <n v="500900614753"/>
    <x v="3"/>
    <n v="900600"/>
    <n v="1475300"/>
    <x v="14"/>
    <s v="서귀포시"/>
    <s v="중문동"/>
    <s v="제주특별자치도 서귀포시 중문동 891"/>
    <x v="0"/>
    <s v="서귀포시_필수_15"/>
  </r>
  <r>
    <n v="500900514724"/>
    <x v="3"/>
    <n v="900500"/>
    <n v="1472400"/>
    <x v="14"/>
    <s v="서귀포시"/>
    <s v="대포동"/>
    <s v="제주특별자치도 서귀포시 대포동 2530-2"/>
    <x v="0"/>
    <s v="서귀포시_필수_16"/>
  </r>
  <r>
    <n v="500900214728"/>
    <x v="3"/>
    <n v="900200"/>
    <n v="1472800"/>
    <x v="14"/>
    <s v="서귀포시"/>
    <s v="대포동"/>
    <s v="제주특별자치도 서귀포시 대포동 1740"/>
    <x v="0"/>
    <s v="서귀포시_필수_17"/>
  </r>
  <r>
    <n v="500900214753"/>
    <x v="3"/>
    <n v="900200"/>
    <n v="1475300"/>
    <x v="14"/>
    <s v="서귀포시"/>
    <s v="중문동"/>
    <s v="제주특별자치도 서귀포시 중문동 952"/>
    <x v="0"/>
    <s v="서귀포시_필수_18"/>
  </r>
  <r>
    <n v="500900114726"/>
    <x v="3"/>
    <n v="900100"/>
    <n v="1472600"/>
    <x v="14"/>
    <s v="서귀포시"/>
    <s v="중문동"/>
    <s v="제주특별자치도 서귀포시 중문동 2754-1"/>
    <x v="0"/>
    <s v="서귀포시_필수_19"/>
  </r>
  <r>
    <n v="500886314739"/>
    <x v="0"/>
    <n v="886300"/>
    <n v="1473900"/>
    <x v="14"/>
    <s v="서귀포시"/>
    <s v="대정읍"/>
    <s v="제주특별자치도 서귀포시 대정읍 안성리 2038"/>
    <x v="0"/>
    <s v="서귀포시_예비_1"/>
  </r>
  <r>
    <n v="500900114731"/>
    <x v="3"/>
    <n v="900100"/>
    <n v="1473100"/>
    <x v="14"/>
    <s v="서귀포시"/>
    <s v="중문동"/>
    <s v="제주특별자치도 서귀포시 중문동 2495"/>
    <x v="0"/>
    <s v="서귀포시_예비_2"/>
  </r>
  <r>
    <n v="500903814715"/>
    <x v="3"/>
    <n v="903800"/>
    <n v="1471500"/>
    <x v="14"/>
    <s v="서귀포시"/>
    <s v="강정동"/>
    <s v="제주특별자치도 서귀포시 강정동 5067-2"/>
    <x v="0"/>
    <s v="서귀포시_예비_3"/>
  </r>
  <r>
    <n v="500903314746"/>
    <x v="1"/>
    <n v="903300"/>
    <n v="1474600"/>
    <x v="14"/>
    <s v="서귀포시"/>
    <s v="하원동"/>
    <s v="제주특별자치도 서귀포시 하원동 571"/>
    <x v="0"/>
    <s v="서귀포시_예비_4"/>
  </r>
  <r>
    <n v="500911514751"/>
    <x v="3"/>
    <n v="911500"/>
    <n v="1475100"/>
    <x v="14"/>
    <s v="서귀포시"/>
    <s v="서홍동"/>
    <s v="제주특별자치도 서귀포시 서홍동 1705-4"/>
    <x v="0"/>
    <s v="서귀포시_예비_5"/>
  </r>
  <r>
    <n v="500915614754"/>
    <x v="3"/>
    <n v="915600"/>
    <n v="1475400"/>
    <x v="14"/>
    <s v="서귀포시"/>
    <s v="토평동"/>
    <s v="제주특별자치도 서귀포시 토평동 3242"/>
    <x v="0"/>
    <s v="서귀포시_예비_6"/>
  </r>
  <r>
    <n v="500906114722"/>
    <x v="3"/>
    <n v="906100"/>
    <n v="1472200"/>
    <x v="14"/>
    <s v="서귀포시"/>
    <s v="강정동"/>
    <s v="제주특별자치도 서귀포시 강정동 5668"/>
    <x v="0"/>
    <s v="서귀포시_예비_7"/>
  </r>
  <r>
    <n v="500929814776"/>
    <x v="1"/>
    <n v="929800"/>
    <n v="1477600"/>
    <x v="14"/>
    <s v="서귀포시"/>
    <s v="남원읍"/>
    <s v="제주특별자치도 서귀포시 남원읍 태흥리 578-3"/>
    <x v="0"/>
    <s v="서귀포시_예비_8"/>
  </r>
  <r>
    <n v="500919014786"/>
    <x v="3"/>
    <n v="919000"/>
    <n v="1478600"/>
    <x v="14"/>
    <s v="서귀포시"/>
    <s v="남원읍"/>
    <s v="제주특별자치도 서귀포시 남원읍 신례리 1538"/>
    <x v="0"/>
    <s v="서귀포시_예비_9"/>
  </r>
  <r>
    <n v="500906414749"/>
    <x v="3"/>
    <n v="906400"/>
    <n v="1474900"/>
    <x v="14"/>
    <s v="서귀포시"/>
    <s v="강정동"/>
    <s v="제주특별자치도 서귀포시 강정동 1895-1"/>
    <x v="0"/>
    <s v="서귀포시_예비_10"/>
  </r>
  <r>
    <n v="500907114993"/>
    <x v="0"/>
    <n v="907100"/>
    <n v="1499300"/>
    <x v="14"/>
    <s v="제주시"/>
    <s v="연동"/>
    <s v="제주특별자치도 제주시 연동 440-2"/>
    <x v="0"/>
    <s v="제주시_필수_1"/>
  </r>
  <r>
    <n v="500904515003"/>
    <x v="0"/>
    <n v="904500"/>
    <n v="1500300"/>
    <x v="14"/>
    <s v="제주시"/>
    <s v="노형동"/>
    <s v="제주특별자치도 제주시 노형동 2582-1"/>
    <x v="0"/>
    <s v="제주시_필수_2"/>
  </r>
  <r>
    <n v="500913715033"/>
    <x v="1"/>
    <n v="913700"/>
    <n v="1503300"/>
    <x v="14"/>
    <s v="제주시"/>
    <s v="화북일동"/>
    <s v="제주특별자치도 제주시 화북일동 1107-3"/>
    <x v="0"/>
    <s v="제주시_필수_3"/>
  </r>
  <r>
    <n v="500910815016"/>
    <x v="4"/>
    <n v="910800"/>
    <n v="1501600"/>
    <x v="14"/>
    <s v="제주시"/>
    <s v="이도이동"/>
    <s v="제주특별자치도 제주시 이도이동 339"/>
    <x v="0"/>
    <s v="제주시_필수_4"/>
  </r>
  <r>
    <n v="500909215006"/>
    <x v="1"/>
    <n v="909200"/>
    <n v="1500600"/>
    <x v="14"/>
    <s v="제주시"/>
    <s v="도남동"/>
    <s v="제주특별자치도 제주시 도남동 797"/>
    <x v="0"/>
    <s v="제주시_필수_5"/>
  </r>
  <r>
    <n v="500908915020"/>
    <x v="1"/>
    <n v="908900"/>
    <n v="1502000"/>
    <x v="14"/>
    <s v="제주시"/>
    <s v="삼도일동"/>
    <s v="제주특별자치도 제주시 삼도일동 785-1"/>
    <x v="0"/>
    <s v="제주시_필수_6"/>
  </r>
  <r>
    <n v="500906514992"/>
    <x v="2"/>
    <n v="906500"/>
    <n v="1499200"/>
    <x v="14"/>
    <s v="제주시"/>
    <s v="연동"/>
    <s v="제주특별자치도 제주시 연동 1494-11"/>
    <x v="0"/>
    <s v="제주시_필수_7"/>
  </r>
  <r>
    <n v="500903215008"/>
    <x v="1"/>
    <n v="903200"/>
    <n v="1500800"/>
    <x v="14"/>
    <s v="제주시"/>
    <s v="이호이동"/>
    <s v="제주특별자치도 제주시 이호이동 871"/>
    <x v="0"/>
    <s v="제주시_필수_8"/>
  </r>
  <r>
    <n v="500901714991"/>
    <x v="3"/>
    <n v="901700"/>
    <n v="1499100"/>
    <x v="14"/>
    <s v="제주시"/>
    <s v="외도일동"/>
    <s v="제주특별자치도 제주시 외도일동 5"/>
    <x v="0"/>
    <s v="제주시_필수_9"/>
  </r>
  <r>
    <n v="500900414986"/>
    <x v="3"/>
    <n v="900400"/>
    <n v="1498600"/>
    <x v="14"/>
    <s v="제주시"/>
    <s v="외도일동"/>
    <s v="제주특별자치도 제주시 외도일동 1074"/>
    <x v="0"/>
    <s v="제주시_필수_10"/>
  </r>
  <r>
    <n v="500877814849"/>
    <x v="3"/>
    <n v="877800"/>
    <n v="1484900"/>
    <x v="14"/>
    <s v="제주시"/>
    <s v="한경면"/>
    <s v="제주특별자치도 제주시 한경면 신창리 169-4"/>
    <x v="0"/>
    <s v="제주시_필수_11"/>
  </r>
  <r>
    <n v="500942315031"/>
    <x v="3"/>
    <n v="942300"/>
    <n v="1503100"/>
    <x v="14"/>
    <s v="제주시"/>
    <s v="구좌읍"/>
    <s v="제주특별자치도 제주시 구좌읍 하도리 2250"/>
    <x v="0"/>
    <s v="제주시_필수_12"/>
  </r>
  <r>
    <n v="500876514830"/>
    <x v="3"/>
    <n v="876500"/>
    <n v="1483000"/>
    <x v="14"/>
    <s v="제주시"/>
    <s v="한경면"/>
    <s v="제주특별자치도 제주시 한경면 용수리 3637"/>
    <x v="0"/>
    <s v="제주시_필수_13"/>
  </r>
  <r>
    <n v="500918914988"/>
    <x v="3"/>
    <n v="918900"/>
    <n v="1498800"/>
    <x v="14"/>
    <s v="제주시"/>
    <s v="회천동"/>
    <s v="제주특별자치도 제주시 회천동 390"/>
    <x v="0"/>
    <s v="제주시_필수_14"/>
  </r>
  <r>
    <n v="500917514992"/>
    <x v="3"/>
    <n v="917500"/>
    <n v="1499200"/>
    <x v="14"/>
    <s v="제주시"/>
    <s v="봉개동"/>
    <s v="제주특별자치도 제주시 봉개동 526-2"/>
    <x v="0"/>
    <s v="제주시_필수_15"/>
  </r>
  <r>
    <n v="500896714849"/>
    <x v="3"/>
    <n v="896700"/>
    <n v="1484900"/>
    <x v="14"/>
    <s v="제주시"/>
    <s v="애월읍"/>
    <s v="제주특별자치도 제주시 애월읍 봉성리 52-5"/>
    <x v="0"/>
    <s v="제주시_필수_16"/>
  </r>
  <r>
    <n v="500920515054"/>
    <x v="3"/>
    <n v="920500"/>
    <n v="1505400"/>
    <x v="14"/>
    <s v="제주시"/>
    <s v="조천읍"/>
    <s v="제주특별자치도 제주시 조천읍 조천리 1274"/>
    <x v="0"/>
    <s v="제주시_필수_17"/>
  </r>
  <r>
    <n v="500907314971"/>
    <x v="3"/>
    <n v="907300"/>
    <n v="1497100"/>
    <x v="14"/>
    <s v="제주시"/>
    <s v="연동"/>
    <s v="제주특별자치도 제주시 연동 630-1"/>
    <x v="0"/>
    <s v="제주시_필수_18"/>
  </r>
  <r>
    <n v="500923114969"/>
    <x v="3"/>
    <n v="923100"/>
    <n v="1496900"/>
    <x v="14"/>
    <s v="제주시"/>
    <s v="조천읍"/>
    <s v="제주특별자치도 제주시 조천읍 대흘리 1221-18"/>
    <x v="0"/>
    <s v="제주시_필수_19"/>
  </r>
  <r>
    <n v="500918115049"/>
    <x v="4"/>
    <n v="918100"/>
    <n v="1504900"/>
    <x v="14"/>
    <s v="제주시"/>
    <s v="조천읍"/>
    <s v="제주특별자치도 제주시 조천읍 신촌리 2581"/>
    <x v="0"/>
    <s v="제주시_필수_20"/>
  </r>
  <r>
    <n v="500910515015"/>
    <x v="3"/>
    <n v="910500"/>
    <n v="1501500"/>
    <x v="14"/>
    <s v="제주시"/>
    <s v="이도이동"/>
    <s v="제주특별자치도 제주시 이도이동 445-3"/>
    <x v="0"/>
    <s v="제주시_필수_21"/>
  </r>
  <r>
    <n v="500911715003"/>
    <x v="1"/>
    <n v="911700"/>
    <n v="1500300"/>
    <x v="14"/>
    <s v="제주시"/>
    <s v="이도이동"/>
    <s v="제주특별자치도 제주시 이도이동 112-6"/>
    <x v="0"/>
    <s v="제주시_필수_22"/>
  </r>
  <r>
    <n v="500910814992"/>
    <x v="3"/>
    <n v="910800"/>
    <n v="1499200"/>
    <x v="14"/>
    <s v="제주시"/>
    <s v="아라일동"/>
    <s v="제주특별자치도 제주시 아라일동 2297"/>
    <x v="0"/>
    <s v="제주시_필수_23"/>
  </r>
  <r>
    <n v="500884114822"/>
    <x v="3"/>
    <n v="884100"/>
    <n v="1482200"/>
    <x v="14"/>
    <s v="제주시"/>
    <s v="한경면"/>
    <s v="제주특별자치도 제주시 한경면 저지리 1525-4"/>
    <x v="0"/>
    <s v="제주시_필수_24"/>
  </r>
  <r>
    <n v="500896314869"/>
    <x v="3"/>
    <n v="896300"/>
    <n v="1486900"/>
    <x v="14"/>
    <s v="제주시"/>
    <s v="애월읍"/>
    <s v="제주특별자치도 제주시 애월읍 어음리 3914-4"/>
    <x v="0"/>
    <s v="제주시_필수_25"/>
  </r>
  <r>
    <n v="500902514991"/>
    <x v="3"/>
    <n v="902500"/>
    <n v="1499100"/>
    <x v="14"/>
    <s v="제주시"/>
    <s v="도평동"/>
    <s v="제주특별자치도 제주시 도평동 807"/>
    <x v="0"/>
    <s v="제주시_필수_26"/>
  </r>
  <r>
    <n v="500894414876"/>
    <x v="3"/>
    <n v="894400"/>
    <n v="1487600"/>
    <x v="14"/>
    <s v="제주시"/>
    <s v="애월읍"/>
    <s v="제주특별자치도 제주시 애월읍 어음리 523-37"/>
    <x v="0"/>
    <s v="제주시_필수_27"/>
  </r>
  <r>
    <n v="500915915004"/>
    <x v="3"/>
    <n v="915900"/>
    <n v="1500400"/>
    <x v="14"/>
    <s v="제주시"/>
    <s v="봉개동"/>
    <s v="제주특별자치도 제주시 봉개동 1822-2"/>
    <x v="0"/>
    <s v="제주시_필수_28"/>
  </r>
  <r>
    <n v="500914314995"/>
    <x v="3"/>
    <n v="914300"/>
    <n v="1499500"/>
    <x v="14"/>
    <s v="제주시"/>
    <s v="영평동"/>
    <s v="제주특별자치도 제주시 영평동 2792"/>
    <x v="0"/>
    <s v="제주시_필수_29"/>
  </r>
  <r>
    <n v="500902815005"/>
    <x v="3"/>
    <n v="902800"/>
    <n v="1500500"/>
    <x v="14"/>
    <s v="제주시"/>
    <s v="이호이동"/>
    <s v="제주특별자치도 제주시 이호이동 1423-2"/>
    <x v="0"/>
    <s v="제주시_필수_30"/>
  </r>
  <r>
    <n v="500917714990"/>
    <x v="3"/>
    <n v="917700"/>
    <n v="1499000"/>
    <x v="14"/>
    <s v="제주시"/>
    <s v="봉개동"/>
    <s v="제주특별자치도 제주시 봉개동 526-2"/>
    <x v="0"/>
    <s v="제주시_필수_31"/>
  </r>
  <r>
    <n v="500903315017"/>
    <x v="3"/>
    <n v="903300"/>
    <n v="1501700"/>
    <x v="14"/>
    <s v="제주시"/>
    <s v="이호일동"/>
    <s v="제주특별자치도 제주시 이호일동 350-1"/>
    <x v="0"/>
    <s v="제주시_필수_32"/>
  </r>
  <r>
    <n v="500914215037"/>
    <x v="3"/>
    <n v="914200"/>
    <n v="1503700"/>
    <x v="14"/>
    <s v="제주시"/>
    <s v="삼양삼동"/>
    <s v="제주특별자치도 제주시 삼양삼동 2508"/>
    <x v="0"/>
    <s v="제주시_필수_33"/>
  </r>
  <r>
    <n v="500904615000"/>
    <x v="1"/>
    <n v="904600"/>
    <n v="1500000"/>
    <x v="14"/>
    <s v="제주시"/>
    <s v="노형동"/>
    <s v="제주특별자치도 제주시 노형동 2583-1"/>
    <x v="0"/>
    <s v="제주시_필수_34"/>
  </r>
  <r>
    <n v="500906714992"/>
    <x v="3"/>
    <n v="906700"/>
    <n v="1499200"/>
    <x v="14"/>
    <s v="제주시"/>
    <s v="연동"/>
    <s v="제주특별자치도 제주시 연동 534-1"/>
    <x v="0"/>
    <s v="제주시_필수_35"/>
  </r>
  <r>
    <n v="500910215003"/>
    <x v="1"/>
    <n v="910200"/>
    <n v="1500300"/>
    <x v="14"/>
    <s v="제주시"/>
    <s v="이도이동"/>
    <s v="제주특별자치도 제주시 이도이동 777"/>
    <x v="0"/>
    <s v="제주시_필수_36"/>
  </r>
  <r>
    <n v="500894114880"/>
    <x v="3"/>
    <n v="894100"/>
    <n v="1488000"/>
    <x v="14"/>
    <s v="제주시"/>
    <s v="애월읍"/>
    <s v="제주특별자치도 제주시 애월읍 어음리 523-22"/>
    <x v="0"/>
    <s v="제주시_필수_37"/>
  </r>
  <r>
    <n v="500909115004"/>
    <x v="3"/>
    <n v="909100"/>
    <n v="1500400"/>
    <x v="14"/>
    <s v="제주시"/>
    <s v="도남동"/>
    <s v="제주특별자치도 제주시 도남동 580"/>
    <x v="0"/>
    <s v="제주시_필수_38"/>
  </r>
  <r>
    <n v="500903315003"/>
    <x v="1"/>
    <n v="903300"/>
    <n v="1500300"/>
    <x v="14"/>
    <s v="제주시"/>
    <s v="이호이동"/>
    <s v="제주특별자치도 제주시 이호이동 1048-5"/>
    <x v="0"/>
    <s v="제주시_필수_39"/>
  </r>
  <r>
    <n v="500917414964"/>
    <x v="3"/>
    <n v="917400"/>
    <n v="1496400"/>
    <x v="14"/>
    <s v="제주시"/>
    <s v="봉개동"/>
    <s v="제주특별자치도 제주시 봉개동 241-7"/>
    <x v="0"/>
    <s v="제주시_필수_40"/>
  </r>
  <r>
    <n v="500907915028"/>
    <x v="4"/>
    <n v="907900"/>
    <n v="1502800"/>
    <x v="14"/>
    <s v="제주시"/>
    <s v="용담삼동"/>
    <s v="제주특별자치도 제주시 용담삼동 581"/>
    <x v="0"/>
    <s v="제주시_필수_41"/>
  </r>
  <r>
    <n v="500915914993"/>
    <x v="3"/>
    <n v="915900"/>
    <n v="1499300"/>
    <x v="14"/>
    <s v="제주시"/>
    <s v="봉개동"/>
    <s v="제주특별자치도 제주시 봉개동 2240"/>
    <x v="0"/>
    <s v="제주시_필수_42"/>
  </r>
  <r>
    <n v="500907814993"/>
    <x v="3"/>
    <n v="907800"/>
    <n v="1499300"/>
    <x v="14"/>
    <s v="제주시"/>
    <s v="오라이동"/>
    <s v="제주특별자치도 제주시 오라이동 1695"/>
    <x v="0"/>
    <s v="제주시_필수_43"/>
  </r>
  <r>
    <n v="500883014882"/>
    <x v="3"/>
    <n v="883000"/>
    <n v="1488200"/>
    <x v="14"/>
    <s v="제주시"/>
    <s v="한림읍"/>
    <s v="제주특별자치도 제주시 한림읍 협재리 2838"/>
    <x v="0"/>
    <s v="제주시_필수_44"/>
  </r>
  <r>
    <n v="500916415025"/>
    <x v="3"/>
    <n v="916400"/>
    <n v="1502500"/>
    <x v="14"/>
    <s v="제주시"/>
    <s v="도련이동"/>
    <s v="제주특별자치도 제주시 도련이동 2868-1"/>
    <x v="0"/>
    <s v="제주시_필수_45"/>
  </r>
  <r>
    <n v="500917814966"/>
    <x v="3"/>
    <n v="917800"/>
    <n v="1496600"/>
    <x v="14"/>
    <s v="제주시"/>
    <s v="봉개동"/>
    <s v="제주특별자치도 제주시 봉개동 275-32"/>
    <x v="0"/>
    <s v="제주시_필수_46"/>
  </r>
  <r>
    <n v="500889614834"/>
    <x v="3"/>
    <n v="889600"/>
    <n v="1483400"/>
    <x v="14"/>
    <s v="제주시"/>
    <s v="한림읍"/>
    <s v="제주특별자치도 제주시 한림읍 금악리 450-7"/>
    <x v="0"/>
    <s v="제주시_필수_47"/>
  </r>
  <r>
    <n v="500913914996"/>
    <x v="3"/>
    <n v="913900"/>
    <n v="1499600"/>
    <x v="14"/>
    <s v="제주시"/>
    <s v="영평동"/>
    <s v="제주특별자치도 제주시 영평동 834-1"/>
    <x v="0"/>
    <s v="제주시_필수_48"/>
  </r>
  <r>
    <n v="500923314972"/>
    <x v="3"/>
    <n v="923300"/>
    <n v="1497200"/>
    <x v="14"/>
    <s v="제주시"/>
    <s v="조천읍"/>
    <s v="제주특별자치도 제주시 조천읍 대흘리 1221-1"/>
    <x v="0"/>
    <s v="제주시_필수_49"/>
  </r>
  <r>
    <n v="500889014836"/>
    <x v="3"/>
    <n v="889000"/>
    <n v="1483600"/>
    <x v="14"/>
    <s v="제주시"/>
    <s v="한림읍"/>
    <s v="제주특별자치도 제주시 한림읍 금악리 450-1"/>
    <x v="0"/>
    <s v="제주시_필수_50"/>
  </r>
  <r>
    <n v="500917715018"/>
    <x v="3"/>
    <n v="917700"/>
    <n v="1501800"/>
    <x v="14"/>
    <s v="제주시"/>
    <s v="회천동"/>
    <s v="제주특별자치도 제주시 회천동 1262-5"/>
    <x v="0"/>
    <s v="제주시_필수_51"/>
  </r>
  <r>
    <n v="500910415016"/>
    <x v="3"/>
    <n v="910400"/>
    <n v="1501600"/>
    <x v="14"/>
    <s v="제주시"/>
    <s v="이도이동"/>
    <s v="제주특별자치도 제주시 이도이동 1233-4"/>
    <x v="0"/>
    <s v="제주시_필수_52"/>
  </r>
  <r>
    <n v="500907014992"/>
    <x v="3"/>
    <n v="907000"/>
    <n v="1499200"/>
    <x v="14"/>
    <s v="제주시"/>
    <s v="연동"/>
    <s v="제주특별자치도 제주시 연동 472"/>
    <x v="0"/>
    <s v="제주시_필수_53"/>
  </r>
  <r>
    <n v="500942315034"/>
    <x v="3"/>
    <n v="942300"/>
    <n v="1503400"/>
    <x v="14"/>
    <s v="제주시"/>
    <s v="구좌읍"/>
    <s v="제주특별자치도 제주시 구좌읍 하도리 2203"/>
    <x v="0"/>
    <s v="제주시_필수_54"/>
  </r>
  <r>
    <n v="500916715044"/>
    <x v="3"/>
    <n v="916700"/>
    <n v="1504400"/>
    <x v="14"/>
    <s v="제주시"/>
    <s v="조천읍"/>
    <s v="제주특별자치도 제주시 조천읍 신촌리 3700"/>
    <x v="0"/>
    <s v="제주시_필수_55"/>
  </r>
  <r>
    <n v="500912514991"/>
    <x v="3"/>
    <n v="912500"/>
    <n v="1499100"/>
    <x v="14"/>
    <s v="제주시"/>
    <s v="영평동"/>
    <s v="제주특별자치도 제주시 영평동 2778-1"/>
    <x v="0"/>
    <s v="제주시_필수_56"/>
  </r>
  <r>
    <n v="500907614997"/>
    <x v="3"/>
    <n v="907600"/>
    <n v="1499700"/>
    <x v="14"/>
    <s v="제주시"/>
    <s v="오라이동"/>
    <s v="제주특별자치도 제주시 오라이동 3078-1"/>
    <x v="0"/>
    <s v="제주시_필수_57"/>
  </r>
  <r>
    <n v="500912615018"/>
    <x v="3"/>
    <n v="912600"/>
    <n v="1501800"/>
    <x v="14"/>
    <s v="제주시"/>
    <s v="화북이동"/>
    <s v="제주특별자치도 제주시 화북이동 5201"/>
    <x v="0"/>
    <s v="제주시_필수_58"/>
  </r>
  <r>
    <n v="500903615008"/>
    <x v="1"/>
    <n v="903600"/>
    <n v="1500800"/>
    <x v="14"/>
    <s v="제주시"/>
    <s v="이호이동"/>
    <s v="제주특별자치도 제주시 이호이동 818"/>
    <x v="0"/>
    <s v="제주시_필수_59"/>
  </r>
  <r>
    <n v="500918515000"/>
    <x v="3"/>
    <n v="918500"/>
    <n v="1500000"/>
    <x v="14"/>
    <s v="제주시"/>
    <s v="회천동"/>
    <s v="제주특별자치도 제주시 회천동 500-1"/>
    <x v="0"/>
    <s v="제주시_필수_60"/>
  </r>
  <r>
    <n v="500917115017"/>
    <x v="3"/>
    <n v="917100"/>
    <n v="1501700"/>
    <x v="14"/>
    <s v="제주시"/>
    <s v="회천동"/>
    <s v="제주특별자치도 제주시 회천동 2512"/>
    <x v="0"/>
    <s v="제주시_필수_61"/>
  </r>
  <r>
    <n v="500898114845"/>
    <x v="3"/>
    <n v="898100"/>
    <n v="1484500"/>
    <x v="14"/>
    <s v="제주시"/>
    <s v="애월읍"/>
    <s v="제주특별자치도 제주시 애월읍 봉성리 12-2"/>
    <x v="0"/>
    <s v="제주시_필수_62"/>
  </r>
  <r>
    <n v="500882914882"/>
    <x v="3"/>
    <n v="882900"/>
    <n v="1488200"/>
    <x v="14"/>
    <s v="제주시"/>
    <s v="한림읍"/>
    <s v="제주특별자치도 제주시 한림읍 협재리 2838"/>
    <x v="0"/>
    <s v="제주시_필수_63"/>
  </r>
  <r>
    <n v="500897414911"/>
    <x v="3"/>
    <n v="897400"/>
    <n v="1491100"/>
    <x v="14"/>
    <s v="제주시"/>
    <s v="애월읍"/>
    <s v="제주특별자치도 제주시 애월읍 소길리 산221"/>
    <x v="0"/>
    <s v="제주시_필수_64"/>
  </r>
  <r>
    <n v="500908115013"/>
    <x v="3"/>
    <n v="908100"/>
    <n v="1501300"/>
    <x v="14"/>
    <s v="제주시"/>
    <s v="오라삼동"/>
    <s v="제주특별자치도 제주시 오라삼동 2401-37"/>
    <x v="0"/>
    <s v="제주시_필수_65"/>
  </r>
  <r>
    <n v="500921115046"/>
    <x v="3"/>
    <n v="921100"/>
    <n v="1504600"/>
    <x v="14"/>
    <s v="제주시"/>
    <s v="조천읍"/>
    <s v="제주특별자치도 제주시 조천읍 조천리 522-2"/>
    <x v="0"/>
    <s v="제주시_필수_66"/>
  </r>
  <r>
    <n v="500915314992"/>
    <x v="3"/>
    <n v="915300"/>
    <n v="1499200"/>
    <x v="14"/>
    <s v="제주시"/>
    <s v="용강동"/>
    <s v="제주특별자치도 제주시 용강동 554"/>
    <x v="0"/>
    <s v="제주시_필수_67"/>
  </r>
  <r>
    <n v="500892914842"/>
    <x v="3"/>
    <n v="892900"/>
    <n v="1484200"/>
    <x v="14"/>
    <s v="제주시"/>
    <s v="한림읍"/>
    <s v="제주특별자치도 제주시 한림읍 금악리 산41"/>
    <x v="0"/>
    <s v="제주시_필수_68"/>
  </r>
  <r>
    <n v="500886514930"/>
    <x v="3"/>
    <n v="886500"/>
    <n v="1493000"/>
    <x v="14"/>
    <s v="제주시"/>
    <s v="한림읍"/>
    <s v="제주특별자치도 제주시 한림읍 대림리 1404"/>
    <x v="0"/>
    <s v="제주시_필수_69"/>
  </r>
  <r>
    <n v="500906315010"/>
    <x v="3"/>
    <n v="906300"/>
    <n v="1501000"/>
    <x v="14"/>
    <s v="제주시"/>
    <s v="용담이동"/>
    <s v="제주특별자치도 제주시 용담이동 1829-1"/>
    <x v="0"/>
    <s v="제주시_필수_70"/>
  </r>
  <r>
    <n v="500894214871"/>
    <x v="3"/>
    <n v="894200"/>
    <n v="1487100"/>
    <x v="14"/>
    <s v="제주시"/>
    <s v="애월읍"/>
    <s v="제주특별자치도 제주시 애월읍 어음리 523-39"/>
    <x v="0"/>
    <s v="제주시_필수_71"/>
  </r>
  <r>
    <n v="500905814972"/>
    <x v="3"/>
    <n v="905800"/>
    <n v="1497200"/>
    <x v="14"/>
    <s v="제주시"/>
    <s v="노형동"/>
    <s v="제주특별자치도 제주시 노형동 221-1"/>
    <x v="0"/>
    <s v="제주시_필수_72"/>
  </r>
  <r>
    <n v="500888714957"/>
    <x v="1"/>
    <n v="888700"/>
    <n v="1495700"/>
    <x v="14"/>
    <s v="제주시"/>
    <s v="애월읍"/>
    <s v="제주특별자치도 제주시 애월읍 금성리 436-7"/>
    <x v="0"/>
    <s v="제주시_필수_73"/>
  </r>
  <r>
    <n v="500908315012"/>
    <x v="0"/>
    <n v="908300"/>
    <n v="1501200"/>
    <x v="14"/>
    <s v="제주시"/>
    <s v="오라일동"/>
    <s v="제주특별자치도 제주시 오라일동 2455"/>
    <x v="0"/>
    <s v="제주시_예비_1"/>
  </r>
  <r>
    <n v="500922415049"/>
    <x v="3"/>
    <n v="922400"/>
    <n v="1504900"/>
    <x v="14"/>
    <s v="제주시"/>
    <s v="조천읍"/>
    <s v="제주특별자치도 제주시 조천읍 함덕리 1626"/>
    <x v="0"/>
    <s v="제주시_예비_2"/>
  </r>
  <r>
    <n v="500906615019"/>
    <x v="3"/>
    <n v="906600"/>
    <n v="1501900"/>
    <x v="14"/>
    <s v="제주시"/>
    <s v="용담이동"/>
    <s v="제주특별자치도 제주시 용담이동 1462"/>
    <x v="0"/>
    <s v="제주시_예비_3"/>
  </r>
  <r>
    <n v="500910615019"/>
    <x v="1"/>
    <n v="910600"/>
    <n v="1501900"/>
    <x v="14"/>
    <s v="제주시"/>
    <s v="일도이동"/>
    <s v="제주특별자치도 제주시 일도이동 449"/>
    <x v="0"/>
    <s v="제주시_예비_4"/>
  </r>
  <r>
    <n v="500911915020"/>
    <x v="3"/>
    <n v="911900"/>
    <n v="1502000"/>
    <x v="14"/>
    <s v="제주시"/>
    <s v="건입동"/>
    <s v="제주특별자치도 제주시 건입동 186-3"/>
    <x v="0"/>
    <s v="제주시_예비_5"/>
  </r>
  <r>
    <n v="500897614987"/>
    <x v="3"/>
    <n v="897600"/>
    <n v="1498700"/>
    <x v="14"/>
    <s v="제주시"/>
    <s v="애월읍"/>
    <s v="제주특별자치도 제주시 애월읍 하귀2리 2280-1"/>
    <x v="0"/>
    <s v="제주시_예비_6"/>
  </r>
  <r>
    <n v="500916814981"/>
    <x v="3"/>
    <n v="916800"/>
    <n v="1498100"/>
    <x v="14"/>
    <s v="제주시"/>
    <s v="봉개동"/>
    <s v="제주특별자치도 제주시 봉개동 814"/>
    <x v="0"/>
    <s v="제주시_예비_7"/>
  </r>
  <r>
    <n v="500941515035"/>
    <x v="3"/>
    <n v="941500"/>
    <n v="1503500"/>
    <x v="14"/>
    <s v="제주시"/>
    <s v="구좌읍"/>
    <s v="제주특별자치도 제주시 구좌읍 하도리 3264"/>
    <x v="0"/>
    <s v="제주시_예비_8"/>
  </r>
  <r>
    <n v="500906514989"/>
    <x v="3"/>
    <n v="906500"/>
    <n v="1498900"/>
    <x v="14"/>
    <s v="제주시"/>
    <s v="연동"/>
    <s v="제주특별자치도 제주시 연동 1428-14"/>
    <x v="0"/>
    <s v="제주시_예비_9"/>
  </r>
  <r>
    <n v="500911415029"/>
    <x v="3"/>
    <n v="911400"/>
    <n v="1502900"/>
    <x v="14"/>
    <s v="제주시"/>
    <s v="건입동"/>
    <s v="제주특별자치도 제주시 건입동 543"/>
    <x v="0"/>
    <s v="제주시_예비_10"/>
  </r>
  <r>
    <n v="500889114832"/>
    <x v="3"/>
    <n v="889100"/>
    <n v="1483200"/>
    <x v="14"/>
    <s v="제주시"/>
    <s v="한림읍"/>
    <s v="제주특별자치도 제주시 한림읍 금악리 450-1"/>
    <x v="0"/>
    <s v="제주시_예비_11"/>
  </r>
  <r>
    <n v="500904214987"/>
    <x v="3"/>
    <n v="904200"/>
    <n v="1498700"/>
    <x v="14"/>
    <s v="제주시"/>
    <s v="노형동"/>
    <s v="제주특별자치도 제주시 노형동 2148-7"/>
    <x v="0"/>
    <s v="제주시_예비_12"/>
  </r>
  <r>
    <n v="500904914986"/>
    <x v="3"/>
    <n v="904900"/>
    <n v="1498600"/>
    <x v="14"/>
    <s v="제주시"/>
    <s v="노형동"/>
    <s v="제주특별자치도 제주시 노형동 1576-6"/>
    <x v="0"/>
    <s v="제주시_예비_13"/>
  </r>
  <r>
    <n v="500888714956"/>
    <x v="1"/>
    <n v="888700"/>
    <n v="1495600"/>
    <x v="14"/>
    <s v="제주시"/>
    <s v="애월읍"/>
    <s v="제주특별자치도 제주시 애월읍 금성리 436-3"/>
    <x v="0"/>
    <s v="제주시_예비_14"/>
  </r>
  <r>
    <n v="500914514982"/>
    <x v="3"/>
    <n v="914500"/>
    <n v="1498200"/>
    <x v="14"/>
    <s v="제주시"/>
    <s v="월평동"/>
    <s v="제주특별자치도 제주시 월평동 1377"/>
    <x v="0"/>
    <s v="제주시_예비_15"/>
  </r>
  <r>
    <n v="500908814987"/>
    <x v="3"/>
    <n v="908800"/>
    <n v="1498700"/>
    <x v="14"/>
    <s v="제주시"/>
    <s v="오등동"/>
    <s v="제주특별자치도 제주시 오등동 1478-3"/>
    <x v="0"/>
    <s v="제주시_예비_16"/>
  </r>
  <r>
    <n v="500918115015"/>
    <x v="3"/>
    <n v="918100"/>
    <n v="1501500"/>
    <x v="14"/>
    <s v="제주시"/>
    <s v="회천동"/>
    <s v="제주특별자치도 제주시 회천동 1375"/>
    <x v="0"/>
    <s v="제주시_예비_17"/>
  </r>
  <r>
    <n v="500904614997"/>
    <x v="1"/>
    <n v="904600"/>
    <n v="1499700"/>
    <x v="14"/>
    <s v="제주시"/>
    <s v="노형동"/>
    <s v="제주특별자치도 제주시 노형동 2531-5"/>
    <x v="0"/>
    <s v="제주시_예비_18"/>
  </r>
  <r>
    <n v="500914015000"/>
    <x v="3"/>
    <n v="914000"/>
    <n v="1500000"/>
    <x v="14"/>
    <s v="제주시"/>
    <s v="영평동"/>
    <s v="제주특별자치도 제주시 영평동 955"/>
    <x v="0"/>
    <s v="제주시_예비_19"/>
  </r>
  <r>
    <n v="500918315044"/>
    <x v="3"/>
    <n v="918300"/>
    <n v="1504400"/>
    <x v="14"/>
    <s v="제주시"/>
    <s v="조천읍"/>
    <s v="제주특별자치도 제주시 조천읍 신촌리 1703-1"/>
    <x v="0"/>
    <s v="제주시_예비_20"/>
  </r>
  <r>
    <n v="500905114982"/>
    <x v="4"/>
    <n v="905100"/>
    <n v="1498200"/>
    <x v="14"/>
    <s v="제주시"/>
    <s v="노형동"/>
    <s v="제주특별자치도 제주시 노형동 594"/>
    <x v="0"/>
    <s v="제주시_예비_21"/>
  </r>
  <r>
    <n v="500895814874"/>
    <x v="3"/>
    <n v="895800"/>
    <n v="1487400"/>
    <x v="14"/>
    <s v="제주시"/>
    <s v="애월읍"/>
    <s v="제주특별자치도 제주시 애월읍 어음리 3914"/>
    <x v="0"/>
    <s v="제주시_예비_22"/>
  </r>
  <r>
    <n v="500917415013"/>
    <x v="3"/>
    <n v="917400"/>
    <n v="1501300"/>
    <x v="14"/>
    <s v="제주시"/>
    <s v="회천동"/>
    <s v="제주특별자치도 제주시 회천동 2246-7"/>
    <x v="0"/>
    <s v="제주시_예비_23"/>
  </r>
  <r>
    <n v="500917514968"/>
    <x v="3"/>
    <n v="917500"/>
    <n v="1496800"/>
    <x v="14"/>
    <s v="제주시"/>
    <s v="봉개동"/>
    <s v="제주특별자치도 제주시 봉개동 275-24"/>
    <x v="0"/>
    <s v="제주시_예비_24"/>
  </r>
  <r>
    <n v="500915615016"/>
    <x v="3"/>
    <n v="915600"/>
    <n v="1501600"/>
    <x v="14"/>
    <s v="제주시"/>
    <s v="도련일동"/>
    <s v="제주특별자치도 제주시 도련일동 1394-3"/>
    <x v="0"/>
    <s v="제주시_예비_25"/>
  </r>
  <r>
    <n v="500895714874"/>
    <x v="3"/>
    <n v="895700"/>
    <n v="1487400"/>
    <x v="14"/>
    <s v="제주시"/>
    <s v="애월읍"/>
    <s v="제주특별자치도 제주시 애월읍 어음리 3914"/>
    <x v="0"/>
    <s v="제주시_예비_26"/>
  </r>
  <r>
    <n v="500894514873"/>
    <x v="3"/>
    <n v="894500"/>
    <n v="1487300"/>
    <x v="14"/>
    <s v="제주시"/>
    <s v="애월읍"/>
    <s v="제주특별자치도 제주시 애월읍 어음리 523-44"/>
    <x v="0"/>
    <s v="제주시_예비_27"/>
  </r>
  <r>
    <n v="500920215044"/>
    <x v="3"/>
    <n v="920200"/>
    <n v="1504400"/>
    <x v="14"/>
    <s v="제주시"/>
    <s v="조천읍"/>
    <s v="제주특별자치도 제주시 조천읍 조천리 1602-2"/>
    <x v="0"/>
    <s v="제주시_예비_28"/>
  </r>
  <r>
    <n v="500893014840"/>
    <x v="3"/>
    <n v="893000"/>
    <n v="1484000"/>
    <x v="14"/>
    <s v="제주시"/>
    <s v="한림읍"/>
    <s v="제주특별자치도 제주시 한림읍 금악리 산41"/>
    <x v="0"/>
    <s v="제주시_예비_29"/>
  </r>
  <r>
    <n v="500908015018"/>
    <x v="1"/>
    <n v="908000"/>
    <n v="1501800"/>
    <x v="14"/>
    <s v="제주시"/>
    <s v="용담이동"/>
    <s v="제주특별자치도 제주시 용담이동 2702-14"/>
    <x v="0"/>
    <s v="제주시_예비_30"/>
  </r>
  <r>
    <n v="500918515050"/>
    <x v="1"/>
    <n v="918500"/>
    <n v="1505000"/>
    <x v="14"/>
    <s v="제주시"/>
    <s v="조천읍"/>
    <s v="제주특별자치도 제주시 조천읍 신촌리 1765-4"/>
    <x v="0"/>
    <s v="제주시_예비_31"/>
  </r>
  <r>
    <n v="500894214874"/>
    <x v="3"/>
    <n v="894200"/>
    <n v="1487400"/>
    <x v="14"/>
    <s v="제주시"/>
    <s v="애월읍"/>
    <s v="제주특별자치도 제주시 애월읍 어음리 523-31"/>
    <x v="0"/>
    <s v="제주시_예비_32"/>
  </r>
  <r>
    <n v="500910014936"/>
    <x v="3"/>
    <n v="910000"/>
    <n v="1493600"/>
    <x v="14"/>
    <s v="제주시"/>
    <s v="오라이동"/>
    <s v="제주특별자치도 제주시 오라이동 산38"/>
    <x v="0"/>
    <s v="제주시_예비_33"/>
  </r>
  <r>
    <n v="500905814984"/>
    <x v="3"/>
    <n v="905800"/>
    <n v="1498400"/>
    <x v="14"/>
    <s v="제주시"/>
    <s v="노형동"/>
    <s v="제주특별자치도 제주시 노형동 3764"/>
    <x v="0"/>
    <s v="제주시_예비_34"/>
  </r>
  <r>
    <n v="500915015007"/>
    <x v="3"/>
    <n v="915000"/>
    <n v="1500700"/>
    <x v="14"/>
    <s v="제주시"/>
    <s v="봉개동"/>
    <s v="제주특별자치도 제주시 봉개동 2687-1"/>
    <x v="0"/>
    <s v="제주시_예비_35"/>
  </r>
  <r>
    <n v="500905414981"/>
    <x v="4"/>
    <n v="905400"/>
    <n v="1498100"/>
    <x v="14"/>
    <s v="제주시"/>
    <s v="노형동"/>
    <s v="제주특별자치도 제주시 노형동 607-3"/>
    <x v="0"/>
    <s v="제주시_예비_36"/>
  </r>
  <r>
    <n v="500919914955"/>
    <x v="3"/>
    <n v="919900"/>
    <n v="1495500"/>
    <x v="14"/>
    <s v="제주시"/>
    <s v="회천동"/>
    <s v="제주특별자치도 제주시 회천동 3-16"/>
    <x v="0"/>
    <s v="제주시_예비_37"/>
  </r>
  <r>
    <n v="440976618095"/>
    <x v="0"/>
    <n v="976600"/>
    <n v="1809500"/>
    <x v="15"/>
    <s v="계룡시"/>
    <s v="엄사면"/>
    <s v="충청남도 계룡시 엄사면 엄사리 576"/>
    <x v="0"/>
    <s v="계룡시_필수_1"/>
  </r>
  <r>
    <n v="440978218081"/>
    <x v="0"/>
    <n v="978200"/>
    <n v="1808100"/>
    <x v="15"/>
    <s v="계룡시"/>
    <s v="금암동"/>
    <s v="충청남도 계룡시 금암동 463"/>
    <x v="0"/>
    <s v="계룡시_필수_2"/>
  </r>
  <r>
    <n v="440980718071"/>
    <x v="3"/>
    <n v="980700"/>
    <n v="1807100"/>
    <x v="15"/>
    <s v="계룡시"/>
    <s v="두마면"/>
    <s v="충청남도 계룡시 두마면 왕대리 347"/>
    <x v="0"/>
    <s v="계룡시_필수_3"/>
  </r>
  <r>
    <n v="440979518076"/>
    <x v="3"/>
    <n v="979500"/>
    <n v="1807600"/>
    <x v="15"/>
    <s v="계룡시"/>
    <s v="두마면"/>
    <s v="충청남도 계룡시 두마면 두계리 96"/>
    <x v="0"/>
    <s v="계룡시_필수_4"/>
  </r>
  <r>
    <n v="440978218083"/>
    <x v="3"/>
    <n v="978200"/>
    <n v="1808300"/>
    <x v="15"/>
    <s v="계룡시"/>
    <s v="금암동"/>
    <s v="충청남도 계룡시 금암동 140-1"/>
    <x v="0"/>
    <s v="계룡시_필수_5"/>
  </r>
  <r>
    <n v="440977918070"/>
    <x v="3"/>
    <n v="977900"/>
    <n v="1807000"/>
    <x v="15"/>
    <s v="계룡시"/>
    <s v="두마면"/>
    <s v="충청남도 계룡시 두마면 농소리 177-2"/>
    <x v="0"/>
    <s v="계룡시_필수_6"/>
  </r>
  <r>
    <n v="440977218119"/>
    <x v="3"/>
    <n v="977200"/>
    <n v="1811900"/>
    <x v="15"/>
    <s v="계룡시"/>
    <s v="신도안면"/>
    <s v="충청남도 계룡시 신도안면 남선리 1213"/>
    <x v="0"/>
    <s v="계룡시_필수_7"/>
  </r>
  <r>
    <n v="440976718101"/>
    <x v="1"/>
    <n v="976700"/>
    <n v="1810100"/>
    <x v="15"/>
    <s v="계룡시"/>
    <s v="엄사면"/>
    <s v="충청남도 계룡시 엄사면 엄사리 280"/>
    <x v="0"/>
    <s v="계룡시_필수_8"/>
  </r>
  <r>
    <n v="440976218085"/>
    <x v="3"/>
    <n v="976200"/>
    <n v="1808500"/>
    <x v="15"/>
    <s v="계룡시"/>
    <s v="엄사면"/>
    <s v="충청남도 계룡시 엄사면 유동리 458"/>
    <x v="0"/>
    <s v="계룡시_필수_9"/>
  </r>
  <r>
    <n v="440973818067"/>
    <x v="3"/>
    <n v="973800"/>
    <n v="1806700"/>
    <x v="15"/>
    <s v="계룡시"/>
    <s v="엄사면"/>
    <s v="충청남도 계룡시 엄사면 도곡리 409-4"/>
    <x v="0"/>
    <s v="계룡시_필수_10"/>
  </r>
  <r>
    <n v="440978018086"/>
    <x v="0"/>
    <n v="978000"/>
    <n v="1808600"/>
    <x v="15"/>
    <s v="계룡시"/>
    <s v="금암동"/>
    <s v="충청남도 계룡시 금암동 462"/>
    <x v="0"/>
    <s v="계룡시_예비_1"/>
  </r>
  <r>
    <n v="440977418134"/>
    <x v="3"/>
    <n v="977400"/>
    <n v="1813400"/>
    <x v="15"/>
    <s v="계룡시"/>
    <s v="신도안면"/>
    <s v="충청남도 계룡시 신도안면 남선리 427"/>
    <x v="0"/>
    <s v="계룡시_예비_2"/>
  </r>
  <r>
    <n v="440978918080"/>
    <x v="1"/>
    <n v="978900"/>
    <n v="1808000"/>
    <x v="15"/>
    <s v="계룡시"/>
    <s v="두마면"/>
    <s v="충청남도 계룡시 두마면 두계리 116"/>
    <x v="0"/>
    <s v="계룡시_예비_3"/>
  </r>
  <r>
    <n v="440978218086"/>
    <x v="2"/>
    <n v="978200"/>
    <n v="1808600"/>
    <x v="15"/>
    <s v="계룡시"/>
    <s v="금암동"/>
    <s v="충청남도 계룡시 금암동 21-5"/>
    <x v="0"/>
    <s v="계룡시_예비_4"/>
  </r>
  <r>
    <n v="440978118070"/>
    <x v="4"/>
    <n v="978100"/>
    <n v="1807000"/>
    <x v="15"/>
    <s v="계룡시"/>
    <s v="두마면"/>
    <s v="충청남도 계룡시 두마면 농소리 188-1"/>
    <x v="0"/>
    <s v="계룡시_예비_5"/>
  </r>
  <r>
    <n v="440968018302"/>
    <x v="0"/>
    <n v="968000"/>
    <n v="1830200"/>
    <x v="15"/>
    <s v="공주시"/>
    <s v="신관동"/>
    <s v="충청남도 공주시 신관동 182"/>
    <x v="0"/>
    <s v="공주시_필수_1"/>
  </r>
  <r>
    <n v="440977618189"/>
    <x v="0"/>
    <n v="977600"/>
    <n v="1818900"/>
    <x v="15"/>
    <s v="공주시"/>
    <s v="반포면"/>
    <s v="충청남도 공주시 반포면 학봉리 964"/>
    <x v="0"/>
    <s v="공주시_필수_2"/>
  </r>
  <r>
    <n v="440965118304"/>
    <x v="3"/>
    <n v="965100"/>
    <n v="1830400"/>
    <x v="15"/>
    <s v="공주시"/>
    <s v="웅진동"/>
    <s v="충청남도 공주시 웅진동 431"/>
    <x v="0"/>
    <s v="공주시_필수_3"/>
  </r>
  <r>
    <n v="440965118294"/>
    <x v="3"/>
    <n v="965100"/>
    <n v="1829400"/>
    <x v="15"/>
    <s v="공주시"/>
    <s v="웅진동"/>
    <s v="충청남도 공주시 웅진동 300-5"/>
    <x v="0"/>
    <s v="공주시_필수_4"/>
  </r>
  <r>
    <n v="440968218304"/>
    <x v="3"/>
    <n v="968200"/>
    <n v="1830400"/>
    <x v="15"/>
    <s v="공주시"/>
    <s v="신관동"/>
    <s v="충청남도 공주시 신관동 182"/>
    <x v="0"/>
    <s v="공주시_필수_5"/>
  </r>
  <r>
    <n v="440950818396"/>
    <x v="1"/>
    <n v="950800"/>
    <n v="1839600"/>
    <x v="15"/>
    <s v="공주시"/>
    <s v="유구읍"/>
    <s v="충청남도 공주시 유구읍 석남리 391"/>
    <x v="0"/>
    <s v="공주시_필수_6"/>
  </r>
  <r>
    <n v="440967618310"/>
    <x v="1"/>
    <n v="967600"/>
    <n v="1831000"/>
    <x v="15"/>
    <s v="공주시"/>
    <s v="신관동"/>
    <s v="충청남도 공주시 신관동 312-23"/>
    <x v="0"/>
    <s v="공주시_필수_7"/>
  </r>
  <r>
    <n v="440958718239"/>
    <x v="0"/>
    <n v="958700"/>
    <n v="1823900"/>
    <x v="15"/>
    <s v="공주시"/>
    <s v="우성면"/>
    <s v="충청남도 공주시 우성면 죽당리 157-3"/>
    <x v="0"/>
    <s v="공주시_예비_1"/>
  </r>
  <r>
    <n v="440966718296"/>
    <x v="3"/>
    <n v="966700"/>
    <n v="1829600"/>
    <x v="15"/>
    <s v="공주시"/>
    <s v="금성동"/>
    <s v="충청남도 공주시 금성동 11-2"/>
    <x v="0"/>
    <s v="공주시_예비_2"/>
  </r>
  <r>
    <n v="440967618291"/>
    <x v="3"/>
    <n v="967600"/>
    <n v="1829100"/>
    <x v="15"/>
    <s v="공주시"/>
    <s v="옥룡동"/>
    <s v="충청남도 공주시 옥룡동 17-4"/>
    <x v="0"/>
    <s v="공주시_예비_3"/>
  </r>
  <r>
    <n v="440967218313"/>
    <x v="3"/>
    <n v="967200"/>
    <n v="1831300"/>
    <x v="15"/>
    <s v="공주시"/>
    <s v="금흥동"/>
    <s v="충청남도 공주시 금흥동 528-2"/>
    <x v="0"/>
    <s v="공주시_예비_4"/>
  </r>
  <r>
    <n v="440992917835"/>
    <x v="0"/>
    <n v="992900"/>
    <n v="1783500"/>
    <x v="15"/>
    <s v="금산군"/>
    <s v="남이면"/>
    <s v="충청남도 금산군 남이면 역평리 85-4"/>
    <x v="0"/>
    <s v="금산군_필수_1"/>
  </r>
  <r>
    <n v="440997817995"/>
    <x v="0"/>
    <n v="997800"/>
    <n v="1799500"/>
    <x v="15"/>
    <s v="금산군"/>
    <s v="추부면"/>
    <s v="충청남도 금산군 추부면 마전리 148-2"/>
    <x v="0"/>
    <s v="금산군_필수_2"/>
  </r>
  <r>
    <n v="440989218066"/>
    <x v="3"/>
    <n v="989200"/>
    <n v="1806600"/>
    <x v="15"/>
    <s v="금산군"/>
    <s v="복수면"/>
    <s v="충청남도 금산군 복수면 지량리 599"/>
    <x v="0"/>
    <s v="금산군_필수_3"/>
  </r>
  <r>
    <n v="441002217910"/>
    <x v="2"/>
    <n v="1002200"/>
    <n v="1791000"/>
    <x v="15"/>
    <s v="금산군"/>
    <s v="제원면"/>
    <s v="충청남도 금산군 제원면 명암리 433-8"/>
    <x v="0"/>
    <s v="금산군_필수_4"/>
  </r>
  <r>
    <n v="440988918038"/>
    <x v="3"/>
    <n v="988900"/>
    <n v="1803800"/>
    <x v="15"/>
    <s v="금산군"/>
    <s v="복수면"/>
    <s v="충청남도 금산군 복수면 신대리 682"/>
    <x v="0"/>
    <s v="금산군_필수_5"/>
  </r>
  <r>
    <n v="440998617892"/>
    <x v="1"/>
    <n v="998600"/>
    <n v="1789200"/>
    <x v="15"/>
    <s v="금산군"/>
    <s v="금산읍"/>
    <s v="충청남도 금산군 금산읍 상옥리 179-5"/>
    <x v="0"/>
    <s v="금산군_필수_6"/>
  </r>
  <r>
    <n v="440987717942"/>
    <x v="3"/>
    <n v="987700"/>
    <n v="1794200"/>
    <x v="15"/>
    <s v="금산군"/>
    <s v="진산면"/>
    <s v="충청남도 금산군 진산면 읍내리 469-1"/>
    <x v="0"/>
    <s v="금산군_필수_7"/>
  </r>
  <r>
    <n v="440999817902"/>
    <x v="3"/>
    <n v="999800"/>
    <n v="1790200"/>
    <x v="15"/>
    <s v="금산군"/>
    <s v="금산읍"/>
    <s v="충청남도 금산군 금산읍 중도리 145"/>
    <x v="0"/>
    <s v="금산군_필수_8"/>
  </r>
  <r>
    <n v="440989018050"/>
    <x v="3"/>
    <n v="989000"/>
    <n v="1805000"/>
    <x v="15"/>
    <s v="금산군"/>
    <s v="복수면"/>
    <s v="충청남도 금산군 복수면 지량리 599-35"/>
    <x v="0"/>
    <s v="금산군_필수_9"/>
  </r>
  <r>
    <n v="440998617899"/>
    <x v="1"/>
    <n v="998600"/>
    <n v="1789900"/>
    <x v="15"/>
    <s v="금산군"/>
    <s v="금산읍"/>
    <s v="충청남도 금산군 금산읍 아인리 8-5"/>
    <x v="0"/>
    <s v="금산군_필수_10"/>
  </r>
  <r>
    <n v="441006218018"/>
    <x v="0"/>
    <n v="1006200"/>
    <n v="1801800"/>
    <x v="15"/>
    <s v="금산군"/>
    <s v="군북면"/>
    <s v="충청남도 금산군 군북면 상곡리 765"/>
    <x v="0"/>
    <s v="금산군_예비_1"/>
  </r>
  <r>
    <n v="440999317897"/>
    <x v="2"/>
    <n v="999300"/>
    <n v="1789700"/>
    <x v="15"/>
    <s v="금산군"/>
    <s v="금산읍"/>
    <s v="충청남도 금산군 금산읍 중도리 309-3"/>
    <x v="0"/>
    <s v="금산군_예비_2"/>
  </r>
  <r>
    <n v="440984617949"/>
    <x v="3"/>
    <n v="984600"/>
    <n v="1794900"/>
    <x v="15"/>
    <s v="금산군"/>
    <s v="진산면"/>
    <s v="충청남도 금산군 진산면 행정리 473-5"/>
    <x v="0"/>
    <s v="금산군_예비_3"/>
  </r>
  <r>
    <n v="440997417987"/>
    <x v="3"/>
    <n v="997400"/>
    <n v="1798700"/>
    <x v="15"/>
    <s v="금산군"/>
    <s v="추부면"/>
    <s v="충청남도 금산군 추부면 추정리 185"/>
    <x v="0"/>
    <s v="금산군_예비_4"/>
  </r>
  <r>
    <n v="441000417893"/>
    <x v="3"/>
    <n v="1000400"/>
    <n v="1789300"/>
    <x v="15"/>
    <s v="금산군"/>
    <s v="금산읍"/>
    <s v="충청남도 금산군 금산읍 신대리 785-100"/>
    <x v="0"/>
    <s v="금산군_예비_5"/>
  </r>
  <r>
    <n v="440962518004"/>
    <x v="0"/>
    <n v="962500"/>
    <n v="1800400"/>
    <x v="15"/>
    <s v="논산시"/>
    <s v="부창동"/>
    <s v="충청남도 논산시 부창동 218-6"/>
    <x v="0"/>
    <s v="논산시_필수_1"/>
  </r>
  <r>
    <n v="440961718005"/>
    <x v="0"/>
    <n v="961700"/>
    <n v="1800500"/>
    <x v="15"/>
    <s v="논산시"/>
    <s v="부창동"/>
    <s v="충청남도 논산시 부창동 273-11"/>
    <x v="0"/>
    <s v="논산시_필수_2"/>
  </r>
  <r>
    <n v="440974217976"/>
    <x v="3"/>
    <n v="974200"/>
    <n v="1797600"/>
    <x v="15"/>
    <s v="논산시"/>
    <s v="양촌면"/>
    <s v="충청남도 논산시 양촌면 거사리 576"/>
    <x v="0"/>
    <s v="논산시_필수_3"/>
  </r>
  <r>
    <n v="440973817979"/>
    <x v="3"/>
    <n v="973800"/>
    <n v="1797900"/>
    <x v="15"/>
    <s v="논산시"/>
    <s v="양촌면"/>
    <s v="충청남도 논산시 양촌면 거사리 576"/>
    <x v="0"/>
    <s v="논산시_필수_4"/>
  </r>
  <r>
    <n v="440973318013"/>
    <x v="3"/>
    <n v="973300"/>
    <n v="1801300"/>
    <x v="15"/>
    <s v="논산시"/>
    <s v="연산면"/>
    <s v="충청남도 논산시 연산면 청동리 178-171"/>
    <x v="0"/>
    <s v="논산시_필수_5"/>
  </r>
  <r>
    <n v="440966517956"/>
    <x v="3"/>
    <n v="966500"/>
    <n v="1795600"/>
    <x v="15"/>
    <s v="논산시"/>
    <s v="은진면"/>
    <s v="충청남도 논산시 은진면 시묘리 산22"/>
    <x v="0"/>
    <s v="논산시_필수_6"/>
  </r>
  <r>
    <n v="440965517969"/>
    <x v="3"/>
    <n v="965500"/>
    <n v="1796900"/>
    <x v="15"/>
    <s v="논산시"/>
    <s v="은진면"/>
    <s v="충청남도 논산시 은진면 용산리 459-1"/>
    <x v="0"/>
    <s v="논산시_필수_7"/>
  </r>
  <r>
    <n v="440965517927"/>
    <x v="3"/>
    <n v="965500"/>
    <n v="1792700"/>
    <x v="15"/>
    <s v="논산시"/>
    <s v="연무읍"/>
    <s v="충청남도 논산시 연무읍 동산리 492-2"/>
    <x v="0"/>
    <s v="논산시_필수_8"/>
  </r>
  <r>
    <n v="440964817985"/>
    <x v="3"/>
    <n v="964800"/>
    <n v="1798500"/>
    <x v="15"/>
    <s v="논산시"/>
    <s v="내동"/>
    <s v="충청남도 논산시 내동 26"/>
    <x v="0"/>
    <s v="논산시_필수_9"/>
  </r>
  <r>
    <n v="440964317924"/>
    <x v="3"/>
    <n v="964300"/>
    <n v="1792400"/>
    <x v="15"/>
    <s v="논산시"/>
    <s v="연무읍"/>
    <s v="충청남도 논산시 연무읍 마산리 533-39"/>
    <x v="0"/>
    <s v="논산시_필수_10"/>
  </r>
  <r>
    <n v="440964117973"/>
    <x v="3"/>
    <n v="964100"/>
    <n v="1797300"/>
    <x v="15"/>
    <s v="논산시"/>
    <s v="내동"/>
    <s v="충청남도 논산시 내동 53-27"/>
    <x v="0"/>
    <s v="논산시_필수_11"/>
  </r>
  <r>
    <n v="440963518010"/>
    <x v="1"/>
    <n v="963500"/>
    <n v="1801000"/>
    <x v="15"/>
    <s v="논산시"/>
    <s v="취암동"/>
    <s v="충청남도 논산시 취암동 1034-1"/>
    <x v="0"/>
    <s v="논산시_필수_12"/>
  </r>
  <r>
    <n v="440967317929"/>
    <x v="0"/>
    <n v="967300"/>
    <n v="1792900"/>
    <x v="15"/>
    <s v="논산시"/>
    <s v="은진면"/>
    <s v="충청남도 논산시 은진면 시묘리 777-2"/>
    <x v="0"/>
    <s v="논산시_예비_1"/>
  </r>
  <r>
    <n v="440963517968"/>
    <x v="3"/>
    <n v="963500"/>
    <n v="1796800"/>
    <x v="15"/>
    <s v="논산시"/>
    <s v="은진면"/>
    <s v="충청남도 논산시 은진면 교촌리 403-5"/>
    <x v="0"/>
    <s v="논산시_예비_2"/>
  </r>
  <r>
    <n v="440962917960"/>
    <x v="3"/>
    <n v="962900"/>
    <n v="1796000"/>
    <x v="15"/>
    <s v="논산시"/>
    <s v="은진면"/>
    <s v="충청남도 논산시 은진면 방축리 465-1"/>
    <x v="0"/>
    <s v="논산시_예비_3"/>
  </r>
  <r>
    <n v="440962617931"/>
    <x v="3"/>
    <n v="962600"/>
    <n v="1793100"/>
    <x v="15"/>
    <s v="논산시"/>
    <s v="연무읍"/>
    <s v="충청남도 논산시 연무읍 안심리 산42"/>
    <x v="0"/>
    <s v="논산시_예비_4"/>
  </r>
  <r>
    <n v="440962217986"/>
    <x v="3"/>
    <n v="962200"/>
    <n v="1798600"/>
    <x v="15"/>
    <s v="논산시"/>
    <s v="강산동"/>
    <s v="충청남도 논산시 강산동 산92-1"/>
    <x v="0"/>
    <s v="논산시_예비_5"/>
  </r>
  <r>
    <n v="440956117964"/>
    <x v="3"/>
    <n v="956100"/>
    <n v="1796400"/>
    <x v="15"/>
    <s v="논산시"/>
    <s v="강경읍"/>
    <s v="충청남도 논산시 강경읍 북옥리 135-5"/>
    <x v="0"/>
    <s v="논산시_예비_6"/>
  </r>
  <r>
    <n v="440919718912"/>
    <x v="0"/>
    <n v="919700"/>
    <n v="1891200"/>
    <x v="15"/>
    <s v="당진시"/>
    <s v="석문면"/>
    <s v="충청남도 당진시 석문면 통정리 1680"/>
    <x v="2"/>
    <s v="당진시_필수_1"/>
  </r>
  <r>
    <n v="440917218914"/>
    <x v="0"/>
    <n v="917200"/>
    <n v="1891400"/>
    <x v="15"/>
    <s v="당진시"/>
    <s v="석문면"/>
    <s v="충청남도 당진시 석문면 장고항리 1399"/>
    <x v="2"/>
    <s v="당진시_필수_2"/>
  </r>
  <r>
    <n v="440932418688"/>
    <x v="2"/>
    <n v="932400"/>
    <n v="1868800"/>
    <x v="15"/>
    <s v="당진시"/>
    <s v="합덕읍"/>
    <s v="충청남도 당진시 합덕읍 석우리 1135"/>
    <x v="2"/>
    <s v="당진시_필수_3"/>
  </r>
  <r>
    <n v="440936218670"/>
    <x v="3"/>
    <n v="936200"/>
    <n v="1867000"/>
    <x v="15"/>
    <s v="당진시"/>
    <s v="합덕읍"/>
    <s v="충청남도 당진시 합덕읍 합덕리 산7-2"/>
    <x v="2"/>
    <s v="당진시_필수_4"/>
  </r>
  <r>
    <n v="440934918767"/>
    <x v="3"/>
    <n v="934900"/>
    <n v="1876700"/>
    <x v="15"/>
    <s v="당진시"/>
    <s v="신평면"/>
    <s v="충청남도 당진시 신평면 금천리 876"/>
    <x v="2"/>
    <s v="당진시_필수_5"/>
  </r>
  <r>
    <n v="440921318773"/>
    <x v="3"/>
    <n v="921300"/>
    <n v="1877300"/>
    <x v="15"/>
    <s v="당진시"/>
    <s v="채운동"/>
    <s v="충청남도 당진시 채운동 359-33"/>
    <x v="1"/>
    <s v="당진시_필수_6"/>
  </r>
  <r>
    <n v="440933618865"/>
    <x v="2"/>
    <n v="933600"/>
    <n v="1886500"/>
    <x v="15"/>
    <s v="당진시"/>
    <s v="송악읍"/>
    <s v="충청남도 당진시 송악읍 고대리 339"/>
    <x v="2"/>
    <s v="당진시_필수_7"/>
  </r>
  <r>
    <n v="440936518686"/>
    <x v="3"/>
    <n v="936500"/>
    <n v="1868600"/>
    <x v="15"/>
    <s v="당진시"/>
    <s v="우강면"/>
    <s v="충청남도 당진시 우강면 창리 194-8"/>
    <x v="2"/>
    <s v="당진시_필수_8"/>
  </r>
  <r>
    <n v="440936318668"/>
    <x v="3"/>
    <n v="936300"/>
    <n v="1866800"/>
    <x v="15"/>
    <s v="당진시"/>
    <s v="합덕읍"/>
    <s v="충청남도 당진시 합덕읍 합덕리 159-34"/>
    <x v="2"/>
    <s v="당진시_필수_9"/>
  </r>
  <r>
    <n v="440920618845"/>
    <x v="3"/>
    <n v="920600"/>
    <n v="1884500"/>
    <x v="15"/>
    <s v="당진시"/>
    <s v="고대면"/>
    <s v="충청남도 당진시 고대면 장항리 1110"/>
    <x v="1"/>
    <s v="당진시_필수_10"/>
  </r>
  <r>
    <n v="440931618773"/>
    <x v="0"/>
    <n v="931600"/>
    <n v="1877300"/>
    <x v="15"/>
    <s v="당진시"/>
    <s v="신평면"/>
    <s v="충청남도 당진시 신평면 거산리 782-1"/>
    <x v="0"/>
    <s v="당진시_예비_1"/>
  </r>
  <r>
    <n v="440935618669"/>
    <x v="3"/>
    <n v="935600"/>
    <n v="1866900"/>
    <x v="15"/>
    <s v="당진시"/>
    <s v="합덕읍"/>
    <s v="충청남도 당진시 합덕읍 운산리 109-7"/>
    <x v="0"/>
    <s v="당진시_예비_2"/>
  </r>
  <r>
    <n v="440923818766"/>
    <x v="3"/>
    <n v="923800"/>
    <n v="1876600"/>
    <x v="15"/>
    <s v="당진시"/>
    <s v="대덕동"/>
    <s v="충청남도 당진시 대덕동 1959"/>
    <x v="2"/>
    <s v="당진시_예비_3"/>
  </r>
  <r>
    <n v="440928818790"/>
    <x v="3"/>
    <n v="928800"/>
    <n v="1879000"/>
    <x v="15"/>
    <s v="당진시"/>
    <s v="송악읍"/>
    <s v="충청남도 당진시 송악읍 반촌리 853-22"/>
    <x v="2"/>
    <s v="당진시_예비_4"/>
  </r>
  <r>
    <n v="440917418903"/>
    <x v="2"/>
    <n v="917400"/>
    <n v="1890300"/>
    <x v="15"/>
    <s v="당진시"/>
    <s v="석문면"/>
    <s v="충청남도 당진시 석문면 삼봉리 2230"/>
    <x v="0"/>
    <s v="당진시_예비_5"/>
  </r>
  <r>
    <n v="440911818125"/>
    <x v="0"/>
    <n v="911800"/>
    <n v="1812500"/>
    <x v="15"/>
    <s v="보령시"/>
    <s v="신흑동"/>
    <s v="충청남도 보령시 신흑동 2109"/>
    <x v="0"/>
    <s v="보령시_필수_1"/>
  </r>
  <r>
    <n v="440912618302"/>
    <x v="0"/>
    <n v="912600"/>
    <n v="1830200"/>
    <x v="15"/>
    <s v="보령시"/>
    <s v="천북면"/>
    <s v="충청남도 보령시 천북면 하만리 712-9"/>
    <x v="0"/>
    <s v="보령시_필수_2"/>
  </r>
  <r>
    <n v="440921318013"/>
    <x v="3"/>
    <n v="921300"/>
    <n v="1801300"/>
    <x v="15"/>
    <s v="보령시"/>
    <s v="주산면"/>
    <s v="충청남도 보령시 주산면 야룡리 245-2"/>
    <x v="0"/>
    <s v="보령시_필수_3"/>
  </r>
  <r>
    <n v="440919918166"/>
    <x v="1"/>
    <n v="919900"/>
    <n v="1816600"/>
    <x v="15"/>
    <s v="보령시"/>
    <s v="명천동"/>
    <s v="충청남도 보령시 명천동 389"/>
    <x v="0"/>
    <s v="보령시_필수_4"/>
  </r>
  <r>
    <n v="440915518178"/>
    <x v="3"/>
    <n v="915500"/>
    <n v="1817800"/>
    <x v="15"/>
    <s v="보령시"/>
    <s v="대천동"/>
    <s v="충청남도 보령시 대천동 845-1"/>
    <x v="0"/>
    <s v="보령시_필수_5"/>
  </r>
  <r>
    <n v="440913418055"/>
    <x v="3"/>
    <n v="913400"/>
    <n v="1805500"/>
    <x v="15"/>
    <s v="보령시"/>
    <s v="웅천읍"/>
    <s v="충청남도 보령시 웅천읍 관당리 805-4"/>
    <x v="0"/>
    <s v="보령시_필수_6"/>
  </r>
  <r>
    <n v="440911618127"/>
    <x v="3"/>
    <n v="911600"/>
    <n v="1812700"/>
    <x v="15"/>
    <s v="보령시"/>
    <s v="신흑동"/>
    <s v="충청남도 보령시 신흑동 2107"/>
    <x v="0"/>
    <s v="보령시_필수_7"/>
  </r>
  <r>
    <n v="440917918182"/>
    <x v="4"/>
    <n v="917900"/>
    <n v="1818200"/>
    <x v="15"/>
    <s v="보령시"/>
    <s v="대천동"/>
    <s v="충청남도 보령시 대천동 463-2"/>
    <x v="0"/>
    <s v="보령시_필수_8"/>
  </r>
  <r>
    <n v="440921218169"/>
    <x v="3"/>
    <n v="921200"/>
    <n v="1816900"/>
    <x v="15"/>
    <s v="보령시"/>
    <s v="동대동"/>
    <s v="충청남도 보령시 동대동 8-11"/>
    <x v="0"/>
    <s v="보령시_필수_9"/>
  </r>
  <r>
    <n v="440911918121"/>
    <x v="3"/>
    <n v="911900"/>
    <n v="1812100"/>
    <x v="15"/>
    <s v="보령시"/>
    <s v="신흑동"/>
    <s v="충청남도 보령시 신흑동 2078"/>
    <x v="0"/>
    <s v="보령시_필수_10"/>
  </r>
  <r>
    <n v="440920718153"/>
    <x v="3"/>
    <n v="920700"/>
    <n v="1815300"/>
    <x v="15"/>
    <s v="보령시"/>
    <s v="명천동"/>
    <s v="충청남도 보령시 명천동 740-14"/>
    <x v="0"/>
    <s v="보령시_필수_11"/>
  </r>
  <r>
    <n v="440922718037"/>
    <x v="0"/>
    <n v="922700"/>
    <n v="1803700"/>
    <x v="15"/>
    <s v="보령시"/>
    <s v="주산면"/>
    <s v="충청남도 보령시 주산면 삼곡리 645-3"/>
    <x v="0"/>
    <s v="보령시_예비_1"/>
  </r>
  <r>
    <n v="440910118240"/>
    <x v="2"/>
    <n v="910100"/>
    <n v="1824000"/>
    <x v="15"/>
    <s v="보령시"/>
    <s v="오천면"/>
    <s v="충청남도 보령시 오천면 영보리 743-1"/>
    <x v="0"/>
    <s v="보령시_예비_2"/>
  </r>
  <r>
    <n v="440918018186"/>
    <x v="1"/>
    <n v="918000"/>
    <n v="1818600"/>
    <x v="15"/>
    <s v="보령시"/>
    <s v="대천동"/>
    <s v="충청남도 보령시 대천동 515"/>
    <x v="0"/>
    <s v="보령시_예비_3"/>
  </r>
  <r>
    <n v="440913018050"/>
    <x v="3"/>
    <n v="913000"/>
    <n v="1805000"/>
    <x v="15"/>
    <s v="보령시"/>
    <s v="웅천읍"/>
    <s v="충청남도 보령시 웅천읍 독산리 784-3"/>
    <x v="0"/>
    <s v="보령시_예비_4"/>
  </r>
  <r>
    <n v="440921318010"/>
    <x v="3"/>
    <n v="921300"/>
    <n v="1801000"/>
    <x v="15"/>
    <s v="보령시"/>
    <s v="주산면"/>
    <s v="충청남도 보령시 주산면 야룡리 245-5"/>
    <x v="0"/>
    <s v="보령시_예비_5"/>
  </r>
  <r>
    <n v="440919618156"/>
    <x v="3"/>
    <n v="919600"/>
    <n v="1815600"/>
    <x v="15"/>
    <s v="보령시"/>
    <s v="명천동"/>
    <s v="충청남도 보령시 명천동 581-9"/>
    <x v="0"/>
    <s v="보령시_예비_6"/>
  </r>
  <r>
    <n v="440945318108"/>
    <x v="0"/>
    <n v="945300"/>
    <n v="1810800"/>
    <x v="15"/>
    <s v="부여군"/>
    <s v="규암면"/>
    <s v="충청남도 부여군 규암면 오수리 254-2"/>
    <x v="0"/>
    <s v="부여군_필수_1"/>
  </r>
  <r>
    <n v="440947118136"/>
    <x v="0"/>
    <n v="947100"/>
    <n v="1813600"/>
    <x v="15"/>
    <s v="부여군"/>
    <s v="규암면"/>
    <s v="충청남도 부여군 규암면 금암리 443"/>
    <x v="0"/>
    <s v="부여군_필수_2"/>
  </r>
  <r>
    <n v="440950818093"/>
    <x v="3"/>
    <n v="950800"/>
    <n v="1809300"/>
    <x v="15"/>
    <s v="부여군"/>
    <s v="부여읍"/>
    <s v="충청남도 부여군 부여읍 능산리 214-4"/>
    <x v="0"/>
    <s v="부여군_필수_3"/>
  </r>
  <r>
    <n v="440950318086"/>
    <x v="3"/>
    <n v="950300"/>
    <n v="1808600"/>
    <x v="15"/>
    <s v="부여군"/>
    <s v="부여읍"/>
    <s v="충청남도 부여군 부여읍 능산리 311"/>
    <x v="0"/>
    <s v="부여군_필수_4"/>
  </r>
  <r>
    <n v="440950118118"/>
    <x v="3"/>
    <n v="950100"/>
    <n v="1811800"/>
    <x v="15"/>
    <s v="부여군"/>
    <s v="부여읍"/>
    <s v="충청남도 부여군 부여읍 가증리 433"/>
    <x v="0"/>
    <s v="부여군_필수_5"/>
  </r>
  <r>
    <n v="440949618105"/>
    <x v="3"/>
    <n v="949600"/>
    <n v="1810500"/>
    <x v="15"/>
    <s v="부여군"/>
    <s v="부여읍"/>
    <s v="충청남도 부여군 부여읍 용정리 366-4"/>
    <x v="0"/>
    <s v="부여군_필수_6"/>
  </r>
  <r>
    <n v="440949618122"/>
    <x v="3"/>
    <n v="949600"/>
    <n v="1812200"/>
    <x v="15"/>
    <s v="부여군"/>
    <s v="부여읍"/>
    <s v="충청남도 부여군 부여읍 정동리 327"/>
    <x v="0"/>
    <s v="부여군_필수_7"/>
  </r>
  <r>
    <n v="440948918103"/>
    <x v="3"/>
    <n v="948900"/>
    <n v="1810300"/>
    <x v="15"/>
    <s v="부여군"/>
    <s v="부여읍"/>
    <s v="충청남도 부여군 부여읍 석목리 292-1"/>
    <x v="0"/>
    <s v="부여군_필수_8"/>
  </r>
  <r>
    <n v="440948518107"/>
    <x v="3"/>
    <n v="948500"/>
    <n v="1810700"/>
    <x v="15"/>
    <s v="부여군"/>
    <s v="부여읍"/>
    <s v="충청남도 부여군 부여읍 쌍북리 333-2"/>
    <x v="0"/>
    <s v="부여군_필수_9"/>
  </r>
  <r>
    <n v="440948418075"/>
    <x v="3"/>
    <n v="948400"/>
    <n v="1807500"/>
    <x v="15"/>
    <s v="부여군"/>
    <s v="부여읍"/>
    <s v="충청남도 부여군 부여읍 중정리 416"/>
    <x v="0"/>
    <s v="부여군_필수_10"/>
  </r>
  <r>
    <n v="440947618082"/>
    <x v="3"/>
    <n v="947600"/>
    <n v="1808200"/>
    <x v="15"/>
    <s v="부여군"/>
    <s v="부여읍"/>
    <s v="충청남도 부여군 부여읍 동남리 89-1"/>
    <x v="0"/>
    <s v="부여군_필수_11"/>
  </r>
  <r>
    <n v="440947418092"/>
    <x v="3"/>
    <n v="947400"/>
    <n v="1809200"/>
    <x v="15"/>
    <s v="부여군"/>
    <s v="부여읍"/>
    <s v="충청남도 부여군 부여읍 동남리 384"/>
    <x v="0"/>
    <s v="부여군_필수_12"/>
  </r>
  <r>
    <n v="440946818102"/>
    <x v="3"/>
    <n v="946800"/>
    <n v="1810200"/>
    <x v="15"/>
    <s v="부여군"/>
    <s v="부여읍"/>
    <s v="충청남도 부여군 부여읍 구교리 17-4"/>
    <x v="0"/>
    <s v="부여군_필수_13"/>
  </r>
  <r>
    <n v="440946718099"/>
    <x v="3"/>
    <n v="946700"/>
    <n v="1809900"/>
    <x v="15"/>
    <s v="부여군"/>
    <s v="부여읍"/>
    <s v="충청남도 부여군 부여읍 구교리 97-6"/>
    <x v="0"/>
    <s v="부여군_필수_14"/>
  </r>
  <r>
    <n v="440945918091"/>
    <x v="3"/>
    <n v="945900"/>
    <n v="1809100"/>
    <x v="15"/>
    <s v="부여군"/>
    <s v="부여읍"/>
    <s v="충청남도 부여군 부여읍 구교리 284"/>
    <x v="0"/>
    <s v="부여군_필수_15"/>
  </r>
  <r>
    <n v="440943518089"/>
    <x v="3"/>
    <n v="943500"/>
    <n v="1808900"/>
    <x v="15"/>
    <s v="부여군"/>
    <s v="규암면"/>
    <s v="충청남도 부여군 규암면 반산리 257-1"/>
    <x v="0"/>
    <s v="부여군_필수_16"/>
  </r>
  <r>
    <n v="440942418129"/>
    <x v="3"/>
    <n v="942400"/>
    <n v="1812900"/>
    <x v="15"/>
    <s v="부여군"/>
    <s v="은산면"/>
    <s v="충청남도 부여군 은산면 신대리 172-4"/>
    <x v="0"/>
    <s v="부여군_필수_17"/>
  </r>
  <r>
    <n v="440948118100"/>
    <x v="1"/>
    <n v="948100"/>
    <n v="1810000"/>
    <x v="15"/>
    <s v="부여군"/>
    <s v="부여읍"/>
    <s v="충청남도 부여군 부여읍 쌍북리 477"/>
    <x v="0"/>
    <s v="부여군_필수_18"/>
  </r>
  <r>
    <n v="440945918092"/>
    <x v="3"/>
    <n v="945900"/>
    <n v="1809200"/>
    <x v="15"/>
    <s v="부여군"/>
    <s v="부여읍"/>
    <s v="충청남도 부여군 부여읍 구교리 286-1"/>
    <x v="0"/>
    <s v="부여군_필수_19"/>
  </r>
  <r>
    <n v="440944818085"/>
    <x v="1"/>
    <n v="944800"/>
    <n v="1808500"/>
    <x v="15"/>
    <s v="부여군"/>
    <s v="규암면"/>
    <s v="충청남도 부여군 규암면 외리 161-1"/>
    <x v="0"/>
    <s v="부여군_필수_20"/>
  </r>
  <r>
    <n v="440939617946"/>
    <x v="0"/>
    <n v="939600"/>
    <n v="1794600"/>
    <x v="15"/>
    <s v="부여군"/>
    <s v="충화면"/>
    <s v="충청남도 부여군 충화면 가화리 101-1"/>
    <x v="0"/>
    <s v="부여군_예비_1"/>
  </r>
  <r>
    <n v="440945018090"/>
    <x v="3"/>
    <n v="945000"/>
    <n v="1809000"/>
    <x v="15"/>
    <s v="부여군"/>
    <s v="규암면"/>
    <s v="충청남도 부여군 규암면 규암리 38-1"/>
    <x v="0"/>
    <s v="부여군_예비_2"/>
  </r>
  <r>
    <n v="440946018086"/>
    <x v="3"/>
    <n v="946000"/>
    <n v="1808600"/>
    <x v="15"/>
    <s v="부여군"/>
    <s v="부여읍"/>
    <s v="충청남도 부여군 부여읍 군수리 273-3"/>
    <x v="0"/>
    <s v="부여군_예비_3"/>
  </r>
  <r>
    <n v="440946218086"/>
    <x v="3"/>
    <n v="946200"/>
    <n v="1808600"/>
    <x v="15"/>
    <s v="부여군"/>
    <s v="부여읍"/>
    <s v="충청남도 부여군 부여읍 동남리 604-7"/>
    <x v="0"/>
    <s v="부여군_예비_4"/>
  </r>
  <r>
    <n v="440947018089"/>
    <x v="1"/>
    <n v="947000"/>
    <n v="1808900"/>
    <x v="15"/>
    <s v="부여군"/>
    <s v="부여읍"/>
    <s v="충청남도 부여군 부여읍 동남리 725"/>
    <x v="0"/>
    <s v="부여군_예비_5"/>
  </r>
  <r>
    <n v="440942218125"/>
    <x v="1"/>
    <n v="942200"/>
    <n v="1812500"/>
    <x v="15"/>
    <s v="부여군"/>
    <s v="은산면"/>
    <s v="충청남도 부여군 은산면 신대리 384-2"/>
    <x v="0"/>
    <s v="부여군_예비_6"/>
  </r>
  <r>
    <n v="440948018077"/>
    <x v="3"/>
    <n v="948000"/>
    <n v="1807700"/>
    <x v="15"/>
    <s v="부여군"/>
    <s v="부여읍"/>
    <s v="충청남도 부여군 부여읍 왕포리 109-2"/>
    <x v="0"/>
    <s v="부여군_예비_7"/>
  </r>
  <r>
    <n v="440941718134"/>
    <x v="3"/>
    <n v="941700"/>
    <n v="1813400"/>
    <x v="15"/>
    <s v="부여군"/>
    <s v="은산면"/>
    <s v="충청남도 부여군 은산면 신대리 261-1"/>
    <x v="0"/>
    <s v="부여군_예비_8"/>
  </r>
  <r>
    <n v="440941818129"/>
    <x v="1"/>
    <n v="941800"/>
    <n v="1812900"/>
    <x v="15"/>
    <s v="부여군"/>
    <s v="은산면"/>
    <s v="충청남도 부여군 은산면 은산리 143-94"/>
    <x v="0"/>
    <s v="부여군_예비_9"/>
  </r>
  <r>
    <n v="440941918133"/>
    <x v="3"/>
    <n v="941900"/>
    <n v="1813300"/>
    <x v="15"/>
    <s v="부여군"/>
    <s v="은산면"/>
    <s v="충청남도 부여군 은산면 신대리 305-6"/>
    <x v="0"/>
    <s v="부여군_예비_10"/>
  </r>
  <r>
    <n v="440906118702"/>
    <x v="0"/>
    <n v="906100"/>
    <n v="1870200"/>
    <x v="15"/>
    <s v="서산시"/>
    <s v="성연면"/>
    <s v="충청남도 서산시 성연면 일람리 1075"/>
    <x v="2"/>
    <s v="서산시_필수_1"/>
  </r>
  <r>
    <n v="440909218719"/>
    <x v="0"/>
    <n v="909200"/>
    <n v="1871900"/>
    <x v="15"/>
    <s v="서산시"/>
    <s v="성연면"/>
    <s v="충청남도 서산시 성연면 명천리 881-6"/>
    <x v="1"/>
    <s v="서산시_필수_2"/>
  </r>
  <r>
    <n v="440906018703"/>
    <x v="3"/>
    <n v="906000"/>
    <n v="1870300"/>
    <x v="15"/>
    <s v="서산시"/>
    <s v="성연면"/>
    <s v="충청남도 서산시 성연면 오사리 1795"/>
    <x v="2"/>
    <s v="서산시_필수_3"/>
  </r>
  <r>
    <n v="440906018614"/>
    <x v="3"/>
    <n v="906000"/>
    <n v="1861400"/>
    <x v="15"/>
    <s v="서산시"/>
    <s v="죽성동"/>
    <s v="충청남도 서산시 죽성동 74-1"/>
    <x v="2"/>
    <s v="서산시_필수_4"/>
  </r>
  <r>
    <n v="440904818887"/>
    <x v="3"/>
    <n v="904800"/>
    <n v="1888700"/>
    <x v="15"/>
    <s v="서산시"/>
    <s v="대산읍"/>
    <s v="충청남도 서산시 대산읍 화곡리 497-15"/>
    <x v="1"/>
    <s v="서산시_필수_5"/>
  </r>
  <r>
    <n v="440906418837"/>
    <x v="3"/>
    <n v="906400"/>
    <n v="1883700"/>
    <x v="15"/>
    <s v="서산시"/>
    <s v="대산읍"/>
    <s v="충청남도 서산시 대산읍 운산리 769-168"/>
    <x v="1"/>
    <s v="서산시_필수_6"/>
  </r>
  <r>
    <n v="440915518578"/>
    <x v="3"/>
    <n v="915500"/>
    <n v="1857800"/>
    <x v="15"/>
    <s v="서산시"/>
    <s v="해미면"/>
    <s v="충청남도 서산시 해미면 황락리 112-2"/>
    <x v="2"/>
    <s v="서산시_필수_7"/>
  </r>
  <r>
    <n v="440905318791"/>
    <x v="3"/>
    <n v="905300"/>
    <n v="1879100"/>
    <x v="15"/>
    <s v="서산시"/>
    <s v="지곡면"/>
    <s v="충청남도 서산시 지곡면 환성리 518-17"/>
    <x v="1"/>
    <s v="서산시_필수_8"/>
  </r>
  <r>
    <n v="440905118885"/>
    <x v="3"/>
    <n v="905100"/>
    <n v="1888500"/>
    <x v="15"/>
    <s v="서산시"/>
    <s v="대산읍"/>
    <s v="충청남도 서산시 대산읍 화곡리 217-1"/>
    <x v="2"/>
    <s v="서산시_필수_9"/>
  </r>
  <r>
    <n v="440918618687"/>
    <x v="3"/>
    <n v="918600"/>
    <n v="1868700"/>
    <x v="15"/>
    <s v="서산시"/>
    <s v="운산면"/>
    <s v="충청남도 서산시 운산면 용장리 280-1"/>
    <x v="2"/>
    <s v="서산시_필수_10"/>
  </r>
  <r>
    <n v="440906318639"/>
    <x v="1"/>
    <n v="906300"/>
    <n v="1863900"/>
    <x v="15"/>
    <s v="서산시"/>
    <s v="예천동"/>
    <s v="충청남도 서산시 예천동 1328"/>
    <x v="2"/>
    <s v="서산시_필수_11"/>
  </r>
  <r>
    <n v="440903718625"/>
    <x v="3"/>
    <n v="903700"/>
    <n v="1862500"/>
    <x v="15"/>
    <s v="서산시"/>
    <s v="인지면"/>
    <s v="충청남도 서산시 인지면 둔당리 307"/>
    <x v="2"/>
    <s v="서산시_필수_12"/>
  </r>
  <r>
    <n v="440914318585"/>
    <x v="3"/>
    <n v="914300"/>
    <n v="1858500"/>
    <x v="15"/>
    <s v="서산시"/>
    <s v="해미면"/>
    <s v="충청남도 서산시 해미면 반양리 395"/>
    <x v="2"/>
    <s v="서산시_필수_13"/>
  </r>
  <r>
    <n v="440907418725"/>
    <x v="0"/>
    <n v="907400"/>
    <n v="1872500"/>
    <x v="15"/>
    <s v="서산시"/>
    <s v="지곡면"/>
    <s v="충청남도 서산시 지곡면 무장리 1811"/>
    <x v="2"/>
    <s v="서산시_예비_1"/>
  </r>
  <r>
    <n v="440908918633"/>
    <x v="3"/>
    <n v="908900"/>
    <n v="1863300"/>
    <x v="15"/>
    <s v="서산시"/>
    <s v="수석동"/>
    <s v="충청남도 서산시 수석동 1039-18"/>
    <x v="0"/>
    <s v="서산시_예비_2"/>
  </r>
  <r>
    <n v="440908018643"/>
    <x v="3"/>
    <n v="908000"/>
    <n v="1864300"/>
    <x v="15"/>
    <s v="서산시"/>
    <s v="석림동"/>
    <s v="충청남도 서산시 석림동 295-13"/>
    <x v="0"/>
    <s v="서산시_예비_3"/>
  </r>
  <r>
    <n v="440902718773"/>
    <x v="3"/>
    <n v="902700"/>
    <n v="1877300"/>
    <x v="15"/>
    <s v="서산시"/>
    <s v="지곡면"/>
    <s v="충청남도 서산시 지곡면 도성리 326-1"/>
    <x v="2"/>
    <s v="서산시_예비_4"/>
  </r>
  <r>
    <n v="440902718847"/>
    <x v="3"/>
    <n v="902700"/>
    <n v="1884700"/>
    <x v="15"/>
    <s v="서산시"/>
    <s v="대산읍"/>
    <s v="충청남도 서산시 대산읍 대로리 410"/>
    <x v="2"/>
    <s v="서산시_예비_5"/>
  </r>
  <r>
    <n v="440906418605"/>
    <x v="3"/>
    <n v="906400"/>
    <n v="1860500"/>
    <x v="15"/>
    <s v="서산시"/>
    <s v="양대동"/>
    <s v="충청남도 서산시 양대동 698-1"/>
    <x v="0"/>
    <s v="서산시_예비_6"/>
  </r>
  <r>
    <n v="440906318656"/>
    <x v="1"/>
    <n v="906300"/>
    <n v="1865600"/>
    <x v="15"/>
    <s v="서산시"/>
    <s v="읍내동"/>
    <s v="충청남도 서산시 읍내동 478"/>
    <x v="2"/>
    <s v="서산시_예비_7"/>
  </r>
  <r>
    <n v="440927017817"/>
    <x v="0"/>
    <n v="927000"/>
    <n v="1781700"/>
    <x v="15"/>
    <s v="서천군"/>
    <s v="장항읍"/>
    <s v="충청남도 서천군 장항읍 옥산리 709-11"/>
    <x v="0"/>
    <s v="서천군_필수_1"/>
  </r>
  <r>
    <n v="440934117924"/>
    <x v="0"/>
    <n v="934100"/>
    <n v="1792400"/>
    <x v="15"/>
    <s v="서천군"/>
    <s v="시초면"/>
    <s v="충청남도 서천군 시초면 봉선리 437-2"/>
    <x v="0"/>
    <s v="서천군_필수_2"/>
  </r>
  <r>
    <n v="440937117872"/>
    <x v="3"/>
    <n v="937100"/>
    <n v="1787200"/>
    <x v="15"/>
    <s v="서천군"/>
    <s v="한산면"/>
    <s v="충청남도 서천군 한산면 지현리 55"/>
    <x v="0"/>
    <s v="서천군_필수_3"/>
  </r>
  <r>
    <n v="440927317874"/>
    <x v="4"/>
    <n v="927300"/>
    <n v="1787400"/>
    <x v="15"/>
    <s v="서천군"/>
    <s v="서천읍"/>
    <s v="충청남도 서천군 서천읍 군사리 356-17"/>
    <x v="0"/>
    <s v="서천군_필수_4"/>
  </r>
  <r>
    <n v="440925317804"/>
    <x v="3"/>
    <n v="925300"/>
    <n v="1780400"/>
    <x v="15"/>
    <s v="서천군"/>
    <s v="장항읍"/>
    <s v="충청남도 서천군 장항읍 송림리 913"/>
    <x v="0"/>
    <s v="서천군_필수_5"/>
  </r>
  <r>
    <n v="440911717962"/>
    <x v="3"/>
    <n v="911700"/>
    <n v="1796200"/>
    <x v="15"/>
    <s v="서천군"/>
    <s v="서면"/>
    <s v="충청남도 서천군 서면 도둔리 1441"/>
    <x v="0"/>
    <s v="서천군_필수_6"/>
  </r>
  <r>
    <n v="440937117882"/>
    <x v="3"/>
    <n v="937100"/>
    <n v="1788200"/>
    <x v="15"/>
    <s v="서천군"/>
    <s v="한산면"/>
    <s v="충청남도 서천군 한산면 호암리 147-6"/>
    <x v="0"/>
    <s v="서천군_필수_7"/>
  </r>
  <r>
    <n v="440936917883"/>
    <x v="3"/>
    <n v="936900"/>
    <n v="1788300"/>
    <x v="15"/>
    <s v="서천군"/>
    <s v="한산면"/>
    <s v="충청남도 서천군 한산면 호암리 150"/>
    <x v="0"/>
    <s v="서천군_필수_8"/>
  </r>
  <r>
    <n v="440928117793"/>
    <x v="4"/>
    <n v="928100"/>
    <n v="1779300"/>
    <x v="15"/>
    <s v="서천군"/>
    <s v="장항읍"/>
    <s v="충청남도 서천군 장항읍 원수리 923-19"/>
    <x v="0"/>
    <s v="서천군_필수_9"/>
  </r>
  <r>
    <n v="440912117963"/>
    <x v="3"/>
    <n v="912100"/>
    <n v="1796300"/>
    <x v="15"/>
    <s v="서천군"/>
    <s v="서면"/>
    <s v="충청남도 서천군 서면 도둔리 1370"/>
    <x v="0"/>
    <s v="서천군_필수_10"/>
  </r>
  <r>
    <n v="440937117875"/>
    <x v="3"/>
    <n v="937100"/>
    <n v="1787500"/>
    <x v="15"/>
    <s v="서천군"/>
    <s v="한산면"/>
    <s v="충청남도 서천군 한산면 지현리 144-2"/>
    <x v="0"/>
    <s v="서천군_필수_11"/>
  </r>
  <r>
    <n v="440926317830"/>
    <x v="2"/>
    <n v="926300"/>
    <n v="1783000"/>
    <x v="15"/>
    <s v="서천군"/>
    <s v="마서면"/>
    <s v="충청남도 서천군 마서면 옥북리 955"/>
    <x v="0"/>
    <s v="서천군_필수_12"/>
  </r>
  <r>
    <n v="440925617823"/>
    <x v="2"/>
    <n v="925600"/>
    <n v="1782300"/>
    <x v="15"/>
    <s v="서천군"/>
    <s v="장항읍"/>
    <s v="충청남도 서천군 장항읍 옥남리 1042"/>
    <x v="0"/>
    <s v="서천군_필수_13"/>
  </r>
  <r>
    <n v="440936917886"/>
    <x v="3"/>
    <n v="936900"/>
    <n v="1788600"/>
    <x v="15"/>
    <s v="서천군"/>
    <s v="한산면"/>
    <s v="충청남도 서천군 한산면 호암리 84"/>
    <x v="0"/>
    <s v="서천군_필수_14"/>
  </r>
  <r>
    <n v="440926217799"/>
    <x v="2"/>
    <n v="926200"/>
    <n v="1779900"/>
    <x v="15"/>
    <s v="서천군"/>
    <s v="장항읍"/>
    <s v="충청남도 서천군 장항읍 화천리 481-61"/>
    <x v="0"/>
    <s v="서천군_필수_15"/>
  </r>
  <r>
    <n v="440927217957"/>
    <x v="3"/>
    <n v="927200"/>
    <n v="1795700"/>
    <x v="15"/>
    <s v="서천군"/>
    <s v="판교면"/>
    <s v="충청남도 서천군 판교면 현암리 401"/>
    <x v="0"/>
    <s v="서천군_필수_16"/>
  </r>
  <r>
    <n v="440925017791"/>
    <x v="2"/>
    <n v="925000"/>
    <n v="1779100"/>
    <x v="15"/>
    <s v="서천군"/>
    <s v="장항읍"/>
    <s v="충청남도 서천군 장항읍 장암리 78-5"/>
    <x v="0"/>
    <s v="서천군_필수_17"/>
  </r>
  <r>
    <n v="440925817830"/>
    <x v="2"/>
    <n v="925800"/>
    <n v="1783000"/>
    <x v="15"/>
    <s v="서천군"/>
    <s v="장항읍"/>
    <s v="충청남도 서천군 장항읍 옥남리 962"/>
    <x v="0"/>
    <s v="서천군_필수_18"/>
  </r>
  <r>
    <n v="440936617876"/>
    <x v="3"/>
    <n v="936600"/>
    <n v="1787600"/>
    <x v="15"/>
    <s v="서천군"/>
    <s v="한산면"/>
    <s v="충청남도 서천군 한산면 지현리 340-3"/>
    <x v="0"/>
    <s v="서천군_필수_19"/>
  </r>
  <r>
    <n v="440937317884"/>
    <x v="3"/>
    <n v="937300"/>
    <n v="1788400"/>
    <x v="15"/>
    <s v="서천군"/>
    <s v="한산면"/>
    <s v="충청남도 서천군 한산면 성외리 192-3"/>
    <x v="0"/>
    <s v="서천군_필수_20"/>
  </r>
  <r>
    <n v="440923917935"/>
    <x v="0"/>
    <n v="923900"/>
    <n v="1793500"/>
    <x v="15"/>
    <s v="서천군"/>
    <s v="판교면"/>
    <s v="충청남도 서천군 판교면 상좌리 588-14"/>
    <x v="0"/>
    <s v="서천군_예비_1"/>
  </r>
  <r>
    <n v="440926717800"/>
    <x v="1"/>
    <n v="926700"/>
    <n v="1780000"/>
    <x v="15"/>
    <s v="서천군"/>
    <s v="장항읍"/>
    <s v="충청남도 서천군 장항읍 신창리 243-18"/>
    <x v="0"/>
    <s v="서천군_예비_2"/>
  </r>
  <r>
    <n v="440925617832"/>
    <x v="2"/>
    <n v="925600"/>
    <n v="1783200"/>
    <x v="15"/>
    <s v="서천군"/>
    <s v="장항읍"/>
    <s v="충청남도 서천군 장항읍 옥남리 706"/>
    <x v="0"/>
    <s v="서천군_예비_3"/>
  </r>
  <r>
    <n v="440937517886"/>
    <x v="3"/>
    <n v="937500"/>
    <n v="1788600"/>
    <x v="15"/>
    <s v="서천군"/>
    <s v="한산면"/>
    <s v="충청남도 서천군 한산면 성외리 206-3"/>
    <x v="0"/>
    <s v="서천군_예비_4"/>
  </r>
  <r>
    <n v="440936917884"/>
    <x v="3"/>
    <n v="936900"/>
    <n v="1788400"/>
    <x v="15"/>
    <s v="서천군"/>
    <s v="한산면"/>
    <s v="충청남도 서천군 한산면 호암리 150"/>
    <x v="0"/>
    <s v="서천군_예비_5"/>
  </r>
  <r>
    <n v="440918417946"/>
    <x v="3"/>
    <n v="918400"/>
    <n v="1794600"/>
    <x v="15"/>
    <s v="서천군"/>
    <s v="비인면"/>
    <s v="충청남도 서천군 비인면 성북리 377-3"/>
    <x v="0"/>
    <s v="서천군_예비_6"/>
  </r>
  <r>
    <n v="440936917878"/>
    <x v="3"/>
    <n v="936900"/>
    <n v="1787800"/>
    <x v="15"/>
    <s v="서천군"/>
    <s v="한산면"/>
    <s v="충청남도 서천군 한산면 지현리 292"/>
    <x v="0"/>
    <s v="서천군_예비_7"/>
  </r>
  <r>
    <n v="440937217885"/>
    <x v="3"/>
    <n v="937200"/>
    <n v="1788500"/>
    <x v="15"/>
    <s v="서천군"/>
    <s v="한산면"/>
    <s v="충청남도 서천군 한산면 성외리 193-2"/>
    <x v="0"/>
    <s v="서천군_예비_8"/>
  </r>
  <r>
    <n v="440918517946"/>
    <x v="3"/>
    <n v="918500"/>
    <n v="1794600"/>
    <x v="15"/>
    <s v="서천군"/>
    <s v="비인면"/>
    <s v="충청남도 서천군 비인면 성북리 602-7"/>
    <x v="0"/>
    <s v="서천군_예비_9"/>
  </r>
  <r>
    <n v="440919117933"/>
    <x v="3"/>
    <n v="919100"/>
    <n v="1793300"/>
    <x v="15"/>
    <s v="서천군"/>
    <s v="비인면"/>
    <s v="충청남도 서천군 비인면 성내리 445-3"/>
    <x v="0"/>
    <s v="서천군_예비_10"/>
  </r>
  <r>
    <n v="440961818637"/>
    <x v="0"/>
    <n v="961800"/>
    <n v="1863700"/>
    <x v="15"/>
    <s v="아산시"/>
    <s v="배방읍"/>
    <s v="충청남도 아산시 배방읍 북수리 684-2"/>
    <x v="0"/>
    <s v="아산시_필수_1"/>
  </r>
  <r>
    <n v="440945518627"/>
    <x v="0"/>
    <n v="945500"/>
    <n v="1862700"/>
    <x v="15"/>
    <s v="아산시"/>
    <s v="도고면"/>
    <s v="충청남도 아산시 도고면 기곡리 333"/>
    <x v="0"/>
    <s v="아산시_필수_2"/>
  </r>
  <r>
    <n v="440944018721"/>
    <x v="2"/>
    <n v="944000"/>
    <n v="1872100"/>
    <x v="15"/>
    <s v="아산시"/>
    <s v="인주면"/>
    <s v="충청남도 아산시 인주면 금성리 123"/>
    <x v="0"/>
    <s v="아산시_필수_3"/>
  </r>
  <r>
    <n v="440954118662"/>
    <x v="2"/>
    <n v="954100"/>
    <n v="1866200"/>
    <x v="15"/>
    <s v="아산시"/>
    <s v="실옥동"/>
    <s v="충청남도 아산시 실옥동 254-2"/>
    <x v="0"/>
    <s v="아산시_필수_4"/>
  </r>
  <r>
    <n v="440958518802"/>
    <x v="3"/>
    <n v="958500"/>
    <n v="1880200"/>
    <x v="15"/>
    <s v="아산시"/>
    <s v="둔포면"/>
    <s v="충청남도 아산시 둔포면 송용리 228"/>
    <x v="0"/>
    <s v="아산시_필수_5"/>
  </r>
  <r>
    <n v="440964918663"/>
    <x v="3"/>
    <n v="964900"/>
    <n v="1866300"/>
    <x v="15"/>
    <s v="아산시"/>
    <s v="배방읍"/>
    <s v="충청남도 아산시 배방읍 장재리 1762"/>
    <x v="0"/>
    <s v="아산시_필수_6"/>
  </r>
  <r>
    <n v="440943318651"/>
    <x v="3"/>
    <n v="943300"/>
    <n v="1865100"/>
    <x v="15"/>
    <s v="아산시"/>
    <s v="선장면"/>
    <s v="충청남도 아산시 선장면 군덕리 124-2"/>
    <x v="0"/>
    <s v="아산시_필수_7"/>
  </r>
  <r>
    <n v="440951618650"/>
    <x v="1"/>
    <n v="951600"/>
    <n v="1865000"/>
    <x v="15"/>
    <s v="아산시"/>
    <s v="신창면"/>
    <s v="충청남도 아산시 신창면 행목리 498"/>
    <x v="0"/>
    <s v="아산시_필수_8"/>
  </r>
  <r>
    <n v="440943418662"/>
    <x v="3"/>
    <n v="943400"/>
    <n v="1866200"/>
    <x v="15"/>
    <s v="아산시"/>
    <s v="선장면"/>
    <s v="충청남도 아산시 선장면 군덕리 441-3"/>
    <x v="0"/>
    <s v="아산시_필수_9"/>
  </r>
  <r>
    <n v="440944418759"/>
    <x v="2"/>
    <n v="944400"/>
    <n v="1875900"/>
    <x v="15"/>
    <s v="아산시"/>
    <s v="인주면"/>
    <s v="충청남도 아산시 인주면 걸매리 1030"/>
    <x v="0"/>
    <s v="아산시_필수_10"/>
  </r>
  <r>
    <n v="440953518670"/>
    <x v="2"/>
    <n v="953500"/>
    <n v="1867000"/>
    <x v="15"/>
    <s v="아산시"/>
    <s v="배미동"/>
    <s v="충청남도 아산시 배미동 9-1"/>
    <x v="0"/>
    <s v="아산시_필수_11"/>
  </r>
  <r>
    <n v="440954318620"/>
    <x v="3"/>
    <n v="954300"/>
    <n v="1862000"/>
    <x v="15"/>
    <s v="아산시"/>
    <s v="신인동"/>
    <s v="충청남도 아산시 신인동 308"/>
    <x v="0"/>
    <s v="아산시_필수_12"/>
  </r>
  <r>
    <n v="440943118728"/>
    <x v="2"/>
    <n v="943100"/>
    <n v="1872800"/>
    <x v="15"/>
    <s v="아산시"/>
    <s v="인주면"/>
    <s v="충청남도 아산시 인주면 문방리 234"/>
    <x v="0"/>
    <s v="아산시_필수_13"/>
  </r>
  <r>
    <n v="440955218618"/>
    <x v="3"/>
    <n v="955200"/>
    <n v="1861800"/>
    <x v="15"/>
    <s v="아산시"/>
    <s v="법곡동"/>
    <s v="충청남도 아산시 법곡동 277-1"/>
    <x v="0"/>
    <s v="아산시_필수_14"/>
  </r>
  <r>
    <n v="440960418628"/>
    <x v="3"/>
    <n v="960400"/>
    <n v="1862800"/>
    <x v="15"/>
    <s v="아산시"/>
    <s v="배방읍"/>
    <s v="충청남도 아산시 배방읍 공수리 449"/>
    <x v="0"/>
    <s v="아산시_필수_15"/>
  </r>
  <r>
    <n v="440958118645"/>
    <x v="3"/>
    <n v="958100"/>
    <n v="1864500"/>
    <x v="15"/>
    <s v="아산시"/>
    <s v="신동"/>
    <s v="충청남도 아산시 신동 306-15"/>
    <x v="0"/>
    <s v="아산시_필수_16"/>
  </r>
  <r>
    <n v="440964718656"/>
    <x v="0"/>
    <n v="964700"/>
    <n v="1865600"/>
    <x v="15"/>
    <s v="아산시"/>
    <s v="배방읍"/>
    <s v="충청남도 아산시 배방읍 장재리 2000"/>
    <x v="0"/>
    <s v="아산시_예비_1"/>
  </r>
  <r>
    <n v="440955418663"/>
    <x v="3"/>
    <n v="955400"/>
    <n v="1866300"/>
    <x v="15"/>
    <s v="아산시"/>
    <s v="온천동"/>
    <s v="충청남도 아산시 온천동 1139"/>
    <x v="0"/>
    <s v="아산시_예비_2"/>
  </r>
  <r>
    <n v="440944818622"/>
    <x v="3"/>
    <n v="944800"/>
    <n v="1862200"/>
    <x v="15"/>
    <s v="아산시"/>
    <s v="도고면"/>
    <s v="충청남도 아산시 도고면 기곡리 261-22"/>
    <x v="0"/>
    <s v="아산시_예비_3"/>
  </r>
  <r>
    <n v="440956018638"/>
    <x v="1"/>
    <n v="956000"/>
    <n v="1863800"/>
    <x v="15"/>
    <s v="아산시"/>
    <s v="용화동"/>
    <s v="충청남도 아산시 용화동 1394"/>
    <x v="0"/>
    <s v="아산시_예비_4"/>
  </r>
  <r>
    <n v="440960618803"/>
    <x v="2"/>
    <n v="960600"/>
    <n v="1880300"/>
    <x v="15"/>
    <s v="아산시"/>
    <s v="둔포면"/>
    <s v="충청남도 아산시 둔포면 석곡리 1715"/>
    <x v="0"/>
    <s v="아산시_예비_5"/>
  </r>
  <r>
    <n v="440961518819"/>
    <x v="3"/>
    <n v="961500"/>
    <n v="1881900"/>
    <x v="15"/>
    <s v="아산시"/>
    <s v="둔포면"/>
    <s v="충청남도 아산시 둔포면 운용리 279-47"/>
    <x v="0"/>
    <s v="아산시_예비_6"/>
  </r>
  <r>
    <n v="440954118729"/>
    <x v="3"/>
    <n v="954100"/>
    <n v="1872900"/>
    <x v="15"/>
    <s v="아산시"/>
    <s v="음봉면"/>
    <s v="충청남도 아산시 음봉면 신수리 291-11"/>
    <x v="0"/>
    <s v="아산시_예비_7"/>
  </r>
  <r>
    <n v="440956318776"/>
    <x v="3"/>
    <n v="956300"/>
    <n v="1877600"/>
    <x v="15"/>
    <s v="아산시"/>
    <s v="영인면"/>
    <s v="충청남도 아산시 영인면 신봉리 1440"/>
    <x v="0"/>
    <s v="아산시_예비_8"/>
  </r>
  <r>
    <n v="440942818528"/>
    <x v="0"/>
    <n v="942800"/>
    <n v="1852800"/>
    <x v="15"/>
    <s v="예산군"/>
    <s v="예산읍"/>
    <s v="충청남도 예산군 예산읍 대회리 1"/>
    <x v="0"/>
    <s v="예산군_필수_1"/>
  </r>
  <r>
    <n v="440926718531"/>
    <x v="0"/>
    <n v="926700"/>
    <n v="1853100"/>
    <x v="15"/>
    <s v="예산군"/>
    <s v="삽교읍"/>
    <s v="충청남도 예산군 삽교읍 목리 513"/>
    <x v="0"/>
    <s v="예산군_필수_2"/>
  </r>
  <r>
    <n v="440942918536"/>
    <x v="3"/>
    <n v="942900"/>
    <n v="1853600"/>
    <x v="15"/>
    <s v="예산군"/>
    <s v="예산읍"/>
    <s v="충청남도 예산군 예산읍 향천리 315-6"/>
    <x v="0"/>
    <s v="예산군_필수_3"/>
  </r>
  <r>
    <n v="440942718526"/>
    <x v="3"/>
    <n v="942700"/>
    <n v="1852600"/>
    <x v="15"/>
    <s v="예산군"/>
    <s v="예산읍"/>
    <s v="충청남도 예산군 예산읍 대회리 1"/>
    <x v="0"/>
    <s v="예산군_필수_4"/>
  </r>
  <r>
    <n v="440941818544"/>
    <x v="3"/>
    <n v="941800"/>
    <n v="1854400"/>
    <x v="15"/>
    <s v="예산군"/>
    <s v="예산읍"/>
    <s v="충청남도 예산군 예산읍 예산리 23-6"/>
    <x v="0"/>
    <s v="예산군_필수_5"/>
  </r>
  <r>
    <n v="440940718565"/>
    <x v="3"/>
    <n v="940700"/>
    <n v="1856500"/>
    <x v="15"/>
    <s v="예산군"/>
    <s v="예산읍"/>
    <s v="충청남도 예산군 예산읍 석양리 150-1"/>
    <x v="0"/>
    <s v="예산군_필수_6"/>
  </r>
  <r>
    <n v="440940618555"/>
    <x v="1"/>
    <n v="940600"/>
    <n v="1855500"/>
    <x v="15"/>
    <s v="예산군"/>
    <s v="예산읍"/>
    <s v="충청남도 예산군 예산읍 발연리 90-1"/>
    <x v="0"/>
    <s v="예산군_필수_7"/>
  </r>
  <r>
    <n v="440932118537"/>
    <x v="3"/>
    <n v="932100"/>
    <n v="1853700"/>
    <x v="15"/>
    <s v="예산군"/>
    <s v="삽교읍"/>
    <s v="충청남도 예산군 삽교읍 신가리 191"/>
    <x v="0"/>
    <s v="예산군_필수_8"/>
  </r>
  <r>
    <n v="440930818654"/>
    <x v="3"/>
    <n v="930800"/>
    <n v="1865400"/>
    <x v="15"/>
    <s v="예산군"/>
    <s v="고덕면"/>
    <s v="충청남도 예산군 고덕면 호음리 930"/>
    <x v="0"/>
    <s v="예산군_필수_9"/>
  </r>
  <r>
    <n v="440925618517"/>
    <x v="3"/>
    <n v="925600"/>
    <n v="1851700"/>
    <x v="15"/>
    <s v="예산군"/>
    <s v="삽교읍"/>
    <s v="충청남도 예산군 삽교읍 목리 764"/>
    <x v="0"/>
    <s v="예산군_필수_10"/>
  </r>
  <r>
    <n v="440924918552"/>
    <x v="3"/>
    <n v="924900"/>
    <n v="1855200"/>
    <x v="15"/>
    <s v="예산군"/>
    <s v="덕산면"/>
    <s v="충청남도 예산군 덕산면 신평리 507"/>
    <x v="0"/>
    <s v="예산군_필수_11"/>
  </r>
  <r>
    <n v="440933318551"/>
    <x v="2"/>
    <n v="933300"/>
    <n v="1855100"/>
    <x v="15"/>
    <s v="예산군"/>
    <s v="삽교읍"/>
    <s v="충청남도 예산군 삽교읍 두리 121-8"/>
    <x v="0"/>
    <s v="예산군_필수_12"/>
  </r>
  <r>
    <n v="440942618530"/>
    <x v="3"/>
    <n v="942600"/>
    <n v="1853000"/>
    <x v="15"/>
    <s v="예산군"/>
    <s v="예산읍"/>
    <s v="충청남도 예산군 예산읍 대회리 85"/>
    <x v="0"/>
    <s v="예산군_필수_13"/>
  </r>
  <r>
    <n v="440939918603"/>
    <x v="3"/>
    <n v="939900"/>
    <n v="1860300"/>
    <x v="15"/>
    <s v="예산군"/>
    <s v="신암면"/>
    <s v="충청남도 예산군 신암면 계촌리 224-6"/>
    <x v="0"/>
    <s v="예산군_필수_14"/>
  </r>
  <r>
    <n v="440927118523"/>
    <x v="0"/>
    <n v="927100"/>
    <n v="1852300"/>
    <x v="15"/>
    <s v="예산군"/>
    <s v="삽교읍"/>
    <s v="충청남도 예산군 삽교읍 목리 844"/>
    <x v="0"/>
    <s v="예산군_예비_1"/>
  </r>
  <r>
    <n v="440924918547"/>
    <x v="3"/>
    <n v="924900"/>
    <n v="1854700"/>
    <x v="15"/>
    <s v="예산군"/>
    <s v="덕산면"/>
    <s v="충청남도 예산군 덕산면 사동리 477"/>
    <x v="0"/>
    <s v="예산군_예비_2"/>
  </r>
  <r>
    <n v="440932818529"/>
    <x v="2"/>
    <n v="932800"/>
    <n v="1852900"/>
    <x v="15"/>
    <s v="예산군"/>
    <s v="삽교읍"/>
    <s v="충청남도 예산군 삽교읍 효림리 531"/>
    <x v="0"/>
    <s v="예산군_예비_3"/>
  </r>
  <r>
    <n v="440942618527"/>
    <x v="3"/>
    <n v="942600"/>
    <n v="1852700"/>
    <x v="15"/>
    <s v="예산군"/>
    <s v="예산읍"/>
    <s v="충청남도 예산군 예산읍 대회리 1"/>
    <x v="0"/>
    <s v="예산군_예비_4"/>
  </r>
  <r>
    <n v="440930618635"/>
    <x v="2"/>
    <n v="930600"/>
    <n v="1863500"/>
    <x v="15"/>
    <s v="예산군"/>
    <s v="고덕면"/>
    <s v="충청남도 예산군 고덕면 오추리 825"/>
    <x v="0"/>
    <s v="예산군_예비_5"/>
  </r>
  <r>
    <n v="440941518538"/>
    <x v="1"/>
    <n v="941500"/>
    <n v="1853800"/>
    <x v="15"/>
    <s v="예산군"/>
    <s v="예산읍"/>
    <s v="충청남도 예산군 예산읍 예산리 777"/>
    <x v="0"/>
    <s v="예산군_예비_6"/>
  </r>
  <r>
    <n v="440941218567"/>
    <x v="3"/>
    <n v="941200"/>
    <n v="1856700"/>
    <x v="15"/>
    <s v="예산군"/>
    <s v="예산읍"/>
    <s v="충청남도 예산군 예산읍 관작리 180-3"/>
    <x v="0"/>
    <s v="예산군_예비_7"/>
  </r>
  <r>
    <n v="440968718711"/>
    <x v="0"/>
    <n v="968700"/>
    <n v="1871100"/>
    <x v="15"/>
    <s v="천안시"/>
    <s v="두정동"/>
    <s v="충청남도 천안시 서북구 두정동 1835"/>
    <x v="0"/>
    <s v="천안시_필수_1"/>
  </r>
  <r>
    <n v="440967918690"/>
    <x v="0"/>
    <n v="967900"/>
    <n v="1869000"/>
    <x v="15"/>
    <s v="천안시"/>
    <s v="성정동"/>
    <s v="충청남도 천안시 서북구 성정동 750"/>
    <x v="0"/>
    <s v="천안시_필수_2"/>
  </r>
  <r>
    <n v="440983018640"/>
    <x v="3"/>
    <n v="983000"/>
    <n v="1864000"/>
    <x v="15"/>
    <s v="천안시"/>
    <s v="병천면"/>
    <s v="충청남도 천안시 동남구 병천면 도원리 553"/>
    <x v="0"/>
    <s v="천안시_필수_3"/>
  </r>
  <r>
    <n v="440972018755"/>
    <x v="3"/>
    <n v="972000"/>
    <n v="1875500"/>
    <x v="15"/>
    <s v="천안시"/>
    <s v="성거읍"/>
    <s v="충청남도 천안시 서북구 성거읍 문덕리 181"/>
    <x v="0"/>
    <s v="천안시_필수_4"/>
  </r>
  <r>
    <n v="440970518669"/>
    <x v="3"/>
    <n v="970500"/>
    <n v="1866900"/>
    <x v="15"/>
    <s v="천안시"/>
    <s v="구성동"/>
    <s v="충청남도 천안시 동남구 구성동 산43-10"/>
    <x v="0"/>
    <s v="천안시_필수_5"/>
  </r>
  <r>
    <n v="440977918797"/>
    <x v="3"/>
    <n v="977900"/>
    <n v="1879700"/>
    <x v="15"/>
    <s v="천안시"/>
    <s v="입장면"/>
    <s v="충청남도 천안시 서북구 입장면 도림리 330"/>
    <x v="0"/>
    <s v="천안시_필수_6"/>
  </r>
  <r>
    <n v="440964618684"/>
    <x v="3"/>
    <n v="964600"/>
    <n v="1868400"/>
    <x v="15"/>
    <s v="천안시"/>
    <s v="불당동"/>
    <s v="충청남도 천안시 서북구 불당동 1612"/>
    <x v="0"/>
    <s v="천안시_필수_7"/>
  </r>
  <r>
    <n v="440966518633"/>
    <x v="3"/>
    <n v="966500"/>
    <n v="1863300"/>
    <x v="15"/>
    <s v="천안시"/>
    <s v="신방동"/>
    <s v="충청남도 천안시 동남구 신방동 588-18"/>
    <x v="0"/>
    <s v="천안시_필수_8"/>
  </r>
  <r>
    <n v="440969918752"/>
    <x v="3"/>
    <n v="969900"/>
    <n v="1875200"/>
    <x v="15"/>
    <s v="천안시"/>
    <s v="성거읍"/>
    <s v="충청남도 천안시 서북구 성거읍 소우리 193"/>
    <x v="0"/>
    <s v="천안시_필수_9"/>
  </r>
  <r>
    <n v="440967218805"/>
    <x v="1"/>
    <n v="967200"/>
    <n v="1880500"/>
    <x v="15"/>
    <s v="천안시"/>
    <s v="성환읍"/>
    <s v="충청남도 천안시 서북구 성환읍 성환리 242-1"/>
    <x v="0"/>
    <s v="천안시_필수_10"/>
  </r>
  <r>
    <n v="440968118739"/>
    <x v="3"/>
    <n v="968100"/>
    <n v="1873900"/>
    <x v="15"/>
    <s v="천안시"/>
    <s v="업성동"/>
    <s v="충청남도 천안시 서북구 업성동 40-7"/>
    <x v="0"/>
    <s v="천안시_필수_11"/>
  </r>
  <r>
    <n v="440972018685"/>
    <x v="3"/>
    <n v="972000"/>
    <n v="1868500"/>
    <x v="15"/>
    <s v="천안시"/>
    <s v="유량동"/>
    <s v="충청남도 천안시 동남구 유량동 60-1"/>
    <x v="0"/>
    <s v="천안시_필수_12"/>
  </r>
  <r>
    <n v="440967018677"/>
    <x v="1"/>
    <n v="967000"/>
    <n v="1867700"/>
    <x v="15"/>
    <s v="천안시"/>
    <s v="쌍용동"/>
    <s v="충청남도 천안시 서북구 쌍용동 890"/>
    <x v="0"/>
    <s v="천안시_필수_13"/>
  </r>
  <r>
    <n v="440980018688"/>
    <x v="0"/>
    <n v="980000"/>
    <n v="1868800"/>
    <x v="15"/>
    <s v="천안시"/>
    <s v="북면"/>
    <s v="충청남도 천안시 동남구 북면 명덕리 604"/>
    <x v="0"/>
    <s v="천안시_예비_1"/>
  </r>
  <r>
    <n v="440965018717"/>
    <x v="2"/>
    <n v="965000"/>
    <n v="1871700"/>
    <x v="15"/>
    <s v="천안시"/>
    <s v="차암동"/>
    <s v="충청남도 천안시 서북구 차암동 426"/>
    <x v="0"/>
    <s v="천안시_예비_2"/>
  </r>
  <r>
    <n v="440966618746"/>
    <x v="3"/>
    <n v="966600"/>
    <n v="1874600"/>
    <x v="15"/>
    <s v="천안시"/>
    <s v="직산읍"/>
    <s v="충청남도 천안시 서북구 직산읍 모시리 208-4"/>
    <x v="0"/>
    <s v="천안시_예비_3"/>
  </r>
  <r>
    <n v="440970118693"/>
    <x v="3"/>
    <n v="970100"/>
    <n v="1869300"/>
    <x v="15"/>
    <s v="천안시"/>
    <s v="신부동"/>
    <s v="충청남도 천안시 동남구 신부동 42-26"/>
    <x v="0"/>
    <s v="천안시_예비_4"/>
  </r>
  <r>
    <n v="440968818638"/>
    <x v="3"/>
    <n v="968800"/>
    <n v="1863800"/>
    <x v="15"/>
    <s v="천안시"/>
    <s v="구룡동"/>
    <s v="충청남도 천안시 동남구 구룡동 231-3"/>
    <x v="0"/>
    <s v="천안시_예비_5"/>
  </r>
  <r>
    <n v="440973918764"/>
    <x v="2"/>
    <n v="973900"/>
    <n v="1876400"/>
    <x v="15"/>
    <s v="천안시"/>
    <s v="성거읍"/>
    <s v="충청남도 천안시 서북구 성거읍 천흥리 350-3"/>
    <x v="0"/>
    <s v="천안시_예비_6"/>
  </r>
  <r>
    <n v="440975918649"/>
    <x v="3"/>
    <n v="975900"/>
    <n v="1864900"/>
    <x v="15"/>
    <s v="천안시"/>
    <s v="목천읍"/>
    <s v="충청남도 천안시 동남구 목천읍 남화리 105-1"/>
    <x v="0"/>
    <s v="천안시_예비_7"/>
  </r>
  <r>
    <n v="440942518225"/>
    <x v="0"/>
    <n v="942500"/>
    <n v="1822500"/>
    <x v="15"/>
    <s v="청양군"/>
    <s v="대치면"/>
    <s v="충청남도 청양군 대치면 작천리 8-5"/>
    <x v="0"/>
    <s v="청양군_필수_1"/>
  </r>
  <r>
    <n v="440948518235"/>
    <x v="0"/>
    <n v="948500"/>
    <n v="1823500"/>
    <x v="15"/>
    <s v="청양군"/>
    <s v="정산면"/>
    <s v="충청남도 청양군 정산면 신덕리 348-2"/>
    <x v="0"/>
    <s v="청양군_필수_2"/>
  </r>
  <r>
    <n v="440940118335"/>
    <x v="3"/>
    <n v="940100"/>
    <n v="1833500"/>
    <x v="15"/>
    <s v="청양군"/>
    <s v="운곡면"/>
    <s v="충청남도 청양군 운곡면 효제리 979-13"/>
    <x v="0"/>
    <s v="청양군_필수_3"/>
  </r>
  <r>
    <n v="440937518285"/>
    <x v="2"/>
    <n v="937500"/>
    <n v="1828500"/>
    <x v="15"/>
    <s v="청양군"/>
    <s v="청양읍"/>
    <s v="충청남도 청양군 청양읍 읍내리 201-15"/>
    <x v="0"/>
    <s v="청양군_필수_4"/>
  </r>
  <r>
    <n v="440941618270"/>
    <x v="3"/>
    <n v="941600"/>
    <n v="1827000"/>
    <x v="15"/>
    <s v="청양군"/>
    <s v="대치면"/>
    <s v="충청남도 청양군 대치면 광대리 316-10"/>
    <x v="0"/>
    <s v="청양군_필수_5"/>
  </r>
  <r>
    <n v="440950718253"/>
    <x v="2"/>
    <n v="950700"/>
    <n v="1825300"/>
    <x v="15"/>
    <s v="청양군"/>
    <s v="정산면"/>
    <s v="충청남도 청양군 정산면 역촌리 710-7"/>
    <x v="0"/>
    <s v="청양군_필수_6"/>
  </r>
  <r>
    <n v="440936718286"/>
    <x v="3"/>
    <n v="936700"/>
    <n v="1828600"/>
    <x v="15"/>
    <s v="청양군"/>
    <s v="청양읍"/>
    <s v="충청남도 청양군 청양읍 송방리 371"/>
    <x v="0"/>
    <s v="청양군_필수_7"/>
  </r>
  <r>
    <n v="440937618290"/>
    <x v="1"/>
    <n v="937600"/>
    <n v="1829000"/>
    <x v="15"/>
    <s v="청양군"/>
    <s v="청양읍"/>
    <s v="충청남도 청양군 청양읍 송방리 83-6"/>
    <x v="0"/>
    <s v="청양군_필수_8"/>
  </r>
  <r>
    <n v="440936818286"/>
    <x v="3"/>
    <n v="936800"/>
    <n v="1828600"/>
    <x v="15"/>
    <s v="청양군"/>
    <s v="청양읍"/>
    <s v="충청남도 청양군 청양읍 송방리 371"/>
    <x v="0"/>
    <s v="청양군_필수_9"/>
  </r>
  <r>
    <n v="440936718303"/>
    <x v="3"/>
    <n v="936700"/>
    <n v="1830300"/>
    <x v="15"/>
    <s v="청양군"/>
    <s v="청양읍"/>
    <s v="충청남도 청양군 청양읍 학당리 360-4"/>
    <x v="0"/>
    <s v="청양군_필수_10"/>
  </r>
  <r>
    <n v="440937518279"/>
    <x v="1"/>
    <n v="937500"/>
    <n v="1827900"/>
    <x v="15"/>
    <s v="청양군"/>
    <s v="청양읍"/>
    <s v="충청남도 청양군 청양읍 읍내리 376-8"/>
    <x v="0"/>
    <s v="청양군_필수_11"/>
  </r>
  <r>
    <n v="440938218286"/>
    <x v="3"/>
    <n v="938200"/>
    <n v="1828600"/>
    <x v="15"/>
    <s v="청양군"/>
    <s v="청양읍"/>
    <s v="충청남도 청양군 청양읍 교월리 59"/>
    <x v="0"/>
    <s v="청양군_필수_12"/>
  </r>
  <r>
    <n v="440937118285"/>
    <x v="4"/>
    <n v="937100"/>
    <n v="1828500"/>
    <x v="15"/>
    <s v="청양군"/>
    <s v="청양읍"/>
    <s v="충청남도 청양군 청양읍 송방리 133"/>
    <x v="0"/>
    <s v="청양군_필수_13"/>
  </r>
  <r>
    <n v="440937318282"/>
    <x v="1"/>
    <n v="937300"/>
    <n v="1828200"/>
    <x v="15"/>
    <s v="청양군"/>
    <s v="청양읍"/>
    <s v="충청남도 청양군 청양읍 읍내리 184-11"/>
    <x v="0"/>
    <s v="청양군_필수_14"/>
  </r>
  <r>
    <n v="440946518220"/>
    <x v="0"/>
    <n v="946500"/>
    <n v="1822000"/>
    <x v="15"/>
    <s v="청양군"/>
    <s v="장평면"/>
    <s v="충청남도 청양군 장평면 적곡리 599-1"/>
    <x v="0"/>
    <s v="청양군_예비_1"/>
  </r>
  <r>
    <n v="440937518278"/>
    <x v="1"/>
    <n v="937500"/>
    <n v="1827800"/>
    <x v="15"/>
    <s v="청양군"/>
    <s v="청양읍"/>
    <s v="충청남도 청양군 청양읍 읍내리 376-46"/>
    <x v="0"/>
    <s v="청양군_예비_2"/>
  </r>
  <r>
    <n v="440936618303"/>
    <x v="3"/>
    <n v="936600"/>
    <n v="1830300"/>
    <x v="15"/>
    <s v="청양군"/>
    <s v="청양읍"/>
    <s v="충청남도 청양군 청양읍 학당리 360-4"/>
    <x v="0"/>
    <s v="청양군_예비_3"/>
  </r>
  <r>
    <n v="440938318288"/>
    <x v="3"/>
    <n v="938300"/>
    <n v="1828800"/>
    <x v="15"/>
    <s v="청양군"/>
    <s v="청양읍"/>
    <s v="충청남도 청양군 청양읍 백천리 640"/>
    <x v="0"/>
    <s v="청양군_예비_4"/>
  </r>
  <r>
    <n v="440950518246"/>
    <x v="2"/>
    <n v="950500"/>
    <n v="1824600"/>
    <x v="15"/>
    <s v="청양군"/>
    <s v="정산면"/>
    <s v="충청남도 청양군 정산면 역촌리 631-1"/>
    <x v="0"/>
    <s v="청양군_예비_5"/>
  </r>
  <r>
    <n v="440936918284"/>
    <x v="4"/>
    <n v="936900"/>
    <n v="1828400"/>
    <x v="15"/>
    <s v="청양군"/>
    <s v="청양읍"/>
    <s v="충청남도 청양군 청양읍 송방리 133-1"/>
    <x v="0"/>
    <s v="청양군_예비_6"/>
  </r>
  <r>
    <n v="440937218279"/>
    <x v="1"/>
    <n v="937200"/>
    <n v="1827900"/>
    <x v="15"/>
    <s v="청양군"/>
    <s v="청양읍"/>
    <s v="충청남도 청양군 청양읍 읍내리 306"/>
    <x v="0"/>
    <s v="청양군_예비_7"/>
  </r>
  <r>
    <n v="440895118606"/>
    <x v="0"/>
    <n v="895100"/>
    <n v="1860600"/>
    <x v="15"/>
    <s v="태안군"/>
    <s v="태안읍"/>
    <s v="충청남도 태안군 태안읍 반곡리 1202"/>
    <x v="0"/>
    <s v="태안군_필수_1"/>
  </r>
  <r>
    <n v="440896518360"/>
    <x v="0"/>
    <n v="896500"/>
    <n v="1836000"/>
    <x v="15"/>
    <s v="태안군"/>
    <s v="안면읍"/>
    <s v="충청남도 태안군 안면읍 승언리 1111-3"/>
    <x v="0"/>
    <s v="태안군_필수_2"/>
  </r>
  <r>
    <n v="440893418632"/>
    <x v="3"/>
    <n v="893400"/>
    <n v="1863200"/>
    <x v="15"/>
    <s v="태안군"/>
    <s v="태안읍"/>
    <s v="충청남도 태안군 태안읍 동문리 810-1"/>
    <x v="0"/>
    <s v="태안군_필수_3"/>
  </r>
  <r>
    <n v="440893418622"/>
    <x v="4"/>
    <n v="893400"/>
    <n v="1862200"/>
    <x v="15"/>
    <s v="태안군"/>
    <s v="태안읍"/>
    <s v="충청남도 태안군 태안읍 동문리 350-3"/>
    <x v="0"/>
    <s v="태안군_필수_4"/>
  </r>
  <r>
    <n v="440896018342"/>
    <x v="3"/>
    <n v="896000"/>
    <n v="1834200"/>
    <x v="15"/>
    <s v="태안군"/>
    <s v="안면읍"/>
    <s v="충청남도 태안군 안면읍 승언리 산29-122"/>
    <x v="0"/>
    <s v="태안군_필수_5"/>
  </r>
  <r>
    <n v="440892518622"/>
    <x v="1"/>
    <n v="892500"/>
    <n v="1862200"/>
    <x v="15"/>
    <s v="태안군"/>
    <s v="태안읍"/>
    <s v="충청남도 태안군 태안읍 남문리 156-3"/>
    <x v="0"/>
    <s v="태안군_필수_6"/>
  </r>
  <r>
    <n v="440893118617"/>
    <x v="2"/>
    <n v="893100"/>
    <n v="1861700"/>
    <x v="15"/>
    <s v="태안군"/>
    <s v="태안읍"/>
    <s v="충청남도 태안군 태안읍 남문리 701"/>
    <x v="0"/>
    <s v="태안군_필수_7"/>
  </r>
  <r>
    <n v="440895918341"/>
    <x v="3"/>
    <n v="895900"/>
    <n v="1834100"/>
    <x v="15"/>
    <s v="태안군"/>
    <s v="안면읍"/>
    <s v="충청남도 태안군 안면읍 승언리 산29-122"/>
    <x v="0"/>
    <s v="태안군_필수_8"/>
  </r>
  <r>
    <n v="440895918340"/>
    <x v="3"/>
    <n v="895900"/>
    <n v="1834000"/>
    <x v="15"/>
    <s v="태안군"/>
    <s v="안면읍"/>
    <s v="충청남도 태안군 안면읍 승언리 산29-122"/>
    <x v="0"/>
    <s v="태안군_필수_9"/>
  </r>
  <r>
    <n v="440878918658"/>
    <x v="3"/>
    <n v="878900"/>
    <n v="1865800"/>
    <x v="15"/>
    <s v="태안군"/>
    <s v="소원면"/>
    <s v="충청남도 태안군 소원면 모항리 1396"/>
    <x v="0"/>
    <s v="태안군_필수_10"/>
  </r>
  <r>
    <n v="440895918330"/>
    <x v="3"/>
    <n v="895900"/>
    <n v="1833000"/>
    <x v="15"/>
    <s v="태안군"/>
    <s v="안면읍"/>
    <s v="충청남도 태안군 안면읍 중장리 765-81"/>
    <x v="0"/>
    <s v="태안군_필수_11"/>
  </r>
  <r>
    <n v="440892418616"/>
    <x v="1"/>
    <n v="892400"/>
    <n v="1861600"/>
    <x v="15"/>
    <s v="태안군"/>
    <s v="태안읍"/>
    <s v="충청남도 태안군 태안읍 남산리 1140"/>
    <x v="0"/>
    <s v="태안군_필수_12"/>
  </r>
  <r>
    <n v="440891118624"/>
    <x v="2"/>
    <n v="891100"/>
    <n v="1862400"/>
    <x v="15"/>
    <s v="태안군"/>
    <s v="태안읍"/>
    <s v="충청남도 태안군 태안읍 장산리 877"/>
    <x v="0"/>
    <s v="태안군_필수_13"/>
  </r>
  <r>
    <n v="440892618537"/>
    <x v="3"/>
    <n v="892600"/>
    <n v="1853700"/>
    <x v="15"/>
    <s v="태안군"/>
    <s v="남면"/>
    <s v="충청남도 태안군 남면 달산리 663-1"/>
    <x v="0"/>
    <s v="태안군_필수_14"/>
  </r>
  <r>
    <n v="440878918659"/>
    <x v="3"/>
    <n v="878900"/>
    <n v="1865900"/>
    <x v="15"/>
    <s v="태안군"/>
    <s v="소원면"/>
    <s v="충청남도 태안군 소원면 모항리 1396"/>
    <x v="0"/>
    <s v="태안군_필수_15"/>
  </r>
  <r>
    <n v="440893818626"/>
    <x v="3"/>
    <n v="893800"/>
    <n v="1862600"/>
    <x v="15"/>
    <s v="태안군"/>
    <s v="태안읍"/>
    <s v="충청남도 태안군 태안읍 동문리 23-24"/>
    <x v="0"/>
    <s v="태안군_필수_16"/>
  </r>
  <r>
    <n v="440892718614"/>
    <x v="1"/>
    <n v="892700"/>
    <n v="1861400"/>
    <x v="15"/>
    <s v="태안군"/>
    <s v="태안읍"/>
    <s v="충청남도 태안군 태안읍 남문리 84-10"/>
    <x v="0"/>
    <s v="태안군_필수_17"/>
  </r>
  <r>
    <n v="440892618536"/>
    <x v="3"/>
    <n v="892600"/>
    <n v="1853600"/>
    <x v="15"/>
    <s v="태안군"/>
    <s v="남면"/>
    <s v="충청남도 태안군 남면 달산리 산75-10"/>
    <x v="0"/>
    <s v="태안군_필수_18"/>
  </r>
  <r>
    <n v="440892218536"/>
    <x v="3"/>
    <n v="892200"/>
    <n v="1853600"/>
    <x v="15"/>
    <s v="태안군"/>
    <s v="남면"/>
    <s v="충청남도 태안군 남면 신장리 845-4"/>
    <x v="0"/>
    <s v="태안군_필수_19"/>
  </r>
  <r>
    <n v="440895518578"/>
    <x v="1"/>
    <n v="895500"/>
    <n v="1857800"/>
    <x v="15"/>
    <s v="태안군"/>
    <s v="태안읍"/>
    <s v="충청남도 태안군 태안읍 송암리 1521-5"/>
    <x v="0"/>
    <s v="태안군_필수_20"/>
  </r>
  <r>
    <n v="440896818361"/>
    <x v="3"/>
    <n v="896800"/>
    <n v="1836100"/>
    <x v="15"/>
    <s v="태안군"/>
    <s v="안면읍"/>
    <s v="충청남도 태안군 안면읍 승언리 350"/>
    <x v="0"/>
    <s v="태안군_필수_21"/>
  </r>
  <r>
    <n v="440892818535"/>
    <x v="4"/>
    <n v="892800"/>
    <n v="1853500"/>
    <x v="15"/>
    <s v="태안군"/>
    <s v="남면"/>
    <s v="충청남도 태안군 남면 달산리 1174-2"/>
    <x v="0"/>
    <s v="태안군_필수_22"/>
  </r>
  <r>
    <n v="440895118559"/>
    <x v="3"/>
    <n v="895100"/>
    <n v="1855900"/>
    <x v="15"/>
    <s v="태안군"/>
    <s v="태안읍"/>
    <s v="충청남도 태안군 태안읍 송암리 1533"/>
    <x v="0"/>
    <s v="태안군_필수_23"/>
  </r>
  <r>
    <n v="440894718616"/>
    <x v="3"/>
    <n v="894700"/>
    <n v="1861600"/>
    <x v="15"/>
    <s v="태안군"/>
    <s v="태안읍"/>
    <s v="충청남도 태안군 태안읍 평천리 351"/>
    <x v="0"/>
    <s v="태안군_필수_24"/>
  </r>
  <r>
    <n v="440892218537"/>
    <x v="3"/>
    <n v="892200"/>
    <n v="1853700"/>
    <x v="15"/>
    <s v="태안군"/>
    <s v="남면"/>
    <s v="충청남도 태안군 남면 신장리 375-21"/>
    <x v="0"/>
    <s v="태안군_필수_25"/>
  </r>
  <r>
    <n v="440892218623"/>
    <x v="1"/>
    <n v="892200"/>
    <n v="1862300"/>
    <x v="15"/>
    <s v="태안군"/>
    <s v="태안읍"/>
    <s v="충청남도 태안군 태안읍 남문리 790"/>
    <x v="0"/>
    <s v="태안군_필수_26"/>
  </r>
  <r>
    <n v="440894518622"/>
    <x v="1"/>
    <n v="894500"/>
    <n v="1862200"/>
    <x v="15"/>
    <s v="태안군"/>
    <s v="태안읍"/>
    <s v="충청남도 태안군 태안읍 평천리 1492"/>
    <x v="0"/>
    <s v="태안군_필수_27"/>
  </r>
  <r>
    <n v="440893918621"/>
    <x v="1"/>
    <n v="893900"/>
    <n v="1862100"/>
    <x v="15"/>
    <s v="태안군"/>
    <s v="태안읍"/>
    <s v="충청남도 태안군 태안읍 평천리 737"/>
    <x v="0"/>
    <s v="태안군_필수_28"/>
  </r>
  <r>
    <n v="440895818339"/>
    <x v="3"/>
    <n v="895800"/>
    <n v="1833900"/>
    <x v="15"/>
    <s v="태안군"/>
    <s v="안면읍"/>
    <s v="충청남도 태안군 안면읍 승언리 339-644"/>
    <x v="0"/>
    <s v="태안군_필수_29"/>
  </r>
  <r>
    <n v="440893018630"/>
    <x v="3"/>
    <n v="893000"/>
    <n v="1863000"/>
    <x v="15"/>
    <s v="태안군"/>
    <s v="태안읍"/>
    <s v="충청남도 태안군 태안읍 동문리 756"/>
    <x v="0"/>
    <s v="태안군_필수_30"/>
  </r>
  <r>
    <n v="440893218633"/>
    <x v="3"/>
    <n v="893200"/>
    <n v="1863300"/>
    <x v="15"/>
    <s v="태안군"/>
    <s v="태안읍"/>
    <s v="충청남도 태안군 태안읍 동문리 산14"/>
    <x v="0"/>
    <s v="태안군_필수_31"/>
  </r>
  <r>
    <n v="440893318631"/>
    <x v="3"/>
    <n v="893300"/>
    <n v="1863100"/>
    <x v="15"/>
    <s v="태안군"/>
    <s v="태안읍"/>
    <s v="충청남도 태안군 태안읍 동문리 807-3"/>
    <x v="0"/>
    <s v="태안군_필수_32"/>
  </r>
  <r>
    <n v="440895918342"/>
    <x v="3"/>
    <n v="895900"/>
    <n v="1834200"/>
    <x v="15"/>
    <s v="태안군"/>
    <s v="안면읍"/>
    <s v="충청남도 태안군 안면읍 승언리 산29-122"/>
    <x v="0"/>
    <s v="태안군_필수_33"/>
  </r>
  <r>
    <n v="440891018643"/>
    <x v="0"/>
    <n v="891000"/>
    <n v="1864300"/>
    <x v="15"/>
    <s v="태안군"/>
    <s v="태안읍"/>
    <s v="충청남도 태안군 태안읍 삭선리 614-16"/>
    <x v="0"/>
    <s v="태안군_예비_1"/>
  </r>
  <r>
    <n v="440892218538"/>
    <x v="3"/>
    <n v="892200"/>
    <n v="1853800"/>
    <x v="15"/>
    <s v="태안군"/>
    <s v="남면"/>
    <s v="충청남도 태안군 남면 신장리 374-28"/>
    <x v="0"/>
    <s v="태안군_예비_2"/>
  </r>
  <r>
    <n v="440897418352"/>
    <x v="4"/>
    <n v="897400"/>
    <n v="1835200"/>
    <x v="15"/>
    <s v="태안군"/>
    <s v="안면읍"/>
    <s v="충청남도 태안군 안면읍 승언리 60-1"/>
    <x v="0"/>
    <s v="태안군_예비_3"/>
  </r>
  <r>
    <n v="440879118663"/>
    <x v="3"/>
    <n v="879100"/>
    <n v="1866300"/>
    <x v="15"/>
    <s v="태안군"/>
    <s v="소원면"/>
    <s v="충청남도 태안군 소원면 의항리 1190"/>
    <x v="0"/>
    <s v="태안군_예비_4"/>
  </r>
  <r>
    <n v="440893918626"/>
    <x v="3"/>
    <n v="893900"/>
    <n v="1862600"/>
    <x v="15"/>
    <s v="태안군"/>
    <s v="태안읍"/>
    <s v="충청남도 태안군 태안읍 동문리 산5"/>
    <x v="0"/>
    <s v="태안군_예비_5"/>
  </r>
  <r>
    <n v="440892218622"/>
    <x v="1"/>
    <n v="892200"/>
    <n v="1862200"/>
    <x v="15"/>
    <s v="태안군"/>
    <s v="태안읍"/>
    <s v="충청남도 태안군 태안읍 남문리 790"/>
    <x v="0"/>
    <s v="태안군_예비_6"/>
  </r>
  <r>
    <n v="440894318561"/>
    <x v="3"/>
    <n v="894300"/>
    <n v="1856100"/>
    <x v="15"/>
    <s v="태안군"/>
    <s v="태안읍"/>
    <s v="충청남도 태안군 태안읍 송암리 1529"/>
    <x v="0"/>
    <s v="태안군_예비_7"/>
  </r>
  <r>
    <n v="440879118661"/>
    <x v="3"/>
    <n v="879100"/>
    <n v="1866100"/>
    <x v="15"/>
    <s v="태안군"/>
    <s v="소원면"/>
    <s v="충청남도 태안군 소원면 의항리 1223"/>
    <x v="0"/>
    <s v="태안군_예비_8"/>
  </r>
  <r>
    <n v="440893518631"/>
    <x v="3"/>
    <n v="893500"/>
    <n v="1863100"/>
    <x v="15"/>
    <s v="태안군"/>
    <s v="태안읍"/>
    <s v="충청남도 태안군 태안읍 동문리 877"/>
    <x v="0"/>
    <s v="태안군_예비_9"/>
  </r>
  <r>
    <n v="440886518583"/>
    <x v="4"/>
    <n v="886500"/>
    <n v="1858300"/>
    <x v="15"/>
    <s v="태안군"/>
    <s v="근흥면"/>
    <s v="충청남도 태안군 근흥면 용신리 409-6"/>
    <x v="0"/>
    <s v="태안군_예비_10"/>
  </r>
  <r>
    <n v="440894018627"/>
    <x v="3"/>
    <n v="894000"/>
    <n v="1862700"/>
    <x v="15"/>
    <s v="태안군"/>
    <s v="태안읍"/>
    <s v="충청남도 태안군 태안읍 동문리 2"/>
    <x v="0"/>
    <s v="태안군_예비_11"/>
  </r>
  <r>
    <n v="440894218609"/>
    <x v="3"/>
    <n v="894200"/>
    <n v="1860900"/>
    <x v="15"/>
    <s v="태안군"/>
    <s v="태안읍"/>
    <s v="충청남도 태안군 태안읍 반곡리 943-12"/>
    <x v="0"/>
    <s v="태안군_예비_12"/>
  </r>
  <r>
    <n v="440894418621"/>
    <x v="1"/>
    <n v="894400"/>
    <n v="1862100"/>
    <x v="15"/>
    <s v="태안군"/>
    <s v="태안읍"/>
    <s v="충청남도 태안군 태안읍 평천리 1488"/>
    <x v="0"/>
    <s v="태안군_예비_13"/>
  </r>
  <r>
    <n v="440892318630"/>
    <x v="1"/>
    <n v="892300"/>
    <n v="1863000"/>
    <x v="15"/>
    <s v="태안군"/>
    <s v="태안읍"/>
    <s v="충청남도 태안군 태안읍 남문리 377-3"/>
    <x v="0"/>
    <s v="태안군_예비_14"/>
  </r>
  <r>
    <n v="440896518364"/>
    <x v="1"/>
    <n v="896500"/>
    <n v="1836400"/>
    <x v="15"/>
    <s v="태안군"/>
    <s v="안면읍"/>
    <s v="충청남도 태안군 안면읍 승언리 1162-1"/>
    <x v="0"/>
    <s v="태안군_예비_15"/>
  </r>
  <r>
    <n v="440894418614"/>
    <x v="3"/>
    <n v="894400"/>
    <n v="1861400"/>
    <x v="15"/>
    <s v="태안군"/>
    <s v="태안읍"/>
    <s v="충청남도 태안군 태안읍 평천리 291-1"/>
    <x v="0"/>
    <s v="태안군_예비_16"/>
  </r>
  <r>
    <n v="440897318352"/>
    <x v="3"/>
    <n v="897300"/>
    <n v="1835200"/>
    <x v="15"/>
    <s v="태안군"/>
    <s v="안면읍"/>
    <s v="충청남도 태안군 안면읍 승언리 60-31"/>
    <x v="0"/>
    <s v="태안군_예비_17"/>
  </r>
  <r>
    <n v="440927018495"/>
    <x v="0"/>
    <n v="927000"/>
    <n v="1849500"/>
    <x v="15"/>
    <s v="홍성군"/>
    <s v="홍북읍"/>
    <s v="충청남도 홍성군 홍북읍 신경리 2010"/>
    <x v="2"/>
    <s v="홍성군_필수_1"/>
  </r>
  <r>
    <n v="440926518503"/>
    <x v="0"/>
    <n v="926500"/>
    <n v="1850300"/>
    <x v="15"/>
    <s v="홍성군"/>
    <s v="홍북읍"/>
    <s v="충청남도 홍성군 홍북읍 신경리 1917"/>
    <x v="2"/>
    <s v="홍성군_필수_2"/>
  </r>
  <r>
    <n v="440926918511"/>
    <x v="3"/>
    <n v="926900"/>
    <n v="1851100"/>
    <x v="15"/>
    <s v="홍성군"/>
    <s v="홍북읍"/>
    <s v="충청남도 홍성군 홍북읍 신경리 943"/>
    <x v="2"/>
    <s v="홍성군_필수_3"/>
  </r>
  <r>
    <n v="440926218510"/>
    <x v="3"/>
    <n v="926200"/>
    <n v="1851000"/>
    <x v="15"/>
    <s v="홍성군"/>
    <s v="홍북읍"/>
    <s v="충청남도 홍성군 홍북읍 신경리 1725"/>
    <x v="0"/>
    <s v="홍성군_필수_4"/>
  </r>
  <r>
    <n v="440925418435"/>
    <x v="1"/>
    <n v="925400"/>
    <n v="1843500"/>
    <x v="15"/>
    <s v="홍성군"/>
    <s v="홍성읍"/>
    <s v="충청남도 홍성군 홍성읍 남장리 596"/>
    <x v="2"/>
    <s v="홍성군_필수_5"/>
  </r>
  <r>
    <n v="440925318512"/>
    <x v="3"/>
    <n v="925300"/>
    <n v="1851200"/>
    <x v="15"/>
    <s v="홍성군"/>
    <s v="홍북읍"/>
    <s v="충청남도 홍성군 홍북읍 신경리 874"/>
    <x v="0"/>
    <s v="홍성군_필수_6"/>
  </r>
  <r>
    <n v="440925218455"/>
    <x v="1"/>
    <n v="925200"/>
    <n v="1845500"/>
    <x v="15"/>
    <s v="홍성군"/>
    <s v="홍성읍"/>
    <s v="충청남도 홍성군 홍성읍 대교리 410-2"/>
    <x v="2"/>
    <s v="홍성군_필수_7"/>
  </r>
  <r>
    <n v="440924718438"/>
    <x v="3"/>
    <n v="924700"/>
    <n v="1843800"/>
    <x v="15"/>
    <s v="홍성군"/>
    <s v="홍성읍"/>
    <s v="충청남도 홍성군 홍성읍 옥암리 275-1"/>
    <x v="2"/>
    <s v="홍성군_필수_8"/>
  </r>
  <r>
    <n v="440923618458"/>
    <x v="3"/>
    <n v="923600"/>
    <n v="1845800"/>
    <x v="15"/>
    <s v="홍성군"/>
    <s v="홍성읍"/>
    <s v="충청남도 홍성군 홍성읍 소향리 397-118"/>
    <x v="2"/>
    <s v="홍성군_필수_9"/>
  </r>
  <r>
    <n v="440922418347"/>
    <x v="3"/>
    <n v="922400"/>
    <n v="1834700"/>
    <x v="15"/>
    <s v="홍성군"/>
    <s v="광천읍"/>
    <s v="충청남도 홍성군 광천읍 광천리 17-1"/>
    <x v="1"/>
    <s v="홍성군_필수_10"/>
  </r>
  <r>
    <n v="440921018330"/>
    <x v="2"/>
    <n v="921000"/>
    <n v="1833000"/>
    <x v="15"/>
    <s v="홍성군"/>
    <s v="광천읍"/>
    <s v="충청남도 홍성군 광천읍 옹암리 353-2"/>
    <x v="1"/>
    <s v="홍성군_필수_11"/>
  </r>
  <r>
    <n v="440927318514"/>
    <x v="3"/>
    <n v="927300"/>
    <n v="1851400"/>
    <x v="15"/>
    <s v="홍성군"/>
    <s v="홍북읍"/>
    <s v="충청남도 홍성군 홍북읍 신경리 1750"/>
    <x v="2"/>
    <s v="홍성군_필수_12"/>
  </r>
  <r>
    <n v="440923718449"/>
    <x v="1"/>
    <n v="923700"/>
    <n v="1844900"/>
    <x v="15"/>
    <s v="홍성군"/>
    <s v="홍성읍"/>
    <s v="충청남도 홍성군 홍성읍 월산리 837"/>
    <x v="0"/>
    <s v="홍성군_필수_13"/>
  </r>
  <r>
    <n v="440927318493"/>
    <x v="3"/>
    <n v="927300"/>
    <n v="1849300"/>
    <x v="15"/>
    <s v="홍성군"/>
    <s v="홍북읍"/>
    <s v="충청남도 홍성군 홍북읍 신경리 1859"/>
    <x v="2"/>
    <s v="홍성군_필수_14"/>
  </r>
  <r>
    <n v="440921518348"/>
    <x v="1"/>
    <n v="921500"/>
    <n v="1834800"/>
    <x v="15"/>
    <s v="홍성군"/>
    <s v="광천읍"/>
    <s v="충청남도 홍성군 광천읍 신진리 380-7"/>
    <x v="2"/>
    <s v="홍성군_필수_15"/>
  </r>
  <r>
    <n v="440929418389"/>
    <x v="0"/>
    <n v="929400"/>
    <n v="1838900"/>
    <x v="15"/>
    <s v="홍성군"/>
    <s v="홍동면"/>
    <s v="충청남도 홍성군 홍동면 문당리 636"/>
    <x v="0"/>
    <s v="홍성군_예비_1"/>
  </r>
  <r>
    <n v="440925618507"/>
    <x v="1"/>
    <n v="925600"/>
    <n v="1850700"/>
    <x v="15"/>
    <s v="홍성군"/>
    <s v="홍북읍"/>
    <s v="충청남도 홍성군 홍북읍 신경리 1829"/>
    <x v="0"/>
    <s v="홍성군_예비_2"/>
  </r>
  <r>
    <n v="440926918455"/>
    <x v="3"/>
    <n v="926900"/>
    <n v="1845500"/>
    <x v="15"/>
    <s v="홍성군"/>
    <s v="홍성읍"/>
    <s v="충청남도 홍성군 홍성읍 대교리 5-6"/>
    <x v="0"/>
    <s v="홍성군_예비_3"/>
  </r>
  <r>
    <n v="440926918509"/>
    <x v="3"/>
    <n v="926900"/>
    <n v="1850900"/>
    <x v="15"/>
    <s v="홍성군"/>
    <s v="홍북읍"/>
    <s v="충청남도 홍성군 홍북읍 신경리 1772"/>
    <x v="2"/>
    <s v="홍성군_예비_4"/>
  </r>
  <r>
    <n v="440924918443"/>
    <x v="1"/>
    <n v="924900"/>
    <n v="1844300"/>
    <x v="15"/>
    <s v="홍성군"/>
    <s v="홍성읍"/>
    <s v="충청남도 홍성군 홍성읍 오관리 499-109"/>
    <x v="0"/>
    <s v="홍성군_예비_5"/>
  </r>
  <r>
    <n v="440926918508"/>
    <x v="1"/>
    <n v="926900"/>
    <n v="1850800"/>
    <x v="15"/>
    <s v="홍성군"/>
    <s v="홍북읍"/>
    <s v="충청남도 홍성군 홍북읍 신경리 945"/>
    <x v="2"/>
    <s v="홍성군_예비_6"/>
  </r>
  <r>
    <n v="440925818513"/>
    <x v="1"/>
    <n v="925800"/>
    <n v="1851300"/>
    <x v="15"/>
    <s v="홍성군"/>
    <s v="홍북읍"/>
    <s v="충청남도 홍성군 홍북읍 신경리 887"/>
    <x v="0"/>
    <s v="홍성군_예비_7"/>
  </r>
  <r>
    <n v="440926218456"/>
    <x v="3"/>
    <n v="926200"/>
    <n v="1845600"/>
    <x v="15"/>
    <s v="홍성군"/>
    <s v="홍성읍"/>
    <s v="충청남도 홍성군 홍성읍 대교리 168-2"/>
    <x v="0"/>
    <s v="홍성군_예비_8"/>
  </r>
  <r>
    <n v="431025818651"/>
    <x v="0"/>
    <n v="1025800"/>
    <n v="1865100"/>
    <x v="16"/>
    <s v="괴산군"/>
    <s v="문광면"/>
    <s v="충청북도 괴산군 문광면 광덕리 443-2"/>
    <x v="0"/>
    <s v="괴산군_필수_1"/>
  </r>
  <r>
    <n v="431028218692"/>
    <x v="0"/>
    <n v="1028200"/>
    <n v="1869200"/>
    <x v="16"/>
    <s v="괴산군"/>
    <s v="괴산읍"/>
    <s v="충청북도 괴산군 괴산읍 제월리 934"/>
    <x v="0"/>
    <s v="괴산군_필수_2"/>
  </r>
  <r>
    <n v="431044318631"/>
    <x v="1"/>
    <n v="1044300"/>
    <n v="1863100"/>
    <x v="16"/>
    <s v="괴산군"/>
    <s v="연풍면"/>
    <s v="충청북도 괴산군 연풍면 행촌리 644-1"/>
    <x v="0"/>
    <s v="괴산군_필수_3"/>
  </r>
  <r>
    <n v="431028818672"/>
    <x v="3"/>
    <n v="1028800"/>
    <n v="1867200"/>
    <x v="16"/>
    <s v="괴산군"/>
    <s v="칠성면"/>
    <s v="충청북도 괴산군 칠성면 두천리 368-5"/>
    <x v="0"/>
    <s v="괴산군_필수_4"/>
  </r>
  <r>
    <n v="431027618678"/>
    <x v="3"/>
    <n v="1027600"/>
    <n v="1867800"/>
    <x v="16"/>
    <s v="괴산군"/>
    <s v="괴산읍"/>
    <s v="충청북도 괴산군 괴산읍 동부리 65-1"/>
    <x v="0"/>
    <s v="괴산군_필수_5"/>
  </r>
  <r>
    <n v="431012918674"/>
    <x v="3"/>
    <n v="1012900"/>
    <n v="1867400"/>
    <x v="16"/>
    <s v="괴산군"/>
    <s v="사리면"/>
    <s v="충청북도 괴산군 사리면 방축리 613-6"/>
    <x v="0"/>
    <s v="괴산군_필수_6"/>
  </r>
  <r>
    <n v="431026018678"/>
    <x v="1"/>
    <n v="1026000"/>
    <n v="1867800"/>
    <x v="16"/>
    <s v="괴산군"/>
    <s v="괴산읍"/>
    <s v="충청북도 괴산군 괴산읍 동부리 684-1"/>
    <x v="0"/>
    <s v="괴산군_필수_7"/>
  </r>
  <r>
    <n v="431025618683"/>
    <x v="3"/>
    <n v="1025600"/>
    <n v="1868300"/>
    <x v="16"/>
    <s v="괴산군"/>
    <s v="괴산읍"/>
    <s v="충청북도 괴산군 괴산읍 서부리 816-1"/>
    <x v="0"/>
    <s v="괴산군_필수_8"/>
  </r>
  <r>
    <n v="431014218653"/>
    <x v="0"/>
    <n v="1014200"/>
    <n v="1865300"/>
    <x v="16"/>
    <s v="괴산군"/>
    <s v="청안면"/>
    <s v="충청북도 괴산군 청안면 조천리 산68-3"/>
    <x v="0"/>
    <s v="괴산군_예비_1"/>
  </r>
  <r>
    <n v="431025618678"/>
    <x v="1"/>
    <n v="1025600"/>
    <n v="1867800"/>
    <x v="16"/>
    <s v="괴산군"/>
    <s v="괴산읍"/>
    <s v="충청북도 괴산군 괴산읍 서부리 362"/>
    <x v="0"/>
    <s v="괴산군_예비_2"/>
  </r>
  <r>
    <n v="431025818665"/>
    <x v="3"/>
    <n v="1025800"/>
    <n v="1866500"/>
    <x v="16"/>
    <s v="괴산군"/>
    <s v="괴산읍"/>
    <s v="충청북도 괴산군 괴산읍 대사리 76-4"/>
    <x v="0"/>
    <s v="괴산군_예비_3"/>
  </r>
  <r>
    <n v="431026018682"/>
    <x v="1"/>
    <n v="1026000"/>
    <n v="1868200"/>
    <x v="16"/>
    <s v="괴산군"/>
    <s v="괴산읍"/>
    <s v="충청북도 괴산군 괴산읍 서부리 252-17"/>
    <x v="0"/>
    <s v="괴산군_예비_4"/>
  </r>
  <r>
    <n v="431087818992"/>
    <x v="0"/>
    <n v="1087800"/>
    <n v="1899200"/>
    <x v="16"/>
    <s v="단양군"/>
    <s v="영춘면"/>
    <s v="충청북도 단양군 영춘면 상리 526-1"/>
    <x v="0"/>
    <s v="단양군_필수_1"/>
  </r>
  <r>
    <n v="431076018719"/>
    <x v="0"/>
    <n v="1076000"/>
    <n v="1871900"/>
    <x v="16"/>
    <s v="단양군"/>
    <s v="대강면"/>
    <s v="충청북도 단양군 대강면 올산리 산74-81"/>
    <x v="0"/>
    <s v="단양군_필수_2"/>
  </r>
  <r>
    <n v="431078618923"/>
    <x v="3"/>
    <n v="1078600"/>
    <n v="1892300"/>
    <x v="16"/>
    <s v="단양군"/>
    <s v="가곡면"/>
    <s v="충청북도 단양군 가곡면 사평리 700-1"/>
    <x v="0"/>
    <s v="단양군_필수_3"/>
  </r>
  <r>
    <n v="431076918807"/>
    <x v="3"/>
    <n v="1076900"/>
    <n v="1880700"/>
    <x v="16"/>
    <s v="단양군"/>
    <s v="대강면"/>
    <s v="충청북도 단양군 대강면 당동리 152-25"/>
    <x v="0"/>
    <s v="단양군_필수_4"/>
  </r>
  <r>
    <n v="431071418924"/>
    <x v="3"/>
    <n v="1071400"/>
    <n v="1892400"/>
    <x v="16"/>
    <s v="단양군"/>
    <s v="매포읍"/>
    <s v="충청북도 단양군 매포읍 평동리 산80-4"/>
    <x v="0"/>
    <s v="단양군_필수_5"/>
  </r>
  <r>
    <n v="431076018906"/>
    <x v="3"/>
    <n v="1076000"/>
    <n v="1890600"/>
    <x v="16"/>
    <s v="단양군"/>
    <s v="가곡면"/>
    <s v="충청북도 단양군 가곡면 여천리 736-3"/>
    <x v="0"/>
    <s v="단양군_필수_6"/>
  </r>
  <r>
    <n v="431081818866"/>
    <x v="3"/>
    <n v="1081800"/>
    <n v="1886600"/>
    <x v="16"/>
    <s v="단양군"/>
    <s v="단양읍"/>
    <s v="충청북도 단양군 단양읍 천동리 178"/>
    <x v="0"/>
    <s v="단양군_필수_7"/>
  </r>
  <r>
    <n v="431078718922"/>
    <x v="3"/>
    <n v="1078700"/>
    <n v="1892200"/>
    <x v="16"/>
    <s v="단양군"/>
    <s v="가곡면"/>
    <s v="충청북도 단양군 가곡면 사평리 492-2"/>
    <x v="0"/>
    <s v="단양군_필수_8"/>
  </r>
  <r>
    <n v="431077318882"/>
    <x v="3"/>
    <n v="1077300"/>
    <n v="1888200"/>
    <x v="16"/>
    <s v="단양군"/>
    <s v="단양읍"/>
    <s v="충청북도 단양군 단양읍 별곡리 29-2"/>
    <x v="0"/>
    <s v="단양군_필수_9"/>
  </r>
  <r>
    <n v="431087718979"/>
    <x v="3"/>
    <n v="1087700"/>
    <n v="1897900"/>
    <x v="16"/>
    <s v="단양군"/>
    <s v="영춘면"/>
    <s v="충청북도 단양군 영춘면 하리 704-22"/>
    <x v="0"/>
    <s v="단양군_필수_10"/>
  </r>
  <r>
    <n v="431078418964"/>
    <x v="0"/>
    <n v="1078400"/>
    <n v="1896400"/>
    <x v="16"/>
    <s v="단양군"/>
    <s v="어상천면"/>
    <s v="충청북도 단양군 어상천면 율곡리 564"/>
    <x v="0"/>
    <s v="단양군_예비_1"/>
  </r>
  <r>
    <n v="431074618896"/>
    <x v="3"/>
    <n v="1074600"/>
    <n v="1889600"/>
    <x v="16"/>
    <s v="단양군"/>
    <s v="매포읍"/>
    <s v="충청북도 단양군 매포읍 하괴리 111-12"/>
    <x v="0"/>
    <s v="단양군_예비_2"/>
  </r>
  <r>
    <n v="431070618921"/>
    <x v="3"/>
    <n v="1070600"/>
    <n v="1892100"/>
    <x v="16"/>
    <s v="단양군"/>
    <s v="매포읍"/>
    <s v="충청북도 단양군 매포읍 평동리 616-1"/>
    <x v="0"/>
    <s v="단양군_예비_3"/>
  </r>
  <r>
    <n v="431081718864"/>
    <x v="3"/>
    <n v="1081700"/>
    <n v="1886400"/>
    <x v="16"/>
    <s v="단양군"/>
    <s v="단양읍"/>
    <s v="충청북도 단양군 단양읍 천동리 201"/>
    <x v="0"/>
    <s v="단양군_예비_4"/>
  </r>
  <r>
    <n v="431074418907"/>
    <x v="2"/>
    <n v="1074400"/>
    <n v="1890700"/>
    <x v="16"/>
    <s v="단양군"/>
    <s v="매포읍"/>
    <s v="충청북도 단양군 매포읍 하괴리 308-4"/>
    <x v="0"/>
    <s v="단양군_예비_5"/>
  </r>
  <r>
    <n v="431019918293"/>
    <x v="0"/>
    <n v="1019900"/>
    <n v="1829300"/>
    <x v="16"/>
    <s v="보은군"/>
    <s v="보은읍"/>
    <s v="충청북도 보은군 보은읍 지산리 18-6"/>
    <x v="0"/>
    <s v="보은군_필수_1"/>
  </r>
  <r>
    <n v="431028618369"/>
    <x v="0"/>
    <n v="1028600"/>
    <n v="1836900"/>
    <x v="16"/>
    <s v="보은군"/>
    <s v="속리산면"/>
    <s v="충청북도 보은군 속리산면 사내리 310-17"/>
    <x v="0"/>
    <s v="보은군_필수_2"/>
  </r>
  <r>
    <n v="431020818318"/>
    <x v="3"/>
    <n v="1020800"/>
    <n v="1831800"/>
    <x v="16"/>
    <s v="보은군"/>
    <s v="보은읍"/>
    <s v="충청북도 보은군 보은읍 이평리 244"/>
    <x v="0"/>
    <s v="보은군_필수_3"/>
  </r>
  <r>
    <n v="431020418299"/>
    <x v="3"/>
    <n v="1020400"/>
    <n v="1829900"/>
    <x v="16"/>
    <s v="보은군"/>
    <s v="보은읍"/>
    <s v="충청북도 보은군 보은읍 금굴리 496"/>
    <x v="0"/>
    <s v="보은군_필수_4"/>
  </r>
  <r>
    <n v="431020318249"/>
    <x v="3"/>
    <n v="1020300"/>
    <n v="1824900"/>
    <x v="16"/>
    <s v="보은군"/>
    <s v="삼승면"/>
    <s v="충청북도 보은군 삼승면 우진리 534"/>
    <x v="0"/>
    <s v="보은군_필수_5"/>
  </r>
  <r>
    <n v="431009118333"/>
    <x v="3"/>
    <n v="1009100"/>
    <n v="1833300"/>
    <x v="16"/>
    <s v="보은군"/>
    <s v="회인면"/>
    <s v="충청북도 보은군 회인면 부수리 산8-1"/>
    <x v="0"/>
    <s v="보은군_필수_6"/>
  </r>
  <r>
    <n v="431020318318"/>
    <x v="1"/>
    <n v="1020300"/>
    <n v="1831800"/>
    <x v="16"/>
    <s v="보은군"/>
    <s v="보은읍"/>
    <s v="충청북도 보은군 보은읍 이평리 142-1"/>
    <x v="0"/>
    <s v="보은군_필수_7"/>
  </r>
  <r>
    <n v="431020418293"/>
    <x v="3"/>
    <n v="1020400"/>
    <n v="1829300"/>
    <x v="16"/>
    <s v="보은군"/>
    <s v="보은읍"/>
    <s v="충청북도 보은군 보은읍 금굴리 302-10"/>
    <x v="0"/>
    <s v="보은군_필수_8"/>
  </r>
  <r>
    <n v="431008618337"/>
    <x v="1"/>
    <n v="1008600"/>
    <n v="1833700"/>
    <x v="16"/>
    <s v="보은군"/>
    <s v="회인면"/>
    <s v="충청북도 보은군 회인면 용촌리 101"/>
    <x v="0"/>
    <s v="보은군_필수_9"/>
  </r>
  <r>
    <n v="431019018326"/>
    <x v="1"/>
    <n v="1019000"/>
    <n v="1832600"/>
    <x v="16"/>
    <s v="보은군"/>
    <s v="보은읍"/>
    <s v="충청북도 보은군 보은읍 교사리 287-3"/>
    <x v="0"/>
    <s v="보은군_필수_10"/>
  </r>
  <r>
    <n v="431019818327"/>
    <x v="3"/>
    <n v="1019800"/>
    <n v="1832700"/>
    <x v="16"/>
    <s v="보은군"/>
    <s v="보은읍"/>
    <s v="충청북도 보은군 보은읍 교사리 6-3"/>
    <x v="0"/>
    <s v="보은군_필수_11"/>
  </r>
  <r>
    <n v="431028318292"/>
    <x v="2"/>
    <n v="1028300"/>
    <n v="1829200"/>
    <x v="16"/>
    <s v="보은군"/>
    <s v="장안면"/>
    <s v="충청북도 보은군 장안면 불목리 204"/>
    <x v="0"/>
    <s v="보은군_필수_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4">
  <r>
    <n v="511121819730"/>
    <x v="0"/>
    <n v="1121800"/>
    <n v="1973000"/>
    <x v="0"/>
    <s v="강릉시"/>
    <s v="홍제동"/>
    <s v="강원특별자치도 강릉시 홍제동 101-3"/>
    <x v="0"/>
    <s v="강릉시_필수_1"/>
  </r>
  <r>
    <n v="511124019753"/>
    <x v="0"/>
    <n v="1124000"/>
    <n v="1975300"/>
    <x v="0"/>
    <s v="강릉시"/>
    <s v="포남동"/>
    <s v="강원특별자치도 강릉시 포남동 1242-1"/>
    <x v="0"/>
    <s v="강릉시_필수_2"/>
  </r>
  <r>
    <n v="511126419757"/>
    <x v="1"/>
    <n v="1126400"/>
    <n v="1975700"/>
    <x v="0"/>
    <s v="강릉시"/>
    <s v="송정동"/>
    <s v="강원특별자치도 강릉시 송정동 123-3"/>
    <x v="0"/>
    <s v="강릉시_필수_3"/>
  </r>
  <r>
    <n v="511122719736"/>
    <x v="2"/>
    <n v="1122700"/>
    <n v="1973600"/>
    <x v="0"/>
    <s v="강릉시"/>
    <s v="임당동"/>
    <s v="강원특별자치도 강릉시 임당동 149"/>
    <x v="0"/>
    <s v="강릉시_필수_4"/>
  </r>
  <r>
    <n v="511127019754"/>
    <x v="3"/>
    <n v="1127000"/>
    <n v="1975400"/>
    <x v="0"/>
    <s v="강릉시"/>
    <s v="병산동"/>
    <s v="강원특별자치도 강릉시 병산동 228-1"/>
    <x v="0"/>
    <s v="강릉시_필수_5"/>
  </r>
  <r>
    <n v="511117319895"/>
    <x v="3"/>
    <n v="1117300"/>
    <n v="1989500"/>
    <x v="0"/>
    <s v="강릉시"/>
    <s v="주문진읍"/>
    <s v="강원특별자치도 강릉시 주문진읍 주문리 187-2"/>
    <x v="0"/>
    <s v="강릉시_필수_6"/>
  </r>
  <r>
    <n v="511116619878"/>
    <x v="3"/>
    <n v="1116600"/>
    <n v="1987800"/>
    <x v="0"/>
    <s v="강릉시"/>
    <s v="주문진읍"/>
    <s v="강원특별자치도 강릉시 주문진읍 교항리 103-10"/>
    <x v="0"/>
    <s v="강릉시_필수_7"/>
  </r>
  <r>
    <n v="511122619740"/>
    <x v="1"/>
    <n v="1122600"/>
    <n v="1974000"/>
    <x v="0"/>
    <s v="강릉시"/>
    <s v="교동"/>
    <s v="강원특별자치도 강릉시 교동 913-4"/>
    <x v="0"/>
    <s v="강릉시_필수_8"/>
  </r>
  <r>
    <n v="511120619734"/>
    <x v="1"/>
    <n v="1120600"/>
    <n v="1973400"/>
    <x v="0"/>
    <s v="강릉시"/>
    <s v="홍제동"/>
    <s v="강원특별자치도 강릉시 홍제동 1044"/>
    <x v="0"/>
    <s v="강릉시_필수_9"/>
  </r>
  <r>
    <n v="511120319766"/>
    <x v="3"/>
    <n v="1120300"/>
    <n v="1976600"/>
    <x v="0"/>
    <s v="강릉시"/>
    <s v="죽헌동"/>
    <s v="강원특별자치도 강릉시 죽헌동 924"/>
    <x v="0"/>
    <s v="강릉시_필수_10"/>
  </r>
  <r>
    <n v="511120519743"/>
    <x v="1"/>
    <n v="1120500"/>
    <n v="1974300"/>
    <x v="0"/>
    <s v="강릉시"/>
    <s v="유천동"/>
    <s v="강원특별자치도 강릉시 유천동 781"/>
    <x v="0"/>
    <s v="강릉시_필수_11"/>
  </r>
  <r>
    <n v="511126219759"/>
    <x v="1"/>
    <n v="1126200"/>
    <n v="1975900"/>
    <x v="0"/>
    <s v="강릉시"/>
    <s v="송정동"/>
    <s v="강원특별자치도 강릉시 송정동 1065"/>
    <x v="0"/>
    <s v="강릉시_필수_12"/>
  </r>
  <r>
    <n v="511121319735"/>
    <x v="3"/>
    <n v="1121300"/>
    <n v="1973500"/>
    <x v="0"/>
    <s v="강릉시"/>
    <s v="홍제동"/>
    <s v="강원특별자치도 강릉시 홍제동 1001"/>
    <x v="0"/>
    <s v="강릉시_필수_13"/>
  </r>
  <r>
    <n v="511121419736"/>
    <x v="2"/>
    <n v="1121400"/>
    <n v="1973600"/>
    <x v="0"/>
    <s v="강릉시"/>
    <s v="홍제동"/>
    <s v="강원특별자치도 강릉시 홍제동 992-1"/>
    <x v="0"/>
    <s v="강릉시_필수_14"/>
  </r>
  <r>
    <n v="511121519746"/>
    <x v="1"/>
    <n v="1121500"/>
    <n v="1974600"/>
    <x v="0"/>
    <s v="강릉시"/>
    <s v="교동"/>
    <s v="강원특별자치도 강릉시 교동 1766"/>
    <x v="0"/>
    <s v="강릉시_필수_15"/>
  </r>
  <r>
    <n v="511121119724"/>
    <x v="1"/>
    <n v="1121100"/>
    <n v="1972400"/>
    <x v="0"/>
    <s v="강릉시"/>
    <s v="회산동"/>
    <s v="강원특별자치도 강릉시 회산동 581-39"/>
    <x v="0"/>
    <s v="강릉시_필수_16"/>
  </r>
  <r>
    <n v="511123619737"/>
    <x v="3"/>
    <n v="1123600"/>
    <n v="1973700"/>
    <x v="0"/>
    <s v="강릉시"/>
    <s v="성남동"/>
    <s v="강원특별자치도 강릉시 성남동 6-1"/>
    <x v="0"/>
    <s v="강릉시_필수_17"/>
  </r>
  <r>
    <n v="511120419720"/>
    <x v="1"/>
    <n v="1120400"/>
    <n v="1972000"/>
    <x v="0"/>
    <s v="강릉시"/>
    <s v="회산동"/>
    <s v="강원특별자치도 강릉시 회산동 195-3"/>
    <x v="0"/>
    <s v="강릉시_필수_18"/>
  </r>
  <r>
    <n v="511121419733"/>
    <x v="0"/>
    <n v="1121400"/>
    <n v="1973300"/>
    <x v="0"/>
    <s v="강릉시"/>
    <s v="홍제동"/>
    <s v="강원특별자치도 강릉시 홍제동 264"/>
    <x v="0"/>
    <s v="강릉시_예비_1"/>
  </r>
  <r>
    <n v="511123219729"/>
    <x v="1"/>
    <n v="1123200"/>
    <n v="1972900"/>
    <x v="0"/>
    <s v="강릉시"/>
    <s v="노암동"/>
    <s v="강원특별자치도 강릉시 노암동 332-3"/>
    <x v="0"/>
    <s v="강릉시_예비_2"/>
  </r>
  <r>
    <n v="511121619737"/>
    <x v="2"/>
    <n v="1121600"/>
    <n v="1973700"/>
    <x v="0"/>
    <s v="강릉시"/>
    <s v="홍제동"/>
    <s v="강원특별자치도 강릉시 홍제동 992-2"/>
    <x v="0"/>
    <s v="강릉시_예비_3"/>
  </r>
  <r>
    <n v="511123919724"/>
    <x v="3"/>
    <n v="1123900"/>
    <n v="1972400"/>
    <x v="0"/>
    <s v="강릉시"/>
    <s v="노암동"/>
    <s v="강원특별자치도 강릉시 노암동 110-1"/>
    <x v="0"/>
    <s v="강릉시_예비_4"/>
  </r>
  <r>
    <n v="511122719723"/>
    <x v="1"/>
    <n v="1122700"/>
    <n v="1972300"/>
    <x v="0"/>
    <s v="강릉시"/>
    <s v="노암동"/>
    <s v="강원특별자치도 강릉시 노암동 605"/>
    <x v="0"/>
    <s v="강릉시_예비_5"/>
  </r>
  <r>
    <n v="511135219575"/>
    <x v="1"/>
    <n v="1135200"/>
    <n v="1957500"/>
    <x v="0"/>
    <s v="강릉시"/>
    <s v="옥계면"/>
    <s v="강원특별자치도 강릉시 옥계면 현내리 536-8"/>
    <x v="0"/>
    <s v="강릉시_예비_6"/>
  </r>
  <r>
    <n v="511135119575"/>
    <x v="1"/>
    <n v="1135100"/>
    <n v="1957500"/>
    <x v="0"/>
    <s v="강릉시"/>
    <s v="옥계면"/>
    <s v="강원특별자치도 강릉시 옥계면 현내리 524-2"/>
    <x v="0"/>
    <s v="강릉시_예비_7"/>
  </r>
  <r>
    <n v="511122319708"/>
    <x v="3"/>
    <n v="1122300"/>
    <n v="1970800"/>
    <x v="0"/>
    <s v="강릉시"/>
    <s v="장현동"/>
    <s v="강원특별자치도 강릉시 장현동 471-1"/>
    <x v="0"/>
    <s v="강릉시_예비_8"/>
  </r>
  <r>
    <n v="511120919741"/>
    <x v="3"/>
    <n v="1120900"/>
    <n v="1974100"/>
    <x v="0"/>
    <s v="강릉시"/>
    <s v="유천동"/>
    <s v="강원특별자치도 강릉시 유천동 792"/>
    <x v="0"/>
    <s v="강릉시_예비_9"/>
  </r>
  <r>
    <n v="511084220425"/>
    <x v="0"/>
    <n v="1084200"/>
    <n v="2042500"/>
    <x v="0"/>
    <s v="고성군"/>
    <s v="간성읍"/>
    <s v="강원특별자치도 고성군 간성읍 상리 482-1"/>
    <x v="0"/>
    <s v="고성군_필수_1"/>
  </r>
  <r>
    <n v="511086520436"/>
    <x v="0"/>
    <n v="1086500"/>
    <n v="2043600"/>
    <x v="0"/>
    <s v="고성군"/>
    <s v="간성읍"/>
    <s v="강원특별자치도 고성군 간성읍 동호리 1040-2"/>
    <x v="0"/>
    <s v="고성군_필수_2"/>
  </r>
  <r>
    <n v="511082920491"/>
    <x v="1"/>
    <n v="1082900"/>
    <n v="2049100"/>
    <x v="0"/>
    <s v="고성군"/>
    <s v="거진읍"/>
    <s v="강원특별자치도 고성군 거진읍 거진리 427-35"/>
    <x v="0"/>
    <s v="고성군_필수_3"/>
  </r>
  <r>
    <n v="511084720430"/>
    <x v="1"/>
    <n v="1084700"/>
    <n v="2043000"/>
    <x v="0"/>
    <s v="고성군"/>
    <s v="간성읍"/>
    <s v="강원특별자치도 고성군 간성읍 신안리 370"/>
    <x v="0"/>
    <s v="고성군_필수_4"/>
  </r>
  <r>
    <n v="511091220331"/>
    <x v="4"/>
    <n v="1091200"/>
    <n v="2033100"/>
    <x v="0"/>
    <s v="고성군"/>
    <s v="토성면"/>
    <s v="강원특별자치도 고성군 토성면 백촌리 187"/>
    <x v="0"/>
    <s v="고성군_필수_5"/>
  </r>
  <r>
    <n v="511084520422"/>
    <x v="3"/>
    <n v="1084500"/>
    <n v="2042200"/>
    <x v="0"/>
    <s v="고성군"/>
    <s v="간성읍"/>
    <s v="강원특별자치도 고성군 간성읍 상리 500"/>
    <x v="0"/>
    <s v="고성군_필수_6"/>
  </r>
  <r>
    <n v="511085420426"/>
    <x v="1"/>
    <n v="1085400"/>
    <n v="2042600"/>
    <x v="0"/>
    <s v="고성군"/>
    <s v="간성읍"/>
    <s v="강원특별자치도 고성군 간성읍 신안리 620"/>
    <x v="0"/>
    <s v="고성군_필수_7"/>
  </r>
  <r>
    <n v="511091820308"/>
    <x v="4"/>
    <n v="1091800"/>
    <n v="2030800"/>
    <x v="0"/>
    <s v="고성군"/>
    <s v="토성면"/>
    <s v="강원특별자치도 고성군 토성면 아야진리 124"/>
    <x v="0"/>
    <s v="고성군_필수_8"/>
  </r>
  <r>
    <n v="511092920281"/>
    <x v="1"/>
    <n v="1092900"/>
    <n v="2028100"/>
    <x v="0"/>
    <s v="고성군"/>
    <s v="토성면"/>
    <s v="강원특별자치도 고성군 토성면 봉포리 산47"/>
    <x v="0"/>
    <s v="고성군_필수_9"/>
  </r>
  <r>
    <n v="511084020424"/>
    <x v="4"/>
    <n v="1084000"/>
    <n v="2042400"/>
    <x v="0"/>
    <s v="고성군"/>
    <s v="간성읍"/>
    <s v="강원특별자치도 고성군 간성읍 상리 391"/>
    <x v="0"/>
    <s v="고성군_필수_10"/>
  </r>
  <r>
    <n v="511093120284"/>
    <x v="1"/>
    <n v="1093100"/>
    <n v="2028400"/>
    <x v="0"/>
    <s v="고성군"/>
    <s v="토성면"/>
    <s v="강원특별자치도 고성군 토성면 봉포리 224-6"/>
    <x v="0"/>
    <s v="고성군_필수_11"/>
  </r>
  <r>
    <n v="511092520290"/>
    <x v="4"/>
    <n v="1092500"/>
    <n v="2029000"/>
    <x v="0"/>
    <s v="고성군"/>
    <s v="토성면"/>
    <s v="강원특별자치도 고성군 토성면 천진리 180-27"/>
    <x v="0"/>
    <s v="고성군_필수_12"/>
  </r>
  <r>
    <n v="511084520426"/>
    <x v="1"/>
    <n v="1084500"/>
    <n v="2042600"/>
    <x v="0"/>
    <s v="고성군"/>
    <s v="간성읍"/>
    <s v="강원특별자치도 고성군 간성읍 하리 12"/>
    <x v="0"/>
    <s v="고성군_필수_13"/>
  </r>
  <r>
    <n v="511079720420"/>
    <x v="4"/>
    <n v="1079700"/>
    <n v="2042000"/>
    <x v="0"/>
    <s v="고성군"/>
    <s v="간성읍"/>
    <s v="강원특별자치도 고성군 간성읍 광산리 193"/>
    <x v="0"/>
    <s v="고성군_필수_14"/>
  </r>
  <r>
    <n v="511089220369"/>
    <x v="0"/>
    <n v="1089200"/>
    <n v="2036900"/>
    <x v="0"/>
    <s v="고성군"/>
    <s v="죽왕면"/>
    <s v="강원특별자치도 고성군 죽왕면 오호리 278-10"/>
    <x v="0"/>
    <s v="고성군_예비_1"/>
  </r>
  <r>
    <n v="511085520425"/>
    <x v="1"/>
    <n v="1085500"/>
    <n v="2042500"/>
    <x v="0"/>
    <s v="고성군"/>
    <s v="간성읍"/>
    <s v="강원특별자치도 고성군 간성읍 신안리 111"/>
    <x v="0"/>
    <s v="고성군_예비_2"/>
  </r>
  <r>
    <n v="511083120488"/>
    <x v="1"/>
    <n v="1083100"/>
    <n v="2048800"/>
    <x v="0"/>
    <s v="고성군"/>
    <s v="거진읍"/>
    <s v="강원특별자치도 고성군 거진읍 송포리 634"/>
    <x v="0"/>
    <s v="고성군_예비_3"/>
  </r>
  <r>
    <n v="511084420421"/>
    <x v="3"/>
    <n v="1084400"/>
    <n v="2042100"/>
    <x v="0"/>
    <s v="고성군"/>
    <s v="간성읍"/>
    <s v="강원특별자치도 고성군 간성읍 금수리 140"/>
    <x v="0"/>
    <s v="고성군_예비_4"/>
  </r>
  <r>
    <n v="511083420486"/>
    <x v="1"/>
    <n v="1083400"/>
    <n v="2048600"/>
    <x v="0"/>
    <s v="고성군"/>
    <s v="거진읍"/>
    <s v="강원특별자치도 고성군 거진읍 송포리 165-2"/>
    <x v="0"/>
    <s v="고성군_예비_5"/>
  </r>
  <r>
    <n v="511091920309"/>
    <x v="3"/>
    <n v="1091900"/>
    <n v="2030900"/>
    <x v="0"/>
    <s v="고성군"/>
    <s v="토성면"/>
    <s v="강원특별자치도 고성군 토성면 아야진리 195-6"/>
    <x v="0"/>
    <s v="고성군_예비_6"/>
  </r>
  <r>
    <n v="511092220282"/>
    <x v="3"/>
    <n v="1092200"/>
    <n v="2028200"/>
    <x v="0"/>
    <s v="고성군"/>
    <s v="토성면"/>
    <s v="강원특별자치도 고성군 토성면 봉포리 306-5"/>
    <x v="0"/>
    <s v="고성군_예비_7"/>
  </r>
  <r>
    <n v="511143019492"/>
    <x v="0"/>
    <n v="1143000"/>
    <n v="1949200"/>
    <x v="0"/>
    <s v="동해시"/>
    <s v="평릉동"/>
    <s v="강원특별자치도 동해시 평릉동 21-1"/>
    <x v="0"/>
    <s v="동해시_필수_1"/>
  </r>
  <r>
    <n v="511141519503"/>
    <x v="0"/>
    <n v="1141500"/>
    <n v="1950300"/>
    <x v="0"/>
    <s v="동해시"/>
    <s v="발한동"/>
    <s v="강원특별자치도 동해시 발한동 596-2"/>
    <x v="0"/>
    <s v="동해시_필수_2"/>
  </r>
  <r>
    <n v="511144619446"/>
    <x v="3"/>
    <n v="1144600"/>
    <n v="1944600"/>
    <x v="0"/>
    <s v="동해시"/>
    <s v="송정동"/>
    <s v="강원특별자치도 동해시 송정동 51"/>
    <x v="0"/>
    <s v="동해시_필수_3"/>
  </r>
  <r>
    <n v="511141619516"/>
    <x v="1"/>
    <n v="1141600"/>
    <n v="1951600"/>
    <x v="0"/>
    <s v="동해시"/>
    <s v="발한동"/>
    <s v="강원특별자치도 동해시 발한동 721-9"/>
    <x v="0"/>
    <s v="동해시_필수_4"/>
  </r>
  <r>
    <n v="511142719522"/>
    <x v="1"/>
    <n v="1142700"/>
    <n v="1952200"/>
    <x v="0"/>
    <s v="동해시"/>
    <s v="묵호진동"/>
    <s v="강원특별자치도 동해시 묵호진동 113"/>
    <x v="0"/>
    <s v="동해시_필수_5"/>
  </r>
  <r>
    <n v="511142119542"/>
    <x v="3"/>
    <n v="1142100"/>
    <n v="1954200"/>
    <x v="0"/>
    <s v="동해시"/>
    <s v="대진동"/>
    <s v="강원특별자치도 동해시 대진동 산12-1"/>
    <x v="0"/>
    <s v="동해시_필수_6"/>
  </r>
  <r>
    <n v="511144919428"/>
    <x v="2"/>
    <n v="1144900"/>
    <n v="1942800"/>
    <x v="0"/>
    <s v="동해시"/>
    <s v="구호동"/>
    <s v="강원특별자치도 동해시 구호동 238-23"/>
    <x v="0"/>
    <s v="동해시_필수_7"/>
  </r>
  <r>
    <n v="511142119488"/>
    <x v="1"/>
    <n v="1142100"/>
    <n v="1948800"/>
    <x v="0"/>
    <s v="동해시"/>
    <s v="천곡동"/>
    <s v="강원특별자치도 동해시 천곡동 794"/>
    <x v="0"/>
    <s v="동해시_필수_8"/>
  </r>
  <r>
    <n v="511142619495"/>
    <x v="1"/>
    <n v="1142600"/>
    <n v="1949500"/>
    <x v="0"/>
    <s v="동해시"/>
    <s v="평릉동"/>
    <s v="강원특별자치도 동해시 평릉동 448"/>
    <x v="0"/>
    <s v="동해시_필수_9"/>
  </r>
  <r>
    <n v="511141819549"/>
    <x v="3"/>
    <n v="1141800"/>
    <n v="1954900"/>
    <x v="0"/>
    <s v="동해시"/>
    <s v="망상동"/>
    <s v="강원특별자치도 동해시 망상동 5"/>
    <x v="0"/>
    <s v="동해시_필수_10"/>
  </r>
  <r>
    <n v="511139419565"/>
    <x v="3"/>
    <n v="1139400"/>
    <n v="1956500"/>
    <x v="0"/>
    <s v="동해시"/>
    <s v="망상동"/>
    <s v="강원특별자치도 동해시 망상동 418-4"/>
    <x v="0"/>
    <s v="동해시_필수_11"/>
  </r>
  <r>
    <n v="511140819448"/>
    <x v="3"/>
    <n v="1140800"/>
    <n v="1944800"/>
    <x v="0"/>
    <s v="동해시"/>
    <s v="쇄운동"/>
    <s v="강원특별자치도 동해시 쇄운동 499"/>
    <x v="0"/>
    <s v="동해시_필수_12"/>
  </r>
  <r>
    <n v="511142419437"/>
    <x v="3"/>
    <n v="1142400"/>
    <n v="1943700"/>
    <x v="0"/>
    <s v="동해시"/>
    <s v="이도동"/>
    <s v="강원특별자치도 동해시 이도동 302-1"/>
    <x v="0"/>
    <s v="동해시_필수_13"/>
  </r>
  <r>
    <n v="511139819554"/>
    <x v="3"/>
    <n v="1139800"/>
    <n v="1955400"/>
    <x v="0"/>
    <s v="동해시"/>
    <s v="망상동"/>
    <s v="강원특별자치도 동해시 망상동 283-7"/>
    <x v="0"/>
    <s v="동해시_필수_14"/>
  </r>
  <r>
    <n v="511141819444"/>
    <x v="1"/>
    <n v="1141800"/>
    <n v="1944400"/>
    <x v="0"/>
    <s v="동해시"/>
    <s v="동회동"/>
    <s v="강원특별자치도 동해시 동회동 442"/>
    <x v="0"/>
    <s v="동해시_필수_15"/>
  </r>
  <r>
    <n v="511143419468"/>
    <x v="1"/>
    <n v="1143400"/>
    <n v="1946800"/>
    <x v="0"/>
    <s v="동해시"/>
    <s v="용정동"/>
    <s v="강원특별자치도 동해시 용정동 산33-6"/>
    <x v="0"/>
    <s v="동해시_필수_16"/>
  </r>
  <r>
    <n v="511143319465"/>
    <x v="3"/>
    <n v="1143300"/>
    <n v="1946500"/>
    <x v="0"/>
    <s v="동해시"/>
    <s v="용정동"/>
    <s v="강원특별자치도 동해시 용정동 277-2"/>
    <x v="0"/>
    <s v="동해시_필수_17"/>
  </r>
  <r>
    <n v="511142019493"/>
    <x v="3"/>
    <n v="1142000"/>
    <n v="1949300"/>
    <x v="0"/>
    <s v="동해시"/>
    <s v="평릉동"/>
    <s v="강원특별자치도 동해시 평릉동 191-5"/>
    <x v="0"/>
    <s v="동해시_필수_18"/>
  </r>
  <r>
    <n v="511141519480"/>
    <x v="3"/>
    <n v="1141500"/>
    <n v="1948000"/>
    <x v="0"/>
    <s v="동해시"/>
    <s v="천곡동"/>
    <s v="강원특별자치도 동해시 천곡동 570-13"/>
    <x v="0"/>
    <s v="동해시_필수_19"/>
  </r>
  <r>
    <n v="511142119439"/>
    <x v="3"/>
    <n v="1142100"/>
    <n v="1943900"/>
    <x v="0"/>
    <s v="동해시"/>
    <s v="쇄운동"/>
    <s v="강원특별자치도 동해시 쇄운동 1030-22"/>
    <x v="0"/>
    <s v="동해시_필수_20"/>
  </r>
  <r>
    <n v="511142219488"/>
    <x v="3"/>
    <n v="1142200"/>
    <n v="1948800"/>
    <x v="0"/>
    <s v="동해시"/>
    <s v="천곡동"/>
    <s v="강원특별자치도 동해시 천곡동 490-10"/>
    <x v="0"/>
    <s v="동해시_필수_21"/>
  </r>
  <r>
    <n v="511143819459"/>
    <x v="1"/>
    <n v="1143800"/>
    <n v="1945900"/>
    <x v="0"/>
    <s v="동해시"/>
    <s v="송정동"/>
    <s v="강원특별자치도 동해시 송정동 867-136"/>
    <x v="0"/>
    <s v="동해시_필수_22"/>
  </r>
  <r>
    <n v="511145819429"/>
    <x v="2"/>
    <n v="1145800"/>
    <n v="1942900"/>
    <x v="0"/>
    <s v="동해시"/>
    <s v="추암동"/>
    <s v="강원특별자치도 동해시 추암동 245-6"/>
    <x v="0"/>
    <s v="동해시_필수_23"/>
  </r>
  <r>
    <n v="511141419547"/>
    <x v="2"/>
    <n v="1141400"/>
    <n v="1954700"/>
    <x v="0"/>
    <s v="동해시"/>
    <s v="망상동"/>
    <s v="강원특별자치도 동해시 망상동 724"/>
    <x v="0"/>
    <s v="동해시_필수_24"/>
  </r>
  <r>
    <n v="511145319428"/>
    <x v="2"/>
    <n v="1145300"/>
    <n v="1942800"/>
    <x v="0"/>
    <s v="동해시"/>
    <s v="구호동"/>
    <s v="강원특별자치도 동해시 구호동 243-24"/>
    <x v="0"/>
    <s v="동해시_필수_25"/>
  </r>
  <r>
    <n v="511141719435"/>
    <x v="0"/>
    <n v="1141700"/>
    <n v="1943500"/>
    <x v="0"/>
    <s v="동해시"/>
    <s v="이도동"/>
    <s v="강원특별자치도 동해시 이도동 381-4"/>
    <x v="0"/>
    <s v="동해시_예비_1"/>
  </r>
  <r>
    <n v="511142019516"/>
    <x v="1"/>
    <n v="1142000"/>
    <n v="1951600"/>
    <x v="0"/>
    <s v="동해시"/>
    <s v="발한동"/>
    <s v="강원특별자치도 동해시 발한동 산9-5"/>
    <x v="0"/>
    <s v="동해시_예비_2"/>
  </r>
  <r>
    <n v="511146619435"/>
    <x v="3"/>
    <n v="1146600"/>
    <n v="1943500"/>
    <x v="0"/>
    <s v="동해시"/>
    <s v="추암동"/>
    <s v="강원특별자치도 동해시 추암동 475"/>
    <x v="0"/>
    <s v="동해시_예비_3"/>
  </r>
  <r>
    <n v="511141619480"/>
    <x v="3"/>
    <n v="1141600"/>
    <n v="1948000"/>
    <x v="0"/>
    <s v="동해시"/>
    <s v="천곡동"/>
    <s v="강원특별자치도 동해시 천곡동 570-4"/>
    <x v="0"/>
    <s v="동해시_예비_4"/>
  </r>
  <r>
    <n v="511141819439"/>
    <x v="3"/>
    <n v="1141800"/>
    <n v="1943900"/>
    <x v="0"/>
    <s v="동해시"/>
    <s v="쇄운동"/>
    <s v="강원특별자치도 동해시 쇄운동 1102"/>
    <x v="0"/>
    <s v="동해시_예비_5"/>
  </r>
  <r>
    <n v="511141819550"/>
    <x v="3"/>
    <n v="1141800"/>
    <n v="1955000"/>
    <x v="0"/>
    <s v="동해시"/>
    <s v="망상동"/>
    <s v="강원특별자치도 동해시 망상동 1-6"/>
    <x v="0"/>
    <s v="동해시_예비_6"/>
  </r>
  <r>
    <n v="511141919440"/>
    <x v="1"/>
    <n v="1141900"/>
    <n v="1944000"/>
    <x v="0"/>
    <s v="동해시"/>
    <s v="쇄운동"/>
    <s v="강원특별자치도 동해시 쇄운동 14-9"/>
    <x v="0"/>
    <s v="동해시_예비_7"/>
  </r>
  <r>
    <n v="511141919493"/>
    <x v="3"/>
    <n v="1141900"/>
    <n v="1949300"/>
    <x v="0"/>
    <s v="동해시"/>
    <s v="평릉동"/>
    <s v="강원특별자치도 동해시 평릉동 191"/>
    <x v="0"/>
    <s v="동해시_예비_8"/>
  </r>
  <r>
    <n v="511142219429"/>
    <x v="3"/>
    <n v="1142200"/>
    <n v="1942900"/>
    <x v="0"/>
    <s v="동해시"/>
    <s v="지가동"/>
    <s v="강원특별자치도 동해시 지가동 77-5"/>
    <x v="0"/>
    <s v="동해시_예비_9"/>
  </r>
  <r>
    <n v="511141619511"/>
    <x v="1"/>
    <n v="1141600"/>
    <n v="1951100"/>
    <x v="0"/>
    <s v="동해시"/>
    <s v="발한동"/>
    <s v="강원특별자치도 동해시 발한동 233-23"/>
    <x v="0"/>
    <s v="동해시_예비_10"/>
  </r>
  <r>
    <n v="511142419482"/>
    <x v="1"/>
    <n v="1142400"/>
    <n v="1948200"/>
    <x v="0"/>
    <s v="동해시"/>
    <s v="천곡동"/>
    <s v="강원특별자치도 동해시 천곡동 1078-8"/>
    <x v="0"/>
    <s v="동해시_예비_11"/>
  </r>
  <r>
    <n v="511146019433"/>
    <x v="2"/>
    <n v="1146000"/>
    <n v="1943300"/>
    <x v="0"/>
    <s v="동해시"/>
    <s v="구호동"/>
    <s v="강원특별자치도 동해시 구호동 246"/>
    <x v="0"/>
    <s v="동해시_예비_12"/>
  </r>
  <r>
    <n v="511141519488"/>
    <x v="1"/>
    <n v="1141500"/>
    <n v="1948800"/>
    <x v="0"/>
    <s v="동해시"/>
    <s v="천곡동"/>
    <s v="강원특별자치도 동해시 천곡동 1101"/>
    <x v="0"/>
    <s v="동해시_예비_13"/>
  </r>
  <r>
    <n v="511163319097"/>
    <x v="0"/>
    <n v="1163300"/>
    <n v="1909700"/>
    <x v="0"/>
    <s v="삼척시"/>
    <s v="원덕읍"/>
    <s v="강원특별자치도 삼척시 원덕읍 호산리 511"/>
    <x v="0"/>
    <s v="삼척시_필수_1"/>
  </r>
  <r>
    <n v="511151819344"/>
    <x v="0"/>
    <n v="1151800"/>
    <n v="1934400"/>
    <x v="0"/>
    <s v="삼척시"/>
    <s v="근덕면"/>
    <s v="강원특별자치도 삼척시 근덕면 상맹방리 162-1"/>
    <x v="0"/>
    <s v="삼척시_필수_2"/>
  </r>
  <r>
    <n v="511136819141"/>
    <x v="1"/>
    <n v="1136800"/>
    <n v="1914100"/>
    <x v="0"/>
    <s v="삼척시"/>
    <s v="도계읍"/>
    <s v="강원특별자치도 삼척시 도계읍 흥전리 60-4"/>
    <x v="0"/>
    <s v="삼척시_필수_3"/>
  </r>
  <r>
    <n v="511154419331"/>
    <x v="1"/>
    <n v="1154400"/>
    <n v="1933100"/>
    <x v="0"/>
    <s v="삼척시"/>
    <s v="근덕면"/>
    <s v="강원특별자치도 삼척시 근덕면 덕산리 83-3"/>
    <x v="0"/>
    <s v="삼척시_필수_4"/>
  </r>
  <r>
    <n v="511149619393"/>
    <x v="1"/>
    <n v="1149600"/>
    <n v="1939300"/>
    <x v="0"/>
    <s v="삼척시"/>
    <s v="정하동"/>
    <s v="강원특별자치도 삼척시 정하동 36-4"/>
    <x v="0"/>
    <s v="삼척시_필수_5"/>
  </r>
  <r>
    <n v="511138519200"/>
    <x v="3"/>
    <n v="1138500"/>
    <n v="1920000"/>
    <x v="0"/>
    <s v="삼척시"/>
    <s v="도계읍"/>
    <s v="강원특별자치도 삼척시 도계읍 늑구리 574"/>
    <x v="0"/>
    <s v="삼척시_필수_6"/>
  </r>
  <r>
    <n v="511136919142"/>
    <x v="3"/>
    <n v="1136900"/>
    <n v="1914200"/>
    <x v="0"/>
    <s v="삼척시"/>
    <s v="도계읍"/>
    <s v="강원특별자치도 삼척시 도계읍 흥전리 산7-10"/>
    <x v="0"/>
    <s v="삼척시_필수_7"/>
  </r>
  <r>
    <n v="511149319374"/>
    <x v="4"/>
    <n v="1149300"/>
    <n v="1937400"/>
    <x v="0"/>
    <s v="삼척시"/>
    <s v="오분동"/>
    <s v="강원특별자치도 삼척시 오분동 282-1"/>
    <x v="0"/>
    <s v="삼척시_필수_8"/>
  </r>
  <r>
    <n v="511146419393"/>
    <x v="1"/>
    <n v="1146400"/>
    <n v="1939300"/>
    <x v="0"/>
    <s v="삼척시"/>
    <s v="성북동"/>
    <s v="강원특별자치도 삼척시 성북동 67-14"/>
    <x v="0"/>
    <s v="삼척시_필수_9"/>
  </r>
  <r>
    <n v="511138619200"/>
    <x v="3"/>
    <n v="1138600"/>
    <n v="1920000"/>
    <x v="0"/>
    <s v="삼척시"/>
    <s v="도계읍"/>
    <s v="강원특별자치도 삼척시 도계읍 늑구리 574"/>
    <x v="0"/>
    <s v="삼척시_필수_10"/>
  </r>
  <r>
    <n v="511162619104"/>
    <x v="0"/>
    <n v="1162600"/>
    <n v="1910400"/>
    <x v="0"/>
    <s v="삼척시"/>
    <s v="원덕읍"/>
    <s v="강원특별자치도 삼척시 원덕읍 호산리 479-3"/>
    <x v="0"/>
    <s v="삼척시_예비_1"/>
  </r>
  <r>
    <n v="511137619159"/>
    <x v="1"/>
    <n v="1137600"/>
    <n v="1915900"/>
    <x v="0"/>
    <s v="삼척시"/>
    <s v="도계읍"/>
    <s v="강원특별자치도 삼척시 도계읍 도계리 162-4"/>
    <x v="0"/>
    <s v="삼척시_예비_2"/>
  </r>
  <r>
    <n v="511147019393"/>
    <x v="1"/>
    <n v="1147000"/>
    <n v="1939300"/>
    <x v="0"/>
    <s v="삼척시"/>
    <s v="성내동"/>
    <s v="강원특별자치도 삼척시 성내동 25"/>
    <x v="0"/>
    <s v="삼척시_예비_3"/>
  </r>
  <r>
    <n v="511138119153"/>
    <x v="1"/>
    <n v="1138100"/>
    <n v="1915300"/>
    <x v="0"/>
    <s v="삼척시"/>
    <s v="도계읍"/>
    <s v="강원특별자치도 삼척시 도계읍 도계리 225-9"/>
    <x v="0"/>
    <s v="삼척시_예비_4"/>
  </r>
  <r>
    <n v="511146519393"/>
    <x v="3"/>
    <n v="1146500"/>
    <n v="1939300"/>
    <x v="0"/>
    <s v="삼척시"/>
    <s v="원당동"/>
    <s v="강원특별자치도 삼척시 원당동 11"/>
    <x v="0"/>
    <s v="삼척시_예비_5"/>
  </r>
  <r>
    <n v="511096420198"/>
    <x v="0"/>
    <n v="1096400"/>
    <n v="2019800"/>
    <x v="0"/>
    <s v="속초시"/>
    <s v="대포동"/>
    <s v="강원특별자치도 속초시 대포동 989"/>
    <x v="0"/>
    <s v="속초시_필수_1"/>
  </r>
  <r>
    <n v="511095420210"/>
    <x v="0"/>
    <n v="1095400"/>
    <n v="2021000"/>
    <x v="0"/>
    <s v="속초시"/>
    <s v="조양동"/>
    <s v="강원특별자치도 속초시 조양동 894-1"/>
    <x v="0"/>
    <s v="속초시_필수_2"/>
  </r>
  <r>
    <n v="511089720228"/>
    <x v="3"/>
    <n v="1089700"/>
    <n v="2022800"/>
    <x v="0"/>
    <s v="속초시"/>
    <s v="노학동"/>
    <s v="강원특별자치도 속초시 노학동 1038-17"/>
    <x v="0"/>
    <s v="속초시_필수_3"/>
  </r>
  <r>
    <n v="511091620229"/>
    <x v="3"/>
    <n v="1091600"/>
    <n v="2022900"/>
    <x v="0"/>
    <s v="속초시"/>
    <s v="노학동"/>
    <s v="강원특별자치도 속초시 노학동 산156-1"/>
    <x v="0"/>
    <s v="속초시_필수_4"/>
  </r>
  <r>
    <n v="511093920234"/>
    <x v="1"/>
    <n v="1093900"/>
    <n v="2023400"/>
    <x v="0"/>
    <s v="속초시"/>
    <s v="교동"/>
    <s v="강원특별자치도 속초시 교동 782"/>
    <x v="0"/>
    <s v="속초시_필수_5"/>
  </r>
  <r>
    <n v="511094520186"/>
    <x v="3"/>
    <n v="1094500"/>
    <n v="2018600"/>
    <x v="0"/>
    <s v="속초시"/>
    <s v="도문동"/>
    <s v="강원특별자치도 속초시 도문동 784-1"/>
    <x v="0"/>
    <s v="속초시_필수_6"/>
  </r>
  <r>
    <n v="511093920228"/>
    <x v="1"/>
    <n v="1093900"/>
    <n v="2022800"/>
    <x v="0"/>
    <s v="속초시"/>
    <s v="교동"/>
    <s v="강원특별자치도 속초시 교동 800-38"/>
    <x v="0"/>
    <s v="속초시_필수_7"/>
  </r>
  <r>
    <n v="511091920204"/>
    <x v="3"/>
    <n v="1091900"/>
    <n v="2020400"/>
    <x v="0"/>
    <s v="속초시"/>
    <s v="노학동"/>
    <s v="강원특별자치도 속초시 노학동 833-5"/>
    <x v="0"/>
    <s v="속초시_필수_8"/>
  </r>
  <r>
    <n v="511096620185"/>
    <x v="3"/>
    <n v="1096600"/>
    <n v="2018500"/>
    <x v="0"/>
    <s v="속초시"/>
    <s v="도문동"/>
    <s v="강원특별자치도 속초시 도문동 1624-3"/>
    <x v="0"/>
    <s v="속초시_필수_9"/>
  </r>
  <r>
    <n v="511094920242"/>
    <x v="3"/>
    <n v="1094900"/>
    <n v="2024200"/>
    <x v="0"/>
    <s v="속초시"/>
    <s v="동명동"/>
    <s v="강원특별자치도 속초시 동명동 512-82"/>
    <x v="0"/>
    <s v="속초시_필수_10"/>
  </r>
  <r>
    <n v="511090520191"/>
    <x v="3"/>
    <n v="1090500"/>
    <n v="2019100"/>
    <x v="0"/>
    <s v="속초시"/>
    <s v="설악동"/>
    <s v="강원특별자치도 속초시 설악동 246-20"/>
    <x v="0"/>
    <s v="속초시_필수_11"/>
  </r>
  <r>
    <n v="511096420194"/>
    <x v="3"/>
    <n v="1096400"/>
    <n v="2019400"/>
    <x v="0"/>
    <s v="속초시"/>
    <s v="대포동"/>
    <s v="강원특별자치도 속초시 대포동 301"/>
    <x v="0"/>
    <s v="속초시_필수_12"/>
  </r>
  <r>
    <n v="511094020244"/>
    <x v="3"/>
    <n v="1094000"/>
    <n v="2024400"/>
    <x v="0"/>
    <s v="속초시"/>
    <s v="장사동"/>
    <s v="강원특별자치도 속초시 장사동 산38-1"/>
    <x v="0"/>
    <s v="속초시_필수_13"/>
  </r>
  <r>
    <n v="511090420218"/>
    <x v="3"/>
    <n v="1090400"/>
    <n v="2021800"/>
    <x v="0"/>
    <s v="속초시"/>
    <s v="노학동"/>
    <s v="강원특별자치도 속초시 노학동 996-1"/>
    <x v="0"/>
    <s v="속초시_필수_14"/>
  </r>
  <r>
    <n v="511091820210"/>
    <x v="3"/>
    <n v="1091800"/>
    <n v="2021000"/>
    <x v="0"/>
    <s v="속초시"/>
    <s v="노학동"/>
    <s v="강원특별자치도 속초시 노학동 795"/>
    <x v="0"/>
    <s v="속초시_필수_15"/>
  </r>
  <r>
    <n v="511090220236"/>
    <x v="3"/>
    <n v="1090200"/>
    <n v="2023600"/>
    <x v="0"/>
    <s v="속초시"/>
    <s v="장사동"/>
    <s v="강원특별자치도 속초시 장사동 24-9"/>
    <x v="0"/>
    <s v="속초시_필수_16"/>
  </r>
  <r>
    <n v="511091620231"/>
    <x v="0"/>
    <n v="1091600"/>
    <n v="2023100"/>
    <x v="0"/>
    <s v="속초시"/>
    <s v="노학동"/>
    <s v="강원특별자치도 속초시 노학동 산581-2"/>
    <x v="0"/>
    <s v="속초시_예비_1"/>
  </r>
  <r>
    <n v="511094820222"/>
    <x v="3"/>
    <n v="1094800"/>
    <n v="2022200"/>
    <x v="0"/>
    <s v="속초시"/>
    <s v="교동"/>
    <s v="강원특별자치도 속초시 교동 1025-1"/>
    <x v="0"/>
    <s v="속초시_예비_2"/>
  </r>
  <r>
    <n v="511092620214"/>
    <x v="3"/>
    <n v="1092600"/>
    <n v="2021400"/>
    <x v="0"/>
    <s v="속초시"/>
    <s v="노학동"/>
    <s v="강원특별자치도 속초시 노학동 400-1"/>
    <x v="0"/>
    <s v="속초시_예비_3"/>
  </r>
  <r>
    <n v="511092320186"/>
    <x v="3"/>
    <n v="1092300"/>
    <n v="2018600"/>
    <x v="0"/>
    <s v="속초시"/>
    <s v="도문동"/>
    <s v="강원특별자치도 속초시 도문동 285-1"/>
    <x v="0"/>
    <s v="속초시_예비_4"/>
  </r>
  <r>
    <n v="511093820230"/>
    <x v="3"/>
    <n v="1093800"/>
    <n v="2023000"/>
    <x v="0"/>
    <s v="속초시"/>
    <s v="교동"/>
    <s v="강원특별자치도 속초시 교동 775"/>
    <x v="0"/>
    <s v="속초시_예비_5"/>
  </r>
  <r>
    <n v="511091420211"/>
    <x v="3"/>
    <n v="1091400"/>
    <n v="2021100"/>
    <x v="0"/>
    <s v="속초시"/>
    <s v="노학동"/>
    <s v="강원특별자치도 속초시 노학동 872-1"/>
    <x v="0"/>
    <s v="속초시_예비_6"/>
  </r>
  <r>
    <n v="511089820190"/>
    <x v="2"/>
    <n v="1089800"/>
    <n v="2019000"/>
    <x v="0"/>
    <s v="속초시"/>
    <s v="설악동"/>
    <s v="강원특별자치도 속초시 설악동 247-28"/>
    <x v="0"/>
    <s v="속초시_예비_7"/>
  </r>
  <r>
    <n v="511090820227"/>
    <x v="1"/>
    <n v="1090800"/>
    <n v="2022700"/>
    <x v="0"/>
    <s v="속초시"/>
    <s v="노학동"/>
    <s v="강원특별자치도 속초시 노학동 산165-34"/>
    <x v="0"/>
    <s v="속초시_예비_8"/>
  </r>
  <r>
    <n v="511047320218"/>
    <x v="0"/>
    <n v="1047300"/>
    <n v="2021800"/>
    <x v="0"/>
    <s v="양구군"/>
    <s v="동면"/>
    <s v="강원특별자치도 양구군 동면 임당리 700-2"/>
    <x v="0"/>
    <s v="양구군_필수_1"/>
  </r>
  <r>
    <n v="511047420220"/>
    <x v="0"/>
    <n v="1047400"/>
    <n v="2022000"/>
    <x v="0"/>
    <s v="양구군"/>
    <s v="동면"/>
    <s v="강원특별자치도 양구군 동면 임당리 623-3"/>
    <x v="0"/>
    <s v="양구군_필수_2"/>
  </r>
  <r>
    <n v="511043120105"/>
    <x v="3"/>
    <n v="1043100"/>
    <n v="2010500"/>
    <x v="0"/>
    <s v="양구군"/>
    <s v="양구읍"/>
    <s v="강원특별자치도 양구군 양구읍 송청리 87-50"/>
    <x v="0"/>
    <s v="양구군_필수_3"/>
  </r>
  <r>
    <n v="511042020109"/>
    <x v="3"/>
    <n v="1042000"/>
    <n v="2010900"/>
    <x v="0"/>
    <s v="양구군"/>
    <s v="양구읍"/>
    <s v="강원특별자치도 양구군 양구읍 정림리 255-1"/>
    <x v="0"/>
    <s v="양구군_필수_4"/>
  </r>
  <r>
    <n v="511042320118"/>
    <x v="3"/>
    <n v="1042300"/>
    <n v="2011800"/>
    <x v="0"/>
    <s v="양구군"/>
    <s v="양구읍"/>
    <s v="강원특별자치도 양구군 양구읍 상리 394"/>
    <x v="0"/>
    <s v="양구군_필수_5"/>
  </r>
  <r>
    <n v="511047520225"/>
    <x v="4"/>
    <n v="1047500"/>
    <n v="2022500"/>
    <x v="0"/>
    <s v="양구군"/>
    <s v="동면"/>
    <s v="강원특별자치도 양구군 동면 임당리 564"/>
    <x v="0"/>
    <s v="양구군_필수_6"/>
  </r>
  <r>
    <n v="511043420142"/>
    <x v="3"/>
    <n v="1043400"/>
    <n v="2014200"/>
    <x v="0"/>
    <s v="양구군"/>
    <s v="양구읍"/>
    <s v="강원특별자치도 양구군 양구읍 하리 639-4"/>
    <x v="0"/>
    <s v="양구군_필수_7"/>
  </r>
  <r>
    <n v="511042720111"/>
    <x v="1"/>
    <n v="1042700"/>
    <n v="2011100"/>
    <x v="0"/>
    <s v="양구군"/>
    <s v="양구읍"/>
    <s v="강원특별자치도 양구군 양구읍 상리 609"/>
    <x v="0"/>
    <s v="양구군_필수_8"/>
  </r>
  <r>
    <n v="511043120113"/>
    <x v="4"/>
    <n v="1043100"/>
    <n v="2011300"/>
    <x v="0"/>
    <s v="양구군"/>
    <s v="양구읍"/>
    <s v="강원특별자치도 양구군 양구읍 상리 186-3"/>
    <x v="0"/>
    <s v="양구군_필수_9"/>
  </r>
  <r>
    <n v="511042620125"/>
    <x v="3"/>
    <n v="1042600"/>
    <n v="2012500"/>
    <x v="0"/>
    <s v="양구군"/>
    <s v="양구읍"/>
    <s v="강원특별자치도 양구군 양구읍 하리 118-7"/>
    <x v="0"/>
    <s v="양구군_필수_10"/>
  </r>
  <r>
    <n v="511042720112"/>
    <x v="1"/>
    <n v="1042700"/>
    <n v="2011200"/>
    <x v="0"/>
    <s v="양구군"/>
    <s v="양구읍"/>
    <s v="강원특별자치도 양구군 양구읍 상리 584"/>
    <x v="0"/>
    <s v="양구군_필수_11"/>
  </r>
  <r>
    <n v="511053720284"/>
    <x v="3"/>
    <n v="1053700"/>
    <n v="2028400"/>
    <x v="0"/>
    <s v="양구군"/>
    <s v="해안면"/>
    <s v="강원특별자치도 양구군 해안면 만대리 2641"/>
    <x v="0"/>
    <s v="양구군_필수_12"/>
  </r>
  <r>
    <n v="511042520116"/>
    <x v="3"/>
    <n v="1042500"/>
    <n v="2011600"/>
    <x v="0"/>
    <s v="양구군"/>
    <s v="양구읍"/>
    <s v="강원특별자치도 양구군 양구읍 정림리 200-3"/>
    <x v="0"/>
    <s v="양구군_필수_13"/>
  </r>
  <r>
    <n v="511053720282"/>
    <x v="3"/>
    <n v="1053700"/>
    <n v="2028200"/>
    <x v="0"/>
    <s v="양구군"/>
    <s v="해안면"/>
    <s v="강원특별자치도 양구군 해안면 만대리 2306"/>
    <x v="0"/>
    <s v="양구군_필수_14"/>
  </r>
  <r>
    <n v="511042820113"/>
    <x v="0"/>
    <n v="1042800"/>
    <n v="2011300"/>
    <x v="0"/>
    <s v="양구군"/>
    <s v="양구읍"/>
    <s v="강원특별자치도 양구군 양구읍 상리 607"/>
    <x v="0"/>
    <s v="양구군_예비_1"/>
  </r>
  <r>
    <n v="511043420101"/>
    <x v="3"/>
    <n v="1043400"/>
    <n v="2010100"/>
    <x v="0"/>
    <s v="양구군"/>
    <s v="양구읍"/>
    <s v="강원특별자치도 양구군 양구읍 송청리 103-2"/>
    <x v="0"/>
    <s v="양구군_예비_2"/>
  </r>
  <r>
    <n v="511053820285"/>
    <x v="3"/>
    <n v="1053800"/>
    <n v="2028500"/>
    <x v="0"/>
    <s v="양구군"/>
    <s v="해안면"/>
    <s v="강원특별자치도 양구군 해안면 만대리 2097"/>
    <x v="0"/>
    <s v="양구군_예비_3"/>
  </r>
  <r>
    <n v="511043120142"/>
    <x v="3"/>
    <n v="1043100"/>
    <n v="2014200"/>
    <x v="0"/>
    <s v="양구군"/>
    <s v="양구읍"/>
    <s v="강원특별자치도 양구군 양구읍 하리 643"/>
    <x v="0"/>
    <s v="양구군_예비_4"/>
  </r>
  <r>
    <n v="511042120122"/>
    <x v="1"/>
    <n v="1042100"/>
    <n v="2012200"/>
    <x v="0"/>
    <s v="양구군"/>
    <s v="양구읍"/>
    <s v="강원특별자치도 양구군 양구읍 하리 233-1"/>
    <x v="0"/>
    <s v="양구군_예비_5"/>
  </r>
  <r>
    <n v="511043120115"/>
    <x v="4"/>
    <n v="1043100"/>
    <n v="2011500"/>
    <x v="0"/>
    <s v="양구군"/>
    <s v="양구읍"/>
    <s v="강원특별자치도 양구군 양구읍 상리 197-2"/>
    <x v="0"/>
    <s v="양구군_예비_6"/>
  </r>
  <r>
    <n v="511042020123"/>
    <x v="3"/>
    <n v="1042000"/>
    <n v="2012300"/>
    <x v="0"/>
    <s v="양구군"/>
    <s v="양구읍"/>
    <s v="강원특별자치도 양구군 양구읍 하리 229-1"/>
    <x v="0"/>
    <s v="양구군_예비_7"/>
  </r>
  <r>
    <n v="511101420111"/>
    <x v="0"/>
    <n v="1101400"/>
    <n v="2011100"/>
    <x v="0"/>
    <s v="양양군"/>
    <s v="손양면"/>
    <s v="강원특별자치도 양양군 손양면 가평리 산2-2"/>
    <x v="0"/>
    <s v="양양군_필수_1"/>
  </r>
  <r>
    <n v="511099320134"/>
    <x v="0"/>
    <n v="1099300"/>
    <n v="2013400"/>
    <x v="0"/>
    <s v="양양군"/>
    <s v="강현면"/>
    <s v="강원특별자치도 양양군 강현면 주청리 2-75"/>
    <x v="0"/>
    <s v="양양군_필수_2"/>
  </r>
  <r>
    <n v="511099320099"/>
    <x v="3"/>
    <n v="1099300"/>
    <n v="2009900"/>
    <x v="0"/>
    <s v="양양군"/>
    <s v="양양읍"/>
    <s v="강원특별자치도 양양군 양양읍 송암리 107-2"/>
    <x v="0"/>
    <s v="양양군_필수_3"/>
  </r>
  <r>
    <n v="511105120024"/>
    <x v="4"/>
    <n v="1105100"/>
    <n v="2002400"/>
    <x v="0"/>
    <s v="양양군"/>
    <s v="현북면"/>
    <s v="강원특별자치도 양양군 현북면 상광정리 577"/>
    <x v="0"/>
    <s v="양양군_필수_4"/>
  </r>
  <r>
    <n v="511097420088"/>
    <x v="1"/>
    <n v="1097400"/>
    <n v="2008800"/>
    <x v="0"/>
    <s v="양양군"/>
    <s v="양양읍"/>
    <s v="강원특별자치도 양양군 양양읍 임천리 37-3"/>
    <x v="0"/>
    <s v="양양군_필수_5"/>
  </r>
  <r>
    <n v="511096620178"/>
    <x v="3"/>
    <n v="1096600"/>
    <n v="2017800"/>
    <x v="0"/>
    <s v="양양군"/>
    <s v="강현면"/>
    <s v="강원특별자치도 양양군 강현면 물치리 184"/>
    <x v="0"/>
    <s v="양양군_필수_6"/>
  </r>
  <r>
    <n v="511110319987"/>
    <x v="1"/>
    <n v="1110300"/>
    <n v="1998700"/>
    <x v="0"/>
    <s v="양양군"/>
    <s v="현남면"/>
    <s v="강원특별자치도 양양군 현남면 동산리 산15-1"/>
    <x v="0"/>
    <s v="양양군_필수_7"/>
  </r>
  <r>
    <n v="511099220139"/>
    <x v="3"/>
    <n v="1099200"/>
    <n v="2013900"/>
    <x v="0"/>
    <s v="양양군"/>
    <s v="강현면"/>
    <s v="강원특별자치도 양양군 강현면 전진리 7-63"/>
    <x v="0"/>
    <s v="양양군_필수_8"/>
  </r>
  <r>
    <n v="511097420087"/>
    <x v="3"/>
    <n v="1097400"/>
    <n v="2008700"/>
    <x v="0"/>
    <s v="양양군"/>
    <s v="양양읍"/>
    <s v="강원특별자치도 양양군 양양읍 서문리 332-2"/>
    <x v="0"/>
    <s v="양양군_필수_9"/>
  </r>
  <r>
    <n v="511098020091"/>
    <x v="1"/>
    <n v="1098000"/>
    <n v="2009100"/>
    <x v="0"/>
    <s v="양양군"/>
    <s v="양양읍"/>
    <s v="강원특별자치도 양양군 양양읍 군행리 17-3"/>
    <x v="0"/>
    <s v="양양군_필수_10"/>
  </r>
  <r>
    <n v="511096220174"/>
    <x v="1"/>
    <n v="1096200"/>
    <n v="2017400"/>
    <x v="0"/>
    <s v="양양군"/>
    <s v="강현면"/>
    <s v="강원특별자치도 양양군 강현면 강선리 33-4"/>
    <x v="0"/>
    <s v="양양군_필수_11"/>
  </r>
  <r>
    <n v="511099420100"/>
    <x v="3"/>
    <n v="1099400"/>
    <n v="2010000"/>
    <x v="0"/>
    <s v="양양군"/>
    <s v="양양읍"/>
    <s v="강원특별자치도 양양군 양양읍 송암리 97-3"/>
    <x v="0"/>
    <s v="양양군_필수_12"/>
  </r>
  <r>
    <n v="511094420155"/>
    <x v="4"/>
    <n v="1094400"/>
    <n v="2015500"/>
    <x v="0"/>
    <s v="양양군"/>
    <s v="강현면"/>
    <s v="강원특별자치도 양양군 강현면 회룡리 234-1"/>
    <x v="0"/>
    <s v="양양군_필수_13"/>
  </r>
  <r>
    <n v="511099520132"/>
    <x v="2"/>
    <n v="1099500"/>
    <n v="2013200"/>
    <x v="0"/>
    <s v="양양군"/>
    <s v="양양읍"/>
    <s v="강원특별자치도 양양군 양양읍 조산리 437"/>
    <x v="0"/>
    <s v="양양군_필수_14"/>
  </r>
  <r>
    <n v="511096320173"/>
    <x v="3"/>
    <n v="1096300"/>
    <n v="2017300"/>
    <x v="0"/>
    <s v="양양군"/>
    <s v="강현면"/>
    <s v="강원특별자치도 양양군 강현면 강선리 7-3"/>
    <x v="0"/>
    <s v="양양군_필수_15"/>
  </r>
  <r>
    <n v="511097120182"/>
    <x v="3"/>
    <n v="1097100"/>
    <n v="2018200"/>
    <x v="0"/>
    <s v="양양군"/>
    <s v="강현면"/>
    <s v="강원특별자치도 양양군 강현면 물치리 9-3"/>
    <x v="0"/>
    <s v="양양군_필수_16"/>
  </r>
  <r>
    <n v="511099920118"/>
    <x v="0"/>
    <n v="1099900"/>
    <n v="2011800"/>
    <x v="0"/>
    <s v="양양군"/>
    <s v="양양읍"/>
    <s v="강원특별자치도 양양군 양양읍 조산리 75-3"/>
    <x v="0"/>
    <s v="양양군_예비_1"/>
  </r>
  <r>
    <n v="511099620127"/>
    <x v="1"/>
    <n v="1099600"/>
    <n v="2012700"/>
    <x v="0"/>
    <s v="양양군"/>
    <s v="양양읍"/>
    <s v="강원특별자치도 양양군 양양읍 조산리 422"/>
    <x v="0"/>
    <s v="양양군_예비_2"/>
  </r>
  <r>
    <n v="511097220089"/>
    <x v="1"/>
    <n v="1097200"/>
    <n v="2008900"/>
    <x v="0"/>
    <s v="양양군"/>
    <s v="양양읍"/>
    <s v="강원특별자치도 양양군 양양읍 내곡리 119-3"/>
    <x v="0"/>
    <s v="양양군_예비_3"/>
  </r>
  <r>
    <n v="511097620089"/>
    <x v="1"/>
    <n v="1097600"/>
    <n v="2008900"/>
    <x v="0"/>
    <s v="양양군"/>
    <s v="양양읍"/>
    <s v="강원특별자치도 양양군 양양읍 서문리 301-1"/>
    <x v="0"/>
    <s v="양양군_예비_4"/>
  </r>
  <r>
    <n v="511098020090"/>
    <x v="1"/>
    <n v="1098000"/>
    <n v="2009000"/>
    <x v="0"/>
    <s v="양양군"/>
    <s v="양양읍"/>
    <s v="강원특별자치도 양양군 양양읍 군행리 14-8"/>
    <x v="0"/>
    <s v="양양군_예비_5"/>
  </r>
  <r>
    <n v="511098620087"/>
    <x v="3"/>
    <n v="1098600"/>
    <n v="2008700"/>
    <x v="0"/>
    <s v="양양군"/>
    <s v="양양읍"/>
    <s v="강원특별자치도 양양군 양양읍 남문리 226-2"/>
    <x v="0"/>
    <s v="양양군_예비_6"/>
  </r>
  <r>
    <n v="511109519974"/>
    <x v="3"/>
    <n v="1109500"/>
    <n v="1997400"/>
    <x v="0"/>
    <s v="양양군"/>
    <s v="현남면"/>
    <s v="강원특별자치도 양양군 현남면 죽리 41-1"/>
    <x v="0"/>
    <s v="양양군_예비_7"/>
  </r>
  <r>
    <n v="511096720175"/>
    <x v="1"/>
    <n v="1096700"/>
    <n v="2017500"/>
    <x v="0"/>
    <s v="양양군"/>
    <s v="강현면"/>
    <s v="강원특별자치도 양양군 강현면 물치리 223-2"/>
    <x v="0"/>
    <s v="양양군_예비_8"/>
  </r>
  <r>
    <n v="511118119042"/>
    <x v="0"/>
    <n v="1118100"/>
    <n v="1904200"/>
    <x v="0"/>
    <s v="영월군"/>
    <s v="상동읍"/>
    <s v="강원특별자치도 영월군 상동읍 내덕리 656-2"/>
    <x v="0"/>
    <s v="영월군_필수_1"/>
  </r>
  <r>
    <n v="511118619047"/>
    <x v="0"/>
    <n v="1118600"/>
    <n v="1904700"/>
    <x v="0"/>
    <s v="영월군"/>
    <s v="상동읍"/>
    <s v="강원특별자치도 영월군 상동읍 구래리 95-1"/>
    <x v="0"/>
    <s v="영월군_필수_2"/>
  </r>
  <r>
    <n v="511073519156"/>
    <x v="4"/>
    <n v="1073500"/>
    <n v="1915600"/>
    <x v="0"/>
    <s v="영월군"/>
    <s v="한반도면"/>
    <s v="강원특별자치도 영월군 한반도면 신천리 281-2"/>
    <x v="0"/>
    <s v="영월군_필수_3"/>
  </r>
  <r>
    <n v="511084719107"/>
    <x v="3"/>
    <n v="1084700"/>
    <n v="1910700"/>
    <x v="0"/>
    <s v="영월군"/>
    <s v="영월읍"/>
    <s v="강원특별자치도 영월군 영월읍 방절리 4-4"/>
    <x v="0"/>
    <s v="영월군_필수_4"/>
  </r>
  <r>
    <n v="511087119096"/>
    <x v="1"/>
    <n v="1087100"/>
    <n v="1909600"/>
    <x v="0"/>
    <s v="영월군"/>
    <s v="영월읍"/>
    <s v="강원특별자치도 영월군 영월읍 덕포리 505-11"/>
    <x v="0"/>
    <s v="영월군_필수_5"/>
  </r>
  <r>
    <n v="511084719103"/>
    <x v="3"/>
    <n v="1084700"/>
    <n v="1910300"/>
    <x v="0"/>
    <s v="영월군"/>
    <s v="영월읍"/>
    <s v="강원특별자치도 영월군 영월읍 방절리 97"/>
    <x v="0"/>
    <s v="영월군_필수_6"/>
  </r>
  <r>
    <n v="511086019097"/>
    <x v="4"/>
    <n v="1086000"/>
    <n v="1909700"/>
    <x v="0"/>
    <s v="영월군"/>
    <s v="영월읍"/>
    <s v="강원특별자치도 영월군 영월읍 하송리 23-1"/>
    <x v="0"/>
    <s v="영월군_필수_7"/>
  </r>
  <r>
    <n v="511073219101"/>
    <x v="3"/>
    <n v="1073200"/>
    <n v="1910100"/>
    <x v="0"/>
    <s v="영월군"/>
    <s v="한반도면"/>
    <s v="강원특별자치도 영월군 한반도면 쌍용리 산84-1"/>
    <x v="0"/>
    <s v="영월군_필수_8"/>
  </r>
  <r>
    <n v="511086519092"/>
    <x v="1"/>
    <n v="1086500"/>
    <n v="1909200"/>
    <x v="0"/>
    <s v="영월군"/>
    <s v="영월읍"/>
    <s v="강원특별자치도 영월군 영월읍 덕포리 570"/>
    <x v="0"/>
    <s v="영월군_필수_9"/>
  </r>
  <r>
    <n v="511117419037"/>
    <x v="4"/>
    <n v="1117400"/>
    <n v="1903700"/>
    <x v="0"/>
    <s v="영월군"/>
    <s v="상동읍"/>
    <s v="강원특별자치도 영월군 상동읍 천평리 414"/>
    <x v="0"/>
    <s v="영월군_필수_10"/>
  </r>
  <r>
    <n v="511072819102"/>
    <x v="2"/>
    <n v="1072800"/>
    <n v="1910200"/>
    <x v="0"/>
    <s v="영월군"/>
    <s v="한반도면"/>
    <s v="강원특별자치도 영월군 한반도면 쌍용리 700"/>
    <x v="0"/>
    <s v="영월군_필수_11"/>
  </r>
  <r>
    <n v="511086219108"/>
    <x v="3"/>
    <n v="1086200"/>
    <n v="1910800"/>
    <x v="0"/>
    <s v="영월군"/>
    <s v="영월읍"/>
    <s v="강원특별자치도 영월군 영월읍 영흥리 1046"/>
    <x v="0"/>
    <s v="영월군_필수_12"/>
  </r>
  <r>
    <n v="511073719094"/>
    <x v="3"/>
    <n v="1073700"/>
    <n v="1909400"/>
    <x v="0"/>
    <s v="영월군"/>
    <s v="한반도면"/>
    <s v="강원특별자치도 영월군 한반도면 쌍용리 425-1"/>
    <x v="0"/>
    <s v="영월군_필수_13"/>
  </r>
  <r>
    <n v="511084019086"/>
    <x v="3"/>
    <n v="1084000"/>
    <n v="1908600"/>
    <x v="0"/>
    <s v="영월군"/>
    <s v="영월읍"/>
    <s v="강원특별자치도 영월군 영월읍 하송리 526"/>
    <x v="0"/>
    <s v="영월군_필수_14"/>
  </r>
  <r>
    <n v="511083419090"/>
    <x v="3"/>
    <n v="1083400"/>
    <n v="1909000"/>
    <x v="0"/>
    <s v="영월군"/>
    <s v="영월읍"/>
    <s v="강원특별자치도 영월군 영월읍 방절리 산52"/>
    <x v="0"/>
    <s v="영월군_필수_15"/>
  </r>
  <r>
    <n v="511085619102"/>
    <x v="1"/>
    <n v="1085600"/>
    <n v="1910200"/>
    <x v="0"/>
    <s v="영월군"/>
    <s v="영월읍"/>
    <s v="강원특별자치도 영월군 영월읍 하송리 259-10"/>
    <x v="0"/>
    <s v="영월군_필수_16"/>
  </r>
  <r>
    <n v="511083619097"/>
    <x v="3"/>
    <n v="1083600"/>
    <n v="1909700"/>
    <x v="0"/>
    <s v="영월군"/>
    <s v="영월읍"/>
    <s v="강원특별자치도 영월군 영월읍 방절리 473"/>
    <x v="0"/>
    <s v="영월군_필수_17"/>
  </r>
  <r>
    <n v="511087019088"/>
    <x v="1"/>
    <n v="1087000"/>
    <n v="1908800"/>
    <x v="0"/>
    <s v="영월군"/>
    <s v="영월읍"/>
    <s v="강원특별자치도 영월군 영월읍 덕포리 647-1"/>
    <x v="0"/>
    <s v="영월군_필수_18"/>
  </r>
  <r>
    <n v="511072919092"/>
    <x v="1"/>
    <n v="1072900"/>
    <n v="1909200"/>
    <x v="0"/>
    <s v="영월군"/>
    <s v="한반도면"/>
    <s v="강원특별자치도 영월군 한반도면 쌍용리 588-2"/>
    <x v="0"/>
    <s v="영월군_필수_19"/>
  </r>
  <r>
    <n v="511083719101"/>
    <x v="3"/>
    <n v="1083700"/>
    <n v="1910100"/>
    <x v="0"/>
    <s v="영월군"/>
    <s v="영월읍"/>
    <s v="강원특별자치도 영월군 영월읍 방절리 453-21"/>
    <x v="0"/>
    <s v="영월군_필수_20"/>
  </r>
  <r>
    <n v="511086819090"/>
    <x v="2"/>
    <n v="1086800"/>
    <n v="1909000"/>
    <x v="0"/>
    <s v="영월군"/>
    <s v="영월읍"/>
    <s v="강원특별자치도 영월군 영월읍 덕포리 632-10"/>
    <x v="0"/>
    <s v="영월군_필수_21"/>
  </r>
  <r>
    <n v="511093119105"/>
    <x v="4"/>
    <n v="1093100"/>
    <n v="1910500"/>
    <x v="0"/>
    <s v="영월군"/>
    <s v="영월읍"/>
    <s v="강원특별자치도 영월군 영월읍 연하리 513-1"/>
    <x v="0"/>
    <s v="영월군_필수_22"/>
  </r>
  <r>
    <n v="511067819194"/>
    <x v="1"/>
    <n v="1067800"/>
    <n v="1919400"/>
    <x v="0"/>
    <s v="영월군"/>
    <s v="주천면"/>
    <s v="강원특별자치도 영월군 주천면 주천리 900-3"/>
    <x v="0"/>
    <s v="영월군_필수_23"/>
  </r>
  <r>
    <n v="511086419102"/>
    <x v="1"/>
    <n v="1086400"/>
    <n v="1910200"/>
    <x v="0"/>
    <s v="영월군"/>
    <s v="영월읍"/>
    <s v="강원특별자치도 영월군 영월읍 영흥리 876"/>
    <x v="0"/>
    <s v="영월군_필수_24"/>
  </r>
  <r>
    <n v="511083319091"/>
    <x v="3"/>
    <n v="1083300"/>
    <n v="1909100"/>
    <x v="0"/>
    <s v="영월군"/>
    <s v="영월읍"/>
    <s v="강원특별자치도 영월군 영월읍 방절리 538-4"/>
    <x v="0"/>
    <s v="영월군_필수_25"/>
  </r>
  <r>
    <n v="511086819097"/>
    <x v="2"/>
    <n v="1086800"/>
    <n v="1909700"/>
    <x v="0"/>
    <s v="영월군"/>
    <s v="영월읍"/>
    <s v="강원특별자치도 영월군 영월읍 덕포리 486-31"/>
    <x v="0"/>
    <s v="영월군_필수_26"/>
  </r>
  <r>
    <n v="511068819198"/>
    <x v="3"/>
    <n v="1068800"/>
    <n v="1919800"/>
    <x v="0"/>
    <s v="영월군"/>
    <s v="주천면"/>
    <s v="강원특별자치도 영월군 주천면 주천리 622"/>
    <x v="0"/>
    <s v="영월군_필수_27"/>
  </r>
  <r>
    <n v="511082619175"/>
    <x v="4"/>
    <n v="1082600"/>
    <n v="1917500"/>
    <x v="0"/>
    <s v="영월군"/>
    <s v="북면"/>
    <s v="강원특별자치도 영월군 북면 문곡리 340-1"/>
    <x v="0"/>
    <s v="영월군_필수_28"/>
  </r>
  <r>
    <n v="511086819096"/>
    <x v="2"/>
    <n v="1086800"/>
    <n v="1909600"/>
    <x v="0"/>
    <s v="영월군"/>
    <s v="영월읍"/>
    <s v="강원특별자치도 영월군 영월읍 덕포리 486-235"/>
    <x v="0"/>
    <s v="영월군_필수_29"/>
  </r>
  <r>
    <n v="511085219093"/>
    <x v="1"/>
    <n v="1085200"/>
    <n v="1909300"/>
    <x v="0"/>
    <s v="영월군"/>
    <s v="영월읍"/>
    <s v="강원특별자치도 영월군 영월읍 하송리 389"/>
    <x v="0"/>
    <s v="영월군_필수_30"/>
  </r>
  <r>
    <n v="511085619092"/>
    <x v="1"/>
    <n v="1085600"/>
    <n v="1909200"/>
    <x v="0"/>
    <s v="영월군"/>
    <s v="영월읍"/>
    <s v="강원특별자치도 영월군 영월읍 하송리 56"/>
    <x v="0"/>
    <s v="영월군_필수_31"/>
  </r>
  <r>
    <n v="511084919092"/>
    <x v="1"/>
    <n v="1084900"/>
    <n v="1909200"/>
    <x v="0"/>
    <s v="영월군"/>
    <s v="영월읍"/>
    <s v="강원특별자치도 영월군 영월읍 하송리 363-2"/>
    <x v="0"/>
    <s v="영월군_필수_32"/>
  </r>
  <r>
    <n v="511085519092"/>
    <x v="1"/>
    <n v="1085500"/>
    <n v="1909200"/>
    <x v="0"/>
    <s v="영월군"/>
    <s v="영월읍"/>
    <s v="강원특별자치도 영월군 영월읍 하송리 56"/>
    <x v="0"/>
    <s v="영월군_필수_33"/>
  </r>
  <r>
    <n v="511119619060"/>
    <x v="0"/>
    <n v="1119600"/>
    <n v="1906000"/>
    <x v="0"/>
    <s v="영월군"/>
    <s v="상동읍"/>
    <s v="강원특별자치도 영월군 상동읍 구래리 산1-53"/>
    <x v="0"/>
    <s v="영월군_예비_1"/>
  </r>
  <r>
    <n v="511085119097"/>
    <x v="4"/>
    <n v="1085100"/>
    <n v="1909700"/>
    <x v="0"/>
    <s v="영월군"/>
    <s v="영월읍"/>
    <s v="강원특별자치도 영월군 영월읍 하송리 308-1"/>
    <x v="0"/>
    <s v="영월군_예비_2"/>
  </r>
  <r>
    <n v="511083719095"/>
    <x v="3"/>
    <n v="1083700"/>
    <n v="1909500"/>
    <x v="0"/>
    <s v="영월군"/>
    <s v="영월읍"/>
    <s v="강원특별자치도 영월군 영월읍 방절리 254"/>
    <x v="0"/>
    <s v="영월군_예비_3"/>
  </r>
  <r>
    <n v="511086419107"/>
    <x v="1"/>
    <n v="1086400"/>
    <n v="1910700"/>
    <x v="0"/>
    <s v="영월군"/>
    <s v="영월읍"/>
    <s v="강원특별자치도 영월군 영월읍 영흥리 722-16"/>
    <x v="0"/>
    <s v="영월군_예비_4"/>
  </r>
  <r>
    <n v="511068519196"/>
    <x v="1"/>
    <n v="1068500"/>
    <n v="1919600"/>
    <x v="0"/>
    <s v="영월군"/>
    <s v="주천면"/>
    <s v="강원특별자치도 영월군 주천면 주천리 1367-1"/>
    <x v="0"/>
    <s v="영월군_예비_5"/>
  </r>
  <r>
    <n v="511083219093"/>
    <x v="3"/>
    <n v="1083200"/>
    <n v="1909300"/>
    <x v="0"/>
    <s v="영월군"/>
    <s v="영월읍"/>
    <s v="강원특별자치도 영월군 영월읍 방절리 534-2"/>
    <x v="0"/>
    <s v="영월군_예비_6"/>
  </r>
  <r>
    <n v="511086919098"/>
    <x v="2"/>
    <n v="1086900"/>
    <n v="1909800"/>
    <x v="0"/>
    <s v="영월군"/>
    <s v="영월읍"/>
    <s v="강원특별자치도 영월군 영월읍 덕포리 490-3"/>
    <x v="0"/>
    <s v="영월군_예비_7"/>
  </r>
  <r>
    <n v="511086619090"/>
    <x v="1"/>
    <n v="1086600"/>
    <n v="1909000"/>
    <x v="0"/>
    <s v="영월군"/>
    <s v="영월읍"/>
    <s v="강원특별자치도 영월군 영월읍 덕포리 995"/>
    <x v="0"/>
    <s v="영월군_예비_8"/>
  </r>
  <r>
    <n v="511084119096"/>
    <x v="3"/>
    <n v="1084100"/>
    <n v="1909600"/>
    <x v="0"/>
    <s v="영월군"/>
    <s v="영월읍"/>
    <s v="강원특별자치도 영월군 영월읍 방절리 산38-1"/>
    <x v="0"/>
    <s v="영월군_예비_9"/>
  </r>
  <r>
    <n v="511084219106"/>
    <x v="3"/>
    <n v="1084200"/>
    <n v="1910600"/>
    <x v="0"/>
    <s v="영월군"/>
    <s v="영월읍"/>
    <s v="강원특별자치도 영월군 영월읍 방절리 46-1"/>
    <x v="0"/>
    <s v="영월군_예비_10"/>
  </r>
  <r>
    <n v="511086419093"/>
    <x v="3"/>
    <n v="1086400"/>
    <n v="1909300"/>
    <x v="0"/>
    <s v="영월군"/>
    <s v="영월읍"/>
    <s v="강원특별자치도 영월군 영월읍 덕포리 541-2"/>
    <x v="0"/>
    <s v="영월군_예비_11"/>
  </r>
  <r>
    <n v="511073219095"/>
    <x v="1"/>
    <n v="1073200"/>
    <n v="1909500"/>
    <x v="0"/>
    <s v="영월군"/>
    <s v="한반도면"/>
    <s v="강원특별자치도 영월군 한반도면 쌍용리 448-3"/>
    <x v="0"/>
    <s v="영월군_예비_12"/>
  </r>
  <r>
    <n v="511084319098"/>
    <x v="3"/>
    <n v="1084300"/>
    <n v="1909800"/>
    <x v="0"/>
    <s v="영월군"/>
    <s v="영월읍"/>
    <s v="강원특별자치도 영월군 영월읍 방절리 205-3"/>
    <x v="0"/>
    <s v="영월군_예비_13"/>
  </r>
  <r>
    <n v="511085319100"/>
    <x v="3"/>
    <n v="1085300"/>
    <n v="1910000"/>
    <x v="0"/>
    <s v="영월군"/>
    <s v="영월읍"/>
    <s v="강원특별자치도 영월군 영월읍 하송리 231"/>
    <x v="0"/>
    <s v="영월군_예비_14"/>
  </r>
  <r>
    <n v="511086319106"/>
    <x v="4"/>
    <n v="1086300"/>
    <n v="1910600"/>
    <x v="0"/>
    <s v="영월군"/>
    <s v="영월읍"/>
    <s v="강원특별자치도 영월군 영월읍 영흥리 805"/>
    <x v="0"/>
    <s v="영월군_예비_15"/>
  </r>
  <r>
    <n v="511085219109"/>
    <x v="3"/>
    <n v="1085200"/>
    <n v="1910900"/>
    <x v="0"/>
    <s v="영월군"/>
    <s v="영월읍"/>
    <s v="강원특별자치도 영월군 영월읍 영흥리 1125-1"/>
    <x v="0"/>
    <s v="영월군_예비_16"/>
  </r>
  <r>
    <n v="511086819082"/>
    <x v="3"/>
    <n v="1086800"/>
    <n v="1908200"/>
    <x v="0"/>
    <s v="영월군"/>
    <s v="영월읍"/>
    <s v="강원특별자치도 영월군 영월읍 덕포리 951"/>
    <x v="0"/>
    <s v="영월군_예비_17"/>
  </r>
  <r>
    <n v="511041419271"/>
    <x v="0"/>
    <n v="1041400"/>
    <n v="1927100"/>
    <x v="0"/>
    <s v="원주시"/>
    <s v="봉산동"/>
    <s v="강원특별자치도 원주시 봉산동 1202"/>
    <x v="0"/>
    <s v="원주시_필수_1"/>
  </r>
  <r>
    <n v="511039819256"/>
    <x v="0"/>
    <n v="1039800"/>
    <n v="1925600"/>
    <x v="0"/>
    <s v="원주시"/>
    <s v="단구동"/>
    <s v="강원특별자치도 원주시 단구동 1591-11"/>
    <x v="0"/>
    <s v="원주시_필수_2"/>
  </r>
  <r>
    <n v="511038719272"/>
    <x v="1"/>
    <n v="1038700"/>
    <n v="1927200"/>
    <x v="0"/>
    <s v="원주시"/>
    <s v="단계동"/>
    <s v="강원특별자치도 원주시 단계동 798"/>
    <x v="0"/>
    <s v="원주시_필수_3"/>
  </r>
  <r>
    <n v="511027719232"/>
    <x v="3"/>
    <n v="1027700"/>
    <n v="1923200"/>
    <x v="0"/>
    <s v="원주시"/>
    <s v="문막읍"/>
    <s v="강원특별자치도 원주시 문막읍 문막리 924-13"/>
    <x v="0"/>
    <s v="원주시_필수_4"/>
  </r>
  <r>
    <n v="511041619270"/>
    <x v="3"/>
    <n v="1041600"/>
    <n v="1927000"/>
    <x v="0"/>
    <s v="원주시"/>
    <s v="행구동"/>
    <s v="강원특별자치도 원주시 행구동 1817-8"/>
    <x v="0"/>
    <s v="원주시_필수_5"/>
  </r>
  <r>
    <n v="511033519339"/>
    <x v="3"/>
    <n v="1033500"/>
    <n v="1933900"/>
    <x v="0"/>
    <s v="원주시"/>
    <s v="지정면"/>
    <s v="강원특별자치도 원주시 지정면 월송리 12-1"/>
    <x v="0"/>
    <s v="원주시_필수_6"/>
  </r>
  <r>
    <n v="511038619305"/>
    <x v="4"/>
    <n v="1038600"/>
    <n v="1930500"/>
    <x v="0"/>
    <s v="원주시"/>
    <s v="우산동"/>
    <s v="강원특별자치도 원주시 우산동 307-1"/>
    <x v="0"/>
    <s v="원주시_필수_7"/>
  </r>
  <r>
    <n v="511036619292"/>
    <x v="3"/>
    <n v="1036600"/>
    <n v="1929200"/>
    <x v="0"/>
    <s v="원주시"/>
    <s v="호저면"/>
    <s v="강원특별자치도 원주시 호저면 만종리 산74-8"/>
    <x v="0"/>
    <s v="원주시_필수_8"/>
  </r>
  <r>
    <n v="511038419293"/>
    <x v="1"/>
    <n v="1038400"/>
    <n v="1929300"/>
    <x v="0"/>
    <s v="원주시"/>
    <s v="우산동"/>
    <s v="강원특별자치도 원주시 우산동 170"/>
    <x v="0"/>
    <s v="원주시_필수_9"/>
  </r>
  <r>
    <n v="511039419283"/>
    <x v="1"/>
    <n v="1039400"/>
    <n v="1928300"/>
    <x v="0"/>
    <s v="원주시"/>
    <s v="학성동"/>
    <s v="강원특별자치도 원주시 학성동 223-26"/>
    <x v="0"/>
    <s v="원주시_필수_10"/>
  </r>
  <r>
    <n v="511041819239"/>
    <x v="1"/>
    <n v="1041800"/>
    <n v="1923900"/>
    <x v="0"/>
    <s v="원주시"/>
    <s v="관설동"/>
    <s v="강원특별자치도 원주시 관설동 1334-4"/>
    <x v="0"/>
    <s v="원주시_필수_11"/>
  </r>
  <r>
    <n v="511040119275"/>
    <x v="2"/>
    <n v="1040100"/>
    <n v="1927500"/>
    <x v="0"/>
    <s v="원주시"/>
    <s v="원동"/>
    <s v="강원특별자치도 원주시 원동 85-3"/>
    <x v="0"/>
    <s v="원주시_필수_12"/>
  </r>
  <r>
    <n v="511042419264"/>
    <x v="3"/>
    <n v="1042400"/>
    <n v="1926400"/>
    <x v="0"/>
    <s v="원주시"/>
    <s v="반곡동"/>
    <s v="강원특별자치도 원주시 반곡동 1818-2"/>
    <x v="0"/>
    <s v="원주시_필수_13"/>
  </r>
  <r>
    <n v="511041619248"/>
    <x v="3"/>
    <n v="1041600"/>
    <n v="1924800"/>
    <x v="0"/>
    <s v="원주시"/>
    <s v="반곡동"/>
    <s v="강원특별자치도 원주시 반곡동 1205-6"/>
    <x v="0"/>
    <s v="원주시_필수_14"/>
  </r>
  <r>
    <n v="511042419252"/>
    <x v="3"/>
    <n v="1042400"/>
    <n v="1925200"/>
    <x v="0"/>
    <s v="원주시"/>
    <s v="반곡동"/>
    <s v="강원특별자치도 원주시 반곡동 1880-12"/>
    <x v="0"/>
    <s v="원주시_필수_15"/>
  </r>
  <r>
    <n v="511032519305"/>
    <x v="0"/>
    <n v="1032500"/>
    <n v="1930500"/>
    <x v="0"/>
    <s v="원주시"/>
    <s v="지정면"/>
    <s v="강원특별자치도 원주시 지정면 가곡리 1321"/>
    <x v="0"/>
    <s v="원주시_예비_1"/>
  </r>
  <r>
    <n v="511038219268"/>
    <x v="1"/>
    <n v="1038200"/>
    <n v="1926800"/>
    <x v="0"/>
    <s v="원주시"/>
    <s v="단계동"/>
    <s v="강원특별자치도 원주시 단계동 896-8"/>
    <x v="0"/>
    <s v="원주시_예비_2"/>
  </r>
  <r>
    <n v="511039919271"/>
    <x v="3"/>
    <n v="1039900"/>
    <n v="1927100"/>
    <x v="0"/>
    <s v="원주시"/>
    <s v="명륜동"/>
    <s v="강원특별자치도 원주시 명륜동 147-4"/>
    <x v="0"/>
    <s v="원주시_예비_3"/>
  </r>
  <r>
    <n v="511037019249"/>
    <x v="3"/>
    <n v="1037000"/>
    <n v="1924900"/>
    <x v="0"/>
    <s v="원주시"/>
    <s v="무실동"/>
    <s v="강원특별자치도 원주시 무실동 1108-3"/>
    <x v="0"/>
    <s v="원주시_예비_4"/>
  </r>
  <r>
    <n v="511029319248"/>
    <x v="1"/>
    <n v="1029300"/>
    <n v="1924800"/>
    <x v="0"/>
    <s v="원주시"/>
    <s v="문막읍"/>
    <s v="강원특별자치도 원주시 문막읍 동화리 산172-4"/>
    <x v="0"/>
    <s v="원주시_예비_5"/>
  </r>
  <r>
    <n v="511037319266"/>
    <x v="3"/>
    <n v="1037300"/>
    <n v="1926600"/>
    <x v="0"/>
    <s v="원주시"/>
    <s v="무실동"/>
    <s v="강원특별자치도 원주시 무실동 1761-1"/>
    <x v="0"/>
    <s v="원주시_예비_6"/>
  </r>
  <r>
    <n v="511028119237"/>
    <x v="1"/>
    <n v="1028100"/>
    <n v="1923700"/>
    <x v="0"/>
    <s v="원주시"/>
    <s v="문막읍"/>
    <s v="강원특별자치도 원주시 문막읍 건등리 1718"/>
    <x v="0"/>
    <s v="원주시_예비_7"/>
  </r>
  <r>
    <n v="511039119267"/>
    <x v="3"/>
    <n v="1039100"/>
    <n v="1926700"/>
    <x v="0"/>
    <s v="원주시"/>
    <s v="명륜동"/>
    <s v="강원특별자치도 원주시 명륜동 313"/>
    <x v="0"/>
    <s v="원주시_예비_8"/>
  </r>
  <r>
    <n v="511062020135"/>
    <x v="0"/>
    <n v="1062000"/>
    <n v="2013500"/>
    <x v="0"/>
    <s v="인제군"/>
    <s v="북면"/>
    <s v="강원특별자치도 인제군 북면 원통리 459-56"/>
    <x v="0"/>
    <s v="인제군_필수_1"/>
  </r>
  <r>
    <n v="511051219968"/>
    <x v="0"/>
    <n v="1051200"/>
    <n v="1996800"/>
    <x v="0"/>
    <s v="인제군"/>
    <s v="남면"/>
    <s v="강원특별자치도 인제군 남면 신남리 618"/>
    <x v="0"/>
    <s v="인제군_필수_2"/>
  </r>
  <r>
    <n v="511061520245"/>
    <x v="3"/>
    <n v="1061500"/>
    <n v="2024500"/>
    <x v="0"/>
    <s v="인제군"/>
    <s v="서화면"/>
    <s v="강원특별자치도 인제군 서화면 천도리 1094"/>
    <x v="0"/>
    <s v="인제군_필수_3"/>
  </r>
  <r>
    <n v="511062420261"/>
    <x v="3"/>
    <n v="1062400"/>
    <n v="2026100"/>
    <x v="0"/>
    <s v="인제군"/>
    <s v="서화면"/>
    <s v="강원특별자치도 인제군 서화면 천도리 292-1"/>
    <x v="0"/>
    <s v="인제군_필수_4"/>
  </r>
  <r>
    <n v="511059920084"/>
    <x v="3"/>
    <n v="1059900"/>
    <n v="2008400"/>
    <x v="0"/>
    <s v="인제군"/>
    <s v="인제읍"/>
    <s v="강원특별자치도 인제군 인제읍 합강리 280-9"/>
    <x v="0"/>
    <s v="인제군_필수_5"/>
  </r>
  <r>
    <n v="511058320075"/>
    <x v="3"/>
    <n v="1058300"/>
    <n v="2007500"/>
    <x v="0"/>
    <s v="인제군"/>
    <s v="인제읍"/>
    <s v="강원특별자치도 인제군 인제읍 남북리 281"/>
    <x v="0"/>
    <s v="인제군_필수_6"/>
  </r>
  <r>
    <n v="511059820097"/>
    <x v="3"/>
    <n v="1059800"/>
    <n v="2009700"/>
    <x v="0"/>
    <s v="인제군"/>
    <s v="인제읍"/>
    <s v="강원특별자치도 인제군 인제읍 합강리 161-4"/>
    <x v="0"/>
    <s v="인제군_필수_7"/>
  </r>
  <r>
    <n v="511062720263"/>
    <x v="3"/>
    <n v="1062700"/>
    <n v="2026300"/>
    <x v="0"/>
    <s v="인제군"/>
    <s v="서화면"/>
    <s v="강원특별자치도 인제군 서화면 천도리 308"/>
    <x v="0"/>
    <s v="인제군_필수_8"/>
  </r>
  <r>
    <n v="511070320209"/>
    <x v="3"/>
    <n v="1070300"/>
    <n v="2020900"/>
    <x v="0"/>
    <s v="인제군"/>
    <s v="북면"/>
    <s v="강원특별자치도 인제군 북면 용대리 1787"/>
    <x v="0"/>
    <s v="인제군_필수_9"/>
  </r>
  <r>
    <n v="511062520254"/>
    <x v="3"/>
    <n v="1062500"/>
    <n v="2025400"/>
    <x v="0"/>
    <s v="인제군"/>
    <s v="서화면"/>
    <s v="강원특별자치도 인제군 서화면 천도리 514-5"/>
    <x v="0"/>
    <s v="인제군_필수_10"/>
  </r>
  <r>
    <n v="511061920249"/>
    <x v="3"/>
    <n v="1061900"/>
    <n v="2024900"/>
    <x v="0"/>
    <s v="인제군"/>
    <s v="서화면"/>
    <s v="강원특별자치도 인제군 서화면 천도리 587-19"/>
    <x v="0"/>
    <s v="인제군_필수_11"/>
  </r>
  <r>
    <n v="511062420141"/>
    <x v="1"/>
    <n v="1062400"/>
    <n v="2014100"/>
    <x v="0"/>
    <s v="인제군"/>
    <s v="북면"/>
    <s v="강원특별자치도 인제군 북면 원통리 469-93"/>
    <x v="0"/>
    <s v="인제군_필수_12"/>
  </r>
  <r>
    <n v="511060120086"/>
    <x v="3"/>
    <n v="1060100"/>
    <n v="2008600"/>
    <x v="0"/>
    <s v="인제군"/>
    <s v="인제읍"/>
    <s v="강원특별자치도 인제군 인제읍 합강리 221-2"/>
    <x v="0"/>
    <s v="인제군_필수_13"/>
  </r>
  <r>
    <n v="511062220148"/>
    <x v="3"/>
    <n v="1062200"/>
    <n v="2014800"/>
    <x v="0"/>
    <s v="인제군"/>
    <s v="북면"/>
    <s v="강원특별자치도 인제군 북면 원통리 574-2"/>
    <x v="0"/>
    <s v="인제군_필수_14"/>
  </r>
  <r>
    <n v="511061720136"/>
    <x v="0"/>
    <n v="1061700"/>
    <n v="2013600"/>
    <x v="0"/>
    <s v="인제군"/>
    <s v="북면"/>
    <s v="강원특별자치도 인제군 북면 원통리 716"/>
    <x v="0"/>
    <s v="인제군_예비_1"/>
  </r>
  <r>
    <n v="511062120258"/>
    <x v="1"/>
    <n v="1062100"/>
    <n v="2025800"/>
    <x v="0"/>
    <s v="인제군"/>
    <s v="서화면"/>
    <s v="강원특별자치도 인제군 서화면 천도리 476"/>
    <x v="0"/>
    <s v="인제군_예비_2"/>
  </r>
  <r>
    <n v="511061920140"/>
    <x v="2"/>
    <n v="1061900"/>
    <n v="2014000"/>
    <x v="0"/>
    <s v="인제군"/>
    <s v="북면"/>
    <s v="강원특별자치도 인제군 북면 원통리 652-2"/>
    <x v="0"/>
    <s v="인제군_예비_3"/>
  </r>
  <r>
    <n v="511071619948"/>
    <x v="3"/>
    <n v="1071600"/>
    <n v="1994800"/>
    <x v="0"/>
    <s v="인제군"/>
    <s v="기린면"/>
    <s v="강원특별자치도 인제군 기린면 현리 1284-49"/>
    <x v="0"/>
    <s v="인제군_예비_4"/>
  </r>
  <r>
    <n v="511062820264"/>
    <x v="3"/>
    <n v="1062800"/>
    <n v="2026400"/>
    <x v="0"/>
    <s v="인제군"/>
    <s v="서화면"/>
    <s v="강원특별자치도 인제군 서화면 천도리 312"/>
    <x v="0"/>
    <s v="인제군_예비_5"/>
  </r>
  <r>
    <n v="511062920265"/>
    <x v="3"/>
    <n v="1062900"/>
    <n v="2026500"/>
    <x v="0"/>
    <s v="인제군"/>
    <s v="서화면"/>
    <s v="강원특별자치도 인제군 서화면 천도리 80"/>
    <x v="0"/>
    <s v="인제군_예비_6"/>
  </r>
  <r>
    <n v="511060220088"/>
    <x v="3"/>
    <n v="1060200"/>
    <n v="2008800"/>
    <x v="0"/>
    <s v="인제군"/>
    <s v="인제읍"/>
    <s v="강원특별자치도 인제군 인제읍 합강리 221-13"/>
    <x v="0"/>
    <s v="인제군_예비_7"/>
  </r>
  <r>
    <n v="511117119150"/>
    <x v="0"/>
    <n v="1117100"/>
    <n v="1915000"/>
    <x v="0"/>
    <s v="정선군"/>
    <s v="사북읍"/>
    <s v="강원특별자치도 정선군 사북읍 사북리 산153-12"/>
    <x v="0"/>
    <s v="정선군_필수_1"/>
  </r>
  <r>
    <n v="511101419136"/>
    <x v="0"/>
    <n v="1101400"/>
    <n v="1913600"/>
    <x v="0"/>
    <s v="정선군"/>
    <s v="신동읍"/>
    <s v="강원특별자치도 정선군 신동읍 예미리 695-9"/>
    <x v="0"/>
    <s v="정선군_필수_2"/>
  </r>
  <r>
    <n v="511097619413"/>
    <x v="3"/>
    <n v="1097600"/>
    <n v="1941300"/>
    <x v="0"/>
    <s v="정선군"/>
    <s v="북평면"/>
    <s v="강원특별자치도 정선군 북평면 숙암리 산412"/>
    <x v="0"/>
    <s v="정선군_필수_3"/>
  </r>
  <r>
    <n v="511119719131"/>
    <x v="1"/>
    <n v="1119700"/>
    <n v="1913100"/>
    <x v="0"/>
    <s v="정선군"/>
    <s v="고한읍"/>
    <s v="강원특별자치도 정선군 고한읍 고한리 110-24"/>
    <x v="0"/>
    <s v="정선군_필수_4"/>
  </r>
  <r>
    <n v="511102719316"/>
    <x v="3"/>
    <n v="1102700"/>
    <n v="1931600"/>
    <x v="0"/>
    <s v="정선군"/>
    <s v="정선읍"/>
    <s v="강원특별자치도 정선군 정선읍 봉양리 194-5"/>
    <x v="0"/>
    <s v="정선군_필수_5"/>
  </r>
  <r>
    <n v="511120619449"/>
    <x v="3"/>
    <n v="1120600"/>
    <n v="1944900"/>
    <x v="0"/>
    <s v="정선군"/>
    <s v="임계면"/>
    <s v="강원특별자치도 정선군 임계면 송계리 344-1"/>
    <x v="0"/>
    <s v="정선군_필수_6"/>
  </r>
  <r>
    <n v="511107619421"/>
    <x v="3"/>
    <n v="1107600"/>
    <n v="1942100"/>
    <x v="0"/>
    <s v="정선군"/>
    <s v="여량면"/>
    <s v="강원특별자치도 정선군 여량면 여량리 771-3"/>
    <x v="0"/>
    <s v="정선군_필수_7"/>
  </r>
  <r>
    <n v="511119419149"/>
    <x v="3"/>
    <n v="1119400"/>
    <n v="1914900"/>
    <x v="0"/>
    <s v="정선군"/>
    <s v="사북읍"/>
    <s v="강원특별자치도 정선군 사북읍 사북리 산70-1"/>
    <x v="0"/>
    <s v="정선군_필수_8"/>
  </r>
  <r>
    <n v="511097319395"/>
    <x v="3"/>
    <n v="1097300"/>
    <n v="1939500"/>
    <x v="0"/>
    <s v="정선군"/>
    <s v="북평면"/>
    <s v="강원특별자치도 정선군 북평면 숙암리 산400-42"/>
    <x v="0"/>
    <s v="정선군_필수_9"/>
  </r>
  <r>
    <n v="511105619134"/>
    <x v="1"/>
    <n v="1105600"/>
    <n v="1913400"/>
    <x v="0"/>
    <s v="정선군"/>
    <s v="신동읍"/>
    <s v="강원특별자치도 정선군 신동읍 조동리 6-27"/>
    <x v="0"/>
    <s v="정선군_필수_10"/>
  </r>
  <r>
    <n v="511113919164"/>
    <x v="3"/>
    <n v="1113900"/>
    <n v="1916400"/>
    <x v="0"/>
    <s v="정선군"/>
    <s v="남면"/>
    <s v="강원특별자치도 정선군 남면 무릉리 555-5"/>
    <x v="0"/>
    <s v="정선군_필수_11"/>
  </r>
  <r>
    <n v="511103719405"/>
    <x v="3"/>
    <n v="1103700"/>
    <n v="1940500"/>
    <x v="0"/>
    <s v="정선군"/>
    <s v="북평면"/>
    <s v="강원특별자치도 정선군 북평면 북평리 876"/>
    <x v="0"/>
    <s v="정선군_필수_12"/>
  </r>
  <r>
    <n v="511117019134"/>
    <x v="3"/>
    <n v="1117000"/>
    <n v="1913400"/>
    <x v="0"/>
    <s v="정선군"/>
    <s v="사북읍"/>
    <s v="강원특별자치도 정선군 사북읍 사북리 산155-39"/>
    <x v="0"/>
    <s v="정선군_필수_13"/>
  </r>
  <r>
    <n v="511101519131"/>
    <x v="3"/>
    <n v="1101500"/>
    <n v="1913100"/>
    <x v="0"/>
    <s v="정선군"/>
    <s v="신동읍"/>
    <s v="강원특별자치도 정선군 신동읍 예미리 752-2"/>
    <x v="0"/>
    <s v="정선군_필수_14"/>
  </r>
  <r>
    <n v="511101519316"/>
    <x v="3"/>
    <n v="1101500"/>
    <n v="1931600"/>
    <x v="0"/>
    <s v="정선군"/>
    <s v="정선읍"/>
    <s v="강원특별자치도 정선군 정선읍 북실리 609"/>
    <x v="0"/>
    <s v="정선군_필수_15"/>
  </r>
  <r>
    <n v="511119919125"/>
    <x v="3"/>
    <n v="1119900"/>
    <n v="1912500"/>
    <x v="0"/>
    <s v="정선군"/>
    <s v="고한읍"/>
    <s v="강원특별자치도 정선군 고한읍 고한리 274"/>
    <x v="0"/>
    <s v="정선군_필수_16"/>
  </r>
  <r>
    <n v="511103919394"/>
    <x v="3"/>
    <n v="1103900"/>
    <n v="1939400"/>
    <x v="0"/>
    <s v="정선군"/>
    <s v="북평면"/>
    <s v="강원특별자치도 정선군 북평면 북평리 876"/>
    <x v="0"/>
    <s v="정선군_필수_17"/>
  </r>
  <r>
    <n v="511103819321"/>
    <x v="1"/>
    <n v="1103800"/>
    <n v="1932100"/>
    <x v="0"/>
    <s v="정선군"/>
    <s v="정선읍"/>
    <s v="강원특별자치도 정선군 정선읍 봉양리 54-56"/>
    <x v="0"/>
    <s v="정선군_필수_18"/>
  </r>
  <r>
    <n v="511101419133"/>
    <x v="0"/>
    <n v="1101400"/>
    <n v="1913300"/>
    <x v="0"/>
    <s v="정선군"/>
    <s v="신동읍"/>
    <s v="강원특별자치도 정선군 신동읍 예미리 757-3"/>
    <x v="0"/>
    <s v="정선군_예비_1"/>
  </r>
  <r>
    <n v="511117519134"/>
    <x v="3"/>
    <n v="1117500"/>
    <n v="1913400"/>
    <x v="0"/>
    <s v="정선군"/>
    <s v="사북읍"/>
    <s v="강원특별자치도 정선군 사북읍 사북리 산155-38"/>
    <x v="0"/>
    <s v="정선군_예비_2"/>
  </r>
  <r>
    <n v="511119619451"/>
    <x v="1"/>
    <n v="1119600"/>
    <n v="1945100"/>
    <x v="0"/>
    <s v="정선군"/>
    <s v="임계면"/>
    <s v="강원특별자치도 정선군 임계면 송계리 686-1"/>
    <x v="0"/>
    <s v="정선군_예비_3"/>
  </r>
  <r>
    <n v="511102419321"/>
    <x v="3"/>
    <n v="1102400"/>
    <n v="1932100"/>
    <x v="0"/>
    <s v="정선군"/>
    <s v="정선읍"/>
    <s v="강원특별자치도 정선군 정선읍 봉양리 919"/>
    <x v="0"/>
    <s v="정선군_예비_4"/>
  </r>
  <r>
    <n v="511101519321"/>
    <x v="3"/>
    <n v="1101500"/>
    <n v="1932100"/>
    <x v="0"/>
    <s v="정선군"/>
    <s v="정선읍"/>
    <s v="강원특별자치도 정선군 정선읍 북실리 828"/>
    <x v="0"/>
    <s v="정선군_예비_5"/>
  </r>
  <r>
    <n v="511097619412"/>
    <x v="3"/>
    <n v="1097600"/>
    <n v="1941200"/>
    <x v="0"/>
    <s v="정선군"/>
    <s v="북평면"/>
    <s v="강원특별자치도 정선군 북평면 숙암리 산410"/>
    <x v="0"/>
    <s v="정선군_예비_6"/>
  </r>
  <r>
    <n v="511102919314"/>
    <x v="3"/>
    <n v="1102900"/>
    <n v="1931400"/>
    <x v="0"/>
    <s v="정선군"/>
    <s v="정선읍"/>
    <s v="강원특별자치도 정선군 정선읍 봉양리 129"/>
    <x v="0"/>
    <s v="정선군_예비_7"/>
  </r>
  <r>
    <n v="511117119133"/>
    <x v="3"/>
    <n v="1117100"/>
    <n v="1913300"/>
    <x v="0"/>
    <s v="정선군"/>
    <s v="사북읍"/>
    <s v="강원특별자치도 정선군 사북읍 사북리 산155-38"/>
    <x v="0"/>
    <s v="정선군_예비_8"/>
  </r>
  <r>
    <n v="511120419452"/>
    <x v="3"/>
    <n v="1120400"/>
    <n v="1945200"/>
    <x v="0"/>
    <s v="정선군"/>
    <s v="임계면"/>
    <s v="강원특별자치도 정선군 임계면 송계리 248-4"/>
    <x v="0"/>
    <s v="정선군_예비_9"/>
  </r>
  <r>
    <n v="510974820232"/>
    <x v="0"/>
    <n v="974800"/>
    <n v="2023200"/>
    <x v="0"/>
    <s v="철원군"/>
    <s v="동송읍"/>
    <s v="강원특별자치도 철원군 동송읍 이평리 924-15"/>
    <x v="0"/>
    <s v="철원군_필수_1"/>
  </r>
  <r>
    <n v="510994420273"/>
    <x v="0"/>
    <n v="994400"/>
    <n v="2027300"/>
    <x v="0"/>
    <s v="철원군"/>
    <s v="서면"/>
    <s v="강원특별자치도 철원군 서면 와수리 2318-1"/>
    <x v="0"/>
    <s v="철원군_필수_2"/>
  </r>
  <r>
    <n v="510992620276"/>
    <x v="3"/>
    <n v="992600"/>
    <n v="2027600"/>
    <x v="0"/>
    <s v="철원군"/>
    <s v="김화읍"/>
    <s v="강원특별자치도 철원군 김화읍 청양리 11-15"/>
    <x v="0"/>
    <s v="철원군_필수_3"/>
  </r>
  <r>
    <n v="510970720293"/>
    <x v="4"/>
    <n v="970700"/>
    <n v="2029300"/>
    <x v="0"/>
    <s v="철원군"/>
    <s v="철원읍"/>
    <s v="강원특별자치도 철원군 철원읍 대마리 192-5"/>
    <x v="0"/>
    <s v="철원군_필수_4"/>
  </r>
  <r>
    <n v="510994120257"/>
    <x v="1"/>
    <n v="994100"/>
    <n v="2025700"/>
    <x v="0"/>
    <s v="철원군"/>
    <s v="서면"/>
    <s v="강원특별자치도 철원군 서면 와수리 1343-20"/>
    <x v="0"/>
    <s v="철원군_필수_5"/>
  </r>
  <r>
    <n v="510992620279"/>
    <x v="1"/>
    <n v="992600"/>
    <n v="2027900"/>
    <x v="0"/>
    <s v="철원군"/>
    <s v="김화읍"/>
    <s v="강원특별자치도 철원군 김화읍 학사리 301-2"/>
    <x v="0"/>
    <s v="철원군_필수_6"/>
  </r>
  <r>
    <n v="510997620280"/>
    <x v="3"/>
    <n v="997600"/>
    <n v="2028000"/>
    <x v="0"/>
    <s v="철원군"/>
    <s v="근남면"/>
    <s v="강원특별자치도 철원군 근남면 사곡리 704-1"/>
    <x v="0"/>
    <s v="철원군_필수_7"/>
  </r>
  <r>
    <n v="510982720161"/>
    <x v="1"/>
    <n v="982700"/>
    <n v="2016100"/>
    <x v="0"/>
    <s v="철원군"/>
    <s v="갈말읍"/>
    <s v="강원특별자치도 철원군 갈말읍 지포리 224-1"/>
    <x v="0"/>
    <s v="철원군_필수_8"/>
  </r>
  <r>
    <n v="510974720237"/>
    <x v="1"/>
    <n v="974700"/>
    <n v="2023700"/>
    <x v="0"/>
    <s v="철원군"/>
    <s v="철원읍"/>
    <s v="강원특별자치도 철원군 철원읍 화지리 62-39"/>
    <x v="0"/>
    <s v="철원군_필수_9"/>
  </r>
  <r>
    <n v="510975020242"/>
    <x v="1"/>
    <n v="975000"/>
    <n v="2024200"/>
    <x v="0"/>
    <s v="철원군"/>
    <s v="철원읍"/>
    <s v="강원특별자치도 철원군 철원읍 화지리 693"/>
    <x v="0"/>
    <s v="철원군_필수_10"/>
  </r>
  <r>
    <n v="510974620238"/>
    <x v="1"/>
    <n v="974600"/>
    <n v="2023800"/>
    <x v="0"/>
    <s v="철원군"/>
    <s v="철원읍"/>
    <s v="강원특별자치도 철원군 철원읍 화지리 71-2"/>
    <x v="0"/>
    <s v="철원군_필수_11"/>
  </r>
  <r>
    <n v="510975020241"/>
    <x v="1"/>
    <n v="975000"/>
    <n v="2024100"/>
    <x v="0"/>
    <s v="철원군"/>
    <s v="철원읍"/>
    <s v="강원특별자치도 철원군 철원읍 화지리 693"/>
    <x v="0"/>
    <s v="철원군_필수_12"/>
  </r>
  <r>
    <n v="510986420268"/>
    <x v="4"/>
    <n v="986400"/>
    <n v="2026800"/>
    <x v="0"/>
    <s v="철원군"/>
    <s v="갈말읍"/>
    <s v="강원특별자치도 철원군 갈말읍 토성리 545-2"/>
    <x v="0"/>
    <s v="철원군_필수_13"/>
  </r>
  <r>
    <n v="510992520280"/>
    <x v="4"/>
    <n v="992500"/>
    <n v="2028000"/>
    <x v="0"/>
    <s v="철원군"/>
    <s v="김화읍"/>
    <s v="강원특별자치도 철원군 김화읍 학사리 313-1"/>
    <x v="0"/>
    <s v="철원군_필수_14"/>
  </r>
  <r>
    <n v="510994020269"/>
    <x v="1"/>
    <n v="994000"/>
    <n v="2026900"/>
    <x v="0"/>
    <s v="철원군"/>
    <s v="서면"/>
    <s v="강원특별자치도 철원군 서면 와수리 1223-5"/>
    <x v="0"/>
    <s v="철원군_필수_15"/>
  </r>
  <r>
    <n v="510989320272"/>
    <x v="4"/>
    <n v="989300"/>
    <n v="2027200"/>
    <x v="0"/>
    <s v="철원군"/>
    <s v="김화읍"/>
    <s v="강원특별자치도 철원군 김화읍 청양리 870-2"/>
    <x v="0"/>
    <s v="철원군_필수_16"/>
  </r>
  <r>
    <n v="510994720271"/>
    <x v="1"/>
    <n v="994700"/>
    <n v="2027100"/>
    <x v="0"/>
    <s v="철원군"/>
    <s v="서면"/>
    <s v="강원특별자치도 철원군 서면 와수리 1194-4"/>
    <x v="0"/>
    <s v="철원군_필수_17"/>
  </r>
  <r>
    <n v="510982920154"/>
    <x v="0"/>
    <n v="982900"/>
    <n v="2015400"/>
    <x v="0"/>
    <s v="철원군"/>
    <s v="갈말읍"/>
    <s v="강원특별자치도 철원군 갈말읍 지포리 204-1"/>
    <x v="0"/>
    <s v="철원군_예비_1"/>
  </r>
  <r>
    <n v="510983520159"/>
    <x v="1"/>
    <n v="983500"/>
    <n v="2015900"/>
    <x v="0"/>
    <s v="철원군"/>
    <s v="갈말읍"/>
    <s v="강원특별자치도 철원군 갈말읍 신철원리 404-5"/>
    <x v="0"/>
    <s v="철원군_예비_2"/>
  </r>
  <r>
    <n v="510975020226"/>
    <x v="1"/>
    <n v="975000"/>
    <n v="2022600"/>
    <x v="0"/>
    <s v="철원군"/>
    <s v="동송읍"/>
    <s v="강원특별자치도 철원군 동송읍 이평리 831-50"/>
    <x v="0"/>
    <s v="철원군_예비_3"/>
  </r>
  <r>
    <n v="510993920269"/>
    <x v="3"/>
    <n v="993900"/>
    <n v="2026900"/>
    <x v="0"/>
    <s v="철원군"/>
    <s v="서면"/>
    <s v="강원특별자치도 철원군 서면 와수리 1225-7"/>
    <x v="0"/>
    <s v="철원군_예비_4"/>
  </r>
  <r>
    <n v="510983420159"/>
    <x v="1"/>
    <n v="983400"/>
    <n v="2015900"/>
    <x v="0"/>
    <s v="철원군"/>
    <s v="갈말읍"/>
    <s v="강원특별자치도 철원군 갈말읍 신철원리 721-4"/>
    <x v="0"/>
    <s v="철원군_예비_5"/>
  </r>
  <r>
    <n v="510975820224"/>
    <x v="1"/>
    <n v="975800"/>
    <n v="2022400"/>
    <x v="0"/>
    <s v="철원군"/>
    <s v="동송읍"/>
    <s v="강원특별자치도 철원군 동송읍 이평리 588-3"/>
    <x v="0"/>
    <s v="철원군_예비_6"/>
  </r>
  <r>
    <n v="510975320229"/>
    <x v="1"/>
    <n v="975300"/>
    <n v="2022900"/>
    <x v="0"/>
    <s v="철원군"/>
    <s v="동송읍"/>
    <s v="강원특별자치도 철원군 동송읍 이평리 1554"/>
    <x v="0"/>
    <s v="철원군_예비_7"/>
  </r>
  <r>
    <n v="510994520260"/>
    <x v="3"/>
    <n v="994500"/>
    <n v="2026000"/>
    <x v="0"/>
    <s v="철원군"/>
    <s v="서면"/>
    <s v="강원특별자치도 철원군 서면 와수리 1133-86"/>
    <x v="0"/>
    <s v="철원군_예비_8"/>
  </r>
  <r>
    <n v="510984420207"/>
    <x v="1"/>
    <n v="984400"/>
    <n v="2020700"/>
    <x v="0"/>
    <s v="철원군"/>
    <s v="갈말읍"/>
    <s v="강원특별자치도 철원군 갈말읍 문혜리 592-5"/>
    <x v="0"/>
    <s v="철원군_예비_9"/>
  </r>
  <r>
    <n v="511020119914"/>
    <x v="0"/>
    <n v="1020100"/>
    <n v="1991400"/>
    <x v="0"/>
    <s v="춘천시"/>
    <s v="신동"/>
    <s v="강원특별자치도 춘천시 신동 1146"/>
    <x v="0"/>
    <s v="춘천시_필수_1"/>
  </r>
  <r>
    <n v="511019819840"/>
    <x v="0"/>
    <n v="1019800"/>
    <n v="1984000"/>
    <x v="0"/>
    <s v="춘천시"/>
    <s v="퇴계동"/>
    <s v="강원특별자치도 춘천시 퇴계동 산36-6"/>
    <x v="0"/>
    <s v="춘천시_필수_2"/>
  </r>
  <r>
    <n v="511020619843"/>
    <x v="1"/>
    <n v="1020600"/>
    <n v="1984300"/>
    <x v="0"/>
    <s v="춘천시"/>
    <s v="퇴계동"/>
    <s v="강원특별자치도 춘천시 퇴계동 259-35"/>
    <x v="0"/>
    <s v="춘천시_필수_3"/>
  </r>
  <r>
    <n v="511022519885"/>
    <x v="4"/>
    <n v="1022500"/>
    <n v="1988500"/>
    <x v="0"/>
    <s v="춘천시"/>
    <s v="동면"/>
    <s v="강원특별자치도 춘천시 동면 장학리 산36"/>
    <x v="0"/>
    <s v="춘천시_필수_4"/>
  </r>
  <r>
    <n v="511020419942"/>
    <x v="3"/>
    <n v="1020400"/>
    <n v="1994200"/>
    <x v="0"/>
    <s v="춘천시"/>
    <s v="신북읍"/>
    <s v="강원특별자치도 춘천시 신북읍 지내리 543-2"/>
    <x v="0"/>
    <s v="춘천시_필수_5"/>
  </r>
  <r>
    <n v="511023019802"/>
    <x v="3"/>
    <n v="1023000"/>
    <n v="1980200"/>
    <x v="0"/>
    <s v="춘천시"/>
    <s v="동내면"/>
    <s v="강원특별자치도 춘천시 동내면 학곡리 848-7"/>
    <x v="0"/>
    <s v="춘천시_필수_6"/>
  </r>
  <r>
    <n v="511022319845"/>
    <x v="3"/>
    <n v="1022300"/>
    <n v="1984500"/>
    <x v="0"/>
    <s v="춘천시"/>
    <s v="석사동"/>
    <s v="강원특별자치도 춘천시 석사동 103-28"/>
    <x v="0"/>
    <s v="춘천시_필수_7"/>
  </r>
  <r>
    <n v="511022019850"/>
    <x v="4"/>
    <n v="1022000"/>
    <n v="1985000"/>
    <x v="0"/>
    <s v="춘천시"/>
    <s v="석사동"/>
    <s v="강원특별자치도 춘천시 석사동 754"/>
    <x v="0"/>
    <s v="춘천시_필수_8"/>
  </r>
  <r>
    <n v="511021319854"/>
    <x v="1"/>
    <n v="1021300"/>
    <n v="1985400"/>
    <x v="0"/>
    <s v="춘천시"/>
    <s v="효자동"/>
    <s v="강원특별자치도 춘천시 효자동 192-1"/>
    <x v="0"/>
    <s v="춘천시_필수_9"/>
  </r>
  <r>
    <n v="511011819794"/>
    <x v="3"/>
    <n v="1011800"/>
    <n v="1979400"/>
    <x v="0"/>
    <s v="춘천시"/>
    <s v="남산면"/>
    <s v="강원특별자치도 춘천시 남산면 강촌리 671-1"/>
    <x v="0"/>
    <s v="춘천시_필수_10"/>
  </r>
  <r>
    <n v="511021819902"/>
    <x v="3"/>
    <n v="1021800"/>
    <n v="1990200"/>
    <x v="0"/>
    <s v="춘천시"/>
    <s v="동면"/>
    <s v="강원특별자치도 춘천시 동면 장학리 635"/>
    <x v="0"/>
    <s v="춘천시_필수_11"/>
  </r>
  <r>
    <n v="511024519809"/>
    <x v="3"/>
    <n v="1024500"/>
    <n v="1980900"/>
    <x v="0"/>
    <s v="춘천시"/>
    <s v="동내면"/>
    <s v="강원특별자치도 춘천시 동내면 사암리 532-6"/>
    <x v="0"/>
    <s v="춘천시_필수_12"/>
  </r>
  <r>
    <n v="511021719963"/>
    <x v="3"/>
    <n v="1021700"/>
    <n v="1996300"/>
    <x v="0"/>
    <s v="춘천시"/>
    <s v="신북읍"/>
    <s v="강원특별자치도 춘천시 신북읍 산천리 822"/>
    <x v="0"/>
    <s v="춘천시_필수_13"/>
  </r>
  <r>
    <n v="511021519895"/>
    <x v="3"/>
    <n v="1021500"/>
    <n v="1989500"/>
    <x v="0"/>
    <s v="춘천시"/>
    <s v="우두동"/>
    <s v="강원특별자치도 춘천시 우두동 232-1"/>
    <x v="0"/>
    <s v="춘천시_필수_14"/>
  </r>
  <r>
    <n v="511022019918"/>
    <x v="1"/>
    <n v="1022000"/>
    <n v="1991800"/>
    <x v="0"/>
    <s v="춘천시"/>
    <s v="신북읍"/>
    <s v="강원특별자치도 춘천시 신북읍 율문리 315-2"/>
    <x v="0"/>
    <s v="춘천시_필수_15"/>
  </r>
  <r>
    <n v="511021819840"/>
    <x v="0"/>
    <n v="1021800"/>
    <n v="1984000"/>
    <x v="0"/>
    <s v="춘천시"/>
    <s v="석사동"/>
    <s v="강원특별자치도 춘천시 석사동 130-84"/>
    <x v="0"/>
    <s v="춘천시_예비_1"/>
  </r>
  <r>
    <n v="511021819866"/>
    <x v="1"/>
    <n v="1021800"/>
    <n v="1986600"/>
    <x v="0"/>
    <s v="춘천시"/>
    <s v="후평동"/>
    <s v="강원특별자치도 춘천시 후평동 904"/>
    <x v="0"/>
    <s v="춘천시_예비_2"/>
  </r>
  <r>
    <n v="511022519855"/>
    <x v="1"/>
    <n v="1022500"/>
    <n v="1985500"/>
    <x v="0"/>
    <s v="춘천시"/>
    <s v="석사동"/>
    <s v="강원특별자치도 춘천시 석사동 727-3"/>
    <x v="0"/>
    <s v="춘천시_예비_3"/>
  </r>
  <r>
    <n v="511019619848"/>
    <x v="1"/>
    <n v="1019600"/>
    <n v="1984800"/>
    <x v="0"/>
    <s v="춘천시"/>
    <s v="퇴계동"/>
    <s v="강원특별자치도 춘천시 퇴계동 877"/>
    <x v="0"/>
    <s v="춘천시_예비_4"/>
  </r>
  <r>
    <n v="511022819803"/>
    <x v="3"/>
    <n v="1022800"/>
    <n v="1980300"/>
    <x v="0"/>
    <s v="춘천시"/>
    <s v="동내면"/>
    <s v="강원특별자치도 춘천시 동내면 학곡리 849"/>
    <x v="0"/>
    <s v="춘천시_예비_5"/>
  </r>
  <r>
    <n v="511021619909"/>
    <x v="3"/>
    <n v="1021600"/>
    <n v="1990900"/>
    <x v="0"/>
    <s v="춘천시"/>
    <s v="동면"/>
    <s v="강원특별자치도 춘천시 동면 장학리 896"/>
    <x v="0"/>
    <s v="춘천시_예비_6"/>
  </r>
  <r>
    <n v="511023219865"/>
    <x v="3"/>
    <n v="1023200"/>
    <n v="1986500"/>
    <x v="0"/>
    <s v="춘천시"/>
    <s v="동면"/>
    <s v="강원특별자치도 춘천시 동면 만천리 594-10"/>
    <x v="0"/>
    <s v="춘천시_예비_7"/>
  </r>
  <r>
    <n v="511021219837"/>
    <x v="1"/>
    <n v="1021200"/>
    <n v="1983700"/>
    <x v="0"/>
    <s v="춘천시"/>
    <s v="석사동"/>
    <s v="강원특별자치도 춘천시 석사동 867"/>
    <x v="0"/>
    <s v="춘천시_예비_8"/>
  </r>
  <r>
    <n v="511130619100"/>
    <x v="0"/>
    <n v="1130600"/>
    <n v="1910000"/>
    <x v="0"/>
    <s v="태백시"/>
    <s v="화전동"/>
    <s v="강원특별자치도 태백시 화전동 50-7"/>
    <x v="0"/>
    <s v="태백시_필수_1"/>
  </r>
  <r>
    <n v="511131919098"/>
    <x v="0"/>
    <n v="1131900"/>
    <n v="1909800"/>
    <x v="0"/>
    <s v="태백시"/>
    <s v="황지동"/>
    <s v="강원특별자치도 태백시 황지동 273-7"/>
    <x v="0"/>
    <s v="태백시_필수_2"/>
  </r>
  <r>
    <n v="511132119094"/>
    <x v="3"/>
    <n v="1132100"/>
    <n v="1909400"/>
    <x v="0"/>
    <s v="태백시"/>
    <s v="황지동"/>
    <s v="강원특별자치도 태백시 황지동 25-20"/>
    <x v="0"/>
    <s v="태백시_필수_3"/>
  </r>
  <r>
    <n v="511132319091"/>
    <x v="3"/>
    <n v="1132300"/>
    <n v="1909100"/>
    <x v="0"/>
    <s v="태백시"/>
    <s v="황지동"/>
    <s v="강원특별자치도 태백시 황지동 25-20"/>
    <x v="0"/>
    <s v="태백시_필수_4"/>
  </r>
  <r>
    <n v="511131419072"/>
    <x v="1"/>
    <n v="1131400"/>
    <n v="1907200"/>
    <x v="0"/>
    <s v="태백시"/>
    <s v="황지동"/>
    <s v="강원특별자치도 태백시 황지동 634"/>
    <x v="0"/>
    <s v="태백시_필수_5"/>
  </r>
  <r>
    <n v="511136319057"/>
    <x v="1"/>
    <n v="1136300"/>
    <n v="1905700"/>
    <x v="0"/>
    <s v="태백시"/>
    <s v="백산동"/>
    <s v="강원특별자치도 태백시 백산동 98-9"/>
    <x v="0"/>
    <s v="태백시_필수_6"/>
  </r>
  <r>
    <n v="511136919083"/>
    <x v="1"/>
    <n v="1136900"/>
    <n v="1908300"/>
    <x v="0"/>
    <s v="태백시"/>
    <s v="통동"/>
    <s v="강원특별자치도 태백시 통동 346-50"/>
    <x v="0"/>
    <s v="태백시_필수_7"/>
  </r>
  <r>
    <n v="511132219086"/>
    <x v="4"/>
    <n v="1132200"/>
    <n v="1908600"/>
    <x v="0"/>
    <s v="태백시"/>
    <s v="황지동"/>
    <s v="강원특별자치도 태백시 황지동 59-48"/>
    <x v="0"/>
    <s v="태백시_필수_8"/>
  </r>
  <r>
    <n v="511133319020"/>
    <x v="1"/>
    <n v="1133300"/>
    <n v="1902000"/>
    <x v="0"/>
    <s v="태백시"/>
    <s v="장성동"/>
    <s v="강원특별자치도 태백시 장성동 236-147"/>
    <x v="0"/>
    <s v="태백시_필수_9"/>
  </r>
  <r>
    <n v="511137118995"/>
    <x v="2"/>
    <n v="1137100"/>
    <n v="1899500"/>
    <x v="0"/>
    <s v="태백시"/>
    <s v="동점동"/>
    <s v="강원특별자치도 태백시 동점동 551"/>
    <x v="0"/>
    <s v="태백시_필수_10"/>
  </r>
  <r>
    <n v="511135419010"/>
    <x v="4"/>
    <n v="1135400"/>
    <n v="1901000"/>
    <x v="0"/>
    <s v="태백시"/>
    <s v="장성동"/>
    <s v="강원특별자치도 태백시 장성동 32-2"/>
    <x v="0"/>
    <s v="태백시_필수_11"/>
  </r>
  <r>
    <n v="511132919049"/>
    <x v="3"/>
    <n v="1132900"/>
    <n v="1904900"/>
    <x v="0"/>
    <s v="태백시"/>
    <s v="문곡동"/>
    <s v="강원특별자치도 태백시 문곡동 24"/>
    <x v="0"/>
    <s v="태백시_필수_12"/>
  </r>
  <r>
    <n v="511133519054"/>
    <x v="3"/>
    <n v="1133500"/>
    <n v="1905400"/>
    <x v="0"/>
    <s v="태백시"/>
    <s v="문곡동"/>
    <s v="강원특별자치도 태백시 문곡동 산29"/>
    <x v="0"/>
    <s v="태백시_필수_13"/>
  </r>
  <r>
    <n v="511136718996"/>
    <x v="3"/>
    <n v="1136700"/>
    <n v="1899600"/>
    <x v="0"/>
    <s v="태백시"/>
    <s v="동점동"/>
    <s v="강원특별자치도 태백시 동점동 산35-1"/>
    <x v="0"/>
    <s v="태백시_필수_14"/>
  </r>
  <r>
    <n v="511136619091"/>
    <x v="1"/>
    <n v="1136600"/>
    <n v="1909100"/>
    <x v="0"/>
    <s v="태백시"/>
    <s v="통동"/>
    <s v="강원특별자치도 태백시 통동 69-82"/>
    <x v="0"/>
    <s v="태백시_필수_15"/>
  </r>
  <r>
    <n v="511132019069"/>
    <x v="1"/>
    <n v="1132000"/>
    <n v="1906900"/>
    <x v="0"/>
    <s v="태백시"/>
    <s v="황지동"/>
    <s v="강원특별자치도 태백시 황지동 178-5"/>
    <x v="0"/>
    <s v="태백시_필수_16"/>
  </r>
  <r>
    <n v="511132319087"/>
    <x v="1"/>
    <n v="1132300"/>
    <n v="1908700"/>
    <x v="0"/>
    <s v="태백시"/>
    <s v="황지동"/>
    <s v="강원특별자치도 태백시 황지동 49-3"/>
    <x v="0"/>
    <s v="태백시_필수_17"/>
  </r>
  <r>
    <n v="511132419084"/>
    <x v="1"/>
    <n v="1132400"/>
    <n v="1908400"/>
    <x v="0"/>
    <s v="태백시"/>
    <s v="황지동"/>
    <s v="강원특별자치도 태백시 황지동 81-4"/>
    <x v="0"/>
    <s v="태백시_필수_18"/>
  </r>
  <r>
    <n v="511129019093"/>
    <x v="0"/>
    <n v="1129000"/>
    <n v="1909300"/>
    <x v="0"/>
    <s v="태백시"/>
    <s v="황지동"/>
    <s v="강원특별자치도 태백시 황지동 800"/>
    <x v="0"/>
    <s v="태백시_예비_1"/>
  </r>
  <r>
    <n v="511132019095"/>
    <x v="3"/>
    <n v="1132000"/>
    <n v="1909500"/>
    <x v="0"/>
    <s v="태백시"/>
    <s v="황지동"/>
    <s v="강원특별자치도 태백시 황지동 255-1"/>
    <x v="0"/>
    <s v="태백시_예비_2"/>
  </r>
  <r>
    <n v="511137019016"/>
    <x v="3"/>
    <n v="1137000"/>
    <n v="1901600"/>
    <x v="0"/>
    <s v="태백시"/>
    <s v="동점동"/>
    <s v="강원특별자치도 태백시 동점동 518"/>
    <x v="0"/>
    <s v="태백시_예비_3"/>
  </r>
  <r>
    <n v="511130419103"/>
    <x v="1"/>
    <n v="1130400"/>
    <n v="1910300"/>
    <x v="0"/>
    <s v="태백시"/>
    <s v="화전동"/>
    <s v="강원특별자치도 태백시 화전동 37-1"/>
    <x v="0"/>
    <s v="태백시_예비_4"/>
  </r>
  <r>
    <n v="511130819048"/>
    <x v="1"/>
    <n v="1130800"/>
    <n v="1904800"/>
    <x v="0"/>
    <s v="태백시"/>
    <s v="소도동"/>
    <s v="강원특별자치도 태백시 소도동 산52-14"/>
    <x v="0"/>
    <s v="태백시_예비_5"/>
  </r>
  <r>
    <n v="511131719080"/>
    <x v="1"/>
    <n v="1131700"/>
    <n v="1908000"/>
    <x v="0"/>
    <s v="태백시"/>
    <s v="황지동"/>
    <s v="강원특별자치도 태백시 황지동 665"/>
    <x v="0"/>
    <s v="태백시_예비_6"/>
  </r>
  <r>
    <n v="511132719058"/>
    <x v="3"/>
    <n v="1132700"/>
    <n v="1905800"/>
    <x v="0"/>
    <s v="태백시"/>
    <s v="황지동"/>
    <s v="강원특별자치도 태백시 황지동 산171-1"/>
    <x v="0"/>
    <s v="태백시_예비_7"/>
  </r>
  <r>
    <n v="511137419039"/>
    <x v="1"/>
    <n v="1137400"/>
    <n v="1903900"/>
    <x v="0"/>
    <s v="태백시"/>
    <s v="철암동"/>
    <s v="강원특별자치도 태백시 철암동 323-11"/>
    <x v="0"/>
    <s v="태백시_예비_8"/>
  </r>
  <r>
    <n v="511129619041"/>
    <x v="1"/>
    <n v="1129600"/>
    <n v="1904100"/>
    <x v="0"/>
    <s v="태백시"/>
    <s v="소도동"/>
    <s v="강원특별자치도 태백시 소도동 140"/>
    <x v="0"/>
    <s v="태백시_예비_9"/>
  </r>
  <r>
    <n v="511107619643"/>
    <x v="0"/>
    <n v="1107600"/>
    <n v="1964300"/>
    <x v="0"/>
    <s v="평창군"/>
    <s v="대관령면"/>
    <s v="강원특별자치도 평창군 대관령면 횡계리 201-20"/>
    <x v="0"/>
    <s v="평창군_필수_1"/>
  </r>
  <r>
    <n v="511093719601"/>
    <x v="0"/>
    <n v="1093700"/>
    <n v="1960100"/>
    <x v="0"/>
    <s v="평창군"/>
    <s v="진부면"/>
    <s v="강원특별자치도 평창군 진부면 송정리 2540"/>
    <x v="0"/>
    <s v="평창군_필수_2"/>
  </r>
  <r>
    <n v="511084119451"/>
    <x v="3"/>
    <n v="1084100"/>
    <n v="1945100"/>
    <x v="0"/>
    <s v="평창군"/>
    <s v="대화면"/>
    <s v="강원특별자치도 평창군 대화면 대화리 1151"/>
    <x v="0"/>
    <s v="평창군_필수_3"/>
  </r>
  <r>
    <n v="511082619405"/>
    <x v="4"/>
    <n v="1082600"/>
    <n v="1940500"/>
    <x v="0"/>
    <s v="평창군"/>
    <s v="대화면"/>
    <s v="강원특별자치도 평창군 대화면 하안미리 1813-3"/>
    <x v="0"/>
    <s v="평창군_필수_4"/>
  </r>
  <r>
    <n v="511103019609"/>
    <x v="3"/>
    <n v="1103000"/>
    <n v="1960900"/>
    <x v="0"/>
    <s v="평창군"/>
    <s v="대관령면"/>
    <s v="강원특별자치도 평창군 대관령면 용산리 513"/>
    <x v="0"/>
    <s v="평창군_필수_5"/>
  </r>
  <r>
    <n v="511084719447"/>
    <x v="1"/>
    <n v="1084700"/>
    <n v="1944700"/>
    <x v="0"/>
    <s v="평창군"/>
    <s v="대화면"/>
    <s v="강원특별자치도 평창군 대화면 대화리 414-3"/>
    <x v="0"/>
    <s v="평창군_필수_6"/>
  </r>
  <r>
    <n v="511084719457"/>
    <x v="3"/>
    <n v="1084700"/>
    <n v="1945700"/>
    <x v="0"/>
    <s v="평창군"/>
    <s v="대화면"/>
    <s v="강원특별자치도 평창군 대화면 대화리 380-6"/>
    <x v="0"/>
    <s v="평창군_필수_7"/>
  </r>
  <r>
    <n v="511079619303"/>
    <x v="1"/>
    <n v="1079600"/>
    <n v="1930300"/>
    <x v="0"/>
    <s v="평창군"/>
    <s v="평창읍"/>
    <s v="강원특별자치도 평창군 평창읍 중리 329-1"/>
    <x v="0"/>
    <s v="평창군_필수_8"/>
  </r>
  <r>
    <n v="511106019612"/>
    <x v="3"/>
    <n v="1106000"/>
    <n v="1961200"/>
    <x v="0"/>
    <s v="평창군"/>
    <s v="대관령면"/>
    <s v="강원특별자치도 평창군 대관령면 수하리 298"/>
    <x v="0"/>
    <s v="평창군_필수_9"/>
  </r>
  <r>
    <n v="511078719289"/>
    <x v="1"/>
    <n v="1078700"/>
    <n v="1928900"/>
    <x v="0"/>
    <s v="평창군"/>
    <s v="평창읍"/>
    <s v="강원특별자치도 평창군 평창읍 종부리 551-2"/>
    <x v="0"/>
    <s v="평창군_필수_10"/>
  </r>
  <r>
    <n v="511084319440"/>
    <x v="1"/>
    <n v="1084300"/>
    <n v="1944000"/>
    <x v="0"/>
    <s v="평창군"/>
    <s v="대화면"/>
    <s v="강원특별자치도 평창군 대화면 대화리 873-2"/>
    <x v="0"/>
    <s v="평창군_필수_11"/>
  </r>
  <r>
    <n v="511084519456"/>
    <x v="3"/>
    <n v="1084500"/>
    <n v="1945600"/>
    <x v="0"/>
    <s v="평창군"/>
    <s v="대화면"/>
    <s v="강원특별자치도 평창군 대화면 대화리 1707"/>
    <x v="0"/>
    <s v="평창군_필수_12"/>
  </r>
  <r>
    <n v="511096719660"/>
    <x v="3"/>
    <n v="1096700"/>
    <n v="1966000"/>
    <x v="0"/>
    <s v="평창군"/>
    <s v="진부면"/>
    <s v="강원특별자치도 평창군 진부면 간평리 213-4"/>
    <x v="0"/>
    <s v="평창군_필수_13"/>
  </r>
  <r>
    <n v="511093819607"/>
    <x v="1"/>
    <n v="1093800"/>
    <n v="1960700"/>
    <x v="0"/>
    <s v="평창군"/>
    <s v="진부면"/>
    <s v="강원특별자치도 평창군 진부면 하진부리 63-23"/>
    <x v="0"/>
    <s v="평창군_필수_14"/>
  </r>
  <r>
    <n v="511093719611"/>
    <x v="1"/>
    <n v="1093700"/>
    <n v="1961100"/>
    <x v="0"/>
    <s v="평창군"/>
    <s v="진부면"/>
    <s v="강원특별자치도 평창군 진부면 하진부리 29-12"/>
    <x v="0"/>
    <s v="평창군_필수_15"/>
  </r>
  <r>
    <n v="511079919305"/>
    <x v="1"/>
    <n v="1079900"/>
    <n v="1930500"/>
    <x v="0"/>
    <s v="평창군"/>
    <s v="평창읍"/>
    <s v="강원특별자치도 평창군 평창읍 중리 358-17"/>
    <x v="0"/>
    <s v="평창군_필수_16"/>
  </r>
  <r>
    <n v="511082119521"/>
    <x v="3"/>
    <n v="1082100"/>
    <n v="1952100"/>
    <x v="0"/>
    <s v="평창군"/>
    <s v="용평면"/>
    <s v="강원특별자치도 평창군 용평면 재산리 1427-102"/>
    <x v="0"/>
    <s v="평창군_필수_17"/>
  </r>
  <r>
    <n v="511105719644"/>
    <x v="4"/>
    <n v="1105700"/>
    <n v="1964400"/>
    <x v="0"/>
    <s v="평창군"/>
    <s v="대관령면"/>
    <s v="강원특별자치도 평창군 대관령면 횡계리 613-146"/>
    <x v="0"/>
    <s v="평창군_필수_18"/>
  </r>
  <r>
    <n v="511103719611"/>
    <x v="3"/>
    <n v="1103700"/>
    <n v="1961100"/>
    <x v="0"/>
    <s v="평창군"/>
    <s v="대관령면"/>
    <s v="강원특별자치도 평창군 대관령면 용산리 90-4"/>
    <x v="0"/>
    <s v="평창군_필수_19"/>
  </r>
  <r>
    <n v="511106819646"/>
    <x v="1"/>
    <n v="1106800"/>
    <n v="1964600"/>
    <x v="0"/>
    <s v="평창군"/>
    <s v="대관령면"/>
    <s v="강원특별자치도 평창군 대관령면 횡계리 304-6"/>
    <x v="0"/>
    <s v="평창군_필수_20"/>
  </r>
  <r>
    <n v="511096919693"/>
    <x v="3"/>
    <n v="1096900"/>
    <n v="1969300"/>
    <x v="0"/>
    <s v="평창군"/>
    <s v="진부면"/>
    <s v="강원특별자치도 평창군 진부면 동산리 24-1"/>
    <x v="0"/>
    <s v="평창군_필수_21"/>
  </r>
  <r>
    <n v="511086919392"/>
    <x v="4"/>
    <n v="1086900"/>
    <n v="1939200"/>
    <x v="0"/>
    <s v="평창군"/>
    <s v="대화면"/>
    <s v="강원특별자치도 평창군 대화면 하안미리 417"/>
    <x v="0"/>
    <s v="평창군_필수_22"/>
  </r>
  <r>
    <n v="511104219613"/>
    <x v="3"/>
    <n v="1104200"/>
    <n v="1961300"/>
    <x v="0"/>
    <s v="평창군"/>
    <s v="대관령면"/>
    <s v="강원특별자치도 평창군 대관령면 용산리 2-1"/>
    <x v="0"/>
    <s v="평창군_필수_23"/>
  </r>
  <r>
    <n v="511084219459"/>
    <x v="3"/>
    <n v="1084200"/>
    <n v="1945900"/>
    <x v="0"/>
    <s v="평창군"/>
    <s v="대화면"/>
    <s v="강원특별자치도 평창군 대화면 대화리 1229-3"/>
    <x v="0"/>
    <s v="평창군_필수_24"/>
  </r>
  <r>
    <n v="511104519616"/>
    <x v="3"/>
    <n v="1104500"/>
    <n v="1961600"/>
    <x v="0"/>
    <s v="평창군"/>
    <s v="대관령면"/>
    <s v="강원특별자치도 평창군 대관령면 용산리 139-14"/>
    <x v="0"/>
    <s v="평창군_필수_25"/>
  </r>
  <r>
    <n v="511096719661"/>
    <x v="3"/>
    <n v="1096700"/>
    <n v="1966100"/>
    <x v="0"/>
    <s v="평창군"/>
    <s v="진부면"/>
    <s v="강원특별자치도 평창군 진부면 간평리 213"/>
    <x v="0"/>
    <s v="평창군_필수_26"/>
  </r>
  <r>
    <n v="511093119602"/>
    <x v="0"/>
    <n v="1093100"/>
    <n v="1960200"/>
    <x v="0"/>
    <s v="평창군"/>
    <s v="진부면"/>
    <s v="강원특별자치도 평창군 진부면 하진부리 150-1"/>
    <x v="0"/>
    <s v="평창군_예비_1"/>
  </r>
  <r>
    <n v="511079119300"/>
    <x v="3"/>
    <n v="1079100"/>
    <n v="1930000"/>
    <x v="0"/>
    <s v="평창군"/>
    <s v="평창읍"/>
    <s v="강원특별자치도 평창군 평창읍 하리 437"/>
    <x v="0"/>
    <s v="평창군_예비_2"/>
  </r>
  <r>
    <n v="511106419646"/>
    <x v="1"/>
    <n v="1106400"/>
    <n v="1964600"/>
    <x v="0"/>
    <s v="평창군"/>
    <s v="대관령면"/>
    <s v="강원특별자치도 평창군 대관령면 횡계리 294-8"/>
    <x v="0"/>
    <s v="평창군_예비_3"/>
  </r>
  <r>
    <n v="511084419455"/>
    <x v="3"/>
    <n v="1084400"/>
    <n v="1945500"/>
    <x v="0"/>
    <s v="평창군"/>
    <s v="대화면"/>
    <s v="강원특별자치도 평창군 대화면 대화리 1707"/>
    <x v="0"/>
    <s v="평창군_예비_4"/>
  </r>
  <r>
    <n v="511106719647"/>
    <x v="3"/>
    <n v="1106700"/>
    <n v="1964700"/>
    <x v="0"/>
    <s v="평창군"/>
    <s v="대관령면"/>
    <s v="강원특별자치도 평창군 대관령면 횡계리 661"/>
    <x v="0"/>
    <s v="평창군_예비_5"/>
  </r>
  <r>
    <n v="511107019643"/>
    <x v="1"/>
    <n v="1107000"/>
    <n v="1964300"/>
    <x v="0"/>
    <s v="평창군"/>
    <s v="대관령면"/>
    <s v="강원특별자치도 평창군 대관령면 횡계리 279"/>
    <x v="0"/>
    <s v="평창군_예비_6"/>
  </r>
  <r>
    <n v="511073019541"/>
    <x v="3"/>
    <n v="1073000"/>
    <n v="1954100"/>
    <x v="0"/>
    <s v="평창군"/>
    <s v="봉평면"/>
    <s v="강원특별자치도 평창군 봉평면 무이리 729-13"/>
    <x v="0"/>
    <s v="평창군_예비_7"/>
  </r>
  <r>
    <n v="511084519457"/>
    <x v="3"/>
    <n v="1084500"/>
    <n v="1945700"/>
    <x v="0"/>
    <s v="평창군"/>
    <s v="대화면"/>
    <s v="강원특별자치도 평창군 대화면 대화리 1707"/>
    <x v="0"/>
    <s v="평창군_예비_8"/>
  </r>
  <r>
    <n v="511084319449"/>
    <x v="2"/>
    <n v="1084300"/>
    <n v="1944900"/>
    <x v="0"/>
    <s v="평창군"/>
    <s v="대화면"/>
    <s v="강원특별자치도 평창군 대화면 대화리 1010-2"/>
    <x v="0"/>
    <s v="평창군_예비_9"/>
  </r>
  <r>
    <n v="511085019458"/>
    <x v="3"/>
    <n v="1085000"/>
    <n v="1945800"/>
    <x v="0"/>
    <s v="평창군"/>
    <s v="대화면"/>
    <s v="강원특별자치도 평창군 대화면 대화리 389-5"/>
    <x v="0"/>
    <s v="평창군_예비_10"/>
  </r>
  <r>
    <n v="511096619660"/>
    <x v="3"/>
    <n v="1096600"/>
    <n v="1966000"/>
    <x v="0"/>
    <s v="평창군"/>
    <s v="진부면"/>
    <s v="강원특별자치도 평창군 진부면 간평리 215-2"/>
    <x v="0"/>
    <s v="평창군_예비_11"/>
  </r>
  <r>
    <n v="511078919303"/>
    <x v="1"/>
    <n v="1078900"/>
    <n v="1930300"/>
    <x v="0"/>
    <s v="평창군"/>
    <s v="평창읍"/>
    <s v="강원특별자치도 평창군 평창읍 하리 274-1"/>
    <x v="0"/>
    <s v="평창군_예비_12"/>
  </r>
  <r>
    <n v="511080319308"/>
    <x v="3"/>
    <n v="1080300"/>
    <n v="1930800"/>
    <x v="0"/>
    <s v="평창군"/>
    <s v="평창읍"/>
    <s v="강원특별자치도 평창군 평창읍 중리 177-3"/>
    <x v="0"/>
    <s v="평창군_예비_13"/>
  </r>
  <r>
    <n v="511034619664"/>
    <x v="0"/>
    <n v="1034600"/>
    <n v="1966400"/>
    <x v="0"/>
    <s v="홍천군"/>
    <s v="홍천읍"/>
    <s v="강원특별자치도 홍천군 홍천읍 희망리 36-45"/>
    <x v="0"/>
    <s v="홍천군_필수_1"/>
  </r>
  <r>
    <n v="511036119676"/>
    <x v="0"/>
    <n v="1036100"/>
    <n v="1967600"/>
    <x v="0"/>
    <s v="홍천군"/>
    <s v="홍천읍"/>
    <s v="강원특별자치도 홍천군 홍천읍 태학리 270-3"/>
    <x v="0"/>
    <s v="홍천군_필수_2"/>
  </r>
  <r>
    <n v="511060719689"/>
    <x v="3"/>
    <n v="1060700"/>
    <n v="1968900"/>
    <x v="0"/>
    <s v="홍천군"/>
    <s v="서석면"/>
    <s v="강원특별자치도 홍천군 서석면 풍암리 177-2"/>
    <x v="0"/>
    <s v="홍천군_필수_3"/>
  </r>
  <r>
    <n v="511059419690"/>
    <x v="3"/>
    <n v="1059400"/>
    <n v="1969000"/>
    <x v="0"/>
    <s v="홍천군"/>
    <s v="서석면"/>
    <s v="강원특별자치도 홍천군 서석면 풍암리 1074-1"/>
    <x v="0"/>
    <s v="홍천군_필수_4"/>
  </r>
  <r>
    <n v="511033719648"/>
    <x v="3"/>
    <n v="1033700"/>
    <n v="1964800"/>
    <x v="0"/>
    <s v="홍천군"/>
    <s v="홍천읍"/>
    <s v="강원특별자치도 홍천군 홍천읍 연봉리 67-4"/>
    <x v="0"/>
    <s v="홍천군_필수_5"/>
  </r>
  <r>
    <n v="511030919664"/>
    <x v="3"/>
    <n v="1030900"/>
    <n v="1966400"/>
    <x v="0"/>
    <s v="홍천군"/>
    <s v="북방면"/>
    <s v="강원특별자치도 홍천군 북방면 하화계리 617-13"/>
    <x v="0"/>
    <s v="홍천군_필수_6"/>
  </r>
  <r>
    <n v="511033519647"/>
    <x v="1"/>
    <n v="1033500"/>
    <n v="1964700"/>
    <x v="0"/>
    <s v="홍천군"/>
    <s v="홍천읍"/>
    <s v="강원특별자치도 홍천군 홍천읍 연봉리 91-7"/>
    <x v="0"/>
    <s v="홍천군_필수_7"/>
  </r>
  <r>
    <n v="511016219612"/>
    <x v="3"/>
    <n v="1016200"/>
    <n v="1961200"/>
    <x v="0"/>
    <s v="홍천군"/>
    <s v="서면"/>
    <s v="강원특별자치도 홍천군 서면 팔봉리 산310-10"/>
    <x v="0"/>
    <s v="홍천군_필수_8"/>
  </r>
  <r>
    <n v="511035119668"/>
    <x v="3"/>
    <n v="1035100"/>
    <n v="1966800"/>
    <x v="0"/>
    <s v="홍천군"/>
    <s v="홍천읍"/>
    <s v="강원특별자치도 홍천군 홍천읍 갈마곡리 273-18"/>
    <x v="0"/>
    <s v="홍천군_필수_9"/>
  </r>
  <r>
    <n v="511031819652"/>
    <x v="3"/>
    <n v="1031800"/>
    <n v="1965200"/>
    <x v="0"/>
    <s v="홍천군"/>
    <s v="북방면"/>
    <s v="강원특별자치도 홍천군 북방면 하화계리 199-13"/>
    <x v="0"/>
    <s v="홍천군_필수_10"/>
  </r>
  <r>
    <n v="511033319645"/>
    <x v="3"/>
    <n v="1033300"/>
    <n v="1964500"/>
    <x v="0"/>
    <s v="홍천군"/>
    <s v="홍천읍"/>
    <s v="강원특별자치도 홍천군 홍천읍 연봉리 115-1"/>
    <x v="0"/>
    <s v="홍천군_필수_11"/>
  </r>
  <r>
    <n v="511034819658"/>
    <x v="1"/>
    <n v="1034800"/>
    <n v="1965800"/>
    <x v="0"/>
    <s v="홍천군"/>
    <s v="홍천읍"/>
    <s v="강원특별자치도 홍천군 홍천읍 갈마곡리 466-1"/>
    <x v="0"/>
    <s v="홍천군_필수_12"/>
  </r>
  <r>
    <n v="511060219687"/>
    <x v="3"/>
    <n v="1060200"/>
    <n v="1968700"/>
    <x v="0"/>
    <s v="홍천군"/>
    <s v="서석면"/>
    <s v="강원특별자치도 홍천군 서석면 풍암리 505-114"/>
    <x v="0"/>
    <s v="홍천군_필수_13"/>
  </r>
  <r>
    <n v="511033819645"/>
    <x v="3"/>
    <n v="1033800"/>
    <n v="1964500"/>
    <x v="0"/>
    <s v="홍천군"/>
    <s v="홍천읍"/>
    <s v="강원특별자치도 홍천군 홍천읍 연봉리 73"/>
    <x v="0"/>
    <s v="홍천군_필수_14"/>
  </r>
  <r>
    <n v="511024419581"/>
    <x v="3"/>
    <n v="1024400"/>
    <n v="1958100"/>
    <x v="0"/>
    <s v="홍천군"/>
    <s v="남면"/>
    <s v="강원특별자치도 홍천군 남면 월천리 372-1"/>
    <x v="0"/>
    <s v="홍천군_필수_15"/>
  </r>
  <r>
    <n v="511017219670"/>
    <x v="3"/>
    <n v="1017200"/>
    <n v="1967000"/>
    <x v="0"/>
    <s v="홍천군"/>
    <s v="서면"/>
    <s v="강원특별자치도 홍천군 서면 어유포리 272-4"/>
    <x v="0"/>
    <s v="홍천군_필수_16"/>
  </r>
  <r>
    <n v="511023819580"/>
    <x v="1"/>
    <n v="1023800"/>
    <n v="1958000"/>
    <x v="0"/>
    <s v="홍천군"/>
    <s v="남면"/>
    <s v="강원특별자치도 홍천군 남면 양덕원리 245-4"/>
    <x v="0"/>
    <s v="홍천군_필수_17"/>
  </r>
  <r>
    <n v="511015919605"/>
    <x v="3"/>
    <n v="1015900"/>
    <n v="1960500"/>
    <x v="0"/>
    <s v="홍천군"/>
    <s v="서면"/>
    <s v="강원특별자치도 홍천군 서면 팔봉리 산125-64"/>
    <x v="0"/>
    <s v="홍천군_필수_18"/>
  </r>
  <r>
    <n v="511023519572"/>
    <x v="0"/>
    <n v="1023500"/>
    <n v="1957200"/>
    <x v="0"/>
    <s v="홍천군"/>
    <s v="남면"/>
    <s v="강원특별자치도 홍천군 남면 양덕원리 150-16"/>
    <x v="0"/>
    <s v="홍천군_예비_1"/>
  </r>
  <r>
    <n v="511034719663"/>
    <x v="1"/>
    <n v="1034700"/>
    <n v="1966300"/>
    <x v="0"/>
    <s v="홍천군"/>
    <s v="홍천읍"/>
    <s v="강원특별자치도 홍천군 홍천읍 갈마곡리 437-19"/>
    <x v="0"/>
    <s v="홍천군_예비_2"/>
  </r>
  <r>
    <n v="511032819644"/>
    <x v="3"/>
    <n v="1032800"/>
    <n v="1964400"/>
    <x v="0"/>
    <s v="홍천군"/>
    <s v="홍천읍"/>
    <s v="강원특별자치도 홍천군 홍천읍 연봉리 514"/>
    <x v="0"/>
    <s v="홍천군_예비_3"/>
  </r>
  <r>
    <n v="511031219657"/>
    <x v="3"/>
    <n v="1031200"/>
    <n v="1965700"/>
    <x v="0"/>
    <s v="홍천군"/>
    <s v="북방면"/>
    <s v="강원특별자치도 홍천군 북방면 하화계리 456-2"/>
    <x v="0"/>
    <s v="홍천군_예비_4"/>
  </r>
  <r>
    <n v="511043319774"/>
    <x v="3"/>
    <n v="1043300"/>
    <n v="1977400"/>
    <x v="0"/>
    <s v="홍천군"/>
    <s v="두촌면"/>
    <s v="강원특별자치도 홍천군 두촌면 철정리 1549-16"/>
    <x v="0"/>
    <s v="홍천군_예비_5"/>
  </r>
  <r>
    <n v="511016119627"/>
    <x v="3"/>
    <n v="1016100"/>
    <n v="1962700"/>
    <x v="0"/>
    <s v="홍천군"/>
    <s v="서면"/>
    <s v="강원특별자치도 홍천군 서면 팔봉리 1318"/>
    <x v="0"/>
    <s v="홍천군_예비_6"/>
  </r>
  <r>
    <n v="511024019570"/>
    <x v="3"/>
    <n v="1024000"/>
    <n v="1957000"/>
    <x v="0"/>
    <s v="홍천군"/>
    <s v="남면"/>
    <s v="강원특별자치도 홍천군 남면 양덕원리 397-1"/>
    <x v="0"/>
    <s v="홍천군_예비_7"/>
  </r>
  <r>
    <n v="511032619666"/>
    <x v="3"/>
    <n v="1032600"/>
    <n v="1966600"/>
    <x v="0"/>
    <s v="홍천군"/>
    <s v="북방면"/>
    <s v="강원특별자치도 홍천군 북방면 중화계리 산34-8"/>
    <x v="0"/>
    <s v="홍천군_예비_8"/>
  </r>
  <r>
    <n v="511016019614"/>
    <x v="3"/>
    <n v="1016000"/>
    <n v="1961400"/>
    <x v="0"/>
    <s v="홍천군"/>
    <s v="서면"/>
    <s v="강원특별자치도 홍천군 서면 팔봉리 산310"/>
    <x v="0"/>
    <s v="홍천군_예비_9"/>
  </r>
  <r>
    <n v="511017520128"/>
    <x v="0"/>
    <n v="1017500"/>
    <n v="2012800"/>
    <x v="0"/>
    <s v="화천군"/>
    <s v="화천읍"/>
    <s v="강원특별자치도 화천군 화천읍 신읍리 588-7"/>
    <x v="0"/>
    <s v="화천군_필수_1"/>
  </r>
  <r>
    <n v="511001420079"/>
    <x v="0"/>
    <n v="1001400"/>
    <n v="2007900"/>
    <x v="0"/>
    <s v="화천군"/>
    <s v="사내면"/>
    <s v="강원특별자치도 화천군 사내면 사창리 783"/>
    <x v="0"/>
    <s v="화천군_필수_2"/>
  </r>
  <r>
    <n v="511001120076"/>
    <x v="1"/>
    <n v="1001100"/>
    <n v="2007600"/>
    <x v="0"/>
    <s v="화천군"/>
    <s v="사내면"/>
    <s v="강원특별자치도 화천군 사내면 사창리 902-5"/>
    <x v="0"/>
    <s v="화천군_필수_3"/>
  </r>
  <r>
    <n v="511028420056"/>
    <x v="3"/>
    <n v="1028400"/>
    <n v="2005600"/>
    <x v="0"/>
    <s v="화천군"/>
    <s v="간동면"/>
    <s v="강원특별자치도 화천군 간동면 오음리 524"/>
    <x v="0"/>
    <s v="화천군_필수_4"/>
  </r>
  <r>
    <n v="511028420062"/>
    <x v="3"/>
    <n v="1028400"/>
    <n v="2006200"/>
    <x v="0"/>
    <s v="화천군"/>
    <s v="간동면"/>
    <s v="강원특별자치도 화천군 간동면 오음리 257"/>
    <x v="0"/>
    <s v="화천군_필수_5"/>
  </r>
  <r>
    <n v="511028620063"/>
    <x v="3"/>
    <n v="1028600"/>
    <n v="2006300"/>
    <x v="0"/>
    <s v="화천군"/>
    <s v="간동면"/>
    <s v="강원특별자치도 화천군 간동면 오음리 275"/>
    <x v="0"/>
    <s v="화천군_필수_6"/>
  </r>
  <r>
    <n v="511017320116"/>
    <x v="3"/>
    <n v="1017300"/>
    <n v="2011600"/>
    <x v="0"/>
    <s v="화천군"/>
    <s v="화천읍"/>
    <s v="강원특별자치도 화천군 화천읍 하리 112-3"/>
    <x v="0"/>
    <s v="화천군_필수_7"/>
  </r>
  <r>
    <n v="511014220236"/>
    <x v="4"/>
    <n v="1014200"/>
    <n v="2023600"/>
    <x v="0"/>
    <s v="화천군"/>
    <s v="상서면"/>
    <s v="강원특별자치도 화천군 상서면 산양리 707"/>
    <x v="0"/>
    <s v="화천군_필수_8"/>
  </r>
  <r>
    <n v="511013120174"/>
    <x v="4"/>
    <n v="1013100"/>
    <n v="2017400"/>
    <x v="0"/>
    <s v="화천군"/>
    <s v="상서면"/>
    <s v="강원특별자치도 화천군 상서면 파포리 322-2"/>
    <x v="0"/>
    <s v="화천군_필수_9"/>
  </r>
  <r>
    <n v="511001420073"/>
    <x v="3"/>
    <n v="1001400"/>
    <n v="2007300"/>
    <x v="0"/>
    <s v="화천군"/>
    <s v="사내면"/>
    <s v="강원특별자치도 화천군 사내면 사창리 245-17"/>
    <x v="0"/>
    <s v="화천군_필수_10"/>
  </r>
  <r>
    <n v="511018620121"/>
    <x v="3"/>
    <n v="1018600"/>
    <n v="2012100"/>
    <x v="0"/>
    <s v="화천군"/>
    <s v="화천읍"/>
    <s v="강원특별자치도 화천군 화천읍 중리 211-6"/>
    <x v="0"/>
    <s v="화천군_필수_11"/>
  </r>
  <r>
    <n v="511001720075"/>
    <x v="1"/>
    <n v="1001700"/>
    <n v="2007500"/>
    <x v="0"/>
    <s v="화천군"/>
    <s v="사내면"/>
    <s v="강원특별자치도 화천군 사내면 사창리 357-5"/>
    <x v="0"/>
    <s v="화천군_필수_12"/>
  </r>
  <r>
    <n v="511002720077"/>
    <x v="3"/>
    <n v="1002700"/>
    <n v="2007700"/>
    <x v="0"/>
    <s v="화천군"/>
    <s v="사내면"/>
    <s v="강원특별자치도 화천군 사내면 사창리 산55-2"/>
    <x v="0"/>
    <s v="화천군_필수_13"/>
  </r>
  <r>
    <n v="511014320236"/>
    <x v="1"/>
    <n v="1014300"/>
    <n v="2023600"/>
    <x v="0"/>
    <s v="화천군"/>
    <s v="상서면"/>
    <s v="강원특별자치도 화천군 상서면 산양리 산4"/>
    <x v="0"/>
    <s v="화천군_필수_14"/>
  </r>
  <r>
    <n v="511016420122"/>
    <x v="0"/>
    <n v="1016400"/>
    <n v="2012200"/>
    <x v="0"/>
    <s v="화천군"/>
    <s v="화천읍"/>
    <s v="강원특별자치도 화천군 화천읍 상리 37-7"/>
    <x v="0"/>
    <s v="화천군_예비_1"/>
  </r>
  <r>
    <n v="511018120125"/>
    <x v="1"/>
    <n v="1018100"/>
    <n v="2012500"/>
    <x v="0"/>
    <s v="화천군"/>
    <s v="화천읍"/>
    <s v="강원특별자치도 화천군 화천읍 상리 82-4"/>
    <x v="0"/>
    <s v="화천군_예비_2"/>
  </r>
  <r>
    <n v="511018020124"/>
    <x v="1"/>
    <n v="1018000"/>
    <n v="2012400"/>
    <x v="0"/>
    <s v="화천군"/>
    <s v="화천읍"/>
    <s v="강원특별자치도 화천군 화천읍 상리 20-9"/>
    <x v="0"/>
    <s v="화천군_예비_3"/>
  </r>
  <r>
    <n v="511018120119"/>
    <x v="1"/>
    <n v="1018100"/>
    <n v="2011900"/>
    <x v="0"/>
    <s v="화천군"/>
    <s v="화천읍"/>
    <s v="강원특별자치도 화천군 화천읍 아리 244-10"/>
    <x v="0"/>
    <s v="화천군_예비_4"/>
  </r>
  <r>
    <n v="511001220078"/>
    <x v="1"/>
    <n v="1001200"/>
    <n v="2007800"/>
    <x v="0"/>
    <s v="화천군"/>
    <s v="사내면"/>
    <s v="강원특별자치도 화천군 사내면 사창리 905"/>
    <x v="0"/>
    <s v="화천군_예비_5"/>
  </r>
  <r>
    <n v="511001520072"/>
    <x v="3"/>
    <n v="1001500"/>
    <n v="2007200"/>
    <x v="0"/>
    <s v="화천군"/>
    <s v="사내면"/>
    <s v="강원특별자치도 화천군 사내면 사창리 816-10"/>
    <x v="0"/>
    <s v="화천군_예비_6"/>
  </r>
  <r>
    <n v="511018120109"/>
    <x v="4"/>
    <n v="1018100"/>
    <n v="2010900"/>
    <x v="0"/>
    <s v="화천군"/>
    <s v="하남면"/>
    <s v="강원특별자치도 화천군 하남면 위라리 396-5"/>
    <x v="0"/>
    <s v="화천군_예비_7"/>
  </r>
  <r>
    <n v="511043519438"/>
    <x v="0"/>
    <n v="1043500"/>
    <n v="1943800"/>
    <x v="0"/>
    <s v="횡성군"/>
    <s v="횡성읍"/>
    <s v="강원특별자치도 횡성군 횡성읍 북천리 115-190"/>
    <x v="0"/>
    <s v="횡성군_필수_1"/>
  </r>
  <r>
    <n v="511043919439"/>
    <x v="0"/>
    <n v="1043900"/>
    <n v="1943900"/>
    <x v="0"/>
    <s v="횡성군"/>
    <s v="횡성읍"/>
    <s v="강원특별자치도 횡성군 횡성읍 마산리 550-10"/>
    <x v="0"/>
    <s v="횡성군_필수_2"/>
  </r>
  <r>
    <n v="511063219460"/>
    <x v="3"/>
    <n v="1063200"/>
    <n v="1946000"/>
    <x v="0"/>
    <s v="횡성군"/>
    <s v="둔내면"/>
    <s v="강원특별자치도 횡성군 둔내면 둔방내리 563-1"/>
    <x v="0"/>
    <s v="횡성군_필수_3"/>
  </r>
  <r>
    <n v="511043319447"/>
    <x v="3"/>
    <n v="1043300"/>
    <n v="1944700"/>
    <x v="0"/>
    <s v="횡성군"/>
    <s v="횡성읍"/>
    <s v="강원특별자치도 횡성군 횡성읍 북천리 221"/>
    <x v="0"/>
    <s v="횡성군_필수_4"/>
  </r>
  <r>
    <n v="511063419459"/>
    <x v="1"/>
    <n v="1063400"/>
    <n v="1945900"/>
    <x v="0"/>
    <s v="횡성군"/>
    <s v="둔내면"/>
    <s v="강원특별자치도 횡성군 둔내면 자포곡리 418-2"/>
    <x v="0"/>
    <s v="횡성군_필수_5"/>
  </r>
  <r>
    <n v="511063119466"/>
    <x v="3"/>
    <n v="1063100"/>
    <n v="1946600"/>
    <x v="0"/>
    <s v="횡성군"/>
    <s v="둔내면"/>
    <s v="강원특별자치도 횡성군 둔내면 둔방내리 65"/>
    <x v="0"/>
    <s v="횡성군_필수_6"/>
  </r>
  <r>
    <n v="511044519436"/>
    <x v="3"/>
    <n v="1044500"/>
    <n v="1943600"/>
    <x v="0"/>
    <s v="횡성군"/>
    <s v="횡성읍"/>
    <s v="강원특별자치도 횡성군 횡성읍 마산리 341"/>
    <x v="0"/>
    <s v="횡성군_필수_7"/>
  </r>
  <r>
    <n v="511043419439"/>
    <x v="1"/>
    <n v="1043400"/>
    <n v="1943900"/>
    <x v="0"/>
    <s v="횡성군"/>
    <s v="횡성읍"/>
    <s v="강원특별자치도 횡성군 횡성읍 북천리 115-190"/>
    <x v="0"/>
    <s v="횡성군_필수_8"/>
  </r>
  <r>
    <n v="511042119434"/>
    <x v="3"/>
    <n v="1042100"/>
    <n v="1943400"/>
    <x v="0"/>
    <s v="횡성군"/>
    <s v="횡성읍"/>
    <s v="강원특별자치도 횡성군 횡성읍 읍하리 260"/>
    <x v="0"/>
    <s v="횡성군_필수_9"/>
  </r>
  <r>
    <n v="511062819461"/>
    <x v="1"/>
    <n v="1062800"/>
    <n v="1946100"/>
    <x v="0"/>
    <s v="횡성군"/>
    <s v="둔내면"/>
    <s v="강원특별자치도 횡성군 둔내면 둔방내리 590-3"/>
    <x v="0"/>
    <s v="횡성군_필수_10"/>
  </r>
  <r>
    <n v="511044019444"/>
    <x v="3"/>
    <n v="1044000"/>
    <n v="1944400"/>
    <x v="0"/>
    <s v="횡성군"/>
    <s v="횡성읍"/>
    <s v="강원특별자치도 횡성군 횡성읍 마산리 462-13"/>
    <x v="0"/>
    <s v="횡성군_필수_11"/>
  </r>
  <r>
    <n v="511043619439"/>
    <x v="3"/>
    <n v="1043600"/>
    <n v="1943900"/>
    <x v="0"/>
    <s v="횡성군"/>
    <s v="횡성읍"/>
    <s v="강원특별자치도 횡성군 횡성읍 읍상리 32-47"/>
    <x v="0"/>
    <s v="횡성군_필수_12"/>
  </r>
  <r>
    <n v="511063319463"/>
    <x v="4"/>
    <n v="1063300"/>
    <n v="1946300"/>
    <x v="0"/>
    <s v="횡성군"/>
    <s v="둔내면"/>
    <s v="강원특별자치도 횡성군 둔내면 자포곡리 392"/>
    <x v="0"/>
    <s v="횡성군_필수_13"/>
  </r>
  <r>
    <n v="511043419434"/>
    <x v="1"/>
    <n v="1043400"/>
    <n v="1943400"/>
    <x v="0"/>
    <s v="횡성군"/>
    <s v="횡성읍"/>
    <s v="강원특별자치도 횡성군 횡성읍 읍상리 106-11"/>
    <x v="0"/>
    <s v="횡성군_필수_14"/>
  </r>
  <r>
    <n v="511042519419"/>
    <x v="4"/>
    <n v="1042500"/>
    <n v="1941900"/>
    <x v="0"/>
    <s v="횡성군"/>
    <s v="횡성읍"/>
    <s v="강원특별자치도 횡성군 횡성읍 묵계리 27"/>
    <x v="0"/>
    <s v="횡성군_필수_15"/>
  </r>
  <r>
    <n v="511042519433"/>
    <x v="1"/>
    <n v="1042500"/>
    <n v="1943300"/>
    <x v="0"/>
    <s v="횡성군"/>
    <s v="횡성읍"/>
    <s v="강원특별자치도 횡성군 횡성읍 읍하리 172"/>
    <x v="0"/>
    <s v="횡성군_필수_16"/>
  </r>
  <r>
    <n v="511049819402"/>
    <x v="1"/>
    <n v="1049800"/>
    <n v="1940200"/>
    <x v="0"/>
    <s v="횡성군"/>
    <s v="우천면"/>
    <s v="강원특별자치도 횡성군 우천면 우항리 589-2"/>
    <x v="0"/>
    <s v="횡성군_필수_17"/>
  </r>
  <r>
    <n v="511041919431"/>
    <x v="3"/>
    <n v="1041900"/>
    <n v="1943100"/>
    <x v="0"/>
    <s v="횡성군"/>
    <s v="횡성읍"/>
    <s v="강원특별자치도 횡성군 횡성읍 읍하리 230"/>
    <x v="0"/>
    <s v="횡성군_필수_18"/>
  </r>
  <r>
    <n v="511043519434"/>
    <x v="1"/>
    <n v="1043500"/>
    <n v="1943400"/>
    <x v="0"/>
    <s v="횡성군"/>
    <s v="횡성읍"/>
    <s v="강원특별자치도 횡성군 횡성읍 읍상리 600"/>
    <x v="0"/>
    <s v="횡성군_필수_19"/>
  </r>
  <r>
    <n v="511043019443"/>
    <x v="3"/>
    <n v="1043000"/>
    <n v="1944300"/>
    <x v="0"/>
    <s v="횡성군"/>
    <s v="횡성읍"/>
    <s v="강원특별자치도 횡성군 횡성읍 북천리 183"/>
    <x v="0"/>
    <s v="횡성군_필수_20"/>
  </r>
  <r>
    <n v="511042019436"/>
    <x v="3"/>
    <n v="1042000"/>
    <n v="1943600"/>
    <x v="0"/>
    <s v="횡성군"/>
    <s v="횡성읍"/>
    <s v="강원특별자치도 횡성군 횡성읍 읍하리 476-1"/>
    <x v="0"/>
    <s v="횡성군_필수_21"/>
  </r>
  <r>
    <n v="511043819435"/>
    <x v="1"/>
    <n v="1043800"/>
    <n v="1943500"/>
    <x v="0"/>
    <s v="횡성군"/>
    <s v="횡성읍"/>
    <s v="강원특별자치도 횡성군 횡성읍 읍상리 608"/>
    <x v="0"/>
    <s v="횡성군_필수_22"/>
  </r>
  <r>
    <n v="511056719404"/>
    <x v="4"/>
    <n v="1056700"/>
    <n v="1940400"/>
    <x v="0"/>
    <s v="횡성군"/>
    <s v="안흥면"/>
    <s v="강원특별자치도 횡성군 안흥면 소사리 1334-20"/>
    <x v="0"/>
    <s v="횡성군_필수_23"/>
  </r>
  <r>
    <n v="511043219442"/>
    <x v="3"/>
    <n v="1043200"/>
    <n v="1944200"/>
    <x v="0"/>
    <s v="횡성군"/>
    <s v="횡성읍"/>
    <s v="강원특별자치도 횡성군 횡성읍 북천리 184-3"/>
    <x v="0"/>
    <s v="횡성군_필수_24"/>
  </r>
  <r>
    <n v="511031019386"/>
    <x v="4"/>
    <n v="1031000"/>
    <n v="1938600"/>
    <x v="0"/>
    <s v="횡성군"/>
    <s v="서원면"/>
    <s v="강원특별자치도 횡성군 서원면 옥계리 488"/>
    <x v="0"/>
    <s v="횡성군_필수_25"/>
  </r>
  <r>
    <n v="511042019435"/>
    <x v="3"/>
    <n v="1042000"/>
    <n v="1943500"/>
    <x v="0"/>
    <s v="횡성군"/>
    <s v="횡성읍"/>
    <s v="강원특별자치도 횡성군 횡성읍 읍하리 260"/>
    <x v="0"/>
    <s v="횡성군_필수_26"/>
  </r>
  <r>
    <n v="511041919434"/>
    <x v="3"/>
    <n v="1041900"/>
    <n v="1943400"/>
    <x v="0"/>
    <s v="횡성군"/>
    <s v="횡성읍"/>
    <s v="강원특별자치도 횡성군 횡성읍 읍하리 260"/>
    <x v="0"/>
    <s v="횡성군_필수_27"/>
  </r>
  <r>
    <n v="511043619437"/>
    <x v="1"/>
    <n v="1043600"/>
    <n v="1943700"/>
    <x v="0"/>
    <s v="횡성군"/>
    <s v="횡성읍"/>
    <s v="강원특별자치도 횡성군 횡성읍 읍상리 583-6"/>
    <x v="0"/>
    <s v="횡성군_필수_28"/>
  </r>
  <r>
    <n v="511064119461"/>
    <x v="3"/>
    <n v="1064100"/>
    <n v="1946100"/>
    <x v="0"/>
    <s v="횡성군"/>
    <s v="둔내면"/>
    <s v="강원특별자치도 횡성군 둔내면 자포곡리 365"/>
    <x v="0"/>
    <s v="횡성군_필수_29"/>
  </r>
  <r>
    <n v="511049919401"/>
    <x v="1"/>
    <n v="1049900"/>
    <n v="1940100"/>
    <x v="0"/>
    <s v="횡성군"/>
    <s v="우천면"/>
    <s v="강원특별자치도 횡성군 우천면 우항리 754-6"/>
    <x v="0"/>
    <s v="횡성군_필수_30"/>
  </r>
  <r>
    <n v="511042719441"/>
    <x v="1"/>
    <n v="1042700"/>
    <n v="1944100"/>
    <x v="0"/>
    <s v="횡성군"/>
    <s v="횡성읍"/>
    <s v="강원특별자치도 횡성군 횡성읍 읍하리 500-1"/>
    <x v="0"/>
    <s v="횡성군_필수_31"/>
  </r>
  <r>
    <n v="511063019461"/>
    <x v="4"/>
    <n v="1063000"/>
    <n v="1946100"/>
    <x v="0"/>
    <s v="횡성군"/>
    <s v="둔내면"/>
    <s v="강원특별자치도 횡성군 둔내면 둔방내리 96-3"/>
    <x v="0"/>
    <s v="횡성군_필수_32"/>
  </r>
  <r>
    <n v="511043819440"/>
    <x v="3"/>
    <n v="1043800"/>
    <n v="1944000"/>
    <x v="0"/>
    <s v="횡성군"/>
    <s v="횡성읍"/>
    <s v="강원특별자치도 횡성군 횡성읍 마산리 산58-2"/>
    <x v="0"/>
    <s v="횡성군_필수_33"/>
  </r>
  <r>
    <n v="511043719436"/>
    <x v="1"/>
    <n v="1043700"/>
    <n v="1943600"/>
    <x v="0"/>
    <s v="횡성군"/>
    <s v="횡성읍"/>
    <s v="강원특별자치도 횡성군 횡성읍 읍상리 609"/>
    <x v="0"/>
    <s v="횡성군_필수_34"/>
  </r>
  <r>
    <n v="511050619392"/>
    <x v="3"/>
    <n v="1050600"/>
    <n v="1939200"/>
    <x v="0"/>
    <s v="횡성군"/>
    <s v="우천면"/>
    <s v="강원특별자치도 횡성군 우천면 우항리 377-1"/>
    <x v="0"/>
    <s v="횡성군_필수_35"/>
  </r>
  <r>
    <n v="511042819441"/>
    <x v="1"/>
    <n v="1042800"/>
    <n v="1944100"/>
    <x v="0"/>
    <s v="횡성군"/>
    <s v="횡성읍"/>
    <s v="강원특별자치도 횡성군 횡성읍 읍하리 500"/>
    <x v="0"/>
    <s v="횡성군_필수_36"/>
  </r>
  <r>
    <n v="511043519431"/>
    <x v="1"/>
    <n v="1043500"/>
    <n v="1943100"/>
    <x v="0"/>
    <s v="횡성군"/>
    <s v="횡성읍"/>
    <s v="강원특별자치도 횡성군 횡성읍 읍상리 649"/>
    <x v="0"/>
    <s v="횡성군_필수_37"/>
  </r>
  <r>
    <n v="511049219400"/>
    <x v="3"/>
    <n v="1049200"/>
    <n v="1940000"/>
    <x v="0"/>
    <s v="횡성군"/>
    <s v="우천면"/>
    <s v="강원특별자치도 횡성군 우천면 양적리 37"/>
    <x v="0"/>
    <s v="횡성군_필수_38"/>
  </r>
  <r>
    <n v="511056819400"/>
    <x v="4"/>
    <n v="1056800"/>
    <n v="1940000"/>
    <x v="0"/>
    <s v="횡성군"/>
    <s v="안흥면"/>
    <s v="강원특별자치도 횡성군 안흥면 소사리 1311-1"/>
    <x v="0"/>
    <s v="횡성군_필수_39"/>
  </r>
  <r>
    <n v="511050019400"/>
    <x v="1"/>
    <n v="1050000"/>
    <n v="1940000"/>
    <x v="0"/>
    <s v="횡성군"/>
    <s v="우천면"/>
    <s v="강원특별자치도 횡성군 우천면 우항리 758"/>
    <x v="0"/>
    <s v="횡성군_필수_40"/>
  </r>
  <r>
    <n v="511063819460"/>
    <x v="1"/>
    <n v="1063800"/>
    <n v="1946000"/>
    <x v="0"/>
    <s v="횡성군"/>
    <s v="둔내면"/>
    <s v="강원특별자치도 횡성군 둔내면 자포곡리 425-1"/>
    <x v="0"/>
    <s v="횡성군_필수_41"/>
  </r>
  <r>
    <n v="511042819436"/>
    <x v="2"/>
    <n v="1042800"/>
    <n v="1943600"/>
    <x v="0"/>
    <s v="횡성군"/>
    <s v="횡성읍"/>
    <s v="강원특별자치도 횡성군 횡성읍 읍하리 302-2"/>
    <x v="0"/>
    <s v="횡성군_필수_42"/>
  </r>
  <r>
    <n v="511042319430"/>
    <x v="4"/>
    <n v="1042300"/>
    <n v="1943000"/>
    <x v="0"/>
    <s v="횡성군"/>
    <s v="횡성읍"/>
    <s v="강원특별자치도 횡성군 횡성읍 읍하리 200"/>
    <x v="0"/>
    <s v="횡성군_필수_43"/>
  </r>
  <r>
    <n v="511042419437"/>
    <x v="4"/>
    <n v="1042400"/>
    <n v="1943700"/>
    <x v="0"/>
    <s v="횡성군"/>
    <s v="횡성읍"/>
    <s v="강원특별자치도 횡성군 횡성읍 읍하리 371"/>
    <x v="0"/>
    <s v="횡성군_필수_44"/>
  </r>
  <r>
    <n v="511055019290"/>
    <x v="4"/>
    <n v="1055000"/>
    <n v="1929000"/>
    <x v="0"/>
    <s v="횡성군"/>
    <s v="강림면"/>
    <s v="강원특별자치도 횡성군 강림면 강림리 1559-2"/>
    <x v="0"/>
    <s v="횡성군_필수_45"/>
  </r>
  <r>
    <n v="511049419433"/>
    <x v="2"/>
    <n v="1049400"/>
    <n v="1943300"/>
    <x v="0"/>
    <s v="횡성군"/>
    <s v="우천면"/>
    <s v="강원특별자치도 횡성군 우천면 상하가리 604"/>
    <x v="0"/>
    <s v="횡성군_필수_46"/>
  </r>
  <r>
    <n v="511042919439"/>
    <x v="3"/>
    <n v="1042900"/>
    <n v="1943900"/>
    <x v="0"/>
    <s v="횡성군"/>
    <s v="횡성읍"/>
    <s v="강원특별자치도 횡성군 횡성읍 읍하리 40"/>
    <x v="0"/>
    <s v="횡성군_필수_47"/>
  </r>
  <r>
    <n v="511059319432"/>
    <x v="4"/>
    <n v="1059300"/>
    <n v="1943200"/>
    <x v="0"/>
    <s v="횡성군"/>
    <s v="둔내면"/>
    <s v="강원특별자치도 횡성군 둔내면 현천리 1103"/>
    <x v="0"/>
    <s v="횡성군_필수_48"/>
  </r>
  <r>
    <n v="511043719445"/>
    <x v="3"/>
    <n v="1043700"/>
    <n v="1944500"/>
    <x v="0"/>
    <s v="횡성군"/>
    <s v="횡성읍"/>
    <s v="강원특별자치도 횡성군 횡성읍 북천리 68-6"/>
    <x v="0"/>
    <s v="횡성군_필수_49"/>
  </r>
  <r>
    <n v="511049719402"/>
    <x v="1"/>
    <n v="1049700"/>
    <n v="1940200"/>
    <x v="0"/>
    <s v="횡성군"/>
    <s v="우천면"/>
    <s v="강원특별자치도 횡성군 우천면 우항리 769-3"/>
    <x v="0"/>
    <s v="횡성군_필수_50"/>
  </r>
  <r>
    <n v="511042019430"/>
    <x v="1"/>
    <n v="1042000"/>
    <n v="1943000"/>
    <x v="0"/>
    <s v="횡성군"/>
    <s v="횡성읍"/>
    <s v="강원특별자치도 횡성군 횡성읍 읍하리 599"/>
    <x v="0"/>
    <s v="횡성군_필수_51"/>
  </r>
  <r>
    <n v="511043719440"/>
    <x v="0"/>
    <n v="1043700"/>
    <n v="1944000"/>
    <x v="0"/>
    <s v="횡성군"/>
    <s v="횡성읍"/>
    <s v="강원특별자치도 횡성군 횡성읍 북천리 116"/>
    <x v="0"/>
    <s v="횡성군_예비_1"/>
  </r>
  <r>
    <n v="511062819465"/>
    <x v="3"/>
    <n v="1062800"/>
    <n v="1946500"/>
    <x v="0"/>
    <s v="횡성군"/>
    <s v="둔내면"/>
    <s v="강원특별자치도 횡성군 둔내면 둔방내리 197"/>
    <x v="0"/>
    <s v="횡성군_예비_2"/>
  </r>
  <r>
    <n v="511063019467"/>
    <x v="1"/>
    <n v="1063000"/>
    <n v="1946700"/>
    <x v="0"/>
    <s v="횡성군"/>
    <s v="둔내면"/>
    <s v="강원특별자치도 횡성군 둔내면 둔방내리 17-3"/>
    <x v="0"/>
    <s v="횡성군_예비_3"/>
  </r>
  <r>
    <n v="511063219462"/>
    <x v="1"/>
    <n v="1063200"/>
    <n v="1946200"/>
    <x v="0"/>
    <s v="횡성군"/>
    <s v="둔내면"/>
    <s v="강원특별자치도 횡성군 둔내면 둔방내리 81-4"/>
    <x v="0"/>
    <s v="횡성군_예비_4"/>
  </r>
  <r>
    <n v="511063419464"/>
    <x v="1"/>
    <n v="1063400"/>
    <n v="1946400"/>
    <x v="0"/>
    <s v="횡성군"/>
    <s v="둔내면"/>
    <s v="강원특별자치도 횡성군 둔내면 자포곡리 386-6"/>
    <x v="0"/>
    <s v="횡성군_예비_5"/>
  </r>
  <r>
    <n v="511049419431"/>
    <x v="2"/>
    <n v="1049400"/>
    <n v="1943100"/>
    <x v="0"/>
    <s v="횡성군"/>
    <s v="우천면"/>
    <s v="강원특별자치도 횡성군 우천면 상하가리 547"/>
    <x v="0"/>
    <s v="횡성군_예비_6"/>
  </r>
  <r>
    <n v="511062919461"/>
    <x v="1"/>
    <n v="1062900"/>
    <n v="1946100"/>
    <x v="0"/>
    <s v="횡성군"/>
    <s v="둔내면"/>
    <s v="강원특별자치도 횡성군 둔내면 둔방내리 592-1"/>
    <x v="0"/>
    <s v="횡성군_예비_7"/>
  </r>
  <r>
    <n v="511057119401"/>
    <x v="4"/>
    <n v="1057100"/>
    <n v="1940100"/>
    <x v="0"/>
    <s v="횡성군"/>
    <s v="안흥면"/>
    <s v="강원특별자치도 횡성군 안흥면 소사리 1300-1"/>
    <x v="0"/>
    <s v="횡성군_예비_8"/>
  </r>
  <r>
    <n v="511048519411"/>
    <x v="4"/>
    <n v="1048500"/>
    <n v="1941100"/>
    <x v="0"/>
    <s v="횡성군"/>
    <s v="우천면"/>
    <s v="강원특별자치도 횡성군 우천면 문암리 26-2"/>
    <x v="0"/>
    <s v="횡성군_예비_9"/>
  </r>
  <r>
    <n v="511043319437"/>
    <x v="1"/>
    <n v="1043300"/>
    <n v="1943700"/>
    <x v="0"/>
    <s v="횡성군"/>
    <s v="횡성읍"/>
    <s v="강원특별자치도 횡성군 횡성읍 읍상리 364-1"/>
    <x v="0"/>
    <s v="횡성군_예비_10"/>
  </r>
  <r>
    <n v="511043819437"/>
    <x v="1"/>
    <n v="1043800"/>
    <n v="1943700"/>
    <x v="0"/>
    <s v="횡성군"/>
    <s v="횡성읍"/>
    <s v="강원특별자치도 횡성군 횡성읍 읍상리 607"/>
    <x v="0"/>
    <s v="횡성군_예비_11"/>
  </r>
  <r>
    <n v="511063319464"/>
    <x v="1"/>
    <n v="1063300"/>
    <n v="1946400"/>
    <x v="0"/>
    <s v="횡성군"/>
    <s v="둔내면"/>
    <s v="강원특별자치도 횡성군 둔내면 자포곡리 463-70"/>
    <x v="0"/>
    <s v="횡성군_예비_12"/>
  </r>
  <r>
    <n v="511043019438"/>
    <x v="3"/>
    <n v="1043000"/>
    <n v="1943800"/>
    <x v="0"/>
    <s v="횡성군"/>
    <s v="횡성읍"/>
    <s v="강원특별자치도 횡성군 횡성읍 읍하리 40"/>
    <x v="0"/>
    <s v="횡성군_예비_13"/>
  </r>
  <r>
    <n v="511048619412"/>
    <x v="4"/>
    <n v="1048600"/>
    <n v="1941200"/>
    <x v="0"/>
    <s v="횡성군"/>
    <s v="우천면"/>
    <s v="강원특별자치도 횡성군 우천면 문암리 24"/>
    <x v="0"/>
    <s v="횡성군_예비_14"/>
  </r>
  <r>
    <n v="511044119436"/>
    <x v="3"/>
    <n v="1044100"/>
    <n v="1943600"/>
    <x v="0"/>
    <s v="횡성군"/>
    <s v="횡성읍"/>
    <s v="강원특별자치도 횡성군 횡성읍 마산리 534-3"/>
    <x v="0"/>
    <s v="횡성군_예비_15"/>
  </r>
  <r>
    <n v="511048519412"/>
    <x v="4"/>
    <n v="1048500"/>
    <n v="1941200"/>
    <x v="0"/>
    <s v="횡성군"/>
    <s v="우천면"/>
    <s v="강원특별자치도 횡성군 우천면 문암리 24"/>
    <x v="0"/>
    <s v="횡성군_예비_16"/>
  </r>
  <r>
    <n v="511043319436"/>
    <x v="1"/>
    <n v="1043300"/>
    <n v="1943600"/>
    <x v="0"/>
    <s v="횡성군"/>
    <s v="횡성읍"/>
    <s v="강원특별자치도 횡성군 횡성읍 읍상리 326-9"/>
    <x v="0"/>
    <s v="횡성군_예비_17"/>
  </r>
  <r>
    <n v="511043419445"/>
    <x v="1"/>
    <n v="1043400"/>
    <n v="1944500"/>
    <x v="0"/>
    <s v="횡성군"/>
    <s v="횡성읍"/>
    <s v="강원특별자치도 횡성군 횡성읍 북천리 34"/>
    <x v="0"/>
    <s v="횡성군_예비_18"/>
  </r>
  <r>
    <n v="511056919402"/>
    <x v="4"/>
    <n v="1056900"/>
    <n v="1940200"/>
    <x v="0"/>
    <s v="횡성군"/>
    <s v="안흥면"/>
    <s v="강원특별자치도 횡성군 안흥면 소사리 1300-5"/>
    <x v="0"/>
    <s v="횡성군_예비_19"/>
  </r>
  <r>
    <n v="511050519392"/>
    <x v="3"/>
    <n v="1050500"/>
    <n v="1939200"/>
    <x v="0"/>
    <s v="횡성군"/>
    <s v="우천면"/>
    <s v="강원특별자치도 횡성군 우천면 우항리 328-2"/>
    <x v="0"/>
    <s v="횡성군_예비_20"/>
  </r>
  <r>
    <n v="511041919433"/>
    <x v="3"/>
    <n v="1041900"/>
    <n v="1943300"/>
    <x v="0"/>
    <s v="횡성군"/>
    <s v="횡성읍"/>
    <s v="강원특별자치도 횡성군 횡성읍 읍하리 260"/>
    <x v="0"/>
    <s v="횡성군_예비_21"/>
  </r>
  <r>
    <n v="511062919463"/>
    <x v="1"/>
    <n v="1062900"/>
    <n v="1946300"/>
    <x v="0"/>
    <s v="횡성군"/>
    <s v="둔내면"/>
    <s v="강원특별자치도 횡성군 둔내면 둔방내리 585-2"/>
    <x v="0"/>
    <s v="횡성군_예비_22"/>
  </r>
  <r>
    <n v="511042519434"/>
    <x v="1"/>
    <n v="1042500"/>
    <n v="1943400"/>
    <x v="0"/>
    <s v="횡성군"/>
    <s v="횡성읍"/>
    <s v="강원특별자치도 횡성군 횡성읍 읍하리 172"/>
    <x v="0"/>
    <s v="횡성군_예비_23"/>
  </r>
  <r>
    <n v="511042319437"/>
    <x v="1"/>
    <n v="1042300"/>
    <n v="1943700"/>
    <x v="0"/>
    <s v="횡성군"/>
    <s v="횡성읍"/>
    <s v="강원특별자치도 횡성군 횡성읍 읍하리 291"/>
    <x v="0"/>
    <s v="횡성군_예비_24"/>
  </r>
  <r>
    <n v="511062719461"/>
    <x v="1"/>
    <n v="1062700"/>
    <n v="1946100"/>
    <x v="0"/>
    <s v="횡성군"/>
    <s v="둔내면"/>
    <s v="강원특별자치도 횡성군 둔내면 둔방내리 578"/>
    <x v="0"/>
    <s v="횡성군_예비_25"/>
  </r>
  <r>
    <n v="511043119433"/>
    <x v="1"/>
    <n v="1043100"/>
    <n v="1943300"/>
    <x v="0"/>
    <s v="횡성군"/>
    <s v="횡성읍"/>
    <s v="강원특별자치도 횡성군 횡성읍 읍상리 518"/>
    <x v="0"/>
    <s v="횡성군_예비_26"/>
  </r>
  <r>
    <n v="411001319800"/>
    <x v="0"/>
    <n v="1001300"/>
    <n v="1980000"/>
    <x v="1"/>
    <s v="가평군"/>
    <s v="가평읍"/>
    <s v="경기도 가평군 가평읍 대곡리 100-3"/>
    <x v="0"/>
    <s v="가평군_필수_1"/>
  </r>
  <r>
    <n v="410993619706"/>
    <x v="0"/>
    <n v="993600"/>
    <n v="1970600"/>
    <x v="1"/>
    <s v="가평군"/>
    <s v="청평면"/>
    <s v="경기도 가평군 청평면 청평리 148-2"/>
    <x v="0"/>
    <s v="가평군_필수_2"/>
  </r>
  <r>
    <n v="410992319728"/>
    <x v="3"/>
    <n v="992300"/>
    <n v="1972800"/>
    <x v="1"/>
    <s v="가평군"/>
    <s v="상면"/>
    <s v="경기도 가평군 상면 덕현리 산74-1"/>
    <x v="0"/>
    <s v="가평군_필수_3"/>
  </r>
  <r>
    <n v="410989619651"/>
    <x v="3"/>
    <n v="989600"/>
    <n v="1965100"/>
    <x v="1"/>
    <s v="가평군"/>
    <s v="청평면"/>
    <s v="경기도 가평군 청평면 대성리 391-15"/>
    <x v="0"/>
    <s v="가평군_필수_4"/>
  </r>
  <r>
    <n v="411001819795"/>
    <x v="3"/>
    <n v="1001800"/>
    <n v="1979500"/>
    <x v="1"/>
    <s v="가평군"/>
    <s v="가평읍"/>
    <s v="경기도 가평군 가평읍 달전리 356-1"/>
    <x v="0"/>
    <s v="가평군_필수_5"/>
  </r>
  <r>
    <n v="411001719799"/>
    <x v="3"/>
    <n v="1001700"/>
    <n v="1979900"/>
    <x v="1"/>
    <s v="가평군"/>
    <s v="가평읍"/>
    <s v="경기도 가평군 가평읍 대곡리 56-3"/>
    <x v="0"/>
    <s v="가평군_필수_6"/>
  </r>
  <r>
    <n v="411002219785"/>
    <x v="1"/>
    <n v="1002200"/>
    <n v="1978500"/>
    <x v="1"/>
    <s v="가평군"/>
    <s v="가평읍"/>
    <s v="경기도 가평군 가평읍 달전리 118-2"/>
    <x v="0"/>
    <s v="가평군_필수_7"/>
  </r>
  <r>
    <n v="411002219781"/>
    <x v="0"/>
    <n v="1002200"/>
    <n v="1978100"/>
    <x v="1"/>
    <s v="가평군"/>
    <s v="가평읍"/>
    <s v="경기도 가평군 가평읍 달전리 154-6"/>
    <x v="0"/>
    <s v="가평군_예비_1"/>
  </r>
  <r>
    <n v="410993719707"/>
    <x v="3"/>
    <n v="993700"/>
    <n v="1970700"/>
    <x v="1"/>
    <s v="가평군"/>
    <s v="청평면"/>
    <s v="경기도 가평군 청평면 청평리 168-17"/>
    <x v="0"/>
    <s v="가평군_예비_2"/>
  </r>
  <r>
    <n v="410996219669"/>
    <x v="3"/>
    <n v="996200"/>
    <n v="1966900"/>
    <x v="1"/>
    <s v="가평군"/>
    <s v="설악면"/>
    <s v="경기도 가평군 설악면 회곡리 313-1"/>
    <x v="0"/>
    <s v="가평군_예비_3"/>
  </r>
  <r>
    <n v="410990719734"/>
    <x v="1"/>
    <n v="990700"/>
    <n v="1973400"/>
    <x v="1"/>
    <s v="가평군"/>
    <s v="상면"/>
    <s v="경기도 가평군 상면 덕현리 391-2"/>
    <x v="0"/>
    <s v="가평군_예비_4"/>
  </r>
  <r>
    <n v="410940419595"/>
    <x v="0"/>
    <n v="940400"/>
    <n v="1959500"/>
    <x v="1"/>
    <s v="고양시"/>
    <s v="대장동"/>
    <s v="경기도 고양시 덕양구 대장동 563-21"/>
    <x v="0"/>
    <s v="고양시_필수_1"/>
  </r>
  <r>
    <n v="410941219582"/>
    <x v="0"/>
    <n v="941200"/>
    <n v="1958200"/>
    <x v="1"/>
    <s v="고양시"/>
    <s v="행신동"/>
    <s v="경기도 고양시 덕양구 행신동 1015"/>
    <x v="0"/>
    <s v="고양시_필수_2"/>
  </r>
  <r>
    <n v="410934619625"/>
    <x v="3"/>
    <n v="934600"/>
    <n v="1962500"/>
    <x v="1"/>
    <s v="고양시"/>
    <s v="장항동"/>
    <s v="경기도 고양시 일산동구 장항동 1785-1"/>
    <x v="0"/>
    <s v="고양시_필수_3"/>
  </r>
  <r>
    <n v="410942519587"/>
    <x v="2"/>
    <n v="942500"/>
    <n v="1958700"/>
    <x v="1"/>
    <s v="고양시"/>
    <s v="성사동"/>
    <s v="경기도 고양시 덕양구 성사동 652-22"/>
    <x v="0"/>
    <s v="고양시_필수_4"/>
  </r>
  <r>
    <n v="410946519678"/>
    <x v="3"/>
    <n v="946500"/>
    <n v="1967800"/>
    <x v="1"/>
    <s v="고양시"/>
    <s v="고양동"/>
    <s v="경기도 고양시 덕양구 고양동 421-1"/>
    <x v="0"/>
    <s v="고양시_필수_5"/>
  </r>
  <r>
    <n v="410946319553"/>
    <x v="1"/>
    <n v="946300"/>
    <n v="1955300"/>
    <x v="1"/>
    <s v="고양시"/>
    <s v="향동동"/>
    <s v="경기도 고양시 덕양구 향동동 552"/>
    <x v="0"/>
    <s v="고양시_필수_6"/>
  </r>
  <r>
    <n v="410941819578"/>
    <x v="1"/>
    <n v="941800"/>
    <n v="1957800"/>
    <x v="1"/>
    <s v="고양시"/>
    <s v="행신동"/>
    <s v="경기도 고양시 덕양구 행신동 779"/>
    <x v="0"/>
    <s v="고양시_필수_7"/>
  </r>
  <r>
    <n v="410934719648"/>
    <x v="1"/>
    <n v="934700"/>
    <n v="1964800"/>
    <x v="1"/>
    <s v="고양시"/>
    <s v="일산동"/>
    <s v="경기도 고양시 일산서구 일산동 1055"/>
    <x v="0"/>
    <s v="고양시_필수_8"/>
  </r>
  <r>
    <n v="410938819569"/>
    <x v="3"/>
    <n v="938800"/>
    <n v="1956900"/>
    <x v="1"/>
    <s v="고양시"/>
    <s v="행주외동"/>
    <s v="경기도 고양시 덕양구 행주외동 500"/>
    <x v="0"/>
    <s v="고양시_필수_9"/>
  </r>
  <r>
    <n v="410933319626"/>
    <x v="3"/>
    <n v="933300"/>
    <n v="1962600"/>
    <x v="1"/>
    <s v="고양시"/>
    <s v="대화동"/>
    <s v="경기도 고양시 일산서구 대화동 2724"/>
    <x v="0"/>
    <s v="고양시_필수_10"/>
  </r>
  <r>
    <n v="410936419662"/>
    <x v="3"/>
    <n v="936400"/>
    <n v="1966200"/>
    <x v="1"/>
    <s v="고양시"/>
    <s v="중산동"/>
    <s v="경기도 고양시 일산동구 중산동 1565"/>
    <x v="0"/>
    <s v="고양시_필수_11"/>
  </r>
  <r>
    <n v="410935219656"/>
    <x v="1"/>
    <n v="935200"/>
    <n v="1965600"/>
    <x v="1"/>
    <s v="고양시"/>
    <s v="일산동"/>
    <s v="경기도 고양시 일산서구 일산동 1655"/>
    <x v="0"/>
    <s v="고양시_필수_12"/>
  </r>
  <r>
    <n v="410946419608"/>
    <x v="3"/>
    <n v="946400"/>
    <n v="1960800"/>
    <x v="1"/>
    <s v="고양시"/>
    <s v="동산동"/>
    <s v="경기도 고양시 덕양구 동산동 371"/>
    <x v="0"/>
    <s v="고양시_필수_13"/>
  </r>
  <r>
    <n v="410945519582"/>
    <x v="1"/>
    <n v="945500"/>
    <n v="1958200"/>
    <x v="1"/>
    <s v="고양시"/>
    <s v="용두동"/>
    <s v="경기도 고양시 덕양구 용두동 200-1"/>
    <x v="0"/>
    <s v="고양시_필수_14"/>
  </r>
  <r>
    <n v="410933019642"/>
    <x v="3"/>
    <n v="933000"/>
    <n v="1964200"/>
    <x v="1"/>
    <s v="고양시"/>
    <s v="대화동"/>
    <s v="경기도 고양시 일산서구 대화동 2319"/>
    <x v="0"/>
    <s v="고양시_필수_15"/>
  </r>
  <r>
    <n v="410941319604"/>
    <x v="1"/>
    <n v="941300"/>
    <n v="1960400"/>
    <x v="1"/>
    <s v="고양시"/>
    <s v="화정동"/>
    <s v="경기도 고양시 덕양구 화정동 870"/>
    <x v="0"/>
    <s v="고양시_필수_16"/>
  </r>
  <r>
    <n v="410936019611"/>
    <x v="1"/>
    <n v="936000"/>
    <n v="1961100"/>
    <x v="1"/>
    <s v="고양시"/>
    <s v="장항동"/>
    <s v="경기도 고양시 일산동구 장항동 876"/>
    <x v="0"/>
    <s v="고양시_필수_17"/>
  </r>
  <r>
    <n v="410937119641"/>
    <x v="2"/>
    <n v="937100"/>
    <n v="1964100"/>
    <x v="1"/>
    <s v="고양시"/>
    <s v="중산동"/>
    <s v="경기도 고양시 일산동구 중산동 1807"/>
    <x v="0"/>
    <s v="고양시_필수_18"/>
  </r>
  <r>
    <n v="410935619617"/>
    <x v="0"/>
    <n v="935600"/>
    <n v="1961700"/>
    <x v="1"/>
    <s v="고양시"/>
    <s v="장항동"/>
    <s v="경기도 고양시 일산동구 장항동 1522"/>
    <x v="0"/>
    <s v="고양시_예비_1"/>
  </r>
  <r>
    <n v="410942519579"/>
    <x v="1"/>
    <n v="942500"/>
    <n v="1957900"/>
    <x v="1"/>
    <s v="고양시"/>
    <s v="행신동"/>
    <s v="경기도 고양시 덕양구 행신동 1073"/>
    <x v="0"/>
    <s v="고양시_예비_2"/>
  </r>
  <r>
    <n v="410940619591"/>
    <x v="1"/>
    <n v="940600"/>
    <n v="1959100"/>
    <x v="1"/>
    <s v="고양시"/>
    <s v="화정동"/>
    <s v="경기도 고양시 덕양구 화정동 948"/>
    <x v="0"/>
    <s v="고양시_예비_3"/>
  </r>
  <r>
    <n v="410935619633"/>
    <x v="1"/>
    <n v="935600"/>
    <n v="1963300"/>
    <x v="1"/>
    <s v="고양시"/>
    <s v="정발산동"/>
    <s v="경기도 고양시 일산동구 정발산동 721"/>
    <x v="0"/>
    <s v="고양시_예비_4"/>
  </r>
  <r>
    <n v="410941819546"/>
    <x v="3"/>
    <n v="941800"/>
    <n v="1954600"/>
    <x v="1"/>
    <s v="고양시"/>
    <s v="현천동"/>
    <s v="경기도 고양시 덕양구 현천동 768-2"/>
    <x v="0"/>
    <s v="고양시_예비_5"/>
  </r>
  <r>
    <n v="410941719579"/>
    <x v="1"/>
    <n v="941700"/>
    <n v="1957900"/>
    <x v="1"/>
    <s v="고양시"/>
    <s v="행신동"/>
    <s v="경기도 고양시 덕양구 행신동 973"/>
    <x v="0"/>
    <s v="고양시_예비_6"/>
  </r>
  <r>
    <n v="410935219628"/>
    <x v="2"/>
    <n v="935200"/>
    <n v="1962800"/>
    <x v="1"/>
    <s v="고양시"/>
    <s v="장항동"/>
    <s v="경기도 고양시 일산동구 장항동 1468"/>
    <x v="0"/>
    <s v="고양시_예비_7"/>
  </r>
  <r>
    <n v="410933419632"/>
    <x v="2"/>
    <n v="933400"/>
    <n v="1963200"/>
    <x v="1"/>
    <s v="고양시"/>
    <s v="대화동"/>
    <s v="경기도 고양시 일산서구 대화동 2700"/>
    <x v="0"/>
    <s v="고양시_예비_8"/>
  </r>
  <r>
    <n v="410936819618"/>
    <x v="3"/>
    <n v="936800"/>
    <n v="1961800"/>
    <x v="1"/>
    <s v="고양시"/>
    <s v="마두동"/>
    <s v="경기도 고양시 일산동구 마두동 791"/>
    <x v="0"/>
    <s v="고양시_예비_9"/>
  </r>
  <r>
    <n v="410955119372"/>
    <x v="0"/>
    <n v="955100"/>
    <n v="1937200"/>
    <x v="1"/>
    <s v="과천시"/>
    <s v="중앙동"/>
    <s v="경기도 과천시 중앙동 56"/>
    <x v="0"/>
    <s v="과천시_필수_1"/>
  </r>
  <r>
    <n v="410955319378"/>
    <x v="0"/>
    <n v="955300"/>
    <n v="1937800"/>
    <x v="1"/>
    <s v="과천시"/>
    <s v="중앙동"/>
    <s v="경기도 과천시 중앙동 88"/>
    <x v="0"/>
    <s v="과천시_필수_2"/>
  </r>
  <r>
    <n v="410955719367"/>
    <x v="1"/>
    <n v="955700"/>
    <n v="1936700"/>
    <x v="1"/>
    <s v="과천시"/>
    <s v="별양동"/>
    <s v="경기도 과천시 별양동 93"/>
    <x v="0"/>
    <s v="과천시_필수_3"/>
  </r>
  <r>
    <n v="410956019371"/>
    <x v="0"/>
    <n v="956000"/>
    <n v="1937100"/>
    <x v="1"/>
    <s v="과천시"/>
    <s v="막계동"/>
    <s v="경기도 과천시 막계동 산136-6"/>
    <x v="0"/>
    <s v="과천시_예비_1"/>
  </r>
  <r>
    <n v="410954519366"/>
    <x v="1"/>
    <n v="954500"/>
    <n v="1936600"/>
    <x v="1"/>
    <s v="과천시"/>
    <s v="중앙동"/>
    <s v="경기도 과천시 중앙동 1"/>
    <x v="0"/>
    <s v="과천시_예비_2"/>
  </r>
  <r>
    <n v="410945319394"/>
    <x v="0"/>
    <n v="945300"/>
    <n v="1939400"/>
    <x v="1"/>
    <s v="광명시"/>
    <s v="소하동"/>
    <s v="경기도 광명시 소하동 135-13"/>
    <x v="0"/>
    <s v="광명시_필수_1"/>
  </r>
  <r>
    <n v="410945419390"/>
    <x v="0"/>
    <n v="945400"/>
    <n v="1939000"/>
    <x v="1"/>
    <s v="광명시"/>
    <s v="소하동"/>
    <s v="경기도 광명시 소하동 1357-1"/>
    <x v="0"/>
    <s v="광명시_필수_2"/>
  </r>
  <r>
    <n v="410946619375"/>
    <x v="3"/>
    <n v="946600"/>
    <n v="1937500"/>
    <x v="1"/>
    <s v="광명시"/>
    <s v="소하동"/>
    <s v="경기도 광명시 소하동 698-32"/>
    <x v="0"/>
    <s v="광명시_필수_3"/>
  </r>
  <r>
    <n v="410945419393"/>
    <x v="1"/>
    <n v="945400"/>
    <n v="1939300"/>
    <x v="1"/>
    <s v="광명시"/>
    <s v="소하동"/>
    <s v="경기도 광명시 소하동 1288"/>
    <x v="0"/>
    <s v="광명시_필수_4"/>
  </r>
  <r>
    <n v="410945319363"/>
    <x v="2"/>
    <n v="945300"/>
    <n v="1936300"/>
    <x v="1"/>
    <s v="광명시"/>
    <s v="일직동"/>
    <s v="경기도 광명시 일직동 500"/>
    <x v="0"/>
    <s v="광명시_필수_5"/>
  </r>
  <r>
    <n v="410944419431"/>
    <x v="3"/>
    <n v="944400"/>
    <n v="1943100"/>
    <x v="1"/>
    <s v="광명시"/>
    <s v="철산동"/>
    <s v="경기도 광명시 철산동 459"/>
    <x v="0"/>
    <s v="광명시_필수_6"/>
  </r>
  <r>
    <n v="410942419365"/>
    <x v="3"/>
    <n v="942400"/>
    <n v="1936500"/>
    <x v="1"/>
    <s v="광명시"/>
    <s v="노온사동"/>
    <s v="경기도 광명시 노온사동 921-2"/>
    <x v="0"/>
    <s v="광명시_필수_7"/>
  </r>
  <r>
    <n v="410945519378"/>
    <x v="1"/>
    <n v="945500"/>
    <n v="1937800"/>
    <x v="1"/>
    <s v="광명시"/>
    <s v="소하동"/>
    <s v="경기도 광명시 소하동 1232"/>
    <x v="0"/>
    <s v="광명시_필수_8"/>
  </r>
  <r>
    <n v="410944919383"/>
    <x v="3"/>
    <n v="944900"/>
    <n v="1938300"/>
    <x v="1"/>
    <s v="광명시"/>
    <s v="소하동"/>
    <s v="경기도 광명시 소하동 313-15"/>
    <x v="0"/>
    <s v="광명시_필수_9"/>
  </r>
  <r>
    <n v="410945619386"/>
    <x v="1"/>
    <n v="945600"/>
    <n v="1938600"/>
    <x v="1"/>
    <s v="광명시"/>
    <s v="소하동"/>
    <s v="경기도 광명시 소하동 424-1"/>
    <x v="0"/>
    <s v="광명시_필수_10"/>
  </r>
  <r>
    <n v="410944819389"/>
    <x v="3"/>
    <n v="944800"/>
    <n v="1938900"/>
    <x v="1"/>
    <s v="광명시"/>
    <s v="소하동"/>
    <s v="경기도 광명시 소하동 191-4"/>
    <x v="0"/>
    <s v="광명시_필수_11"/>
  </r>
  <r>
    <n v="410945619370"/>
    <x v="1"/>
    <n v="945600"/>
    <n v="1937000"/>
    <x v="1"/>
    <s v="광명시"/>
    <s v="소하동"/>
    <s v="경기도 광명시 소하동 1389"/>
    <x v="0"/>
    <s v="광명시_필수_12"/>
  </r>
  <r>
    <n v="410945719374"/>
    <x v="1"/>
    <n v="945700"/>
    <n v="1937400"/>
    <x v="1"/>
    <s v="광명시"/>
    <s v="소하동"/>
    <s v="경기도 광명시 소하동 1373"/>
    <x v="0"/>
    <s v="광명시_필수_13"/>
  </r>
  <r>
    <n v="410944019396"/>
    <x v="3"/>
    <n v="944000"/>
    <n v="1939600"/>
    <x v="1"/>
    <s v="광명시"/>
    <s v="하안동"/>
    <s v="경기도 광명시 하안동 345-10"/>
    <x v="0"/>
    <s v="광명시_필수_14"/>
  </r>
  <r>
    <n v="410942419355"/>
    <x v="3"/>
    <n v="942400"/>
    <n v="1935500"/>
    <x v="1"/>
    <s v="광명시"/>
    <s v="가학동"/>
    <s v="경기도 광명시 가학동 568-9"/>
    <x v="0"/>
    <s v="광명시_필수_15"/>
  </r>
  <r>
    <n v="410944819414"/>
    <x v="4"/>
    <n v="944800"/>
    <n v="1941400"/>
    <x v="1"/>
    <s v="광명시"/>
    <s v="철산동"/>
    <s v="경기도 광명시 철산동 558"/>
    <x v="0"/>
    <s v="광명시_필수_16"/>
  </r>
  <r>
    <n v="410946119390"/>
    <x v="0"/>
    <n v="946100"/>
    <n v="1939000"/>
    <x v="1"/>
    <s v="광명시"/>
    <s v="소하동"/>
    <s v="경기도 광명시 소하동 1356"/>
    <x v="0"/>
    <s v="광명시_예비_1"/>
  </r>
  <r>
    <n v="410946319389"/>
    <x v="1"/>
    <n v="946300"/>
    <n v="1938900"/>
    <x v="1"/>
    <s v="광명시"/>
    <s v="소하동"/>
    <s v="경기도 광명시 소하동 1366-5"/>
    <x v="0"/>
    <s v="광명시_예비_2"/>
  </r>
  <r>
    <n v="410946319384"/>
    <x v="3"/>
    <n v="946300"/>
    <n v="1938400"/>
    <x v="1"/>
    <s v="광명시"/>
    <s v="소하동"/>
    <s v="경기도 광명시 소하동 1352"/>
    <x v="0"/>
    <s v="광명시_예비_3"/>
  </r>
  <r>
    <n v="410945319411"/>
    <x v="1"/>
    <n v="945300"/>
    <n v="1941100"/>
    <x v="1"/>
    <s v="광명시"/>
    <s v="하안동"/>
    <s v="경기도 광명시 하안동 25-2"/>
    <x v="0"/>
    <s v="광명시_예비_4"/>
  </r>
  <r>
    <n v="410942219418"/>
    <x v="1"/>
    <n v="942200"/>
    <n v="1941800"/>
    <x v="1"/>
    <s v="광명시"/>
    <s v="광명동"/>
    <s v="경기도 광명시 광명동 785"/>
    <x v="0"/>
    <s v="광명시_예비_5"/>
  </r>
  <r>
    <n v="410945619362"/>
    <x v="2"/>
    <n v="945600"/>
    <n v="1936200"/>
    <x v="1"/>
    <s v="광명시"/>
    <s v="일직동"/>
    <s v="경기도 광명시 일직동 500"/>
    <x v="0"/>
    <s v="광명시_예비_6"/>
  </r>
  <r>
    <n v="410945319403"/>
    <x v="1"/>
    <n v="945300"/>
    <n v="1940300"/>
    <x v="1"/>
    <s v="광명시"/>
    <s v="하안동"/>
    <s v="경기도 광명시 하안동 295"/>
    <x v="0"/>
    <s v="광명시_예비_7"/>
  </r>
  <r>
    <n v="410945519398"/>
    <x v="3"/>
    <n v="945500"/>
    <n v="1939800"/>
    <x v="1"/>
    <s v="광명시"/>
    <s v="하안동"/>
    <s v="경기도 광명시 하안동 906"/>
    <x v="0"/>
    <s v="광명시_예비_8"/>
  </r>
  <r>
    <n v="410968819290"/>
    <x v="0"/>
    <n v="968800"/>
    <n v="1929000"/>
    <x v="1"/>
    <s v="광주시"/>
    <s v="신현동"/>
    <s v="경기도 광주시 신현동 719-1"/>
    <x v="0"/>
    <s v="광주시_필수_1"/>
  </r>
  <r>
    <n v="410977419321"/>
    <x v="0"/>
    <n v="977400"/>
    <n v="1932100"/>
    <x v="1"/>
    <s v="광주시"/>
    <s v="장지동"/>
    <s v="경기도 광주시 장지동 141-5"/>
    <x v="0"/>
    <s v="광주시_필수_2"/>
  </r>
  <r>
    <n v="410986219480"/>
    <x v="3"/>
    <n v="986200"/>
    <n v="1948000"/>
    <x v="1"/>
    <s v="광주시"/>
    <s v="남종면"/>
    <s v="경기도 광주시 남종면 검천리 362"/>
    <x v="0"/>
    <s v="광주시_필수_3"/>
  </r>
  <r>
    <n v="410983319411"/>
    <x v="3"/>
    <n v="983300"/>
    <n v="1941100"/>
    <x v="1"/>
    <s v="광주시"/>
    <s v="퇴촌면"/>
    <s v="경기도 광주시 퇴촌면 광동리 252-6"/>
    <x v="0"/>
    <s v="광주시_필수_4"/>
  </r>
  <r>
    <n v="410978419345"/>
    <x v="1"/>
    <n v="978400"/>
    <n v="1934500"/>
    <x v="1"/>
    <s v="광주시"/>
    <s v="경안동"/>
    <s v="경기도 광주시 경안동 36-17"/>
    <x v="0"/>
    <s v="광주시_필수_5"/>
  </r>
  <r>
    <n v="410978219339"/>
    <x v="1"/>
    <n v="978200"/>
    <n v="1933900"/>
    <x v="1"/>
    <s v="광주시"/>
    <s v="역동"/>
    <s v="경기도 광주시 역동 381"/>
    <x v="0"/>
    <s v="광주시_필수_6"/>
  </r>
  <r>
    <n v="410978119309"/>
    <x v="3"/>
    <n v="978100"/>
    <n v="1930900"/>
    <x v="1"/>
    <s v="광주시"/>
    <s v="양벌동"/>
    <s v="경기도 광주시 양벌동 390-20"/>
    <x v="0"/>
    <s v="광주시_필수_7"/>
  </r>
  <r>
    <n v="410978019361"/>
    <x v="3"/>
    <n v="978000"/>
    <n v="1936100"/>
    <x v="1"/>
    <s v="광주시"/>
    <s v="송정동"/>
    <s v="경기도 광주시 송정동 165-1"/>
    <x v="0"/>
    <s v="광주시_필수_8"/>
  </r>
  <r>
    <n v="410977419407"/>
    <x v="3"/>
    <n v="977400"/>
    <n v="1940700"/>
    <x v="1"/>
    <s v="광주시"/>
    <s v="남한산성면"/>
    <s v="경기도 광주시 남한산성면 광지원리 산79-2"/>
    <x v="0"/>
    <s v="광주시_필수_9"/>
  </r>
  <r>
    <n v="410977219331"/>
    <x v="3"/>
    <n v="977200"/>
    <n v="1933100"/>
    <x v="1"/>
    <s v="광주시"/>
    <s v="장지동"/>
    <s v="경기도 광주시 장지동 26-1"/>
    <x v="0"/>
    <s v="광주시_필수_10"/>
  </r>
  <r>
    <n v="410977219336"/>
    <x v="3"/>
    <n v="977200"/>
    <n v="1933600"/>
    <x v="1"/>
    <s v="광주시"/>
    <s v="역동"/>
    <s v="경기도 광주시 역동 96-6"/>
    <x v="0"/>
    <s v="광주시_필수_11"/>
  </r>
  <r>
    <n v="410978519335"/>
    <x v="3"/>
    <n v="978500"/>
    <n v="1933500"/>
    <x v="1"/>
    <s v="광주시"/>
    <s v="역동"/>
    <s v="경기도 광주시 역동 231"/>
    <x v="0"/>
    <s v="광주시_필수_12"/>
  </r>
  <r>
    <n v="410976519328"/>
    <x v="3"/>
    <n v="976500"/>
    <n v="1932800"/>
    <x v="1"/>
    <s v="광주시"/>
    <s v="장지동"/>
    <s v="경기도 광주시 장지동 112-4"/>
    <x v="0"/>
    <s v="광주시_필수_13"/>
  </r>
  <r>
    <n v="410976419318"/>
    <x v="0"/>
    <n v="976400"/>
    <n v="1931800"/>
    <x v="1"/>
    <s v="광주시"/>
    <s v="태전동"/>
    <s v="경기도 광주시 태전동 701-1"/>
    <x v="0"/>
    <s v="광주시_예비_1"/>
  </r>
  <r>
    <n v="410975419328"/>
    <x v="3"/>
    <n v="975400"/>
    <n v="1932800"/>
    <x v="1"/>
    <s v="광주시"/>
    <s v="태전동"/>
    <s v="경기도 광주시 태전동 636"/>
    <x v="0"/>
    <s v="광주시_예비_2"/>
  </r>
  <r>
    <n v="410975719389"/>
    <x v="1"/>
    <n v="975700"/>
    <n v="1938900"/>
    <x v="1"/>
    <s v="광주시"/>
    <s v="남한산성면"/>
    <s v="경기도 광주시 남한산성면 오전리 218"/>
    <x v="0"/>
    <s v="광주시_예비_3"/>
  </r>
  <r>
    <n v="410978719363"/>
    <x v="1"/>
    <n v="978700"/>
    <n v="1936300"/>
    <x v="1"/>
    <s v="광주시"/>
    <s v="송정동"/>
    <s v="경기도 광주시 송정동 266-2"/>
    <x v="0"/>
    <s v="광주시_예비_4"/>
  </r>
  <r>
    <n v="410973819344"/>
    <x v="3"/>
    <n v="973800"/>
    <n v="1934400"/>
    <x v="1"/>
    <s v="광주시"/>
    <s v="중대동"/>
    <s v="경기도 광주시 중대동 302-9"/>
    <x v="0"/>
    <s v="광주시_예비_5"/>
  </r>
  <r>
    <n v="410977619328"/>
    <x v="3"/>
    <n v="977600"/>
    <n v="1932800"/>
    <x v="1"/>
    <s v="광주시"/>
    <s v="장지동"/>
    <s v="경기도 광주시 장지동 258"/>
    <x v="0"/>
    <s v="광주시_예비_6"/>
  </r>
  <r>
    <n v="410976319323"/>
    <x v="1"/>
    <n v="976300"/>
    <n v="1932300"/>
    <x v="1"/>
    <s v="광주시"/>
    <s v="장지동"/>
    <s v="경기도 광주시 장지동 748-67"/>
    <x v="0"/>
    <s v="광주시_예비_7"/>
  </r>
  <r>
    <n v="410966219591"/>
    <x v="0"/>
    <n v="966200"/>
    <n v="1959100"/>
    <x v="1"/>
    <s v="구리시"/>
    <s v="갈매동"/>
    <s v="경기도 구리시 갈매동 585"/>
    <x v="0"/>
    <s v="구리시_필수_1"/>
  </r>
  <r>
    <n v="410967919570"/>
    <x v="0"/>
    <n v="967900"/>
    <n v="1957000"/>
    <x v="1"/>
    <s v="구리시"/>
    <s v="인창동"/>
    <s v="경기도 구리시 인창동 452"/>
    <x v="0"/>
    <s v="구리시_필수_2"/>
  </r>
  <r>
    <n v="410968919599"/>
    <x v="3"/>
    <n v="968900"/>
    <n v="1959900"/>
    <x v="1"/>
    <s v="구리시"/>
    <s v="사노동"/>
    <s v="경기도 구리시 사노동 36-7"/>
    <x v="0"/>
    <s v="구리시_필수_3"/>
  </r>
  <r>
    <n v="410967719536"/>
    <x v="3"/>
    <n v="967700"/>
    <n v="1953600"/>
    <x v="1"/>
    <s v="구리시"/>
    <s v="교문동"/>
    <s v="경기도 구리시 교문동 558-4"/>
    <x v="0"/>
    <s v="구리시_필수_4"/>
  </r>
  <r>
    <n v="410966119586"/>
    <x v="1"/>
    <n v="966100"/>
    <n v="1958600"/>
    <x v="1"/>
    <s v="구리시"/>
    <s v="갈매동"/>
    <s v="경기도 구리시 갈매동 640"/>
    <x v="0"/>
    <s v="구리시_필수_5"/>
  </r>
  <r>
    <n v="410967919563"/>
    <x v="3"/>
    <n v="967900"/>
    <n v="1956300"/>
    <x v="1"/>
    <s v="구리시"/>
    <s v="인창동"/>
    <s v="경기도 구리시 인창동 309-2"/>
    <x v="0"/>
    <s v="구리시_필수_6"/>
  </r>
  <r>
    <n v="410968419584"/>
    <x v="3"/>
    <n v="968400"/>
    <n v="1958400"/>
    <x v="1"/>
    <s v="구리시"/>
    <s v="인창동"/>
    <s v="경기도 구리시 인창동 2-2"/>
    <x v="0"/>
    <s v="구리시_필수_7"/>
  </r>
  <r>
    <n v="410969519548"/>
    <x v="3"/>
    <n v="969500"/>
    <n v="1954800"/>
    <x v="1"/>
    <s v="구리시"/>
    <s v="토평동"/>
    <s v="경기도 구리시 토평동 145-2"/>
    <x v="0"/>
    <s v="구리시_필수_8"/>
  </r>
  <r>
    <n v="410968319540"/>
    <x v="3"/>
    <n v="968300"/>
    <n v="1954000"/>
    <x v="1"/>
    <s v="구리시"/>
    <s v="수택동"/>
    <s v="경기도 구리시 수택동 878"/>
    <x v="0"/>
    <s v="구리시_필수_9"/>
  </r>
  <r>
    <n v="410967919530"/>
    <x v="3"/>
    <n v="967900"/>
    <n v="1953000"/>
    <x v="1"/>
    <s v="구리시"/>
    <s v="토평동"/>
    <s v="경기도 구리시 토평동 828-6"/>
    <x v="0"/>
    <s v="구리시_필수_10"/>
  </r>
  <r>
    <n v="410969019598"/>
    <x v="3"/>
    <n v="969000"/>
    <n v="1959800"/>
    <x v="1"/>
    <s v="구리시"/>
    <s v="사노동"/>
    <s v="경기도 구리시 사노동 38-4"/>
    <x v="0"/>
    <s v="구리시_필수_11"/>
  </r>
  <r>
    <n v="410965619586"/>
    <x v="3"/>
    <n v="965600"/>
    <n v="1958600"/>
    <x v="1"/>
    <s v="구리시"/>
    <s v="갈매동"/>
    <s v="경기도 구리시 갈매동 458-128"/>
    <x v="0"/>
    <s v="구리시_필수_12"/>
  </r>
  <r>
    <n v="410965819602"/>
    <x v="1"/>
    <n v="965800"/>
    <n v="1960200"/>
    <x v="1"/>
    <s v="구리시"/>
    <s v="갈매동"/>
    <s v="경기도 구리시 갈매동 산2-144"/>
    <x v="0"/>
    <s v="구리시_필수_13"/>
  </r>
  <r>
    <n v="410970419538"/>
    <x v="3"/>
    <n v="970400"/>
    <n v="1953800"/>
    <x v="1"/>
    <s v="구리시"/>
    <s v="토평동"/>
    <s v="경기도 구리시 토평동 954"/>
    <x v="0"/>
    <s v="구리시_필수_14"/>
  </r>
  <r>
    <n v="410966119604"/>
    <x v="1"/>
    <n v="966100"/>
    <n v="1960400"/>
    <x v="1"/>
    <s v="구리시"/>
    <s v="갈매동"/>
    <s v="경기도 구리시 갈매동 162-57"/>
    <x v="0"/>
    <s v="구리시_필수_15"/>
  </r>
  <r>
    <n v="410967519535"/>
    <x v="3"/>
    <n v="967500"/>
    <n v="1953500"/>
    <x v="1"/>
    <s v="구리시"/>
    <s v="교문동"/>
    <s v="경기도 구리시 교문동 586"/>
    <x v="0"/>
    <s v="구리시_필수_16"/>
  </r>
  <r>
    <n v="410966619589"/>
    <x v="3"/>
    <n v="966600"/>
    <n v="1958900"/>
    <x v="1"/>
    <s v="구리시"/>
    <s v="갈매동"/>
    <s v="경기도 구리시 갈매동 657"/>
    <x v="0"/>
    <s v="구리시_필수_17"/>
  </r>
  <r>
    <n v="410968419534"/>
    <x v="3"/>
    <n v="968400"/>
    <n v="1953400"/>
    <x v="1"/>
    <s v="구리시"/>
    <s v="토평동"/>
    <s v="경기도 구리시 토평동 742-1"/>
    <x v="0"/>
    <s v="구리시_필수_18"/>
  </r>
  <r>
    <n v="410967719530"/>
    <x v="0"/>
    <n v="967700"/>
    <n v="1953000"/>
    <x v="1"/>
    <s v="구리시"/>
    <s v="토평동"/>
    <s v="경기도 구리시 토평동 812-14"/>
    <x v="0"/>
    <s v="구리시_예비_1"/>
  </r>
  <r>
    <n v="410968419543"/>
    <x v="1"/>
    <n v="968400"/>
    <n v="1954300"/>
    <x v="1"/>
    <s v="구리시"/>
    <s v="토평동"/>
    <s v="경기도 구리시 토평동 961-1"/>
    <x v="0"/>
    <s v="구리시_예비_2"/>
  </r>
  <r>
    <n v="410966519529"/>
    <x v="1"/>
    <n v="966500"/>
    <n v="1952900"/>
    <x v="1"/>
    <s v="구리시"/>
    <s v="아천동"/>
    <s v="경기도 구리시 아천동 87-14"/>
    <x v="0"/>
    <s v="구리시_예비_3"/>
  </r>
  <r>
    <n v="410968219572"/>
    <x v="2"/>
    <n v="968200"/>
    <n v="1957200"/>
    <x v="1"/>
    <s v="구리시"/>
    <s v="인창동"/>
    <s v="경기도 구리시 인창동 430"/>
    <x v="0"/>
    <s v="구리시_예비_4"/>
  </r>
  <r>
    <n v="410967419550"/>
    <x v="4"/>
    <n v="967400"/>
    <n v="1955000"/>
    <x v="1"/>
    <s v="구리시"/>
    <s v="교문동"/>
    <s v="경기도 구리시 교문동 396-1"/>
    <x v="0"/>
    <s v="구리시_예비_5"/>
  </r>
  <r>
    <n v="410970319552"/>
    <x v="3"/>
    <n v="970300"/>
    <n v="1955200"/>
    <x v="1"/>
    <s v="구리시"/>
    <s v="수택동"/>
    <s v="경기도 구리시 수택동 135-6"/>
    <x v="0"/>
    <s v="구리시_예비_6"/>
  </r>
  <r>
    <n v="410969319535"/>
    <x v="1"/>
    <n v="969300"/>
    <n v="1953500"/>
    <x v="1"/>
    <s v="구리시"/>
    <s v="토평동"/>
    <s v="경기도 구리시 토평동 455-5"/>
    <x v="0"/>
    <s v="구리시_예비_7"/>
  </r>
  <r>
    <n v="410968019561"/>
    <x v="1"/>
    <n v="968000"/>
    <n v="1956100"/>
    <x v="1"/>
    <s v="구리시"/>
    <s v="인창동"/>
    <s v="경기도 구리시 인창동 308"/>
    <x v="0"/>
    <s v="구리시_예비_8"/>
  </r>
  <r>
    <n v="410967719533"/>
    <x v="3"/>
    <n v="967700"/>
    <n v="1953300"/>
    <x v="1"/>
    <s v="구리시"/>
    <s v="토평동"/>
    <s v="경기도 구리시 토평동 762-1"/>
    <x v="0"/>
    <s v="구리시_예비_9"/>
  </r>
  <r>
    <n v="410949319247"/>
    <x v="0"/>
    <n v="949300"/>
    <n v="1924700"/>
    <x v="1"/>
    <s v="군포시"/>
    <s v="부곡동"/>
    <s v="경기도 군포시 부곡동 산151-1"/>
    <x v="0"/>
    <s v="군포시_필수_1"/>
  </r>
  <r>
    <n v="410946619275"/>
    <x v="0"/>
    <n v="946600"/>
    <n v="1927500"/>
    <x v="1"/>
    <s v="군포시"/>
    <s v="속달동"/>
    <s v="경기도 군포시 속달동 456-3"/>
    <x v="0"/>
    <s v="군포시_필수_2"/>
  </r>
  <r>
    <n v="410951819290"/>
    <x v="2"/>
    <n v="951800"/>
    <n v="1929000"/>
    <x v="1"/>
    <s v="군포시"/>
    <s v="당정동"/>
    <s v="경기도 군포시 당정동 181-44"/>
    <x v="0"/>
    <s v="군포시_필수_3"/>
  </r>
  <r>
    <n v="410951119297"/>
    <x v="2"/>
    <n v="951100"/>
    <n v="1929700"/>
    <x v="1"/>
    <s v="군포시"/>
    <s v="금정동"/>
    <s v="경기도 군포시 금정동 608-18"/>
    <x v="0"/>
    <s v="군포시_필수_4"/>
  </r>
  <r>
    <n v="410948719247"/>
    <x v="3"/>
    <n v="948700"/>
    <n v="1924700"/>
    <x v="1"/>
    <s v="군포시"/>
    <s v="도마교동"/>
    <s v="경기도 군포시 도마교동 455"/>
    <x v="0"/>
    <s v="군포시_필수_5"/>
  </r>
  <r>
    <n v="410945919254"/>
    <x v="3"/>
    <n v="945900"/>
    <n v="1925400"/>
    <x v="1"/>
    <s v="군포시"/>
    <s v="둔대동"/>
    <s v="경기도 군포시 둔대동 423-21"/>
    <x v="0"/>
    <s v="군포시_필수_6"/>
  </r>
  <r>
    <n v="410948819244"/>
    <x v="1"/>
    <n v="948800"/>
    <n v="1924400"/>
    <x v="1"/>
    <s v="군포시"/>
    <s v="도마교동"/>
    <s v="경기도 군포시 도마교동 460"/>
    <x v="0"/>
    <s v="군포시_필수_7"/>
  </r>
  <r>
    <n v="410948419244"/>
    <x v="1"/>
    <n v="948400"/>
    <n v="1924400"/>
    <x v="1"/>
    <s v="군포시"/>
    <s v="도마교동"/>
    <s v="경기도 군포시 도마교동 456"/>
    <x v="0"/>
    <s v="군포시_필수_8"/>
  </r>
  <r>
    <n v="410949419295"/>
    <x v="1"/>
    <n v="949400"/>
    <n v="1929500"/>
    <x v="1"/>
    <s v="군포시"/>
    <s v="산본동"/>
    <s v="경기도 군포시 산본동 1120"/>
    <x v="0"/>
    <s v="군포시_필수_9"/>
  </r>
  <r>
    <n v="410948819287"/>
    <x v="1"/>
    <n v="948800"/>
    <n v="1928700"/>
    <x v="1"/>
    <s v="군포시"/>
    <s v="산본동"/>
    <s v="경기도 군포시 산본동 1152-7"/>
    <x v="0"/>
    <s v="군포시_필수_10"/>
  </r>
  <r>
    <n v="410947919254"/>
    <x v="0"/>
    <n v="947900"/>
    <n v="1925400"/>
    <x v="1"/>
    <s v="군포시"/>
    <s v="둔대동"/>
    <s v="경기도 군포시 둔대동 252-1"/>
    <x v="0"/>
    <s v="군포시_예비_1"/>
  </r>
  <r>
    <n v="410949919250"/>
    <x v="3"/>
    <n v="949900"/>
    <n v="1925000"/>
    <x v="1"/>
    <s v="군포시"/>
    <s v="부곡동"/>
    <s v="경기도 군포시 부곡동 1084"/>
    <x v="0"/>
    <s v="군포시_예비_2"/>
  </r>
  <r>
    <n v="410949719249"/>
    <x v="1"/>
    <n v="949700"/>
    <n v="1924900"/>
    <x v="1"/>
    <s v="군포시"/>
    <s v="부곡동"/>
    <s v="경기도 군포시 부곡동 1086"/>
    <x v="0"/>
    <s v="군포시_예비_3"/>
  </r>
  <r>
    <n v="410948519290"/>
    <x v="1"/>
    <n v="948500"/>
    <n v="1929000"/>
    <x v="1"/>
    <s v="군포시"/>
    <s v="산본동"/>
    <s v="경기도 군포시 산본동 1151-10"/>
    <x v="0"/>
    <s v="군포시_예비_4"/>
  </r>
  <r>
    <n v="410949219303"/>
    <x v="4"/>
    <n v="949200"/>
    <n v="1930300"/>
    <x v="1"/>
    <s v="군포시"/>
    <s v="산본동"/>
    <s v="경기도 군포시 산본동 1090"/>
    <x v="0"/>
    <s v="군포시_예비_5"/>
  </r>
  <r>
    <n v="410932019560"/>
    <x v="0"/>
    <n v="932000"/>
    <n v="1956000"/>
    <x v="1"/>
    <s v="김포시"/>
    <s v="풍무동"/>
    <s v="경기도 김포시 풍무동 814"/>
    <x v="0"/>
    <s v="김포시_필수_1"/>
  </r>
  <r>
    <n v="410927919601"/>
    <x v="0"/>
    <n v="927900"/>
    <n v="1960100"/>
    <x v="1"/>
    <s v="김포시"/>
    <s v="장기동"/>
    <s v="경기도 김포시 장기동 2013"/>
    <x v="0"/>
    <s v="김포시_필수_2"/>
  </r>
  <r>
    <n v="410923119599"/>
    <x v="1"/>
    <n v="923100"/>
    <n v="1959900"/>
    <x v="1"/>
    <s v="김포시"/>
    <s v="마산동"/>
    <s v="경기도 김포시 마산동 637-3"/>
    <x v="0"/>
    <s v="김포시_필수_3"/>
  </r>
  <r>
    <n v="410928619625"/>
    <x v="3"/>
    <n v="928600"/>
    <n v="1962500"/>
    <x v="1"/>
    <s v="김포시"/>
    <s v="운양동"/>
    <s v="경기도 김포시 운양동 1246-1"/>
    <x v="0"/>
    <s v="김포시_필수_4"/>
  </r>
  <r>
    <n v="410921319655"/>
    <x v="3"/>
    <n v="921300"/>
    <n v="1965500"/>
    <x v="1"/>
    <s v="김포시"/>
    <s v="통진읍"/>
    <s v="경기도 김포시 통진읍 마송리 588"/>
    <x v="0"/>
    <s v="김포시_필수_5"/>
  </r>
  <r>
    <n v="410927819619"/>
    <x v="1"/>
    <n v="927800"/>
    <n v="1961900"/>
    <x v="1"/>
    <s v="김포시"/>
    <s v="운양동"/>
    <s v="경기도 김포시 운양동 1300-3"/>
    <x v="0"/>
    <s v="김포시_필수_6"/>
  </r>
  <r>
    <n v="410923519612"/>
    <x v="1"/>
    <n v="923500"/>
    <n v="1961200"/>
    <x v="1"/>
    <s v="김포시"/>
    <s v="구래동"/>
    <s v="경기도 김포시 구래동 6887-1"/>
    <x v="0"/>
    <s v="김포시_필수_7"/>
  </r>
  <r>
    <n v="410923719605"/>
    <x v="4"/>
    <n v="923700"/>
    <n v="1960500"/>
    <x v="1"/>
    <s v="김포시"/>
    <s v="마산동"/>
    <s v="경기도 김포시 마산동 615-3"/>
    <x v="0"/>
    <s v="김포시_필수_8"/>
  </r>
  <r>
    <n v="410923019569"/>
    <x v="2"/>
    <n v="923000"/>
    <n v="1956900"/>
    <x v="1"/>
    <s v="김포시"/>
    <s v="양촌읍"/>
    <s v="경기도 김포시 양촌읍 대포리 481"/>
    <x v="0"/>
    <s v="김포시_필수_9"/>
  </r>
  <r>
    <n v="410932819566"/>
    <x v="0"/>
    <n v="932800"/>
    <n v="1956600"/>
    <x v="1"/>
    <s v="김포시"/>
    <s v="고촌읍"/>
    <s v="경기도 김포시 고촌읍 태리 754-25"/>
    <x v="0"/>
    <s v="김포시_예비_1"/>
  </r>
  <r>
    <n v="410922819569"/>
    <x v="2"/>
    <n v="922800"/>
    <n v="1956900"/>
    <x v="1"/>
    <s v="김포시"/>
    <s v="양촌읍"/>
    <s v="경기도 김포시 양촌읍 학운리 3082"/>
    <x v="0"/>
    <s v="김포시_예비_2"/>
  </r>
  <r>
    <n v="410924219605"/>
    <x v="3"/>
    <n v="924200"/>
    <n v="1960500"/>
    <x v="1"/>
    <s v="김포시"/>
    <s v="마산동"/>
    <s v="경기도 김포시 마산동 634-1"/>
    <x v="0"/>
    <s v="김포시_예비_3"/>
  </r>
  <r>
    <n v="410926119611"/>
    <x v="1"/>
    <n v="926100"/>
    <n v="1961100"/>
    <x v="1"/>
    <s v="김포시"/>
    <s v="장기동"/>
    <s v="경기도 김포시 장기동 1886-2"/>
    <x v="0"/>
    <s v="김포시_예비_4"/>
  </r>
  <r>
    <n v="410930819584"/>
    <x v="1"/>
    <n v="930800"/>
    <n v="1958400"/>
    <x v="1"/>
    <s v="김포시"/>
    <s v="북변동"/>
    <s v="경기도 김포시 북변동 808"/>
    <x v="0"/>
    <s v="김포시_예비_5"/>
  </r>
  <r>
    <n v="410972219566"/>
    <x v="0"/>
    <n v="972200"/>
    <n v="1956600"/>
    <x v="1"/>
    <s v="남양주시"/>
    <s v="이패동"/>
    <s v="경기도 남양주시 이패동 546-2"/>
    <x v="0"/>
    <s v="남양주시_필수_1"/>
  </r>
  <r>
    <n v="410976519608"/>
    <x v="0"/>
    <n v="976500"/>
    <n v="1960800"/>
    <x v="1"/>
    <s v="남양주시"/>
    <s v="평내동"/>
    <s v="경기도 남양주시 평내동 246-16"/>
    <x v="0"/>
    <s v="남양주시_필수_2"/>
  </r>
  <r>
    <n v="410965819611"/>
    <x v="1"/>
    <n v="965800"/>
    <n v="1961100"/>
    <x v="1"/>
    <s v="남양주시"/>
    <s v="별내동"/>
    <s v="경기도 남양주시 별내동 1047"/>
    <x v="0"/>
    <s v="남양주시_필수_3"/>
  </r>
  <r>
    <n v="410969119563"/>
    <x v="3"/>
    <n v="969100"/>
    <n v="1956300"/>
    <x v="1"/>
    <s v="남양주시"/>
    <s v="다산동"/>
    <s v="경기도 남양주시 다산동 4260-4"/>
    <x v="0"/>
    <s v="남양주시_필수_4"/>
  </r>
  <r>
    <n v="410971619559"/>
    <x v="3"/>
    <n v="971600"/>
    <n v="1955900"/>
    <x v="1"/>
    <s v="남양주시"/>
    <s v="다산동"/>
    <s v="경기도 남양주시 다산동 6213-3"/>
    <x v="0"/>
    <s v="남양주시_필수_5"/>
  </r>
  <r>
    <n v="410973419687"/>
    <x v="1"/>
    <n v="973400"/>
    <n v="1968700"/>
    <x v="1"/>
    <s v="남양주시"/>
    <s v="진접읍"/>
    <s v="경기도 남양주시 진접읍 금곡리 1075"/>
    <x v="0"/>
    <s v="남양주시_필수_6"/>
  </r>
  <r>
    <n v="410967319634"/>
    <x v="3"/>
    <n v="967300"/>
    <n v="1963400"/>
    <x v="1"/>
    <s v="남양주시"/>
    <s v="별내동"/>
    <s v="경기도 남양주시 별내동 1642-16"/>
    <x v="0"/>
    <s v="남양주시_필수_7"/>
  </r>
  <r>
    <n v="410970419605"/>
    <x v="0"/>
    <n v="970400"/>
    <n v="1960500"/>
    <x v="1"/>
    <s v="남양주시"/>
    <s v="진건읍"/>
    <s v="경기도 남양주시 진건읍 진관리 산103-8"/>
    <x v="0"/>
    <s v="남양주시_예비_1"/>
  </r>
  <r>
    <n v="410969219579"/>
    <x v="1"/>
    <n v="969200"/>
    <n v="1957900"/>
    <x v="1"/>
    <s v="남양주시"/>
    <s v="다산동"/>
    <s v="경기도 남양주시 다산동 6133"/>
    <x v="0"/>
    <s v="남양주시_예비_2"/>
  </r>
  <r>
    <n v="410968719623"/>
    <x v="4"/>
    <n v="968700"/>
    <n v="1962300"/>
    <x v="1"/>
    <s v="남양주시"/>
    <s v="퇴계원읍"/>
    <s v="경기도 남양주시 퇴계원읍 퇴계원리 44-5"/>
    <x v="0"/>
    <s v="남양주시_예비_3"/>
  </r>
  <r>
    <n v="410972419684"/>
    <x v="1"/>
    <n v="972400"/>
    <n v="1968400"/>
    <x v="1"/>
    <s v="남양주시"/>
    <s v="진접읍"/>
    <s v="경기도 남양주시 진접읍 금곡리 965"/>
    <x v="0"/>
    <s v="남양주시_예비_4"/>
  </r>
  <r>
    <n v="410960319874"/>
    <x v="0"/>
    <n v="960300"/>
    <n v="1987400"/>
    <x v="1"/>
    <s v="동두천시"/>
    <s v="송내동"/>
    <s v="경기도 동두천시 송내동 652-1"/>
    <x v="1"/>
    <s v="동두천시_필수_1"/>
  </r>
  <r>
    <n v="410960019891"/>
    <x v="0"/>
    <n v="960000"/>
    <n v="1989100"/>
    <x v="1"/>
    <s v="동두천시"/>
    <s v="상패동"/>
    <s v="경기도 동두천시 상패동 272-4"/>
    <x v="2"/>
    <s v="동두천시_필수_2"/>
  </r>
  <r>
    <n v="410961619943"/>
    <x v="3"/>
    <n v="961600"/>
    <n v="1994300"/>
    <x v="1"/>
    <s v="동두천시"/>
    <s v="상봉암동"/>
    <s v="경기도 동두천시 상봉암동 84-48"/>
    <x v="2"/>
    <s v="동두천시_필수_3"/>
  </r>
  <r>
    <n v="410960619872"/>
    <x v="1"/>
    <n v="960600"/>
    <n v="1987200"/>
    <x v="1"/>
    <s v="동두천시"/>
    <s v="송내동"/>
    <s v="경기도 동두천시 송내동 696-3"/>
    <x v="2"/>
    <s v="동두천시_필수_4"/>
  </r>
  <r>
    <n v="410963619884"/>
    <x v="1"/>
    <n v="963600"/>
    <n v="1988400"/>
    <x v="1"/>
    <s v="동두천시"/>
    <s v="광암동"/>
    <s v="경기도 동두천시 광암동 193-14"/>
    <x v="2"/>
    <s v="동두천시_필수_5"/>
  </r>
  <r>
    <n v="410960519900"/>
    <x v="3"/>
    <n v="960500"/>
    <n v="1990000"/>
    <x v="1"/>
    <s v="동두천시"/>
    <s v="생연동"/>
    <s v="경기도 동두천시 생연동 827-2"/>
    <x v="1"/>
    <s v="동두천시_필수_6"/>
  </r>
  <r>
    <n v="410961519861"/>
    <x v="3"/>
    <n v="961500"/>
    <n v="1986100"/>
    <x v="1"/>
    <s v="동두천시"/>
    <s v="송내동"/>
    <s v="경기도 동두천시 송내동 454"/>
    <x v="2"/>
    <s v="동두천시_필수_7"/>
  </r>
  <r>
    <n v="410963919881"/>
    <x v="3"/>
    <n v="963900"/>
    <n v="1988100"/>
    <x v="1"/>
    <s v="동두천시"/>
    <s v="광암동"/>
    <s v="경기도 동두천시 광암동 176"/>
    <x v="1"/>
    <s v="동두천시_필수_8"/>
  </r>
  <r>
    <n v="410960919884"/>
    <x v="0"/>
    <n v="960900"/>
    <n v="1988400"/>
    <x v="1"/>
    <s v="동두천시"/>
    <s v="지행동"/>
    <s v="경기도 동두천시 지행동 715"/>
    <x v="2"/>
    <s v="동두천시_예비_1"/>
  </r>
  <r>
    <n v="410960119921"/>
    <x v="1"/>
    <n v="960100"/>
    <n v="1992100"/>
    <x v="1"/>
    <s v="동두천시"/>
    <s v="안흥동"/>
    <s v="경기도 동두천시 안흥동 42-214"/>
    <x v="0"/>
    <s v="동두천시_예비_2"/>
  </r>
  <r>
    <n v="410961819898"/>
    <x v="3"/>
    <n v="961800"/>
    <n v="1989800"/>
    <x v="1"/>
    <s v="동두천시"/>
    <s v="생연동"/>
    <s v="경기도 동두천시 생연동 213-1"/>
    <x v="2"/>
    <s v="동두천시_예비_3"/>
  </r>
  <r>
    <n v="410961319887"/>
    <x v="1"/>
    <n v="961300"/>
    <n v="1988700"/>
    <x v="1"/>
    <s v="동두천시"/>
    <s v="생연동"/>
    <s v="경기도 동두천시 생연동 362-5"/>
    <x v="0"/>
    <s v="동두천시_예비_4"/>
  </r>
  <r>
    <n v="410935019470"/>
    <x v="0"/>
    <n v="935000"/>
    <n v="1947000"/>
    <x v="1"/>
    <s v="부천시"/>
    <s v="삼정동"/>
    <s v="경기도 부천시 오정구 삼정동 365-3"/>
    <x v="0"/>
    <s v="부천시_필수_1"/>
  </r>
  <r>
    <n v="410936219470"/>
    <x v="0"/>
    <n v="936200"/>
    <n v="1947000"/>
    <x v="1"/>
    <s v="부천시"/>
    <s v="내동"/>
    <s v="경기도 부천시 오정구 내동 395"/>
    <x v="0"/>
    <s v="부천시_필수_2"/>
  </r>
  <r>
    <n v="410939219403"/>
    <x v="3"/>
    <n v="939200"/>
    <n v="1940300"/>
    <x v="1"/>
    <s v="부천시"/>
    <s v="계수동"/>
    <s v="경기도 부천시 소사구 계수동 67-4"/>
    <x v="0"/>
    <s v="부천시_필수_3"/>
  </r>
  <r>
    <n v="410934219458"/>
    <x v="1"/>
    <n v="934200"/>
    <n v="1945800"/>
    <x v="1"/>
    <s v="부천시"/>
    <s v="상동"/>
    <s v="경기도 부천시 원미구 상동 527-1"/>
    <x v="0"/>
    <s v="부천시_필수_4"/>
  </r>
  <r>
    <n v="410933219450"/>
    <x v="3"/>
    <n v="933200"/>
    <n v="1945000"/>
    <x v="1"/>
    <s v="부천시"/>
    <s v="상동"/>
    <s v="경기도 부천시 원미구 상동 549"/>
    <x v="0"/>
    <s v="부천시_필수_5"/>
  </r>
  <r>
    <n v="410935919453"/>
    <x v="1"/>
    <n v="935900"/>
    <n v="1945300"/>
    <x v="1"/>
    <s v="부천시"/>
    <s v="중동"/>
    <s v="경기도 부천시 원미구 중동 1054"/>
    <x v="0"/>
    <s v="부천시_필수_6"/>
  </r>
  <r>
    <n v="410937319480"/>
    <x v="3"/>
    <n v="937300"/>
    <n v="1948000"/>
    <x v="1"/>
    <s v="부천시"/>
    <s v="오정동"/>
    <s v="경기도 부천시 오정구 오정동 179"/>
    <x v="0"/>
    <s v="부천시_필수_7"/>
  </r>
  <r>
    <n v="410938019445"/>
    <x v="3"/>
    <n v="938000"/>
    <n v="1944500"/>
    <x v="1"/>
    <s v="부천시"/>
    <s v="원미동"/>
    <s v="경기도 부천시 원미구 원미동 15"/>
    <x v="0"/>
    <s v="부천시_필수_8"/>
  </r>
  <r>
    <n v="410935819442"/>
    <x v="0"/>
    <n v="935800"/>
    <n v="1944200"/>
    <x v="1"/>
    <s v="부천시"/>
    <s v="중동"/>
    <s v="경기도 부천시 원미구 중동 1262"/>
    <x v="0"/>
    <s v="부천시_예비_1"/>
  </r>
  <r>
    <n v="410933719443"/>
    <x v="1"/>
    <n v="933700"/>
    <n v="1944300"/>
    <x v="1"/>
    <s v="부천시"/>
    <s v="상동"/>
    <s v="경기도 부천시 원미구 상동 392"/>
    <x v="0"/>
    <s v="부천시_예비_2"/>
  </r>
  <r>
    <n v="410936919456"/>
    <x v="2"/>
    <n v="936900"/>
    <n v="1945600"/>
    <x v="1"/>
    <s v="부천시"/>
    <s v="도당동"/>
    <s v="경기도 부천시 원미구 도당동 185-148"/>
    <x v="0"/>
    <s v="부천시_예비_3"/>
  </r>
  <r>
    <n v="410940719408"/>
    <x v="3"/>
    <n v="940700"/>
    <n v="1940800"/>
    <x v="1"/>
    <s v="부천시"/>
    <s v="옥길동"/>
    <s v="경기도 부천시 소사구 옥길동 752-1"/>
    <x v="0"/>
    <s v="부천시_예비_4"/>
  </r>
  <r>
    <n v="410966019311"/>
    <x v="0"/>
    <n v="966000"/>
    <n v="1931100"/>
    <x v="1"/>
    <s v="성남시"/>
    <s v="수내동"/>
    <s v="경기도 성남시 분당구 수내동 40-4"/>
    <x v="0"/>
    <s v="성남시_필수_1"/>
  </r>
  <r>
    <n v="410965619269"/>
    <x v="0"/>
    <n v="965600"/>
    <n v="1926900"/>
    <x v="1"/>
    <s v="성남시"/>
    <s v="구미동"/>
    <s v="경기도 성남시 분당구 구미동 197-6"/>
    <x v="0"/>
    <s v="성남시_필수_2"/>
  </r>
  <r>
    <n v="410962219328"/>
    <x v="1"/>
    <n v="962200"/>
    <n v="1932800"/>
    <x v="1"/>
    <s v="성남시"/>
    <s v="운중동"/>
    <s v="경기도 성남시 분당구 운중동 988-1"/>
    <x v="0"/>
    <s v="성남시_필수_3"/>
  </r>
  <r>
    <n v="410966319295"/>
    <x v="1"/>
    <n v="966300"/>
    <n v="1929500"/>
    <x v="1"/>
    <s v="성남시"/>
    <s v="정자동"/>
    <s v="경기도 성남시 분당구 정자동 111"/>
    <x v="0"/>
    <s v="성남시_필수_4"/>
  </r>
  <r>
    <n v="410968419390"/>
    <x v="4"/>
    <n v="968400"/>
    <n v="1939000"/>
    <x v="1"/>
    <s v="성남시"/>
    <s v="신흥동"/>
    <s v="경기도 성남시 수정구 신흥동 47-1"/>
    <x v="0"/>
    <s v="성남시_필수_5"/>
  </r>
  <r>
    <n v="410966819348"/>
    <x v="2"/>
    <n v="966800"/>
    <n v="1934800"/>
    <x v="1"/>
    <s v="성남시"/>
    <s v="야탑동"/>
    <s v="경기도 성남시 분당구 야탑동 346"/>
    <x v="0"/>
    <s v="성남시_필수_6"/>
  </r>
  <r>
    <n v="410965919278"/>
    <x v="3"/>
    <n v="965900"/>
    <n v="1927800"/>
    <x v="1"/>
    <s v="성남시"/>
    <s v="구미동"/>
    <s v="경기도 성남시 분당구 구미동 67"/>
    <x v="0"/>
    <s v="성남시_필수_7"/>
  </r>
  <r>
    <n v="410965419273"/>
    <x v="1"/>
    <n v="965400"/>
    <n v="1927300"/>
    <x v="1"/>
    <s v="성남시"/>
    <s v="구미동"/>
    <s v="경기도 성남시 분당구 구미동 150"/>
    <x v="0"/>
    <s v="성남시_필수_8"/>
  </r>
  <r>
    <n v="410970719387"/>
    <x v="0"/>
    <n v="970700"/>
    <n v="1938700"/>
    <x v="1"/>
    <s v="성남시"/>
    <s v="금광동"/>
    <s v="경기도 성남시 중원구 금광동 2446"/>
    <x v="0"/>
    <s v="성남시_예비_1"/>
  </r>
  <r>
    <n v="410965319305"/>
    <x v="2"/>
    <n v="965300"/>
    <n v="1930500"/>
    <x v="1"/>
    <s v="성남시"/>
    <s v="정자동"/>
    <s v="경기도 성남시 분당구 정자동 94-6"/>
    <x v="0"/>
    <s v="성남시_예비_2"/>
  </r>
  <r>
    <n v="410967519312"/>
    <x v="1"/>
    <n v="967500"/>
    <n v="1931200"/>
    <x v="1"/>
    <s v="성남시"/>
    <s v="서현동"/>
    <s v="경기도 성남시 분당구 서현동 96"/>
    <x v="0"/>
    <s v="성남시_예비_3"/>
  </r>
  <r>
    <n v="410966219363"/>
    <x v="3"/>
    <n v="966200"/>
    <n v="1936300"/>
    <x v="1"/>
    <s v="성남시"/>
    <s v="여수동"/>
    <s v="경기도 성남시 중원구 여수동 3-4"/>
    <x v="0"/>
    <s v="성남시_예비_4"/>
  </r>
  <r>
    <n v="410959619174"/>
    <x v="0"/>
    <n v="959600"/>
    <n v="1917400"/>
    <x v="1"/>
    <s v="수원시"/>
    <s v="매탄동"/>
    <s v="경기도 수원시 영통구 매탄동 1339"/>
    <x v="0"/>
    <s v="수원시_필수_1"/>
  </r>
  <r>
    <n v="410960819195"/>
    <x v="0"/>
    <n v="960800"/>
    <n v="1919500"/>
    <x v="1"/>
    <s v="수원시"/>
    <s v="원천동"/>
    <s v="경기도 수원시 영통구 원천동 621-1"/>
    <x v="0"/>
    <s v="수원시_필수_2"/>
  </r>
  <r>
    <n v="410958919217"/>
    <x v="3"/>
    <n v="958900"/>
    <n v="1921700"/>
    <x v="1"/>
    <s v="수원시"/>
    <s v="이의동"/>
    <s v="경기도 수원시 영통구 이의동 1288-4"/>
    <x v="0"/>
    <s v="수원시_필수_3"/>
  </r>
  <r>
    <n v="410956819185"/>
    <x v="3"/>
    <n v="956800"/>
    <n v="1918500"/>
    <x v="1"/>
    <s v="수원시"/>
    <s v="세류동"/>
    <s v="경기도 수원시 권선구 세류동 1035-1"/>
    <x v="0"/>
    <s v="수원시_필수_4"/>
  </r>
  <r>
    <n v="410960519190"/>
    <x v="1"/>
    <n v="960500"/>
    <n v="1919000"/>
    <x v="1"/>
    <s v="수원시"/>
    <s v="매탄동"/>
    <s v="경기도 수원시 영통구 매탄동 1210"/>
    <x v="0"/>
    <s v="수원시_필수_5"/>
  </r>
  <r>
    <n v="410955519196"/>
    <x v="1"/>
    <n v="955500"/>
    <n v="1919600"/>
    <x v="1"/>
    <s v="수원시"/>
    <s v="고등동"/>
    <s v="경기도 수원시 팔달구 고등동 310"/>
    <x v="0"/>
    <s v="수원시_필수_6"/>
  </r>
  <r>
    <n v="410957119220"/>
    <x v="4"/>
    <n v="957100"/>
    <n v="1922000"/>
    <x v="1"/>
    <s v="수원시"/>
    <s v="조원동"/>
    <s v="경기도 수원시 장안구 조원동 556"/>
    <x v="0"/>
    <s v="수원시_필수_7"/>
  </r>
  <r>
    <n v="410960619159"/>
    <x v="1"/>
    <n v="960600"/>
    <n v="1915900"/>
    <x v="1"/>
    <s v="수원시"/>
    <s v="망포동"/>
    <s v="경기도 수원시 영통구 망포동 723"/>
    <x v="0"/>
    <s v="수원시_필수_8"/>
  </r>
  <r>
    <n v="410957519159"/>
    <x v="0"/>
    <n v="957500"/>
    <n v="1915900"/>
    <x v="1"/>
    <s v="수원시"/>
    <s v="권선동"/>
    <s v="경기도 수원시 권선구 권선동 1337-9"/>
    <x v="0"/>
    <s v="수원시_예비_1"/>
  </r>
  <r>
    <n v="410962619178"/>
    <x v="3"/>
    <n v="962600"/>
    <n v="1917800"/>
    <x v="1"/>
    <s v="수원시"/>
    <s v="영통동"/>
    <s v="경기도 수원시 영통구 영통동 1048-15"/>
    <x v="0"/>
    <s v="수원시_예비_2"/>
  </r>
  <r>
    <n v="410961519219"/>
    <x v="3"/>
    <n v="961500"/>
    <n v="1921900"/>
    <x v="1"/>
    <s v="수원시"/>
    <s v="하동"/>
    <s v="경기도 수원시 영통구 하동 147-150"/>
    <x v="0"/>
    <s v="수원시_예비_3"/>
  </r>
  <r>
    <n v="410951919183"/>
    <x v="3"/>
    <n v="951900"/>
    <n v="1918300"/>
    <x v="1"/>
    <s v="수원시"/>
    <s v="호매실동"/>
    <s v="경기도 수원시 권선구 호매실동 1379"/>
    <x v="0"/>
    <s v="수원시_예비_4"/>
  </r>
  <r>
    <n v="410938319320"/>
    <x v="0"/>
    <n v="938300"/>
    <n v="1932000"/>
    <x v="1"/>
    <s v="시흥시"/>
    <s v="하중동"/>
    <s v="경기도 시흥시 하중동 793-5"/>
    <x v="0"/>
    <s v="시흥시_필수_1"/>
  </r>
  <r>
    <n v="410932019273"/>
    <x v="0"/>
    <n v="932000"/>
    <n v="1927300"/>
    <x v="1"/>
    <s v="시흥시"/>
    <s v="정왕동"/>
    <s v="경기도 시흥시 정왕동 1962"/>
    <x v="0"/>
    <s v="시흥시_필수_2"/>
  </r>
  <r>
    <n v="410930519285"/>
    <x v="3"/>
    <n v="930500"/>
    <n v="1928500"/>
    <x v="1"/>
    <s v="시흥시"/>
    <s v="정왕동"/>
    <s v="경기도 시흥시 정왕동 1946"/>
    <x v="0"/>
    <s v="시흥시_필수_3"/>
  </r>
  <r>
    <n v="410932819268"/>
    <x v="3"/>
    <n v="932800"/>
    <n v="1926800"/>
    <x v="1"/>
    <s v="시흥시"/>
    <s v="정왕동"/>
    <s v="경기도 시흥시 정왕동 1964"/>
    <x v="0"/>
    <s v="시흥시_필수_4"/>
  </r>
  <r>
    <n v="410943019320"/>
    <x v="3"/>
    <n v="943000"/>
    <n v="1932000"/>
    <x v="1"/>
    <s v="시흥시"/>
    <s v="조남동"/>
    <s v="경기도 시흥시 조남동 192-5"/>
    <x v="0"/>
    <s v="시흥시_필수_5"/>
  </r>
  <r>
    <n v="410931319304"/>
    <x v="3"/>
    <n v="931300"/>
    <n v="1930400"/>
    <x v="1"/>
    <s v="시흥시"/>
    <s v="배곧동"/>
    <s v="경기도 시흥시 배곧동 187"/>
    <x v="0"/>
    <s v="시흥시_필수_6"/>
  </r>
  <r>
    <n v="410931219310"/>
    <x v="1"/>
    <n v="931200"/>
    <n v="1931000"/>
    <x v="1"/>
    <s v="시흥시"/>
    <s v="배곧동"/>
    <s v="경기도 시흥시 배곧동 135"/>
    <x v="0"/>
    <s v="시흥시_필수_7"/>
  </r>
  <r>
    <n v="410932519300"/>
    <x v="1"/>
    <n v="932500"/>
    <n v="1930000"/>
    <x v="1"/>
    <s v="시흥시"/>
    <s v="정왕동"/>
    <s v="경기도 시흥시 정왕동 1878-8"/>
    <x v="0"/>
    <s v="시흥시_필수_8"/>
  </r>
  <r>
    <n v="410937219356"/>
    <x v="3"/>
    <n v="937200"/>
    <n v="1935600"/>
    <x v="1"/>
    <s v="시흥시"/>
    <s v="미산동"/>
    <s v="경기도 시흥시 미산동 730-9"/>
    <x v="0"/>
    <s v="시흥시_필수_9"/>
  </r>
  <r>
    <n v="410939319301"/>
    <x v="3"/>
    <n v="939300"/>
    <n v="1930100"/>
    <x v="1"/>
    <s v="시흥시"/>
    <s v="능곡동"/>
    <s v="경기도 시흥시 능곡동 766"/>
    <x v="0"/>
    <s v="시흥시_필수_10"/>
  </r>
  <r>
    <n v="410932919285"/>
    <x v="0"/>
    <n v="932900"/>
    <n v="1928500"/>
    <x v="1"/>
    <s v="시흥시"/>
    <s v="정왕동"/>
    <s v="경기도 시흥시 정왕동 2363"/>
    <x v="0"/>
    <s v="시흥시_예비_1"/>
  </r>
  <r>
    <n v="410932819262"/>
    <x v="3"/>
    <n v="932800"/>
    <n v="1926200"/>
    <x v="1"/>
    <s v="시흥시"/>
    <s v="정왕동"/>
    <s v="경기도 시흥시 정왕동 1304"/>
    <x v="0"/>
    <s v="시흥시_예비_2"/>
  </r>
  <r>
    <n v="410938519356"/>
    <x v="3"/>
    <n v="938500"/>
    <n v="1935600"/>
    <x v="1"/>
    <s v="시흥시"/>
    <s v="매화동"/>
    <s v="경기도 시흥시 매화동 411-4"/>
    <x v="0"/>
    <s v="시흥시_예비_3"/>
  </r>
  <r>
    <n v="410932019279"/>
    <x v="1"/>
    <n v="932000"/>
    <n v="1927900"/>
    <x v="1"/>
    <s v="시흥시"/>
    <s v="정왕동"/>
    <s v="경기도 시흥시 정왕동 1846"/>
    <x v="0"/>
    <s v="시흥시_예비_4"/>
  </r>
  <r>
    <n v="410931319264"/>
    <x v="3"/>
    <n v="931300"/>
    <n v="1926400"/>
    <x v="1"/>
    <s v="시흥시"/>
    <s v="정왕동"/>
    <s v="경기도 시흥시 정왕동 1368"/>
    <x v="0"/>
    <s v="시흥시_예비_5"/>
  </r>
  <r>
    <n v="410941319254"/>
    <x v="0"/>
    <n v="941300"/>
    <n v="1925400"/>
    <x v="1"/>
    <s v="안산시"/>
    <s v="고잔동"/>
    <s v="경기도 안산시 단원구 고잔동 678-4"/>
    <x v="0"/>
    <s v="안산시_필수_1"/>
  </r>
  <r>
    <n v="410933019247"/>
    <x v="0"/>
    <n v="933000"/>
    <n v="1924700"/>
    <x v="1"/>
    <s v="안산시"/>
    <s v="성곡동"/>
    <s v="경기도 안산시 단원구 성곡동 693-1"/>
    <x v="0"/>
    <s v="안산시_필수_2"/>
  </r>
  <r>
    <n v="410940719208"/>
    <x v="2"/>
    <n v="940700"/>
    <n v="1920800"/>
    <x v="1"/>
    <s v="안산시"/>
    <s v="사동"/>
    <s v="경기도 안산시 상록구 사동 1639-7"/>
    <x v="0"/>
    <s v="안산시_필수_3"/>
  </r>
  <r>
    <n v="410940919243"/>
    <x v="3"/>
    <n v="940900"/>
    <n v="1924300"/>
    <x v="1"/>
    <s v="안산시"/>
    <s v="고잔동"/>
    <s v="경기도 안산시 단원구 고잔동 722"/>
    <x v="0"/>
    <s v="안산시_필수_4"/>
  </r>
  <r>
    <n v="410939219253"/>
    <x v="3"/>
    <n v="939200"/>
    <n v="1925300"/>
    <x v="1"/>
    <s v="안산시"/>
    <s v="초지동"/>
    <s v="경기도 안산시 단원구 초지동 667"/>
    <x v="0"/>
    <s v="안산시_필수_5"/>
  </r>
  <r>
    <n v="410934919243"/>
    <x v="2"/>
    <n v="934900"/>
    <n v="1924300"/>
    <x v="1"/>
    <s v="안산시"/>
    <s v="성곡동"/>
    <s v="경기도 안산시 단원구 성곡동 601"/>
    <x v="0"/>
    <s v="안산시_필수_6"/>
  </r>
  <r>
    <n v="410938419224"/>
    <x v="2"/>
    <n v="938400"/>
    <n v="1922400"/>
    <x v="1"/>
    <s v="안산시"/>
    <s v="초지동"/>
    <s v="경기도 안산시 단원구 초지동 670-20"/>
    <x v="0"/>
    <s v="안산시_필수_7"/>
  </r>
  <r>
    <n v="410939919271"/>
    <x v="0"/>
    <n v="939900"/>
    <n v="1927100"/>
    <x v="1"/>
    <s v="안산시"/>
    <s v="와동"/>
    <s v="경기도 안산시 단원구 와동 877"/>
    <x v="0"/>
    <s v="안산시_예비_1"/>
  </r>
  <r>
    <n v="410941719242"/>
    <x v="3"/>
    <n v="941700"/>
    <n v="1924200"/>
    <x v="1"/>
    <s v="안산시"/>
    <s v="고잔동"/>
    <s v="경기도 안산시 단원구 고잔동 832"/>
    <x v="0"/>
    <s v="안산시_예비_2"/>
  </r>
  <r>
    <n v="410931419232"/>
    <x v="3"/>
    <n v="931400"/>
    <n v="1923200"/>
    <x v="1"/>
    <s v="안산시"/>
    <s v="성곡동"/>
    <s v="경기도 안산시 단원구 성곡동 860-1"/>
    <x v="0"/>
    <s v="안산시_예비_3"/>
  </r>
  <r>
    <n v="410924319118"/>
    <x v="3"/>
    <n v="924300"/>
    <n v="1911800"/>
    <x v="1"/>
    <s v="안산시"/>
    <s v="선감동"/>
    <s v="경기도 안산시 단원구 선감동 683-139"/>
    <x v="0"/>
    <s v="안산시_예비_4"/>
  </r>
  <r>
    <n v="410979218900"/>
    <x v="0"/>
    <n v="979200"/>
    <n v="1890000"/>
    <x v="1"/>
    <s v="안성시"/>
    <s v="석정동"/>
    <s v="경기도 안성시 석정동 39"/>
    <x v="0"/>
    <s v="안성시_필수_1"/>
  </r>
  <r>
    <n v="410970318944"/>
    <x v="0"/>
    <n v="970300"/>
    <n v="1894400"/>
    <x v="1"/>
    <s v="안성시"/>
    <s v="원곡면"/>
    <s v="경기도 안성시 원곡면 칠곡리 954"/>
    <x v="0"/>
    <s v="안성시_필수_2"/>
  </r>
  <r>
    <n v="410993118963"/>
    <x v="3"/>
    <n v="993100"/>
    <n v="1896300"/>
    <x v="1"/>
    <s v="안성시"/>
    <s v="죽산면"/>
    <s v="경기도 안성시 죽산면 장원리 717"/>
    <x v="0"/>
    <s v="안성시_필수_3"/>
  </r>
  <r>
    <n v="410984018909"/>
    <x v="3"/>
    <n v="984000"/>
    <n v="1890900"/>
    <x v="1"/>
    <s v="안성시"/>
    <s v="보개면"/>
    <s v="경기도 안성시 보개면 내방리 132-7"/>
    <x v="0"/>
    <s v="안성시_필수_4"/>
  </r>
  <r>
    <n v="410979218905"/>
    <x v="1"/>
    <n v="979200"/>
    <n v="1890500"/>
    <x v="1"/>
    <s v="안성시"/>
    <s v="금산동"/>
    <s v="경기도 안성시 금산동 100"/>
    <x v="0"/>
    <s v="안성시_필수_5"/>
  </r>
  <r>
    <n v="410978318862"/>
    <x v="3"/>
    <n v="978300"/>
    <n v="1886200"/>
    <x v="1"/>
    <s v="안성시"/>
    <s v="미양면"/>
    <s v="경기도 안성시 미양면 구수리 44-11"/>
    <x v="0"/>
    <s v="안성시_필수_6"/>
  </r>
  <r>
    <n v="410978218893"/>
    <x v="3"/>
    <n v="978200"/>
    <n v="1889300"/>
    <x v="1"/>
    <s v="안성시"/>
    <s v="아양동"/>
    <s v="경기도 안성시 아양동 361-21"/>
    <x v="0"/>
    <s v="안성시_필수_7"/>
  </r>
  <r>
    <n v="410978018895"/>
    <x v="1"/>
    <n v="978000"/>
    <n v="1889500"/>
    <x v="1"/>
    <s v="안성시"/>
    <s v="옥산동"/>
    <s v="경기도 안성시 옥산동 572"/>
    <x v="0"/>
    <s v="안성시_필수_8"/>
  </r>
  <r>
    <n v="410977518910"/>
    <x v="2"/>
    <n v="977500"/>
    <n v="1891000"/>
    <x v="1"/>
    <s v="안성시"/>
    <s v="신건지동"/>
    <s v="경기도 안성시 신건지동 58-3"/>
    <x v="0"/>
    <s v="안성시_필수_9"/>
  </r>
  <r>
    <n v="410977318893"/>
    <x v="3"/>
    <n v="977300"/>
    <n v="1889300"/>
    <x v="1"/>
    <s v="안성시"/>
    <s v="옥산동"/>
    <s v="경기도 안성시 옥산동 420-6"/>
    <x v="0"/>
    <s v="안성시_필수_10"/>
  </r>
  <r>
    <n v="410976418892"/>
    <x v="3"/>
    <n v="976400"/>
    <n v="1889200"/>
    <x v="1"/>
    <s v="안성시"/>
    <s v="대덕면"/>
    <s v="경기도 안성시 대덕면 내리 759-1"/>
    <x v="0"/>
    <s v="안성시_필수_11"/>
  </r>
  <r>
    <n v="410976018894"/>
    <x v="3"/>
    <n v="976000"/>
    <n v="1889400"/>
    <x v="1"/>
    <s v="안성시"/>
    <s v="대덕면"/>
    <s v="경기도 안성시 대덕면 내리 10-1"/>
    <x v="0"/>
    <s v="안성시_필수_12"/>
  </r>
  <r>
    <n v="410975918888"/>
    <x v="3"/>
    <n v="975900"/>
    <n v="1888800"/>
    <x v="1"/>
    <s v="안성시"/>
    <s v="대덕면"/>
    <s v="경기도 안성시 대덕면 죽리 1-2"/>
    <x v="0"/>
    <s v="안성시_필수_13"/>
  </r>
  <r>
    <n v="410975818851"/>
    <x v="3"/>
    <n v="975800"/>
    <n v="1885100"/>
    <x v="1"/>
    <s v="안성시"/>
    <s v="미양면"/>
    <s v="경기도 안성시 미양면 마산리 641"/>
    <x v="0"/>
    <s v="안성시_필수_14"/>
  </r>
  <r>
    <n v="410973618907"/>
    <x v="1"/>
    <n v="973600"/>
    <n v="1890700"/>
    <x v="1"/>
    <s v="안성시"/>
    <s v="공도읍"/>
    <s v="경기도 안성시 공도읍 마정리 112-52"/>
    <x v="0"/>
    <s v="안성시_필수_15"/>
  </r>
  <r>
    <n v="410972218884"/>
    <x v="3"/>
    <n v="972200"/>
    <n v="1888400"/>
    <x v="1"/>
    <s v="안성시"/>
    <s v="공도읍"/>
    <s v="경기도 안성시 공도읍 신두리 432-4"/>
    <x v="0"/>
    <s v="안성시_필수_16"/>
  </r>
  <r>
    <n v="410972218925"/>
    <x v="3"/>
    <n v="972200"/>
    <n v="1892500"/>
    <x v="1"/>
    <s v="안성시"/>
    <s v="양성면"/>
    <s v="경기도 안성시 양성면 명목리 388-13"/>
    <x v="0"/>
    <s v="안성시_필수_17"/>
  </r>
  <r>
    <n v="410971518905"/>
    <x v="3"/>
    <n v="971500"/>
    <n v="1890500"/>
    <x v="1"/>
    <s v="안성시"/>
    <s v="공도읍"/>
    <s v="경기도 안성시 공도읍 만정리 360-9"/>
    <x v="0"/>
    <s v="안성시_필수_18"/>
  </r>
  <r>
    <n v="410971218896"/>
    <x v="2"/>
    <n v="971200"/>
    <n v="1889600"/>
    <x v="1"/>
    <s v="안성시"/>
    <s v="공도읍"/>
    <s v="경기도 안성시 공도읍 만정리 701"/>
    <x v="0"/>
    <s v="안성시_필수_19"/>
  </r>
  <r>
    <n v="410970418877"/>
    <x v="3"/>
    <n v="970400"/>
    <n v="1887700"/>
    <x v="1"/>
    <s v="안성시"/>
    <s v="공도읍"/>
    <s v="경기도 안성시 공도읍 승두리 212-12"/>
    <x v="0"/>
    <s v="안성시_필수_20"/>
  </r>
  <r>
    <n v="410970118899"/>
    <x v="3"/>
    <n v="970100"/>
    <n v="1889900"/>
    <x v="1"/>
    <s v="안성시"/>
    <s v="공도읍"/>
    <s v="경기도 안성시 공도읍 용두리 315"/>
    <x v="0"/>
    <s v="안성시_필수_21"/>
  </r>
  <r>
    <n v="410968618938"/>
    <x v="3"/>
    <n v="968600"/>
    <n v="1893800"/>
    <x v="1"/>
    <s v="안성시"/>
    <s v="원곡면"/>
    <s v="경기도 안성시 원곡면 칠곡리 884-1"/>
    <x v="0"/>
    <s v="안성시_필수_22"/>
  </r>
  <r>
    <n v="410973018903"/>
    <x v="3"/>
    <n v="973000"/>
    <n v="1890300"/>
    <x v="1"/>
    <s v="안성시"/>
    <s v="공도읍"/>
    <s v="경기도 안성시 공도읍 마정리 산100-7"/>
    <x v="0"/>
    <s v="안성시_필수_23"/>
  </r>
  <r>
    <n v="410992518970"/>
    <x v="3"/>
    <n v="992500"/>
    <n v="1897000"/>
    <x v="1"/>
    <s v="안성시"/>
    <s v="죽산면"/>
    <s v="경기도 안성시 죽산면 죽산리 511"/>
    <x v="0"/>
    <s v="안성시_필수_24"/>
  </r>
  <r>
    <n v="410978718898"/>
    <x v="0"/>
    <n v="978700"/>
    <n v="1889800"/>
    <x v="1"/>
    <s v="안성시"/>
    <s v="아양동"/>
    <s v="경기도 안성시 아양동 421"/>
    <x v="0"/>
    <s v="안성시_예비_1"/>
  </r>
  <r>
    <n v="410967118934"/>
    <x v="1"/>
    <n v="967100"/>
    <n v="1893400"/>
    <x v="1"/>
    <s v="안성시"/>
    <s v="원곡면"/>
    <s v="경기도 안성시 원곡면 외가천리 224-21"/>
    <x v="0"/>
    <s v="안성시_예비_2"/>
  </r>
  <r>
    <n v="410971118912"/>
    <x v="3"/>
    <n v="971100"/>
    <n v="1891200"/>
    <x v="1"/>
    <s v="안성시"/>
    <s v="공도읍"/>
    <s v="경기도 안성시 공도읍 만정리 370-1"/>
    <x v="0"/>
    <s v="안성시_예비_3"/>
  </r>
  <r>
    <n v="410972718908"/>
    <x v="3"/>
    <n v="972700"/>
    <n v="1890800"/>
    <x v="1"/>
    <s v="안성시"/>
    <s v="공도읍"/>
    <s v="경기도 안성시 공도읍 마정리 433-9"/>
    <x v="0"/>
    <s v="안성시_예비_4"/>
  </r>
  <r>
    <n v="410969218901"/>
    <x v="3"/>
    <n v="969200"/>
    <n v="1890100"/>
    <x v="1"/>
    <s v="안성시"/>
    <s v="원곡면"/>
    <s v="경기도 안성시 원곡면 반제리 545-6"/>
    <x v="0"/>
    <s v="안성시_예비_5"/>
  </r>
  <r>
    <n v="410978518906"/>
    <x v="1"/>
    <n v="978500"/>
    <n v="1890600"/>
    <x v="1"/>
    <s v="안성시"/>
    <s v="당왕동"/>
    <s v="경기도 안성시 당왕동 535"/>
    <x v="0"/>
    <s v="안성시_예비_6"/>
  </r>
  <r>
    <n v="410977918905"/>
    <x v="1"/>
    <n v="977900"/>
    <n v="1890500"/>
    <x v="1"/>
    <s v="안성시"/>
    <s v="옥산동"/>
    <s v="경기도 안성시 옥산동 10"/>
    <x v="0"/>
    <s v="안성시_예비_7"/>
  </r>
  <r>
    <n v="410972418898"/>
    <x v="3"/>
    <n v="972400"/>
    <n v="1889800"/>
    <x v="1"/>
    <s v="안성시"/>
    <s v="공도읍"/>
    <s v="경기도 안성시 공도읍 양기리 450-5"/>
    <x v="0"/>
    <s v="안성시_예비_8"/>
  </r>
  <r>
    <n v="410968718932"/>
    <x v="3"/>
    <n v="968700"/>
    <n v="1893200"/>
    <x v="1"/>
    <s v="안성시"/>
    <s v="원곡면"/>
    <s v="경기도 안성시 원곡면 외가천리 산17-12"/>
    <x v="0"/>
    <s v="안성시_예비_9"/>
  </r>
  <r>
    <n v="410977918888"/>
    <x v="3"/>
    <n v="977900"/>
    <n v="1888800"/>
    <x v="1"/>
    <s v="안성시"/>
    <s v="도기동"/>
    <s v="경기도 안성시 도기동 506-3"/>
    <x v="0"/>
    <s v="안성시_예비_10"/>
  </r>
  <r>
    <n v="410969618914"/>
    <x v="3"/>
    <n v="969600"/>
    <n v="1891400"/>
    <x v="1"/>
    <s v="안성시"/>
    <s v="원곡면"/>
    <s v="경기도 안성시 원곡면 반제리 340-12"/>
    <x v="0"/>
    <s v="안성시_예비_11"/>
  </r>
  <r>
    <n v="410974918988"/>
    <x v="3"/>
    <n v="974900"/>
    <n v="1898800"/>
    <x v="1"/>
    <s v="안성시"/>
    <s v="양성면"/>
    <s v="경기도 안성시 양성면 도곡리 38-6"/>
    <x v="0"/>
    <s v="안성시_예비_12"/>
  </r>
  <r>
    <n v="410946119356"/>
    <x v="0"/>
    <n v="946100"/>
    <n v="1935600"/>
    <x v="1"/>
    <s v="안양시"/>
    <s v="석수동"/>
    <s v="경기도 안양시 만안구 석수동 863-2"/>
    <x v="0"/>
    <s v="안양시_필수_1"/>
  </r>
  <r>
    <n v="410949419338"/>
    <x v="0"/>
    <n v="949400"/>
    <n v="1933800"/>
    <x v="1"/>
    <s v="안양시"/>
    <s v="비산동"/>
    <s v="경기도 안양시 동안구 비산동 535-2"/>
    <x v="0"/>
    <s v="안양시_필수_2"/>
  </r>
  <r>
    <n v="410952419331"/>
    <x v="2"/>
    <n v="952400"/>
    <n v="1933100"/>
    <x v="1"/>
    <s v="안양시"/>
    <s v="관양동"/>
    <s v="경기도 안양시 동안구 관양동 1593-1"/>
    <x v="0"/>
    <s v="안양시_필수_3"/>
  </r>
  <r>
    <n v="410952019323"/>
    <x v="3"/>
    <n v="952000"/>
    <n v="1932300"/>
    <x v="1"/>
    <s v="안양시"/>
    <s v="평촌동"/>
    <s v="경기도 안양시 동안구 평촌동 895"/>
    <x v="0"/>
    <s v="안양시_필수_4"/>
  </r>
  <r>
    <n v="410949819322"/>
    <x v="2"/>
    <n v="949800"/>
    <n v="1932200"/>
    <x v="1"/>
    <s v="안양시"/>
    <s v="안양동"/>
    <s v="경기도 안양시 만안구 안양동 528"/>
    <x v="0"/>
    <s v="안양시_필수_5"/>
  </r>
  <r>
    <n v="410946419340"/>
    <x v="2"/>
    <n v="946400"/>
    <n v="1934000"/>
    <x v="1"/>
    <s v="안양시"/>
    <s v="박달동"/>
    <s v="경기도 안양시 만안구 박달동 615-19"/>
    <x v="0"/>
    <s v="안양시_필수_6"/>
  </r>
  <r>
    <n v="410945919351"/>
    <x v="3"/>
    <n v="945900"/>
    <n v="1935100"/>
    <x v="1"/>
    <s v="안양시"/>
    <s v="박달동"/>
    <s v="경기도 안양시 만안구 박달동 940"/>
    <x v="0"/>
    <s v="안양시_필수_7"/>
  </r>
  <r>
    <n v="410950219329"/>
    <x v="1"/>
    <n v="950200"/>
    <n v="1932900"/>
    <x v="1"/>
    <s v="안양시"/>
    <s v="안양동"/>
    <s v="경기도 안양시 만안구 안양동 1394"/>
    <x v="0"/>
    <s v="안양시_필수_8"/>
  </r>
  <r>
    <n v="410951119332"/>
    <x v="0"/>
    <n v="951100"/>
    <n v="1933200"/>
    <x v="1"/>
    <s v="안양시"/>
    <s v="비산동"/>
    <s v="경기도 안양시 동안구 비산동 1147"/>
    <x v="0"/>
    <s v="안양시_예비_1"/>
  </r>
  <r>
    <n v="410946919341"/>
    <x v="3"/>
    <n v="946900"/>
    <n v="1934100"/>
    <x v="1"/>
    <s v="안양시"/>
    <s v="석수동"/>
    <s v="경기도 안양시 만안구 석수동 666-13"/>
    <x v="0"/>
    <s v="안양시_예비_2"/>
  </r>
  <r>
    <n v="410945319348"/>
    <x v="3"/>
    <n v="945300"/>
    <n v="1934800"/>
    <x v="1"/>
    <s v="안양시"/>
    <s v="박달동"/>
    <s v="경기도 안양시 만안구 박달동 산91-15"/>
    <x v="0"/>
    <s v="안양시_예비_3"/>
  </r>
  <r>
    <n v="410946219353"/>
    <x v="3"/>
    <n v="946200"/>
    <n v="1935300"/>
    <x v="1"/>
    <s v="안양시"/>
    <s v="석수동"/>
    <s v="경기도 안양시 만안구 석수동 589-9"/>
    <x v="0"/>
    <s v="안양시_예비_4"/>
  </r>
  <r>
    <n v="410960019882"/>
    <x v="0"/>
    <n v="960000"/>
    <n v="1988200"/>
    <x v="1"/>
    <s v="양주시"/>
    <s v="은현면"/>
    <s v="경기도 양주시 은현면 하패리 419-22"/>
    <x v="1"/>
    <s v="양주시_필수_1"/>
  </r>
  <r>
    <n v="410963119783"/>
    <x v="0"/>
    <n v="963100"/>
    <n v="1978300"/>
    <x v="1"/>
    <s v="양주시"/>
    <s v="고읍동"/>
    <s v="경기도 양주시 고읍동 67"/>
    <x v="2"/>
    <s v="양주시_필수_2"/>
  </r>
  <r>
    <n v="410964619769"/>
    <x v="3"/>
    <n v="964600"/>
    <n v="1976900"/>
    <x v="1"/>
    <s v="양주시"/>
    <s v="만송동"/>
    <s v="경기도 양주시 만송동 42-3"/>
    <x v="2"/>
    <s v="양주시_필수_3"/>
  </r>
  <r>
    <n v="410964319780"/>
    <x v="3"/>
    <n v="964300"/>
    <n v="1978000"/>
    <x v="1"/>
    <s v="양주시"/>
    <s v="삼숭동"/>
    <s v="경기도 양주시 삼숭동 580-4"/>
    <x v="1"/>
    <s v="양주시_필수_4"/>
  </r>
  <r>
    <n v="410963919790"/>
    <x v="3"/>
    <n v="963900"/>
    <n v="1979000"/>
    <x v="1"/>
    <s v="양주시"/>
    <s v="옥정동"/>
    <s v="경기도 양주시 옥정동 1104-4"/>
    <x v="2"/>
    <s v="양주시_필수_5"/>
  </r>
  <r>
    <n v="410963619809"/>
    <x v="3"/>
    <n v="963600"/>
    <n v="1980900"/>
    <x v="1"/>
    <s v="양주시"/>
    <s v="옥정동"/>
    <s v="경기도 양주시 옥정동 879-1"/>
    <x v="1"/>
    <s v="양주시_필수_6"/>
  </r>
  <r>
    <n v="410963519775"/>
    <x v="1"/>
    <n v="963500"/>
    <n v="1977500"/>
    <x v="1"/>
    <s v="양주시"/>
    <s v="만송동"/>
    <s v="경기도 양주시 만송동 701"/>
    <x v="2"/>
    <s v="양주시_필수_7"/>
  </r>
  <r>
    <n v="410963319802"/>
    <x v="3"/>
    <n v="963300"/>
    <n v="1980200"/>
    <x v="1"/>
    <s v="양주시"/>
    <s v="옥정동"/>
    <s v="경기도 양주시 옥정동 908"/>
    <x v="2"/>
    <s v="양주시_필수_8"/>
  </r>
  <r>
    <n v="410963219823"/>
    <x v="3"/>
    <n v="963200"/>
    <n v="1982300"/>
    <x v="1"/>
    <s v="양주시"/>
    <s v="회암동"/>
    <s v="경기도 양주시 회암동 560-13"/>
    <x v="2"/>
    <s v="양주시_필수_9"/>
  </r>
  <r>
    <n v="410963019778"/>
    <x v="1"/>
    <n v="963000"/>
    <n v="1977800"/>
    <x v="1"/>
    <s v="양주시"/>
    <s v="고읍동"/>
    <s v="경기도 양주시 고읍동 451"/>
    <x v="2"/>
    <s v="양주시_필수_10"/>
  </r>
  <r>
    <n v="410962719793"/>
    <x v="3"/>
    <n v="962700"/>
    <n v="1979300"/>
    <x v="1"/>
    <s v="양주시"/>
    <s v="고암동"/>
    <s v="경기도 양주시 고암동 산78"/>
    <x v="2"/>
    <s v="양주시_필수_11"/>
  </r>
  <r>
    <n v="410961019834"/>
    <x v="3"/>
    <n v="961000"/>
    <n v="1983400"/>
    <x v="1"/>
    <s v="양주시"/>
    <s v="덕정동"/>
    <s v="경기도 양주시 덕정동 513-15"/>
    <x v="2"/>
    <s v="양주시_필수_12"/>
  </r>
  <r>
    <n v="410959619807"/>
    <x v="1"/>
    <n v="959600"/>
    <n v="1980700"/>
    <x v="1"/>
    <s v="양주시"/>
    <s v="덕계동"/>
    <s v="경기도 양주시 덕계동 576-3"/>
    <x v="2"/>
    <s v="양주시_필수_13"/>
  </r>
  <r>
    <n v="410951319679"/>
    <x v="3"/>
    <n v="951300"/>
    <n v="1967900"/>
    <x v="1"/>
    <s v="양주시"/>
    <s v="장흥면"/>
    <s v="경기도 양주시 장흥면 삼상리 13-11"/>
    <x v="0"/>
    <s v="양주시_필수_14"/>
  </r>
  <r>
    <n v="410961919750"/>
    <x v="0"/>
    <n v="961900"/>
    <n v="1975000"/>
    <x v="1"/>
    <s v="양주시"/>
    <s v="광사동"/>
    <s v="경기도 양주시 광사동 519-1"/>
    <x v="2"/>
    <s v="양주시_예비_1"/>
  </r>
  <r>
    <n v="410950719685"/>
    <x v="3"/>
    <n v="950700"/>
    <n v="1968500"/>
    <x v="1"/>
    <s v="양주시"/>
    <s v="장흥면"/>
    <s v="경기도 양주시 장흥면 일영리 133-4"/>
    <x v="0"/>
    <s v="양주시_예비_2"/>
  </r>
  <r>
    <n v="410949519661"/>
    <x v="3"/>
    <n v="949500"/>
    <n v="1966100"/>
    <x v="1"/>
    <s v="양주시"/>
    <s v="장흥면"/>
    <s v="경기도 양주시 장흥면 삼상리 264-1"/>
    <x v="0"/>
    <s v="양주시_예비_3"/>
  </r>
  <r>
    <n v="410961619761"/>
    <x v="3"/>
    <n v="961600"/>
    <n v="1976100"/>
    <x v="1"/>
    <s v="양주시"/>
    <s v="마전동"/>
    <s v="경기도 양주시 마전동 7-2"/>
    <x v="0"/>
    <s v="양주시_예비_4"/>
  </r>
  <r>
    <n v="410964219819"/>
    <x v="1"/>
    <n v="964200"/>
    <n v="1981900"/>
    <x v="1"/>
    <s v="양주시"/>
    <s v="옥정동"/>
    <s v="경기도 양주시 옥정동 993-1"/>
    <x v="2"/>
    <s v="양주시_예비_5"/>
  </r>
  <r>
    <n v="410962719817"/>
    <x v="3"/>
    <n v="962700"/>
    <n v="1981700"/>
    <x v="1"/>
    <s v="양주시"/>
    <s v="고암동"/>
    <s v="경기도 양주시 고암동 581-4"/>
    <x v="0"/>
    <s v="양주시_예비_6"/>
  </r>
  <r>
    <n v="410964119814"/>
    <x v="3"/>
    <n v="964100"/>
    <n v="1981400"/>
    <x v="1"/>
    <s v="양주시"/>
    <s v="옥정동"/>
    <s v="경기도 양주시 옥정동 972"/>
    <x v="0"/>
    <s v="양주시_예비_7"/>
  </r>
  <r>
    <n v="410986619549"/>
    <x v="0"/>
    <n v="986600"/>
    <n v="1954900"/>
    <x v="1"/>
    <s v="양평군"/>
    <s v="서종면"/>
    <s v="경기도 양평군 서종면 문호리 917-5"/>
    <x v="0"/>
    <s v="양평군_필수_1"/>
  </r>
  <r>
    <n v="410999019442"/>
    <x v="0"/>
    <n v="999000"/>
    <n v="1944200"/>
    <x v="1"/>
    <s v="양평군"/>
    <s v="양평읍"/>
    <s v="경기도 양평군 양평읍 양근리 94-4"/>
    <x v="0"/>
    <s v="양평군_필수_2"/>
  </r>
  <r>
    <n v="410996219468"/>
    <x v="3"/>
    <n v="996200"/>
    <n v="1946800"/>
    <x v="1"/>
    <s v="양평군"/>
    <s v="옥천면"/>
    <s v="경기도 양평군 옥천면 옥천리 771"/>
    <x v="0"/>
    <s v="양평군_필수_3"/>
  </r>
  <r>
    <n v="410983419483"/>
    <x v="3"/>
    <n v="983400"/>
    <n v="1948300"/>
    <x v="1"/>
    <s v="양평군"/>
    <s v="양서면"/>
    <s v="경기도 양평군 양서면 양수리 733-2"/>
    <x v="0"/>
    <s v="양평군_필수_4"/>
  </r>
  <r>
    <n v="410998119441"/>
    <x v="3"/>
    <n v="998100"/>
    <n v="1944100"/>
    <x v="1"/>
    <s v="양평군"/>
    <s v="양평읍"/>
    <s v="경기도 양평군 양평읍 양근리 603-3"/>
    <x v="0"/>
    <s v="양평군_필수_5"/>
  </r>
  <r>
    <n v="411003519367"/>
    <x v="3"/>
    <n v="1003500"/>
    <n v="1936700"/>
    <x v="1"/>
    <s v="양평군"/>
    <s v="개군면"/>
    <s v="경기도 양평군 개군면 부리 453-72"/>
    <x v="0"/>
    <s v="양평군_필수_6"/>
  </r>
  <r>
    <n v="410998219432"/>
    <x v="3"/>
    <n v="998200"/>
    <n v="1943200"/>
    <x v="1"/>
    <s v="양평군"/>
    <s v="강상면"/>
    <s v="경기도 양평군 강상면 병산리 1214"/>
    <x v="0"/>
    <s v="양평군_필수_7"/>
  </r>
  <r>
    <n v="411002819372"/>
    <x v="3"/>
    <n v="1002800"/>
    <n v="1937200"/>
    <x v="1"/>
    <s v="양평군"/>
    <s v="개군면"/>
    <s v="경기도 양평군 개군면 하자포리 384"/>
    <x v="0"/>
    <s v="양평군_필수_8"/>
  </r>
  <r>
    <n v="410984219488"/>
    <x v="3"/>
    <n v="984200"/>
    <n v="1948800"/>
    <x v="1"/>
    <s v="양평군"/>
    <s v="양서면"/>
    <s v="경기도 양평군 양서면 용담리 635"/>
    <x v="0"/>
    <s v="양평군_필수_9"/>
  </r>
  <r>
    <n v="410998819439"/>
    <x v="1"/>
    <n v="998800"/>
    <n v="1943900"/>
    <x v="1"/>
    <s v="양평군"/>
    <s v="양평읍"/>
    <s v="경기도 양평군 양평읍 양근리 651"/>
    <x v="0"/>
    <s v="양평군_필수_10"/>
  </r>
  <r>
    <n v="410990319573"/>
    <x v="3"/>
    <n v="990300"/>
    <n v="1957300"/>
    <x v="1"/>
    <s v="양평군"/>
    <s v="서종면"/>
    <s v="경기도 양평군 서종면 도장리 산26"/>
    <x v="0"/>
    <s v="양평군_필수_11"/>
  </r>
  <r>
    <n v="411022419355"/>
    <x v="3"/>
    <n v="1022400"/>
    <n v="1935500"/>
    <x v="1"/>
    <s v="양평군"/>
    <s v="양동면"/>
    <s v="경기도 양평군 양동면 쌍학리 739-30"/>
    <x v="0"/>
    <s v="양평군_필수_12"/>
  </r>
  <r>
    <n v="410990419572"/>
    <x v="3"/>
    <n v="990400"/>
    <n v="1957200"/>
    <x v="1"/>
    <s v="양평군"/>
    <s v="서종면"/>
    <s v="경기도 양평군 서종면 도장리 산26"/>
    <x v="0"/>
    <s v="양평군_필수_13"/>
  </r>
  <r>
    <n v="411000219434"/>
    <x v="0"/>
    <n v="1000200"/>
    <n v="1943400"/>
    <x v="1"/>
    <s v="양평군"/>
    <s v="양평읍"/>
    <s v="경기도 양평군 양평읍 공흥리 468-12"/>
    <x v="0"/>
    <s v="양평군_예비_1"/>
  </r>
  <r>
    <n v="411003619365"/>
    <x v="4"/>
    <n v="1003600"/>
    <n v="1936500"/>
    <x v="1"/>
    <s v="양평군"/>
    <s v="개군면"/>
    <s v="경기도 양평군 개군면 부리 453-33"/>
    <x v="0"/>
    <s v="양평군_예비_2"/>
  </r>
  <r>
    <n v="410998619442"/>
    <x v="3"/>
    <n v="998600"/>
    <n v="1944200"/>
    <x v="1"/>
    <s v="양평군"/>
    <s v="양평읍"/>
    <s v="경기도 양평군 양평읍 양근리 543"/>
    <x v="0"/>
    <s v="양평군_예비_3"/>
  </r>
  <r>
    <n v="410998919440"/>
    <x v="3"/>
    <n v="998900"/>
    <n v="1944000"/>
    <x v="1"/>
    <s v="양평군"/>
    <s v="양평읍"/>
    <s v="경기도 양평군 양평읍 양근리 104-2"/>
    <x v="0"/>
    <s v="양평군_예비_4"/>
  </r>
  <r>
    <n v="411000419444"/>
    <x v="3"/>
    <n v="1000400"/>
    <n v="1944400"/>
    <x v="1"/>
    <s v="양평군"/>
    <s v="양평읍"/>
    <s v="경기도 양평군 양평읍 공흥리 132"/>
    <x v="0"/>
    <s v="양평군_예비_5"/>
  </r>
  <r>
    <n v="410999019452"/>
    <x v="3"/>
    <n v="999000"/>
    <n v="1945200"/>
    <x v="1"/>
    <s v="양평군"/>
    <s v="양평읍"/>
    <s v="경기도 양평군 양평읍 덕평리 415-1"/>
    <x v="0"/>
    <s v="양평군_예비_6"/>
  </r>
  <r>
    <n v="411018019504"/>
    <x v="3"/>
    <n v="1018000"/>
    <n v="1950400"/>
    <x v="1"/>
    <s v="양평군"/>
    <s v="청운면"/>
    <s v="경기도 양평군 청운면 여물리 317-58"/>
    <x v="0"/>
    <s v="양평군_예비_7"/>
  </r>
  <r>
    <n v="411011919223"/>
    <x v="0"/>
    <n v="1011900"/>
    <n v="1922300"/>
    <x v="1"/>
    <s v="여주시"/>
    <s v="하동"/>
    <s v="경기도 여주시 하동 398"/>
    <x v="2"/>
    <s v="여주시_필수_1"/>
  </r>
  <r>
    <n v="411011519203"/>
    <x v="0"/>
    <n v="1011500"/>
    <n v="1920300"/>
    <x v="1"/>
    <s v="여주시"/>
    <s v="교동"/>
    <s v="경기도 여주시 교동 607"/>
    <x v="2"/>
    <s v="여주시_필수_2"/>
  </r>
  <r>
    <n v="411017719121"/>
    <x v="2"/>
    <n v="1017700"/>
    <n v="1912100"/>
    <x v="1"/>
    <s v="여주시"/>
    <s v="점동면"/>
    <s v="경기도 여주시 점동면 장안리 716-10"/>
    <x v="0"/>
    <s v="여주시_필수_3"/>
  </r>
  <r>
    <n v="411013119218"/>
    <x v="3"/>
    <n v="1013100"/>
    <n v="1921800"/>
    <x v="1"/>
    <s v="여주시"/>
    <s v="상동"/>
    <s v="경기도 여주시 상동 132"/>
    <x v="0"/>
    <s v="여주시_필수_4"/>
  </r>
  <r>
    <n v="411012519230"/>
    <x v="2"/>
    <n v="1012500"/>
    <n v="1923000"/>
    <x v="1"/>
    <s v="여주시"/>
    <s v="현암동"/>
    <s v="경기도 여주시 현암동 195"/>
    <x v="0"/>
    <s v="여주시_필수_5"/>
  </r>
  <r>
    <n v="411011919239"/>
    <x v="3"/>
    <n v="1011900"/>
    <n v="1923900"/>
    <x v="1"/>
    <s v="여주시"/>
    <s v="현암동"/>
    <s v="경기도 여주시 현암동 640-10"/>
    <x v="2"/>
    <s v="여주시_필수_6"/>
  </r>
  <r>
    <n v="411011519233"/>
    <x v="3"/>
    <n v="1011500"/>
    <n v="1923300"/>
    <x v="1"/>
    <s v="여주시"/>
    <s v="현암동"/>
    <s v="경기도 여주시 현암동 637-163"/>
    <x v="1"/>
    <s v="여주시_필수_7"/>
  </r>
  <r>
    <n v="411010819103"/>
    <x v="3"/>
    <n v="1010800"/>
    <n v="1910300"/>
    <x v="1"/>
    <s v="여주시"/>
    <s v="가남읍"/>
    <s v="경기도 여주시 가남읍 금곡리 산38-1"/>
    <x v="2"/>
    <s v="여주시_필수_8"/>
  </r>
  <r>
    <n v="411005919306"/>
    <x v="3"/>
    <n v="1005900"/>
    <n v="1930600"/>
    <x v="1"/>
    <s v="여주시"/>
    <s v="대신면"/>
    <s v="경기도 여주시 대신면 보통리 636-15"/>
    <x v="2"/>
    <s v="여주시_필수_9"/>
  </r>
  <r>
    <n v="410995119339"/>
    <x v="4"/>
    <n v="995100"/>
    <n v="1933900"/>
    <x v="1"/>
    <s v="여주시"/>
    <s v="산북면"/>
    <s v="경기도 여주시 산북면 상품리 12-1"/>
    <x v="0"/>
    <s v="여주시_필수_10"/>
  </r>
  <r>
    <n v="411013819214"/>
    <x v="3"/>
    <n v="1013800"/>
    <n v="1921400"/>
    <x v="1"/>
    <s v="여주시"/>
    <s v="상동"/>
    <s v="경기도 여주시 상동 6"/>
    <x v="0"/>
    <s v="여주시_필수_11"/>
  </r>
  <r>
    <n v="411012519217"/>
    <x v="3"/>
    <n v="1012500"/>
    <n v="1921700"/>
    <x v="1"/>
    <s v="여주시"/>
    <s v="상동"/>
    <s v="경기도 여주시 상동 352"/>
    <x v="2"/>
    <s v="여주시_필수_12"/>
  </r>
  <r>
    <n v="411014219220"/>
    <x v="3"/>
    <n v="1014200"/>
    <n v="1922000"/>
    <x v="1"/>
    <s v="여주시"/>
    <s v="천송동"/>
    <s v="경기도 여주시 천송동 282"/>
    <x v="0"/>
    <s v="여주시_필수_13"/>
  </r>
  <r>
    <n v="411012719235"/>
    <x v="0"/>
    <n v="1012700"/>
    <n v="1923500"/>
    <x v="1"/>
    <s v="여주시"/>
    <s v="오학동"/>
    <s v="경기도 여주시 오학동 279-9"/>
    <x v="0"/>
    <s v="여주시_예비_1"/>
  </r>
  <r>
    <n v="411012819228"/>
    <x v="2"/>
    <n v="1012800"/>
    <n v="1922800"/>
    <x v="1"/>
    <s v="여주시"/>
    <s v="오학동"/>
    <s v="경기도 여주시 오학동 361"/>
    <x v="0"/>
    <s v="여주시_예비_2"/>
  </r>
  <r>
    <n v="411008819160"/>
    <x v="3"/>
    <n v="1008800"/>
    <n v="1916000"/>
    <x v="1"/>
    <s v="여주시"/>
    <s v="가남읍"/>
    <s v="경기도 여주시 가남읍 본두리 77-3"/>
    <x v="0"/>
    <s v="여주시_예비_3"/>
  </r>
  <r>
    <n v="411011819231"/>
    <x v="3"/>
    <n v="1011800"/>
    <n v="1923100"/>
    <x v="1"/>
    <s v="여주시"/>
    <s v="현암동"/>
    <s v="경기도 여주시 현암동 637-131"/>
    <x v="2"/>
    <s v="여주시_예비_4"/>
  </r>
  <r>
    <n v="411011819223"/>
    <x v="1"/>
    <n v="1011800"/>
    <n v="1922300"/>
    <x v="1"/>
    <s v="여주시"/>
    <s v="하동"/>
    <s v="경기도 여주시 하동 200-1"/>
    <x v="0"/>
    <s v="여주시_예비_5"/>
  </r>
  <r>
    <n v="411011719239"/>
    <x v="3"/>
    <n v="1011700"/>
    <n v="1923900"/>
    <x v="1"/>
    <s v="여주시"/>
    <s v="현암동"/>
    <s v="경기도 여주시 현암동 640-9"/>
    <x v="0"/>
    <s v="여주시_예비_6"/>
  </r>
  <r>
    <n v="411011919236"/>
    <x v="1"/>
    <n v="1011900"/>
    <n v="1923600"/>
    <x v="1"/>
    <s v="여주시"/>
    <s v="현암동"/>
    <s v="경기도 여주시 현암동 695"/>
    <x v="0"/>
    <s v="여주시_예비_7"/>
  </r>
  <r>
    <n v="410962320012"/>
    <x v="0"/>
    <n v="962300"/>
    <n v="2001200"/>
    <x v="1"/>
    <s v="연천군"/>
    <s v="전곡읍"/>
    <s v="경기도 연천군 전곡읍 전곡리 75-2"/>
    <x v="2"/>
    <s v="연천군_필수_1"/>
  </r>
  <r>
    <n v="410961720024"/>
    <x v="0"/>
    <n v="961700"/>
    <n v="2002400"/>
    <x v="1"/>
    <s v="연천군"/>
    <s v="전곡읍"/>
    <s v="경기도 연천군 전곡읍 전곡리 488-1"/>
    <x v="2"/>
    <s v="연천군_필수_2"/>
  </r>
  <r>
    <n v="410962320107"/>
    <x v="3"/>
    <n v="962300"/>
    <n v="2010700"/>
    <x v="1"/>
    <s v="연천군"/>
    <s v="연천읍"/>
    <s v="경기도 연천군 연천읍 차탄리 253-1"/>
    <x v="2"/>
    <s v="연천군_필수_3"/>
  </r>
  <r>
    <n v="410961820013"/>
    <x v="3"/>
    <n v="961800"/>
    <n v="2001300"/>
    <x v="1"/>
    <s v="연천군"/>
    <s v="전곡읍"/>
    <s v="경기도 연천군 전곡읍 전곡리 169-2"/>
    <x v="2"/>
    <s v="연천군_필수_4"/>
  </r>
  <r>
    <n v="410961720009"/>
    <x v="2"/>
    <n v="961700"/>
    <n v="2000900"/>
    <x v="1"/>
    <s v="연천군"/>
    <s v="전곡읍"/>
    <s v="경기도 연천군 전곡읍 전곡리 705-2"/>
    <x v="2"/>
    <s v="연천군_필수_5"/>
  </r>
  <r>
    <n v="410961020013"/>
    <x v="3"/>
    <n v="961000"/>
    <n v="2001300"/>
    <x v="1"/>
    <s v="연천군"/>
    <s v="전곡읍"/>
    <s v="경기도 연천군 전곡읍 전곡리 693"/>
    <x v="2"/>
    <s v="연천군_필수_6"/>
  </r>
  <r>
    <n v="410960120146"/>
    <x v="2"/>
    <n v="960100"/>
    <n v="2014600"/>
    <x v="1"/>
    <s v="연천군"/>
    <s v="군남면"/>
    <s v="경기도 연천군 군남면 옥계리 1259-2"/>
    <x v="2"/>
    <s v="연천군_필수_7"/>
  </r>
  <r>
    <n v="410962920048"/>
    <x v="3"/>
    <n v="962900"/>
    <n v="2004800"/>
    <x v="1"/>
    <s v="연천군"/>
    <s v="전곡읍"/>
    <s v="경기도 연천군 전곡읍 은대리 101-2"/>
    <x v="1"/>
    <s v="연천군_필수_8"/>
  </r>
  <r>
    <n v="410961920031"/>
    <x v="0"/>
    <n v="961900"/>
    <n v="2003100"/>
    <x v="1"/>
    <s v="연천군"/>
    <s v="전곡읍"/>
    <s v="경기도 연천군 전곡읍 전곡리 481-9"/>
    <x v="0"/>
    <s v="연천군_예비_1"/>
  </r>
  <r>
    <n v="410963120121"/>
    <x v="3"/>
    <n v="963100"/>
    <n v="2012100"/>
    <x v="1"/>
    <s v="연천군"/>
    <s v="연천읍"/>
    <s v="경기도 연천군 연천읍 현가리 57-1"/>
    <x v="0"/>
    <s v="연천군_예비_2"/>
  </r>
  <r>
    <n v="410962520045"/>
    <x v="3"/>
    <n v="962500"/>
    <n v="2004500"/>
    <x v="1"/>
    <s v="연천군"/>
    <s v="전곡읍"/>
    <s v="경기도 연천군 전곡읍 은대리 2436"/>
    <x v="2"/>
    <s v="연천군_예비_3"/>
  </r>
  <r>
    <n v="410963320115"/>
    <x v="3"/>
    <n v="963300"/>
    <n v="2011500"/>
    <x v="1"/>
    <s v="연천군"/>
    <s v="연천읍"/>
    <s v="경기도 연천군 연천읍 옥산리 362-2"/>
    <x v="0"/>
    <s v="연천군_예비_4"/>
  </r>
  <r>
    <n v="410960319102"/>
    <x v="0"/>
    <n v="960300"/>
    <n v="1910200"/>
    <x v="1"/>
    <s v="오산시"/>
    <s v="외삼미동"/>
    <s v="경기도 오산시 외삼미동 424-4"/>
    <x v="0"/>
    <s v="오산시_필수_1"/>
  </r>
  <r>
    <n v="410961119090"/>
    <x v="0"/>
    <n v="961100"/>
    <n v="1909000"/>
    <x v="1"/>
    <s v="오산시"/>
    <s v="내삼미동"/>
    <s v="경기도 오산시 내삼미동 251-2"/>
    <x v="0"/>
    <s v="오산시_필수_2"/>
  </r>
  <r>
    <n v="410961619064"/>
    <x v="3"/>
    <n v="961600"/>
    <n v="1906400"/>
    <x v="1"/>
    <s v="오산시"/>
    <s v="궐동"/>
    <s v="경기도 오산시 궐동 64-1"/>
    <x v="0"/>
    <s v="오산시_필수_3"/>
  </r>
  <r>
    <n v="410961619084"/>
    <x v="3"/>
    <n v="961600"/>
    <n v="1908400"/>
    <x v="1"/>
    <s v="오산시"/>
    <s v="내삼미동"/>
    <s v="경기도 오산시 내삼미동 899-3"/>
    <x v="0"/>
    <s v="오산시_필수_4"/>
  </r>
  <r>
    <n v="410961319104"/>
    <x v="1"/>
    <n v="961300"/>
    <n v="1910400"/>
    <x v="1"/>
    <s v="오산시"/>
    <s v="외삼미동"/>
    <s v="경기도 오산시 외삼미동 650"/>
    <x v="0"/>
    <s v="오산시_필수_5"/>
  </r>
  <r>
    <n v="410961219044"/>
    <x v="3"/>
    <n v="961200"/>
    <n v="1904400"/>
    <x v="1"/>
    <s v="오산시"/>
    <s v="오산동"/>
    <s v="경기도 오산시 오산동 959"/>
    <x v="0"/>
    <s v="오산시_필수_6"/>
  </r>
  <r>
    <n v="410961219053"/>
    <x v="3"/>
    <n v="961200"/>
    <n v="1905300"/>
    <x v="1"/>
    <s v="오산시"/>
    <s v="오산동"/>
    <s v="경기도 오산시 오산동 753"/>
    <x v="0"/>
    <s v="오산시_필수_7"/>
  </r>
  <r>
    <n v="410960719102"/>
    <x v="3"/>
    <n v="960700"/>
    <n v="1910200"/>
    <x v="1"/>
    <s v="오산시"/>
    <s v="외삼미동"/>
    <s v="경기도 오산시 외삼미동 337-2"/>
    <x v="0"/>
    <s v="오산시_필수_8"/>
  </r>
  <r>
    <n v="410960219084"/>
    <x v="3"/>
    <n v="960200"/>
    <n v="1908400"/>
    <x v="1"/>
    <s v="오산시"/>
    <s v="수청동"/>
    <s v="경기도 오산시 수청동 581-1"/>
    <x v="0"/>
    <s v="오산시_필수_9"/>
  </r>
  <r>
    <n v="410959719098"/>
    <x v="2"/>
    <n v="959700"/>
    <n v="1909800"/>
    <x v="1"/>
    <s v="오산시"/>
    <s v="세교동"/>
    <s v="경기도 오산시 세교동 587"/>
    <x v="0"/>
    <s v="오산시_필수_10"/>
  </r>
  <r>
    <n v="410961719072"/>
    <x v="3"/>
    <n v="961700"/>
    <n v="1907200"/>
    <x v="1"/>
    <s v="오산시"/>
    <s v="수청동"/>
    <s v="경기도 오산시 수청동 산32-1"/>
    <x v="0"/>
    <s v="오산시_필수_11"/>
  </r>
  <r>
    <n v="410959619105"/>
    <x v="0"/>
    <n v="959600"/>
    <n v="1910500"/>
    <x v="1"/>
    <s v="오산시"/>
    <s v="세교동"/>
    <s v="경기도 오산시 세교동 154-11"/>
    <x v="0"/>
    <s v="오산시_예비_1"/>
  </r>
  <r>
    <n v="410960519093"/>
    <x v="3"/>
    <n v="960500"/>
    <n v="1909300"/>
    <x v="1"/>
    <s v="오산시"/>
    <s v="내삼미동"/>
    <s v="경기도 오산시 내삼미동 748"/>
    <x v="0"/>
    <s v="오산시_예비_2"/>
  </r>
  <r>
    <n v="410961219048"/>
    <x v="3"/>
    <n v="961200"/>
    <n v="1904800"/>
    <x v="1"/>
    <s v="오산시"/>
    <s v="오산동"/>
    <s v="경기도 오산시 오산동 753"/>
    <x v="0"/>
    <s v="오산시_예비_3"/>
  </r>
  <r>
    <n v="410959219095"/>
    <x v="4"/>
    <n v="959200"/>
    <n v="1909500"/>
    <x v="1"/>
    <s v="오산시"/>
    <s v="세교동"/>
    <s v="경기도 오산시 세교동 623"/>
    <x v="0"/>
    <s v="오산시_예비_4"/>
  </r>
  <r>
    <n v="410963519060"/>
    <x v="1"/>
    <n v="963500"/>
    <n v="1906000"/>
    <x v="1"/>
    <s v="오산시"/>
    <s v="부산동"/>
    <s v="경기도 오산시 부산동 492-31"/>
    <x v="0"/>
    <s v="오산시_예비_5"/>
  </r>
  <r>
    <n v="410962219037"/>
    <x v="1"/>
    <n v="962200"/>
    <n v="1903700"/>
    <x v="1"/>
    <s v="오산시"/>
    <s v="갈곶동"/>
    <s v="경기도 오산시 갈곶동 산7-3"/>
    <x v="0"/>
    <s v="오산시_예비_6"/>
  </r>
  <r>
    <n v="410964219265"/>
    <x v="0"/>
    <n v="964200"/>
    <n v="1926500"/>
    <x v="1"/>
    <s v="용인시"/>
    <s v="동천동"/>
    <s v="경기도 용인시 수지구 동천동 889"/>
    <x v="0"/>
    <s v="용인시_필수_1"/>
  </r>
  <r>
    <n v="410962319229"/>
    <x v="0"/>
    <n v="962300"/>
    <n v="1922900"/>
    <x v="1"/>
    <s v="용인시"/>
    <s v="상현동"/>
    <s v="경기도 용인시 수지구 상현동 1209"/>
    <x v="0"/>
    <s v="용인시_필수_2"/>
  </r>
  <r>
    <n v="410964319251"/>
    <x v="2"/>
    <n v="964300"/>
    <n v="1925100"/>
    <x v="1"/>
    <s v="용인시"/>
    <s v="풍덕천동"/>
    <s v="경기도 용인시 수지구 풍덕천동 714-4"/>
    <x v="0"/>
    <s v="용인시_필수_3"/>
  </r>
  <r>
    <n v="410964919171"/>
    <x v="3"/>
    <n v="964900"/>
    <n v="1917100"/>
    <x v="1"/>
    <s v="용인시"/>
    <s v="하갈동"/>
    <s v="경기도 용인시 기흥구 하갈동 164-5"/>
    <x v="0"/>
    <s v="용인시_필수_4"/>
  </r>
  <r>
    <n v="410977519178"/>
    <x v="3"/>
    <n v="977500"/>
    <n v="1917800"/>
    <x v="1"/>
    <s v="용인시"/>
    <s v="양지면"/>
    <s v="경기도 용인시 처인구 양지면 주북리 651-5"/>
    <x v="0"/>
    <s v="용인시_필수_5"/>
  </r>
  <r>
    <n v="410981419144"/>
    <x v="3"/>
    <n v="981400"/>
    <n v="1914400"/>
    <x v="1"/>
    <s v="용인시"/>
    <s v="양지면"/>
    <s v="경기도 용인시 처인구 양지면 남곡리 497-1"/>
    <x v="0"/>
    <s v="용인시_필수_6"/>
  </r>
  <r>
    <n v="410976719120"/>
    <x v="3"/>
    <n v="976700"/>
    <n v="1912000"/>
    <x v="1"/>
    <s v="용인시"/>
    <s v="운학동"/>
    <s v="경기도 용인시 처인구 운학동 404-13"/>
    <x v="0"/>
    <s v="용인시_필수_7"/>
  </r>
  <r>
    <n v="410962719224"/>
    <x v="1"/>
    <n v="962700"/>
    <n v="1922400"/>
    <x v="1"/>
    <s v="용인시"/>
    <s v="상현동"/>
    <s v="경기도 용인시 수지구 상현동 866"/>
    <x v="0"/>
    <s v="용인시_필수_8"/>
  </r>
  <r>
    <n v="410964319247"/>
    <x v="3"/>
    <n v="964300"/>
    <n v="1924700"/>
    <x v="1"/>
    <s v="용인시"/>
    <s v="풍덕천동"/>
    <s v="경기도 용인시 수지구 풍덕천동 620-3"/>
    <x v="0"/>
    <s v="용인시_필수_9"/>
  </r>
  <r>
    <n v="410964719158"/>
    <x v="3"/>
    <n v="964700"/>
    <n v="1915800"/>
    <x v="1"/>
    <s v="용인시"/>
    <s v="공세동"/>
    <s v="경기도 용인시 기흥구 공세동 383-2"/>
    <x v="0"/>
    <s v="용인시_필수_10"/>
  </r>
  <r>
    <n v="410964819264"/>
    <x v="0"/>
    <n v="964800"/>
    <n v="1926400"/>
    <x v="1"/>
    <s v="용인시"/>
    <s v="동천동"/>
    <s v="경기도 용인시 수지구 동천동 325-301"/>
    <x v="0"/>
    <s v="용인시_예비_1"/>
  </r>
  <r>
    <n v="410965519212"/>
    <x v="3"/>
    <n v="965500"/>
    <n v="1921200"/>
    <x v="1"/>
    <s v="용인시"/>
    <s v="신갈동"/>
    <s v="경기도 용인시 기흥구 신갈동 708"/>
    <x v="0"/>
    <s v="용인시_예비_2"/>
  </r>
  <r>
    <n v="410983819060"/>
    <x v="2"/>
    <n v="983800"/>
    <n v="1906000"/>
    <x v="1"/>
    <s v="용인시"/>
    <s v="원삼면"/>
    <s v="경기도 용인시 처인구 원삼면 죽능리 532"/>
    <x v="0"/>
    <s v="용인시_예비_3"/>
  </r>
  <r>
    <n v="410977919259"/>
    <x v="1"/>
    <n v="977900"/>
    <n v="1925900"/>
    <x v="1"/>
    <s v="용인시"/>
    <s v="모현읍"/>
    <s v="경기도 용인시 처인구 모현읍 왕산리 464-8"/>
    <x v="0"/>
    <s v="용인시_예비_4"/>
  </r>
  <r>
    <n v="410976719236"/>
    <x v="3"/>
    <n v="976700"/>
    <n v="1923600"/>
    <x v="1"/>
    <s v="용인시"/>
    <s v="모현읍"/>
    <s v="경기도 용인시 처인구 모현읍 초부리 459-6"/>
    <x v="0"/>
    <s v="용인시_예비_5"/>
  </r>
  <r>
    <n v="410952819307"/>
    <x v="0"/>
    <n v="952800"/>
    <n v="1930700"/>
    <x v="1"/>
    <s v="의왕시"/>
    <s v="내손동"/>
    <s v="경기도 의왕시 내손동 715"/>
    <x v="0"/>
    <s v="의왕시_필수_1"/>
  </r>
  <r>
    <n v="410951219239"/>
    <x v="0"/>
    <n v="951200"/>
    <n v="1923900"/>
    <x v="1"/>
    <s v="의왕시"/>
    <s v="월암동"/>
    <s v="경기도 의왕시 월암동 525-2"/>
    <x v="0"/>
    <s v="의왕시_필수_2"/>
  </r>
  <r>
    <n v="410957019306"/>
    <x v="3"/>
    <n v="957000"/>
    <n v="1930600"/>
    <x v="1"/>
    <s v="의왕시"/>
    <s v="학의동"/>
    <s v="경기도 의왕시 학의동 1069"/>
    <x v="0"/>
    <s v="의왕시_필수_3"/>
  </r>
  <r>
    <n v="410956019303"/>
    <x v="3"/>
    <n v="956000"/>
    <n v="1930300"/>
    <x v="1"/>
    <s v="의왕시"/>
    <s v="학의동"/>
    <s v="경기도 의왕시 학의동 1163"/>
    <x v="0"/>
    <s v="의왕시_필수_4"/>
  </r>
  <r>
    <n v="410955919329"/>
    <x v="1"/>
    <n v="955900"/>
    <n v="1932900"/>
    <x v="1"/>
    <s v="의왕시"/>
    <s v="청계동"/>
    <s v="경기도 의왕시 청계동 966"/>
    <x v="0"/>
    <s v="의왕시_필수_5"/>
  </r>
  <r>
    <n v="410951419234"/>
    <x v="3"/>
    <n v="951400"/>
    <n v="1923400"/>
    <x v="1"/>
    <s v="의왕시"/>
    <s v="월암동"/>
    <s v="경기도 의왕시 월암동 543-3"/>
    <x v="0"/>
    <s v="의왕시_필수_6"/>
  </r>
  <r>
    <n v="410953219282"/>
    <x v="2"/>
    <n v="953200"/>
    <n v="1928200"/>
    <x v="1"/>
    <s v="의왕시"/>
    <s v="고천동"/>
    <s v="경기도 의왕시 고천동 439-52"/>
    <x v="0"/>
    <s v="의왕시_필수_7"/>
  </r>
  <r>
    <n v="410952219246"/>
    <x v="3"/>
    <n v="952200"/>
    <n v="1924600"/>
    <x v="1"/>
    <s v="의왕시"/>
    <s v="삼동"/>
    <s v="경기도 의왕시 삼동 608"/>
    <x v="0"/>
    <s v="의왕시_필수_8"/>
  </r>
  <r>
    <n v="410951719233"/>
    <x v="1"/>
    <n v="951700"/>
    <n v="1923300"/>
    <x v="1"/>
    <s v="의왕시"/>
    <s v="월암동"/>
    <s v="경기도 의왕시 월암동 306-2"/>
    <x v="0"/>
    <s v="의왕시_필수_9"/>
  </r>
  <r>
    <n v="410955619325"/>
    <x v="3"/>
    <n v="955600"/>
    <n v="1932500"/>
    <x v="1"/>
    <s v="의왕시"/>
    <s v="청계동"/>
    <s v="경기도 의왕시 청계동 977"/>
    <x v="0"/>
    <s v="의왕시_필수_10"/>
  </r>
  <r>
    <n v="410955519324"/>
    <x v="3"/>
    <n v="955500"/>
    <n v="1932400"/>
    <x v="1"/>
    <s v="의왕시"/>
    <s v="청계동"/>
    <s v="경기도 의왕시 청계동 1007"/>
    <x v="0"/>
    <s v="의왕시_필수_11"/>
  </r>
  <r>
    <n v="410953819320"/>
    <x v="0"/>
    <n v="953800"/>
    <n v="1932000"/>
    <x v="1"/>
    <s v="의왕시"/>
    <s v="내손동"/>
    <s v="경기도 의왕시 내손동 713-5"/>
    <x v="0"/>
    <s v="의왕시_예비_1"/>
  </r>
  <r>
    <n v="410951619242"/>
    <x v="1"/>
    <n v="951600"/>
    <n v="1924200"/>
    <x v="1"/>
    <s v="의왕시"/>
    <s v="월암동"/>
    <s v="경기도 의왕시 월암동 374-18"/>
    <x v="0"/>
    <s v="의왕시_예비_2"/>
  </r>
  <r>
    <n v="410952119246"/>
    <x v="1"/>
    <n v="952100"/>
    <n v="1924600"/>
    <x v="1"/>
    <s v="의왕시"/>
    <s v="삼동"/>
    <s v="경기도 의왕시 삼동 607"/>
    <x v="0"/>
    <s v="의왕시_예비_3"/>
  </r>
  <r>
    <n v="410953619322"/>
    <x v="1"/>
    <n v="953600"/>
    <n v="1932200"/>
    <x v="1"/>
    <s v="의왕시"/>
    <s v="내손동"/>
    <s v="경기도 의왕시 내손동 842"/>
    <x v="0"/>
    <s v="의왕시_예비_4"/>
  </r>
  <r>
    <n v="410954119333"/>
    <x v="1"/>
    <n v="954100"/>
    <n v="1933300"/>
    <x v="1"/>
    <s v="의왕시"/>
    <s v="포일동"/>
    <s v="경기도 의왕시 포일동 441-2"/>
    <x v="0"/>
    <s v="의왕시_예비_5"/>
  </r>
  <r>
    <n v="410951419233"/>
    <x v="3"/>
    <n v="951400"/>
    <n v="1923300"/>
    <x v="1"/>
    <s v="의왕시"/>
    <s v="월암동"/>
    <s v="경기도 의왕시 월암동 568"/>
    <x v="0"/>
    <s v="의왕시_예비_6"/>
  </r>
  <r>
    <n v="410963719702"/>
    <x v="0"/>
    <n v="963700"/>
    <n v="1970200"/>
    <x v="1"/>
    <s v="의정부시"/>
    <s v="용현동"/>
    <s v="경기도 의정부시 용현동 76-8"/>
    <x v="1"/>
    <s v="의정부시_필수_1"/>
  </r>
  <r>
    <n v="410958219736"/>
    <x v="0"/>
    <n v="958200"/>
    <n v="1973600"/>
    <x v="1"/>
    <s v="의정부시"/>
    <s v="녹양동"/>
    <s v="경기도 의정부시 녹양동 186-47"/>
    <x v="1"/>
    <s v="의정부시_필수_2"/>
  </r>
  <r>
    <n v="410965419723"/>
    <x v="3"/>
    <n v="965400"/>
    <n v="1972300"/>
    <x v="1"/>
    <s v="의정부시"/>
    <s v="민락동"/>
    <s v="경기도 의정부시 민락동 888"/>
    <x v="0"/>
    <s v="의정부시_필수_3"/>
  </r>
  <r>
    <n v="410965219724"/>
    <x v="1"/>
    <n v="965200"/>
    <n v="1972400"/>
    <x v="1"/>
    <s v="의정부시"/>
    <s v="낙양동"/>
    <s v="경기도 의정부시 낙양동 763"/>
    <x v="0"/>
    <s v="의정부시_필수_4"/>
  </r>
  <r>
    <n v="410963619720"/>
    <x v="3"/>
    <n v="963600"/>
    <n v="1972000"/>
    <x v="1"/>
    <s v="의정부시"/>
    <s v="낙양동"/>
    <s v="경기도 의정부시 낙양동 692-11"/>
    <x v="2"/>
    <s v="의정부시_필수_5"/>
  </r>
  <r>
    <n v="410961319704"/>
    <x v="3"/>
    <n v="961300"/>
    <n v="1970400"/>
    <x v="1"/>
    <s v="의정부시"/>
    <s v="신곡동"/>
    <s v="경기도 의정부시 신곡동 산63-1"/>
    <x v="2"/>
    <s v="의정부시_필수_6"/>
  </r>
  <r>
    <n v="410960719717"/>
    <x v="3"/>
    <n v="960700"/>
    <n v="1971700"/>
    <x v="1"/>
    <s v="의정부시"/>
    <s v="의정부동"/>
    <s v="경기도 의정부시 의정부동 1-72"/>
    <x v="2"/>
    <s v="의정부시_필수_7"/>
  </r>
  <r>
    <n v="410960319689"/>
    <x v="3"/>
    <n v="960300"/>
    <n v="1968900"/>
    <x v="1"/>
    <s v="의정부시"/>
    <s v="장암동"/>
    <s v="경기도 의정부시 장암동 62-22"/>
    <x v="2"/>
    <s v="의정부시_필수_8"/>
  </r>
  <r>
    <n v="410958519734"/>
    <x v="3"/>
    <n v="958500"/>
    <n v="1973400"/>
    <x v="1"/>
    <s v="의정부시"/>
    <s v="녹양동"/>
    <s v="경기도 의정부시 녹양동 산80-1"/>
    <x v="2"/>
    <s v="의정부시_필수_9"/>
  </r>
  <r>
    <n v="410963519715"/>
    <x v="3"/>
    <n v="963500"/>
    <n v="1971500"/>
    <x v="1"/>
    <s v="의정부시"/>
    <s v="용현동"/>
    <s v="경기도 의정부시 용현동 549-4"/>
    <x v="0"/>
    <s v="의정부시_필수_10"/>
  </r>
  <r>
    <n v="410960319670"/>
    <x v="3"/>
    <n v="960300"/>
    <n v="1967000"/>
    <x v="1"/>
    <s v="의정부시"/>
    <s v="장암동"/>
    <s v="경기도 의정부시 장암동 299-6"/>
    <x v="2"/>
    <s v="의정부시_필수_11"/>
  </r>
  <r>
    <n v="410961219693"/>
    <x v="3"/>
    <n v="961200"/>
    <n v="1969300"/>
    <x v="1"/>
    <s v="의정부시"/>
    <s v="장암동"/>
    <s v="경기도 의정부시 장암동 산11-1"/>
    <x v="1"/>
    <s v="의정부시_필수_12"/>
  </r>
  <r>
    <n v="410960519664"/>
    <x v="3"/>
    <n v="960500"/>
    <n v="1966400"/>
    <x v="1"/>
    <s v="의정부시"/>
    <s v="장암동"/>
    <s v="경기도 의정부시 장암동 308-11"/>
    <x v="2"/>
    <s v="의정부시_필수_13"/>
  </r>
  <r>
    <n v="410964219710"/>
    <x v="1"/>
    <n v="964200"/>
    <n v="1971000"/>
    <x v="1"/>
    <s v="의정부시"/>
    <s v="민락동"/>
    <s v="경기도 의정부시 민락동 576"/>
    <x v="0"/>
    <s v="의정부시_필수_14"/>
  </r>
  <r>
    <n v="410959219736"/>
    <x v="0"/>
    <n v="959200"/>
    <n v="1973600"/>
    <x v="1"/>
    <s v="의정부시"/>
    <s v="녹양동"/>
    <s v="경기도 의정부시 녹양동 415-1"/>
    <x v="2"/>
    <s v="의정부시_예비_1"/>
  </r>
  <r>
    <n v="410960019722"/>
    <x v="1"/>
    <n v="960000"/>
    <n v="1972200"/>
    <x v="1"/>
    <s v="의정부시"/>
    <s v="의정부동"/>
    <s v="경기도 의정부시 의정부동 230-30"/>
    <x v="2"/>
    <s v="의정부시_예비_2"/>
  </r>
  <r>
    <n v="410963819703"/>
    <x v="3"/>
    <n v="963800"/>
    <n v="1970300"/>
    <x v="1"/>
    <s v="의정부시"/>
    <s v="용현동"/>
    <s v="경기도 의정부시 용현동 70-10"/>
    <x v="0"/>
    <s v="의정부시_예비_3"/>
  </r>
  <r>
    <n v="410966219722"/>
    <x v="1"/>
    <n v="966200"/>
    <n v="1972200"/>
    <x v="1"/>
    <s v="의정부시"/>
    <s v="민락동"/>
    <s v="경기도 의정부시 민락동 890-1"/>
    <x v="0"/>
    <s v="의정부시_예비_4"/>
  </r>
  <r>
    <n v="410963419699"/>
    <x v="1"/>
    <n v="963400"/>
    <n v="1969900"/>
    <x v="1"/>
    <s v="의정부시"/>
    <s v="용현동"/>
    <s v="경기도 의정부시 용현동 172-26"/>
    <x v="0"/>
    <s v="의정부시_예비_5"/>
  </r>
  <r>
    <n v="410966419725"/>
    <x v="1"/>
    <n v="966400"/>
    <n v="1972500"/>
    <x v="1"/>
    <s v="의정부시"/>
    <s v="민락동"/>
    <s v="경기도 의정부시 민락동 903"/>
    <x v="0"/>
    <s v="의정부시_예비_6"/>
  </r>
  <r>
    <n v="410962519728"/>
    <x v="3"/>
    <n v="962500"/>
    <n v="1972800"/>
    <x v="1"/>
    <s v="의정부시"/>
    <s v="금오동"/>
    <s v="경기도 의정부시 금오동 476-3"/>
    <x v="0"/>
    <s v="의정부시_예비_7"/>
  </r>
  <r>
    <n v="411010119033"/>
    <x v="0"/>
    <n v="1010100"/>
    <n v="1903300"/>
    <x v="1"/>
    <s v="이천시"/>
    <s v="장호원읍"/>
    <s v="경기도 이천시 장호원읍 풍계리 213-62"/>
    <x v="0"/>
    <s v="이천시_필수_1"/>
  </r>
  <r>
    <n v="410998719204"/>
    <x v="0"/>
    <n v="998700"/>
    <n v="1920400"/>
    <x v="1"/>
    <s v="이천시"/>
    <s v="부발읍"/>
    <s v="경기도 이천시 부발읍 무촌리 산65"/>
    <x v="0"/>
    <s v="이천시_필수_2"/>
  </r>
  <r>
    <n v="410999219197"/>
    <x v="3"/>
    <n v="999200"/>
    <n v="1919700"/>
    <x v="1"/>
    <s v="이천시"/>
    <s v="부발읍"/>
    <s v="경기도 이천시 부발읍 산촌리 260-23"/>
    <x v="0"/>
    <s v="이천시_필수_3"/>
  </r>
  <r>
    <n v="410994219204"/>
    <x v="1"/>
    <n v="994200"/>
    <n v="1920400"/>
    <x v="1"/>
    <s v="이천시"/>
    <s v="관고동"/>
    <s v="경기도 이천시 관고동 514"/>
    <x v="0"/>
    <s v="이천시_필수_4"/>
  </r>
  <r>
    <n v="411010119021"/>
    <x v="3"/>
    <n v="1010100"/>
    <n v="1902100"/>
    <x v="1"/>
    <s v="이천시"/>
    <s v="장호원읍"/>
    <s v="경기도 이천시 장호원읍 장호원리 332-4"/>
    <x v="0"/>
    <s v="이천시_필수_5"/>
  </r>
  <r>
    <n v="411009919021"/>
    <x v="3"/>
    <n v="1009900"/>
    <n v="1902100"/>
    <x v="1"/>
    <s v="이천시"/>
    <s v="장호원읍"/>
    <s v="경기도 이천시 장호원읍 진암리 산24-3"/>
    <x v="0"/>
    <s v="이천시_필수_6"/>
  </r>
  <r>
    <n v="410999119207"/>
    <x v="1"/>
    <n v="999100"/>
    <n v="1920700"/>
    <x v="1"/>
    <s v="이천시"/>
    <s v="부발읍"/>
    <s v="경기도 이천시 부발읍 무촌리 225-18"/>
    <x v="0"/>
    <s v="이천시_필수_7"/>
  </r>
  <r>
    <n v="410998419191"/>
    <x v="3"/>
    <n v="998400"/>
    <n v="1919100"/>
    <x v="1"/>
    <s v="이천시"/>
    <s v="부발읍"/>
    <s v="경기도 이천시 부발읍 산촌리 334-2"/>
    <x v="0"/>
    <s v="이천시_필수_8"/>
  </r>
  <r>
    <n v="410992219220"/>
    <x v="3"/>
    <n v="992200"/>
    <n v="1922000"/>
    <x v="1"/>
    <s v="이천시"/>
    <s v="사음동"/>
    <s v="경기도 이천시 사음동 748"/>
    <x v="0"/>
    <s v="이천시_필수_9"/>
  </r>
  <r>
    <n v="410995319204"/>
    <x v="0"/>
    <n v="995300"/>
    <n v="1920400"/>
    <x v="1"/>
    <s v="이천시"/>
    <s v="창전동"/>
    <s v="경기도 이천시 창전동 171"/>
    <x v="0"/>
    <s v="이천시_예비_1"/>
  </r>
  <r>
    <n v="410997819216"/>
    <x v="3"/>
    <n v="997800"/>
    <n v="1921600"/>
    <x v="1"/>
    <s v="이천시"/>
    <s v="백사면"/>
    <s v="경기도 이천시 백사면 모전리 905-12"/>
    <x v="0"/>
    <s v="이천시_예비_2"/>
  </r>
  <r>
    <n v="410987419171"/>
    <x v="1"/>
    <n v="987400"/>
    <n v="1917100"/>
    <x v="1"/>
    <s v="이천시"/>
    <s v="마장면"/>
    <s v="경기도 이천시 마장면 오천리 413"/>
    <x v="0"/>
    <s v="이천시_예비_3"/>
  </r>
  <r>
    <n v="410993519198"/>
    <x v="3"/>
    <n v="993500"/>
    <n v="1919800"/>
    <x v="1"/>
    <s v="이천시"/>
    <s v="관고동"/>
    <s v="경기도 이천시 관고동 398"/>
    <x v="0"/>
    <s v="이천시_예비_4"/>
  </r>
  <r>
    <n v="410998519171"/>
    <x v="2"/>
    <n v="998500"/>
    <n v="1917100"/>
    <x v="1"/>
    <s v="이천시"/>
    <s v="부발읍"/>
    <s v="경기도 이천시 부발읍 신하리 566-6"/>
    <x v="0"/>
    <s v="이천시_예비_5"/>
  </r>
  <r>
    <n v="410935619731"/>
    <x v="0"/>
    <n v="935600"/>
    <n v="1973100"/>
    <x v="1"/>
    <s v="파주시"/>
    <s v="금촌동"/>
    <s v="경기도 파주시 금촌동 229-1"/>
    <x v="0"/>
    <s v="파주시_필수_1"/>
  </r>
  <r>
    <n v="410933219681"/>
    <x v="0"/>
    <n v="933200"/>
    <n v="1968100"/>
    <x v="1"/>
    <s v="파주시"/>
    <s v="동패동"/>
    <s v="경기도 파주시 동패동 1756-1"/>
    <x v="0"/>
    <s v="파주시_필수_2"/>
  </r>
  <r>
    <n v="410935119705"/>
    <x v="1"/>
    <n v="935100"/>
    <n v="1970500"/>
    <x v="1"/>
    <s v="파주시"/>
    <s v="와동동"/>
    <s v="경기도 파주시 와동동 1338"/>
    <x v="0"/>
    <s v="파주시_필수_3"/>
  </r>
  <r>
    <n v="410933319880"/>
    <x v="3"/>
    <n v="933300"/>
    <n v="1988000"/>
    <x v="1"/>
    <s v="파주시"/>
    <s v="문산읍"/>
    <s v="경기도 파주시 문산읍 마정리 1325-5"/>
    <x v="0"/>
    <s v="파주시_필수_4"/>
  </r>
  <r>
    <n v="410941619750"/>
    <x v="2"/>
    <n v="941600"/>
    <n v="1975000"/>
    <x v="1"/>
    <s v="파주시"/>
    <s v="조리읍"/>
    <s v="경기도 파주시 조리읍 오산리 396-14"/>
    <x v="0"/>
    <s v="파주시_필수_5"/>
  </r>
  <r>
    <n v="410938819845"/>
    <x v="2"/>
    <n v="938800"/>
    <n v="1984500"/>
    <x v="1"/>
    <s v="파주시"/>
    <s v="문산읍"/>
    <s v="경기도 파주시 문산읍 선유리 1380-5"/>
    <x v="0"/>
    <s v="파주시_필수_6"/>
  </r>
  <r>
    <n v="410934219692"/>
    <x v="3"/>
    <n v="934200"/>
    <n v="1969200"/>
    <x v="1"/>
    <s v="파주시"/>
    <s v="와동동"/>
    <s v="경기도 파주시 와동동 1412"/>
    <x v="0"/>
    <s v="파주시_필수_7"/>
  </r>
  <r>
    <n v="410935219695"/>
    <x v="3"/>
    <n v="935200"/>
    <n v="1969500"/>
    <x v="1"/>
    <s v="파주시"/>
    <s v="와동동"/>
    <s v="경기도 파주시 와동동 1418"/>
    <x v="0"/>
    <s v="파주시_필수_8"/>
  </r>
  <r>
    <n v="410942119808"/>
    <x v="0"/>
    <n v="942100"/>
    <n v="1980800"/>
    <x v="1"/>
    <s v="파주시"/>
    <s v="파주읍"/>
    <s v="경기도 파주시 파주읍 연풍리 94"/>
    <x v="0"/>
    <s v="파주시_예비_1"/>
  </r>
  <r>
    <n v="410936419860"/>
    <x v="3"/>
    <n v="936400"/>
    <n v="1986000"/>
    <x v="1"/>
    <s v="파주시"/>
    <s v="문산읍"/>
    <s v="경기도 파주시 문산읍 당동리 450-1"/>
    <x v="0"/>
    <s v="파주시_예비_2"/>
  </r>
  <r>
    <n v="410934119798"/>
    <x v="2"/>
    <n v="934100"/>
    <n v="1979800"/>
    <x v="1"/>
    <s v="파주시"/>
    <s v="월롱면"/>
    <s v="경기도 파주시 월롱면 덕은리 1229"/>
    <x v="0"/>
    <s v="파주시_예비_3"/>
  </r>
  <r>
    <n v="410928119683"/>
    <x v="2"/>
    <n v="928100"/>
    <n v="1968300"/>
    <x v="1"/>
    <s v="파주시"/>
    <s v="문발동"/>
    <s v="경기도 파주시 문발동 539-2"/>
    <x v="0"/>
    <s v="파주시_예비_4"/>
  </r>
  <r>
    <n v="410962718876"/>
    <x v="0"/>
    <n v="962700"/>
    <n v="1887600"/>
    <x v="1"/>
    <s v="평택시"/>
    <s v="군문동"/>
    <s v="경기도 평택시 군문동 364-3"/>
    <x v="0"/>
    <s v="평택시_필수_1"/>
  </r>
  <r>
    <n v="410948918850"/>
    <x v="0"/>
    <n v="948900"/>
    <n v="1885000"/>
    <x v="1"/>
    <s v="평택시"/>
    <s v="현덕면"/>
    <s v="경기도 평택시 현덕면 인광리 459-5"/>
    <x v="0"/>
    <s v="평택시_필수_2"/>
  </r>
  <r>
    <n v="410963718907"/>
    <x v="3"/>
    <n v="963700"/>
    <n v="1890700"/>
    <x v="1"/>
    <s v="평택시"/>
    <s v="동삭동"/>
    <s v="경기도 평택시 동삭동 산52-10"/>
    <x v="0"/>
    <s v="평택시_필수_3"/>
  </r>
  <r>
    <n v="410968318889"/>
    <x v="1"/>
    <n v="968300"/>
    <n v="1888900"/>
    <x v="1"/>
    <s v="평택시"/>
    <s v="용이동"/>
    <s v="경기도 평택시 용이동 470-3"/>
    <x v="0"/>
    <s v="평택시_필수_4"/>
  </r>
  <r>
    <n v="410961118856"/>
    <x v="3"/>
    <n v="961100"/>
    <n v="1885600"/>
    <x v="1"/>
    <s v="평택시"/>
    <s v="팽성읍"/>
    <s v="경기도 평택시 팽성읍 객사리 37-44"/>
    <x v="0"/>
    <s v="평택시_필수_5"/>
  </r>
  <r>
    <n v="410967118888"/>
    <x v="3"/>
    <n v="967100"/>
    <n v="1888800"/>
    <x v="1"/>
    <s v="평택시"/>
    <s v="용이동"/>
    <s v="경기도 평택시 용이동 602-2"/>
    <x v="0"/>
    <s v="평택시_필수_6"/>
  </r>
  <r>
    <n v="410965018948"/>
    <x v="1"/>
    <n v="965000"/>
    <n v="1894800"/>
    <x v="1"/>
    <s v="평택시"/>
    <s v="도일동"/>
    <s v="경기도 평택시 도일동 541-2"/>
    <x v="0"/>
    <s v="평택시_필수_7"/>
  </r>
  <r>
    <n v="410942518880"/>
    <x v="2"/>
    <n v="942500"/>
    <n v="1888000"/>
    <x v="1"/>
    <s v="평택시"/>
    <s v="포승읍"/>
    <s v="경기도 평택시 포승읍 도곡리 1202"/>
    <x v="0"/>
    <s v="평택시_필수_8"/>
  </r>
  <r>
    <n v="410966518892"/>
    <x v="1"/>
    <n v="966500"/>
    <n v="1889200"/>
    <x v="1"/>
    <s v="평택시"/>
    <s v="죽백동"/>
    <s v="경기도 평택시 죽백동 817"/>
    <x v="0"/>
    <s v="평택시_필수_9"/>
  </r>
  <r>
    <n v="410964218918"/>
    <x v="2"/>
    <n v="964200"/>
    <n v="1891800"/>
    <x v="1"/>
    <s v="평택시"/>
    <s v="칠괴동"/>
    <s v="경기도 평택시 칠괴동 596"/>
    <x v="0"/>
    <s v="평택시_필수_10"/>
  </r>
  <r>
    <n v="410963718896"/>
    <x v="3"/>
    <n v="963700"/>
    <n v="1889600"/>
    <x v="1"/>
    <s v="평택시"/>
    <s v="비전동"/>
    <s v="경기도 평택시 비전동 415-4"/>
    <x v="0"/>
    <s v="평택시_필수_11"/>
  </r>
  <r>
    <n v="410962618903"/>
    <x v="2"/>
    <n v="962600"/>
    <n v="1890300"/>
    <x v="1"/>
    <s v="평택시"/>
    <s v="세교동"/>
    <s v="경기도 평택시 세교동 540"/>
    <x v="0"/>
    <s v="평택시_필수_12"/>
  </r>
  <r>
    <n v="410962118885"/>
    <x v="0"/>
    <n v="962100"/>
    <n v="1888500"/>
    <x v="1"/>
    <s v="평택시"/>
    <s v="통복동"/>
    <s v="경기도 평택시 통복동 346-1"/>
    <x v="0"/>
    <s v="평택시_예비_1"/>
  </r>
  <r>
    <n v="410943818832"/>
    <x v="2"/>
    <n v="943800"/>
    <n v="1883200"/>
    <x v="1"/>
    <s v="평택시"/>
    <s v="포승읍"/>
    <s v="경기도 평택시 포승읍 신영리 945"/>
    <x v="0"/>
    <s v="평택시_예비_2"/>
  </r>
  <r>
    <n v="410953418956"/>
    <x v="2"/>
    <n v="953400"/>
    <n v="1895600"/>
    <x v="1"/>
    <s v="평택시"/>
    <s v="청북읍"/>
    <s v="경기도 평택시 청북읍 율북리 1149"/>
    <x v="0"/>
    <s v="평택시_예비_3"/>
  </r>
  <r>
    <n v="410964018947"/>
    <x v="3"/>
    <n v="964000"/>
    <n v="1894700"/>
    <x v="1"/>
    <s v="평택시"/>
    <s v="장안동"/>
    <s v="경기도 평택시 장안동 5-42"/>
    <x v="0"/>
    <s v="평택시_예비_4"/>
  </r>
  <r>
    <n v="410960518949"/>
    <x v="1"/>
    <n v="960500"/>
    <n v="1894900"/>
    <x v="1"/>
    <s v="평택시"/>
    <s v="이충동"/>
    <s v="경기도 평택시 이충동 514-6"/>
    <x v="0"/>
    <s v="평택시_예비_5"/>
  </r>
  <r>
    <n v="410963818916"/>
    <x v="1"/>
    <n v="963800"/>
    <n v="1891600"/>
    <x v="1"/>
    <s v="평택시"/>
    <s v="동삭동"/>
    <s v="경기도 평택시 동삭동 356-3"/>
    <x v="0"/>
    <s v="평택시_예비_6"/>
  </r>
  <r>
    <n v="410973519888"/>
    <x v="0"/>
    <n v="973500"/>
    <n v="1988800"/>
    <x v="1"/>
    <s v="포천시"/>
    <s v="신읍동"/>
    <s v="경기도 포천시 신읍동 산2-7"/>
    <x v="2"/>
    <s v="포천시_필수_1"/>
  </r>
  <r>
    <n v="410974919876"/>
    <x v="0"/>
    <n v="974900"/>
    <n v="1987600"/>
    <x v="1"/>
    <s v="포천시"/>
    <s v="군내면"/>
    <s v="경기도 포천시 군내면 구읍리 503-2"/>
    <x v="2"/>
    <s v="포천시_필수_2"/>
  </r>
  <r>
    <n v="410980320101"/>
    <x v="4"/>
    <n v="980300"/>
    <n v="2010100"/>
    <x v="1"/>
    <s v="포천시"/>
    <s v="영북면"/>
    <s v="경기도 포천시 영북면 운천리 342-2"/>
    <x v="2"/>
    <s v="포천시_필수_3"/>
  </r>
  <r>
    <n v="410977120007"/>
    <x v="3"/>
    <n v="977100"/>
    <n v="2000700"/>
    <x v="1"/>
    <s v="포천시"/>
    <s v="영중면"/>
    <s v="경기도 포천시 영중면 양문리 966-5"/>
    <x v="2"/>
    <s v="포천시_필수_4"/>
  </r>
  <r>
    <n v="410976619951"/>
    <x v="2"/>
    <n v="976600"/>
    <n v="1995100"/>
    <x v="1"/>
    <s v="포천시"/>
    <s v="신북면"/>
    <s v="경기도 포천시 신북면 신평리 662"/>
    <x v="1"/>
    <s v="포천시_필수_5"/>
  </r>
  <r>
    <n v="410976019749"/>
    <x v="3"/>
    <n v="976000"/>
    <n v="1974900"/>
    <x v="1"/>
    <s v="포천시"/>
    <s v="내촌면"/>
    <s v="경기도 포천시 내촌면 음현리 623-1"/>
    <x v="2"/>
    <s v="포천시_필수_6"/>
  </r>
  <r>
    <n v="410973919870"/>
    <x v="2"/>
    <n v="973900"/>
    <n v="1987000"/>
    <x v="1"/>
    <s v="포천시"/>
    <s v="군내면"/>
    <s v="경기도 포천시 군내면 용정리 479-1"/>
    <x v="2"/>
    <s v="포천시_필수_7"/>
  </r>
  <r>
    <n v="410975819765"/>
    <x v="3"/>
    <n v="975800"/>
    <n v="1976500"/>
    <x v="1"/>
    <s v="포천시"/>
    <s v="내촌면"/>
    <s v="경기도 포천시 내촌면 내리 504-27"/>
    <x v="1"/>
    <s v="포천시_필수_8"/>
  </r>
  <r>
    <n v="410980120098"/>
    <x v="1"/>
    <n v="980100"/>
    <n v="2009800"/>
    <x v="1"/>
    <s v="포천시"/>
    <s v="영북면"/>
    <s v="경기도 포천시 영북면 운천리 538-1"/>
    <x v="2"/>
    <s v="포천시_필수_9"/>
  </r>
  <r>
    <n v="410973119897"/>
    <x v="3"/>
    <n v="973100"/>
    <n v="1989700"/>
    <x v="1"/>
    <s v="포천시"/>
    <s v="신북면"/>
    <s v="경기도 포천시 신북면 가채리 산46-67"/>
    <x v="1"/>
    <s v="포천시_필수_10"/>
  </r>
  <r>
    <n v="410974819890"/>
    <x v="1"/>
    <n v="974800"/>
    <n v="1989000"/>
    <x v="1"/>
    <s v="포천시"/>
    <s v="군내면"/>
    <s v="경기도 포천시 군내면 하성북리 558"/>
    <x v="2"/>
    <s v="포천시_필수_11"/>
  </r>
  <r>
    <n v="410977820014"/>
    <x v="3"/>
    <n v="977800"/>
    <n v="2001400"/>
    <x v="1"/>
    <s v="포천시"/>
    <s v="영중면"/>
    <s v="경기도 포천시 영중면 양문리 974-11"/>
    <x v="2"/>
    <s v="포천시_필수_12"/>
  </r>
  <r>
    <n v="410969019816"/>
    <x v="1"/>
    <n v="969000"/>
    <n v="1981600"/>
    <x v="1"/>
    <s v="포천시"/>
    <s v="소흘읍"/>
    <s v="경기도 포천시 소흘읍 송우리 725-6"/>
    <x v="2"/>
    <s v="포천시_필수_13"/>
  </r>
  <r>
    <n v="410974119871"/>
    <x v="2"/>
    <n v="974100"/>
    <n v="1987100"/>
    <x v="1"/>
    <s v="포천시"/>
    <s v="군내면"/>
    <s v="경기도 포천시 군내면 용정리 478-6"/>
    <x v="2"/>
    <s v="포천시_필수_14"/>
  </r>
  <r>
    <n v="410972119830"/>
    <x v="1"/>
    <n v="972100"/>
    <n v="1983000"/>
    <x v="1"/>
    <s v="포천시"/>
    <s v="가산면"/>
    <s v="경기도 포천시 가산면 마산리 422-1"/>
    <x v="1"/>
    <s v="포천시_필수_15"/>
  </r>
  <r>
    <n v="410968719807"/>
    <x v="1"/>
    <n v="968700"/>
    <n v="1980700"/>
    <x v="1"/>
    <s v="포천시"/>
    <s v="소흘읍"/>
    <s v="경기도 포천시 소흘읍 송우리 453-3"/>
    <x v="2"/>
    <s v="포천시_필수_16"/>
  </r>
  <r>
    <n v="410973719894"/>
    <x v="1"/>
    <n v="973700"/>
    <n v="1989400"/>
    <x v="1"/>
    <s v="포천시"/>
    <s v="신읍동"/>
    <s v="경기도 포천시 신읍동 산1-2"/>
    <x v="2"/>
    <s v="포천시_필수_17"/>
  </r>
  <r>
    <n v="410969719845"/>
    <x v="1"/>
    <n v="969700"/>
    <n v="1984500"/>
    <x v="1"/>
    <s v="포천시"/>
    <s v="선단동"/>
    <s v="경기도 포천시 선단동 760-1"/>
    <x v="1"/>
    <s v="포천시_필수_18"/>
  </r>
  <r>
    <n v="410978220174"/>
    <x v="4"/>
    <n v="978200"/>
    <n v="2017400"/>
    <x v="1"/>
    <s v="포천시"/>
    <s v="관인면"/>
    <s v="경기도 포천시 관인면 탄동리 664-1"/>
    <x v="2"/>
    <s v="포천시_필수_19"/>
  </r>
  <r>
    <n v="410976119750"/>
    <x v="3"/>
    <n v="976100"/>
    <n v="1975000"/>
    <x v="1"/>
    <s v="포천시"/>
    <s v="내촌면"/>
    <s v="경기도 포천시 내촌면 음현리 291"/>
    <x v="1"/>
    <s v="포천시_필수_20"/>
  </r>
  <r>
    <n v="410973519894"/>
    <x v="3"/>
    <n v="973500"/>
    <n v="1989400"/>
    <x v="1"/>
    <s v="포천시"/>
    <s v="신읍동"/>
    <s v="경기도 포천시 신읍동 243-10"/>
    <x v="2"/>
    <s v="포천시_필수_21"/>
  </r>
  <r>
    <n v="410970019841"/>
    <x v="1"/>
    <n v="970000"/>
    <n v="1984100"/>
    <x v="1"/>
    <s v="포천시"/>
    <s v="선단동"/>
    <s v="경기도 포천시 선단동 686-3"/>
    <x v="2"/>
    <s v="포천시_필수_22"/>
  </r>
  <r>
    <n v="410988120021"/>
    <x v="3"/>
    <n v="988100"/>
    <n v="2002100"/>
    <x v="1"/>
    <s v="포천시"/>
    <s v="이동면"/>
    <s v="경기도 포천시 이동면 연곡리 935"/>
    <x v="2"/>
    <s v="포천시_필수_23"/>
  </r>
  <r>
    <n v="410974819877"/>
    <x v="3"/>
    <n v="974800"/>
    <n v="1987700"/>
    <x v="1"/>
    <s v="포천시"/>
    <s v="군내면"/>
    <s v="경기도 포천시 군내면 구읍리 554-3"/>
    <x v="2"/>
    <s v="포천시_필수_24"/>
  </r>
  <r>
    <n v="410975819751"/>
    <x v="3"/>
    <n v="975800"/>
    <n v="1975100"/>
    <x v="1"/>
    <s v="포천시"/>
    <s v="내촌면"/>
    <s v="경기도 포천시 내촌면 음현리 651"/>
    <x v="2"/>
    <s v="포천시_필수_25"/>
  </r>
  <r>
    <n v="410975719760"/>
    <x v="3"/>
    <n v="975700"/>
    <n v="1976000"/>
    <x v="1"/>
    <s v="포천시"/>
    <s v="내촌면"/>
    <s v="경기도 포천시 내촌면 내리 443"/>
    <x v="1"/>
    <s v="포천시_필수_26"/>
  </r>
  <r>
    <n v="410977119997"/>
    <x v="3"/>
    <n v="977100"/>
    <n v="1999700"/>
    <x v="1"/>
    <s v="포천시"/>
    <s v="영중면"/>
    <s v="경기도 포천시 영중면 양문리 972"/>
    <x v="2"/>
    <s v="포천시_필수_27"/>
  </r>
  <r>
    <n v="410974719896"/>
    <x v="3"/>
    <n v="974700"/>
    <n v="1989600"/>
    <x v="1"/>
    <s v="포천시"/>
    <s v="신북면"/>
    <s v="경기도 포천시 신북면 가채리 123-5"/>
    <x v="1"/>
    <s v="포천시_필수_28"/>
  </r>
  <r>
    <n v="410970619836"/>
    <x v="1"/>
    <n v="970600"/>
    <n v="1983600"/>
    <x v="1"/>
    <s v="포천시"/>
    <s v="선단동"/>
    <s v="경기도 포천시 선단동 503"/>
    <x v="1"/>
    <s v="포천시_필수_29"/>
  </r>
  <r>
    <n v="410977320001"/>
    <x v="1"/>
    <n v="977300"/>
    <n v="2000100"/>
    <x v="1"/>
    <s v="포천시"/>
    <s v="영중면"/>
    <s v="경기도 포천시 영중면 양문리 805-17"/>
    <x v="2"/>
    <s v="포천시_필수_30"/>
  </r>
  <r>
    <n v="410975119877"/>
    <x v="1"/>
    <n v="975100"/>
    <n v="1987700"/>
    <x v="1"/>
    <s v="포천시"/>
    <s v="군내면"/>
    <s v="경기도 포천시 군내면 구읍리 202-1"/>
    <x v="2"/>
    <s v="포천시_필수_31"/>
  </r>
  <r>
    <n v="410967619800"/>
    <x v="3"/>
    <n v="967600"/>
    <n v="1980000"/>
    <x v="1"/>
    <s v="포천시"/>
    <s v="소흘읍"/>
    <s v="경기도 포천시 소흘읍 이동교리 163-3"/>
    <x v="2"/>
    <s v="포천시_필수_32"/>
  </r>
  <r>
    <n v="410971719880"/>
    <x v="3"/>
    <n v="971700"/>
    <n v="1988000"/>
    <x v="1"/>
    <s v="포천시"/>
    <s v="어룡동"/>
    <s v="경기도 포천시 어룡동 528-8"/>
    <x v="1"/>
    <s v="포천시_필수_33"/>
  </r>
  <r>
    <n v="410977619773"/>
    <x v="3"/>
    <n v="977600"/>
    <n v="1977300"/>
    <x v="1"/>
    <s v="포천시"/>
    <s v="내촌면"/>
    <s v="경기도 포천시 내촌면 소학리 322"/>
    <x v="2"/>
    <s v="포천시_필수_34"/>
  </r>
  <r>
    <n v="410971919877"/>
    <x v="3"/>
    <n v="971900"/>
    <n v="1987700"/>
    <x v="1"/>
    <s v="포천시"/>
    <s v="어룡동"/>
    <s v="경기도 포천시 어룡동 561"/>
    <x v="2"/>
    <s v="포천시_필수_35"/>
  </r>
  <r>
    <n v="410969219818"/>
    <x v="3"/>
    <n v="969200"/>
    <n v="1981800"/>
    <x v="1"/>
    <s v="포천시"/>
    <s v="소흘읍"/>
    <s v="경기도 포천시 소흘읍 송우리 642-31"/>
    <x v="2"/>
    <s v="포천시_필수_36"/>
  </r>
  <r>
    <n v="410975719761"/>
    <x v="3"/>
    <n v="975700"/>
    <n v="1976100"/>
    <x v="1"/>
    <s v="포천시"/>
    <s v="내촌면"/>
    <s v="경기도 포천시 내촌면 내리 447-4"/>
    <x v="2"/>
    <s v="포천시_필수_37"/>
  </r>
  <r>
    <n v="410973319887"/>
    <x v="1"/>
    <n v="973300"/>
    <n v="1988700"/>
    <x v="1"/>
    <s v="포천시"/>
    <s v="신읍동"/>
    <s v="경기도 포천시 신읍동 139-20"/>
    <x v="2"/>
    <s v="포천시_필수_38"/>
  </r>
  <r>
    <n v="410974419890"/>
    <x v="1"/>
    <n v="974400"/>
    <n v="1989000"/>
    <x v="1"/>
    <s v="포천시"/>
    <s v="군내면"/>
    <s v="경기도 포천시 군내면 하성북리 744-2"/>
    <x v="2"/>
    <s v="포천시_필수_39"/>
  </r>
  <r>
    <n v="410978320175"/>
    <x v="1"/>
    <n v="978300"/>
    <n v="2017500"/>
    <x v="1"/>
    <s v="포천시"/>
    <s v="관인면"/>
    <s v="경기도 포천시 관인면 탄동리 605-3"/>
    <x v="2"/>
    <s v="포천시_필수_40"/>
  </r>
  <r>
    <n v="410977820012"/>
    <x v="3"/>
    <n v="977800"/>
    <n v="2001200"/>
    <x v="1"/>
    <s v="포천시"/>
    <s v="영중면"/>
    <s v="경기도 포천시 영중면 양문리 975-82"/>
    <x v="2"/>
    <s v="포천시_필수_41"/>
  </r>
  <r>
    <n v="410968819817"/>
    <x v="4"/>
    <n v="968800"/>
    <n v="1981700"/>
    <x v="1"/>
    <s v="포천시"/>
    <s v="소흘읍"/>
    <s v="경기도 포천시 소흘읍 송우리 725-4"/>
    <x v="2"/>
    <s v="포천시_필수_42"/>
  </r>
  <r>
    <n v="410971719856"/>
    <x v="0"/>
    <n v="971700"/>
    <n v="1985600"/>
    <x v="1"/>
    <s v="포천시"/>
    <s v="자작동"/>
    <s v="경기도 포천시 자작동 26-3"/>
    <x v="0"/>
    <s v="포천시_예비_1"/>
  </r>
  <r>
    <n v="410967719801"/>
    <x v="3"/>
    <n v="967700"/>
    <n v="1980100"/>
    <x v="1"/>
    <s v="포천시"/>
    <s v="소흘읍"/>
    <s v="경기도 포천시 소흘읍 이동교리 161-2"/>
    <x v="0"/>
    <s v="포천시_예비_2"/>
  </r>
  <r>
    <n v="410973519879"/>
    <x v="3"/>
    <n v="973500"/>
    <n v="1987900"/>
    <x v="1"/>
    <s v="포천시"/>
    <s v="신읍동"/>
    <s v="경기도 포천시 신읍동 397-7"/>
    <x v="2"/>
    <s v="포천시_예비_3"/>
  </r>
  <r>
    <n v="410968919812"/>
    <x v="1"/>
    <n v="968900"/>
    <n v="1981200"/>
    <x v="1"/>
    <s v="포천시"/>
    <s v="소흘읍"/>
    <s v="경기도 포천시 소흘읍 송우리 222-23"/>
    <x v="2"/>
    <s v="포천시_예비_4"/>
  </r>
  <r>
    <n v="410969219809"/>
    <x v="3"/>
    <n v="969200"/>
    <n v="1980900"/>
    <x v="1"/>
    <s v="포천시"/>
    <s v="소흘읍"/>
    <s v="경기도 포천시 소흘읍 송우리 641-23"/>
    <x v="0"/>
    <s v="포천시_예비_5"/>
  </r>
  <r>
    <n v="410969919840"/>
    <x v="1"/>
    <n v="969900"/>
    <n v="1984000"/>
    <x v="1"/>
    <s v="포천시"/>
    <s v="선단동"/>
    <s v="경기도 포천시 선단동 648-1"/>
    <x v="2"/>
    <s v="포천시_예비_6"/>
  </r>
  <r>
    <n v="410968419811"/>
    <x v="1"/>
    <n v="968400"/>
    <n v="1981100"/>
    <x v="1"/>
    <s v="포천시"/>
    <s v="소흘읍"/>
    <s v="경기도 포천시 소흘읍 송우리 729-11"/>
    <x v="2"/>
    <s v="포천시_예비_7"/>
  </r>
  <r>
    <n v="410976319949"/>
    <x v="2"/>
    <n v="976300"/>
    <n v="1994900"/>
    <x v="1"/>
    <s v="포천시"/>
    <s v="신북면"/>
    <s v="경기도 포천시 신북면 신평리 666-2"/>
    <x v="0"/>
    <s v="포천시_예비_8"/>
  </r>
  <r>
    <n v="410972419886"/>
    <x v="3"/>
    <n v="972400"/>
    <n v="1988600"/>
    <x v="1"/>
    <s v="포천시"/>
    <s v="신읍동"/>
    <s v="경기도 포천시 신읍동 499-1"/>
    <x v="2"/>
    <s v="포천시_예비_9"/>
  </r>
  <r>
    <n v="410974919875"/>
    <x v="3"/>
    <n v="974900"/>
    <n v="1987500"/>
    <x v="1"/>
    <s v="포천시"/>
    <s v="군내면"/>
    <s v="경기도 포천시 군내면 구읍리 475-1"/>
    <x v="2"/>
    <s v="포천시_예비_10"/>
  </r>
  <r>
    <n v="410977520013"/>
    <x v="3"/>
    <n v="977500"/>
    <n v="2001300"/>
    <x v="1"/>
    <s v="포천시"/>
    <s v="영중면"/>
    <s v="경기도 포천시 영중면 양문리 974-11"/>
    <x v="0"/>
    <s v="포천시_예비_11"/>
  </r>
  <r>
    <n v="410973619875"/>
    <x v="3"/>
    <n v="973600"/>
    <n v="1987500"/>
    <x v="1"/>
    <s v="포천시"/>
    <s v="군내면"/>
    <s v="경기도 포천시 군내면 용정리 320-6"/>
    <x v="2"/>
    <s v="포천시_예비_12"/>
  </r>
  <r>
    <n v="410974819901"/>
    <x v="3"/>
    <n v="974800"/>
    <n v="1990100"/>
    <x v="1"/>
    <s v="포천시"/>
    <s v="신북면"/>
    <s v="경기도 포천시 신북면 가채리 150-10"/>
    <x v="2"/>
    <s v="포천시_예비_13"/>
  </r>
  <r>
    <n v="410977920014"/>
    <x v="3"/>
    <n v="977900"/>
    <n v="2001400"/>
    <x v="1"/>
    <s v="포천시"/>
    <s v="영중면"/>
    <s v="경기도 포천시 영중면 양문리 975-83"/>
    <x v="0"/>
    <s v="포천시_예비_14"/>
  </r>
  <r>
    <n v="410971719823"/>
    <x v="1"/>
    <n v="971700"/>
    <n v="1982300"/>
    <x v="1"/>
    <s v="포천시"/>
    <s v="가산면"/>
    <s v="경기도 포천시 가산면 방축리 42"/>
    <x v="0"/>
    <s v="포천시_예비_15"/>
  </r>
  <r>
    <n v="410977719772"/>
    <x v="3"/>
    <n v="977700"/>
    <n v="1977200"/>
    <x v="1"/>
    <s v="포천시"/>
    <s v="내촌면"/>
    <s v="경기도 포천시 내촌면 소학리 317-2"/>
    <x v="0"/>
    <s v="포천시_예비_16"/>
  </r>
  <r>
    <n v="410968319809"/>
    <x v="1"/>
    <n v="968300"/>
    <n v="1980900"/>
    <x v="1"/>
    <s v="포천시"/>
    <s v="소흘읍"/>
    <s v="경기도 포천시 소흘읍 송우리 729-11"/>
    <x v="2"/>
    <s v="포천시_예비_17"/>
  </r>
  <r>
    <n v="410978320176"/>
    <x v="3"/>
    <n v="978300"/>
    <n v="2017600"/>
    <x v="1"/>
    <s v="포천시"/>
    <s v="관인면"/>
    <s v="경기도 포천시 관인면 탄동리 607-21"/>
    <x v="0"/>
    <s v="포천시_예비_18"/>
  </r>
  <r>
    <n v="410972319831"/>
    <x v="4"/>
    <n v="972300"/>
    <n v="1983100"/>
    <x v="1"/>
    <s v="포천시"/>
    <s v="가산면"/>
    <s v="경기도 포천시 가산면 마산리 406"/>
    <x v="0"/>
    <s v="포천시_예비_19"/>
  </r>
  <r>
    <n v="410972619892"/>
    <x v="3"/>
    <n v="972600"/>
    <n v="1989200"/>
    <x v="1"/>
    <s v="포천시"/>
    <s v="신읍동"/>
    <s v="경기도 포천시 신읍동 614-1"/>
    <x v="2"/>
    <s v="포천시_예비_20"/>
  </r>
  <r>
    <n v="410971719825"/>
    <x v="3"/>
    <n v="971700"/>
    <n v="1982500"/>
    <x v="1"/>
    <s v="포천시"/>
    <s v="가산면"/>
    <s v="경기도 포천시 가산면 방축리 산15-1"/>
    <x v="0"/>
    <s v="포천시_예비_21"/>
  </r>
  <r>
    <n v="410973919512"/>
    <x v="0"/>
    <n v="973900"/>
    <n v="1951200"/>
    <x v="1"/>
    <s v="하남시"/>
    <s v="덕풍동"/>
    <s v="경기도 하남시 덕풍동 2-1"/>
    <x v="0"/>
    <s v="하남시_필수_1"/>
  </r>
  <r>
    <n v="410975519495"/>
    <x v="0"/>
    <n v="975500"/>
    <n v="1949500"/>
    <x v="1"/>
    <s v="하남시"/>
    <s v="신장동"/>
    <s v="경기도 하남시 신장동 614"/>
    <x v="0"/>
    <s v="하남시_필수_2"/>
  </r>
  <r>
    <n v="410975719481"/>
    <x v="3"/>
    <n v="975700"/>
    <n v="1948100"/>
    <x v="1"/>
    <s v="하남시"/>
    <s v="창우동"/>
    <s v="경기도 하남시 창우동 316-3"/>
    <x v="0"/>
    <s v="하남시_필수_3"/>
  </r>
  <r>
    <n v="410974919488"/>
    <x v="1"/>
    <n v="974900"/>
    <n v="1948800"/>
    <x v="1"/>
    <s v="하남시"/>
    <s v="신장동"/>
    <s v="경기도 하남시 신장동 556"/>
    <x v="0"/>
    <s v="하남시_필수_4"/>
  </r>
  <r>
    <n v="410974819512"/>
    <x v="3"/>
    <n v="974800"/>
    <n v="1951200"/>
    <x v="1"/>
    <s v="하남시"/>
    <s v="미사동"/>
    <s v="경기도 하남시 미사동 56"/>
    <x v="0"/>
    <s v="하남시_필수_5"/>
  </r>
  <r>
    <n v="410974319509"/>
    <x v="3"/>
    <n v="974300"/>
    <n v="1950900"/>
    <x v="1"/>
    <s v="하남시"/>
    <s v="덕풍동"/>
    <s v="경기도 하남시 덕풍동 15"/>
    <x v="0"/>
    <s v="하남시_필수_6"/>
  </r>
  <r>
    <n v="410974219499"/>
    <x v="1"/>
    <n v="974200"/>
    <n v="1949900"/>
    <x v="1"/>
    <s v="하남시"/>
    <s v="덕풍동"/>
    <s v="경기도 하남시 덕풍동 821"/>
    <x v="0"/>
    <s v="하남시_필수_7"/>
  </r>
  <r>
    <n v="410973019493"/>
    <x v="1"/>
    <n v="973000"/>
    <n v="1949300"/>
    <x v="1"/>
    <s v="하남시"/>
    <s v="풍산동"/>
    <s v="경기도 하남시 풍산동 636"/>
    <x v="0"/>
    <s v="하남시_필수_8"/>
  </r>
  <r>
    <n v="410972919512"/>
    <x v="1"/>
    <n v="972900"/>
    <n v="1951200"/>
    <x v="1"/>
    <s v="하남시"/>
    <s v="풍산동"/>
    <s v="경기도 하남시 풍산동 559"/>
    <x v="0"/>
    <s v="하남시_필수_9"/>
  </r>
  <r>
    <n v="410972719528"/>
    <x v="1"/>
    <n v="972700"/>
    <n v="1952800"/>
    <x v="1"/>
    <s v="하남시"/>
    <s v="망월동"/>
    <s v="경기도 하남시 망월동 904"/>
    <x v="0"/>
    <s v="하남시_필수_10"/>
  </r>
  <r>
    <n v="410972419534"/>
    <x v="3"/>
    <n v="972400"/>
    <n v="1953400"/>
    <x v="1"/>
    <s v="하남시"/>
    <s v="선동"/>
    <s v="경기도 하남시 선동 421-1"/>
    <x v="0"/>
    <s v="하남시_필수_11"/>
  </r>
  <r>
    <n v="410974619497"/>
    <x v="0"/>
    <n v="974600"/>
    <n v="1949700"/>
    <x v="1"/>
    <s v="하남시"/>
    <s v="신장동"/>
    <s v="경기도 하남시 신장동 614"/>
    <x v="0"/>
    <s v="하남시_예비_1"/>
  </r>
  <r>
    <n v="410972419519"/>
    <x v="3"/>
    <n v="972400"/>
    <n v="1951900"/>
    <x v="1"/>
    <s v="하남시"/>
    <s v="망월동"/>
    <s v="경기도 하남시 망월동 1073"/>
    <x v="0"/>
    <s v="하남시_예비_2"/>
  </r>
  <r>
    <n v="410972319513"/>
    <x v="4"/>
    <n v="972300"/>
    <n v="1951300"/>
    <x v="1"/>
    <s v="하남시"/>
    <s v="망월동"/>
    <s v="경기도 하남시 망월동 778-1"/>
    <x v="0"/>
    <s v="하남시_예비_3"/>
  </r>
  <r>
    <n v="410972119522"/>
    <x v="1"/>
    <n v="972100"/>
    <n v="1952200"/>
    <x v="1"/>
    <s v="하남시"/>
    <s v="망월동"/>
    <s v="경기도 하남시 망월동 996"/>
    <x v="0"/>
    <s v="하남시_예비_4"/>
  </r>
  <r>
    <n v="410971719531"/>
    <x v="3"/>
    <n v="971700"/>
    <n v="1953100"/>
    <x v="1"/>
    <s v="하남시"/>
    <s v="선동"/>
    <s v="경기도 하남시 선동 413"/>
    <x v="0"/>
    <s v="하남시_예비_5"/>
  </r>
  <r>
    <n v="410973019536"/>
    <x v="3"/>
    <n v="973000"/>
    <n v="1953600"/>
    <x v="1"/>
    <s v="하남시"/>
    <s v="미사동"/>
    <s v="경기도 하남시 미사동 642"/>
    <x v="0"/>
    <s v="하남시_예비_6"/>
  </r>
  <r>
    <n v="410941419169"/>
    <x v="0"/>
    <n v="941400"/>
    <n v="1916900"/>
    <x v="1"/>
    <s v="화성시"/>
    <s v="비봉면"/>
    <s v="경기도 화성시 비봉면 유포리 산43-26"/>
    <x v="0"/>
    <s v="화성시_필수_1"/>
  </r>
  <r>
    <n v="410960319113"/>
    <x v="0"/>
    <n v="960300"/>
    <n v="1911300"/>
    <x v="1"/>
    <s v="화성시"/>
    <s v="능동"/>
    <s v="경기도 화성시 능동 1243"/>
    <x v="0"/>
    <s v="화성시_필수_2"/>
  </r>
  <r>
    <n v="410945719156"/>
    <x v="3"/>
    <n v="945700"/>
    <n v="1915600"/>
    <x v="1"/>
    <s v="화성시"/>
    <s v="비봉면"/>
    <s v="경기도 화성시 비봉면 쌍학리 317"/>
    <x v="0"/>
    <s v="화성시_필수_3"/>
  </r>
  <r>
    <n v="410966019065"/>
    <x v="3"/>
    <n v="966000"/>
    <n v="1906500"/>
    <x v="1"/>
    <s v="화성시"/>
    <s v="장지동"/>
    <s v="경기도 화성시 장지동 552-2"/>
    <x v="0"/>
    <s v="화성시_필수_4"/>
  </r>
  <r>
    <n v="410965519132"/>
    <x v="1"/>
    <n v="965500"/>
    <n v="1913200"/>
    <x v="1"/>
    <s v="화성시"/>
    <s v="영천동"/>
    <s v="경기도 화성시 영천동 884"/>
    <x v="0"/>
    <s v="화성시_필수_5"/>
  </r>
  <r>
    <n v="410961819114"/>
    <x v="1"/>
    <n v="961800"/>
    <n v="1911400"/>
    <x v="1"/>
    <s v="화성시"/>
    <s v="반송동"/>
    <s v="경기도 화성시 반송동 101"/>
    <x v="0"/>
    <s v="화성시_필수_6"/>
  </r>
  <r>
    <n v="410960819143"/>
    <x v="3"/>
    <n v="960800"/>
    <n v="1914300"/>
    <x v="1"/>
    <s v="화성시"/>
    <s v="반월동"/>
    <s v="경기도 화성시 반월동 775-9"/>
    <x v="0"/>
    <s v="화성시_필수_7"/>
  </r>
  <r>
    <n v="410963719078"/>
    <x v="2"/>
    <n v="963700"/>
    <n v="1907800"/>
    <x v="1"/>
    <s v="화성시"/>
    <s v="방교동"/>
    <s v="경기도 화성시 방교동 838-13"/>
    <x v="0"/>
    <s v="화성시_필수_8"/>
  </r>
  <r>
    <n v="410940719128"/>
    <x v="2"/>
    <n v="940700"/>
    <n v="1912800"/>
    <x v="1"/>
    <s v="화성시"/>
    <s v="남양읍"/>
    <s v="경기도 화성시 남양읍 남양리 2420"/>
    <x v="0"/>
    <s v="화성시_필수_9"/>
  </r>
  <r>
    <n v="410960519134"/>
    <x v="3"/>
    <n v="960500"/>
    <n v="1913400"/>
    <x v="1"/>
    <s v="화성시"/>
    <s v="기산동"/>
    <s v="경기도 화성시 기산동 26-1"/>
    <x v="0"/>
    <s v="화성시_필수_10"/>
  </r>
  <r>
    <n v="410936019114"/>
    <x v="3"/>
    <n v="936000"/>
    <n v="1911400"/>
    <x v="1"/>
    <s v="화성시"/>
    <s v="마도면"/>
    <s v="경기도 화성시 마도면 석교리 산49-1"/>
    <x v="0"/>
    <s v="화성시_필수_11"/>
  </r>
  <r>
    <n v="410962819123"/>
    <x v="1"/>
    <n v="962800"/>
    <n v="1912300"/>
    <x v="1"/>
    <s v="화성시"/>
    <s v="석우동"/>
    <s v="경기도 화성시 석우동 61-3"/>
    <x v="0"/>
    <s v="화성시_필수_12"/>
  </r>
  <r>
    <n v="410947319022"/>
    <x v="0"/>
    <n v="947300"/>
    <n v="1902200"/>
    <x v="1"/>
    <s v="화성시"/>
    <s v="향남읍"/>
    <s v="경기도 화성시 향남읍 하길리 1491"/>
    <x v="0"/>
    <s v="화성시_예비_1"/>
  </r>
  <r>
    <n v="410965419068"/>
    <x v="3"/>
    <n v="965400"/>
    <n v="1906800"/>
    <x v="1"/>
    <s v="화성시"/>
    <s v="장지동"/>
    <s v="경기도 화성시 장지동 974"/>
    <x v="0"/>
    <s v="화성시_예비_2"/>
  </r>
  <r>
    <n v="410966619095"/>
    <x v="1"/>
    <n v="966600"/>
    <n v="1909500"/>
    <x v="1"/>
    <s v="화성시"/>
    <s v="목동"/>
    <s v="경기도 화성시 목동 486"/>
    <x v="0"/>
    <s v="화성시_예비_3"/>
  </r>
  <r>
    <n v="410941619012"/>
    <x v="2"/>
    <n v="941600"/>
    <n v="1901200"/>
    <x v="1"/>
    <s v="화성시"/>
    <s v="장안면"/>
    <s v="경기도 화성시 장안면 수촌리 1468"/>
    <x v="0"/>
    <s v="화성시_예비_4"/>
  </r>
  <r>
    <n v="410963519117"/>
    <x v="2"/>
    <n v="963500"/>
    <n v="1911700"/>
    <x v="1"/>
    <s v="화성시"/>
    <s v="오산동"/>
    <s v="경기도 화성시 오산동 971"/>
    <x v="0"/>
    <s v="화성시_예비_5"/>
  </r>
  <r>
    <n v="410940119190"/>
    <x v="3"/>
    <n v="940100"/>
    <n v="1919000"/>
    <x v="1"/>
    <s v="화성시"/>
    <s v="남양읍"/>
    <s v="경기도 화성시 남양읍 장전리 505-1"/>
    <x v="0"/>
    <s v="화성시_예비_6"/>
  </r>
  <r>
    <n v="481101716561"/>
    <x v="0"/>
    <n v="1101700"/>
    <n v="1656100"/>
    <x v="2"/>
    <s v="거제시"/>
    <s v="장평동"/>
    <s v="경상남도 거제시 장평동 493-2"/>
    <x v="0"/>
    <s v="거제시_필수_1"/>
  </r>
  <r>
    <n v="481097616559"/>
    <x v="0"/>
    <n v="1097600"/>
    <n v="1655900"/>
    <x v="2"/>
    <s v="거제시"/>
    <s v="사등면"/>
    <s v="경상남도 거제시 사등면 사곡리 832-22"/>
    <x v="0"/>
    <s v="거제시_필수_2"/>
  </r>
  <r>
    <n v="481109316499"/>
    <x v="1"/>
    <n v="1109300"/>
    <n v="1649900"/>
    <x v="2"/>
    <s v="거제시"/>
    <s v="일운면"/>
    <s v="경상남도 거제시 일운면 소동리 341"/>
    <x v="0"/>
    <s v="거제시_필수_3"/>
  </r>
  <r>
    <n v="481108816566"/>
    <x v="1"/>
    <n v="1108800"/>
    <n v="1656600"/>
    <x v="2"/>
    <s v="거제시"/>
    <s v="옥포동"/>
    <s v="경상남도 거제시 옥포동 1047-1"/>
    <x v="0"/>
    <s v="거제시_필수_4"/>
  </r>
  <r>
    <n v="481108716536"/>
    <x v="2"/>
    <n v="1108700"/>
    <n v="1653600"/>
    <x v="2"/>
    <s v="거제시"/>
    <s v="아주동"/>
    <s v="경상남도 거제시 아주동 1000"/>
    <x v="0"/>
    <s v="거제시_필수_5"/>
  </r>
  <r>
    <n v="481103816557"/>
    <x v="1"/>
    <n v="1103800"/>
    <n v="1655700"/>
    <x v="2"/>
    <s v="거제시"/>
    <s v="양정동"/>
    <s v="경상남도 거제시 양정동 943"/>
    <x v="0"/>
    <s v="거제시_필수_6"/>
  </r>
  <r>
    <n v="481103316533"/>
    <x v="1"/>
    <n v="1103300"/>
    <n v="1653300"/>
    <x v="2"/>
    <s v="거제시"/>
    <s v="상동동"/>
    <s v="경상남도 거제시 상동동 735"/>
    <x v="0"/>
    <s v="거제시_필수_7"/>
  </r>
  <r>
    <n v="481103116559"/>
    <x v="3"/>
    <n v="1103100"/>
    <n v="1655900"/>
    <x v="2"/>
    <s v="거제시"/>
    <s v="고현동"/>
    <s v="경상남도 거제시 고현동 1023-1"/>
    <x v="0"/>
    <s v="거제시_필수_8"/>
  </r>
  <r>
    <n v="481102116583"/>
    <x v="2"/>
    <n v="1102100"/>
    <n v="1658300"/>
    <x v="2"/>
    <s v="거제시"/>
    <s v="연초면"/>
    <s v="경상남도 거제시 연초면 오비리 1213"/>
    <x v="0"/>
    <s v="거제시_필수_9"/>
  </r>
  <r>
    <n v="481101716560"/>
    <x v="1"/>
    <n v="1101700"/>
    <n v="1656000"/>
    <x v="2"/>
    <s v="거제시"/>
    <s v="장평동"/>
    <s v="경상남도 거제시 장평동 13-1"/>
    <x v="0"/>
    <s v="거제시_필수_10"/>
  </r>
  <r>
    <n v="481109216486"/>
    <x v="3"/>
    <n v="1109200"/>
    <n v="1648600"/>
    <x v="2"/>
    <s v="거제시"/>
    <s v="일운면"/>
    <s v="경상남도 거제시 일운면 지세포리 1334-6"/>
    <x v="0"/>
    <s v="거제시_필수_11"/>
  </r>
  <r>
    <n v="481108316529"/>
    <x v="1"/>
    <n v="1108300"/>
    <n v="1652900"/>
    <x v="2"/>
    <s v="거제시"/>
    <s v="아주동"/>
    <s v="경상남도 거제시 아주동 1248"/>
    <x v="0"/>
    <s v="거제시_필수_12"/>
  </r>
  <r>
    <n v="481101816558"/>
    <x v="1"/>
    <n v="1101800"/>
    <n v="1655800"/>
    <x v="2"/>
    <s v="거제시"/>
    <s v="장평동"/>
    <s v="경상남도 거제시 장평동 32"/>
    <x v="0"/>
    <s v="거제시_필수_13"/>
  </r>
  <r>
    <n v="481104416521"/>
    <x v="3"/>
    <n v="1104400"/>
    <n v="1652100"/>
    <x v="2"/>
    <s v="거제시"/>
    <s v="문동동"/>
    <s v="경상남도 거제시 문동동 756"/>
    <x v="0"/>
    <s v="거제시_필수_14"/>
  </r>
  <r>
    <n v="481101516563"/>
    <x v="1"/>
    <n v="1101500"/>
    <n v="1656300"/>
    <x v="2"/>
    <s v="거제시"/>
    <s v="장평동"/>
    <s v="경상남도 거제시 장평동 409-2"/>
    <x v="0"/>
    <s v="거제시_필수_15"/>
  </r>
  <r>
    <n v="481103816561"/>
    <x v="4"/>
    <n v="1103800"/>
    <n v="1656100"/>
    <x v="2"/>
    <s v="거제시"/>
    <s v="고현동"/>
    <s v="경상남도 거제시 고현동 1070"/>
    <x v="0"/>
    <s v="거제시_필수_16"/>
  </r>
  <r>
    <n v="481102816542"/>
    <x v="4"/>
    <n v="1102800"/>
    <n v="1654200"/>
    <x v="2"/>
    <s v="거제시"/>
    <s v="고현동"/>
    <s v="경상남도 거제시 고현동 368"/>
    <x v="0"/>
    <s v="거제시_필수_17"/>
  </r>
  <r>
    <n v="481104216563"/>
    <x v="2"/>
    <n v="1104200"/>
    <n v="1656300"/>
    <x v="2"/>
    <s v="거제시"/>
    <s v="고현동"/>
    <s v="경상남도 거제시 고현동 1081-18"/>
    <x v="0"/>
    <s v="거제시_필수_18"/>
  </r>
  <r>
    <n v="481106416580"/>
    <x v="3"/>
    <n v="1106400"/>
    <n v="1658000"/>
    <x v="2"/>
    <s v="거제시"/>
    <s v="연초면"/>
    <s v="경상남도 거제시 연초면 죽토리 489-1"/>
    <x v="0"/>
    <s v="거제시_필수_19"/>
  </r>
  <r>
    <n v="481110116506"/>
    <x v="3"/>
    <n v="1110100"/>
    <n v="1650600"/>
    <x v="2"/>
    <s v="거제시"/>
    <s v="일운면"/>
    <s v="경상남도 거제시 일운면 소동리 115"/>
    <x v="0"/>
    <s v="거제시_필수_20"/>
  </r>
  <r>
    <n v="481111616525"/>
    <x v="0"/>
    <n v="1111600"/>
    <n v="1652500"/>
    <x v="2"/>
    <s v="거제시"/>
    <s v="장승포동"/>
    <s v="경상남도 거제시 장승포동 산91"/>
    <x v="0"/>
    <s v="거제시_예비_1"/>
  </r>
  <r>
    <n v="481097216564"/>
    <x v="3"/>
    <n v="1097200"/>
    <n v="1656400"/>
    <x v="2"/>
    <s v="거제시"/>
    <s v="사등면"/>
    <s v="경상남도 거제시 사등면 사곡리 918"/>
    <x v="0"/>
    <s v="거제시_예비_2"/>
  </r>
  <r>
    <n v="481107316698"/>
    <x v="3"/>
    <n v="1107300"/>
    <n v="1669800"/>
    <x v="2"/>
    <s v="거제시"/>
    <s v="장목면"/>
    <s v="경상남도 거제시 장목면 구영리 1190"/>
    <x v="0"/>
    <s v="거제시_예비_3"/>
  </r>
  <r>
    <n v="481111016569"/>
    <x v="3"/>
    <n v="1111000"/>
    <n v="1656900"/>
    <x v="2"/>
    <s v="거제시"/>
    <s v="옥포동"/>
    <s v="경상남도 거제시 옥포동 산1-1"/>
    <x v="0"/>
    <s v="거제시_예비_4"/>
  </r>
  <r>
    <n v="481104316528"/>
    <x v="3"/>
    <n v="1104300"/>
    <n v="1652800"/>
    <x v="2"/>
    <s v="거제시"/>
    <s v="상동동"/>
    <s v="경상남도 거제시 상동동 38-1"/>
    <x v="0"/>
    <s v="거제시_예비_5"/>
  </r>
  <r>
    <n v="481104116566"/>
    <x v="3"/>
    <n v="1104100"/>
    <n v="1656600"/>
    <x v="2"/>
    <s v="거제시"/>
    <s v="연초면"/>
    <s v="경상남도 거제시 연초면 연사리 1443-1"/>
    <x v="0"/>
    <s v="거제시_예비_6"/>
  </r>
  <r>
    <n v="481108516533"/>
    <x v="1"/>
    <n v="1108500"/>
    <n v="1653300"/>
    <x v="2"/>
    <s v="거제시"/>
    <s v="아주동"/>
    <s v="경상남도 거제시 아주동 1719"/>
    <x v="0"/>
    <s v="거제시_예비_7"/>
  </r>
  <r>
    <n v="481107416583"/>
    <x v="1"/>
    <n v="1107400"/>
    <n v="1658300"/>
    <x v="2"/>
    <s v="거제시"/>
    <s v="연초면"/>
    <s v="경상남도 거제시 연초면 송정리 673-2"/>
    <x v="0"/>
    <s v="거제시_예비_8"/>
  </r>
  <r>
    <n v="481100616555"/>
    <x v="1"/>
    <n v="1100600"/>
    <n v="1655500"/>
    <x v="2"/>
    <s v="거제시"/>
    <s v="장평동"/>
    <s v="경상남도 거제시 장평동 818"/>
    <x v="0"/>
    <s v="거제시_예비_9"/>
  </r>
  <r>
    <n v="481111816536"/>
    <x v="4"/>
    <n v="1111800"/>
    <n v="1653600"/>
    <x v="2"/>
    <s v="거제시"/>
    <s v="두모동"/>
    <s v="경상남도 거제시 두모동 360-3"/>
    <x v="0"/>
    <s v="거제시_예비_10"/>
  </r>
  <r>
    <n v="481047417447"/>
    <x v="0"/>
    <n v="1047400"/>
    <n v="1744700"/>
    <x v="2"/>
    <s v="거창군"/>
    <s v="가조면"/>
    <s v="경상남도 거창군 가조면 일부리 1378"/>
    <x v="2"/>
    <s v="거창군_필수_1"/>
  </r>
  <r>
    <n v="481036417430"/>
    <x v="0"/>
    <n v="1036400"/>
    <n v="1743000"/>
    <x v="2"/>
    <s v="거창군"/>
    <s v="거창읍"/>
    <s v="경상남도 거창군 거창읍 송정리 259-1"/>
    <x v="2"/>
    <s v="거창군_필수_2"/>
  </r>
  <r>
    <n v="481038917399"/>
    <x v="3"/>
    <n v="1038900"/>
    <n v="1739900"/>
    <x v="2"/>
    <s v="거창군"/>
    <s v="남상면"/>
    <s v="경상남도 거창군 남상면 대산리 1562-1"/>
    <x v="2"/>
    <s v="거창군_필수_3"/>
  </r>
  <r>
    <n v="481038817421"/>
    <x v="2"/>
    <n v="1038800"/>
    <n v="1742100"/>
    <x v="2"/>
    <s v="거창군"/>
    <s v="거창읍"/>
    <s v="경상남도 거창군 거창읍 대평리 981-2"/>
    <x v="2"/>
    <s v="거창군_필수_4"/>
  </r>
  <r>
    <n v="481038717435"/>
    <x v="1"/>
    <n v="1038700"/>
    <n v="1743500"/>
    <x v="2"/>
    <s v="거창군"/>
    <s v="거창읍"/>
    <s v="경상남도 거창군 거창읍 대평리 1518"/>
    <x v="2"/>
    <s v="거창군_필수_5"/>
  </r>
  <r>
    <n v="481038617418"/>
    <x v="2"/>
    <n v="1038600"/>
    <n v="1741800"/>
    <x v="2"/>
    <s v="거창군"/>
    <s v="거창읍"/>
    <s v="경상남도 거창군 거창읍 정장리 500"/>
    <x v="2"/>
    <s v="거창군_필수_6"/>
  </r>
  <r>
    <n v="481038317444"/>
    <x v="1"/>
    <n v="1038300"/>
    <n v="1744400"/>
    <x v="2"/>
    <s v="거창군"/>
    <s v="거창읍"/>
    <s v="경상남도 거창군 거창읍 대동리 991"/>
    <x v="2"/>
    <s v="거창군_필수_7"/>
  </r>
  <r>
    <n v="481037617567"/>
    <x v="4"/>
    <n v="1037600"/>
    <n v="1756700"/>
    <x v="2"/>
    <s v="거창군"/>
    <s v="웅양면"/>
    <s v="경상남도 거창군 웅양면 노현리 488-1"/>
    <x v="2"/>
    <s v="거창군_필수_8"/>
  </r>
  <r>
    <n v="481036517437"/>
    <x v="1"/>
    <n v="1036500"/>
    <n v="1743700"/>
    <x v="2"/>
    <s v="거창군"/>
    <s v="거창읍"/>
    <s v="경상남도 거창군 거창읍 상림리 773"/>
    <x v="2"/>
    <s v="거창군_필수_9"/>
  </r>
  <r>
    <n v="481036117466"/>
    <x v="3"/>
    <n v="1036100"/>
    <n v="1746600"/>
    <x v="2"/>
    <s v="거창군"/>
    <s v="거창읍"/>
    <s v="경상남도 거창군 거창읍 가지리 산215-18"/>
    <x v="1"/>
    <s v="거창군_필수_10"/>
  </r>
  <r>
    <n v="481037917428"/>
    <x v="3"/>
    <n v="1037900"/>
    <n v="1742800"/>
    <x v="2"/>
    <s v="거창군"/>
    <s v="거창읍"/>
    <s v="경상남도 거창군 거창읍 대평리 957-6"/>
    <x v="2"/>
    <s v="거창군_필수_11"/>
  </r>
  <r>
    <n v="481038217566"/>
    <x v="3"/>
    <n v="1038200"/>
    <n v="1756600"/>
    <x v="2"/>
    <s v="거창군"/>
    <s v="웅양면"/>
    <s v="경상남도 거창군 웅양면 동호리 1002-2"/>
    <x v="2"/>
    <s v="거창군_필수_12"/>
  </r>
  <r>
    <n v="481035817446"/>
    <x v="3"/>
    <n v="1035800"/>
    <n v="1744600"/>
    <x v="2"/>
    <s v="거창군"/>
    <s v="거창읍"/>
    <s v="경상남도 거창군 거창읍 가지리 1200-2"/>
    <x v="1"/>
    <s v="거창군_필수_13"/>
  </r>
  <r>
    <n v="481037417424"/>
    <x v="4"/>
    <n v="1037400"/>
    <n v="1742400"/>
    <x v="2"/>
    <s v="거창군"/>
    <s v="거창읍"/>
    <s v="경상남도 거창군 거창읍 김천리 150"/>
    <x v="2"/>
    <s v="거창군_필수_14"/>
  </r>
  <r>
    <n v="481036617439"/>
    <x v="1"/>
    <n v="1036600"/>
    <n v="1743900"/>
    <x v="2"/>
    <s v="거창군"/>
    <s v="거창읍"/>
    <s v="경상남도 거창군 거창읍 상림리 865-5"/>
    <x v="1"/>
    <s v="거창군_필수_15"/>
  </r>
  <r>
    <n v="481038517560"/>
    <x v="3"/>
    <n v="1038500"/>
    <n v="1756000"/>
    <x v="2"/>
    <s v="거창군"/>
    <s v="웅양면"/>
    <s v="경상남도 거창군 웅양면 동호리 886"/>
    <x v="1"/>
    <s v="거창군_필수_16"/>
  </r>
  <r>
    <n v="481035717428"/>
    <x v="1"/>
    <n v="1035700"/>
    <n v="1742800"/>
    <x v="2"/>
    <s v="거창군"/>
    <s v="거창읍"/>
    <s v="경상남도 거창군 거창읍 송정리 821"/>
    <x v="1"/>
    <s v="거창군_필수_17"/>
  </r>
  <r>
    <n v="481036217437"/>
    <x v="1"/>
    <n v="1036200"/>
    <n v="1743700"/>
    <x v="2"/>
    <s v="거창군"/>
    <s v="거창읍"/>
    <s v="경상남도 거창군 거창읍 상림리 367-15"/>
    <x v="2"/>
    <s v="거창군_필수_18"/>
  </r>
  <r>
    <n v="481038917290"/>
    <x v="3"/>
    <n v="1038900"/>
    <n v="1729000"/>
    <x v="2"/>
    <s v="거창군"/>
    <s v="신원면"/>
    <s v="경상남도 거창군 신원면 대현리 507"/>
    <x v="2"/>
    <s v="거창군_필수_19"/>
  </r>
  <r>
    <n v="481037317421"/>
    <x v="1"/>
    <n v="1037300"/>
    <n v="1742100"/>
    <x v="2"/>
    <s v="거창군"/>
    <s v="거창읍"/>
    <s v="경상남도 거창군 거창읍 김천리 164"/>
    <x v="2"/>
    <s v="거창군_필수_20"/>
  </r>
  <r>
    <n v="481035917414"/>
    <x v="3"/>
    <n v="1035900"/>
    <n v="1741400"/>
    <x v="2"/>
    <s v="거창군"/>
    <s v="거창읍"/>
    <s v="경상남도 거창군 거창읍 장팔리 665-1"/>
    <x v="1"/>
    <s v="거창군_필수_21"/>
  </r>
  <r>
    <n v="481038317422"/>
    <x v="3"/>
    <n v="1038300"/>
    <n v="1742200"/>
    <x v="2"/>
    <s v="거창군"/>
    <s v="거창읍"/>
    <s v="경상남도 거창군 거창읍 대평리 779"/>
    <x v="1"/>
    <s v="거창군_필수_22"/>
  </r>
  <r>
    <n v="481038117427"/>
    <x v="3"/>
    <n v="1038100"/>
    <n v="1742700"/>
    <x v="2"/>
    <s v="거창군"/>
    <s v="거창읍"/>
    <s v="경상남도 거창군 거창읍 대평리 867-21"/>
    <x v="2"/>
    <s v="거창군_필수_23"/>
  </r>
  <r>
    <n v="481028817535"/>
    <x v="3"/>
    <n v="1028800"/>
    <n v="1753500"/>
    <x v="2"/>
    <s v="거창군"/>
    <s v="북상면"/>
    <s v="경상남도 거창군 북상면 갈계리 1391-5"/>
    <x v="2"/>
    <s v="거창군_필수_24"/>
  </r>
  <r>
    <n v="481037117388"/>
    <x v="4"/>
    <n v="1037100"/>
    <n v="1738800"/>
    <x v="2"/>
    <s v="거창군"/>
    <s v="남상면"/>
    <s v="경상남도 거창군 남상면 무촌리 589-4"/>
    <x v="2"/>
    <s v="거창군_필수_25"/>
  </r>
  <r>
    <n v="481036817428"/>
    <x v="1"/>
    <n v="1036800"/>
    <n v="1742800"/>
    <x v="2"/>
    <s v="거창군"/>
    <s v="거창읍"/>
    <s v="경상남도 거창군 거창읍 송정리 1130"/>
    <x v="2"/>
    <s v="거창군_필수_26"/>
  </r>
  <r>
    <n v="481038717303"/>
    <x v="3"/>
    <n v="1038700"/>
    <n v="1730300"/>
    <x v="2"/>
    <s v="거창군"/>
    <s v="신원면"/>
    <s v="경상남도 거창군 신원면 과정리 947"/>
    <x v="2"/>
    <s v="거창군_필수_27"/>
  </r>
  <r>
    <n v="481038817291"/>
    <x v="3"/>
    <n v="1038800"/>
    <n v="1729100"/>
    <x v="2"/>
    <s v="거창군"/>
    <s v="신원면"/>
    <s v="경상남도 거창군 신원면 대현리 507"/>
    <x v="2"/>
    <s v="거창군_필수_28"/>
  </r>
  <r>
    <n v="481029717521"/>
    <x v="3"/>
    <n v="1029700"/>
    <n v="1752100"/>
    <x v="2"/>
    <s v="거창군"/>
    <s v="위천면"/>
    <s v="경상남도 거창군 위천면 황산리 819"/>
    <x v="2"/>
    <s v="거창군_필수_29"/>
  </r>
  <r>
    <n v="481035817456"/>
    <x v="3"/>
    <n v="1035800"/>
    <n v="1745600"/>
    <x v="2"/>
    <s v="거창군"/>
    <s v="거창읍"/>
    <s v="경상남도 거창군 거창읍 가지리 872-6"/>
    <x v="2"/>
    <s v="거창군_필수_30"/>
  </r>
  <r>
    <n v="481036517440"/>
    <x v="3"/>
    <n v="1036500"/>
    <n v="1744000"/>
    <x v="2"/>
    <s v="거창군"/>
    <s v="거창읍"/>
    <s v="경상남도 거창군 거창읍 가지리 342-2"/>
    <x v="1"/>
    <s v="거창군_필수_31"/>
  </r>
  <r>
    <n v="481046717463"/>
    <x v="1"/>
    <n v="1046700"/>
    <n v="1746300"/>
    <x v="2"/>
    <s v="거창군"/>
    <s v="가조면"/>
    <s v="경상남도 거창군 가조면 마상리 2-5"/>
    <x v="2"/>
    <s v="거창군_필수_32"/>
  </r>
  <r>
    <n v="481047717448"/>
    <x v="0"/>
    <n v="1047700"/>
    <n v="1744800"/>
    <x v="2"/>
    <s v="거창군"/>
    <s v="가조면"/>
    <s v="경상남도 거창군 가조면 일부리 1278"/>
    <x v="0"/>
    <s v="거창군_예비_1"/>
  </r>
  <r>
    <n v="481038917424"/>
    <x v="3"/>
    <n v="1038900"/>
    <n v="1742400"/>
    <x v="2"/>
    <s v="거창군"/>
    <s v="거창읍"/>
    <s v="경상남도 거창군 거창읍 대평리 10-24"/>
    <x v="0"/>
    <s v="거창군_예비_2"/>
  </r>
  <r>
    <n v="481029717522"/>
    <x v="3"/>
    <n v="1029700"/>
    <n v="1752200"/>
    <x v="2"/>
    <s v="거창군"/>
    <s v="위천면"/>
    <s v="경상남도 거창군 위천면 황산리 821"/>
    <x v="2"/>
    <s v="거창군_예비_3"/>
  </r>
  <r>
    <n v="481037217441"/>
    <x v="4"/>
    <n v="1037200"/>
    <n v="1744100"/>
    <x v="2"/>
    <s v="거창군"/>
    <s v="거창읍"/>
    <s v="경상남도 거창군 거창읍 중앙리 395"/>
    <x v="2"/>
    <s v="거창군_예비_4"/>
  </r>
  <r>
    <n v="481038617397"/>
    <x v="2"/>
    <n v="1038600"/>
    <n v="1739700"/>
    <x v="2"/>
    <s v="거창군"/>
    <s v="남상면"/>
    <s v="경상남도 거창군 남상면 대산리 1550"/>
    <x v="0"/>
    <s v="거창군_예비_5"/>
  </r>
  <r>
    <n v="481036017442"/>
    <x v="1"/>
    <n v="1036000"/>
    <n v="1744200"/>
    <x v="2"/>
    <s v="거창군"/>
    <s v="거창읍"/>
    <s v="경상남도 거창군 거창읍 가지리 1852"/>
    <x v="2"/>
    <s v="거창군_예비_6"/>
  </r>
  <r>
    <n v="481035917427"/>
    <x v="3"/>
    <n v="1035900"/>
    <n v="1742700"/>
    <x v="2"/>
    <s v="거창군"/>
    <s v="거창읍"/>
    <s v="경상남도 거창군 거창읍 송정리 1061-3"/>
    <x v="2"/>
    <s v="거창군_예비_7"/>
  </r>
  <r>
    <n v="481038917441"/>
    <x v="3"/>
    <n v="1038900"/>
    <n v="1744100"/>
    <x v="2"/>
    <s v="거창군"/>
    <s v="거창읍"/>
    <s v="경상남도 거창군 거창읍 양평리 1184"/>
    <x v="2"/>
    <s v="거창군_예비_8"/>
  </r>
  <r>
    <n v="481039717429"/>
    <x v="3"/>
    <n v="1039700"/>
    <n v="1742900"/>
    <x v="2"/>
    <s v="거창군"/>
    <s v="거창읍"/>
    <s v="경상남도 거창군 거창읍 대평리 47"/>
    <x v="2"/>
    <s v="거창군_예비_9"/>
  </r>
  <r>
    <n v="481039217428"/>
    <x v="3"/>
    <n v="1039200"/>
    <n v="1742800"/>
    <x v="2"/>
    <s v="거창군"/>
    <s v="거창읍"/>
    <s v="경상남도 거창군 거창읍 대평리 273"/>
    <x v="0"/>
    <s v="거창군_예비_10"/>
  </r>
  <r>
    <n v="481047117447"/>
    <x v="3"/>
    <n v="1047100"/>
    <n v="1744700"/>
    <x v="2"/>
    <s v="거창군"/>
    <s v="가조면"/>
    <s v="경상남도 거창군 가조면 일부리 1325"/>
    <x v="2"/>
    <s v="거창군_예비_11"/>
  </r>
  <r>
    <n v="481038317443"/>
    <x v="1"/>
    <n v="1038300"/>
    <n v="1744300"/>
    <x v="2"/>
    <s v="거창군"/>
    <s v="거창읍"/>
    <s v="경상남도 거창군 거창읍 대동리 991"/>
    <x v="2"/>
    <s v="거창군_예비_12"/>
  </r>
  <r>
    <n v="481037217439"/>
    <x v="1"/>
    <n v="1037200"/>
    <n v="1743900"/>
    <x v="2"/>
    <s v="거창군"/>
    <s v="거창읍"/>
    <s v="경상남도 거창군 거창읍 중앙리 373-1"/>
    <x v="0"/>
    <s v="거창군_예비_13"/>
  </r>
  <r>
    <n v="481036317441"/>
    <x v="1"/>
    <n v="1036300"/>
    <n v="1744100"/>
    <x v="2"/>
    <s v="거창군"/>
    <s v="거창읍"/>
    <s v="경상남도 거창군 거창읍 가지리 1323-34"/>
    <x v="0"/>
    <s v="거창군_예비_14"/>
  </r>
  <r>
    <n v="481038817398"/>
    <x v="3"/>
    <n v="1038800"/>
    <n v="1739800"/>
    <x v="2"/>
    <s v="거창군"/>
    <s v="남상면"/>
    <s v="경상남도 거창군 남상면 대산리 1562"/>
    <x v="0"/>
    <s v="거창군_예비_15"/>
  </r>
  <r>
    <n v="481039417427"/>
    <x v="3"/>
    <n v="1039400"/>
    <n v="1742700"/>
    <x v="2"/>
    <s v="거창군"/>
    <s v="거창읍"/>
    <s v="경상남도 거창군 거창읍 대평리 97"/>
    <x v="0"/>
    <s v="거창군_예비_16"/>
  </r>
  <r>
    <n v="481082816669"/>
    <x v="0"/>
    <n v="1082800"/>
    <n v="1666900"/>
    <x v="2"/>
    <s v="경남고성군"/>
    <s v="거류면"/>
    <s v="경상남도 고성군 거류면 당동리 104-7"/>
    <x v="0"/>
    <s v="경남고성군_필수_1"/>
  </r>
  <r>
    <n v="481079616740"/>
    <x v="0"/>
    <n v="1079600"/>
    <n v="1674000"/>
    <x v="2"/>
    <s v="경남고성군"/>
    <s v="회화면"/>
    <s v="경상남도 고성군 회화면 배둔리 1308-6"/>
    <x v="0"/>
    <s v="경남고성군_필수_2"/>
  </r>
  <r>
    <n v="481082216741"/>
    <x v="3"/>
    <n v="1082200"/>
    <n v="1674100"/>
    <x v="2"/>
    <s v="경남고성군"/>
    <s v="회화면"/>
    <s v="경상남도 고성군 회화면 봉동리 950-1"/>
    <x v="0"/>
    <s v="경남고성군_필수_3"/>
  </r>
  <r>
    <n v="481081216699"/>
    <x v="2"/>
    <n v="1081200"/>
    <n v="1669900"/>
    <x v="2"/>
    <s v="경남고성군"/>
    <s v="동해면"/>
    <s v="경상남도 고성군 동해면 내곡리 1536-1"/>
    <x v="0"/>
    <s v="경남고성군_필수_4"/>
  </r>
  <r>
    <n v="481077116659"/>
    <x v="3"/>
    <n v="1077100"/>
    <n v="1665900"/>
    <x v="2"/>
    <s v="경남고성군"/>
    <s v="고성읍"/>
    <s v="경상남도 고성군 고성읍 송학리 1-1"/>
    <x v="0"/>
    <s v="경남고성군_필수_5"/>
  </r>
  <r>
    <n v="481073116647"/>
    <x v="3"/>
    <n v="1073100"/>
    <n v="1664700"/>
    <x v="2"/>
    <s v="경남고성군"/>
    <s v="고성읍"/>
    <s v="경상남도 고성군 고성읍 교사리 751-1"/>
    <x v="0"/>
    <s v="경남고성군_필수_6"/>
  </r>
  <r>
    <n v="481075416656"/>
    <x v="1"/>
    <n v="1075400"/>
    <n v="1665600"/>
    <x v="2"/>
    <s v="경남고성군"/>
    <s v="고성읍"/>
    <s v="경상남도 고성군 고성읍 송학리 416-4"/>
    <x v="0"/>
    <s v="경남고성군_필수_7"/>
  </r>
  <r>
    <n v="481081816737"/>
    <x v="3"/>
    <n v="1081800"/>
    <n v="1673700"/>
    <x v="2"/>
    <s v="경남고성군"/>
    <s v="회화면"/>
    <s v="경상남도 고성군 회화면 당항리 산9"/>
    <x v="0"/>
    <s v="경남고성군_필수_8"/>
  </r>
  <r>
    <n v="481074116648"/>
    <x v="1"/>
    <n v="1074100"/>
    <n v="1664800"/>
    <x v="2"/>
    <s v="경남고성군"/>
    <s v="고성읍"/>
    <s v="경상남도 고성군 고성읍 교사리 45-1"/>
    <x v="0"/>
    <s v="경남고성군_필수_9"/>
  </r>
  <r>
    <n v="481073716654"/>
    <x v="3"/>
    <n v="1073700"/>
    <n v="1665400"/>
    <x v="2"/>
    <s v="경남고성군"/>
    <s v="고성읍"/>
    <s v="경상남도 고성군 고성읍 교사리 422"/>
    <x v="0"/>
    <s v="경남고성군_필수_10"/>
  </r>
  <r>
    <n v="481082216740"/>
    <x v="3"/>
    <n v="1082200"/>
    <n v="1674000"/>
    <x v="2"/>
    <s v="경남고성군"/>
    <s v="회화면"/>
    <s v="경상남도 고성군 회화면 봉동리 950-1"/>
    <x v="0"/>
    <s v="경남고성군_필수_11"/>
  </r>
  <r>
    <n v="481074816647"/>
    <x v="1"/>
    <n v="1074800"/>
    <n v="1664700"/>
    <x v="2"/>
    <s v="경남고성군"/>
    <s v="고성읍"/>
    <s v="경상남도 고성군 고성읍 서외리 126-2"/>
    <x v="0"/>
    <s v="경남고성군_필수_12"/>
  </r>
  <r>
    <n v="481077916635"/>
    <x v="3"/>
    <n v="1077900"/>
    <n v="1663500"/>
    <x v="2"/>
    <s v="경남고성군"/>
    <s v="고성읍"/>
    <s v="경상남도 고성군 고성읍 율대리 135-20"/>
    <x v="0"/>
    <s v="경남고성군_필수_13"/>
  </r>
  <r>
    <n v="481062916671"/>
    <x v="3"/>
    <n v="1062900"/>
    <n v="1667100"/>
    <x v="2"/>
    <s v="경남고성군"/>
    <s v="상리면"/>
    <s v="경상남도 고성군 상리면 척번정리 820"/>
    <x v="0"/>
    <s v="경남고성군_필수_14"/>
  </r>
  <r>
    <n v="481073616653"/>
    <x v="3"/>
    <n v="1073600"/>
    <n v="1665300"/>
    <x v="2"/>
    <s v="경남고성군"/>
    <s v="고성읍"/>
    <s v="경상남도 고성군 고성읍 교사리 412"/>
    <x v="0"/>
    <s v="경남고성군_필수_15"/>
  </r>
  <r>
    <n v="481072916652"/>
    <x v="3"/>
    <n v="1072900"/>
    <n v="1665200"/>
    <x v="2"/>
    <s v="경남고성군"/>
    <s v="고성읍"/>
    <s v="경상남도 고성군 고성읍 교사리 634-10"/>
    <x v="0"/>
    <s v="경남고성군_필수_16"/>
  </r>
  <r>
    <n v="481073916651"/>
    <x v="3"/>
    <n v="1073900"/>
    <n v="1665100"/>
    <x v="2"/>
    <s v="경남고성군"/>
    <s v="고성읍"/>
    <s v="경상남도 고성군 고성읍 교사리 377"/>
    <x v="0"/>
    <s v="경남고성군_필수_17"/>
  </r>
  <r>
    <n v="481056116587"/>
    <x v="2"/>
    <n v="1056100"/>
    <n v="1658700"/>
    <x v="2"/>
    <s v="경남고성군"/>
    <s v="하이면"/>
    <s v="경상남도 고성군 하이면 덕호리 810-5"/>
    <x v="0"/>
    <s v="경남고성군_필수_18"/>
  </r>
  <r>
    <n v="481075916648"/>
    <x v="1"/>
    <n v="1075900"/>
    <n v="1664800"/>
    <x v="2"/>
    <s v="경남고성군"/>
    <s v="고성읍"/>
    <s v="경상남도 고성군 고성읍 동외리 181-5"/>
    <x v="0"/>
    <s v="경남고성군_필수_19"/>
  </r>
  <r>
    <n v="481075916618"/>
    <x v="3"/>
    <n v="1075900"/>
    <n v="1661800"/>
    <x v="2"/>
    <s v="경남고성군"/>
    <s v="고성읍"/>
    <s v="경상남도 고성군 고성읍 신월리 551-3"/>
    <x v="0"/>
    <s v="경남고성군_필수_20"/>
  </r>
  <r>
    <n v="481084216723"/>
    <x v="0"/>
    <n v="1084200"/>
    <n v="1672300"/>
    <x v="2"/>
    <s v="경남고성군"/>
    <s v="동해면"/>
    <s v="경상남도 고성군 동해면 장기리 300-10"/>
    <x v="0"/>
    <s v="경남고성군_예비_1"/>
  </r>
  <r>
    <n v="481076116626"/>
    <x v="3"/>
    <n v="1076100"/>
    <n v="1662600"/>
    <x v="2"/>
    <s v="경남고성군"/>
    <s v="고성읍"/>
    <s v="경상남도 고성군 고성읍 신월리 380-20"/>
    <x v="0"/>
    <s v="경남고성군_예비_2"/>
  </r>
  <r>
    <n v="481076716629"/>
    <x v="3"/>
    <n v="1076700"/>
    <n v="1662900"/>
    <x v="2"/>
    <s v="경남고성군"/>
    <s v="고성읍"/>
    <s v="경상남도 고성군 고성읍 월평리 965-1"/>
    <x v="0"/>
    <s v="경남고성군_예비_3"/>
  </r>
  <r>
    <n v="481076216632"/>
    <x v="3"/>
    <n v="1076200"/>
    <n v="1663200"/>
    <x v="2"/>
    <s v="경남고성군"/>
    <s v="고성읍"/>
    <s v="경상남도 고성군 고성읍 신월리 859-6"/>
    <x v="0"/>
    <s v="경남고성군_예비_4"/>
  </r>
  <r>
    <n v="481073916646"/>
    <x v="3"/>
    <n v="1073900"/>
    <n v="1664600"/>
    <x v="2"/>
    <s v="경남고성군"/>
    <s v="고성읍"/>
    <s v="경상남도 고성군 고성읍 교사리 165"/>
    <x v="0"/>
    <s v="경남고성군_예비_5"/>
  </r>
  <r>
    <n v="481086416727"/>
    <x v="4"/>
    <n v="1086400"/>
    <n v="1672700"/>
    <x v="2"/>
    <s v="경남고성군"/>
    <s v="동해면"/>
    <s v="경상남도 고성군 동해면 양촌리 814"/>
    <x v="0"/>
    <s v="경남고성군_예비_6"/>
  </r>
  <r>
    <n v="481079716742"/>
    <x v="3"/>
    <n v="1079700"/>
    <n v="1674200"/>
    <x v="2"/>
    <s v="경남고성군"/>
    <s v="회화면"/>
    <s v="경상남도 고성군 회화면 배둔리 1288-1"/>
    <x v="0"/>
    <s v="경남고성군_예비_7"/>
  </r>
  <r>
    <n v="481076716639"/>
    <x v="3"/>
    <n v="1076700"/>
    <n v="1663900"/>
    <x v="2"/>
    <s v="경남고성군"/>
    <s v="고성읍"/>
    <s v="경상남도 고성군 고성읍 율대리 503-1"/>
    <x v="0"/>
    <s v="경남고성군_예비_8"/>
  </r>
  <r>
    <n v="481073916645"/>
    <x v="3"/>
    <n v="1073900"/>
    <n v="1664500"/>
    <x v="2"/>
    <s v="경남고성군"/>
    <s v="고성읍"/>
    <s v="경상남도 고성군 고성읍 교사리 157-4"/>
    <x v="0"/>
    <s v="경남고성군_예비_9"/>
  </r>
  <r>
    <n v="481081616734"/>
    <x v="3"/>
    <n v="1081600"/>
    <n v="1673400"/>
    <x v="2"/>
    <s v="경남고성군"/>
    <s v="회화면"/>
    <s v="경상남도 고성군 회화면 당항리 81"/>
    <x v="0"/>
    <s v="경남고성군_예비_10"/>
  </r>
  <r>
    <n v="481125116965"/>
    <x v="0"/>
    <n v="1125100"/>
    <n v="1696500"/>
    <x v="2"/>
    <s v="김해시"/>
    <s v="구산동"/>
    <s v="경상남도 김해시 구산동 1049-8"/>
    <x v="0"/>
    <s v="김해시_필수_1"/>
  </r>
  <r>
    <n v="481124716940"/>
    <x v="0"/>
    <n v="1124700"/>
    <n v="1694000"/>
    <x v="2"/>
    <s v="김해시"/>
    <s v="외동"/>
    <s v="경상남도 김해시 외동 1294"/>
    <x v="0"/>
    <s v="김해시_필수_2"/>
  </r>
  <r>
    <n v="481122016909"/>
    <x v="2"/>
    <n v="1122000"/>
    <n v="1690900"/>
    <x v="2"/>
    <s v="김해시"/>
    <s v="명법동"/>
    <s v="경상남도 김해시 명법동 1122-4"/>
    <x v="0"/>
    <s v="김해시_필수_3"/>
  </r>
  <r>
    <n v="481115216977"/>
    <x v="2"/>
    <n v="1115200"/>
    <n v="1697700"/>
    <x v="2"/>
    <s v="김해시"/>
    <s v="진례면"/>
    <s v="경상남도 김해시 진례면 고모리 1573-3"/>
    <x v="0"/>
    <s v="김해시_필수_4"/>
  </r>
  <r>
    <n v="481123416919"/>
    <x v="3"/>
    <n v="1123400"/>
    <n v="1691900"/>
    <x v="2"/>
    <s v="김해시"/>
    <s v="흥동"/>
    <s v="경상남도 김해시 흥동 241-2"/>
    <x v="0"/>
    <s v="김해시_필수_5"/>
  </r>
  <r>
    <n v="481123416926"/>
    <x v="1"/>
    <n v="1123400"/>
    <n v="1692600"/>
    <x v="2"/>
    <s v="김해시"/>
    <s v="흥동"/>
    <s v="경상남도 김해시 흥동 45-3"/>
    <x v="0"/>
    <s v="김해시_필수_6"/>
  </r>
  <r>
    <n v="481125016876"/>
    <x v="3"/>
    <n v="1125000"/>
    <n v="1687600"/>
    <x v="2"/>
    <s v="김해시"/>
    <s v="화목동"/>
    <s v="경상남도 김해시 화목동 1909"/>
    <x v="0"/>
    <s v="김해시_필수_7"/>
  </r>
  <r>
    <n v="481124316977"/>
    <x v="1"/>
    <n v="1124300"/>
    <n v="1697700"/>
    <x v="2"/>
    <s v="김해시"/>
    <s v="삼계동"/>
    <s v="경상남도 김해시 삼계동 1428-2"/>
    <x v="0"/>
    <s v="김해시_필수_8"/>
  </r>
  <r>
    <n v="481128016950"/>
    <x v="2"/>
    <n v="1128000"/>
    <n v="1695000"/>
    <x v="2"/>
    <s v="김해시"/>
    <s v="어방동"/>
    <s v="경상남도 김해시 어방동 1051"/>
    <x v="0"/>
    <s v="김해시_필수_9"/>
  </r>
  <r>
    <n v="481114916974"/>
    <x v="2"/>
    <n v="1114900"/>
    <n v="1697400"/>
    <x v="2"/>
    <s v="김해시"/>
    <s v="진례면"/>
    <s v="경상남도 김해시 진례면 담안리 1533"/>
    <x v="0"/>
    <s v="김해시_필수_10"/>
  </r>
  <r>
    <n v="481111016985"/>
    <x v="1"/>
    <n v="1111000"/>
    <n v="1698500"/>
    <x v="2"/>
    <s v="김해시"/>
    <s v="진영읍"/>
    <s v="경상남도 김해시 진영읍 우동리 165-6"/>
    <x v="0"/>
    <s v="김해시_필수_11"/>
  </r>
  <r>
    <n v="481118116891"/>
    <x v="2"/>
    <n v="1118100"/>
    <n v="1689100"/>
    <x v="2"/>
    <s v="김해시"/>
    <s v="대청동"/>
    <s v="경상남도 김해시 대청동 298-2"/>
    <x v="0"/>
    <s v="김해시_필수_12"/>
  </r>
  <r>
    <n v="481120416914"/>
    <x v="3"/>
    <n v="1120400"/>
    <n v="1691400"/>
    <x v="2"/>
    <s v="김해시"/>
    <s v="내덕동"/>
    <s v="경상남도 김해시 내덕동 847"/>
    <x v="0"/>
    <s v="김해시_필수_13"/>
  </r>
  <r>
    <n v="481118616904"/>
    <x v="0"/>
    <n v="1118600"/>
    <n v="1690400"/>
    <x v="2"/>
    <s v="김해시"/>
    <s v="부곡동"/>
    <s v="경상남도 김해시 부곡동 840"/>
    <x v="0"/>
    <s v="김해시_예비_1"/>
  </r>
  <r>
    <n v="481123916953"/>
    <x v="3"/>
    <n v="1123900"/>
    <n v="1695300"/>
    <x v="2"/>
    <s v="김해시"/>
    <s v="내동"/>
    <s v="경상남도 김해시 내동 285-4"/>
    <x v="0"/>
    <s v="김해시_예비_2"/>
  </r>
  <r>
    <n v="481120716917"/>
    <x v="2"/>
    <n v="1120700"/>
    <n v="1691700"/>
    <x v="2"/>
    <s v="김해시"/>
    <s v="주촌면"/>
    <s v="경상남도 김해시 주촌면 농소리 644-3"/>
    <x v="0"/>
    <s v="김해시_예비_3"/>
  </r>
  <r>
    <n v="481128316949"/>
    <x v="1"/>
    <n v="1128300"/>
    <n v="1694900"/>
    <x v="2"/>
    <s v="김해시"/>
    <s v="삼방동"/>
    <s v="경상남도 김해시 삼방동 1436"/>
    <x v="0"/>
    <s v="김해시_예비_4"/>
  </r>
  <r>
    <n v="481136516965"/>
    <x v="3"/>
    <n v="1136500"/>
    <n v="1696500"/>
    <x v="2"/>
    <s v="김해시"/>
    <s v="대동면"/>
    <s v="경상남도 김해시 대동면 조눌리 33"/>
    <x v="0"/>
    <s v="김해시_예비_5"/>
  </r>
  <r>
    <n v="481118416908"/>
    <x v="1"/>
    <n v="1118400"/>
    <n v="1690800"/>
    <x v="2"/>
    <s v="김해시"/>
    <s v="부곡동"/>
    <s v="경상남도 김해시 부곡동 803-2"/>
    <x v="0"/>
    <s v="김해시_예비_6"/>
  </r>
  <r>
    <n v="481134316942"/>
    <x v="3"/>
    <n v="1134300"/>
    <n v="1694200"/>
    <x v="2"/>
    <s v="김해시"/>
    <s v="대동면"/>
    <s v="경상남도 김해시 대동면 예안리 1485"/>
    <x v="0"/>
    <s v="김해시_예비_7"/>
  </r>
  <r>
    <n v="481036016508"/>
    <x v="0"/>
    <n v="1036000"/>
    <n v="1650800"/>
    <x v="2"/>
    <s v="남해군"/>
    <s v="남해읍"/>
    <s v="경상남도 남해군 남해읍 심천리 962-3"/>
    <x v="0"/>
    <s v="남해군_필수_1"/>
  </r>
  <r>
    <n v="481029916475"/>
    <x v="0"/>
    <n v="1029900"/>
    <n v="1647500"/>
    <x v="2"/>
    <s v="남해군"/>
    <s v="서면"/>
    <s v="경상남도 남해군 서면 작장리 300-2"/>
    <x v="0"/>
    <s v="남해군_필수_2"/>
  </r>
  <r>
    <n v="481041016427"/>
    <x v="3"/>
    <n v="1041000"/>
    <n v="1642700"/>
    <x v="2"/>
    <s v="남해군"/>
    <s v="이동면"/>
    <s v="경상남도 남해군 이동면 화계리 78-2"/>
    <x v="0"/>
    <s v="남해군_필수_3"/>
  </r>
  <r>
    <n v="481036516510"/>
    <x v="3"/>
    <n v="1036500"/>
    <n v="1651000"/>
    <x v="2"/>
    <s v="남해군"/>
    <s v="남해읍"/>
    <s v="경상남도 남해군 남해읍 심천리 443"/>
    <x v="0"/>
    <s v="남해군_필수_4"/>
  </r>
  <r>
    <n v="481049316451"/>
    <x v="3"/>
    <n v="1049300"/>
    <n v="1645100"/>
    <x v="2"/>
    <s v="남해군"/>
    <s v="삼동면"/>
    <s v="경상남도 남해군 삼동면 물건리 1158"/>
    <x v="0"/>
    <s v="남해군_필수_5"/>
  </r>
  <r>
    <n v="481036016516"/>
    <x v="3"/>
    <n v="1036000"/>
    <n v="1651600"/>
    <x v="2"/>
    <s v="남해군"/>
    <s v="고현면"/>
    <s v="경상남도 남해군 고현면 이어리 327"/>
    <x v="0"/>
    <s v="남해군_필수_6"/>
  </r>
  <r>
    <n v="481034216558"/>
    <x v="4"/>
    <n v="1034200"/>
    <n v="1655800"/>
    <x v="2"/>
    <s v="남해군"/>
    <s v="고현면"/>
    <s v="경상남도 남해군 고현면 대사리 741"/>
    <x v="0"/>
    <s v="남해군_필수_7"/>
  </r>
  <r>
    <n v="481035016547"/>
    <x v="3"/>
    <n v="1035000"/>
    <n v="1654700"/>
    <x v="2"/>
    <s v="남해군"/>
    <s v="고현면"/>
    <s v="경상남도 남해군 고현면 오곡리 196-21"/>
    <x v="0"/>
    <s v="남해군_필수_8"/>
  </r>
  <r>
    <n v="481031616428"/>
    <x v="3"/>
    <n v="1031600"/>
    <n v="1642800"/>
    <x v="2"/>
    <s v="남해군"/>
    <s v="남면"/>
    <s v="경상남도 남해군 남면 덕월리 320-2"/>
    <x v="0"/>
    <s v="남해군_필수_9"/>
  </r>
  <r>
    <n v="481031716428"/>
    <x v="3"/>
    <n v="1031700"/>
    <n v="1642800"/>
    <x v="2"/>
    <s v="남해군"/>
    <s v="남면"/>
    <s v="경상남도 남해군 남면 덕월리 316"/>
    <x v="0"/>
    <s v="남해군_필수_10"/>
  </r>
  <r>
    <n v="481052116494"/>
    <x v="3"/>
    <n v="1052100"/>
    <n v="1649400"/>
    <x v="2"/>
    <s v="남해군"/>
    <s v="창선면"/>
    <s v="경상남도 남해군 창선면 진동리 1384"/>
    <x v="0"/>
    <s v="남해군_필수_11"/>
  </r>
  <r>
    <n v="481036516496"/>
    <x v="1"/>
    <n v="1036500"/>
    <n v="1649600"/>
    <x v="2"/>
    <s v="남해군"/>
    <s v="남해읍"/>
    <s v="경상남도 남해군 남해읍 북변리 325-1"/>
    <x v="0"/>
    <s v="남해군_필수_12"/>
  </r>
  <r>
    <n v="481047016521"/>
    <x v="3"/>
    <n v="1047000"/>
    <n v="1652100"/>
    <x v="2"/>
    <s v="남해군"/>
    <s v="창선면"/>
    <s v="경상남도 남해군 창선면 상죽리 10-3"/>
    <x v="0"/>
    <s v="남해군_필수_13"/>
  </r>
  <r>
    <n v="481035916509"/>
    <x v="3"/>
    <n v="1035900"/>
    <n v="1650900"/>
    <x v="2"/>
    <s v="남해군"/>
    <s v="남해읍"/>
    <s v="경상남도 남해군 남해읍 심천리 839-4"/>
    <x v="0"/>
    <s v="남해군_필수_14"/>
  </r>
  <r>
    <n v="481037116492"/>
    <x v="3"/>
    <n v="1037100"/>
    <n v="1649200"/>
    <x v="2"/>
    <s v="남해군"/>
    <s v="남해읍"/>
    <s v="경상남도 남해군 남해읍 남변리 141-1"/>
    <x v="0"/>
    <s v="남해군_필수_15"/>
  </r>
  <r>
    <n v="481032916431"/>
    <x v="0"/>
    <n v="1032900"/>
    <n v="1643100"/>
    <x v="2"/>
    <s v="남해군"/>
    <s v="남면"/>
    <s v="경상남도 남해군 남면 덕월리 94-3"/>
    <x v="0"/>
    <s v="남해군_예비_1"/>
  </r>
  <r>
    <n v="481035016548"/>
    <x v="3"/>
    <n v="1035000"/>
    <n v="1654800"/>
    <x v="2"/>
    <s v="남해군"/>
    <s v="고현면"/>
    <s v="경상남도 남해군 고현면 오곡리 196-5"/>
    <x v="0"/>
    <s v="남해군_예비_2"/>
  </r>
  <r>
    <n v="481035916493"/>
    <x v="1"/>
    <n v="1035900"/>
    <n v="1649300"/>
    <x v="2"/>
    <s v="남해군"/>
    <s v="남해읍"/>
    <s v="경상남도 남해군 남해읍 서변리 24-1"/>
    <x v="0"/>
    <s v="남해군_예비_3"/>
  </r>
  <r>
    <n v="481036616515"/>
    <x v="3"/>
    <n v="1036600"/>
    <n v="1651500"/>
    <x v="2"/>
    <s v="남해군"/>
    <s v="남해읍"/>
    <s v="경상남도 남해군 남해읍 심천리 641-10"/>
    <x v="0"/>
    <s v="남해군_예비_4"/>
  </r>
  <r>
    <n v="481035916511"/>
    <x v="3"/>
    <n v="1035900"/>
    <n v="1651100"/>
    <x v="2"/>
    <s v="남해군"/>
    <s v="남해읍"/>
    <s v="경상남도 남해군 남해읍 심천리 826-1"/>
    <x v="0"/>
    <s v="남해군_예비_5"/>
  </r>
  <r>
    <n v="481035716420"/>
    <x v="4"/>
    <n v="1035700"/>
    <n v="1642000"/>
    <x v="2"/>
    <s v="남해군"/>
    <s v="남면"/>
    <s v="경상남도 남해군 남면 당항리 1410"/>
    <x v="0"/>
    <s v="남해군_예비_6"/>
  </r>
  <r>
    <n v="481049116456"/>
    <x v="3"/>
    <n v="1049100"/>
    <n v="1645600"/>
    <x v="2"/>
    <s v="남해군"/>
    <s v="삼동면"/>
    <s v="경상남도 남해군 삼동면 봉화리 2626"/>
    <x v="0"/>
    <s v="남해군_예비_7"/>
  </r>
  <r>
    <n v="481052516493"/>
    <x v="3"/>
    <n v="1052500"/>
    <n v="1649300"/>
    <x v="2"/>
    <s v="남해군"/>
    <s v="창선면"/>
    <s v="경상남도 남해군 창선면 진동리 1361"/>
    <x v="0"/>
    <s v="남해군_예비_8"/>
  </r>
  <r>
    <n v="481114417198"/>
    <x v="0"/>
    <n v="1114400"/>
    <n v="1719800"/>
    <x v="2"/>
    <s v="밀양시"/>
    <s v="상남면"/>
    <s v="경상남도 밀양시 상남면 예림리 941-29"/>
    <x v="0"/>
    <s v="밀양시_필수_1"/>
  </r>
  <r>
    <n v="481112817229"/>
    <x v="0"/>
    <n v="1112800"/>
    <n v="1722900"/>
    <x v="2"/>
    <s v="밀양시"/>
    <s v="내이동"/>
    <s v="경상남도 밀양시 내이동 1096-1"/>
    <x v="0"/>
    <s v="밀양시_필수_2"/>
  </r>
  <r>
    <n v="481121317121"/>
    <x v="3"/>
    <n v="1121300"/>
    <n v="1712100"/>
    <x v="2"/>
    <s v="밀양시"/>
    <s v="삼랑진읍"/>
    <s v="경상남도 밀양시 삼랑진읍 송지리 350-1"/>
    <x v="0"/>
    <s v="밀양시_필수_3"/>
  </r>
  <r>
    <n v="481112217192"/>
    <x v="2"/>
    <n v="1112200"/>
    <n v="1719200"/>
    <x v="2"/>
    <s v="밀양시"/>
    <s v="부북면"/>
    <s v="경상남도 밀양시 부북면 전사포리 894"/>
    <x v="0"/>
    <s v="밀양시_필수_4"/>
  </r>
  <r>
    <n v="481111417086"/>
    <x v="3"/>
    <n v="1111400"/>
    <n v="1708600"/>
    <x v="2"/>
    <s v="밀양시"/>
    <s v="하남읍"/>
    <s v="경상남도 밀양시 하남읍 수산리 362-6"/>
    <x v="0"/>
    <s v="밀양시_필수_5"/>
  </r>
  <r>
    <n v="481112517220"/>
    <x v="1"/>
    <n v="1112500"/>
    <n v="1722000"/>
    <x v="2"/>
    <s v="밀양시"/>
    <s v="내이동"/>
    <s v="경상남도 밀양시 내이동 1390"/>
    <x v="0"/>
    <s v="밀양시_필수_6"/>
  </r>
  <r>
    <n v="481109817093"/>
    <x v="2"/>
    <n v="1109800"/>
    <n v="1709300"/>
    <x v="2"/>
    <s v="밀양시"/>
    <s v="하남읍"/>
    <s v="경상남도 밀양시 하남읍 수산리 883-27"/>
    <x v="0"/>
    <s v="밀양시_필수_7"/>
  </r>
  <r>
    <n v="481114117238"/>
    <x v="3"/>
    <n v="1114100"/>
    <n v="1723800"/>
    <x v="2"/>
    <s v="밀양시"/>
    <s v="교동"/>
    <s v="경상남도 밀양시 교동 487"/>
    <x v="0"/>
    <s v="밀양시_필수_8"/>
  </r>
  <r>
    <n v="481112617205"/>
    <x v="3"/>
    <n v="1112600"/>
    <n v="1720500"/>
    <x v="2"/>
    <s v="밀양시"/>
    <s v="부북면"/>
    <s v="경상남도 밀양시 부북면 전사포리 838-1"/>
    <x v="0"/>
    <s v="밀양시_필수_9"/>
  </r>
  <r>
    <n v="481116717229"/>
    <x v="1"/>
    <n v="1116700"/>
    <n v="1722900"/>
    <x v="2"/>
    <s v="밀양시"/>
    <s v="활성동"/>
    <s v="경상남도 밀양시 활성동 422-4"/>
    <x v="0"/>
    <s v="밀양시_필수_10"/>
  </r>
  <r>
    <n v="481111217100"/>
    <x v="0"/>
    <n v="1111200"/>
    <n v="1710000"/>
    <x v="2"/>
    <s v="밀양시"/>
    <s v="하남읍"/>
    <s v="경상남도 밀양시 하남읍 양동리 490-19"/>
    <x v="0"/>
    <s v="밀양시_예비_1"/>
  </r>
  <r>
    <n v="481104617198"/>
    <x v="2"/>
    <n v="1104600"/>
    <n v="1719800"/>
    <x v="2"/>
    <s v="밀양시"/>
    <s v="무안면"/>
    <s v="경상남도 밀양시 무안면 무안리 801-2"/>
    <x v="0"/>
    <s v="밀양시_예비_2"/>
  </r>
  <r>
    <n v="481120917110"/>
    <x v="3"/>
    <n v="1120900"/>
    <n v="1711000"/>
    <x v="2"/>
    <s v="밀양시"/>
    <s v="삼랑진읍"/>
    <s v="경상남도 밀양시 삼랑진읍 삼랑리 15-20"/>
    <x v="0"/>
    <s v="밀양시_예비_3"/>
  </r>
  <r>
    <n v="481113017214"/>
    <x v="1"/>
    <n v="1113000"/>
    <n v="1721400"/>
    <x v="2"/>
    <s v="밀양시"/>
    <s v="삼문동"/>
    <s v="경상남도 밀양시 삼문동 617-2"/>
    <x v="0"/>
    <s v="밀양시_예비_4"/>
  </r>
  <r>
    <n v="481111717196"/>
    <x v="2"/>
    <n v="1111700"/>
    <n v="1719600"/>
    <x v="2"/>
    <s v="밀양시"/>
    <s v="부북면"/>
    <s v="경상남도 밀양시 부북면 전사포리 915-1"/>
    <x v="0"/>
    <s v="밀양시_예비_5"/>
  </r>
  <r>
    <n v="481052916618"/>
    <x v="0"/>
    <n v="1052900"/>
    <n v="1661800"/>
    <x v="2"/>
    <s v="사천시"/>
    <s v="좌룡동"/>
    <s v="경상남도 사천시 좌룡동 341-9"/>
    <x v="0"/>
    <s v="사천시_필수_1"/>
  </r>
  <r>
    <n v="481050016741"/>
    <x v="0"/>
    <n v="1050000"/>
    <n v="1674100"/>
    <x v="2"/>
    <s v="사천시"/>
    <s v="사남면"/>
    <s v="경상남도 사천시 사남면 방지리 748"/>
    <x v="0"/>
    <s v="사천시_필수_2"/>
  </r>
  <r>
    <n v="481055416618"/>
    <x v="3"/>
    <n v="1055400"/>
    <n v="1661800"/>
    <x v="2"/>
    <s v="사천시"/>
    <s v="이금동"/>
    <s v="경상남도 사천시 이금동 414"/>
    <x v="0"/>
    <s v="사천시_필수_3"/>
  </r>
  <r>
    <n v="481053716612"/>
    <x v="1"/>
    <n v="1053700"/>
    <n v="1661200"/>
    <x v="2"/>
    <s v="사천시"/>
    <s v="용강동"/>
    <s v="경상남도 사천시 용강동 838"/>
    <x v="0"/>
    <s v="사천시_필수_4"/>
  </r>
  <r>
    <n v="481051116743"/>
    <x v="2"/>
    <n v="1051100"/>
    <n v="1674300"/>
    <x v="2"/>
    <s v="사천시"/>
    <s v="사남면"/>
    <s v="경상남도 사천시 사남면 방지리 116"/>
    <x v="0"/>
    <s v="사천시_필수_5"/>
  </r>
  <r>
    <n v="481050116751"/>
    <x v="2"/>
    <n v="1050100"/>
    <n v="1675100"/>
    <x v="2"/>
    <s v="사천시"/>
    <s v="사남면"/>
    <s v="경상남도 사천시 사남면 유천리 913"/>
    <x v="0"/>
    <s v="사천시_필수_6"/>
  </r>
  <r>
    <n v="481049916663"/>
    <x v="3"/>
    <n v="1049900"/>
    <n v="1666300"/>
    <x v="2"/>
    <s v="사천시"/>
    <s v="대포동"/>
    <s v="경상남도 사천시 대포동 315-3"/>
    <x v="0"/>
    <s v="사천시_필수_7"/>
  </r>
  <r>
    <n v="481042216735"/>
    <x v="3"/>
    <n v="1042200"/>
    <n v="1673500"/>
    <x v="2"/>
    <s v="사천시"/>
    <s v="곤양면"/>
    <s v="경상남도 사천시 곤양면 남문외리 129-3"/>
    <x v="0"/>
    <s v="사천시_필수_8"/>
  </r>
  <r>
    <n v="481050516598"/>
    <x v="1"/>
    <n v="1050500"/>
    <n v="1659800"/>
    <x v="2"/>
    <s v="사천시"/>
    <s v="대방동"/>
    <s v="경상남도 사천시 대방동 681"/>
    <x v="0"/>
    <s v="사천시_필수_9"/>
  </r>
  <r>
    <n v="481053516611"/>
    <x v="4"/>
    <n v="1053500"/>
    <n v="1661100"/>
    <x v="2"/>
    <s v="사천시"/>
    <s v="용강동"/>
    <s v="경상남도 사천시 용강동 740"/>
    <x v="0"/>
    <s v="사천시_필수_10"/>
  </r>
  <r>
    <n v="481051316655"/>
    <x v="3"/>
    <n v="1051300"/>
    <n v="1665500"/>
    <x v="2"/>
    <s v="사천시"/>
    <s v="신벽동"/>
    <s v="경상남도 사천시 신벽동 230-17"/>
    <x v="0"/>
    <s v="사천시_필수_11"/>
  </r>
  <r>
    <n v="481054116780"/>
    <x v="3"/>
    <n v="1054100"/>
    <n v="1678000"/>
    <x v="2"/>
    <s v="사천시"/>
    <s v="사천읍"/>
    <s v="경상남도 사천시 사천읍 구암리 1512-1"/>
    <x v="0"/>
    <s v="사천시_필수_12"/>
  </r>
  <r>
    <n v="481050416745"/>
    <x v="2"/>
    <n v="1050400"/>
    <n v="1674500"/>
    <x v="2"/>
    <s v="사천시"/>
    <s v="사남면"/>
    <s v="경상남도 사천시 사남면 방지리 655"/>
    <x v="0"/>
    <s v="사천시_필수_13"/>
  </r>
  <r>
    <n v="481049216705"/>
    <x v="2"/>
    <n v="1049200"/>
    <n v="1670500"/>
    <x v="2"/>
    <s v="사천시"/>
    <s v="용현면"/>
    <s v="경상남도 사천시 용현면 신촌리 590"/>
    <x v="0"/>
    <s v="사천시_필수_14"/>
  </r>
  <r>
    <n v="481053516742"/>
    <x v="1"/>
    <n v="1053500"/>
    <n v="1674200"/>
    <x v="2"/>
    <s v="사천시"/>
    <s v="정동면"/>
    <s v="경상남도 사천시 정동면 예수리 847"/>
    <x v="0"/>
    <s v="사천시_필수_15"/>
  </r>
  <r>
    <n v="481053416757"/>
    <x v="0"/>
    <n v="1053400"/>
    <n v="1675700"/>
    <x v="2"/>
    <s v="사천시"/>
    <s v="정동면"/>
    <s v="경상남도 사천시 정동면 고읍리 497"/>
    <x v="0"/>
    <s v="사천시_예비_1"/>
  </r>
  <r>
    <n v="481040216797"/>
    <x v="3"/>
    <n v="1040200"/>
    <n v="1679700"/>
    <x v="2"/>
    <s v="사천시"/>
    <s v="곤명면"/>
    <s v="경상남도 사천시 곤명면 봉계리 990-7"/>
    <x v="0"/>
    <s v="사천시_예비_2"/>
  </r>
  <r>
    <n v="481051216683"/>
    <x v="1"/>
    <n v="1051200"/>
    <n v="1668300"/>
    <x v="2"/>
    <s v="사천시"/>
    <s v="용현면"/>
    <s v="경상남도 사천시 용현면 송지리 1268"/>
    <x v="0"/>
    <s v="사천시_예비_3"/>
  </r>
  <r>
    <n v="481053516751"/>
    <x v="3"/>
    <n v="1053500"/>
    <n v="1675100"/>
    <x v="2"/>
    <s v="사천시"/>
    <s v="정동면"/>
    <s v="경상남도 사천시 정동면 예수리 579-4"/>
    <x v="0"/>
    <s v="사천시_예비_4"/>
  </r>
  <r>
    <n v="481043416684"/>
    <x v="1"/>
    <n v="1043400"/>
    <n v="1668400"/>
    <x v="2"/>
    <s v="사천시"/>
    <s v="서포면"/>
    <s v="경상남도 사천시 서포면 구평리 882-8"/>
    <x v="0"/>
    <s v="사천시_예비_5"/>
  </r>
  <r>
    <n v="481054516747"/>
    <x v="3"/>
    <n v="1054500"/>
    <n v="1674700"/>
    <x v="2"/>
    <s v="사천시"/>
    <s v="정동면"/>
    <s v="경상남도 사천시 정동면 고읍리 308-3"/>
    <x v="0"/>
    <s v="사천시_예비_6"/>
  </r>
  <r>
    <n v="481043416680"/>
    <x v="1"/>
    <n v="1043400"/>
    <n v="1668000"/>
    <x v="2"/>
    <s v="사천시"/>
    <s v="서포면"/>
    <s v="경상남도 사천시 서포면 구평리 1021"/>
    <x v="0"/>
    <s v="사천시_예비_7"/>
  </r>
  <r>
    <n v="481054716611"/>
    <x v="4"/>
    <n v="1054700"/>
    <n v="1661100"/>
    <x v="2"/>
    <s v="사천시"/>
    <s v="봉남동"/>
    <s v="경상남도 사천시 봉남동 479"/>
    <x v="0"/>
    <s v="사천시_예비_8"/>
  </r>
  <r>
    <n v="481034617138"/>
    <x v="0"/>
    <n v="1034600"/>
    <n v="1713800"/>
    <x v="2"/>
    <s v="산청군"/>
    <s v="산청읍"/>
    <s v="경상남도 산청군 산청읍 지리 727"/>
    <x v="2"/>
    <s v="산청군_필수_1"/>
  </r>
  <r>
    <n v="481033917127"/>
    <x v="0"/>
    <n v="1033900"/>
    <n v="1712700"/>
    <x v="2"/>
    <s v="산청군"/>
    <s v="산청읍"/>
    <s v="경상남도 산청군 산청읍 옥산리 721-3"/>
    <x v="1"/>
    <s v="산청군_필수_2"/>
  </r>
  <r>
    <n v="481035117134"/>
    <x v="3"/>
    <n v="1035100"/>
    <n v="1713400"/>
    <x v="2"/>
    <s v="산청군"/>
    <s v="산청읍"/>
    <s v="경상남도 산청군 산청읍 지리 463"/>
    <x v="2"/>
    <s v="산청군_필수_3"/>
  </r>
  <r>
    <n v="481033617141"/>
    <x v="3"/>
    <n v="1033600"/>
    <n v="1714100"/>
    <x v="2"/>
    <s v="산청군"/>
    <s v="금서면"/>
    <s v="경상남도 산청군 금서면 매촌리 1"/>
    <x v="2"/>
    <s v="산청군_필수_4"/>
  </r>
  <r>
    <n v="481031516978"/>
    <x v="3"/>
    <n v="1031500"/>
    <n v="1697800"/>
    <x v="2"/>
    <s v="산청군"/>
    <s v="시천면"/>
    <s v="경상남도 산청군 시천면 사리 900-27"/>
    <x v="2"/>
    <s v="산청군_필수_5"/>
  </r>
  <r>
    <n v="481031417129"/>
    <x v="2"/>
    <n v="1031400"/>
    <n v="1712900"/>
    <x v="2"/>
    <s v="산청군"/>
    <s v="금서면"/>
    <s v="경상남도 산청군 금서면 평촌리 975"/>
    <x v="1"/>
    <s v="산청군_필수_6"/>
  </r>
  <r>
    <n v="481031317130"/>
    <x v="2"/>
    <n v="1031300"/>
    <n v="1713000"/>
    <x v="2"/>
    <s v="산청군"/>
    <s v="금서면"/>
    <s v="경상남도 산청군 금서면 평촌리 965-1"/>
    <x v="2"/>
    <s v="산청군_필수_7"/>
  </r>
  <r>
    <n v="481030216983"/>
    <x v="3"/>
    <n v="1030200"/>
    <n v="1698300"/>
    <x v="2"/>
    <s v="산청군"/>
    <s v="시천면"/>
    <s v="경상남도 산청군 시천면 원리 528"/>
    <x v="2"/>
    <s v="산청군_필수_8"/>
  </r>
  <r>
    <n v="481032117140"/>
    <x v="0"/>
    <n v="1032100"/>
    <n v="1714000"/>
    <x v="2"/>
    <s v="산청군"/>
    <s v="금서면"/>
    <s v="경상남도 산청군 금서면 매촌리 1355"/>
    <x v="2"/>
    <s v="산청군_예비_1"/>
  </r>
  <r>
    <n v="481031716977"/>
    <x v="3"/>
    <n v="1031700"/>
    <n v="1697700"/>
    <x v="2"/>
    <s v="산청군"/>
    <s v="시천면"/>
    <s v="경상남도 산청군 시천면 사리 900-22"/>
    <x v="0"/>
    <s v="산청군_예비_2"/>
  </r>
  <r>
    <n v="481033217143"/>
    <x v="3"/>
    <n v="1033200"/>
    <n v="1714300"/>
    <x v="2"/>
    <s v="산청군"/>
    <s v="금서면"/>
    <s v="경상남도 산청군 금서면 매촌리 317-3"/>
    <x v="0"/>
    <s v="산청군_예비_3"/>
  </r>
  <r>
    <n v="481033517129"/>
    <x v="4"/>
    <n v="1033500"/>
    <n v="1712900"/>
    <x v="2"/>
    <s v="산청군"/>
    <s v="산청읍"/>
    <s v="경상남도 산청군 산청읍 옥산리 923"/>
    <x v="2"/>
    <s v="산청군_예비_4"/>
  </r>
  <r>
    <n v="481138617051"/>
    <x v="0"/>
    <n v="1138600"/>
    <n v="1705100"/>
    <x v="2"/>
    <s v="양산시"/>
    <s v="남부동"/>
    <s v="경상남도 양산시 남부동 612"/>
    <x v="0"/>
    <s v="양산시_필수_1"/>
  </r>
  <r>
    <n v="481137917023"/>
    <x v="0"/>
    <n v="1137900"/>
    <n v="1702300"/>
    <x v="2"/>
    <s v="양산시"/>
    <s v="동면"/>
    <s v="경상남도 양산시 동면 금산리 1160-8"/>
    <x v="0"/>
    <s v="양산시_필수_2"/>
  </r>
  <r>
    <n v="481136217141"/>
    <x v="3"/>
    <n v="1136200"/>
    <n v="1714100"/>
    <x v="2"/>
    <s v="양산시"/>
    <s v="어곡동"/>
    <s v="경상남도 양산시 어곡동 산353-7"/>
    <x v="0"/>
    <s v="양산시_필수_3"/>
  </r>
  <r>
    <n v="481140317191"/>
    <x v="3"/>
    <n v="1140300"/>
    <n v="1719100"/>
    <x v="2"/>
    <s v="양산시"/>
    <s v="상북면"/>
    <s v="경상남도 양산시 상북면 외석리 산8-6"/>
    <x v="0"/>
    <s v="양산시_필수_4"/>
  </r>
  <r>
    <n v="481139317045"/>
    <x v="2"/>
    <n v="1139300"/>
    <n v="1704500"/>
    <x v="2"/>
    <s v="양산시"/>
    <s v="동면"/>
    <s v="경상남도 양산시 동면 석산리 1430-5"/>
    <x v="0"/>
    <s v="양산시_필수_5"/>
  </r>
  <r>
    <n v="481138317034"/>
    <x v="1"/>
    <n v="1138300"/>
    <n v="1703400"/>
    <x v="2"/>
    <s v="양산시"/>
    <s v="동면"/>
    <s v="경상남도 양산시 동면 석산리 1532"/>
    <x v="0"/>
    <s v="양산시_필수_6"/>
  </r>
  <r>
    <n v="481141817096"/>
    <x v="2"/>
    <n v="1141800"/>
    <n v="1709600"/>
    <x v="2"/>
    <s v="양산시"/>
    <s v="산막동"/>
    <s v="경상남도 양산시 산막동 141-2"/>
    <x v="0"/>
    <s v="양산시_필수_7"/>
  </r>
  <r>
    <n v="481141417093"/>
    <x v="2"/>
    <n v="1141400"/>
    <n v="1709300"/>
    <x v="2"/>
    <s v="양산시"/>
    <s v="산막동"/>
    <s v="경상남도 양산시 산막동 328"/>
    <x v="0"/>
    <s v="양산시_필수_8"/>
  </r>
  <r>
    <n v="481143217217"/>
    <x v="3"/>
    <n v="1143200"/>
    <n v="1721700"/>
    <x v="2"/>
    <s v="양산시"/>
    <s v="하북면"/>
    <s v="경상남도 양산시 하북면 초산리 456"/>
    <x v="0"/>
    <s v="양산시_필수_9"/>
  </r>
  <r>
    <n v="481134817023"/>
    <x v="3"/>
    <n v="1134800"/>
    <n v="1702300"/>
    <x v="2"/>
    <s v="양산시"/>
    <s v="물금읍"/>
    <s v="경상남도 양산시 물금읍 물금리 776-3"/>
    <x v="0"/>
    <s v="양산시_필수_10"/>
  </r>
  <r>
    <n v="481149817116"/>
    <x v="1"/>
    <n v="1149800"/>
    <n v="1711600"/>
    <x v="2"/>
    <s v="양산시"/>
    <s v="평산동"/>
    <s v="경상남도 양산시 평산동 1199"/>
    <x v="0"/>
    <s v="양산시_필수_11"/>
  </r>
  <r>
    <n v="481141817128"/>
    <x v="1"/>
    <n v="1141800"/>
    <n v="1712800"/>
    <x v="2"/>
    <s v="양산시"/>
    <s v="상북면"/>
    <s v="경상남도 양산시 상북면 석계리 1009-8"/>
    <x v="0"/>
    <s v="양산시_필수_12"/>
  </r>
  <r>
    <n v="481136317029"/>
    <x v="1"/>
    <n v="1136300"/>
    <n v="1702900"/>
    <x v="2"/>
    <s v="양산시"/>
    <s v="물금읍"/>
    <s v="경상남도 양산시 물금읍 가촌리 1277-6"/>
    <x v="0"/>
    <s v="양산시_필수_13"/>
  </r>
  <r>
    <n v="481136817035"/>
    <x v="1"/>
    <n v="1136800"/>
    <n v="1703500"/>
    <x v="2"/>
    <s v="양산시"/>
    <s v="물금읍"/>
    <s v="경상남도 양산시 물금읍 범어리 2768-2"/>
    <x v="0"/>
    <s v="양산시_필수_14"/>
  </r>
  <r>
    <n v="481143217068"/>
    <x v="1"/>
    <n v="1143200"/>
    <n v="1706800"/>
    <x v="2"/>
    <s v="양산시"/>
    <s v="명곡동"/>
    <s v="경상남도 양산시 명곡동 436-8"/>
    <x v="0"/>
    <s v="양산시_필수_15"/>
  </r>
  <r>
    <n v="481137317041"/>
    <x v="0"/>
    <n v="1137300"/>
    <n v="1704100"/>
    <x v="2"/>
    <s v="양산시"/>
    <s v="물금읍"/>
    <s v="경상남도 양산시 물금읍 범어리 2762-5"/>
    <x v="0"/>
    <s v="양산시_예비_1"/>
  </r>
  <r>
    <n v="481136317017"/>
    <x v="1"/>
    <n v="1136300"/>
    <n v="1701700"/>
    <x v="2"/>
    <s v="양산시"/>
    <s v="물금읍"/>
    <s v="경상남도 양산시 물금읍 증산리 384"/>
    <x v="0"/>
    <s v="양산시_예비_2"/>
  </r>
  <r>
    <n v="481140817088"/>
    <x v="1"/>
    <n v="1140800"/>
    <n v="1708800"/>
    <x v="2"/>
    <s v="양산시"/>
    <s v="북정동"/>
    <s v="경상남도 양산시 북정동 574-1"/>
    <x v="0"/>
    <s v="양산시_예비_3"/>
  </r>
  <r>
    <n v="481141717140"/>
    <x v="1"/>
    <n v="1141700"/>
    <n v="1714000"/>
    <x v="2"/>
    <s v="양산시"/>
    <s v="상북면"/>
    <s v="경상남도 양산시 상북면 석계리 283-2"/>
    <x v="0"/>
    <s v="양산시_예비_4"/>
  </r>
  <r>
    <n v="481135817043"/>
    <x v="1"/>
    <n v="1135800"/>
    <n v="1704300"/>
    <x v="2"/>
    <s v="양산시"/>
    <s v="물금읍"/>
    <s v="경상남도 양산시 물금읍 가촌리 720"/>
    <x v="0"/>
    <s v="양산시_예비_5"/>
  </r>
  <r>
    <n v="481139217073"/>
    <x v="2"/>
    <n v="1139200"/>
    <n v="1707300"/>
    <x v="2"/>
    <s v="양산시"/>
    <s v="교동"/>
    <s v="경상남도 양산시 교동 967"/>
    <x v="0"/>
    <s v="양산시_예비_6"/>
  </r>
  <r>
    <n v="481144017073"/>
    <x v="3"/>
    <n v="1144000"/>
    <n v="1707300"/>
    <x v="2"/>
    <s v="양산시"/>
    <s v="명곡동"/>
    <s v="경상남도 양산시 명곡동 산10-1"/>
    <x v="0"/>
    <s v="양산시_예비_7"/>
  </r>
  <r>
    <n v="481135817035"/>
    <x v="1"/>
    <n v="1135800"/>
    <n v="1703500"/>
    <x v="2"/>
    <s v="양산시"/>
    <s v="물금읍"/>
    <s v="경상남도 양산시 물금읍 가촌리 1273-1"/>
    <x v="0"/>
    <s v="양산시_예비_8"/>
  </r>
  <r>
    <n v="481072917190"/>
    <x v="0"/>
    <n v="1072900"/>
    <n v="1719000"/>
    <x v="2"/>
    <s v="의령군"/>
    <s v="봉수면"/>
    <s v="경상남도 의령군 봉수면 삼가리 83"/>
    <x v="0"/>
    <s v="의령군_필수_1"/>
  </r>
  <r>
    <n v="481074217187"/>
    <x v="0"/>
    <n v="1074200"/>
    <n v="1718700"/>
    <x v="2"/>
    <s v="의령군"/>
    <s v="부림면"/>
    <s v="경상남도 의령군 부림면 신반리 134-3"/>
    <x v="0"/>
    <s v="의령군_필수_2"/>
  </r>
  <r>
    <n v="481069617032"/>
    <x v="4"/>
    <n v="1069600"/>
    <n v="1703200"/>
    <x v="2"/>
    <s v="의령군"/>
    <s v="의령읍"/>
    <s v="경상남도 의령군 의령읍 동동리 1012"/>
    <x v="0"/>
    <s v="의령군_필수_3"/>
  </r>
  <r>
    <n v="481065817157"/>
    <x v="3"/>
    <n v="1065800"/>
    <n v="1715700"/>
    <x v="2"/>
    <s v="의령군"/>
    <s v="궁류면"/>
    <s v="경상남도 의령군 궁류면 벽계리 49-2"/>
    <x v="0"/>
    <s v="의령군_필수_4"/>
  </r>
  <r>
    <n v="481071117029"/>
    <x v="3"/>
    <n v="1071100"/>
    <n v="1702900"/>
    <x v="2"/>
    <s v="의령군"/>
    <s v="의령읍"/>
    <s v="경상남도 의령군 의령읍 무전리 124-1"/>
    <x v="0"/>
    <s v="의령군_필수_5"/>
  </r>
  <r>
    <n v="481070017032"/>
    <x v="1"/>
    <n v="1070000"/>
    <n v="1703200"/>
    <x v="2"/>
    <s v="의령군"/>
    <s v="의령읍"/>
    <s v="경상남도 의령군 의령읍 동동리 1556"/>
    <x v="0"/>
    <s v="의령군_필수_6"/>
  </r>
  <r>
    <n v="481072417025"/>
    <x v="3"/>
    <n v="1072400"/>
    <n v="1702500"/>
    <x v="2"/>
    <s v="의령군"/>
    <s v="의령읍"/>
    <s v="경상남도 의령군 의령읍 정암리 243"/>
    <x v="0"/>
    <s v="의령군_필수_7"/>
  </r>
  <r>
    <n v="481071517030"/>
    <x v="3"/>
    <n v="1071500"/>
    <n v="1703000"/>
    <x v="2"/>
    <s v="의령군"/>
    <s v="의령읍"/>
    <s v="경상남도 의령군 의령읍 무전리 85-4"/>
    <x v="0"/>
    <s v="의령군_필수_8"/>
  </r>
  <r>
    <n v="481070517028"/>
    <x v="0"/>
    <n v="1070500"/>
    <n v="1702800"/>
    <x v="2"/>
    <s v="의령군"/>
    <s v="의령읍"/>
    <s v="경상남도 의령군 의령읍 동동리 155-8"/>
    <x v="0"/>
    <s v="의령군_예비_1"/>
  </r>
  <r>
    <n v="481070117032"/>
    <x v="3"/>
    <n v="1070100"/>
    <n v="1703200"/>
    <x v="2"/>
    <s v="의령군"/>
    <s v="의령읍"/>
    <s v="경상남도 의령군 의령읍 동동리 1559"/>
    <x v="0"/>
    <s v="의령군_예비_2"/>
  </r>
  <r>
    <n v="481072317025"/>
    <x v="3"/>
    <n v="1072300"/>
    <n v="1702500"/>
    <x v="2"/>
    <s v="의령군"/>
    <s v="의령읍"/>
    <s v="경상남도 의령군 의령읍 정암리 239-2"/>
    <x v="0"/>
    <s v="의령군_예비_3"/>
  </r>
  <r>
    <n v="481072017022"/>
    <x v="3"/>
    <n v="1072000"/>
    <n v="1702200"/>
    <x v="2"/>
    <s v="의령군"/>
    <s v="의령읍"/>
    <s v="경상남도 의령군 의령읍 정암리 산2-2"/>
    <x v="0"/>
    <s v="의령군_예비_4"/>
  </r>
  <r>
    <n v="481058116873"/>
    <x v="0"/>
    <n v="1058100"/>
    <n v="1687300"/>
    <x v="2"/>
    <s v="진주시"/>
    <s v="충무공동"/>
    <s v="경상남도 진주시 충무공동 17"/>
    <x v="0"/>
    <s v="진주시_필수_1"/>
  </r>
  <r>
    <n v="481055116796"/>
    <x v="0"/>
    <n v="1055100"/>
    <n v="1679600"/>
    <x v="2"/>
    <s v="진주시"/>
    <s v="정촌면"/>
    <s v="경상남도 진주시 정촌면 예하리 1409"/>
    <x v="0"/>
    <s v="진주시_필수_2"/>
  </r>
  <r>
    <n v="481055616853"/>
    <x v="1"/>
    <n v="1055600"/>
    <n v="1685300"/>
    <x v="2"/>
    <s v="진주시"/>
    <s v="가좌동"/>
    <s v="경상남도 진주시 가좌동 660"/>
    <x v="0"/>
    <s v="진주시_필수_3"/>
  </r>
  <r>
    <n v="481057116898"/>
    <x v="3"/>
    <n v="1057100"/>
    <n v="1689800"/>
    <x v="2"/>
    <s v="진주시"/>
    <s v="초전동"/>
    <s v="경상남도 진주시 초전동 1583-23"/>
    <x v="2"/>
    <s v="진주시_필수_4"/>
  </r>
  <r>
    <n v="481053716883"/>
    <x v="3"/>
    <n v="1053700"/>
    <n v="1688300"/>
    <x v="2"/>
    <s v="진주시"/>
    <s v="칠암동"/>
    <s v="경상남도 진주시 칠암동 478-5"/>
    <x v="2"/>
    <s v="진주시_필수_5"/>
  </r>
  <r>
    <n v="481051316861"/>
    <x v="2"/>
    <n v="1051300"/>
    <n v="1686100"/>
    <x v="2"/>
    <s v="진주시"/>
    <s v="평거동"/>
    <s v="경상남도 진주시 평거동 1043"/>
    <x v="2"/>
    <s v="진주시_필수_6"/>
  </r>
  <r>
    <n v="481056216845"/>
    <x v="2"/>
    <n v="1056200"/>
    <n v="1684500"/>
    <x v="2"/>
    <s v="진주시"/>
    <s v="가좌동"/>
    <s v="경상남도 진주시 가좌동 1958"/>
    <x v="0"/>
    <s v="진주시_필수_7"/>
  </r>
  <r>
    <n v="481051916894"/>
    <x v="1"/>
    <n v="1051900"/>
    <n v="1689400"/>
    <x v="2"/>
    <s v="진주시"/>
    <s v="상봉동"/>
    <s v="경상남도 진주시 상봉동 801-1"/>
    <x v="2"/>
    <s v="진주시_필수_8"/>
  </r>
  <r>
    <n v="481055716801"/>
    <x v="2"/>
    <n v="1055700"/>
    <n v="1680100"/>
    <x v="2"/>
    <s v="진주시"/>
    <s v="정촌면"/>
    <s v="경상남도 진주시 정촌면 예하리 1406-4"/>
    <x v="0"/>
    <s v="진주시_필수_9"/>
  </r>
  <r>
    <n v="481050416854"/>
    <x v="0"/>
    <n v="1050400"/>
    <n v="1685400"/>
    <x v="2"/>
    <s v="진주시"/>
    <s v="평거동"/>
    <s v="경상남도 진주시 평거동 695-57"/>
    <x v="0"/>
    <s v="진주시_예비_1"/>
  </r>
  <r>
    <n v="481058816865"/>
    <x v="1"/>
    <n v="1058800"/>
    <n v="1686500"/>
    <x v="2"/>
    <s v="진주시"/>
    <s v="충무공동"/>
    <s v="경상남도 진주시 충무공동 300"/>
    <x v="0"/>
    <s v="진주시_예비_2"/>
  </r>
  <r>
    <n v="481059016868"/>
    <x v="3"/>
    <n v="1059000"/>
    <n v="1686800"/>
    <x v="2"/>
    <s v="진주시"/>
    <s v="충무공동"/>
    <s v="경상남도 진주시 충무공동 285-1"/>
    <x v="0"/>
    <s v="진주시_예비_3"/>
  </r>
  <r>
    <n v="481054516815"/>
    <x v="1"/>
    <n v="1054500"/>
    <n v="1681500"/>
    <x v="2"/>
    <s v="진주시"/>
    <s v="정촌면"/>
    <s v="경상남도 진주시 정촌면 예하리 1335"/>
    <x v="0"/>
    <s v="진주시_예비_4"/>
  </r>
  <r>
    <n v="481056716910"/>
    <x v="3"/>
    <n v="1056700"/>
    <n v="1691000"/>
    <x v="2"/>
    <s v="진주시"/>
    <s v="초전동"/>
    <s v="경상남도 진주시 초전동 348-2"/>
    <x v="0"/>
    <s v="진주시_예비_5"/>
  </r>
  <r>
    <n v="481089017295"/>
    <x v="0"/>
    <n v="1089000"/>
    <n v="1729500"/>
    <x v="2"/>
    <s v="창녕군"/>
    <s v="대지면"/>
    <s v="경상남도 창녕군 대지면 효정리 419-6"/>
    <x v="0"/>
    <s v="창녕군_필수_1"/>
  </r>
  <r>
    <n v="481099917163"/>
    <x v="0"/>
    <n v="1099900"/>
    <n v="1716300"/>
    <x v="2"/>
    <s v="창녕군"/>
    <s v="부곡면"/>
    <s v="경상남도 창녕군 부곡면 부곡리 336-1"/>
    <x v="0"/>
    <s v="창녕군_필수_2"/>
  </r>
  <r>
    <n v="481098917166"/>
    <x v="2"/>
    <n v="1098900"/>
    <n v="1716600"/>
    <x v="2"/>
    <s v="창녕군"/>
    <s v="부곡면"/>
    <s v="경상남도 창녕군 부곡면 거문리 213-19"/>
    <x v="0"/>
    <s v="창녕군_필수_3"/>
  </r>
  <r>
    <n v="481093217182"/>
    <x v="3"/>
    <n v="1093200"/>
    <n v="1718200"/>
    <x v="2"/>
    <s v="창녕군"/>
    <s v="영산면"/>
    <s v="경상남도 창녕군 영산면 서리 153"/>
    <x v="0"/>
    <s v="창녕군_필수_4"/>
  </r>
  <r>
    <n v="481091617316"/>
    <x v="1"/>
    <n v="1091600"/>
    <n v="1731600"/>
    <x v="2"/>
    <s v="창녕군"/>
    <s v="고암면"/>
    <s v="경상남도 창녕군 고암면 중대리 283-2"/>
    <x v="0"/>
    <s v="창녕군_필수_5"/>
  </r>
  <r>
    <n v="481091417291"/>
    <x v="3"/>
    <n v="1091400"/>
    <n v="1729100"/>
    <x v="2"/>
    <s v="창녕군"/>
    <s v="창녕읍"/>
    <s v="경상남도 창녕군 창녕읍 도야리 520-1"/>
    <x v="0"/>
    <s v="창녕군_필수_6"/>
  </r>
  <r>
    <n v="481090817286"/>
    <x v="3"/>
    <n v="1090800"/>
    <n v="1728600"/>
    <x v="2"/>
    <s v="창녕군"/>
    <s v="창녕읍"/>
    <s v="경상남도 창녕군 창녕읍 교리 1073-65"/>
    <x v="0"/>
    <s v="창녕군_필수_7"/>
  </r>
  <r>
    <n v="481090117120"/>
    <x v="3"/>
    <n v="1090100"/>
    <n v="1712000"/>
    <x v="2"/>
    <s v="창녕군"/>
    <s v="남지읍"/>
    <s v="경상남도 창녕군 남지읍 남지리 38-5"/>
    <x v="0"/>
    <s v="창녕군_필수_8"/>
  </r>
  <r>
    <n v="481089917273"/>
    <x v="1"/>
    <n v="1089900"/>
    <n v="1727300"/>
    <x v="2"/>
    <s v="창녕군"/>
    <s v="창녕읍"/>
    <s v="경상남도 창녕군 창녕읍 술정리 283-3"/>
    <x v="0"/>
    <s v="창녕군_필수_9"/>
  </r>
  <r>
    <n v="481086517108"/>
    <x v="3"/>
    <n v="1086500"/>
    <n v="1710800"/>
    <x v="2"/>
    <s v="창녕군"/>
    <s v="남지읍"/>
    <s v="경상남도 창녕군 남지읍 학계리 1277"/>
    <x v="0"/>
    <s v="창녕군_필수_10"/>
  </r>
  <r>
    <n v="481084917354"/>
    <x v="2"/>
    <n v="1084900"/>
    <n v="1735400"/>
    <x v="2"/>
    <s v="창녕군"/>
    <s v="대합면"/>
    <s v="경상남도 창녕군 대합면 합리 1424"/>
    <x v="0"/>
    <s v="창녕군_필수_11"/>
  </r>
  <r>
    <n v="481088417336"/>
    <x v="3"/>
    <n v="1088400"/>
    <n v="1733600"/>
    <x v="2"/>
    <s v="창녕군"/>
    <s v="대합면"/>
    <s v="경상남도 창녕군 대합면 장기리 1028-7"/>
    <x v="0"/>
    <s v="창녕군_필수_12"/>
  </r>
  <r>
    <n v="481097717167"/>
    <x v="3"/>
    <n v="1097700"/>
    <n v="1716700"/>
    <x v="2"/>
    <s v="창녕군"/>
    <s v="부곡면"/>
    <s v="경상남도 창녕군 부곡면 거문리 산238-4"/>
    <x v="0"/>
    <s v="창녕군_필수_13"/>
  </r>
  <r>
    <n v="481089717113"/>
    <x v="3"/>
    <n v="1089700"/>
    <n v="1711300"/>
    <x v="2"/>
    <s v="창녕군"/>
    <s v="남지읍"/>
    <s v="경상남도 창녕군 남지읍 남지리 81-1"/>
    <x v="0"/>
    <s v="창녕군_필수_14"/>
  </r>
  <r>
    <n v="481090217275"/>
    <x v="1"/>
    <n v="1090200"/>
    <n v="1727500"/>
    <x v="2"/>
    <s v="창녕군"/>
    <s v="창녕읍"/>
    <s v="경상남도 창녕군 창녕읍 술정리 101"/>
    <x v="0"/>
    <s v="창녕군_필수_15"/>
  </r>
  <r>
    <n v="481091317316"/>
    <x v="1"/>
    <n v="1091300"/>
    <n v="1731600"/>
    <x v="2"/>
    <s v="창녕군"/>
    <s v="고암면"/>
    <s v="경상남도 창녕군 고암면 중대리 382-2"/>
    <x v="0"/>
    <s v="창녕군_필수_16"/>
  </r>
  <r>
    <n v="481093517176"/>
    <x v="3"/>
    <n v="1093500"/>
    <n v="1717600"/>
    <x v="2"/>
    <s v="창녕군"/>
    <s v="영산면"/>
    <s v="경상남도 창녕군 영산면 동리 308-7"/>
    <x v="0"/>
    <s v="창녕군_필수_17"/>
  </r>
  <r>
    <n v="481091617189"/>
    <x v="3"/>
    <n v="1091600"/>
    <n v="1718900"/>
    <x v="2"/>
    <s v="창녕군"/>
    <s v="계성면"/>
    <s v="경상남도 창녕군 계성면 명리 1035-258"/>
    <x v="0"/>
    <s v="창녕군_필수_18"/>
  </r>
  <r>
    <n v="481090917277"/>
    <x v="1"/>
    <n v="1090900"/>
    <n v="1727700"/>
    <x v="2"/>
    <s v="창녕군"/>
    <s v="창녕읍"/>
    <s v="경상남도 창녕군 창녕읍 말흘리 851-5"/>
    <x v="0"/>
    <s v="창녕군_필수_19"/>
  </r>
  <r>
    <n v="481085017364"/>
    <x v="2"/>
    <n v="1085000"/>
    <n v="1736400"/>
    <x v="2"/>
    <s v="창녕군"/>
    <s v="대합면"/>
    <s v="경상남도 창녕군 대합면 합리 1432"/>
    <x v="0"/>
    <s v="창녕군_필수_20"/>
  </r>
  <r>
    <n v="481089817265"/>
    <x v="3"/>
    <n v="1089800"/>
    <n v="1726500"/>
    <x v="2"/>
    <s v="창녕군"/>
    <s v="창녕읍"/>
    <s v="경상남도 창녕군 창녕읍 탐하리 81-13"/>
    <x v="0"/>
    <s v="창녕군_필수_21"/>
  </r>
  <r>
    <n v="481091917140"/>
    <x v="3"/>
    <n v="1091900"/>
    <n v="1714000"/>
    <x v="2"/>
    <s v="창녕군"/>
    <s v="도천면"/>
    <s v="경상남도 창녕군 도천면 송진리 861"/>
    <x v="0"/>
    <s v="창녕군_필수_22"/>
  </r>
  <r>
    <n v="481094317171"/>
    <x v="0"/>
    <n v="1094300"/>
    <n v="1717100"/>
    <x v="2"/>
    <s v="창녕군"/>
    <s v="영산면"/>
    <s v="경상남도 창녕군 영산면 죽사리 384"/>
    <x v="0"/>
    <s v="창녕군_예비_1"/>
  </r>
  <r>
    <n v="481091417318"/>
    <x v="3"/>
    <n v="1091400"/>
    <n v="1731800"/>
    <x v="2"/>
    <s v="창녕군"/>
    <s v="고암면"/>
    <s v="경상남도 창녕군 고암면 중대리 446-4"/>
    <x v="0"/>
    <s v="창녕군_예비_2"/>
  </r>
  <r>
    <n v="481089517266"/>
    <x v="3"/>
    <n v="1089500"/>
    <n v="1726600"/>
    <x v="2"/>
    <s v="창녕군"/>
    <s v="창녕읍"/>
    <s v="경상남도 창녕군 창녕읍 탐하리 662"/>
    <x v="0"/>
    <s v="창녕군_예비_3"/>
  </r>
  <r>
    <n v="481090417279"/>
    <x v="4"/>
    <n v="1090400"/>
    <n v="1727900"/>
    <x v="2"/>
    <s v="창녕군"/>
    <s v="창녕읍"/>
    <s v="경상남도 창녕군 창녕읍 교리 254"/>
    <x v="0"/>
    <s v="창녕군_예비_4"/>
  </r>
  <r>
    <n v="481086417106"/>
    <x v="3"/>
    <n v="1086400"/>
    <n v="1710600"/>
    <x v="2"/>
    <s v="창녕군"/>
    <s v="남지읍"/>
    <s v="경상남도 창녕군 남지읍 학계리 1219-1"/>
    <x v="0"/>
    <s v="창녕군_예비_5"/>
  </r>
  <r>
    <n v="481085217368"/>
    <x v="2"/>
    <n v="1085200"/>
    <n v="1736800"/>
    <x v="2"/>
    <s v="창녕군"/>
    <s v="대합면"/>
    <s v="경상남도 창녕군 대합면 이방리 963-2"/>
    <x v="0"/>
    <s v="창녕군_예비_6"/>
  </r>
  <r>
    <n v="481099017162"/>
    <x v="3"/>
    <n v="1099000"/>
    <n v="1716200"/>
    <x v="2"/>
    <s v="창녕군"/>
    <s v="부곡면"/>
    <s v="경상남도 창녕군 부곡면 거문리 238"/>
    <x v="0"/>
    <s v="창녕군_예비_7"/>
  </r>
  <r>
    <n v="481087217384"/>
    <x v="3"/>
    <n v="1087200"/>
    <n v="1738400"/>
    <x v="2"/>
    <s v="창녕군"/>
    <s v="성산면"/>
    <s v="경상남도 창녕군 성산면 대견리 376"/>
    <x v="0"/>
    <s v="창녕군_예비_8"/>
  </r>
  <r>
    <n v="481086217108"/>
    <x v="3"/>
    <n v="1086200"/>
    <n v="1710800"/>
    <x v="2"/>
    <s v="창녕군"/>
    <s v="남지읍"/>
    <s v="경상남도 창녕군 남지읍 학계리 1295-3"/>
    <x v="0"/>
    <s v="창녕군_예비_9"/>
  </r>
  <r>
    <n v="481088017103"/>
    <x v="3"/>
    <n v="1088000"/>
    <n v="1710300"/>
    <x v="2"/>
    <s v="창녕군"/>
    <s v="남지읍"/>
    <s v="경상남도 창녕군 남지읍 남지리 843-16"/>
    <x v="0"/>
    <s v="창녕군_예비_10"/>
  </r>
  <r>
    <n v="481089017103"/>
    <x v="3"/>
    <n v="1089000"/>
    <n v="1710300"/>
    <x v="2"/>
    <s v="창녕군"/>
    <s v="남지읍"/>
    <s v="경상남도 창녕군 남지읍 남지리 926"/>
    <x v="0"/>
    <s v="창녕군_예비_11"/>
  </r>
  <r>
    <n v="481098716945"/>
    <x v="0"/>
    <n v="1098700"/>
    <n v="1694500"/>
    <x v="2"/>
    <s v="창원시"/>
    <s v="합성동"/>
    <s v="경상남도 창원시 마산회원구 합성동 275"/>
    <x v="0"/>
    <s v="창원시_필수_1"/>
  </r>
  <r>
    <n v="481098917006"/>
    <x v="0"/>
    <n v="1098900"/>
    <n v="1700600"/>
    <x v="2"/>
    <s v="창원시"/>
    <s v="북면"/>
    <s v="경상남도 창원시 의창구 북면 감계리 716"/>
    <x v="0"/>
    <s v="창원시_필수_2"/>
  </r>
  <r>
    <n v="481095816878"/>
    <x v="1"/>
    <n v="1095800"/>
    <n v="1687800"/>
    <x v="2"/>
    <s v="창원시"/>
    <s v="월영동"/>
    <s v="경상남도 창원시 마산합포구 월영동 500-2"/>
    <x v="0"/>
    <s v="창원시_필수_3"/>
  </r>
  <r>
    <n v="481097516827"/>
    <x v="3"/>
    <n v="1097500"/>
    <n v="1682700"/>
    <x v="2"/>
    <s v="창원시"/>
    <s v="덕동동"/>
    <s v="경상남도 창원시 마산합포구 덕동동 714"/>
    <x v="0"/>
    <s v="창원시_필수_4"/>
  </r>
  <r>
    <n v="481108616888"/>
    <x v="2"/>
    <n v="1108600"/>
    <n v="1688800"/>
    <x v="2"/>
    <s v="창원시"/>
    <s v="성주동"/>
    <s v="경상남도 창원시 성산구 성주동 58-2"/>
    <x v="0"/>
    <s v="창원시_필수_5"/>
  </r>
  <r>
    <n v="481089516821"/>
    <x v="2"/>
    <n v="1089500"/>
    <n v="1682100"/>
    <x v="2"/>
    <s v="창원시"/>
    <s v="진북면"/>
    <s v="경상남도 창원시 마산합포구 진북면 신촌리 15-8"/>
    <x v="0"/>
    <s v="창원시_필수_6"/>
  </r>
  <r>
    <n v="481107516923"/>
    <x v="2"/>
    <n v="1107500"/>
    <n v="1692300"/>
    <x v="2"/>
    <s v="창원시"/>
    <s v="상남동"/>
    <s v="경상남도 창원시 성산구 상남동 32"/>
    <x v="0"/>
    <s v="창원시_필수_7"/>
  </r>
  <r>
    <n v="481101916956"/>
    <x v="2"/>
    <n v="1101900"/>
    <n v="1695600"/>
    <x v="2"/>
    <s v="창원시"/>
    <s v="팔용동"/>
    <s v="경상남도 창원시 의창구 팔용동 42-3"/>
    <x v="0"/>
    <s v="창원시_필수_8"/>
  </r>
  <r>
    <n v="481106916931"/>
    <x v="1"/>
    <n v="1106900"/>
    <n v="1693100"/>
    <x v="2"/>
    <s v="창원시"/>
    <s v="중앙동"/>
    <s v="경상남도 창원시 성산구 중앙동 20-2"/>
    <x v="0"/>
    <s v="창원시_필수_9"/>
  </r>
  <r>
    <n v="481098916958"/>
    <x v="3"/>
    <n v="1098900"/>
    <n v="1695800"/>
    <x v="2"/>
    <s v="창원시"/>
    <s v="구암동"/>
    <s v="경상남도 창원시 마산회원구 구암동 541"/>
    <x v="0"/>
    <s v="창원시_필수_10"/>
  </r>
  <r>
    <n v="481102716889"/>
    <x v="3"/>
    <n v="1102700"/>
    <n v="1688900"/>
    <x v="2"/>
    <s v="창원시"/>
    <s v="양곡동"/>
    <s v="경상남도 창원시 성산구 양곡동 1042-4"/>
    <x v="0"/>
    <s v="창원시_필수_11"/>
  </r>
  <r>
    <n v="481118216814"/>
    <x v="2"/>
    <n v="1118200"/>
    <n v="1681400"/>
    <x v="2"/>
    <s v="창원시"/>
    <s v="두동"/>
    <s v="경상남도 창원시 진해구 두동 1901"/>
    <x v="0"/>
    <s v="창원시_필수_12"/>
  </r>
  <r>
    <n v="481107516931"/>
    <x v="2"/>
    <n v="1107500"/>
    <n v="1693100"/>
    <x v="2"/>
    <s v="창원시"/>
    <s v="용호동"/>
    <s v="경상남도 창원시 성산구 용호동 1"/>
    <x v="0"/>
    <s v="창원시_필수_13"/>
  </r>
  <r>
    <n v="481120416779"/>
    <x v="0"/>
    <n v="1120400"/>
    <n v="1677900"/>
    <x v="2"/>
    <s v="창원시"/>
    <s v="용원동"/>
    <s v="경상남도 창원시 진해구 용원동 1362"/>
    <x v="0"/>
    <s v="창원시_예비_1"/>
  </r>
  <r>
    <n v="481098717012"/>
    <x v="1"/>
    <n v="1098700"/>
    <n v="1701200"/>
    <x v="2"/>
    <s v="창원시"/>
    <s v="북면"/>
    <s v="경상남도 창원시 의창구 북면 감계리 225-2"/>
    <x v="0"/>
    <s v="창원시_예비_2"/>
  </r>
  <r>
    <n v="481110116840"/>
    <x v="1"/>
    <n v="1110100"/>
    <n v="1684000"/>
    <x v="2"/>
    <s v="창원시"/>
    <s v="자은동"/>
    <s v="경상남도 창원시 진해구 자은동 446"/>
    <x v="0"/>
    <s v="창원시_예비_3"/>
  </r>
  <r>
    <n v="481107017003"/>
    <x v="1"/>
    <n v="1107000"/>
    <n v="1700300"/>
    <x v="2"/>
    <s v="창원시"/>
    <s v="동읍"/>
    <s v="경상남도 창원시 의창구 동읍 신방리 478"/>
    <x v="0"/>
    <s v="창원시_예비_4"/>
  </r>
  <r>
    <n v="481109616911"/>
    <x v="1"/>
    <n v="1109600"/>
    <n v="1691100"/>
    <x v="2"/>
    <s v="창원시"/>
    <s v="남양동"/>
    <s v="경상남도 창원시 성산구 남양동 23"/>
    <x v="0"/>
    <s v="창원시_예비_5"/>
  </r>
  <r>
    <n v="481102316949"/>
    <x v="2"/>
    <n v="1102300"/>
    <n v="1694900"/>
    <x v="2"/>
    <s v="창원시"/>
    <s v="팔용동"/>
    <s v="경상남도 창원시 의창구 팔용동 527-3"/>
    <x v="0"/>
    <s v="창원시_예비_6"/>
  </r>
  <r>
    <n v="481093116971"/>
    <x v="1"/>
    <n v="1093100"/>
    <n v="1697100"/>
    <x v="2"/>
    <s v="창원시"/>
    <s v="내서읍"/>
    <s v="경상남도 창원시 마산회원구 내서읍 호계리 80"/>
    <x v="0"/>
    <s v="창원시_예비_7"/>
  </r>
  <r>
    <n v="481083316623"/>
    <x v="0"/>
    <n v="1083300"/>
    <n v="1662300"/>
    <x v="2"/>
    <s v="통영시"/>
    <s v="광도면"/>
    <s v="경상남도 통영시 광도면 황리 1624"/>
    <x v="0"/>
    <s v="통영시_필수_1"/>
  </r>
  <r>
    <n v="481082216459"/>
    <x v="0"/>
    <n v="1082200"/>
    <n v="1645900"/>
    <x v="2"/>
    <s v="통영시"/>
    <s v="산양읍"/>
    <s v="경상남도 통영시 산양읍 남평리 743-2"/>
    <x v="0"/>
    <s v="통영시_필수_2"/>
  </r>
  <r>
    <n v="481085416506"/>
    <x v="1"/>
    <n v="1085400"/>
    <n v="1650600"/>
    <x v="2"/>
    <s v="통영시"/>
    <s v="정량동"/>
    <s v="경상남도 통영시 정량동 976"/>
    <x v="0"/>
    <s v="통영시_필수_3"/>
  </r>
  <r>
    <n v="481085316515"/>
    <x v="1"/>
    <n v="1085300"/>
    <n v="1651500"/>
    <x v="2"/>
    <s v="통영시"/>
    <s v="무전동"/>
    <s v="경상남도 통영시 무전동 357"/>
    <x v="0"/>
    <s v="통영시_필수_4"/>
  </r>
  <r>
    <n v="481083616496"/>
    <x v="2"/>
    <n v="1083600"/>
    <n v="1649600"/>
    <x v="2"/>
    <s v="통영시"/>
    <s v="도천동"/>
    <s v="경상남도 통영시 도천동 1011"/>
    <x v="0"/>
    <s v="통영시_필수_5"/>
  </r>
  <r>
    <n v="481083016621"/>
    <x v="1"/>
    <n v="1083000"/>
    <n v="1662100"/>
    <x v="2"/>
    <s v="통영시"/>
    <s v="광도면"/>
    <s v="경상남도 통영시 광도면 안정리 2063"/>
    <x v="0"/>
    <s v="통영시_필수_6"/>
  </r>
  <r>
    <n v="481082416456"/>
    <x v="3"/>
    <n v="1082400"/>
    <n v="1645600"/>
    <x v="2"/>
    <s v="통영시"/>
    <s v="산양읍"/>
    <s v="경상남도 통영시 산양읍 남평리 736"/>
    <x v="0"/>
    <s v="통영시_필수_7"/>
  </r>
  <r>
    <n v="481082316482"/>
    <x v="1"/>
    <n v="1082300"/>
    <n v="1648200"/>
    <x v="2"/>
    <s v="통영시"/>
    <s v="미수동"/>
    <s v="경상남도 통영시 미수동 454"/>
    <x v="0"/>
    <s v="통영시_필수_8"/>
  </r>
  <r>
    <n v="481082216484"/>
    <x v="1"/>
    <n v="1082200"/>
    <n v="1648400"/>
    <x v="2"/>
    <s v="통영시"/>
    <s v="미수동"/>
    <s v="경상남도 통영시 미수동 948-2"/>
    <x v="0"/>
    <s v="통영시_필수_9"/>
  </r>
  <r>
    <n v="481086516551"/>
    <x v="1"/>
    <n v="1086500"/>
    <n v="1655100"/>
    <x v="2"/>
    <s v="통영시"/>
    <s v="용남면"/>
    <s v="경상남도 통영시 용남면 삼화리 430-12"/>
    <x v="0"/>
    <s v="통영시_필수_10"/>
  </r>
  <r>
    <n v="481092216419"/>
    <x v="3"/>
    <n v="1092200"/>
    <n v="1641900"/>
    <x v="2"/>
    <s v="통영시"/>
    <s v="한산면"/>
    <s v="경상남도 통영시 한산면 하소리 40-3"/>
    <x v="0"/>
    <s v="통영시_필수_11"/>
  </r>
  <r>
    <n v="481087116532"/>
    <x v="1"/>
    <n v="1087100"/>
    <n v="1653200"/>
    <x v="2"/>
    <s v="통영시"/>
    <s v="용남면"/>
    <s v="경상남도 통영시 용남면 동달리 1398"/>
    <x v="0"/>
    <s v="통영시_필수_12"/>
  </r>
  <r>
    <n v="481087816547"/>
    <x v="3"/>
    <n v="1087800"/>
    <n v="1654700"/>
    <x v="2"/>
    <s v="통영시"/>
    <s v="용남면"/>
    <s v="경상남도 통영시 용남면 원평리 917-145"/>
    <x v="0"/>
    <s v="통영시_필수_13"/>
  </r>
  <r>
    <n v="481084216546"/>
    <x v="1"/>
    <n v="1084200"/>
    <n v="1654600"/>
    <x v="2"/>
    <s v="통영시"/>
    <s v="광도면"/>
    <s v="경상남도 통영시 광도면 죽림리 1573-2"/>
    <x v="0"/>
    <s v="통영시_필수_14"/>
  </r>
  <r>
    <n v="481082616522"/>
    <x v="0"/>
    <n v="1082600"/>
    <n v="1652200"/>
    <x v="2"/>
    <s v="통영시"/>
    <s v="평림동"/>
    <s v="경상남도 통영시 평림동 138"/>
    <x v="0"/>
    <s v="통영시_예비_1"/>
  </r>
  <r>
    <n v="481085316484"/>
    <x v="3"/>
    <n v="1085300"/>
    <n v="1648400"/>
    <x v="2"/>
    <s v="통영시"/>
    <s v="도남동"/>
    <s v="경상남도 통영시 도남동 642"/>
    <x v="0"/>
    <s v="통영시_예비_2"/>
  </r>
  <r>
    <n v="481088216540"/>
    <x v="3"/>
    <n v="1088200"/>
    <n v="1654000"/>
    <x v="2"/>
    <s v="통영시"/>
    <s v="용남면"/>
    <s v="경상남도 통영시 용남면 장평리 725-6"/>
    <x v="0"/>
    <s v="통영시_예비_3"/>
  </r>
  <r>
    <n v="481085216462"/>
    <x v="3"/>
    <n v="1085200"/>
    <n v="1646200"/>
    <x v="2"/>
    <s v="통영시"/>
    <s v="산양읍"/>
    <s v="경상남도 통영시 산양읍 영운리 860"/>
    <x v="0"/>
    <s v="통영시_예비_4"/>
  </r>
  <r>
    <n v="481084316485"/>
    <x v="4"/>
    <n v="1084300"/>
    <n v="1648500"/>
    <x v="2"/>
    <s v="통영시"/>
    <s v="도남동"/>
    <s v="경상남도 통영시 도남동 483-1"/>
    <x v="0"/>
    <s v="통영시_예비_5"/>
  </r>
  <r>
    <n v="481085916482"/>
    <x v="3"/>
    <n v="1085900"/>
    <n v="1648200"/>
    <x v="2"/>
    <s v="통영시"/>
    <s v="도남동"/>
    <s v="경상남도 통영시 도남동 660"/>
    <x v="0"/>
    <s v="통영시_예비_6"/>
  </r>
  <r>
    <n v="481085416486"/>
    <x v="3"/>
    <n v="1085400"/>
    <n v="1648600"/>
    <x v="2"/>
    <s v="통영시"/>
    <s v="도남동"/>
    <s v="경상남도 통영시 도남동 636"/>
    <x v="0"/>
    <s v="통영시_예비_7"/>
  </r>
  <r>
    <n v="481012816922"/>
    <x v="0"/>
    <n v="1012800"/>
    <n v="1692200"/>
    <x v="2"/>
    <s v="하동군"/>
    <s v="화개면"/>
    <s v="경상남도 하동군 화개면 삼신리 66-8"/>
    <x v="1"/>
    <s v="하동군_필수_1"/>
  </r>
  <r>
    <n v="481031016643"/>
    <x v="0"/>
    <n v="1031000"/>
    <n v="1664300"/>
    <x v="2"/>
    <s v="하동군"/>
    <s v="금남면"/>
    <s v="경상남도 하동군 금남면 대송리 산69-14"/>
    <x v="2"/>
    <s v="하동군_필수_2"/>
  </r>
  <r>
    <n v="481032616620"/>
    <x v="3"/>
    <n v="1032600"/>
    <n v="1662000"/>
    <x v="2"/>
    <s v="하동군"/>
    <s v="금남면"/>
    <s v="경상남도 하동군 금남면 송문리 780-4"/>
    <x v="1"/>
    <s v="하동군_필수_3"/>
  </r>
  <r>
    <n v="481030216639"/>
    <x v="2"/>
    <n v="1030200"/>
    <n v="1663900"/>
    <x v="2"/>
    <s v="하동군"/>
    <s v="금남면"/>
    <s v="경상남도 하동군 금남면 진정리 1204"/>
    <x v="2"/>
    <s v="하동군_필수_4"/>
  </r>
  <r>
    <n v="481028016796"/>
    <x v="3"/>
    <n v="1028000"/>
    <n v="1679600"/>
    <x v="2"/>
    <s v="하동군"/>
    <s v="횡천면"/>
    <s v="경상남도 하동군 횡천면 횡천리 752-5"/>
    <x v="1"/>
    <s v="하동군_필수_5"/>
  </r>
  <r>
    <n v="481027616620"/>
    <x v="2"/>
    <n v="1027600"/>
    <n v="1662000"/>
    <x v="2"/>
    <s v="하동군"/>
    <s v="금성면"/>
    <s v="경상남도 하동군 금성면 가덕리 1598-14"/>
    <x v="2"/>
    <s v="하동군_필수_6"/>
  </r>
  <r>
    <n v="481023716741"/>
    <x v="3"/>
    <n v="1023700"/>
    <n v="1674100"/>
    <x v="2"/>
    <s v="하동군"/>
    <s v="하동읍"/>
    <s v="경상남도 하동군 하동읍 비파리 150-2"/>
    <x v="1"/>
    <s v="하동군_필수_7"/>
  </r>
  <r>
    <n v="481022616739"/>
    <x v="3"/>
    <n v="1022600"/>
    <n v="1673900"/>
    <x v="2"/>
    <s v="하동군"/>
    <s v="하동읍"/>
    <s v="경상남도 하동군 하동읍 광평리 185"/>
    <x v="2"/>
    <s v="하동군_필수_8"/>
  </r>
  <r>
    <n v="481022216743"/>
    <x v="3"/>
    <n v="1022200"/>
    <n v="1674300"/>
    <x v="2"/>
    <s v="하동군"/>
    <s v="하동읍"/>
    <s v="경상남도 하동군 하동읍 광평리 432-3"/>
    <x v="2"/>
    <s v="하동군_필수_9"/>
  </r>
  <r>
    <n v="481030616631"/>
    <x v="0"/>
    <n v="1030600"/>
    <n v="1663100"/>
    <x v="2"/>
    <s v="하동군"/>
    <s v="금남면"/>
    <s v="경상남도 하동군 금남면 대송리 927-1"/>
    <x v="2"/>
    <s v="하동군_예비_1"/>
  </r>
  <r>
    <n v="481023716753"/>
    <x v="1"/>
    <n v="1023700"/>
    <n v="1675300"/>
    <x v="2"/>
    <s v="하동군"/>
    <s v="하동읍"/>
    <s v="경상남도 하동군 하동읍 비파리 411"/>
    <x v="2"/>
    <s v="하동군_예비_2"/>
  </r>
  <r>
    <n v="481023816750"/>
    <x v="3"/>
    <n v="1023800"/>
    <n v="1675000"/>
    <x v="2"/>
    <s v="하동군"/>
    <s v="하동읍"/>
    <s v="경상남도 하동군 하동읍 비파리 313-12"/>
    <x v="2"/>
    <s v="하동군_예비_3"/>
  </r>
  <r>
    <n v="481030216598"/>
    <x v="3"/>
    <n v="1030200"/>
    <n v="1659800"/>
    <x v="2"/>
    <s v="하동군"/>
    <s v="금남면"/>
    <s v="경상남도 하동군 금남면 대도리 81"/>
    <x v="0"/>
    <s v="하동군_예비_4"/>
  </r>
  <r>
    <n v="481024316738"/>
    <x v="3"/>
    <n v="1024300"/>
    <n v="1673800"/>
    <x v="2"/>
    <s v="하동군"/>
    <s v="하동읍"/>
    <s v="경상남도 하동군 하동읍 신기리 401-17"/>
    <x v="2"/>
    <s v="하동군_예비_5"/>
  </r>
  <r>
    <n v="481084016953"/>
    <x v="0"/>
    <n v="1084000"/>
    <n v="1695300"/>
    <x v="2"/>
    <s v="함안군"/>
    <s v="함안면"/>
    <s v="경상남도 함안군 함안면 괴산리 329-2"/>
    <x v="0"/>
    <s v="함안군_필수_1"/>
  </r>
  <r>
    <n v="481089117081"/>
    <x v="0"/>
    <n v="1089100"/>
    <n v="1708100"/>
    <x v="2"/>
    <s v="함안군"/>
    <s v="칠서면"/>
    <s v="경상남도 함안군 칠서면 대치리 340"/>
    <x v="0"/>
    <s v="함안군_필수_2"/>
  </r>
  <r>
    <n v="481094417042"/>
    <x v="2"/>
    <n v="1094400"/>
    <n v="1704200"/>
    <x v="2"/>
    <s v="함안군"/>
    <s v="칠북면"/>
    <s v="경상남도 함안군 칠북면 영동리 936"/>
    <x v="0"/>
    <s v="함안군_필수_3"/>
  </r>
  <r>
    <n v="481081816983"/>
    <x v="1"/>
    <n v="1081800"/>
    <n v="1698300"/>
    <x v="2"/>
    <s v="함안군"/>
    <s v="가야읍"/>
    <s v="경상남도 함안군 가야읍 도항리 347-1"/>
    <x v="0"/>
    <s v="함안군_필수_4"/>
  </r>
  <r>
    <n v="481077216971"/>
    <x v="3"/>
    <n v="1077200"/>
    <n v="1697100"/>
    <x v="2"/>
    <s v="함안군"/>
    <s v="군북면"/>
    <s v="경상남도 함안군 군북면 소포리 536"/>
    <x v="0"/>
    <s v="함안군_필수_5"/>
  </r>
  <r>
    <n v="481091217030"/>
    <x v="3"/>
    <n v="1091200"/>
    <n v="1703000"/>
    <x v="2"/>
    <s v="함안군"/>
    <s v="칠서면"/>
    <s v="경상남도 함안군 칠서면 무릉리 1109-3"/>
    <x v="0"/>
    <s v="함안군_필수_6"/>
  </r>
  <r>
    <n v="481082616945"/>
    <x v="3"/>
    <n v="1082600"/>
    <n v="1694500"/>
    <x v="2"/>
    <s v="함안군"/>
    <s v="가야읍"/>
    <s v="경상남도 함안군 가야읍 광정리 1209"/>
    <x v="0"/>
    <s v="함안군_필수_7"/>
  </r>
  <r>
    <n v="481090017079"/>
    <x v="2"/>
    <n v="1090000"/>
    <n v="1707900"/>
    <x v="2"/>
    <s v="함안군"/>
    <s v="칠서면"/>
    <s v="경상남도 함안군 칠서면 대치리 180"/>
    <x v="0"/>
    <s v="함안군_필수_8"/>
  </r>
  <r>
    <n v="481084016963"/>
    <x v="0"/>
    <n v="1084000"/>
    <n v="1696300"/>
    <x v="2"/>
    <s v="함안군"/>
    <s v="가야읍"/>
    <s v="경상남도 함안군 가야읍 검암리 211"/>
    <x v="0"/>
    <s v="함안군_예비_1"/>
  </r>
  <r>
    <n v="481088817085"/>
    <x v="2"/>
    <n v="1088800"/>
    <n v="1708500"/>
    <x v="2"/>
    <s v="함안군"/>
    <s v="칠서면"/>
    <s v="경상남도 함안군 칠서면 대치리 280-4"/>
    <x v="0"/>
    <s v="함안군_예비_2"/>
  </r>
  <r>
    <n v="481083616953"/>
    <x v="3"/>
    <n v="1083600"/>
    <n v="1695300"/>
    <x v="2"/>
    <s v="함안군"/>
    <s v="함안면"/>
    <s v="경상남도 함안군 함안면 괴산리 351-1"/>
    <x v="0"/>
    <s v="함안군_예비_3"/>
  </r>
  <r>
    <n v="481081716984"/>
    <x v="1"/>
    <n v="1081700"/>
    <n v="1698400"/>
    <x v="2"/>
    <s v="함안군"/>
    <s v="가야읍"/>
    <s v="경상남도 함안군 가야읍 도항리 307"/>
    <x v="0"/>
    <s v="함안군_예비_4"/>
  </r>
  <r>
    <n v="481027517280"/>
    <x v="0"/>
    <n v="1027500"/>
    <n v="1728000"/>
    <x v="2"/>
    <s v="함양군"/>
    <s v="수동면"/>
    <s v="경상남도 함양군 수동면 우명리 89"/>
    <x v="2"/>
    <s v="함양군_필수_1"/>
  </r>
  <r>
    <n v="481027017282"/>
    <x v="0"/>
    <n v="1027000"/>
    <n v="1728200"/>
    <x v="2"/>
    <s v="함양군"/>
    <s v="수동면"/>
    <s v="경상남도 함양군 수동면 우명리 91"/>
    <x v="2"/>
    <s v="함양군_필수_2"/>
  </r>
  <r>
    <n v="481027417281"/>
    <x v="2"/>
    <n v="1027400"/>
    <n v="1728100"/>
    <x v="2"/>
    <s v="함양군"/>
    <s v="수동면"/>
    <s v="경상남도 함양군 수동면 우명리 82"/>
    <x v="2"/>
    <s v="함양군_필수_3"/>
  </r>
  <r>
    <n v="481024617300"/>
    <x v="4"/>
    <n v="1024600"/>
    <n v="1730000"/>
    <x v="2"/>
    <s v="함양군"/>
    <s v="지곡면"/>
    <s v="경상남도 함양군 지곡면 개평리 287-1"/>
    <x v="2"/>
    <s v="함양군_필수_4"/>
  </r>
  <r>
    <n v="481020917241"/>
    <x v="1"/>
    <n v="1020900"/>
    <n v="1724100"/>
    <x v="2"/>
    <s v="함양군"/>
    <s v="함양읍"/>
    <s v="경상남도 함양군 함양읍 이은리 311-16"/>
    <x v="2"/>
    <s v="함양군_필수_5"/>
  </r>
  <r>
    <n v="481020617250"/>
    <x v="2"/>
    <n v="1020600"/>
    <n v="1725000"/>
    <x v="2"/>
    <s v="함양군"/>
    <s v="함양읍"/>
    <s v="경상남도 함양군 함양읍 운림리 1"/>
    <x v="2"/>
    <s v="함양군_필수_6"/>
  </r>
  <r>
    <n v="481020617255"/>
    <x v="1"/>
    <n v="1020600"/>
    <n v="1725500"/>
    <x v="2"/>
    <s v="함양군"/>
    <s v="함양읍"/>
    <s v="경상남도 함양군 함양읍 교산리 885-5"/>
    <x v="1"/>
    <s v="함양군_필수_7"/>
  </r>
  <r>
    <n v="481020017269"/>
    <x v="3"/>
    <n v="1020000"/>
    <n v="1726900"/>
    <x v="2"/>
    <s v="함양군"/>
    <s v="함양읍"/>
    <s v="경상남도 함양군 함양읍 대덕리 64-12"/>
    <x v="1"/>
    <s v="함양군_필수_8"/>
  </r>
  <r>
    <n v="481028317362"/>
    <x v="3"/>
    <n v="1028300"/>
    <n v="1736200"/>
    <x v="2"/>
    <s v="함양군"/>
    <s v="안의면"/>
    <s v="경상남도 함양군 안의면 이전리 722-6"/>
    <x v="2"/>
    <s v="함양군_필수_9"/>
  </r>
  <r>
    <n v="481026817278"/>
    <x v="0"/>
    <n v="1026800"/>
    <n v="1727800"/>
    <x v="2"/>
    <s v="함양군"/>
    <s v="수동면"/>
    <s v="경상남도 함양군 수동면 우명리 91"/>
    <x v="0"/>
    <s v="함양군_예비_1"/>
  </r>
  <r>
    <n v="481027917363"/>
    <x v="3"/>
    <n v="1027900"/>
    <n v="1736300"/>
    <x v="2"/>
    <s v="함양군"/>
    <s v="안의면"/>
    <s v="경상남도 함양군 안의면 이전리 265-1"/>
    <x v="0"/>
    <s v="함양군_예비_2"/>
  </r>
  <r>
    <n v="481020017255"/>
    <x v="3"/>
    <n v="1020000"/>
    <n v="1725500"/>
    <x v="2"/>
    <s v="함양군"/>
    <s v="함양읍"/>
    <s v="경상남도 함양군 함양읍 교산리 1068-3"/>
    <x v="2"/>
    <s v="함양군_예비_3"/>
  </r>
  <r>
    <n v="481020517250"/>
    <x v="4"/>
    <n v="1020500"/>
    <n v="1725000"/>
    <x v="2"/>
    <s v="함양군"/>
    <s v="함양읍"/>
    <s v="경상남도 함양군 함양읍 운림리 27-1"/>
    <x v="0"/>
    <s v="함양군_예비_4"/>
  </r>
  <r>
    <n v="481017617391"/>
    <x v="3"/>
    <n v="1017600"/>
    <n v="1739100"/>
    <x v="2"/>
    <s v="함양군"/>
    <s v="서하면"/>
    <s v="경상남도 함양군 서하면 송계리 1506"/>
    <x v="2"/>
    <s v="함양군_예비_5"/>
  </r>
  <r>
    <n v="481057417519"/>
    <x v="0"/>
    <n v="1057400"/>
    <n v="1751900"/>
    <x v="2"/>
    <s v="합천군"/>
    <s v="가야면"/>
    <s v="경상남도 합천군 가야면 황산리 293-1"/>
    <x v="0"/>
    <s v="합천군_필수_1"/>
  </r>
  <r>
    <n v="481069617293"/>
    <x v="0"/>
    <n v="1069600"/>
    <n v="1729300"/>
    <x v="2"/>
    <s v="합천군"/>
    <s v="초계면"/>
    <s v="경상남도 합천군 초계면 초계리 13"/>
    <x v="0"/>
    <s v="합천군_필수_2"/>
  </r>
  <r>
    <n v="481074517297"/>
    <x v="3"/>
    <n v="1074500"/>
    <n v="1729700"/>
    <x v="2"/>
    <s v="합천군"/>
    <s v="청덕면"/>
    <s v="경상남도 합천군 청덕면 가현리 624-14"/>
    <x v="0"/>
    <s v="합천군_필수_3"/>
  </r>
  <r>
    <n v="481060817307"/>
    <x v="3"/>
    <n v="1060800"/>
    <n v="1730700"/>
    <x v="2"/>
    <s v="합천군"/>
    <s v="합천읍"/>
    <s v="경상남도 합천군 합천읍 합천리 37-5"/>
    <x v="0"/>
    <s v="합천군_필수_4"/>
  </r>
  <r>
    <n v="481057617520"/>
    <x v="1"/>
    <n v="1057600"/>
    <n v="1752000"/>
    <x v="2"/>
    <s v="합천군"/>
    <s v="가야면"/>
    <s v="경상남도 합천군 가야면 황산리 325-1"/>
    <x v="0"/>
    <s v="합천군_필수_5"/>
  </r>
  <r>
    <n v="481055317405"/>
    <x v="4"/>
    <n v="1055300"/>
    <n v="1740500"/>
    <x v="2"/>
    <s v="합천군"/>
    <s v="묘산면"/>
    <s v="경상남도 합천군 묘산면 산제리 316-1"/>
    <x v="0"/>
    <s v="합천군_필수_6"/>
  </r>
  <r>
    <n v="481054917486"/>
    <x v="4"/>
    <n v="1054900"/>
    <n v="1748600"/>
    <x v="2"/>
    <s v="합천군"/>
    <s v="가야면"/>
    <s v="경상남도 합천군 가야면 매안리 392"/>
    <x v="0"/>
    <s v="합천군_필수_7"/>
  </r>
  <r>
    <n v="481060817306"/>
    <x v="3"/>
    <n v="1060800"/>
    <n v="1730600"/>
    <x v="2"/>
    <s v="합천군"/>
    <s v="합천읍"/>
    <s v="경상남도 합천군 합천읍 합천리 51-4"/>
    <x v="0"/>
    <s v="합천군_필수_8"/>
  </r>
  <r>
    <n v="481056417126"/>
    <x v="3"/>
    <n v="1056400"/>
    <n v="1712600"/>
    <x v="2"/>
    <s v="합천군"/>
    <s v="삼가면"/>
    <s v="경상남도 합천군 삼가면 소오리 49"/>
    <x v="0"/>
    <s v="합천군_필수_9"/>
  </r>
  <r>
    <n v="481058117527"/>
    <x v="3"/>
    <n v="1058100"/>
    <n v="1752700"/>
    <x v="2"/>
    <s v="합천군"/>
    <s v="가야면"/>
    <s v="경상남도 합천군 가야면 야천리 393"/>
    <x v="0"/>
    <s v="합천군_필수_10"/>
  </r>
  <r>
    <n v="481061617317"/>
    <x v="3"/>
    <n v="1061600"/>
    <n v="1731700"/>
    <x v="2"/>
    <s v="합천군"/>
    <s v="율곡면"/>
    <s v="경상남도 합천군 율곡면 임북리 433-1"/>
    <x v="0"/>
    <s v="합천군_필수_11"/>
  </r>
  <r>
    <n v="481048517156"/>
    <x v="4"/>
    <n v="1048500"/>
    <n v="1715600"/>
    <x v="2"/>
    <s v="합천군"/>
    <s v="가회면"/>
    <s v="경상남도 합천군 가회면 덕촌리 389"/>
    <x v="0"/>
    <s v="합천군_필수_12"/>
  </r>
  <r>
    <n v="481046917254"/>
    <x v="3"/>
    <n v="1046900"/>
    <n v="1725400"/>
    <x v="2"/>
    <s v="합천군"/>
    <s v="대병면"/>
    <s v="경상남도 합천군 대병면 회양리 700-8"/>
    <x v="0"/>
    <s v="합천군_필수_13"/>
  </r>
  <r>
    <n v="481060517304"/>
    <x v="0"/>
    <n v="1060500"/>
    <n v="1730400"/>
    <x v="2"/>
    <s v="합천군"/>
    <s v="합천읍"/>
    <s v="경상남도 합천군 합천읍 합천리 67-4"/>
    <x v="0"/>
    <s v="합천군_예비_1"/>
  </r>
  <r>
    <n v="481060217305"/>
    <x v="1"/>
    <n v="1060200"/>
    <n v="1730500"/>
    <x v="2"/>
    <s v="합천군"/>
    <s v="합천읍"/>
    <s v="경상남도 합천군 합천읍 합천리 418-6"/>
    <x v="0"/>
    <s v="합천군_예비_2"/>
  </r>
  <r>
    <n v="481060817309"/>
    <x v="3"/>
    <n v="1060800"/>
    <n v="1730900"/>
    <x v="2"/>
    <s v="합천군"/>
    <s v="합천읍"/>
    <s v="경상남도 합천군 합천읍 합천리 1364-75"/>
    <x v="0"/>
    <s v="합천군_예비_3"/>
  </r>
  <r>
    <n v="481047017252"/>
    <x v="3"/>
    <n v="1047000"/>
    <n v="1725200"/>
    <x v="2"/>
    <s v="합천군"/>
    <s v="대병면"/>
    <s v="경상남도 합천군 대병면 회양리 837"/>
    <x v="0"/>
    <s v="합천군_예비_4"/>
  </r>
  <r>
    <n v="481060417456"/>
    <x v="1"/>
    <n v="1060400"/>
    <n v="1745600"/>
    <x v="2"/>
    <s v="합천군"/>
    <s v="야로면"/>
    <s v="경상남도 합천군 야로면 구정리 287-1"/>
    <x v="0"/>
    <s v="합천군_예비_5"/>
  </r>
  <r>
    <n v="481048517157"/>
    <x v="4"/>
    <n v="1048500"/>
    <n v="1715700"/>
    <x v="2"/>
    <s v="합천군"/>
    <s v="가회면"/>
    <s v="경상남도 합천군 가회면 덕촌리 389"/>
    <x v="0"/>
    <s v="합천군_예비_6"/>
  </r>
  <r>
    <n v="481052717277"/>
    <x v="3"/>
    <n v="1052700"/>
    <n v="1727700"/>
    <x v="2"/>
    <s v="합천군"/>
    <s v="용주면"/>
    <s v="경상남도 합천군 용주면 봉기리 585-11"/>
    <x v="0"/>
    <s v="합천군_예비_7"/>
  </r>
  <r>
    <n v="471119317638"/>
    <x v="0"/>
    <n v="1119300"/>
    <n v="1763800"/>
    <x v="3"/>
    <s v="경산시"/>
    <s v="진량읍"/>
    <s v="경상북도 경산시 진량읍 신상리 1212"/>
    <x v="0"/>
    <s v="경산시_필수_1"/>
  </r>
  <r>
    <n v="471110817582"/>
    <x v="0"/>
    <n v="1110800"/>
    <n v="1758200"/>
    <x v="3"/>
    <s v="경산시"/>
    <s v="옥곡동"/>
    <s v="경상북도 경산시 옥곡동 95"/>
    <x v="0"/>
    <s v="경산시_필수_2"/>
  </r>
  <r>
    <n v="471124117561"/>
    <x v="4"/>
    <n v="1124100"/>
    <n v="1756100"/>
    <x v="3"/>
    <s v="경산시"/>
    <s v="용성면"/>
    <s v="경상북도 경산시 용성면 당리리 161"/>
    <x v="0"/>
    <s v="경산시_필수_3"/>
  </r>
  <r>
    <n v="471121817683"/>
    <x v="3"/>
    <n v="1121800"/>
    <n v="1768300"/>
    <x v="3"/>
    <s v="경산시"/>
    <s v="진량읍"/>
    <s v="경상북도 경산시 진량읍 내리리 15"/>
    <x v="0"/>
    <s v="경산시_필수_4"/>
  </r>
  <r>
    <n v="471121217681"/>
    <x v="3"/>
    <n v="1121200"/>
    <n v="1768100"/>
    <x v="3"/>
    <s v="경산시"/>
    <s v="진량읍"/>
    <s v="경상북도 경산시 진량읍 내리리 15"/>
    <x v="0"/>
    <s v="경산시_필수_5"/>
  </r>
  <r>
    <n v="471119817645"/>
    <x v="2"/>
    <n v="1119800"/>
    <n v="1764500"/>
    <x v="3"/>
    <s v="경산시"/>
    <s v="진량읍"/>
    <s v="경상북도 경산시 진량읍 신상리 1201-1"/>
    <x v="0"/>
    <s v="경산시_필수_6"/>
  </r>
  <r>
    <n v="471119717700"/>
    <x v="1"/>
    <n v="1119700"/>
    <n v="1770000"/>
    <x v="3"/>
    <s v="경산시"/>
    <s v="하양읍"/>
    <s v="경상북도 경산시 하양읍 동서리 1218"/>
    <x v="0"/>
    <s v="경산시_필수_7"/>
  </r>
  <r>
    <n v="471119617632"/>
    <x v="2"/>
    <n v="1119600"/>
    <n v="1763200"/>
    <x v="3"/>
    <s v="경산시"/>
    <s v="진량읍"/>
    <s v="경상북도 경산시 진량읍 대원리 490"/>
    <x v="0"/>
    <s v="경산시_필수_8"/>
  </r>
  <r>
    <n v="471119317633"/>
    <x v="2"/>
    <n v="1119300"/>
    <n v="1763300"/>
    <x v="3"/>
    <s v="경산시"/>
    <s v="진량읍"/>
    <s v="경상북도 경산시 진량읍 대원리 415"/>
    <x v="0"/>
    <s v="경산시_필수_9"/>
  </r>
  <r>
    <n v="471118017699"/>
    <x v="1"/>
    <n v="1118000"/>
    <n v="1769900"/>
    <x v="3"/>
    <s v="경산시"/>
    <s v="하양읍"/>
    <s v="경상북도 경산시 하양읍 서사리 286"/>
    <x v="0"/>
    <s v="경산시_필수_10"/>
  </r>
  <r>
    <n v="471118017701"/>
    <x v="1"/>
    <n v="1118000"/>
    <n v="1770100"/>
    <x v="3"/>
    <s v="경산시"/>
    <s v="하양읍"/>
    <s v="경상북도 경산시 하양읍 서사리 286"/>
    <x v="0"/>
    <s v="경산시_필수_11"/>
  </r>
  <r>
    <n v="471117717634"/>
    <x v="2"/>
    <n v="1117700"/>
    <n v="1763400"/>
    <x v="3"/>
    <s v="경산시"/>
    <s v="진량읍"/>
    <s v="경상북도 경산시 진량읍 선화리 141-3"/>
    <x v="0"/>
    <s v="경산시_필수_12"/>
  </r>
  <r>
    <n v="471117717629"/>
    <x v="2"/>
    <n v="1117700"/>
    <n v="1762900"/>
    <x v="3"/>
    <s v="경산시"/>
    <s v="진량읍"/>
    <s v="경상북도 경산시 진량읍 가야리 2-1"/>
    <x v="0"/>
    <s v="경산시_필수_13"/>
  </r>
  <r>
    <n v="471114917660"/>
    <x v="4"/>
    <n v="1114900"/>
    <n v="1766000"/>
    <x v="3"/>
    <s v="경산시"/>
    <s v="하양읍"/>
    <s v="경상북도 경산시 하양읍 남하리 361-1"/>
    <x v="0"/>
    <s v="경산시_필수_14"/>
  </r>
  <r>
    <n v="471114317607"/>
    <x v="1"/>
    <n v="1114300"/>
    <n v="1760700"/>
    <x v="3"/>
    <s v="경산시"/>
    <s v="압량읍"/>
    <s v="경상북도 경산시 압량읍 신대리 707"/>
    <x v="0"/>
    <s v="경산시_필수_15"/>
  </r>
  <r>
    <n v="471113817577"/>
    <x v="1"/>
    <n v="1113800"/>
    <n v="1757700"/>
    <x v="3"/>
    <s v="경산시"/>
    <s v="사동"/>
    <s v="경상북도 경산시 사동 180"/>
    <x v="0"/>
    <s v="경산시_필수_16"/>
  </r>
  <r>
    <n v="471113717632"/>
    <x v="3"/>
    <n v="1113700"/>
    <n v="1763200"/>
    <x v="3"/>
    <s v="경산시"/>
    <s v="압량읍"/>
    <s v="경상북도 경산시 압량읍 금구리 800-118"/>
    <x v="0"/>
    <s v="경산시_필수_17"/>
  </r>
  <r>
    <n v="471113217599"/>
    <x v="3"/>
    <n v="1113200"/>
    <n v="1759900"/>
    <x v="3"/>
    <s v="경산시"/>
    <s v="삼풍동"/>
    <s v="경상북도 경산시 삼풍동 300"/>
    <x v="0"/>
    <s v="경산시_필수_18"/>
  </r>
  <r>
    <n v="471119617716"/>
    <x v="0"/>
    <n v="1119600"/>
    <n v="1771600"/>
    <x v="3"/>
    <s v="경산시"/>
    <s v="하양읍"/>
    <s v="경상북도 경산시 하양읍 대학리 1205"/>
    <x v="0"/>
    <s v="경산시_예비_1"/>
  </r>
  <r>
    <n v="471113017588"/>
    <x v="1"/>
    <n v="1113000"/>
    <n v="1758800"/>
    <x v="3"/>
    <s v="경산시"/>
    <s v="계양동"/>
    <s v="경상북도 경산시 계양동 669"/>
    <x v="0"/>
    <s v="경산시_예비_2"/>
  </r>
  <r>
    <n v="471111717582"/>
    <x v="1"/>
    <n v="1111700"/>
    <n v="1758200"/>
    <x v="3"/>
    <s v="경산시"/>
    <s v="서상동"/>
    <s v="경상북도 경산시 서상동 143-164"/>
    <x v="0"/>
    <s v="경산시_예비_3"/>
  </r>
  <r>
    <n v="471111617604"/>
    <x v="2"/>
    <n v="1111600"/>
    <n v="1760400"/>
    <x v="3"/>
    <s v="경산시"/>
    <s v="중방동"/>
    <s v="경상북도 경산시 중방동 900"/>
    <x v="0"/>
    <s v="경산시_예비_4"/>
  </r>
  <r>
    <n v="471111217610"/>
    <x v="1"/>
    <n v="1111200"/>
    <n v="1761000"/>
    <x v="3"/>
    <s v="경산시"/>
    <s v="대평동"/>
    <s v="경상북도 경산시 대평동 428-1"/>
    <x v="0"/>
    <s v="경산시_예비_5"/>
  </r>
  <r>
    <n v="471111017599"/>
    <x v="1"/>
    <n v="1111000"/>
    <n v="1759900"/>
    <x v="3"/>
    <s v="경산시"/>
    <s v="정평동"/>
    <s v="경상북도 경산시 정평동 240"/>
    <x v="0"/>
    <s v="경산시_예비_6"/>
  </r>
  <r>
    <n v="471110417590"/>
    <x v="1"/>
    <n v="1110400"/>
    <n v="1759000"/>
    <x v="3"/>
    <s v="경산시"/>
    <s v="옥산동"/>
    <s v="경상북도 경산시 옥산동 884-1"/>
    <x v="0"/>
    <s v="경산시_예비_7"/>
  </r>
  <r>
    <n v="471117217688"/>
    <x v="1"/>
    <n v="1117200"/>
    <n v="1768800"/>
    <x v="3"/>
    <s v="경산시"/>
    <s v="하양읍"/>
    <s v="경상북도 경산시 하양읍 부호리 33"/>
    <x v="0"/>
    <s v="경산시_예비_8"/>
  </r>
  <r>
    <n v="471121917682"/>
    <x v="3"/>
    <n v="1121900"/>
    <n v="1768200"/>
    <x v="3"/>
    <s v="경산시"/>
    <s v="진량읍"/>
    <s v="경상북도 경산시 진량읍 내리리 15"/>
    <x v="0"/>
    <s v="경산시_예비_9"/>
  </r>
  <r>
    <n v="471160717649"/>
    <x v="0"/>
    <n v="1160700"/>
    <n v="1764900"/>
    <x v="3"/>
    <s v="경주시"/>
    <s v="천북면"/>
    <s v="경상북도 경주시 천북면 물천리 562-4"/>
    <x v="0"/>
    <s v="경주시_필수_1"/>
  </r>
  <r>
    <n v="471155717632"/>
    <x v="0"/>
    <n v="1155700"/>
    <n v="1763200"/>
    <x v="3"/>
    <s v="경주시"/>
    <s v="동천동"/>
    <s v="경상북도 경주시 동천동 837"/>
    <x v="0"/>
    <s v="경주시_필수_2"/>
  </r>
  <r>
    <n v="471181417597"/>
    <x v="3"/>
    <n v="1181400"/>
    <n v="1759700"/>
    <x v="3"/>
    <s v="경주시"/>
    <s v="감포읍"/>
    <s v="경상북도 경주시 감포읍 오류리 418-24"/>
    <x v="0"/>
    <s v="경주시_필수_3"/>
  </r>
  <r>
    <n v="471180317569"/>
    <x v="2"/>
    <n v="1180300"/>
    <n v="1756900"/>
    <x v="3"/>
    <s v="경주시"/>
    <s v="감포읍"/>
    <s v="경상북도 경주시 감포읍 전촌리 30-4"/>
    <x v="0"/>
    <s v="경주시_필수_4"/>
  </r>
  <r>
    <n v="471178117462"/>
    <x v="1"/>
    <n v="1178100"/>
    <n v="1746200"/>
    <x v="3"/>
    <s v="경주시"/>
    <s v="양남면"/>
    <s v="경상북도 경주시 양남면 읍천리 745"/>
    <x v="0"/>
    <s v="경주시_필수_5"/>
  </r>
  <r>
    <n v="471177817448"/>
    <x v="3"/>
    <n v="1177800"/>
    <n v="1744800"/>
    <x v="3"/>
    <s v="경주시"/>
    <s v="양남면"/>
    <s v="경상북도 경주시 양남면 하서리 1460-6"/>
    <x v="0"/>
    <s v="경주시_필수_6"/>
  </r>
  <r>
    <n v="471171017568"/>
    <x v="2"/>
    <n v="1171000"/>
    <n v="1756800"/>
    <x v="3"/>
    <s v="경주시"/>
    <s v="문무대왕면"/>
    <s v="경상북도 경주시 문무대왕면 장항리 1274"/>
    <x v="0"/>
    <s v="경주시_필수_7"/>
  </r>
  <r>
    <n v="471166117487"/>
    <x v="3"/>
    <n v="1166100"/>
    <n v="1748700"/>
    <x v="3"/>
    <s v="경주시"/>
    <s v="외동읍"/>
    <s v="경상북도 경주시 외동읍 입실리 287"/>
    <x v="0"/>
    <s v="경주시_필수_8"/>
  </r>
  <r>
    <n v="471165817432"/>
    <x v="1"/>
    <n v="1165800"/>
    <n v="1743200"/>
    <x v="3"/>
    <s v="경주시"/>
    <s v="외동읍"/>
    <s v="경상북도 경주시 외동읍 모화리 1854"/>
    <x v="0"/>
    <s v="경주시_필수_9"/>
  </r>
  <r>
    <n v="471165217660"/>
    <x v="3"/>
    <n v="1165200"/>
    <n v="1766000"/>
    <x v="3"/>
    <s v="경주시"/>
    <s v="암곡동"/>
    <s v="경상북도 경주시 암곡동 1390-1"/>
    <x v="0"/>
    <s v="경주시_필수_10"/>
  </r>
  <r>
    <n v="471165117443"/>
    <x v="2"/>
    <n v="1165100"/>
    <n v="1744300"/>
    <x v="3"/>
    <s v="경주시"/>
    <s v="외동읍"/>
    <s v="경상북도 경주시 외동읍 모화리 1821"/>
    <x v="0"/>
    <s v="경주시_필수_11"/>
  </r>
  <r>
    <n v="471164917476"/>
    <x v="3"/>
    <n v="1164900"/>
    <n v="1747600"/>
    <x v="3"/>
    <s v="경주시"/>
    <s v="외동읍"/>
    <s v="경상북도 경주시 외동읍 입실리 1344-29"/>
    <x v="0"/>
    <s v="경주시_필수_12"/>
  </r>
  <r>
    <n v="471164817558"/>
    <x v="2"/>
    <n v="1164800"/>
    <n v="1755800"/>
    <x v="3"/>
    <s v="경주시"/>
    <s v="진현동"/>
    <s v="경상북도 경주시 진현동 700-7"/>
    <x v="0"/>
    <s v="경주시_필수_13"/>
  </r>
  <r>
    <n v="471164317534"/>
    <x v="3"/>
    <n v="1164300"/>
    <n v="1753400"/>
    <x v="3"/>
    <s v="경주시"/>
    <s v="외동읍"/>
    <s v="경상북도 경주시 외동읍 괘릉리 1297-1"/>
    <x v="0"/>
    <s v="경주시_필수_14"/>
  </r>
  <r>
    <n v="471164317433"/>
    <x v="2"/>
    <n v="1164300"/>
    <n v="1743300"/>
    <x v="3"/>
    <s v="경주시"/>
    <s v="외동읍"/>
    <s v="경상북도 경주시 외동읍 문산리 978"/>
    <x v="0"/>
    <s v="경주시_필수_15"/>
  </r>
  <r>
    <n v="471163717440"/>
    <x v="4"/>
    <n v="1163700"/>
    <n v="1744000"/>
    <x v="3"/>
    <s v="경주시"/>
    <s v="외동읍"/>
    <s v="경상북도 경주시 외동읍 석계리 91"/>
    <x v="0"/>
    <s v="경주시_필수_16"/>
  </r>
  <r>
    <n v="471163117462"/>
    <x v="2"/>
    <n v="1163100"/>
    <n v="1746200"/>
    <x v="3"/>
    <s v="경주시"/>
    <s v="외동읍"/>
    <s v="경상북도 경주시 외동읍 구어리 1411-5"/>
    <x v="0"/>
    <s v="경주시_필수_17"/>
  </r>
  <r>
    <n v="471162917561"/>
    <x v="3"/>
    <n v="1162900"/>
    <n v="1756100"/>
    <x v="3"/>
    <s v="경주시"/>
    <s v="구정동"/>
    <s v="경상북도 경주시 구정동 292"/>
    <x v="0"/>
    <s v="경주시_필수_18"/>
  </r>
  <r>
    <n v="471162817464"/>
    <x v="2"/>
    <n v="1162800"/>
    <n v="1746400"/>
    <x v="3"/>
    <s v="경주시"/>
    <s v="외동읍"/>
    <s v="경상북도 경주시 외동읍 구어리 1410"/>
    <x v="0"/>
    <s v="경주시_필수_19"/>
  </r>
  <r>
    <n v="471162617410"/>
    <x v="2"/>
    <n v="1162600"/>
    <n v="1741000"/>
    <x v="3"/>
    <s v="경주시"/>
    <s v="외동읍"/>
    <s v="경상북도 경주시 외동읍 녹동리 산204"/>
    <x v="0"/>
    <s v="경주시_필수_20"/>
  </r>
  <r>
    <n v="471162417613"/>
    <x v="3"/>
    <n v="1162400"/>
    <n v="1761300"/>
    <x v="3"/>
    <s v="경주시"/>
    <s v="신평동"/>
    <s v="경상북도 경주시 신평동 75"/>
    <x v="0"/>
    <s v="경주시_필수_21"/>
  </r>
  <r>
    <n v="471162117415"/>
    <x v="3"/>
    <n v="1162100"/>
    <n v="1741500"/>
    <x v="3"/>
    <s v="경주시"/>
    <s v="외동읍"/>
    <s v="경상북도 경주시 외동읍 녹동리 156"/>
    <x v="0"/>
    <s v="경주시_필수_22"/>
  </r>
  <r>
    <n v="471162017508"/>
    <x v="3"/>
    <n v="1162000"/>
    <n v="1750800"/>
    <x v="3"/>
    <s v="경주시"/>
    <s v="외동읍"/>
    <s v="경상북도 경주시 외동읍 북토리 579-4"/>
    <x v="0"/>
    <s v="경주시_필수_23"/>
  </r>
  <r>
    <n v="471160717560"/>
    <x v="3"/>
    <n v="1160700"/>
    <n v="1756000"/>
    <x v="3"/>
    <s v="경주시"/>
    <s v="조양동"/>
    <s v="경상북도 경주시 조양동 646-1"/>
    <x v="0"/>
    <s v="경주시_필수_24"/>
  </r>
  <r>
    <n v="471160217786"/>
    <x v="1"/>
    <n v="1160200"/>
    <n v="1778600"/>
    <x v="3"/>
    <s v="경주시"/>
    <s v="강동면"/>
    <s v="경상북도 경주시 강동면 유금리 1576-4"/>
    <x v="0"/>
    <s v="경주시_필수_25"/>
  </r>
  <r>
    <n v="471159917733"/>
    <x v="2"/>
    <n v="1159900"/>
    <n v="1773300"/>
    <x v="3"/>
    <s v="경주시"/>
    <s v="천북면"/>
    <s v="경상북도 경주시 천북면 오야리 1386"/>
    <x v="0"/>
    <s v="경주시_필수_26"/>
  </r>
  <r>
    <n v="471159817575"/>
    <x v="1"/>
    <n v="1159800"/>
    <n v="1757500"/>
    <x v="3"/>
    <s v="경주시"/>
    <s v="도지동"/>
    <s v="경상북도 경주시 도지동 1018"/>
    <x v="0"/>
    <s v="경주시_필수_27"/>
  </r>
  <r>
    <n v="471159617545"/>
    <x v="3"/>
    <n v="1159600"/>
    <n v="1754500"/>
    <x v="3"/>
    <s v="경주시"/>
    <s v="평동"/>
    <s v="경상북도 경주시 평동 148"/>
    <x v="0"/>
    <s v="경주시_필수_28"/>
  </r>
  <r>
    <n v="471159117555"/>
    <x v="3"/>
    <n v="1159100"/>
    <n v="1755500"/>
    <x v="3"/>
    <s v="경주시"/>
    <s v="평동"/>
    <s v="경상북도 경주시 평동 718"/>
    <x v="0"/>
    <s v="경주시_필수_29"/>
  </r>
  <r>
    <n v="471158917679"/>
    <x v="3"/>
    <n v="1158900"/>
    <n v="1767900"/>
    <x v="3"/>
    <s v="경주시"/>
    <s v="천북면"/>
    <s v="경상북도 경주시 천북면 동산리 875-3"/>
    <x v="0"/>
    <s v="경주시_필수_30"/>
  </r>
  <r>
    <n v="471158817641"/>
    <x v="3"/>
    <n v="1158800"/>
    <n v="1764100"/>
    <x v="3"/>
    <s v="경주시"/>
    <s v="북군동"/>
    <s v="경상북도 경주시 북군동 470-4"/>
    <x v="0"/>
    <s v="경주시_필수_31"/>
  </r>
  <r>
    <n v="471158617658"/>
    <x v="3"/>
    <n v="1158600"/>
    <n v="1765800"/>
    <x v="3"/>
    <s v="경주시"/>
    <s v="천북면"/>
    <s v="경상북도 경주시 천북면 물천리 1349"/>
    <x v="0"/>
    <s v="경주시_필수_32"/>
  </r>
  <r>
    <n v="471158017593"/>
    <x v="3"/>
    <n v="1158000"/>
    <n v="1759300"/>
    <x v="3"/>
    <s v="경주시"/>
    <s v="배반동"/>
    <s v="경상북도 경주시 배반동 478-5"/>
    <x v="0"/>
    <s v="경주시_필수_33"/>
  </r>
  <r>
    <n v="471157517572"/>
    <x v="3"/>
    <n v="1157500"/>
    <n v="1757200"/>
    <x v="3"/>
    <s v="경주시"/>
    <s v="남산동"/>
    <s v="경상북도 경주시 남산동 912-2"/>
    <x v="0"/>
    <s v="경주시_필수_34"/>
  </r>
  <r>
    <n v="471157217589"/>
    <x v="3"/>
    <n v="1157200"/>
    <n v="1758900"/>
    <x v="3"/>
    <s v="경주시"/>
    <s v="배반동"/>
    <s v="경상북도 경주시 배반동 1014-2"/>
    <x v="0"/>
    <s v="경주시_필수_35"/>
  </r>
  <r>
    <n v="471157017619"/>
    <x v="3"/>
    <n v="1157000"/>
    <n v="1761900"/>
    <x v="3"/>
    <s v="경주시"/>
    <s v="구황동"/>
    <s v="경상북도 경주시 구황동 290-5"/>
    <x v="0"/>
    <s v="경주시_필수_36"/>
  </r>
  <r>
    <n v="471156917621"/>
    <x v="3"/>
    <n v="1156900"/>
    <n v="1762100"/>
    <x v="3"/>
    <s v="경주시"/>
    <s v="동천동"/>
    <s v="경상북도 경주시 동천동 733-1"/>
    <x v="0"/>
    <s v="경주시_필수_37"/>
  </r>
  <r>
    <n v="471155517658"/>
    <x v="2"/>
    <n v="1155500"/>
    <n v="1765800"/>
    <x v="3"/>
    <s v="경주시"/>
    <s v="황성동"/>
    <s v="경상북도 경주시 황성동 19-37"/>
    <x v="0"/>
    <s v="경주시_필수_38"/>
  </r>
  <r>
    <n v="471155117780"/>
    <x v="3"/>
    <n v="1155100"/>
    <n v="1778000"/>
    <x v="3"/>
    <s v="경주시"/>
    <s v="안강읍"/>
    <s v="경상북도 경주시 안강읍 근계리 1418-604"/>
    <x v="0"/>
    <s v="경주시_필수_39"/>
  </r>
  <r>
    <n v="471154717617"/>
    <x v="3"/>
    <n v="1154700"/>
    <n v="1761700"/>
    <x v="3"/>
    <s v="경주시"/>
    <s v="황남동"/>
    <s v="경상북도 경주시 황남동 493-26"/>
    <x v="0"/>
    <s v="경주시_필수_40"/>
  </r>
  <r>
    <n v="471154617780"/>
    <x v="3"/>
    <n v="1154600"/>
    <n v="1778000"/>
    <x v="3"/>
    <s v="경주시"/>
    <s v="안강읍"/>
    <s v="경상북도 경주시 안강읍 산대리 2280-166"/>
    <x v="0"/>
    <s v="경주시_필수_41"/>
  </r>
  <r>
    <n v="471154617623"/>
    <x v="2"/>
    <n v="1154600"/>
    <n v="1762300"/>
    <x v="3"/>
    <s v="경주시"/>
    <s v="동부동"/>
    <s v="경상북도 경주시 동부동 213-1"/>
    <x v="0"/>
    <s v="경주시_필수_42"/>
  </r>
  <r>
    <n v="471154417596"/>
    <x v="3"/>
    <n v="1154400"/>
    <n v="1759600"/>
    <x v="3"/>
    <s v="경주시"/>
    <s v="탑동"/>
    <s v="경상북도 경주시 탑동 392-12"/>
    <x v="0"/>
    <s v="경주시_필수_43"/>
  </r>
  <r>
    <n v="471154117641"/>
    <x v="3"/>
    <n v="1154100"/>
    <n v="1764100"/>
    <x v="3"/>
    <s v="경주시"/>
    <s v="황성동"/>
    <s v="경상북도 경주시 황성동 1011-7"/>
    <x v="0"/>
    <s v="경주시_필수_44"/>
  </r>
  <r>
    <n v="471154117537"/>
    <x v="3"/>
    <n v="1154100"/>
    <n v="1753700"/>
    <x v="3"/>
    <s v="경주시"/>
    <s v="내남면"/>
    <s v="경상북도 경주시 내남면 용장리 1204-1"/>
    <x v="0"/>
    <s v="경주시_필수_45"/>
  </r>
  <r>
    <n v="471153817649"/>
    <x v="1"/>
    <n v="1153800"/>
    <n v="1764900"/>
    <x v="3"/>
    <s v="경주시"/>
    <s v="현곡면"/>
    <s v="경상북도 경주시 현곡면 금장리 410-1"/>
    <x v="0"/>
    <s v="경주시_필수_46"/>
  </r>
  <r>
    <n v="471153717517"/>
    <x v="1"/>
    <n v="1153700"/>
    <n v="1751700"/>
    <x v="3"/>
    <s v="경주시"/>
    <s v="내남면"/>
    <s v="경상북도 경주시 내남면 이조리 1031"/>
    <x v="0"/>
    <s v="경주시_필수_47"/>
  </r>
  <r>
    <n v="471153217712"/>
    <x v="2"/>
    <n v="1153200"/>
    <n v="1771200"/>
    <x v="3"/>
    <s v="경주시"/>
    <s v="안강읍"/>
    <s v="경상북도 경주시 안강읍 검단리 산130-1"/>
    <x v="0"/>
    <s v="경주시_필수_48"/>
  </r>
  <r>
    <n v="471152517618"/>
    <x v="3"/>
    <n v="1152500"/>
    <n v="1761800"/>
    <x v="3"/>
    <s v="경주시"/>
    <s v="충효동"/>
    <s v="경상북도 경주시 충효동 3019"/>
    <x v="0"/>
    <s v="경주시_필수_49"/>
  </r>
  <r>
    <n v="471152117603"/>
    <x v="3"/>
    <n v="1152100"/>
    <n v="1760300"/>
    <x v="3"/>
    <s v="경주시"/>
    <s v="서악동"/>
    <s v="경상북도 경주시 서악동 686"/>
    <x v="0"/>
    <s v="경주시_필수_50"/>
  </r>
  <r>
    <n v="471151917568"/>
    <x v="3"/>
    <n v="1151900"/>
    <n v="1756800"/>
    <x v="3"/>
    <s v="경주시"/>
    <s v="율동"/>
    <s v="경상북도 경주시 율동 1884-1"/>
    <x v="0"/>
    <s v="경주시_필수_51"/>
  </r>
  <r>
    <n v="471151517638"/>
    <x v="3"/>
    <n v="1151500"/>
    <n v="1763800"/>
    <x v="3"/>
    <s v="경주시"/>
    <s v="석장동"/>
    <s v="경상북도 경주시 석장동 1272"/>
    <x v="0"/>
    <s v="경주시_필수_52"/>
  </r>
  <r>
    <n v="471151017750"/>
    <x v="3"/>
    <n v="1151000"/>
    <n v="1775000"/>
    <x v="3"/>
    <s v="경주시"/>
    <s v="안강읍"/>
    <s v="경상북도 경주시 안강읍 두류리 산316"/>
    <x v="0"/>
    <s v="경주시_필수_53"/>
  </r>
  <r>
    <n v="471150117624"/>
    <x v="3"/>
    <n v="1150100"/>
    <n v="1762400"/>
    <x v="3"/>
    <s v="경주시"/>
    <s v="충효동"/>
    <s v="경상북도 경주시 충효동 1864"/>
    <x v="0"/>
    <s v="경주시_필수_54"/>
  </r>
  <r>
    <n v="471143717627"/>
    <x v="3"/>
    <n v="1143700"/>
    <n v="1762700"/>
    <x v="3"/>
    <s v="경주시"/>
    <s v="건천읍"/>
    <s v="경상북도 경주시 건천읍 천포리 247"/>
    <x v="0"/>
    <s v="경주시_필수_55"/>
  </r>
  <r>
    <n v="471140317670"/>
    <x v="1"/>
    <n v="1140300"/>
    <n v="1767000"/>
    <x v="3"/>
    <s v="경주시"/>
    <s v="서면"/>
    <s v="경상북도 경주시 서면 도계리 6-11"/>
    <x v="0"/>
    <s v="경주시_필수_56"/>
  </r>
  <r>
    <n v="471139217682"/>
    <x v="3"/>
    <n v="1139200"/>
    <n v="1768200"/>
    <x v="3"/>
    <s v="경주시"/>
    <s v="서면"/>
    <s v="경상북도 경주시 서면 아화리 703"/>
    <x v="0"/>
    <s v="경주시_필수_57"/>
  </r>
  <r>
    <n v="471166117555"/>
    <x v="3"/>
    <n v="1166100"/>
    <n v="1755500"/>
    <x v="3"/>
    <s v="경주시"/>
    <s v="진현동"/>
    <s v="경상북도 경주시 진현동 217-6"/>
    <x v="0"/>
    <s v="경주시_필수_58"/>
  </r>
  <r>
    <n v="471159617682"/>
    <x v="1"/>
    <n v="1159600"/>
    <n v="1768200"/>
    <x v="3"/>
    <s v="경주시"/>
    <s v="천북면"/>
    <s v="경상북도 경주시 천북면 동산리 916"/>
    <x v="0"/>
    <s v="경주시_필수_59"/>
  </r>
  <r>
    <n v="471169517576"/>
    <x v="0"/>
    <n v="1169500"/>
    <n v="1757600"/>
    <x v="3"/>
    <s v="경주시"/>
    <s v="문무대왕면"/>
    <s v="경상북도 경주시 문무대왕면 장항리 863"/>
    <x v="0"/>
    <s v="경주시_예비_1"/>
  </r>
  <r>
    <n v="471153717607"/>
    <x v="3"/>
    <n v="1153700"/>
    <n v="1760700"/>
    <x v="3"/>
    <s v="경주시"/>
    <s v="서악동"/>
    <s v="경상북도 경주시 서악동 1491-69"/>
    <x v="0"/>
    <s v="경주시_예비_2"/>
  </r>
  <r>
    <n v="471160217794"/>
    <x v="1"/>
    <n v="1160200"/>
    <n v="1779400"/>
    <x v="3"/>
    <s v="경주시"/>
    <s v="강동면"/>
    <s v="경상북도 경주시 강동면 유금리 1250"/>
    <x v="0"/>
    <s v="경주시_예비_3"/>
  </r>
  <r>
    <n v="471163817565"/>
    <x v="3"/>
    <n v="1163800"/>
    <n v="1756500"/>
    <x v="3"/>
    <s v="경주시"/>
    <s v="마동"/>
    <s v="경상북도 경주시 마동 328-3"/>
    <x v="0"/>
    <s v="경주시_예비_4"/>
  </r>
  <r>
    <n v="471165117450"/>
    <x v="2"/>
    <n v="1165100"/>
    <n v="1745000"/>
    <x v="3"/>
    <s v="경주시"/>
    <s v="외동읍"/>
    <s v="경상북도 경주시 외동읍 모화리 1673-5"/>
    <x v="0"/>
    <s v="경주시_예비_5"/>
  </r>
  <r>
    <n v="471165617537"/>
    <x v="3"/>
    <n v="1165600"/>
    <n v="1753700"/>
    <x v="3"/>
    <s v="경주시"/>
    <s v="외동읍"/>
    <s v="경상북도 경주시 외동읍 괘릉리 1273"/>
    <x v="0"/>
    <s v="경주시_예비_6"/>
  </r>
  <r>
    <n v="471162117418"/>
    <x v="3"/>
    <n v="1162100"/>
    <n v="1741800"/>
    <x v="3"/>
    <s v="경주시"/>
    <s v="외동읍"/>
    <s v="경상북도 경주시 외동읍 녹동리 131-1"/>
    <x v="0"/>
    <s v="경주시_예비_7"/>
  </r>
  <r>
    <n v="471157617562"/>
    <x v="3"/>
    <n v="1157600"/>
    <n v="1756200"/>
    <x v="3"/>
    <s v="경주시"/>
    <s v="남산동"/>
    <s v="경상북도 경주시 남산동 1156-329"/>
    <x v="0"/>
    <s v="경주시_예비_8"/>
  </r>
  <r>
    <n v="471158817590"/>
    <x v="3"/>
    <n v="1158800"/>
    <n v="1759000"/>
    <x v="3"/>
    <s v="경주시"/>
    <s v="동방동"/>
    <s v="경상북도 경주시 동방동 599-1"/>
    <x v="0"/>
    <s v="경주시_예비_9"/>
  </r>
  <r>
    <n v="471180017547"/>
    <x v="3"/>
    <n v="1180000"/>
    <n v="1754700"/>
    <x v="3"/>
    <s v="경주시"/>
    <s v="감포읍"/>
    <s v="경상북도 경주시 감포읍 나정리 684"/>
    <x v="0"/>
    <s v="경주시_예비_10"/>
  </r>
  <r>
    <n v="471163817563"/>
    <x v="3"/>
    <n v="1163800"/>
    <n v="1756300"/>
    <x v="3"/>
    <s v="경주시"/>
    <s v="마동"/>
    <s v="경상북도 경주시 마동 310-2"/>
    <x v="0"/>
    <s v="경주시_예비_11"/>
  </r>
  <r>
    <n v="471170617571"/>
    <x v="2"/>
    <n v="1170600"/>
    <n v="1757100"/>
    <x v="3"/>
    <s v="경주시"/>
    <s v="문무대왕면"/>
    <s v="경상북도 경주시 문무대왕면 장항리 1270"/>
    <x v="0"/>
    <s v="경주시_예비_12"/>
  </r>
  <r>
    <n v="471156617622"/>
    <x v="3"/>
    <n v="1156600"/>
    <n v="1762200"/>
    <x v="3"/>
    <s v="경주시"/>
    <s v="동천동"/>
    <s v="경상북도 경주시 동천동 733-1"/>
    <x v="0"/>
    <s v="경주시_예비_13"/>
  </r>
  <r>
    <n v="471150617605"/>
    <x v="3"/>
    <n v="1150600"/>
    <n v="1760500"/>
    <x v="3"/>
    <s v="경주시"/>
    <s v="효현동"/>
    <s v="경상북도 경주시 효현동 641-4"/>
    <x v="0"/>
    <s v="경주시_예비_14"/>
  </r>
  <r>
    <n v="471161117535"/>
    <x v="3"/>
    <n v="1161100"/>
    <n v="1753500"/>
    <x v="3"/>
    <s v="경주시"/>
    <s v="시동"/>
    <s v="경상북도 경주시 시동 90-14"/>
    <x v="0"/>
    <s v="경주시_예비_15"/>
  </r>
  <r>
    <n v="471153317624"/>
    <x v="3"/>
    <n v="1153300"/>
    <n v="1762400"/>
    <x v="3"/>
    <s v="경주시"/>
    <s v="성건동"/>
    <s v="경상북도 경주시 성건동 0-2"/>
    <x v="0"/>
    <s v="경주시_예비_16"/>
  </r>
  <r>
    <n v="471161617600"/>
    <x v="3"/>
    <n v="1161600"/>
    <n v="1760000"/>
    <x v="3"/>
    <s v="경주시"/>
    <s v="천군동"/>
    <s v="경상북도 경주시 천군동 1686"/>
    <x v="0"/>
    <s v="경주시_예비_17"/>
  </r>
  <r>
    <n v="471160717686"/>
    <x v="3"/>
    <n v="1160700"/>
    <n v="1768600"/>
    <x v="3"/>
    <s v="경주시"/>
    <s v="천북면"/>
    <s v="경상북도 경주시 천북면 성지리 619-1"/>
    <x v="0"/>
    <s v="경주시_예비_18"/>
  </r>
  <r>
    <n v="471154517619"/>
    <x v="3"/>
    <n v="1154500"/>
    <n v="1761900"/>
    <x v="3"/>
    <s v="경주시"/>
    <s v="노동동"/>
    <s v="경상북도 경주시 노동동 261"/>
    <x v="0"/>
    <s v="경주시_예비_19"/>
  </r>
  <r>
    <n v="471154517600"/>
    <x v="3"/>
    <n v="1154500"/>
    <n v="1760000"/>
    <x v="3"/>
    <s v="경주시"/>
    <s v="탑동"/>
    <s v="경상북도 경주시 탑동 62-3"/>
    <x v="0"/>
    <s v="경주시_예비_20"/>
  </r>
  <r>
    <n v="471161817671"/>
    <x v="3"/>
    <n v="1161800"/>
    <n v="1767100"/>
    <x v="3"/>
    <s v="경주시"/>
    <s v="천북면"/>
    <s v="경상북도 경주시 천북면 갈곡리 108-1"/>
    <x v="0"/>
    <s v="경주시_예비_21"/>
  </r>
  <r>
    <n v="471158717596"/>
    <x v="3"/>
    <n v="1158700"/>
    <n v="1759600"/>
    <x v="3"/>
    <s v="경주시"/>
    <s v="배반동"/>
    <s v="경상북도 경주시 배반동 1124"/>
    <x v="0"/>
    <s v="경주시_예비_22"/>
  </r>
  <r>
    <n v="471161817543"/>
    <x v="3"/>
    <n v="1161800"/>
    <n v="1754300"/>
    <x v="3"/>
    <s v="경주시"/>
    <s v="시래동"/>
    <s v="경상북도 경주시 시래동 692-3"/>
    <x v="0"/>
    <s v="경주시_예비_23"/>
  </r>
  <r>
    <n v="471157317593"/>
    <x v="3"/>
    <n v="1157300"/>
    <n v="1759300"/>
    <x v="3"/>
    <s v="경주시"/>
    <s v="배반동"/>
    <s v="경상북도 경주시 배반동 844-4"/>
    <x v="0"/>
    <s v="경주시_예비_24"/>
  </r>
  <r>
    <n v="471165117565"/>
    <x v="3"/>
    <n v="1165100"/>
    <n v="1756500"/>
    <x v="3"/>
    <s v="경주시"/>
    <s v="마동"/>
    <s v="경상북도 경주시 마동 1049-1"/>
    <x v="0"/>
    <s v="경주시_예비_25"/>
  </r>
  <r>
    <n v="471181217588"/>
    <x v="2"/>
    <n v="1181200"/>
    <n v="1758800"/>
    <x v="3"/>
    <s v="경주시"/>
    <s v="감포읍"/>
    <s v="경상북도 경주시 감포읍 오류리 600-9"/>
    <x v="0"/>
    <s v="경주시_예비_26"/>
  </r>
  <r>
    <n v="471162717553"/>
    <x v="2"/>
    <n v="1162700"/>
    <n v="1755300"/>
    <x v="3"/>
    <s v="경주시"/>
    <s v="구정동"/>
    <s v="경상북도 경주시 구정동 146-1"/>
    <x v="0"/>
    <s v="경주시_예비_27"/>
  </r>
  <r>
    <n v="471155817662"/>
    <x v="2"/>
    <n v="1155800"/>
    <n v="1766200"/>
    <x v="3"/>
    <s v="경주시"/>
    <s v="용강동"/>
    <s v="경상북도 경주시 용강동 1276-11"/>
    <x v="0"/>
    <s v="경주시_예비_28"/>
  </r>
  <r>
    <n v="471163717516"/>
    <x v="3"/>
    <n v="1163700"/>
    <n v="1751600"/>
    <x v="3"/>
    <s v="경주시"/>
    <s v="외동읍"/>
    <s v="경상북도 경주시 외동읍 죽동리 165"/>
    <x v="0"/>
    <s v="경주시_예비_29"/>
  </r>
  <r>
    <n v="471163417498"/>
    <x v="3"/>
    <n v="1163400"/>
    <n v="1749800"/>
    <x v="3"/>
    <s v="경주시"/>
    <s v="외동읍"/>
    <s v="경상북도 경주시 외동읍 죽동리 580-12"/>
    <x v="0"/>
    <s v="경주시_예비_30"/>
  </r>
  <r>
    <n v="471083617579"/>
    <x v="0"/>
    <n v="1083600"/>
    <n v="1757900"/>
    <x v="3"/>
    <s v="고령군"/>
    <s v="다산면"/>
    <s v="경상북도 고령군 다산면 좌학리 969"/>
    <x v="0"/>
    <s v="고령군_필수_1"/>
  </r>
  <r>
    <n v="471085817595"/>
    <x v="0"/>
    <n v="1085800"/>
    <n v="1759500"/>
    <x v="3"/>
    <s v="고령군"/>
    <s v="다산면"/>
    <s v="경상북도 고령군 다산면 상곡리 148-12"/>
    <x v="0"/>
    <s v="고령군_필수_2"/>
  </r>
  <r>
    <n v="471088017584"/>
    <x v="3"/>
    <n v="1088000"/>
    <n v="1758400"/>
    <x v="3"/>
    <s v="고령군"/>
    <s v="다산면"/>
    <s v="경상북도 고령군 다산면 호촌리 1102"/>
    <x v="0"/>
    <s v="고령군_필수_3"/>
  </r>
  <r>
    <n v="471087917581"/>
    <x v="3"/>
    <n v="1087900"/>
    <n v="1758100"/>
    <x v="3"/>
    <s v="고령군"/>
    <s v="다산면"/>
    <s v="경상북도 고령군 다산면 호촌리 1102"/>
    <x v="0"/>
    <s v="고령군_필수_4"/>
  </r>
  <r>
    <n v="471070217475"/>
    <x v="3"/>
    <n v="1070200"/>
    <n v="1747500"/>
    <x v="3"/>
    <s v="고령군"/>
    <s v="대가야읍"/>
    <s v="경상북도 고령군 대가야읍 장기리 320-5"/>
    <x v="0"/>
    <s v="고령군_필수_5"/>
  </r>
  <r>
    <n v="471070117471"/>
    <x v="3"/>
    <n v="1070100"/>
    <n v="1747100"/>
    <x v="3"/>
    <s v="고령군"/>
    <s v="대가야읍"/>
    <s v="경상북도 고령군 대가야읍 고아리 364-3"/>
    <x v="0"/>
    <s v="고령군_필수_6"/>
  </r>
  <r>
    <n v="471069417467"/>
    <x v="3"/>
    <n v="1069400"/>
    <n v="1746700"/>
    <x v="3"/>
    <s v="고령군"/>
    <s v="대가야읍"/>
    <s v="경상북도 고령군 대가야읍 고아리 658"/>
    <x v="0"/>
    <s v="고령군_필수_7"/>
  </r>
  <r>
    <n v="471085317589"/>
    <x v="3"/>
    <n v="1085300"/>
    <n v="1758900"/>
    <x v="3"/>
    <s v="고령군"/>
    <s v="다산면"/>
    <s v="경상북도 고령군 다산면 좌학리 191"/>
    <x v="0"/>
    <s v="고령군_필수_8"/>
  </r>
  <r>
    <n v="471085717607"/>
    <x v="3"/>
    <n v="1085700"/>
    <n v="1760700"/>
    <x v="3"/>
    <s v="고령군"/>
    <s v="다산면"/>
    <s v="경상북도 고령군 다산면 곽촌리 1044-3"/>
    <x v="0"/>
    <s v="고령군_필수_9"/>
  </r>
  <r>
    <n v="471084717603"/>
    <x v="3"/>
    <n v="1084700"/>
    <n v="1760300"/>
    <x v="3"/>
    <s v="고령군"/>
    <s v="다산면"/>
    <s v="경상북도 고령군 다산면 곽촌리 565-5"/>
    <x v="0"/>
    <s v="고령군_필수_10"/>
  </r>
  <r>
    <n v="471069417466"/>
    <x v="3"/>
    <n v="1069400"/>
    <n v="1746600"/>
    <x v="3"/>
    <s v="고령군"/>
    <s v="대가야읍"/>
    <s v="경상북도 고령군 대가야읍 고아리 658"/>
    <x v="0"/>
    <s v="고령군_필수_11"/>
  </r>
  <r>
    <n v="471086117596"/>
    <x v="0"/>
    <n v="1086100"/>
    <n v="1759600"/>
    <x v="3"/>
    <s v="고령군"/>
    <s v="다산면"/>
    <s v="경상북도 고령군 다산면 평리리 817-1"/>
    <x v="0"/>
    <s v="고령군_예비_1"/>
  </r>
  <r>
    <n v="471086317607"/>
    <x v="3"/>
    <n v="1086300"/>
    <n v="1760700"/>
    <x v="3"/>
    <s v="고령군"/>
    <s v="다산면"/>
    <s v="경상북도 고령군 다산면 곽촌리 1131-1"/>
    <x v="0"/>
    <s v="고령군_예비_2"/>
  </r>
  <r>
    <n v="471085117612"/>
    <x v="3"/>
    <n v="1085100"/>
    <n v="1761200"/>
    <x v="3"/>
    <s v="고령군"/>
    <s v="다산면"/>
    <s v="경상북도 고령군 다산면 곽촌리 1131-1"/>
    <x v="0"/>
    <s v="고령군_예비_3"/>
  </r>
  <r>
    <n v="471072717473"/>
    <x v="2"/>
    <n v="1072700"/>
    <n v="1747300"/>
    <x v="3"/>
    <s v="고령군"/>
    <s v="개진면"/>
    <s v="경상북도 고령군 개진면 양전리 287"/>
    <x v="0"/>
    <s v="고령군_예비_4"/>
  </r>
  <r>
    <n v="471086117607"/>
    <x v="3"/>
    <n v="1086100"/>
    <n v="1760700"/>
    <x v="3"/>
    <s v="고령군"/>
    <s v="다산면"/>
    <s v="경상북도 고령군 다산면 곽촌리 42-75"/>
    <x v="0"/>
    <s v="고령군_예비_5"/>
  </r>
  <r>
    <n v="471087317577"/>
    <x v="3"/>
    <n v="1087300"/>
    <n v="1757700"/>
    <x v="3"/>
    <s v="고령군"/>
    <s v="다산면"/>
    <s v="경상북도 고령군 다산면 호촌리 1102"/>
    <x v="0"/>
    <s v="고령군_예비_6"/>
  </r>
  <r>
    <n v="471074017944"/>
    <x v="0"/>
    <n v="1074000"/>
    <n v="1794400"/>
    <x v="3"/>
    <s v="구미시"/>
    <s v="도량동"/>
    <s v="경상북도 구미시 도량동 86"/>
    <x v="0"/>
    <s v="구미시_필수_1"/>
  </r>
  <r>
    <n v="471075317930"/>
    <x v="0"/>
    <n v="1075300"/>
    <n v="1793000"/>
    <x v="3"/>
    <s v="구미시"/>
    <s v="원평동"/>
    <s v="경상북도 구미시 원평동 189-15"/>
    <x v="0"/>
    <s v="구미시_필수_2"/>
  </r>
  <r>
    <n v="471079417916"/>
    <x v="2"/>
    <n v="1079400"/>
    <n v="1791600"/>
    <x v="3"/>
    <s v="구미시"/>
    <s v="공단동"/>
    <s v="경상북도 구미시 공단동 127"/>
    <x v="0"/>
    <s v="구미시_필수_3"/>
  </r>
  <r>
    <n v="471077717878"/>
    <x v="2"/>
    <n v="1077700"/>
    <n v="1787800"/>
    <x v="3"/>
    <s v="구미시"/>
    <s v="임은동"/>
    <s v="경상북도 구미시 임은동 822"/>
    <x v="0"/>
    <s v="구미시_필수_4"/>
  </r>
  <r>
    <n v="471076817912"/>
    <x v="1"/>
    <n v="1076800"/>
    <n v="1791200"/>
    <x v="3"/>
    <s v="구미시"/>
    <s v="송정동"/>
    <s v="경상북도 구미시 송정동 501"/>
    <x v="0"/>
    <s v="구미시_필수_5"/>
  </r>
  <r>
    <n v="471072318057"/>
    <x v="1"/>
    <n v="1072300"/>
    <n v="1805700"/>
    <x v="3"/>
    <s v="구미시"/>
    <s v="선산읍"/>
    <s v="경상북도 구미시 선산읍 교리 1344"/>
    <x v="0"/>
    <s v="구미시_필수_6"/>
  </r>
  <r>
    <n v="471079117962"/>
    <x v="3"/>
    <n v="1079100"/>
    <n v="1796200"/>
    <x v="3"/>
    <s v="구미시"/>
    <s v="고아읍"/>
    <s v="경상북도 구미시 고아읍 괴평리 892"/>
    <x v="0"/>
    <s v="구미시_필수_7"/>
  </r>
  <r>
    <n v="471074117948"/>
    <x v="1"/>
    <n v="1074100"/>
    <n v="1794800"/>
    <x v="3"/>
    <s v="구미시"/>
    <s v="도량동"/>
    <s v="경상북도 구미시 도량동 77"/>
    <x v="0"/>
    <s v="구미시_필수_8"/>
  </r>
  <r>
    <n v="471076117925"/>
    <x v="3"/>
    <n v="1076100"/>
    <n v="1792500"/>
    <x v="3"/>
    <s v="구미시"/>
    <s v="원평동"/>
    <s v="경상북도 구미시 원평동 1079"/>
    <x v="0"/>
    <s v="구미시_필수_9"/>
  </r>
  <r>
    <n v="471081417902"/>
    <x v="2"/>
    <n v="1081400"/>
    <n v="1790200"/>
    <x v="3"/>
    <s v="구미시"/>
    <s v="진평동"/>
    <s v="경상북도 구미시 진평동 645"/>
    <x v="0"/>
    <s v="구미시_필수_10"/>
  </r>
  <r>
    <n v="471085417933"/>
    <x v="2"/>
    <n v="1085400"/>
    <n v="1793300"/>
    <x v="3"/>
    <s v="구미시"/>
    <s v="금전동"/>
    <s v="경상북도 구미시 금전동 760"/>
    <x v="0"/>
    <s v="구미시_필수_11"/>
  </r>
  <r>
    <n v="471084717944"/>
    <x v="2"/>
    <n v="1084700"/>
    <n v="1794400"/>
    <x v="3"/>
    <s v="구미시"/>
    <s v="산동읍"/>
    <s v="경상북도 구미시 산동읍 봉산리 567"/>
    <x v="0"/>
    <s v="구미시_필수_12"/>
  </r>
  <r>
    <n v="471084217964"/>
    <x v="1"/>
    <n v="1084200"/>
    <n v="1796400"/>
    <x v="3"/>
    <s v="구미시"/>
    <s v="산동읍"/>
    <s v="경상북도 구미시 산동읍 인덕리 1115"/>
    <x v="0"/>
    <s v="구미시_필수_13"/>
  </r>
  <r>
    <n v="471077817936"/>
    <x v="3"/>
    <n v="1077800"/>
    <n v="1793600"/>
    <x v="3"/>
    <s v="구미시"/>
    <s v="양호동"/>
    <s v="경상북도 구미시 양호동 896"/>
    <x v="0"/>
    <s v="구미시_필수_14"/>
  </r>
  <r>
    <n v="471079017909"/>
    <x v="2"/>
    <n v="1079000"/>
    <n v="1790900"/>
    <x v="3"/>
    <s v="구미시"/>
    <s v="공단동"/>
    <s v="경상북도 구미시 공단동 164"/>
    <x v="0"/>
    <s v="구미시_필수_15"/>
  </r>
  <r>
    <n v="471076617913"/>
    <x v="1"/>
    <n v="1076600"/>
    <n v="1791300"/>
    <x v="3"/>
    <s v="구미시"/>
    <s v="송정동"/>
    <s v="경상북도 구미시 송정동 455-1"/>
    <x v="0"/>
    <s v="구미시_필수_16"/>
  </r>
  <r>
    <n v="471076117996"/>
    <x v="3"/>
    <n v="1076100"/>
    <n v="1799600"/>
    <x v="3"/>
    <s v="구미시"/>
    <s v="고아읍"/>
    <s v="경상북도 구미시 고아읍 항곡리 632-17"/>
    <x v="0"/>
    <s v="구미시_필수_17"/>
  </r>
  <r>
    <n v="471085017951"/>
    <x v="0"/>
    <n v="1085000"/>
    <n v="1795100"/>
    <x v="3"/>
    <s v="구미시"/>
    <s v="산동읍"/>
    <s v="경상북도 구미시 산동읍 신당리 1290"/>
    <x v="0"/>
    <s v="구미시_예비_1"/>
  </r>
  <r>
    <n v="471075817965"/>
    <x v="1"/>
    <n v="1075800"/>
    <n v="1796500"/>
    <x v="3"/>
    <s v="구미시"/>
    <s v="고아읍"/>
    <s v="경상북도 구미시 고아읍 문성리 1098"/>
    <x v="0"/>
    <s v="구미시_예비_2"/>
  </r>
  <r>
    <n v="471073417955"/>
    <x v="1"/>
    <n v="1073400"/>
    <n v="1795500"/>
    <x v="3"/>
    <s v="구미시"/>
    <s v="봉곡동"/>
    <s v="경상북도 구미시 봉곡동 581"/>
    <x v="0"/>
    <s v="구미시_예비_3"/>
  </r>
  <r>
    <n v="471085217889"/>
    <x v="1"/>
    <n v="1085200"/>
    <n v="1788900"/>
    <x v="3"/>
    <s v="구미시"/>
    <s v="구평동"/>
    <s v="경상북도 구미시 구평동 941"/>
    <x v="0"/>
    <s v="구미시_예비_4"/>
  </r>
  <r>
    <n v="471084417942"/>
    <x v="2"/>
    <n v="1084400"/>
    <n v="1794200"/>
    <x v="3"/>
    <s v="구미시"/>
    <s v="옥계동"/>
    <s v="경상북도 구미시 옥계동 940"/>
    <x v="0"/>
    <s v="구미시_예비_5"/>
  </r>
  <r>
    <n v="471083317942"/>
    <x v="1"/>
    <n v="1083300"/>
    <n v="1794200"/>
    <x v="3"/>
    <s v="구미시"/>
    <s v="옥계동"/>
    <s v="경상북도 구미시 옥계동 905-1"/>
    <x v="0"/>
    <s v="구미시_예비_6"/>
  </r>
  <r>
    <n v="471081317887"/>
    <x v="3"/>
    <n v="1081300"/>
    <n v="1788700"/>
    <x v="3"/>
    <s v="구미시"/>
    <s v="진평동"/>
    <s v="경상북도 구미시 진평동 766"/>
    <x v="0"/>
    <s v="구미시_예비_7"/>
  </r>
  <r>
    <n v="471084817947"/>
    <x v="2"/>
    <n v="1084800"/>
    <n v="1794700"/>
    <x v="3"/>
    <s v="구미시"/>
    <s v="산동읍"/>
    <s v="경상북도 구미시 산동읍 봉산리 1138-7"/>
    <x v="0"/>
    <s v="구미시_예비_8"/>
  </r>
  <r>
    <n v="471084717943"/>
    <x v="2"/>
    <n v="1084700"/>
    <n v="1794300"/>
    <x v="3"/>
    <s v="구미시"/>
    <s v="산동읍"/>
    <s v="경상북도 구미시 산동읍 봉산리 567-1"/>
    <x v="0"/>
    <s v="구미시_예비_9"/>
  </r>
  <r>
    <n v="471055717896"/>
    <x v="0"/>
    <n v="1055700"/>
    <n v="1789600"/>
    <x v="3"/>
    <s v="김천시"/>
    <s v="양천동"/>
    <s v="경상북도 김천시 양천동 492-3"/>
    <x v="0"/>
    <s v="김천시_필수_1"/>
  </r>
  <r>
    <n v="471056917964"/>
    <x v="0"/>
    <n v="1056900"/>
    <n v="1796400"/>
    <x v="3"/>
    <s v="김천시"/>
    <s v="어모면"/>
    <s v="경상북도 김천시 어모면 남산리 1997"/>
    <x v="0"/>
    <s v="김천시_필수_2"/>
  </r>
  <r>
    <n v="471062517920"/>
    <x v="3"/>
    <n v="1062500"/>
    <n v="1792000"/>
    <x v="3"/>
    <s v="김천시"/>
    <s v="율곡동"/>
    <s v="경상북도 김천시 율곡동 968"/>
    <x v="0"/>
    <s v="김천시_필수_3"/>
  </r>
  <r>
    <n v="471062417926"/>
    <x v="1"/>
    <n v="1062400"/>
    <n v="1792600"/>
    <x v="3"/>
    <s v="김천시"/>
    <s v="율곡동"/>
    <s v="경상북도 김천시 율곡동 945"/>
    <x v="0"/>
    <s v="김천시_필수_4"/>
  </r>
  <r>
    <n v="471061117915"/>
    <x v="1"/>
    <n v="1061100"/>
    <n v="1791500"/>
    <x v="3"/>
    <s v="김천시"/>
    <s v="율곡동"/>
    <s v="경상북도 김천시 율곡동 409"/>
    <x v="0"/>
    <s v="김천시_필수_5"/>
  </r>
  <r>
    <n v="471060617917"/>
    <x v="1"/>
    <n v="1060600"/>
    <n v="1791700"/>
    <x v="3"/>
    <s v="김천시"/>
    <s v="율곡동"/>
    <s v="경상북도 김천시 율곡동 11"/>
    <x v="0"/>
    <s v="김천시_필수_6"/>
  </r>
  <r>
    <n v="471058817909"/>
    <x v="1"/>
    <n v="1058800"/>
    <n v="1790900"/>
    <x v="3"/>
    <s v="김천시"/>
    <s v="덕곡동"/>
    <s v="경상북도 김천시 덕곡동 946-2"/>
    <x v="0"/>
    <s v="김천시_필수_7"/>
  </r>
  <r>
    <n v="471057817940"/>
    <x v="2"/>
    <n v="1057800"/>
    <n v="1794000"/>
    <x v="3"/>
    <s v="김천시"/>
    <s v="대광동"/>
    <s v="경상북도 김천시 대광동 1352"/>
    <x v="0"/>
    <s v="김천시_필수_8"/>
  </r>
  <r>
    <n v="471057717937"/>
    <x v="2"/>
    <n v="1057700"/>
    <n v="1793700"/>
    <x v="3"/>
    <s v="김천시"/>
    <s v="대광동"/>
    <s v="경상북도 김천시 대광동 1000-40"/>
    <x v="0"/>
    <s v="김천시_필수_9"/>
  </r>
  <r>
    <n v="471057417973"/>
    <x v="2"/>
    <n v="1057400"/>
    <n v="1797300"/>
    <x v="3"/>
    <s v="김천시"/>
    <s v="어모면"/>
    <s v="경상북도 김천시 어모면 다남리 1395-1"/>
    <x v="0"/>
    <s v="김천시_필수_10"/>
  </r>
  <r>
    <n v="471057317964"/>
    <x v="2"/>
    <n v="1057300"/>
    <n v="1796400"/>
    <x v="3"/>
    <s v="김천시"/>
    <s v="어모면"/>
    <s v="경상북도 김천시 어모면 남산리 2022"/>
    <x v="0"/>
    <s v="김천시_필수_11"/>
  </r>
  <r>
    <n v="471057317943"/>
    <x v="2"/>
    <n v="1057300"/>
    <n v="1794300"/>
    <x v="3"/>
    <s v="김천시"/>
    <s v="대광동"/>
    <s v="경상북도 김천시 대광동 1000-11"/>
    <x v="0"/>
    <s v="김천시_필수_12"/>
  </r>
  <r>
    <n v="471057117923"/>
    <x v="3"/>
    <n v="1057100"/>
    <n v="1792300"/>
    <x v="3"/>
    <s v="김천시"/>
    <s v="지좌동"/>
    <s v="경상북도 김천시 지좌동 129-2"/>
    <x v="0"/>
    <s v="김천시_필수_13"/>
  </r>
  <r>
    <n v="471056417965"/>
    <x v="2"/>
    <n v="1056400"/>
    <n v="1796500"/>
    <x v="3"/>
    <s v="김천시"/>
    <s v="어모면"/>
    <s v="경상북도 김천시 어모면 남산리 2000"/>
    <x v="0"/>
    <s v="김천시_필수_14"/>
  </r>
  <r>
    <n v="471056017952"/>
    <x v="2"/>
    <n v="1056000"/>
    <n v="1795200"/>
    <x v="3"/>
    <s v="김천시"/>
    <s v="응명동"/>
    <s v="경상북도 김천시 응명동 1021-5"/>
    <x v="0"/>
    <s v="김천시_필수_15"/>
  </r>
  <r>
    <n v="471055917911"/>
    <x v="1"/>
    <n v="1055900"/>
    <n v="1791100"/>
    <x v="3"/>
    <s v="김천시"/>
    <s v="황금동"/>
    <s v="경상북도 김천시 황금동 189-2"/>
    <x v="0"/>
    <s v="김천시_필수_16"/>
  </r>
  <r>
    <n v="471055317935"/>
    <x v="1"/>
    <n v="1055300"/>
    <n v="1793500"/>
    <x v="3"/>
    <s v="김천시"/>
    <s v="신음동"/>
    <s v="경상북도 김천시 신음동 848-3"/>
    <x v="0"/>
    <s v="김천시_필수_17"/>
  </r>
  <r>
    <n v="471053417920"/>
    <x v="4"/>
    <n v="1053400"/>
    <n v="1792000"/>
    <x v="3"/>
    <s v="김천시"/>
    <s v="부곡동"/>
    <s v="경상북도 김천시 부곡동 777-1"/>
    <x v="0"/>
    <s v="김천시_필수_18"/>
  </r>
  <r>
    <n v="471053017938"/>
    <x v="3"/>
    <n v="1053000"/>
    <n v="1793800"/>
    <x v="3"/>
    <s v="김천시"/>
    <s v="삼락동"/>
    <s v="경상북도 김천시 삼락동 488-1"/>
    <x v="0"/>
    <s v="김천시_필수_19"/>
  </r>
  <r>
    <n v="471052717941"/>
    <x v="3"/>
    <n v="1052700"/>
    <n v="1794100"/>
    <x v="3"/>
    <s v="김천시"/>
    <s v="삼락동"/>
    <s v="경상북도 김천시 삼락동 488-1"/>
    <x v="0"/>
    <s v="김천시_필수_20"/>
  </r>
  <r>
    <n v="471046717915"/>
    <x v="3"/>
    <n v="1046700"/>
    <n v="1791500"/>
    <x v="3"/>
    <s v="김천시"/>
    <s v="대항면"/>
    <s v="경상북도 김천시 대항면 향천리 1619-1"/>
    <x v="0"/>
    <s v="김천시_필수_21"/>
  </r>
  <r>
    <n v="471055217917"/>
    <x v="1"/>
    <n v="1055200"/>
    <n v="1791700"/>
    <x v="3"/>
    <s v="김천시"/>
    <s v="평화동"/>
    <s v="경상북도 김천시 평화동 406-1"/>
    <x v="0"/>
    <s v="김천시_필수_22"/>
  </r>
  <r>
    <n v="471053717931"/>
    <x v="0"/>
    <n v="1053700"/>
    <n v="1793100"/>
    <x v="3"/>
    <s v="김천시"/>
    <s v="교동"/>
    <s v="경상북도 김천시 교동 667-8"/>
    <x v="0"/>
    <s v="김천시_예비_1"/>
  </r>
  <r>
    <n v="471062417924"/>
    <x v="1"/>
    <n v="1062400"/>
    <n v="1792400"/>
    <x v="3"/>
    <s v="김천시"/>
    <s v="율곡동"/>
    <s v="경상북도 김천시 율곡동 945"/>
    <x v="0"/>
    <s v="김천시_예비_2"/>
  </r>
  <r>
    <n v="471061417924"/>
    <x v="1"/>
    <n v="1061400"/>
    <n v="1792400"/>
    <x v="3"/>
    <s v="김천시"/>
    <s v="율곡동"/>
    <s v="경상북도 김천시 율곡동 921"/>
    <x v="0"/>
    <s v="김천시_예비_3"/>
  </r>
  <r>
    <n v="471058117917"/>
    <x v="1"/>
    <n v="1058100"/>
    <n v="1791700"/>
    <x v="3"/>
    <s v="김천시"/>
    <s v="지좌동"/>
    <s v="경상북도 김천시 지좌동 440-15"/>
    <x v="0"/>
    <s v="김천시_예비_4"/>
  </r>
  <r>
    <n v="471055617919"/>
    <x v="2"/>
    <n v="1055600"/>
    <n v="1791900"/>
    <x v="3"/>
    <s v="김천시"/>
    <s v="평화동"/>
    <s v="경상북도 김천시 평화동 440"/>
    <x v="0"/>
    <s v="김천시_예비_5"/>
  </r>
  <r>
    <n v="471046017912"/>
    <x v="3"/>
    <n v="1046000"/>
    <n v="1791200"/>
    <x v="3"/>
    <s v="김천시"/>
    <s v="대항면"/>
    <s v="경상북도 김천시 대항면 운수리 247"/>
    <x v="0"/>
    <s v="김천시_예비_6"/>
  </r>
  <r>
    <n v="471052417922"/>
    <x v="1"/>
    <n v="1052400"/>
    <n v="1792200"/>
    <x v="3"/>
    <s v="김천시"/>
    <s v="백옥동"/>
    <s v="경상북도 김천시 백옥동 77-11"/>
    <x v="0"/>
    <s v="김천시_예비_7"/>
  </r>
  <r>
    <n v="471067717959"/>
    <x v="1"/>
    <n v="1067700"/>
    <n v="1795900"/>
    <x v="3"/>
    <s v="김천시"/>
    <s v="아포읍"/>
    <s v="경상북도 김천시 아포읍 국사리 169-3"/>
    <x v="0"/>
    <s v="김천시_예비_8"/>
  </r>
  <r>
    <n v="471055717931"/>
    <x v="1"/>
    <n v="1055700"/>
    <n v="1793100"/>
    <x v="3"/>
    <s v="김천시"/>
    <s v="신음동"/>
    <s v="경상북도 김천시 신음동 394-3"/>
    <x v="0"/>
    <s v="김천시_예비_9"/>
  </r>
  <r>
    <n v="471053217958"/>
    <x v="3"/>
    <n v="1053200"/>
    <n v="1795800"/>
    <x v="3"/>
    <s v="김천시"/>
    <s v="문당동"/>
    <s v="경상북도 김천시 문당동 1138-1"/>
    <x v="0"/>
    <s v="김천시_예비_10"/>
  </r>
  <r>
    <n v="471061717928"/>
    <x v="3"/>
    <n v="1061700"/>
    <n v="1792800"/>
    <x v="3"/>
    <s v="김천시"/>
    <s v="율곡동"/>
    <s v="경상북도 김천시 율곡동 6-669"/>
    <x v="0"/>
    <s v="김천시_예비_11"/>
  </r>
  <r>
    <n v="471054218597"/>
    <x v="0"/>
    <n v="1054200"/>
    <n v="1859700"/>
    <x v="3"/>
    <s v="문경시"/>
    <s v="문경읍"/>
    <s v="경상북도 문경시 문경읍 하리 332-47"/>
    <x v="0"/>
    <s v="문경시_필수_1"/>
  </r>
  <r>
    <n v="471054718597"/>
    <x v="0"/>
    <n v="1054700"/>
    <n v="1859700"/>
    <x v="3"/>
    <s v="문경시"/>
    <s v="문경읍"/>
    <s v="경상북도 문경시 문경읍 하리 368"/>
    <x v="0"/>
    <s v="문경시_필수_2"/>
  </r>
  <r>
    <n v="471063918454"/>
    <x v="3"/>
    <n v="1063900"/>
    <n v="1845400"/>
    <x v="3"/>
    <s v="문경시"/>
    <s v="흥덕동"/>
    <s v="경상북도 문경시 흥덕동 32-5"/>
    <x v="0"/>
    <s v="문경시_필수_3"/>
  </r>
  <r>
    <n v="471063818453"/>
    <x v="3"/>
    <n v="1063800"/>
    <n v="1845300"/>
    <x v="3"/>
    <s v="문경시"/>
    <s v="흥덕동"/>
    <s v="경상북도 문경시 흥덕동 47"/>
    <x v="0"/>
    <s v="문경시_필수_4"/>
  </r>
  <r>
    <n v="471061318438"/>
    <x v="3"/>
    <n v="1061300"/>
    <n v="1843800"/>
    <x v="3"/>
    <s v="문경시"/>
    <s v="모전동"/>
    <s v="경상북도 문경시 모전동 산30-2"/>
    <x v="0"/>
    <s v="문경시_필수_5"/>
  </r>
  <r>
    <n v="471061018444"/>
    <x v="4"/>
    <n v="1061000"/>
    <n v="1844400"/>
    <x v="3"/>
    <s v="문경시"/>
    <s v="모전동"/>
    <s v="경상북도 문경시 모전동 620"/>
    <x v="0"/>
    <s v="문경시_필수_6"/>
  </r>
  <r>
    <n v="471060518495"/>
    <x v="2"/>
    <n v="1060500"/>
    <n v="1849500"/>
    <x v="3"/>
    <s v="문경시"/>
    <s v="신기동"/>
    <s v="경상북도 문경시 신기동 942-3"/>
    <x v="0"/>
    <s v="문경시_필수_7"/>
  </r>
  <r>
    <n v="471060418488"/>
    <x v="2"/>
    <n v="1060400"/>
    <n v="1848800"/>
    <x v="3"/>
    <s v="문경시"/>
    <s v="신기동"/>
    <s v="경상북도 문경시 신기동 214"/>
    <x v="0"/>
    <s v="문경시_필수_8"/>
  </r>
  <r>
    <n v="471060118490"/>
    <x v="2"/>
    <n v="1060100"/>
    <n v="1849000"/>
    <x v="3"/>
    <s v="문경시"/>
    <s v="신기동"/>
    <s v="경상북도 문경시 신기동 1114"/>
    <x v="0"/>
    <s v="문경시_필수_9"/>
  </r>
  <r>
    <n v="471059618474"/>
    <x v="2"/>
    <n v="1059600"/>
    <n v="1847400"/>
    <x v="3"/>
    <s v="문경시"/>
    <s v="유곡동"/>
    <s v="경상북도 문경시 유곡동 704"/>
    <x v="0"/>
    <s v="문경시_필수_10"/>
  </r>
  <r>
    <n v="471054618594"/>
    <x v="2"/>
    <n v="1054600"/>
    <n v="1859400"/>
    <x v="3"/>
    <s v="문경시"/>
    <s v="문경읍"/>
    <s v="경상북도 문경시 문경읍 하리 388"/>
    <x v="0"/>
    <s v="문경시_필수_11"/>
  </r>
  <r>
    <n v="471054118599"/>
    <x v="1"/>
    <n v="1054100"/>
    <n v="1859900"/>
    <x v="3"/>
    <s v="문경시"/>
    <s v="문경읍"/>
    <s v="경상북도 문경시 문경읍 하리 102"/>
    <x v="0"/>
    <s v="문경시_필수_12"/>
  </r>
  <r>
    <n v="471050218486"/>
    <x v="3"/>
    <n v="1050200"/>
    <n v="1848600"/>
    <x v="3"/>
    <s v="문경시"/>
    <s v="가은읍"/>
    <s v="경상북도 문경시 가은읍 갈전리 807-2"/>
    <x v="0"/>
    <s v="문경시_필수_13"/>
  </r>
  <r>
    <n v="471058718657"/>
    <x v="4"/>
    <n v="1058700"/>
    <n v="1865700"/>
    <x v="3"/>
    <s v="문경시"/>
    <s v="문경읍"/>
    <s v="경상북도 문경시 문경읍 갈평리 564-1"/>
    <x v="0"/>
    <s v="문경시_필수_14"/>
  </r>
  <r>
    <n v="471061518436"/>
    <x v="3"/>
    <n v="1061500"/>
    <n v="1843600"/>
    <x v="3"/>
    <s v="문경시"/>
    <s v="모전동"/>
    <s v="경상북도 문경시 모전동 847-2"/>
    <x v="0"/>
    <s v="문경시_필수_15"/>
  </r>
  <r>
    <n v="471062218433"/>
    <x v="1"/>
    <n v="1062200"/>
    <n v="1843300"/>
    <x v="3"/>
    <s v="문경시"/>
    <s v="윤직동"/>
    <s v="경상북도 문경시 윤직동 570-8"/>
    <x v="0"/>
    <s v="문경시_필수_16"/>
  </r>
  <r>
    <n v="471051318493"/>
    <x v="0"/>
    <n v="1051300"/>
    <n v="1849300"/>
    <x v="3"/>
    <s v="문경시"/>
    <s v="가은읍"/>
    <s v="경상북도 문경시 가은읍 왕능리 642"/>
    <x v="0"/>
    <s v="문경시_예비_1"/>
  </r>
  <r>
    <n v="471054618595"/>
    <x v="1"/>
    <n v="1054600"/>
    <n v="1859500"/>
    <x v="3"/>
    <s v="문경시"/>
    <s v="문경읍"/>
    <s v="경상북도 문경시 문경읍 하리 360"/>
    <x v="0"/>
    <s v="문경시_예비_2"/>
  </r>
  <r>
    <n v="471062018496"/>
    <x v="3"/>
    <n v="1062000"/>
    <n v="1849600"/>
    <x v="3"/>
    <s v="문경시"/>
    <s v="창동"/>
    <s v="경상북도 문경시 창동 731-1"/>
    <x v="0"/>
    <s v="문경시_예비_3"/>
  </r>
  <r>
    <n v="471059918489"/>
    <x v="1"/>
    <n v="1059900"/>
    <n v="1848900"/>
    <x v="3"/>
    <s v="문경시"/>
    <s v="신기동"/>
    <s v="경상북도 문경시 신기동 120"/>
    <x v="0"/>
    <s v="문경시_예비_4"/>
  </r>
  <r>
    <n v="471061018489"/>
    <x v="2"/>
    <n v="1061000"/>
    <n v="1848900"/>
    <x v="3"/>
    <s v="문경시"/>
    <s v="신기동"/>
    <s v="경상북도 문경시 신기동 5"/>
    <x v="0"/>
    <s v="문경시_예비_5"/>
  </r>
  <r>
    <n v="471062418437"/>
    <x v="3"/>
    <n v="1062400"/>
    <n v="1843700"/>
    <x v="3"/>
    <s v="문경시"/>
    <s v="점촌동"/>
    <s v="경상북도 문경시 점촌동 118"/>
    <x v="0"/>
    <s v="문경시_예비_6"/>
  </r>
  <r>
    <n v="471050118492"/>
    <x v="3"/>
    <n v="1050100"/>
    <n v="1849200"/>
    <x v="3"/>
    <s v="문경시"/>
    <s v="가은읍"/>
    <s v="경상북도 문경시 가은읍 갈전리 721-1"/>
    <x v="0"/>
    <s v="문경시_예비_7"/>
  </r>
  <r>
    <n v="471061118437"/>
    <x v="1"/>
    <n v="1061100"/>
    <n v="1843700"/>
    <x v="3"/>
    <s v="문경시"/>
    <s v="모전동"/>
    <s v="경상북도 문경시 모전동 908"/>
    <x v="0"/>
    <s v="문경시_예비_8"/>
  </r>
  <r>
    <n v="471126218835"/>
    <x v="0"/>
    <n v="1126200"/>
    <n v="1883500"/>
    <x v="3"/>
    <s v="봉화군"/>
    <s v="춘양면"/>
    <s v="경상북도 봉화군 춘양면 의양리 197-61"/>
    <x v="0"/>
    <s v="봉화군_필수_1"/>
  </r>
  <r>
    <n v="471113418790"/>
    <x v="0"/>
    <n v="1113400"/>
    <n v="1879000"/>
    <x v="3"/>
    <s v="봉화군"/>
    <s v="봉성면"/>
    <s v="경상북도 봉화군 봉성면 금봉리 903"/>
    <x v="0"/>
    <s v="봉화군_필수_2"/>
  </r>
  <r>
    <n v="471126018839"/>
    <x v="3"/>
    <n v="1126000"/>
    <n v="1883900"/>
    <x v="3"/>
    <s v="봉화군"/>
    <s v="춘양면"/>
    <s v="경상북도 봉화군 춘양면 서동리 145-5"/>
    <x v="0"/>
    <s v="봉화군_필수_3"/>
  </r>
  <r>
    <n v="471124918743"/>
    <x v="3"/>
    <n v="1124900"/>
    <n v="1874300"/>
    <x v="3"/>
    <s v="봉화군"/>
    <s v="명호면"/>
    <s v="경상북도 봉화군 명호면 도천리 189-1"/>
    <x v="0"/>
    <s v="봉화군_필수_4"/>
  </r>
  <r>
    <n v="471118018905"/>
    <x v="3"/>
    <n v="1118000"/>
    <n v="1890500"/>
    <x v="3"/>
    <s v="봉화군"/>
    <s v="춘양면"/>
    <s v="경상북도 봉화군 춘양면 서벽리 530"/>
    <x v="0"/>
    <s v="봉화군_필수_5"/>
  </r>
  <r>
    <n v="471116718907"/>
    <x v="3"/>
    <n v="1116700"/>
    <n v="1890700"/>
    <x v="3"/>
    <s v="봉화군"/>
    <s v="춘양면"/>
    <s v="경상북도 봉화군 춘양면 서벽리 1250"/>
    <x v="0"/>
    <s v="봉화군_필수_6"/>
  </r>
  <r>
    <n v="471110818774"/>
    <x v="1"/>
    <n v="1110800"/>
    <n v="1877400"/>
    <x v="3"/>
    <s v="봉화군"/>
    <s v="봉화읍"/>
    <s v="경상북도 봉화군 봉화읍 내성리 493"/>
    <x v="0"/>
    <s v="봉화군_필수_7"/>
  </r>
  <r>
    <n v="471109818779"/>
    <x v="1"/>
    <n v="1109800"/>
    <n v="1877900"/>
    <x v="3"/>
    <s v="봉화군"/>
    <s v="봉화읍"/>
    <s v="경상북도 봉화군 봉화읍 내성리 537"/>
    <x v="0"/>
    <s v="봉화군_필수_8"/>
  </r>
  <r>
    <n v="471125918842"/>
    <x v="4"/>
    <n v="1125900"/>
    <n v="1884200"/>
    <x v="3"/>
    <s v="봉화군"/>
    <s v="춘양면"/>
    <s v="경상북도 봉화군 춘양면 서동리 91"/>
    <x v="0"/>
    <s v="봉화군_필수_9"/>
  </r>
  <r>
    <n v="471110318779"/>
    <x v="3"/>
    <n v="1110300"/>
    <n v="1877900"/>
    <x v="3"/>
    <s v="봉화군"/>
    <s v="봉화읍"/>
    <s v="경상북도 봉화군 봉화읍 내성리 506-1"/>
    <x v="0"/>
    <s v="봉화군_필수_10"/>
  </r>
  <r>
    <n v="471109518782"/>
    <x v="3"/>
    <n v="1109500"/>
    <n v="1878200"/>
    <x v="3"/>
    <s v="봉화군"/>
    <s v="봉화읍"/>
    <s v="경상북도 봉화군 봉화읍 해저리 1264"/>
    <x v="0"/>
    <s v="봉화군_필수_11"/>
  </r>
  <r>
    <n v="471116618905"/>
    <x v="3"/>
    <n v="1116600"/>
    <n v="1890500"/>
    <x v="3"/>
    <s v="봉화군"/>
    <s v="춘양면"/>
    <s v="경상북도 봉화군 춘양면 서벽리 1241"/>
    <x v="0"/>
    <s v="봉화군_필수_12"/>
  </r>
  <r>
    <n v="471110018870"/>
    <x v="3"/>
    <n v="1110000"/>
    <n v="1887000"/>
    <x v="3"/>
    <s v="봉화군"/>
    <s v="물야면"/>
    <s v="경상북도 봉화군 물야면 오록리 429-4"/>
    <x v="0"/>
    <s v="봉화군_필수_13"/>
  </r>
  <r>
    <n v="471116618907"/>
    <x v="3"/>
    <n v="1116600"/>
    <n v="1890700"/>
    <x v="3"/>
    <s v="봉화군"/>
    <s v="춘양면"/>
    <s v="경상북도 봉화군 춘양면 서벽리 1250"/>
    <x v="0"/>
    <s v="봉화군_필수_14"/>
  </r>
  <r>
    <n v="471110318758"/>
    <x v="3"/>
    <n v="1110300"/>
    <n v="1875800"/>
    <x v="3"/>
    <s v="봉화군"/>
    <s v="봉화읍"/>
    <s v="경상북도 봉화군 봉화읍 거촌리 776"/>
    <x v="0"/>
    <s v="봉화군_필수_15"/>
  </r>
  <r>
    <n v="471113018786"/>
    <x v="0"/>
    <n v="1113000"/>
    <n v="1878600"/>
    <x v="3"/>
    <s v="봉화군"/>
    <s v="봉화읍"/>
    <s v="경상북도 봉화군 봉화읍 유곡리 1110-1"/>
    <x v="0"/>
    <s v="봉화군_예비_1"/>
  </r>
  <r>
    <n v="471116318906"/>
    <x v="3"/>
    <n v="1116300"/>
    <n v="1890600"/>
    <x v="3"/>
    <s v="봉화군"/>
    <s v="춘양면"/>
    <s v="경상북도 봉화군 춘양면 서벽리 1250"/>
    <x v="0"/>
    <s v="봉화군_예비_2"/>
  </r>
  <r>
    <n v="471109818788"/>
    <x v="1"/>
    <n v="1109800"/>
    <n v="1878800"/>
    <x v="3"/>
    <s v="봉화군"/>
    <s v="봉화읍"/>
    <s v="경상북도 봉화군 봉화읍 삼계리 126-1"/>
    <x v="0"/>
    <s v="봉화군_예비_3"/>
  </r>
  <r>
    <n v="471124318663"/>
    <x v="3"/>
    <n v="1124300"/>
    <n v="1866300"/>
    <x v="3"/>
    <s v="봉화군"/>
    <s v="명호면"/>
    <s v="경상북도 봉화군 명호면 관창리 1728-2"/>
    <x v="0"/>
    <s v="봉화군_예비_4"/>
  </r>
  <r>
    <n v="471109118774"/>
    <x v="3"/>
    <n v="1109100"/>
    <n v="1877400"/>
    <x v="3"/>
    <s v="봉화군"/>
    <s v="봉화읍"/>
    <s v="경상북도 봉화군 봉화읍 석평리 642-19"/>
    <x v="0"/>
    <s v="봉화군_예비_5"/>
  </r>
  <r>
    <n v="471118118911"/>
    <x v="4"/>
    <n v="1118100"/>
    <n v="1891100"/>
    <x v="3"/>
    <s v="봉화군"/>
    <s v="춘양면"/>
    <s v="경상북도 봉화군 춘양면 서벽리 473-1"/>
    <x v="0"/>
    <s v="봉화군_예비_6"/>
  </r>
  <r>
    <n v="471109218773"/>
    <x v="3"/>
    <n v="1109200"/>
    <n v="1877300"/>
    <x v="3"/>
    <s v="봉화군"/>
    <s v="봉화읍"/>
    <s v="경상북도 봉화군 봉화읍 석평리 642-1"/>
    <x v="0"/>
    <s v="봉화군_예비_7"/>
  </r>
  <r>
    <n v="471110018779"/>
    <x v="1"/>
    <n v="1110000"/>
    <n v="1877900"/>
    <x v="3"/>
    <s v="봉화군"/>
    <s v="봉화읍"/>
    <s v="경상북도 봉화군 봉화읍 내성리 산1-3"/>
    <x v="0"/>
    <s v="봉화군_예비_8"/>
  </r>
  <r>
    <n v="471057818248"/>
    <x v="0"/>
    <n v="1057800"/>
    <n v="1824800"/>
    <x v="3"/>
    <s v="상주시"/>
    <s v="연원동"/>
    <s v="경상북도 상주시 연원동 855-178"/>
    <x v="0"/>
    <s v="상주시_필수_1"/>
  </r>
  <r>
    <n v="471056718244"/>
    <x v="0"/>
    <n v="1056700"/>
    <n v="1824400"/>
    <x v="3"/>
    <s v="상주시"/>
    <s v="연원동"/>
    <s v="경상북도 상주시 연원동 886"/>
    <x v="0"/>
    <s v="상주시_필수_2"/>
  </r>
  <r>
    <n v="471064118243"/>
    <x v="2"/>
    <n v="1064100"/>
    <n v="1824300"/>
    <x v="3"/>
    <s v="상주시"/>
    <s v="헌신동"/>
    <s v="경상북도 상주시 헌신동 953"/>
    <x v="0"/>
    <s v="상주시_필수_3"/>
  </r>
  <r>
    <n v="471060518408"/>
    <x v="1"/>
    <n v="1060500"/>
    <n v="1840800"/>
    <x v="3"/>
    <s v="상주시"/>
    <s v="함창읍"/>
    <s v="경상북도 상주시 함창읍 오사리 213-11"/>
    <x v="0"/>
    <s v="상주시_필수_4"/>
  </r>
  <r>
    <n v="471060318246"/>
    <x v="1"/>
    <n v="1060300"/>
    <n v="1824600"/>
    <x v="3"/>
    <s v="상주시"/>
    <s v="복룡동"/>
    <s v="경상북도 상주시 복룡동 230-11"/>
    <x v="0"/>
    <s v="상주시_필수_5"/>
  </r>
  <r>
    <n v="471060018424"/>
    <x v="3"/>
    <n v="1060000"/>
    <n v="1842400"/>
    <x v="3"/>
    <s v="상주시"/>
    <s v="함창읍"/>
    <s v="경상북도 상주시 함창읍 대조리 685-8"/>
    <x v="0"/>
    <s v="상주시_필수_6"/>
  </r>
  <r>
    <n v="471059618263"/>
    <x v="3"/>
    <n v="1059600"/>
    <n v="1826300"/>
    <x v="3"/>
    <s v="상주시"/>
    <s v="계산동"/>
    <s v="경상북도 상주시 계산동 465"/>
    <x v="0"/>
    <s v="상주시_필수_7"/>
  </r>
  <r>
    <n v="471059318246"/>
    <x v="2"/>
    <n v="1059300"/>
    <n v="1824600"/>
    <x v="3"/>
    <s v="상주시"/>
    <s v="서성동"/>
    <s v="경상북도 상주시 서성동 156-4"/>
    <x v="0"/>
    <s v="상주시_필수_8"/>
  </r>
  <r>
    <n v="471056218140"/>
    <x v="2"/>
    <n v="1056200"/>
    <n v="1814000"/>
    <x v="3"/>
    <s v="상주시"/>
    <s v="청리면"/>
    <s v="경상북도 상주시 청리면 마공리 1210"/>
    <x v="0"/>
    <s v="상주시_필수_9"/>
  </r>
  <r>
    <n v="471055718137"/>
    <x v="2"/>
    <n v="1055700"/>
    <n v="1813700"/>
    <x v="3"/>
    <s v="상주시"/>
    <s v="청리면"/>
    <s v="경상북도 상주시 청리면 마공리 1236"/>
    <x v="0"/>
    <s v="상주시_필수_10"/>
  </r>
  <r>
    <n v="471055318134"/>
    <x v="2"/>
    <n v="1055300"/>
    <n v="1813400"/>
    <x v="3"/>
    <s v="상주시"/>
    <s v="청리면"/>
    <s v="경상북도 상주시 청리면 마공리 1239"/>
    <x v="0"/>
    <s v="상주시_필수_11"/>
  </r>
  <r>
    <n v="471048818376"/>
    <x v="2"/>
    <n v="1048800"/>
    <n v="1837600"/>
    <x v="3"/>
    <s v="상주시"/>
    <s v="은척면"/>
    <s v="경상북도 상주시 은척면 남곡리 639"/>
    <x v="0"/>
    <s v="상주시_필수_12"/>
  </r>
  <r>
    <n v="471041318136"/>
    <x v="3"/>
    <n v="1041300"/>
    <n v="1813600"/>
    <x v="3"/>
    <s v="상주시"/>
    <s v="모동면"/>
    <s v="경상북도 상주시 모동면 용호리 26-5"/>
    <x v="0"/>
    <s v="상주시_필수_13"/>
  </r>
  <r>
    <n v="471040518217"/>
    <x v="4"/>
    <n v="1040500"/>
    <n v="1821700"/>
    <x v="3"/>
    <s v="상주시"/>
    <s v="화동면"/>
    <s v="경상북도 상주시 화동면 이소리 490"/>
    <x v="0"/>
    <s v="상주시_필수_14"/>
  </r>
  <r>
    <n v="471037818400"/>
    <x v="3"/>
    <n v="1037800"/>
    <n v="1840000"/>
    <x v="3"/>
    <s v="상주시"/>
    <s v="화북면"/>
    <s v="경상북도 상주시 화북면 용유리 346-28"/>
    <x v="0"/>
    <s v="상주시_필수_15"/>
  </r>
  <r>
    <n v="471071518195"/>
    <x v="3"/>
    <n v="1071500"/>
    <n v="1819500"/>
    <x v="3"/>
    <s v="상주시"/>
    <s v="낙동면"/>
    <s v="경상북도 상주시 낙동면 낙동리 1542"/>
    <x v="0"/>
    <s v="상주시_필수_16"/>
  </r>
  <r>
    <n v="471072518192"/>
    <x v="3"/>
    <n v="1072500"/>
    <n v="1819200"/>
    <x v="3"/>
    <s v="상주시"/>
    <s v="낙동면"/>
    <s v="경상북도 상주시 낙동면 낙동리 203"/>
    <x v="0"/>
    <s v="상주시_필수_17"/>
  </r>
  <r>
    <n v="471041318165"/>
    <x v="3"/>
    <n v="1041300"/>
    <n v="1816500"/>
    <x v="3"/>
    <s v="상주시"/>
    <s v="모서면"/>
    <s v="경상북도 상주시 모서면 삼포리 223-1"/>
    <x v="0"/>
    <s v="상주시_필수_18"/>
  </r>
  <r>
    <n v="471063518247"/>
    <x v="4"/>
    <n v="1063500"/>
    <n v="1824700"/>
    <x v="3"/>
    <s v="상주시"/>
    <s v="헌신동"/>
    <s v="경상북도 상주시 헌신동 301"/>
    <x v="0"/>
    <s v="상주시_필수_19"/>
  </r>
  <r>
    <n v="471058518220"/>
    <x v="0"/>
    <n v="1058500"/>
    <n v="1822000"/>
    <x v="3"/>
    <s v="상주시"/>
    <s v="신봉동"/>
    <s v="경상북도 상주시 신봉동 600"/>
    <x v="0"/>
    <s v="상주시_예비_1"/>
  </r>
  <r>
    <n v="471060118254"/>
    <x v="1"/>
    <n v="1060100"/>
    <n v="1825400"/>
    <x v="3"/>
    <s v="상주시"/>
    <s v="계산동"/>
    <s v="경상북도 상주시 계산동 519-9"/>
    <x v="0"/>
    <s v="상주시_예비_2"/>
  </r>
  <r>
    <n v="471058618222"/>
    <x v="1"/>
    <n v="1058600"/>
    <n v="1822200"/>
    <x v="3"/>
    <s v="상주시"/>
    <s v="신봉동"/>
    <s v="경상북도 상주시 신봉동 562"/>
    <x v="0"/>
    <s v="상주시_예비_3"/>
  </r>
  <r>
    <n v="471039818154"/>
    <x v="3"/>
    <n v="1039800"/>
    <n v="1815400"/>
    <x v="3"/>
    <s v="상주시"/>
    <s v="모서면"/>
    <s v="경상북도 상주시 모서면 삼포리 462-8"/>
    <x v="0"/>
    <s v="상주시_예비_4"/>
  </r>
  <r>
    <n v="471067018201"/>
    <x v="4"/>
    <n v="1067000"/>
    <n v="1820100"/>
    <x v="3"/>
    <s v="상주시"/>
    <s v="낙동면"/>
    <s v="경상북도 상주시 낙동면 내곡리 63"/>
    <x v="0"/>
    <s v="상주시_예비_5"/>
  </r>
  <r>
    <n v="471041118216"/>
    <x v="3"/>
    <n v="1041100"/>
    <n v="1821600"/>
    <x v="3"/>
    <s v="상주시"/>
    <s v="화동면"/>
    <s v="경상북도 상주시 화동면 이소리 301"/>
    <x v="0"/>
    <s v="상주시_예비_6"/>
  </r>
  <r>
    <n v="471062018252"/>
    <x v="3"/>
    <n v="1062000"/>
    <n v="1825200"/>
    <x v="3"/>
    <s v="상주시"/>
    <s v="외답동"/>
    <s v="경상북도 상주시 외답동 881"/>
    <x v="0"/>
    <s v="상주시_예비_7"/>
  </r>
  <r>
    <n v="471057918232"/>
    <x v="1"/>
    <n v="1057900"/>
    <n v="1823200"/>
    <x v="3"/>
    <s v="상주시"/>
    <s v="개운동"/>
    <s v="경상북도 상주시 개운동 88-4"/>
    <x v="0"/>
    <s v="상주시_예비_8"/>
  </r>
  <r>
    <n v="471058318223"/>
    <x v="1"/>
    <n v="1058300"/>
    <n v="1822300"/>
    <x v="3"/>
    <s v="상주시"/>
    <s v="신봉동"/>
    <s v="경상북도 상주시 신봉동 585"/>
    <x v="0"/>
    <s v="상주시_예비_9"/>
  </r>
  <r>
    <n v="471056718130"/>
    <x v="1"/>
    <n v="1056700"/>
    <n v="1813000"/>
    <x v="3"/>
    <s v="상주시"/>
    <s v="청리면"/>
    <s v="경상북도 상주시 청리면 마공리 691"/>
    <x v="0"/>
    <s v="상주시_예비_10"/>
  </r>
  <r>
    <n v="471071417712"/>
    <x v="0"/>
    <n v="1071400"/>
    <n v="1771200"/>
    <x v="3"/>
    <s v="성주군"/>
    <s v="성주읍"/>
    <s v="경상북도 성주군 성주읍 학산리 892"/>
    <x v="0"/>
    <s v="성주군_필수_1"/>
  </r>
  <r>
    <n v="471059317653"/>
    <x v="0"/>
    <n v="1059300"/>
    <n v="1765300"/>
    <x v="3"/>
    <s v="성주군"/>
    <s v="가천면"/>
    <s v="경상북도 성주군 가천면 창천리 1172-1"/>
    <x v="0"/>
    <s v="성주군_필수_2"/>
  </r>
  <r>
    <n v="471071017683"/>
    <x v="3"/>
    <n v="1071000"/>
    <n v="1768300"/>
    <x v="3"/>
    <s v="성주군"/>
    <s v="성주읍"/>
    <s v="경상북도 성주군 성주읍 성산리 1447-5"/>
    <x v="0"/>
    <s v="성주군_필수_3"/>
  </r>
  <r>
    <n v="471067717690"/>
    <x v="3"/>
    <n v="1067700"/>
    <n v="1769000"/>
    <x v="3"/>
    <s v="성주군"/>
    <s v="대가면"/>
    <s v="경상북도 성주군 대가면 옥성리 161"/>
    <x v="0"/>
    <s v="성주군_필수_4"/>
  </r>
  <r>
    <n v="471070217705"/>
    <x v="3"/>
    <n v="1070200"/>
    <n v="1770500"/>
    <x v="3"/>
    <s v="성주군"/>
    <s v="성주읍"/>
    <s v="경상북도 성주군 성주읍 백전리 584-1"/>
    <x v="0"/>
    <s v="성주군_필수_5"/>
  </r>
  <r>
    <n v="471068217759"/>
    <x v="3"/>
    <n v="1068200"/>
    <n v="1775900"/>
    <x v="3"/>
    <s v="성주군"/>
    <s v="초전면"/>
    <s v="경상북도 성주군 초전면 대장리 522"/>
    <x v="0"/>
    <s v="성주군_필수_6"/>
  </r>
  <r>
    <n v="471059617657"/>
    <x v="4"/>
    <n v="1059600"/>
    <n v="1765700"/>
    <x v="3"/>
    <s v="성주군"/>
    <s v="가천면"/>
    <s v="경상북도 성주군 가천면 창천리 861"/>
    <x v="0"/>
    <s v="성주군_필수_7"/>
  </r>
  <r>
    <n v="471060617654"/>
    <x v="3"/>
    <n v="1060600"/>
    <n v="1765400"/>
    <x v="3"/>
    <s v="성주군"/>
    <s v="가천면"/>
    <s v="경상북도 성주군 가천면 창천리 1242-1"/>
    <x v="0"/>
    <s v="성주군_필수_8"/>
  </r>
  <r>
    <n v="471071517715"/>
    <x v="2"/>
    <n v="1071500"/>
    <n v="1771500"/>
    <x v="3"/>
    <s v="성주군"/>
    <s v="성주읍"/>
    <s v="경상북도 성주군 성주읍 학산리 894"/>
    <x v="0"/>
    <s v="성주군_필수_9"/>
  </r>
  <r>
    <n v="471070717695"/>
    <x v="1"/>
    <n v="1070700"/>
    <n v="1769500"/>
    <x v="3"/>
    <s v="성주군"/>
    <s v="성주읍"/>
    <s v="경상북도 성주군 성주읍 경산리 205"/>
    <x v="0"/>
    <s v="성주군_필수_10"/>
  </r>
  <r>
    <n v="471075517701"/>
    <x v="3"/>
    <n v="1075500"/>
    <n v="1770100"/>
    <x v="3"/>
    <s v="성주군"/>
    <s v="선남면"/>
    <s v="경상북도 성주군 선남면 문방리 1415-3"/>
    <x v="0"/>
    <s v="성주군_필수_11"/>
  </r>
  <r>
    <n v="471070617693"/>
    <x v="1"/>
    <n v="1070600"/>
    <n v="1769300"/>
    <x v="3"/>
    <s v="성주군"/>
    <s v="성주읍"/>
    <s v="경상북도 성주군 성주읍 경산리 329"/>
    <x v="0"/>
    <s v="성주군_필수_12"/>
  </r>
  <r>
    <n v="471071517695"/>
    <x v="1"/>
    <n v="1071500"/>
    <n v="1769500"/>
    <x v="3"/>
    <s v="성주군"/>
    <s v="성주읍"/>
    <s v="경상북도 성주군 성주읍 성산리 39-12"/>
    <x v="0"/>
    <s v="성주군_필수_13"/>
  </r>
  <r>
    <n v="471069917716"/>
    <x v="4"/>
    <n v="1069900"/>
    <n v="1771600"/>
    <x v="3"/>
    <s v="성주군"/>
    <s v="성주읍"/>
    <s v="경상북도 성주군 성주읍 금산리 1149"/>
    <x v="0"/>
    <s v="성주군_필수_14"/>
  </r>
  <r>
    <n v="471075817735"/>
    <x v="3"/>
    <n v="1075800"/>
    <n v="1773500"/>
    <x v="3"/>
    <s v="성주군"/>
    <s v="월항면"/>
    <s v="경상북도 성주군 월항면 유월리 168"/>
    <x v="0"/>
    <s v="성주군_필수_15"/>
  </r>
  <r>
    <n v="471071417724"/>
    <x v="2"/>
    <n v="1071400"/>
    <n v="1772400"/>
    <x v="3"/>
    <s v="성주군"/>
    <s v="성주읍"/>
    <s v="경상북도 성주군 성주읍 학산리 956"/>
    <x v="0"/>
    <s v="성주군_필수_16"/>
  </r>
  <r>
    <n v="471061317644"/>
    <x v="3"/>
    <n v="1061300"/>
    <n v="1764400"/>
    <x v="3"/>
    <s v="성주군"/>
    <s v="가천면"/>
    <s v="경상북도 성주군 가천면 화죽리 705"/>
    <x v="0"/>
    <s v="성주군_필수_17"/>
  </r>
  <r>
    <n v="471069617706"/>
    <x v="0"/>
    <n v="1069600"/>
    <n v="1770600"/>
    <x v="3"/>
    <s v="성주군"/>
    <s v="성주읍"/>
    <s v="경상북도 성주군 성주읍 백전리 584-1"/>
    <x v="0"/>
    <s v="성주군_예비_1"/>
  </r>
  <r>
    <n v="471075617655"/>
    <x v="3"/>
    <n v="1075600"/>
    <n v="1765500"/>
    <x v="3"/>
    <s v="성주군"/>
    <s v="선남면"/>
    <s v="경상북도 성주군 선남면 유서리 365-5"/>
    <x v="0"/>
    <s v="성주군_예비_2"/>
  </r>
  <r>
    <n v="471060717648"/>
    <x v="3"/>
    <n v="1060700"/>
    <n v="1764800"/>
    <x v="3"/>
    <s v="성주군"/>
    <s v="가천면"/>
    <s v="경상북도 성주군 가천면 창천리 82-12"/>
    <x v="0"/>
    <s v="성주군_예비_3"/>
  </r>
  <r>
    <n v="471059617655"/>
    <x v="3"/>
    <n v="1059600"/>
    <n v="1765500"/>
    <x v="3"/>
    <s v="성주군"/>
    <s v="가천면"/>
    <s v="경상북도 성주군 가천면 창천리 1242-22"/>
    <x v="0"/>
    <s v="성주군_예비_4"/>
  </r>
  <r>
    <n v="471070717704"/>
    <x v="3"/>
    <n v="1070700"/>
    <n v="1770400"/>
    <x v="3"/>
    <s v="성주군"/>
    <s v="성주읍"/>
    <s v="경상북도 성주군 성주읍 예산리 612"/>
    <x v="0"/>
    <s v="성주군_예비_5"/>
  </r>
  <r>
    <n v="471076217665"/>
    <x v="3"/>
    <n v="1076200"/>
    <n v="1766500"/>
    <x v="3"/>
    <s v="성주군"/>
    <s v="선남면"/>
    <s v="경상북도 성주군 선남면 동암리 531-27"/>
    <x v="0"/>
    <s v="성주군_예비_6"/>
  </r>
  <r>
    <n v="471068617745"/>
    <x v="3"/>
    <n v="1068600"/>
    <n v="1774500"/>
    <x v="3"/>
    <s v="성주군"/>
    <s v="초전면"/>
    <s v="경상북도 성주군 초전면 칠선리 617-6"/>
    <x v="0"/>
    <s v="성주군_예비_7"/>
  </r>
  <r>
    <n v="471071417718"/>
    <x v="2"/>
    <n v="1071400"/>
    <n v="1771800"/>
    <x v="3"/>
    <s v="성주군"/>
    <s v="성주읍"/>
    <s v="경상북도 성주군 성주읍 학산리 909"/>
    <x v="0"/>
    <s v="성주군_예비_8"/>
  </r>
  <r>
    <n v="471058117564"/>
    <x v="3"/>
    <n v="1058100"/>
    <n v="1756400"/>
    <x v="3"/>
    <s v="성주군"/>
    <s v="수륜면"/>
    <s v="경상북도 성주군 수륜면 백운리 1282-14"/>
    <x v="0"/>
    <s v="성주군_예비_9"/>
  </r>
  <r>
    <n v="471092818447"/>
    <x v="0"/>
    <n v="1092800"/>
    <n v="1844700"/>
    <x v="3"/>
    <s v="안동시"/>
    <s v="풍산읍"/>
    <s v="경상북도 안동시 풍산읍 괴정리 1038"/>
    <x v="0"/>
    <s v="안동시_필수_1"/>
  </r>
  <r>
    <n v="471111718411"/>
    <x v="0"/>
    <n v="1111700"/>
    <n v="1841100"/>
    <x v="3"/>
    <s v="안동시"/>
    <s v="용상동"/>
    <s v="경상북도 안동시 용상동 1432-1"/>
    <x v="0"/>
    <s v="안동시_필수_2"/>
  </r>
  <r>
    <n v="471114718417"/>
    <x v="3"/>
    <n v="1114700"/>
    <n v="1841700"/>
    <x v="3"/>
    <s v="안동시"/>
    <s v="성곡동"/>
    <s v="경상북도 안동시 성곡동 1545"/>
    <x v="0"/>
    <s v="안동시_필수_3"/>
  </r>
  <r>
    <n v="471114018418"/>
    <x v="3"/>
    <n v="1114000"/>
    <n v="1841800"/>
    <x v="3"/>
    <s v="안동시"/>
    <s v="성곡동"/>
    <s v="경상북도 안동시 성곡동 1590"/>
    <x v="0"/>
    <s v="안동시_필수_4"/>
  </r>
  <r>
    <n v="471113318401"/>
    <x v="1"/>
    <n v="1113300"/>
    <n v="1840100"/>
    <x v="3"/>
    <s v="안동시"/>
    <s v="용상동"/>
    <s v="경상북도 안동시 용상동 570-7"/>
    <x v="0"/>
    <s v="안동시_필수_5"/>
  </r>
  <r>
    <n v="471112818406"/>
    <x v="1"/>
    <n v="1112800"/>
    <n v="1840600"/>
    <x v="3"/>
    <s v="안동시"/>
    <s v="용상동"/>
    <s v="경상북도 안동시 용상동 1641"/>
    <x v="0"/>
    <s v="안동시_필수_6"/>
  </r>
  <r>
    <n v="471110718399"/>
    <x v="2"/>
    <n v="1110700"/>
    <n v="1839900"/>
    <x v="3"/>
    <s v="안동시"/>
    <s v="정상동"/>
    <s v="경상북도 안동시 정상동 759-2"/>
    <x v="0"/>
    <s v="안동시_필수_7"/>
  </r>
  <r>
    <n v="471110518428"/>
    <x v="1"/>
    <n v="1110500"/>
    <n v="1842800"/>
    <x v="3"/>
    <s v="안동시"/>
    <s v="안막동"/>
    <s v="경상북도 안동시 안막동 63-43"/>
    <x v="0"/>
    <s v="안동시_필수_8"/>
  </r>
  <r>
    <n v="471110318440"/>
    <x v="3"/>
    <n v="1110300"/>
    <n v="1844000"/>
    <x v="3"/>
    <s v="안동시"/>
    <s v="안막동"/>
    <s v="경상북도 안동시 안막동 148-1"/>
    <x v="0"/>
    <s v="안동시_필수_9"/>
  </r>
  <r>
    <n v="471110218396"/>
    <x v="1"/>
    <n v="1110200"/>
    <n v="1839600"/>
    <x v="3"/>
    <s v="안동시"/>
    <s v="정하동"/>
    <s v="경상북도 안동시 정하동 299-1"/>
    <x v="0"/>
    <s v="안동시_필수_10"/>
  </r>
  <r>
    <n v="471110018402"/>
    <x v="3"/>
    <n v="1110000"/>
    <n v="1840200"/>
    <x v="3"/>
    <s v="안동시"/>
    <s v="정하동"/>
    <s v="경상북도 안동시 정하동 635"/>
    <x v="0"/>
    <s v="안동시_필수_11"/>
  </r>
  <r>
    <n v="471107718398"/>
    <x v="3"/>
    <n v="1107700"/>
    <n v="1839800"/>
    <x v="3"/>
    <s v="안동시"/>
    <s v="수상동"/>
    <s v="경상북도 안동시 수상동 820-1"/>
    <x v="0"/>
    <s v="안동시_필수_12"/>
  </r>
  <r>
    <n v="471106718410"/>
    <x v="4"/>
    <n v="1106700"/>
    <n v="1841000"/>
    <x v="3"/>
    <s v="안동시"/>
    <s v="옥동"/>
    <s v="경상북도 안동시 옥동 923-1"/>
    <x v="0"/>
    <s v="안동시_필수_13"/>
  </r>
  <r>
    <n v="471095218439"/>
    <x v="1"/>
    <n v="1095200"/>
    <n v="1843900"/>
    <x v="3"/>
    <s v="안동시"/>
    <s v="풍산읍"/>
    <s v="경상북도 안동시 풍산읍 매곡리 142-1"/>
    <x v="0"/>
    <s v="안동시_필수_14"/>
  </r>
  <r>
    <n v="471089818423"/>
    <x v="1"/>
    <n v="1089800"/>
    <n v="1842300"/>
    <x v="3"/>
    <s v="안동시"/>
    <s v="풍천면"/>
    <s v="경상북도 안동시 풍천면 갈전리 1155"/>
    <x v="0"/>
    <s v="안동시_필수_15"/>
  </r>
  <r>
    <n v="471090218422"/>
    <x v="0"/>
    <n v="1090200"/>
    <n v="1842200"/>
    <x v="3"/>
    <s v="안동시"/>
    <s v="풍천면"/>
    <s v="경상북도 안동시 풍천면 갈전리 1171"/>
    <x v="0"/>
    <s v="안동시_예비_1"/>
  </r>
  <r>
    <n v="471106518397"/>
    <x v="4"/>
    <n v="1106500"/>
    <n v="1839700"/>
    <x v="3"/>
    <s v="안동시"/>
    <s v="옥동"/>
    <s v="경상북도 안동시 옥동 1230"/>
    <x v="0"/>
    <s v="안동시_예비_2"/>
  </r>
  <r>
    <n v="471117318386"/>
    <x v="3"/>
    <n v="1117300"/>
    <n v="1838600"/>
    <x v="3"/>
    <s v="안동시"/>
    <s v="송천동"/>
    <s v="경상북도 안동시 송천동 1319-131"/>
    <x v="0"/>
    <s v="안동시_예비_3"/>
  </r>
  <r>
    <n v="471095018434"/>
    <x v="3"/>
    <n v="1095000"/>
    <n v="1843400"/>
    <x v="3"/>
    <s v="안동시"/>
    <s v="풍산읍"/>
    <s v="경상북도 안동시 풍산읍 안교리 1398-1"/>
    <x v="0"/>
    <s v="안동시_예비_4"/>
  </r>
  <r>
    <n v="471111118440"/>
    <x v="3"/>
    <n v="1111100"/>
    <n v="1844000"/>
    <x v="3"/>
    <s v="안동시"/>
    <s v="상아동"/>
    <s v="경상북도 안동시 상아동 394"/>
    <x v="0"/>
    <s v="안동시_예비_5"/>
  </r>
  <r>
    <n v="471110718401"/>
    <x v="3"/>
    <n v="1110700"/>
    <n v="1840100"/>
    <x v="3"/>
    <s v="안동시"/>
    <s v="정상동"/>
    <s v="경상북도 안동시 정상동 775-8"/>
    <x v="0"/>
    <s v="안동시_예비_6"/>
  </r>
  <r>
    <n v="471112518400"/>
    <x v="3"/>
    <n v="1112500"/>
    <n v="1840000"/>
    <x v="3"/>
    <s v="안동시"/>
    <s v="용상동"/>
    <s v="경상북도 안동시 용상동 1517-170"/>
    <x v="0"/>
    <s v="안동시_예비_7"/>
  </r>
  <r>
    <n v="471106218398"/>
    <x v="4"/>
    <n v="1106200"/>
    <n v="1839800"/>
    <x v="3"/>
    <s v="안동시"/>
    <s v="옥동"/>
    <s v="경상북도 안동시 옥동 1202"/>
    <x v="0"/>
    <s v="안동시_예비_8"/>
  </r>
  <r>
    <n v="471167818259"/>
    <x v="0"/>
    <n v="1167800"/>
    <n v="1825900"/>
    <x v="3"/>
    <s v="영덕군"/>
    <s v="영덕읍"/>
    <s v="경상북도 영덕군 영덕읍 덕곡리 187-3"/>
    <x v="0"/>
    <s v="영덕군_필수_1"/>
  </r>
  <r>
    <n v="471169118207"/>
    <x v="0"/>
    <n v="1169100"/>
    <n v="1820700"/>
    <x v="3"/>
    <s v="영덕군"/>
    <s v="강구면"/>
    <s v="경상북도 영덕군 강구면 강구리 64-4"/>
    <x v="0"/>
    <s v="영덕군_필수_2"/>
  </r>
  <r>
    <n v="471170718219"/>
    <x v="3"/>
    <n v="1170700"/>
    <n v="1821900"/>
    <x v="3"/>
    <s v="영덕군"/>
    <s v="강구면"/>
    <s v="경상북도 영덕군 강구면 금진리 85-3"/>
    <x v="0"/>
    <s v="영덕군_필수_3"/>
  </r>
  <r>
    <n v="471169118181"/>
    <x v="2"/>
    <n v="1169100"/>
    <n v="1818100"/>
    <x v="3"/>
    <s v="영덕군"/>
    <s v="강구면"/>
    <s v="경상북도 영덕군 강구면 삼사리 213"/>
    <x v="0"/>
    <s v="영덕군_필수_4"/>
  </r>
  <r>
    <n v="471169018202"/>
    <x v="2"/>
    <n v="1169000"/>
    <n v="1820200"/>
    <x v="3"/>
    <s v="영덕군"/>
    <s v="강구면"/>
    <s v="경상북도 영덕군 강구면 강구리 118-4"/>
    <x v="0"/>
    <s v="영덕군_필수_5"/>
  </r>
  <r>
    <n v="471172018429"/>
    <x v="3"/>
    <n v="1172000"/>
    <n v="1842900"/>
    <x v="3"/>
    <s v="영덕군"/>
    <s v="병곡면"/>
    <s v="경상북도 영덕군 병곡면 덕천리 1-42"/>
    <x v="0"/>
    <s v="영덕군_필수_6"/>
  </r>
  <r>
    <n v="471168118265"/>
    <x v="3"/>
    <n v="1168100"/>
    <n v="1826500"/>
    <x v="3"/>
    <s v="영덕군"/>
    <s v="영덕읍"/>
    <s v="경상북도 영덕군 영덕읍 화수리 657-4"/>
    <x v="0"/>
    <s v="영덕군_필수_7"/>
  </r>
  <r>
    <n v="471164918402"/>
    <x v="4"/>
    <n v="1164900"/>
    <n v="1840200"/>
    <x v="3"/>
    <s v="영덕군"/>
    <s v="창수면"/>
    <s v="경상북도 영덕군 창수면 신기리 96"/>
    <x v="0"/>
    <s v="영덕군_필수_8"/>
  </r>
  <r>
    <n v="471161218460"/>
    <x v="3"/>
    <n v="1161200"/>
    <n v="1846000"/>
    <x v="3"/>
    <s v="영덕군"/>
    <s v="창수면"/>
    <s v="경상북도 영덕군 창수면 갈천리 304"/>
    <x v="0"/>
    <s v="영덕군_필수_9"/>
  </r>
  <r>
    <n v="471171518402"/>
    <x v="1"/>
    <n v="1171500"/>
    <n v="1840200"/>
    <x v="3"/>
    <s v="영덕군"/>
    <s v="영해면"/>
    <s v="경상북도 영덕군 영해면 괴시리 311-2"/>
    <x v="0"/>
    <s v="영덕군_필수_10"/>
  </r>
  <r>
    <n v="471173818360"/>
    <x v="1"/>
    <n v="1173800"/>
    <n v="1836000"/>
    <x v="3"/>
    <s v="영덕군"/>
    <s v="축산면"/>
    <s v="경상북도 영덕군 축산면 축산리 348-2"/>
    <x v="0"/>
    <s v="영덕군_필수_11"/>
  </r>
  <r>
    <n v="471167218259"/>
    <x v="0"/>
    <n v="1167200"/>
    <n v="1825900"/>
    <x v="3"/>
    <s v="영덕군"/>
    <s v="영덕읍"/>
    <s v="경상북도 영덕군 영덕읍 남석리 319-9"/>
    <x v="0"/>
    <s v="영덕군_예비_1"/>
  </r>
  <r>
    <n v="471168618194"/>
    <x v="4"/>
    <n v="1168600"/>
    <n v="1819400"/>
    <x v="3"/>
    <s v="영덕군"/>
    <s v="강구면"/>
    <s v="경상북도 영덕군 강구면 오포리 605"/>
    <x v="0"/>
    <s v="영덕군_예비_2"/>
  </r>
  <r>
    <n v="471169418430"/>
    <x v="4"/>
    <n v="1169400"/>
    <n v="1843000"/>
    <x v="3"/>
    <s v="영덕군"/>
    <s v="병곡면"/>
    <s v="경상북도 영덕군 병곡면 원황리 749"/>
    <x v="0"/>
    <s v="영덕군_예비_3"/>
  </r>
  <r>
    <n v="471168418096"/>
    <x v="3"/>
    <n v="1168400"/>
    <n v="1809600"/>
    <x v="3"/>
    <s v="영덕군"/>
    <s v="남정면"/>
    <s v="경상북도 영덕군 남정면 부경리 289-1"/>
    <x v="0"/>
    <s v="영덕군_예비_4"/>
  </r>
  <r>
    <n v="471168918176"/>
    <x v="3"/>
    <n v="1168900"/>
    <n v="1817600"/>
    <x v="3"/>
    <s v="영덕군"/>
    <s v="강구면"/>
    <s v="경상북도 영덕군 강구면 삼사리 764"/>
    <x v="0"/>
    <s v="영덕군_예비_5"/>
  </r>
  <r>
    <n v="471168418201"/>
    <x v="1"/>
    <n v="1168400"/>
    <n v="1820100"/>
    <x v="3"/>
    <s v="영덕군"/>
    <s v="강구면"/>
    <s v="경상북도 영덕군 강구면 오포리 330"/>
    <x v="0"/>
    <s v="영덕군_예비_6"/>
  </r>
  <r>
    <n v="471144618522"/>
    <x v="0"/>
    <n v="1144600"/>
    <n v="1852200"/>
    <x v="3"/>
    <s v="영양군"/>
    <s v="영양읍"/>
    <s v="경상북도 영양군 영양읍 서부리 630-1"/>
    <x v="0"/>
    <s v="영양군_필수_1"/>
  </r>
  <r>
    <n v="471142818589"/>
    <x v="0"/>
    <n v="1142800"/>
    <n v="1858900"/>
    <x v="3"/>
    <s v="영양군"/>
    <s v="일월면"/>
    <s v="경상북도 영양군 일월면 주곡리 534-2"/>
    <x v="0"/>
    <s v="영양군_필수_2"/>
  </r>
  <r>
    <n v="471144418526"/>
    <x v="3"/>
    <n v="1144400"/>
    <n v="1852600"/>
    <x v="3"/>
    <s v="영양군"/>
    <s v="영양읍"/>
    <s v="경상북도 영양군 영양읍 서부리 123-1"/>
    <x v="0"/>
    <s v="영양군_필수_3"/>
  </r>
  <r>
    <n v="471141518465"/>
    <x v="3"/>
    <n v="1141500"/>
    <n v="1846500"/>
    <x v="3"/>
    <s v="영양군"/>
    <s v="입암면"/>
    <s v="경상북도 영양군 입암면 신구리 105-1"/>
    <x v="0"/>
    <s v="영양군_필수_4"/>
  </r>
  <r>
    <n v="471145018532"/>
    <x v="3"/>
    <n v="1145000"/>
    <n v="1853200"/>
    <x v="3"/>
    <s v="영양군"/>
    <s v="영양읍"/>
    <s v="경상북도 영양군 영양읍 동부리 110-1"/>
    <x v="0"/>
    <s v="영양군_필수_5"/>
  </r>
  <r>
    <n v="471144518525"/>
    <x v="3"/>
    <n v="1144500"/>
    <n v="1852500"/>
    <x v="3"/>
    <s v="영양군"/>
    <s v="영양읍"/>
    <s v="경상북도 영양군 영양읍 서부리 141-1"/>
    <x v="0"/>
    <s v="영양군_필수_6"/>
  </r>
  <r>
    <n v="471145718530"/>
    <x v="3"/>
    <n v="1145700"/>
    <n v="1853000"/>
    <x v="3"/>
    <s v="영양군"/>
    <s v="영양읍"/>
    <s v="경상북도 영양군 영양읍 삼지리 198-2"/>
    <x v="0"/>
    <s v="영양군_필수_7"/>
  </r>
  <r>
    <n v="471144218532"/>
    <x v="2"/>
    <n v="1144200"/>
    <n v="1853200"/>
    <x v="3"/>
    <s v="영양군"/>
    <s v="영양읍"/>
    <s v="경상북도 영양군 영양읍 서부리 335-1"/>
    <x v="0"/>
    <s v="영양군_필수_8"/>
  </r>
  <r>
    <n v="471146018529"/>
    <x v="3"/>
    <n v="1146000"/>
    <n v="1852900"/>
    <x v="3"/>
    <s v="영양군"/>
    <s v="영양읍"/>
    <s v="경상북도 영양군 영양읍 삼지리 163-10"/>
    <x v="0"/>
    <s v="영양군_필수_9"/>
  </r>
  <r>
    <n v="471144718528"/>
    <x v="1"/>
    <n v="1144700"/>
    <n v="1852800"/>
    <x v="3"/>
    <s v="영양군"/>
    <s v="영양읍"/>
    <s v="경상북도 영양군 영양읍 동부리 174-37"/>
    <x v="0"/>
    <s v="영양군_필수_10"/>
  </r>
  <r>
    <n v="471152418646"/>
    <x v="3"/>
    <n v="1152400"/>
    <n v="1864600"/>
    <x v="3"/>
    <s v="영양군"/>
    <s v="수비면"/>
    <s v="경상북도 영양군 수비면 발리리 378-6"/>
    <x v="0"/>
    <s v="영양군_필수_11"/>
  </r>
  <r>
    <n v="471151418640"/>
    <x v="3"/>
    <n v="1151400"/>
    <n v="1864000"/>
    <x v="3"/>
    <s v="영양군"/>
    <s v="수비면"/>
    <s v="경상북도 영양군 수비면 발리리 598-1"/>
    <x v="0"/>
    <s v="영양군_필수_12"/>
  </r>
  <r>
    <n v="471142218452"/>
    <x v="2"/>
    <n v="1142200"/>
    <n v="1845200"/>
    <x v="3"/>
    <s v="영양군"/>
    <s v="입암면"/>
    <s v="경상북도 영양군 입암면 신구리 460-1"/>
    <x v="0"/>
    <s v="영양군_필수_13"/>
  </r>
  <r>
    <n v="471144618525"/>
    <x v="3"/>
    <n v="1144600"/>
    <n v="1852500"/>
    <x v="3"/>
    <s v="영양군"/>
    <s v="영양읍"/>
    <s v="경상북도 영양군 영양읍 서부리 135"/>
    <x v="0"/>
    <s v="영양군_필수_14"/>
  </r>
  <r>
    <n v="471143718528"/>
    <x v="3"/>
    <n v="1143700"/>
    <n v="1852800"/>
    <x v="3"/>
    <s v="영양군"/>
    <s v="영양읍"/>
    <s v="경상북도 영양군 영양읍 서부리 510-13"/>
    <x v="0"/>
    <s v="영양군_필수_15"/>
  </r>
  <r>
    <n v="471152418642"/>
    <x v="0"/>
    <n v="1152400"/>
    <n v="1864200"/>
    <x v="3"/>
    <s v="영양군"/>
    <s v="수비면"/>
    <s v="경상북도 영양군 수비면 신원리 502-1"/>
    <x v="0"/>
    <s v="영양군_예비_1"/>
  </r>
  <r>
    <n v="471145218538"/>
    <x v="3"/>
    <n v="1145200"/>
    <n v="1853800"/>
    <x v="3"/>
    <s v="영양군"/>
    <s v="영양읍"/>
    <s v="경상북도 영양군 영양읍 삼지리 375-4"/>
    <x v="0"/>
    <s v="영양군_예비_2"/>
  </r>
  <r>
    <n v="471145918531"/>
    <x v="3"/>
    <n v="1145900"/>
    <n v="1853100"/>
    <x v="3"/>
    <s v="영양군"/>
    <s v="영양읍"/>
    <s v="경상북도 영양군 영양읍 삼지리 149-1"/>
    <x v="0"/>
    <s v="영양군_예비_3"/>
  </r>
  <r>
    <n v="471141518468"/>
    <x v="3"/>
    <n v="1141500"/>
    <n v="1846800"/>
    <x v="3"/>
    <s v="영양군"/>
    <s v="입암면"/>
    <s v="경상북도 영양군 입암면 신구리 95"/>
    <x v="0"/>
    <s v="영양군_예비_4"/>
  </r>
  <r>
    <n v="471145218536"/>
    <x v="3"/>
    <n v="1145200"/>
    <n v="1853600"/>
    <x v="3"/>
    <s v="영양군"/>
    <s v="영양읍"/>
    <s v="경상북도 영양군 영양읍 삼지리 378"/>
    <x v="0"/>
    <s v="영양군_예비_5"/>
  </r>
  <r>
    <n v="471141518466"/>
    <x v="3"/>
    <n v="1141500"/>
    <n v="1846600"/>
    <x v="3"/>
    <s v="영양군"/>
    <s v="입암면"/>
    <s v="경상북도 영양군 입암면 신구리 105-10"/>
    <x v="0"/>
    <s v="영양군_예비_6"/>
  </r>
  <r>
    <n v="471145618539"/>
    <x v="3"/>
    <n v="1145600"/>
    <n v="1853900"/>
    <x v="3"/>
    <s v="영양군"/>
    <s v="영양읍"/>
    <s v="경상북도 영양군 영양읍 삼지리 358-4"/>
    <x v="0"/>
    <s v="영양군_예비_7"/>
  </r>
  <r>
    <n v="471144518530"/>
    <x v="2"/>
    <n v="1144500"/>
    <n v="1853000"/>
    <x v="3"/>
    <s v="영양군"/>
    <s v="영양읍"/>
    <s v="경상북도 영양군 영양읍 서부리 284-5"/>
    <x v="0"/>
    <s v="영양군_예비_8"/>
  </r>
  <r>
    <n v="471101818715"/>
    <x v="0"/>
    <n v="1101800"/>
    <n v="1871500"/>
    <x v="3"/>
    <s v="영주시"/>
    <s v="상망동"/>
    <s v="경상북도 영주시 상망동 861-1"/>
    <x v="0"/>
    <s v="영주시_필수_1"/>
  </r>
  <r>
    <n v="471100518699"/>
    <x v="0"/>
    <n v="1100500"/>
    <n v="1869900"/>
    <x v="3"/>
    <s v="영주시"/>
    <s v="휴천동"/>
    <s v="경상북도 영주시 휴천동 642-1033"/>
    <x v="0"/>
    <s v="영주시_필수_2"/>
  </r>
  <r>
    <n v="471100418685"/>
    <x v="3"/>
    <n v="1100400"/>
    <n v="1868500"/>
    <x v="3"/>
    <s v="영주시"/>
    <s v="휴천동"/>
    <s v="경상북도 영주시 휴천동 257-15"/>
    <x v="0"/>
    <s v="영주시_필수_3"/>
  </r>
  <r>
    <n v="471099918664"/>
    <x v="2"/>
    <n v="1099900"/>
    <n v="1866400"/>
    <x v="3"/>
    <s v="영주시"/>
    <s v="적서동"/>
    <s v="경상북도 영주시 적서동 255-1"/>
    <x v="0"/>
    <s v="영주시_필수_4"/>
  </r>
  <r>
    <n v="471099018686"/>
    <x v="1"/>
    <n v="1099000"/>
    <n v="1868600"/>
    <x v="3"/>
    <s v="영주시"/>
    <s v="가흥동"/>
    <s v="경상북도 영주시 가흥동 1980-1"/>
    <x v="0"/>
    <s v="영주시_필수_5"/>
  </r>
  <r>
    <n v="471091218748"/>
    <x v="3"/>
    <n v="1091200"/>
    <n v="1874800"/>
    <x v="3"/>
    <s v="영주시"/>
    <s v="봉현면"/>
    <s v="경상북도 영주시 봉현면 오현리 731-2"/>
    <x v="0"/>
    <s v="영주시_필수_6"/>
  </r>
  <r>
    <n v="471099018705"/>
    <x v="1"/>
    <n v="1099000"/>
    <n v="1870500"/>
    <x v="3"/>
    <s v="영주시"/>
    <s v="가흥동"/>
    <s v="경상북도 영주시 가흥동 2046"/>
    <x v="0"/>
    <s v="영주시_필수_7"/>
  </r>
  <r>
    <n v="471104718892"/>
    <x v="3"/>
    <n v="1104700"/>
    <n v="1889200"/>
    <x v="3"/>
    <s v="영주시"/>
    <s v="부석면"/>
    <s v="경상북도 영주시 부석면 북지리 382-5"/>
    <x v="0"/>
    <s v="영주시_필수_8"/>
  </r>
  <r>
    <n v="471100918683"/>
    <x v="1"/>
    <n v="1100900"/>
    <n v="1868300"/>
    <x v="3"/>
    <s v="영주시"/>
    <s v="휴천동"/>
    <s v="경상북도 영주시 휴천동 419"/>
    <x v="0"/>
    <s v="영주시_필수_9"/>
  </r>
  <r>
    <n v="471099518685"/>
    <x v="1"/>
    <n v="1099500"/>
    <n v="1868500"/>
    <x v="3"/>
    <s v="영주시"/>
    <s v="가흥동"/>
    <s v="경상북도 영주시 가흥동 226"/>
    <x v="0"/>
    <s v="영주시_필수_10"/>
  </r>
  <r>
    <n v="471092118744"/>
    <x v="3"/>
    <n v="1092100"/>
    <n v="1874400"/>
    <x v="3"/>
    <s v="영주시"/>
    <s v="풍기읍"/>
    <s v="경상북도 영주시 풍기읍 동부리 83-1"/>
    <x v="0"/>
    <s v="영주시_필수_11"/>
  </r>
  <r>
    <n v="471101418705"/>
    <x v="0"/>
    <n v="1101400"/>
    <n v="1870500"/>
    <x v="3"/>
    <s v="영주시"/>
    <s v="상망동"/>
    <s v="경상북도 영주시 상망동 산2-6"/>
    <x v="0"/>
    <s v="영주시_예비_1"/>
  </r>
  <r>
    <n v="471091318749"/>
    <x v="2"/>
    <n v="1091300"/>
    <n v="1874900"/>
    <x v="3"/>
    <s v="영주시"/>
    <s v="풍기읍"/>
    <s v="경상북도 영주시 풍기읍 성내리 240-2"/>
    <x v="0"/>
    <s v="영주시_예비_2"/>
  </r>
  <r>
    <n v="471091918750"/>
    <x v="2"/>
    <n v="1091900"/>
    <n v="1875000"/>
    <x v="3"/>
    <s v="영주시"/>
    <s v="풍기읍"/>
    <s v="경상북도 영주시 풍기읍 동부리 496-8"/>
    <x v="0"/>
    <s v="영주시_예비_3"/>
  </r>
  <r>
    <n v="471100818665"/>
    <x v="2"/>
    <n v="1100800"/>
    <n v="1866500"/>
    <x v="3"/>
    <s v="영주시"/>
    <s v="적서동"/>
    <s v="경상북도 영주시 적서동 250-2"/>
    <x v="0"/>
    <s v="영주시_예비_4"/>
  </r>
  <r>
    <n v="471106218628"/>
    <x v="3"/>
    <n v="1106200"/>
    <n v="1862800"/>
    <x v="3"/>
    <s v="영주시"/>
    <s v="평은면"/>
    <s v="경상북도 영주시 평은면 평은리 1534"/>
    <x v="0"/>
    <s v="영주시_예비_5"/>
  </r>
  <r>
    <n v="471087218771"/>
    <x v="3"/>
    <n v="1087200"/>
    <n v="1877100"/>
    <x v="3"/>
    <s v="영주시"/>
    <s v="풍기읍"/>
    <s v="경상북도 영주시 풍기읍 창락리 436"/>
    <x v="0"/>
    <s v="영주시_예비_6"/>
  </r>
  <r>
    <n v="471130117754"/>
    <x v="0"/>
    <n v="1130100"/>
    <n v="1775400"/>
    <x v="3"/>
    <s v="영천시"/>
    <s v="완산동"/>
    <s v="경상북도 영천시 완산동 1464"/>
    <x v="0"/>
    <s v="영천시_필수_1"/>
  </r>
  <r>
    <n v="471131317776"/>
    <x v="0"/>
    <n v="1131300"/>
    <n v="1777600"/>
    <x v="3"/>
    <s v="영천시"/>
    <s v="망정동"/>
    <s v="경상북도 영천시 망정동 534-2"/>
    <x v="0"/>
    <s v="영천시_필수_2"/>
  </r>
  <r>
    <n v="471132217756"/>
    <x v="3"/>
    <n v="1132200"/>
    <n v="1775600"/>
    <x v="3"/>
    <s v="영천시"/>
    <s v="조교동"/>
    <s v="경상북도 영천시 조교동 52-1"/>
    <x v="0"/>
    <s v="영천시_필수_3"/>
  </r>
  <r>
    <n v="471131217780"/>
    <x v="1"/>
    <n v="1131200"/>
    <n v="1778000"/>
    <x v="3"/>
    <s v="영천시"/>
    <s v="망정동"/>
    <s v="경상북도 영천시 망정동 461"/>
    <x v="0"/>
    <s v="영천시_필수_4"/>
  </r>
  <r>
    <n v="471130717761"/>
    <x v="1"/>
    <n v="1130700"/>
    <n v="1776100"/>
    <x v="3"/>
    <s v="영천시"/>
    <s v="망정동"/>
    <s v="경상북도 영천시 망정동 129"/>
    <x v="0"/>
    <s v="영천시_필수_5"/>
  </r>
  <r>
    <n v="471128417748"/>
    <x v="1"/>
    <n v="1128400"/>
    <n v="1774800"/>
    <x v="3"/>
    <s v="영천시"/>
    <s v="성내동"/>
    <s v="경상북도 영천시 성내동 230"/>
    <x v="0"/>
    <s v="영천시_필수_6"/>
  </r>
  <r>
    <n v="471128217751"/>
    <x v="1"/>
    <n v="1128200"/>
    <n v="1775100"/>
    <x v="3"/>
    <s v="영천시"/>
    <s v="화룡동"/>
    <s v="경상북도 영천시 화룡동 204-2"/>
    <x v="0"/>
    <s v="영천시_필수_7"/>
  </r>
  <r>
    <n v="471126317716"/>
    <x v="3"/>
    <n v="1126300"/>
    <n v="1771600"/>
    <x v="3"/>
    <s v="영천시"/>
    <s v="금호읍"/>
    <s v="경상북도 영천시 금호읍 신월리 667"/>
    <x v="0"/>
    <s v="영천시_필수_8"/>
  </r>
  <r>
    <n v="471123517712"/>
    <x v="3"/>
    <n v="1123500"/>
    <n v="1771200"/>
    <x v="3"/>
    <s v="영천시"/>
    <s v="금호읍"/>
    <s v="경상북도 영천시 금호읍 덕성리 250-1"/>
    <x v="0"/>
    <s v="영천시_필수_9"/>
  </r>
  <r>
    <n v="471122417681"/>
    <x v="3"/>
    <n v="1122400"/>
    <n v="1768100"/>
    <x v="3"/>
    <s v="영천시"/>
    <s v="금호읍"/>
    <s v="경상북도 영천시 금호읍 남성리 515-1"/>
    <x v="0"/>
    <s v="영천시_필수_10"/>
  </r>
  <r>
    <n v="471129017747"/>
    <x v="0"/>
    <n v="1129000"/>
    <n v="1774700"/>
    <x v="3"/>
    <s v="영천시"/>
    <s v="금노동"/>
    <s v="경상북도 영천시 금노동 595-3"/>
    <x v="0"/>
    <s v="영천시_예비_1"/>
  </r>
  <r>
    <n v="471124617717"/>
    <x v="4"/>
    <n v="1124600"/>
    <n v="1771700"/>
    <x v="3"/>
    <s v="영천시"/>
    <s v="금호읍"/>
    <s v="경상북도 영천시 금호읍 교대리 636"/>
    <x v="0"/>
    <s v="영천시_예비_2"/>
  </r>
  <r>
    <n v="471127317792"/>
    <x v="2"/>
    <n v="1127300"/>
    <n v="1779200"/>
    <x v="3"/>
    <s v="영천시"/>
    <s v="녹전동"/>
    <s v="경상북도 영천시 녹전동 1037"/>
    <x v="0"/>
    <s v="영천시_예비_3"/>
  </r>
  <r>
    <n v="471128617728"/>
    <x v="2"/>
    <n v="1128600"/>
    <n v="1772800"/>
    <x v="3"/>
    <s v="영천시"/>
    <s v="도동"/>
    <s v="경상북도 영천시 도동 585-4"/>
    <x v="0"/>
    <s v="영천시_예비_4"/>
  </r>
  <r>
    <n v="471131617766"/>
    <x v="3"/>
    <n v="1131600"/>
    <n v="1776600"/>
    <x v="3"/>
    <s v="영천시"/>
    <s v="조교동"/>
    <s v="경상북도 영천시 조교동 463-5"/>
    <x v="0"/>
    <s v="영천시_예비_5"/>
  </r>
  <r>
    <n v="471086118500"/>
    <x v="0"/>
    <n v="1086100"/>
    <n v="1850000"/>
    <x v="3"/>
    <s v="예천군"/>
    <s v="예천읍"/>
    <s v="경상북도 예천군 예천읍 청복리 833-1"/>
    <x v="0"/>
    <s v="예천군_필수_1"/>
  </r>
  <r>
    <n v="471083518501"/>
    <x v="0"/>
    <n v="1083500"/>
    <n v="1850100"/>
    <x v="3"/>
    <s v="예천군"/>
    <s v="예천읍"/>
    <s v="경상북도 예천군 예천읍 대심리 850"/>
    <x v="0"/>
    <s v="예천군_필수_2"/>
  </r>
  <r>
    <n v="471088818424"/>
    <x v="2"/>
    <n v="1088800"/>
    <n v="1842400"/>
    <x v="3"/>
    <s v="예천군"/>
    <s v="호명읍"/>
    <s v="경상북도 예천군 호명읍 산합리 1455"/>
    <x v="0"/>
    <s v="예천군_필수_3"/>
  </r>
  <r>
    <n v="471085118514"/>
    <x v="2"/>
    <n v="1085100"/>
    <n v="1851400"/>
    <x v="3"/>
    <s v="예천군"/>
    <s v="예천읍"/>
    <s v="경상북도 예천군 예천읍 서본리 50-3"/>
    <x v="0"/>
    <s v="예천군_필수_4"/>
  </r>
  <r>
    <n v="471084118511"/>
    <x v="3"/>
    <n v="1084100"/>
    <n v="1851100"/>
    <x v="3"/>
    <s v="예천군"/>
    <s v="예천읍"/>
    <s v="경상북도 예천군 예천읍 대심리 435-2"/>
    <x v="0"/>
    <s v="예천군_필수_5"/>
  </r>
  <r>
    <n v="471082818617"/>
    <x v="3"/>
    <n v="1082800"/>
    <n v="1861700"/>
    <x v="3"/>
    <s v="예천군"/>
    <s v="은풍면"/>
    <s v="경상북도 예천군 은풍면 송월리 104-9"/>
    <x v="0"/>
    <s v="예천군_필수_6"/>
  </r>
  <r>
    <n v="471069518464"/>
    <x v="3"/>
    <n v="1069500"/>
    <n v="1846400"/>
    <x v="3"/>
    <s v="예천군"/>
    <s v="용궁면"/>
    <s v="경상북도 예천군 용궁면 가야리 618-1"/>
    <x v="0"/>
    <s v="예천군_필수_7"/>
  </r>
  <r>
    <n v="471069418460"/>
    <x v="4"/>
    <n v="1069400"/>
    <n v="1846000"/>
    <x v="3"/>
    <s v="예천군"/>
    <s v="용궁면"/>
    <s v="경상북도 예천군 용궁면 읍부리 251-3"/>
    <x v="0"/>
    <s v="예천군_필수_8"/>
  </r>
  <r>
    <n v="471083418508"/>
    <x v="1"/>
    <n v="1083400"/>
    <n v="1850800"/>
    <x v="3"/>
    <s v="예천군"/>
    <s v="예천읍"/>
    <s v="경상북도 예천군 예천읍 대심리 639-1"/>
    <x v="0"/>
    <s v="예천군_필수_9"/>
  </r>
  <r>
    <n v="471085418512"/>
    <x v="3"/>
    <n v="1085400"/>
    <n v="1851200"/>
    <x v="3"/>
    <s v="예천군"/>
    <s v="예천읍"/>
    <s v="경상북도 예천군 예천읍 동본리 582"/>
    <x v="0"/>
    <s v="예천군_필수_10"/>
  </r>
  <r>
    <n v="471086118521"/>
    <x v="3"/>
    <n v="1086100"/>
    <n v="1852100"/>
    <x v="3"/>
    <s v="예천군"/>
    <s v="예천읍"/>
    <s v="경상북도 예천군 예천읍 동본리 산18-3"/>
    <x v="0"/>
    <s v="예천군_필수_11"/>
  </r>
  <r>
    <n v="471071818410"/>
    <x v="3"/>
    <n v="1071800"/>
    <n v="1841000"/>
    <x v="3"/>
    <s v="예천군"/>
    <s v="풍양면"/>
    <s v="경상북도 예천군 풍양면 삼강리 111-3"/>
    <x v="0"/>
    <s v="예천군_필수_12"/>
  </r>
  <r>
    <n v="471084218510"/>
    <x v="1"/>
    <n v="1084200"/>
    <n v="1851000"/>
    <x v="3"/>
    <s v="예천군"/>
    <s v="예천읍"/>
    <s v="경상북도 예천군 예천읍 대심리 430"/>
    <x v="0"/>
    <s v="예천군_필수_13"/>
  </r>
  <r>
    <n v="471086518534"/>
    <x v="1"/>
    <n v="1086500"/>
    <n v="1853400"/>
    <x v="3"/>
    <s v="예천군"/>
    <s v="예천읍"/>
    <s v="경상북도 예천군 예천읍 우계리 644"/>
    <x v="0"/>
    <s v="예천군_필수_14"/>
  </r>
  <r>
    <n v="471071118340"/>
    <x v="3"/>
    <n v="1071100"/>
    <n v="1834000"/>
    <x v="3"/>
    <s v="예천군"/>
    <s v="풍양면"/>
    <s v="경상북도 예천군 풍양면 낙상리 650-10"/>
    <x v="0"/>
    <s v="예천군_필수_15"/>
  </r>
  <r>
    <n v="471071718353"/>
    <x v="3"/>
    <n v="1071700"/>
    <n v="1835300"/>
    <x v="3"/>
    <s v="예천군"/>
    <s v="풍양면"/>
    <s v="경상북도 예천군 풍양면 오지리 259"/>
    <x v="0"/>
    <s v="예천군_필수_16"/>
  </r>
  <r>
    <n v="471084318504"/>
    <x v="0"/>
    <n v="1084300"/>
    <n v="1850400"/>
    <x v="3"/>
    <s v="예천군"/>
    <s v="예천읍"/>
    <s v="경상북도 예천군 예천읍 대심리 846-14"/>
    <x v="0"/>
    <s v="예천군_예비_1"/>
  </r>
  <r>
    <n v="471071918409"/>
    <x v="3"/>
    <n v="1071900"/>
    <n v="1840900"/>
    <x v="3"/>
    <s v="예천군"/>
    <s v="풍양면"/>
    <s v="경상북도 예천군 풍양면 삼강리 110"/>
    <x v="0"/>
    <s v="예천군_예비_2"/>
  </r>
  <r>
    <n v="471089018427"/>
    <x v="1"/>
    <n v="1089000"/>
    <n v="1842700"/>
    <x v="3"/>
    <s v="예천군"/>
    <s v="호명읍"/>
    <s v="경상북도 예천군 호명읍 산합리 1400"/>
    <x v="0"/>
    <s v="예천군_예비_3"/>
  </r>
  <r>
    <n v="471083418509"/>
    <x v="1"/>
    <n v="1083400"/>
    <n v="1850900"/>
    <x v="3"/>
    <s v="예천군"/>
    <s v="예천읍"/>
    <s v="경상북도 예천군 예천읍 대심리 631-1"/>
    <x v="0"/>
    <s v="예천군_예비_4"/>
  </r>
  <r>
    <n v="471088118425"/>
    <x v="1"/>
    <n v="1088100"/>
    <n v="1842500"/>
    <x v="3"/>
    <s v="예천군"/>
    <s v="호명읍"/>
    <s v="경상북도 예천군 호명읍 산합리 1382"/>
    <x v="0"/>
    <s v="예천군_예비_5"/>
  </r>
  <r>
    <n v="471086818424"/>
    <x v="1"/>
    <n v="1086800"/>
    <n v="1842400"/>
    <x v="3"/>
    <s v="예천군"/>
    <s v="호명읍"/>
    <s v="경상북도 예천군 호명읍 금능리 777"/>
    <x v="0"/>
    <s v="예천군_예비_6"/>
  </r>
  <r>
    <n v="471085718515"/>
    <x v="2"/>
    <n v="1085700"/>
    <n v="1851500"/>
    <x v="3"/>
    <s v="예천군"/>
    <s v="예천읍"/>
    <s v="경상북도 예천군 예천읍 동본리 462"/>
    <x v="0"/>
    <s v="예천군_예비_7"/>
  </r>
  <r>
    <n v="471086418710"/>
    <x v="3"/>
    <n v="1086400"/>
    <n v="1871000"/>
    <x v="3"/>
    <s v="예천군"/>
    <s v="효자면"/>
    <s v="경상북도 예천군 효자면 고항리 1343"/>
    <x v="0"/>
    <s v="예천군_예비_8"/>
  </r>
  <r>
    <n v="471171218973"/>
    <x v="0"/>
    <n v="1171200"/>
    <n v="1897300"/>
    <x v="3"/>
    <s v="울진군"/>
    <s v="죽변면"/>
    <s v="경상북도 울진군 죽변면 죽변리 39-2"/>
    <x v="0"/>
    <s v="울진군_필수_1"/>
  </r>
  <r>
    <n v="471173618609"/>
    <x v="0"/>
    <n v="1173600"/>
    <n v="1860900"/>
    <x v="3"/>
    <s v="울진군"/>
    <s v="평해읍"/>
    <s v="경상북도 울진군 평해읍 평해리 1319"/>
    <x v="0"/>
    <s v="울진군_필수_2"/>
  </r>
  <r>
    <n v="471173618607"/>
    <x v="4"/>
    <n v="1173600"/>
    <n v="1860700"/>
    <x v="3"/>
    <s v="울진군"/>
    <s v="평해읍"/>
    <s v="경상북도 울진군 평해읍 평해리 413"/>
    <x v="0"/>
    <s v="울진군_필수_3"/>
  </r>
  <r>
    <n v="471170718976"/>
    <x v="1"/>
    <n v="1170700"/>
    <n v="1897600"/>
    <x v="3"/>
    <s v="울진군"/>
    <s v="죽변면"/>
    <s v="경상북도 울진군 죽변면 죽변리 430-2"/>
    <x v="0"/>
    <s v="울진군_필수_4"/>
  </r>
  <r>
    <n v="471169318904"/>
    <x v="1"/>
    <n v="1169300"/>
    <n v="1890400"/>
    <x v="3"/>
    <s v="울진군"/>
    <s v="울진읍"/>
    <s v="경상북도 울진군 울진읍 읍내리 557-3"/>
    <x v="0"/>
    <s v="울진군_필수_5"/>
  </r>
  <r>
    <n v="471169018871"/>
    <x v="1"/>
    <n v="1169000"/>
    <n v="1887100"/>
    <x v="3"/>
    <s v="울진군"/>
    <s v="근남면"/>
    <s v="경상북도 울진군 근남면 수산리 373-1"/>
    <x v="0"/>
    <s v="울진군_필수_6"/>
  </r>
  <r>
    <n v="471168718895"/>
    <x v="1"/>
    <n v="1168700"/>
    <n v="1889500"/>
    <x v="3"/>
    <s v="울진군"/>
    <s v="울진읍"/>
    <s v="경상북도 울진군 울진읍 읍내리 341"/>
    <x v="0"/>
    <s v="울진군_필수_7"/>
  </r>
  <r>
    <n v="471164918597"/>
    <x v="1"/>
    <n v="1164900"/>
    <n v="1859700"/>
    <x v="3"/>
    <s v="울진군"/>
    <s v="온정면"/>
    <s v="경상북도 울진군 온정면 소태리 985-1"/>
    <x v="0"/>
    <s v="울진군_필수_8"/>
  </r>
  <r>
    <n v="471164418597"/>
    <x v="2"/>
    <n v="1164400"/>
    <n v="1859700"/>
    <x v="3"/>
    <s v="울진군"/>
    <s v="온정면"/>
    <s v="경상북도 울진군 온정면 소태리 1444-4"/>
    <x v="0"/>
    <s v="울진군_필수_9"/>
  </r>
  <r>
    <n v="471174018602"/>
    <x v="3"/>
    <n v="1174000"/>
    <n v="1860200"/>
    <x v="3"/>
    <s v="울진군"/>
    <s v="평해읍"/>
    <s v="경상북도 울진군 평해읍 학곡리 1025-2"/>
    <x v="0"/>
    <s v="울진군_필수_10"/>
  </r>
  <r>
    <n v="471166519024"/>
    <x v="0"/>
    <n v="1166500"/>
    <n v="1902400"/>
    <x v="3"/>
    <s v="울진군"/>
    <s v="북면"/>
    <s v="경상북도 울진군 북면 부구리 224-2"/>
    <x v="0"/>
    <s v="울진군_예비_1"/>
  </r>
  <r>
    <n v="471172818611"/>
    <x v="3"/>
    <n v="1172800"/>
    <n v="1861100"/>
    <x v="3"/>
    <s v="울진군"/>
    <s v="평해읍"/>
    <s v="경상북도 울진군 평해읍 평해리 1197-1"/>
    <x v="0"/>
    <s v="울진군_예비_2"/>
  </r>
  <r>
    <n v="471170118869"/>
    <x v="3"/>
    <n v="1170100"/>
    <n v="1886900"/>
    <x v="3"/>
    <s v="울진군"/>
    <s v="근남면"/>
    <s v="경상북도 울진군 근남면 산포리 655"/>
    <x v="0"/>
    <s v="울진군_예비_3"/>
  </r>
  <r>
    <n v="471166019028"/>
    <x v="1"/>
    <n v="1166000"/>
    <n v="1902800"/>
    <x v="3"/>
    <s v="울진군"/>
    <s v="북면"/>
    <s v="경상북도 울진군 북면 나곡리 198"/>
    <x v="0"/>
    <s v="울진군_예비_4"/>
  </r>
  <r>
    <n v="471175718605"/>
    <x v="3"/>
    <n v="1175700"/>
    <n v="1860500"/>
    <x v="3"/>
    <s v="울진군"/>
    <s v="평해읍"/>
    <s v="경상북도 울진군 평해읍 직산리 422-2"/>
    <x v="0"/>
    <s v="울진군_예비_5"/>
  </r>
  <r>
    <n v="471107818186"/>
    <x v="0"/>
    <n v="1107800"/>
    <n v="1818600"/>
    <x v="3"/>
    <s v="의성군"/>
    <s v="의성읍"/>
    <s v="경상북도 의성군 의성읍 중리리 538"/>
    <x v="0"/>
    <s v="의성군_필수_1"/>
  </r>
  <r>
    <n v="471107618181"/>
    <x v="0"/>
    <n v="1107600"/>
    <n v="1818100"/>
    <x v="3"/>
    <s v="의성군"/>
    <s v="의성읍"/>
    <s v="경상북도 의성군 의성읍 중리리 720-2"/>
    <x v="0"/>
    <s v="의성군_필수_2"/>
  </r>
  <r>
    <n v="471115818128"/>
    <x v="3"/>
    <n v="1115800"/>
    <n v="1812800"/>
    <x v="3"/>
    <s v="의성군"/>
    <s v="사곡면"/>
    <s v="경상북도 의성군 사곡면 양지리 380-7"/>
    <x v="0"/>
    <s v="의성군_필수_3"/>
  </r>
  <r>
    <n v="471108518176"/>
    <x v="1"/>
    <n v="1108500"/>
    <n v="1817600"/>
    <x v="3"/>
    <s v="의성군"/>
    <s v="의성읍"/>
    <s v="경상북도 의성군 의성읍 상리리 767"/>
    <x v="0"/>
    <s v="의성군_필수_4"/>
  </r>
  <r>
    <n v="471105718093"/>
    <x v="3"/>
    <n v="1105700"/>
    <n v="1809300"/>
    <x v="3"/>
    <s v="의성군"/>
    <s v="금성면"/>
    <s v="경상북도 의성군 금성면 대리리 314"/>
    <x v="0"/>
    <s v="의성군_필수_5"/>
  </r>
  <r>
    <n v="471076618287"/>
    <x v="4"/>
    <n v="1076600"/>
    <n v="1828700"/>
    <x v="3"/>
    <s v="의성군"/>
    <s v="다인면"/>
    <s v="경상북도 의성군 다인면 도암리 283"/>
    <x v="0"/>
    <s v="의성군_필수_6"/>
  </r>
  <r>
    <n v="471077918266"/>
    <x v="3"/>
    <n v="1077900"/>
    <n v="1826600"/>
    <x v="3"/>
    <s v="의성군"/>
    <s v="다인면"/>
    <s v="경상북도 의성군 다인면 가원리 133-7"/>
    <x v="0"/>
    <s v="의성군_필수_7"/>
  </r>
  <r>
    <n v="471107218192"/>
    <x v="3"/>
    <n v="1107200"/>
    <n v="1819200"/>
    <x v="3"/>
    <s v="의성군"/>
    <s v="의성읍"/>
    <s v="경상북도 의성군 의성읍 후죽리 905"/>
    <x v="0"/>
    <s v="의성군_필수_8"/>
  </r>
  <r>
    <n v="471110318045"/>
    <x v="4"/>
    <n v="1110300"/>
    <n v="1804500"/>
    <x v="3"/>
    <s v="의성군"/>
    <s v="가음면"/>
    <s v="경상북도 의성군 가음면 가산리 884"/>
    <x v="0"/>
    <s v="의성군_필수_9"/>
  </r>
  <r>
    <n v="471096718102"/>
    <x v="3"/>
    <n v="1096700"/>
    <n v="1810200"/>
    <x v="3"/>
    <s v="의성군"/>
    <s v="봉양면"/>
    <s v="경상북도 의성군 봉양면 신평리 81"/>
    <x v="0"/>
    <s v="의성군_필수_10"/>
  </r>
  <r>
    <n v="471083218214"/>
    <x v="1"/>
    <n v="1083200"/>
    <n v="1821400"/>
    <x v="3"/>
    <s v="의성군"/>
    <s v="단북면"/>
    <s v="경상북도 의성군 단북면 노연리 1081-1"/>
    <x v="0"/>
    <s v="의성군_필수_11"/>
  </r>
  <r>
    <n v="471105818087"/>
    <x v="0"/>
    <n v="1105800"/>
    <n v="1808700"/>
    <x v="3"/>
    <s v="의성군"/>
    <s v="금성면"/>
    <s v="경상북도 의성군 금성면 대리리 220-5"/>
    <x v="0"/>
    <s v="의성군_예비_1"/>
  </r>
  <r>
    <n v="471106318072"/>
    <x v="1"/>
    <n v="1106300"/>
    <n v="1807200"/>
    <x v="3"/>
    <s v="의성군"/>
    <s v="금성면"/>
    <s v="경상북도 의성군 금성면 탑리리 1380"/>
    <x v="0"/>
    <s v="의성군_예비_2"/>
  </r>
  <r>
    <n v="471108418176"/>
    <x v="1"/>
    <n v="1108400"/>
    <n v="1817600"/>
    <x v="3"/>
    <s v="의성군"/>
    <s v="의성읍"/>
    <s v="경상북도 의성군 의성읍 상리리 767"/>
    <x v="0"/>
    <s v="의성군_예비_3"/>
  </r>
  <r>
    <n v="471082418213"/>
    <x v="1"/>
    <n v="1082400"/>
    <n v="1821300"/>
    <x v="3"/>
    <s v="의성군"/>
    <s v="단북면"/>
    <s v="경상북도 의성군 단북면 정안리 944-7"/>
    <x v="0"/>
    <s v="의성군_예비_4"/>
  </r>
  <r>
    <n v="471084918207"/>
    <x v="1"/>
    <n v="1084900"/>
    <n v="1820700"/>
    <x v="3"/>
    <s v="의성군"/>
    <s v="안계면"/>
    <s v="경상북도 의성군 안계면 토매리 123-3"/>
    <x v="0"/>
    <s v="의성군_예비_5"/>
  </r>
  <r>
    <n v="471107718180"/>
    <x v="4"/>
    <n v="1107700"/>
    <n v="1818000"/>
    <x v="3"/>
    <s v="의성군"/>
    <s v="의성읍"/>
    <s v="경상북도 의성군 의성읍 중리리 722-5"/>
    <x v="0"/>
    <s v="의성군_예비_6"/>
  </r>
  <r>
    <n v="471112517402"/>
    <x v="0"/>
    <n v="1112500"/>
    <n v="1740200"/>
    <x v="3"/>
    <s v="청도군"/>
    <s v="청도읍"/>
    <s v="경상북도 청도군 청도읍 고수리 3-1"/>
    <x v="0"/>
    <s v="청도군_필수_1"/>
  </r>
  <r>
    <n v="471111017400"/>
    <x v="0"/>
    <n v="1111000"/>
    <n v="1740000"/>
    <x v="3"/>
    <s v="청도군"/>
    <s v="화양읍"/>
    <s v="경상북도 청도군 화양읍 범곡리 381-1"/>
    <x v="0"/>
    <s v="청도군_필수_2"/>
  </r>
  <r>
    <n v="471112017407"/>
    <x v="3"/>
    <n v="1112000"/>
    <n v="1740700"/>
    <x v="3"/>
    <s v="청도군"/>
    <s v="화양읍"/>
    <s v="경상북도 청도군 화양읍 송북리 110-16"/>
    <x v="0"/>
    <s v="청도군_필수_3"/>
  </r>
  <r>
    <n v="471108517402"/>
    <x v="3"/>
    <n v="1108500"/>
    <n v="1740200"/>
    <x v="3"/>
    <s v="청도군"/>
    <s v="화양읍"/>
    <s v="경상북도 청도군 화양읍 서상리 742"/>
    <x v="0"/>
    <s v="청도군_필수_4"/>
  </r>
  <r>
    <n v="471108817398"/>
    <x v="1"/>
    <n v="1108800"/>
    <n v="1739800"/>
    <x v="3"/>
    <s v="청도군"/>
    <s v="화양읍"/>
    <s v="경상북도 청도군 화양읍 서상리 464-4"/>
    <x v="0"/>
    <s v="청도군_필수_5"/>
  </r>
  <r>
    <n v="471111717399"/>
    <x v="1"/>
    <n v="1111700"/>
    <n v="1739900"/>
    <x v="3"/>
    <s v="청도군"/>
    <s v="화양읍"/>
    <s v="경상북도 청도군 화양읍 범곡리 147"/>
    <x v="0"/>
    <s v="청도군_필수_6"/>
  </r>
  <r>
    <n v="471109917398"/>
    <x v="0"/>
    <n v="1109900"/>
    <n v="1739800"/>
    <x v="3"/>
    <s v="청도군"/>
    <s v="화양읍"/>
    <s v="경상북도 청도군 화양읍 동천리 435-1"/>
    <x v="0"/>
    <s v="청도군_예비_1"/>
  </r>
  <r>
    <n v="471113417382"/>
    <x v="3"/>
    <n v="1113400"/>
    <n v="1738200"/>
    <x v="3"/>
    <s v="청도군"/>
    <s v="청도읍"/>
    <s v="경상북도 청도군 청도읍 월곡리 520-2"/>
    <x v="0"/>
    <s v="청도군_예비_2"/>
  </r>
  <r>
    <n v="471105917412"/>
    <x v="4"/>
    <n v="1105900"/>
    <n v="1741200"/>
    <x v="3"/>
    <s v="청도군"/>
    <s v="이서면"/>
    <s v="경상북도 청도군 이서면 서원리 446-1"/>
    <x v="0"/>
    <s v="청도군_예비_3"/>
  </r>
  <r>
    <n v="471139018387"/>
    <x v="0"/>
    <n v="1139000"/>
    <n v="1838700"/>
    <x v="3"/>
    <s v="청송군"/>
    <s v="진보면"/>
    <s v="경상북도 청송군 진보면 각산리 429-1"/>
    <x v="0"/>
    <s v="청송군_필수_1"/>
  </r>
  <r>
    <n v="471131518117"/>
    <x v="0"/>
    <n v="1131500"/>
    <n v="1811700"/>
    <x v="3"/>
    <s v="청송군"/>
    <s v="안덕면"/>
    <s v="경상북도 청송군 안덕면 명당리 663-1"/>
    <x v="0"/>
    <s v="청송군_필수_2"/>
  </r>
  <r>
    <n v="471139818273"/>
    <x v="3"/>
    <n v="1139800"/>
    <n v="1827300"/>
    <x v="3"/>
    <s v="청송군"/>
    <s v="청송읍"/>
    <s v="경상북도 청송군 청송읍 월막리 181-5"/>
    <x v="0"/>
    <s v="청송군_필수_3"/>
  </r>
  <r>
    <n v="471125618098"/>
    <x v="3"/>
    <n v="1125600"/>
    <n v="1809800"/>
    <x v="3"/>
    <s v="청송군"/>
    <s v="현서면"/>
    <s v="경상북도 청송군 현서면 구산리 16-1"/>
    <x v="0"/>
    <s v="청송군_필수_4"/>
  </r>
  <r>
    <n v="471144318214"/>
    <x v="3"/>
    <n v="1144300"/>
    <n v="1821400"/>
    <x v="3"/>
    <s v="청송군"/>
    <s v="주왕산면"/>
    <s v="경상북도 청송군 주왕산면 하의리 837"/>
    <x v="0"/>
    <s v="청송군_필수_5"/>
  </r>
  <r>
    <n v="471141818282"/>
    <x v="3"/>
    <n v="1141800"/>
    <n v="1828200"/>
    <x v="3"/>
    <s v="청송군"/>
    <s v="청송읍"/>
    <s v="경상북도 청송군 청송읍 부곡리 263"/>
    <x v="0"/>
    <s v="청송군_필수_6"/>
  </r>
  <r>
    <n v="471146418215"/>
    <x v="3"/>
    <n v="1146400"/>
    <n v="1821500"/>
    <x v="3"/>
    <s v="청송군"/>
    <s v="주왕산면"/>
    <s v="경상북도 청송군 주왕산면 하의리 36-1"/>
    <x v="0"/>
    <s v="청송군_필수_7"/>
  </r>
  <r>
    <n v="471139918273"/>
    <x v="3"/>
    <n v="1139900"/>
    <n v="1827300"/>
    <x v="3"/>
    <s v="청송군"/>
    <s v="청송읍"/>
    <s v="경상북도 청송군 청송읍 월막리 484-1"/>
    <x v="0"/>
    <s v="청송군_필수_8"/>
  </r>
  <r>
    <n v="471138518377"/>
    <x v="1"/>
    <n v="1138500"/>
    <n v="1837700"/>
    <x v="3"/>
    <s v="청송군"/>
    <s v="진보면"/>
    <s v="경상북도 청송군 진보면 진안리 150-24"/>
    <x v="0"/>
    <s v="청송군_필수_9"/>
  </r>
  <r>
    <n v="471139218278"/>
    <x v="1"/>
    <n v="1139200"/>
    <n v="1827800"/>
    <x v="3"/>
    <s v="청송군"/>
    <s v="청송읍"/>
    <s v="경상북도 청송군 청송읍 월막리 444"/>
    <x v="0"/>
    <s v="청송군_필수_10"/>
  </r>
  <r>
    <n v="471138018382"/>
    <x v="1"/>
    <n v="1138000"/>
    <n v="1838200"/>
    <x v="3"/>
    <s v="청송군"/>
    <s v="진보면"/>
    <s v="경상북도 청송군 진보면 진안리 496-14"/>
    <x v="0"/>
    <s v="청송군_필수_11"/>
  </r>
  <r>
    <n v="471139118270"/>
    <x v="2"/>
    <n v="1139100"/>
    <n v="1827000"/>
    <x v="3"/>
    <s v="청송군"/>
    <s v="청송읍"/>
    <s v="경상북도 청송군 청송읍 금곡리 산109-1"/>
    <x v="0"/>
    <s v="청송군_필수_12"/>
  </r>
  <r>
    <n v="471147118227"/>
    <x v="3"/>
    <n v="1147100"/>
    <n v="1822700"/>
    <x v="3"/>
    <s v="청송군"/>
    <s v="주왕산면"/>
    <s v="경상북도 청송군 주왕산면 상의리 308-1"/>
    <x v="0"/>
    <s v="청송군_필수_13"/>
  </r>
  <r>
    <n v="471139418275"/>
    <x v="4"/>
    <n v="1139400"/>
    <n v="1827500"/>
    <x v="3"/>
    <s v="청송군"/>
    <s v="청송읍"/>
    <s v="경상북도 청송군 청송읍 월막리 432-1"/>
    <x v="0"/>
    <s v="청송군_필수_14"/>
  </r>
  <r>
    <n v="471140318178"/>
    <x v="3"/>
    <n v="1140300"/>
    <n v="1817800"/>
    <x v="3"/>
    <s v="청송군"/>
    <s v="부남면"/>
    <s v="경상북도 청송군 부남면 감연리 963-9008"/>
    <x v="0"/>
    <s v="청송군_필수_15"/>
  </r>
  <r>
    <n v="471147618232"/>
    <x v="3"/>
    <n v="1147600"/>
    <n v="1823200"/>
    <x v="3"/>
    <s v="청송군"/>
    <s v="주왕산면"/>
    <s v="경상북도 청송군 주왕산면 상의리 205-8"/>
    <x v="0"/>
    <s v="청송군_필수_16"/>
  </r>
  <r>
    <n v="471137918383"/>
    <x v="1"/>
    <n v="1137900"/>
    <n v="1838300"/>
    <x v="3"/>
    <s v="청송군"/>
    <s v="진보면"/>
    <s v="경상북도 청송군 진보면 진안리 564-3"/>
    <x v="0"/>
    <s v="청송군_필수_17"/>
  </r>
  <r>
    <n v="471137218387"/>
    <x v="0"/>
    <n v="1137200"/>
    <n v="1838700"/>
    <x v="3"/>
    <s v="청송군"/>
    <s v="진보면"/>
    <s v="경상북도 청송군 진보면 이촌리 581-1"/>
    <x v="0"/>
    <s v="청송군_예비_1"/>
  </r>
  <r>
    <n v="471142118279"/>
    <x v="3"/>
    <n v="1142100"/>
    <n v="1827900"/>
    <x v="3"/>
    <s v="청송군"/>
    <s v="청송읍"/>
    <s v="경상북도 청송군 청송읍 부곡리 298-12"/>
    <x v="0"/>
    <s v="청송군_예비_2"/>
  </r>
  <r>
    <n v="471138918381"/>
    <x v="1"/>
    <n v="1138900"/>
    <n v="1838100"/>
    <x v="3"/>
    <s v="청송군"/>
    <s v="진보면"/>
    <s v="경상북도 청송군 진보면 각산리 529-7"/>
    <x v="0"/>
    <s v="청송군_예비_3"/>
  </r>
  <r>
    <n v="471125218097"/>
    <x v="3"/>
    <n v="1125200"/>
    <n v="1809700"/>
    <x v="3"/>
    <s v="청송군"/>
    <s v="현서면"/>
    <s v="경상북도 청송군 현서면 덕계리 752"/>
    <x v="0"/>
    <s v="청송군_예비_4"/>
  </r>
  <r>
    <n v="471137318385"/>
    <x v="4"/>
    <n v="1137300"/>
    <n v="1838500"/>
    <x v="3"/>
    <s v="청송군"/>
    <s v="진보면"/>
    <s v="경상북도 청송군 진보면 이촌리 596"/>
    <x v="0"/>
    <s v="청송군_예비_5"/>
  </r>
  <r>
    <n v="471139718270"/>
    <x v="1"/>
    <n v="1139700"/>
    <n v="1827000"/>
    <x v="3"/>
    <s v="청송군"/>
    <s v="청송읍"/>
    <s v="경상북도 청송군 청송읍 금곡리 813"/>
    <x v="0"/>
    <s v="청송군_예비_6"/>
  </r>
  <r>
    <n v="471146218216"/>
    <x v="3"/>
    <n v="1146200"/>
    <n v="1821600"/>
    <x v="3"/>
    <s v="청송군"/>
    <s v="주왕산면"/>
    <s v="경상북도 청송군 주왕산면 하의리 산91"/>
    <x v="0"/>
    <s v="청송군_예비_7"/>
  </r>
  <r>
    <n v="471144318213"/>
    <x v="3"/>
    <n v="1144300"/>
    <n v="1821300"/>
    <x v="3"/>
    <s v="청송군"/>
    <s v="주왕산면"/>
    <s v="경상북도 청송군 주왕산면 하의리 842"/>
    <x v="0"/>
    <s v="청송군_예비_8"/>
  </r>
  <r>
    <n v="471094717798"/>
    <x v="0"/>
    <n v="1094700"/>
    <n v="1779800"/>
    <x v="3"/>
    <s v="칠곡군"/>
    <s v="동명면"/>
    <s v="경상북도 칠곡군 동명면 학명리 477-10"/>
    <x v="0"/>
    <s v="칠곡군_필수_1"/>
  </r>
  <r>
    <n v="471081517856"/>
    <x v="0"/>
    <n v="1081500"/>
    <n v="1785600"/>
    <x v="3"/>
    <s v="칠곡군"/>
    <s v="석적읍"/>
    <s v="경상북도 칠곡군 석적읍 남율리 1596"/>
    <x v="0"/>
    <s v="칠곡군_필수_2"/>
  </r>
  <r>
    <n v="471080417866"/>
    <x v="1"/>
    <n v="1080400"/>
    <n v="1786600"/>
    <x v="3"/>
    <s v="칠곡군"/>
    <s v="석적읍"/>
    <s v="경상북도 칠곡군 석적읍 남율리 710"/>
    <x v="0"/>
    <s v="칠곡군_필수_3"/>
  </r>
  <r>
    <n v="471080817839"/>
    <x v="3"/>
    <n v="1080800"/>
    <n v="1783900"/>
    <x v="3"/>
    <s v="칠곡군"/>
    <s v="북삼읍"/>
    <s v="경상북도 칠곡군 북삼읍 오평리 394-9"/>
    <x v="0"/>
    <s v="칠곡군_필수_4"/>
  </r>
  <r>
    <n v="471082017716"/>
    <x v="2"/>
    <n v="1082000"/>
    <n v="1771600"/>
    <x v="3"/>
    <s v="칠곡군"/>
    <s v="왜관읍"/>
    <s v="경상북도 칠곡군 왜관읍 낙산리 690-1"/>
    <x v="0"/>
    <s v="칠곡군_필수_5"/>
  </r>
  <r>
    <n v="471088817740"/>
    <x v="3"/>
    <n v="1088800"/>
    <n v="1774000"/>
    <x v="3"/>
    <s v="칠곡군"/>
    <s v="지천면"/>
    <s v="경상북도 칠곡군 지천면 신리 888-23"/>
    <x v="0"/>
    <s v="칠곡군_필수_6"/>
  </r>
  <r>
    <n v="471082717748"/>
    <x v="2"/>
    <n v="1082700"/>
    <n v="1774800"/>
    <x v="3"/>
    <s v="칠곡군"/>
    <s v="왜관읍"/>
    <s v="경상북도 칠곡군 왜관읍 금산리 986"/>
    <x v="0"/>
    <s v="칠곡군_필수_7"/>
  </r>
  <r>
    <n v="471084117779"/>
    <x v="3"/>
    <n v="1084100"/>
    <n v="1777900"/>
    <x v="3"/>
    <s v="칠곡군"/>
    <s v="왜관읍"/>
    <s v="경상북도 칠곡군 왜관읍 삼청리 1019-1"/>
    <x v="0"/>
    <s v="칠곡군_필수_8"/>
  </r>
  <r>
    <n v="471089717678"/>
    <x v="3"/>
    <n v="1089700"/>
    <n v="1767800"/>
    <x v="3"/>
    <s v="칠곡군"/>
    <s v="지천면"/>
    <s v="경상북도 칠곡군 지천면 용산리 406-3"/>
    <x v="0"/>
    <s v="칠곡군_필수_9"/>
  </r>
  <r>
    <n v="471075717839"/>
    <x v="3"/>
    <n v="1075700"/>
    <n v="1783900"/>
    <x v="3"/>
    <s v="칠곡군"/>
    <s v="북삼읍"/>
    <s v="경상북도 칠곡군 북삼읍 어로리 743-1"/>
    <x v="0"/>
    <s v="칠곡군_필수_10"/>
  </r>
  <r>
    <n v="471076417861"/>
    <x v="1"/>
    <n v="1076400"/>
    <n v="1786100"/>
    <x v="3"/>
    <s v="칠곡군"/>
    <s v="북삼읍"/>
    <s v="경상북도 칠곡군 북삼읍 인평리 1090"/>
    <x v="0"/>
    <s v="칠곡군_필수_11"/>
  </r>
  <r>
    <n v="471073517851"/>
    <x v="0"/>
    <n v="1073500"/>
    <n v="1785100"/>
    <x v="3"/>
    <s v="칠곡군"/>
    <s v="북삼읍"/>
    <s v="경상북도 칠곡군 북삼읍 숭오리 1514"/>
    <x v="0"/>
    <s v="칠곡군_예비_1"/>
  </r>
  <r>
    <n v="471082217767"/>
    <x v="3"/>
    <n v="1082200"/>
    <n v="1776700"/>
    <x v="3"/>
    <s v="칠곡군"/>
    <s v="왜관읍"/>
    <s v="경상북도 칠곡군 왜관읍 왜관리 1350-26"/>
    <x v="0"/>
    <s v="칠곡군_예비_2"/>
  </r>
  <r>
    <n v="471095117761"/>
    <x v="1"/>
    <n v="1095100"/>
    <n v="1776100"/>
    <x v="3"/>
    <s v="칠곡군"/>
    <s v="동명면"/>
    <s v="경상북도 칠곡군 동명면 봉암리 814-38"/>
    <x v="0"/>
    <s v="칠곡군_예비_3"/>
  </r>
  <r>
    <n v="471081817770"/>
    <x v="1"/>
    <n v="1081800"/>
    <n v="1777000"/>
    <x v="3"/>
    <s v="칠곡군"/>
    <s v="왜관읍"/>
    <s v="경상북도 칠곡군 왜관읍 왜관리 684-1"/>
    <x v="0"/>
    <s v="칠곡군_예비_4"/>
  </r>
  <r>
    <n v="471081117873"/>
    <x v="3"/>
    <n v="1081100"/>
    <n v="1787300"/>
    <x v="3"/>
    <s v="칠곡군"/>
    <s v="석적읍"/>
    <s v="경상북도 칠곡군 석적읍 중리 667-13"/>
    <x v="0"/>
    <s v="칠곡군_예비_5"/>
  </r>
  <r>
    <n v="471080417867"/>
    <x v="1"/>
    <n v="1080400"/>
    <n v="1786700"/>
    <x v="3"/>
    <s v="칠곡군"/>
    <s v="석적읍"/>
    <s v="경상북도 칠곡군 석적읍 남율리 710"/>
    <x v="0"/>
    <s v="칠곡군_예비_6"/>
  </r>
  <r>
    <n v="471180017763"/>
    <x v="0"/>
    <n v="1180000"/>
    <n v="1776300"/>
    <x v="3"/>
    <s v="포항시"/>
    <s v="동해면"/>
    <s v="경상북도 포항시 남구 동해면 공당리 1087"/>
    <x v="0"/>
    <s v="포항시_필수_1"/>
  </r>
  <r>
    <n v="471169117749"/>
    <x v="0"/>
    <n v="1169100"/>
    <n v="1774900"/>
    <x v="3"/>
    <s v="포항시"/>
    <s v="대송면"/>
    <s v="경상북도 포항시 남구 대송면 대각리 763"/>
    <x v="0"/>
    <s v="포항시_필수_2"/>
  </r>
  <r>
    <n v="471173117735"/>
    <x v="2"/>
    <n v="1173100"/>
    <n v="1773500"/>
    <x v="3"/>
    <s v="포항시"/>
    <s v="오천읍"/>
    <s v="경상북도 포항시 남구 오천읍 광명리 산72-1"/>
    <x v="0"/>
    <s v="포항시_필수_3"/>
  </r>
  <r>
    <n v="471167317803"/>
    <x v="3"/>
    <n v="1167300"/>
    <n v="1780300"/>
    <x v="3"/>
    <s v="포항시"/>
    <s v="대도동"/>
    <s v="경상북도 포항시 남구 대도동 348"/>
    <x v="0"/>
    <s v="포항시_필수_4"/>
  </r>
  <r>
    <n v="471165717804"/>
    <x v="1"/>
    <n v="1165700"/>
    <n v="1780400"/>
    <x v="3"/>
    <s v="포항시"/>
    <s v="효자동"/>
    <s v="경상북도 포항시 남구 효자동 612-3"/>
    <x v="0"/>
    <s v="포항시_필수_5"/>
  </r>
  <r>
    <n v="471169417879"/>
    <x v="1"/>
    <n v="1169400"/>
    <n v="1787900"/>
    <x v="3"/>
    <s v="포항시"/>
    <s v="장성동"/>
    <s v="경상북도 포항시 북구 장성동 1612"/>
    <x v="0"/>
    <s v="포항시_필수_6"/>
  </r>
  <r>
    <n v="471169617880"/>
    <x v="1"/>
    <n v="1169600"/>
    <n v="1788000"/>
    <x v="3"/>
    <s v="포항시"/>
    <s v="장성동"/>
    <s v="경상북도 포항시 북구 장성동 1612"/>
    <x v="0"/>
    <s v="포항시_필수_7"/>
  </r>
  <r>
    <n v="471163817867"/>
    <x v="2"/>
    <n v="1163800"/>
    <n v="1786700"/>
    <x v="3"/>
    <s v="포항시"/>
    <s v="흥해읍"/>
    <s v="경상북도 포항시 북구 흥해읍 이인리 1048"/>
    <x v="0"/>
    <s v="포항시_필수_8"/>
  </r>
  <r>
    <n v="471170817878"/>
    <x v="4"/>
    <n v="1170800"/>
    <n v="1787800"/>
    <x v="3"/>
    <s v="포항시"/>
    <s v="환호동"/>
    <s v="경상북도 포항시 북구 환호동 493"/>
    <x v="0"/>
    <s v="포항시_필수_9"/>
  </r>
  <r>
    <n v="471168617784"/>
    <x v="2"/>
    <n v="1168600"/>
    <n v="1778400"/>
    <x v="3"/>
    <s v="포항시"/>
    <s v="장흥동"/>
    <s v="경상북도 포항시 남구 장흥동 34"/>
    <x v="0"/>
    <s v="포항시_필수_10"/>
  </r>
  <r>
    <n v="471163817871"/>
    <x v="2"/>
    <n v="1163800"/>
    <n v="1787100"/>
    <x v="3"/>
    <s v="포항시"/>
    <s v="흥해읍"/>
    <s v="경상북도 포항시 북구 흥해읍 이인리 946"/>
    <x v="0"/>
    <s v="포항시_필수_11"/>
  </r>
  <r>
    <n v="471167117803"/>
    <x v="3"/>
    <n v="1167100"/>
    <n v="1780300"/>
    <x v="3"/>
    <s v="포항시"/>
    <s v="상도동"/>
    <s v="경상북도 포항시 남구 상도동 113-2"/>
    <x v="0"/>
    <s v="포항시_필수_12"/>
  </r>
  <r>
    <n v="471169317740"/>
    <x v="2"/>
    <n v="1169300"/>
    <n v="1774000"/>
    <x v="3"/>
    <s v="포항시"/>
    <s v="대송면"/>
    <s v="경상북도 포항시 남구 대송면 옥명리 585"/>
    <x v="0"/>
    <s v="포항시_필수_13"/>
  </r>
  <r>
    <n v="471170817790"/>
    <x v="2"/>
    <n v="1170800"/>
    <n v="1779000"/>
    <x v="3"/>
    <s v="포항시"/>
    <s v="동촌동"/>
    <s v="경상북도 포항시 남구 동촌동 701-2"/>
    <x v="0"/>
    <s v="포항시_필수_14"/>
  </r>
  <r>
    <n v="471169117826"/>
    <x v="2"/>
    <n v="1169100"/>
    <n v="1782600"/>
    <x v="3"/>
    <s v="포항시"/>
    <s v="송도동"/>
    <s v="경상북도 포항시 남구 송도동 539"/>
    <x v="0"/>
    <s v="포항시_필수_15"/>
  </r>
  <r>
    <n v="471167817900"/>
    <x v="3"/>
    <n v="1167800"/>
    <n v="1790000"/>
    <x v="3"/>
    <s v="포항시"/>
    <s v="양덕동"/>
    <s v="경상북도 포항시 북구 양덕동 1063"/>
    <x v="0"/>
    <s v="포항시_필수_16"/>
  </r>
  <r>
    <n v="471171417762"/>
    <x v="1"/>
    <n v="1171400"/>
    <n v="1776200"/>
    <x v="3"/>
    <s v="포항시"/>
    <s v="오천읍"/>
    <s v="경상북도 포항시 남구 오천읍 원리 893-15"/>
    <x v="0"/>
    <s v="포항시_필수_17"/>
  </r>
  <r>
    <n v="471168417845"/>
    <x v="0"/>
    <n v="1168400"/>
    <n v="1784500"/>
    <x v="3"/>
    <s v="포항시"/>
    <s v="동빈1가"/>
    <s v="경상북도 포항시 북구 동빈1가 82-3"/>
    <x v="0"/>
    <s v="포항시_예비_1"/>
  </r>
  <r>
    <n v="471165317888"/>
    <x v="2"/>
    <n v="1165300"/>
    <n v="1788800"/>
    <x v="3"/>
    <s v="포항시"/>
    <s v="흥해읍"/>
    <s v="경상북도 포항시 북구 흥해읍 학천리 4"/>
    <x v="0"/>
    <s v="포항시_예비_2"/>
  </r>
  <r>
    <n v="471167517936"/>
    <x v="3"/>
    <n v="1167500"/>
    <n v="1793600"/>
    <x v="3"/>
    <s v="포항시"/>
    <s v="흥해읍"/>
    <s v="경상북도 포항시 북구 흥해읍 용천리 1370-9"/>
    <x v="0"/>
    <s v="포항시_예비_3"/>
  </r>
  <r>
    <n v="471162517825"/>
    <x v="1"/>
    <n v="1162500"/>
    <n v="1782500"/>
    <x v="3"/>
    <s v="포항시"/>
    <s v="연일읍"/>
    <s v="경상북도 포항시 남구 연일읍 자명리 496-1"/>
    <x v="0"/>
    <s v="포항시_예비_4"/>
  </r>
  <r>
    <n v="471165817806"/>
    <x v="1"/>
    <n v="1165800"/>
    <n v="1780600"/>
    <x v="3"/>
    <s v="포항시"/>
    <s v="효자동"/>
    <s v="경상북도 포항시 남구 효자동 579"/>
    <x v="0"/>
    <s v="포항시_예비_5"/>
  </r>
  <r>
    <n v="471169517867"/>
    <x v="3"/>
    <n v="1169500"/>
    <n v="1786700"/>
    <x v="3"/>
    <s v="포항시"/>
    <s v="두호동"/>
    <s v="경상북도 포항시 북구 두호동 1015-6"/>
    <x v="0"/>
    <s v="포항시_예비_6"/>
  </r>
  <r>
    <n v="471171417758"/>
    <x v="1"/>
    <n v="1171400"/>
    <n v="1775800"/>
    <x v="3"/>
    <s v="포항시"/>
    <s v="오천읍"/>
    <s v="경상북도 포항시 남구 오천읍 문덕리 176-2"/>
    <x v="0"/>
    <s v="포항시_예비_7"/>
  </r>
  <r>
    <n v="471168517829"/>
    <x v="1"/>
    <n v="1168500"/>
    <n v="1782900"/>
    <x v="3"/>
    <s v="포항시"/>
    <s v="해도동"/>
    <s v="경상북도 포항시 남구 해도동 25-26"/>
    <x v="0"/>
    <s v="포항시_예비_8"/>
  </r>
  <r>
    <n v="471164017827"/>
    <x v="1"/>
    <n v="1164000"/>
    <n v="1782700"/>
    <x v="3"/>
    <s v="포항시"/>
    <s v="지곡동"/>
    <s v="경상북도 포항시 남구 지곡동 655-1"/>
    <x v="0"/>
    <s v="포항시_예비_9"/>
  </r>
  <r>
    <n v="290939616911"/>
    <x v="0"/>
    <n v="939600"/>
    <n v="1691100"/>
    <x v="4"/>
    <s v="광산구"/>
    <s v="월계동"/>
    <s v="광주광역시 광산구 월계동 861"/>
    <x v="2"/>
    <s v="광산구_필수_1"/>
  </r>
  <r>
    <n v="290936716892"/>
    <x v="0"/>
    <n v="936700"/>
    <n v="1689200"/>
    <x v="4"/>
    <s v="광산구"/>
    <s v="장덕동"/>
    <s v="광주광역시 광산구 장덕동 1012"/>
    <x v="2"/>
    <s v="광산구_필수_2"/>
  </r>
  <r>
    <n v="290930316855"/>
    <x v="3"/>
    <n v="930300"/>
    <n v="1685500"/>
    <x v="4"/>
    <s v="광산구"/>
    <s v="송산동"/>
    <s v="광주광역시 광산구 송산동 129-4"/>
    <x v="0"/>
    <s v="광산구_필수_3"/>
  </r>
  <r>
    <n v="290938016882"/>
    <x v="3"/>
    <n v="938000"/>
    <n v="1688200"/>
    <x v="4"/>
    <s v="광산구"/>
    <s v="장덕동"/>
    <s v="광주광역시 광산구 장덕동 1683"/>
    <x v="2"/>
    <s v="광산구_필수_4"/>
  </r>
  <r>
    <n v="290935916857"/>
    <x v="3"/>
    <n v="935900"/>
    <n v="1685700"/>
    <x v="4"/>
    <s v="광산구"/>
    <s v="산정동"/>
    <s v="광주광역시 광산구 산정동 산105-1"/>
    <x v="0"/>
    <s v="광산구_필수_5"/>
  </r>
  <r>
    <n v="290939216916"/>
    <x v="3"/>
    <n v="939200"/>
    <n v="1691600"/>
    <x v="4"/>
    <s v="광산구"/>
    <s v="월계동"/>
    <s v="광주광역시 광산구 월계동 760-1"/>
    <x v="2"/>
    <s v="광산구_필수_6"/>
  </r>
  <r>
    <n v="290933316820"/>
    <x v="2"/>
    <n v="933300"/>
    <n v="1682000"/>
    <x v="4"/>
    <s v="광산구"/>
    <s v="장록동"/>
    <s v="광주광역시 광산구 장록동 751-1"/>
    <x v="0"/>
    <s v="광산구_필수_7"/>
  </r>
  <r>
    <n v="290937316868"/>
    <x v="1"/>
    <n v="937300"/>
    <n v="1686800"/>
    <x v="4"/>
    <s v="광산구"/>
    <s v="월곡동"/>
    <s v="광주광역시 광산구 월곡동 685-1"/>
    <x v="2"/>
    <s v="광산구_필수_8"/>
  </r>
  <r>
    <n v="290932516839"/>
    <x v="3"/>
    <n v="932500"/>
    <n v="1683900"/>
    <x v="4"/>
    <s v="광산구"/>
    <s v="지죽동"/>
    <s v="광주광역시 광산구 지죽동 210-6"/>
    <x v="0"/>
    <s v="광산구_필수_9"/>
  </r>
  <r>
    <n v="290937616872"/>
    <x v="1"/>
    <n v="937600"/>
    <n v="1687200"/>
    <x v="4"/>
    <s v="광산구"/>
    <s v="운남동"/>
    <s v="광주광역시 광산구 운남동 781-1"/>
    <x v="2"/>
    <s v="광산구_필수_10"/>
  </r>
  <r>
    <n v="290937816853"/>
    <x v="0"/>
    <n v="937800"/>
    <n v="1685300"/>
    <x v="4"/>
    <s v="광산구"/>
    <s v="우산동"/>
    <s v="광주광역시 광산구 우산동 715"/>
    <x v="0"/>
    <s v="광산구_예비_1"/>
  </r>
  <r>
    <n v="290940316891"/>
    <x v="3"/>
    <n v="940300"/>
    <n v="1689100"/>
    <x v="4"/>
    <s v="광산구"/>
    <s v="신창동"/>
    <s v="광주광역시 광산구 신창동 1173"/>
    <x v="0"/>
    <s v="광산구_예비_2"/>
  </r>
  <r>
    <n v="290929816844"/>
    <x v="3"/>
    <n v="929800"/>
    <n v="1684400"/>
    <x v="4"/>
    <s v="광산구"/>
    <s v="지평동"/>
    <s v="광주광역시 광산구 지평동 산70"/>
    <x v="0"/>
    <s v="광산구_예비_3"/>
  </r>
  <r>
    <n v="290936516878"/>
    <x v="3"/>
    <n v="936500"/>
    <n v="1687800"/>
    <x v="4"/>
    <s v="광산구"/>
    <s v="흑석동"/>
    <s v="광주광역시 광산구 흑석동 723"/>
    <x v="0"/>
    <s v="광산구_예비_4"/>
  </r>
  <r>
    <n v="290938316879"/>
    <x v="1"/>
    <n v="938300"/>
    <n v="1687900"/>
    <x v="4"/>
    <s v="광산구"/>
    <s v="신가동"/>
    <s v="광주광역시 광산구 신가동 1058"/>
    <x v="0"/>
    <s v="광산구_예비_5"/>
  </r>
  <r>
    <n v="290946316836"/>
    <x v="0"/>
    <n v="946300"/>
    <n v="1683600"/>
    <x v="4"/>
    <s v="광주남구"/>
    <s v="구동"/>
    <s v="광주광역시 남구 구동 34"/>
    <x v="0"/>
    <s v="광주남구_필수_1"/>
  </r>
  <r>
    <n v="290946716823"/>
    <x v="0"/>
    <n v="946700"/>
    <n v="1682300"/>
    <x v="4"/>
    <s v="광주남구"/>
    <s v="방림동"/>
    <s v="광주광역시 남구 방림동 365-1"/>
    <x v="0"/>
    <s v="광주남구_필수_2"/>
  </r>
  <r>
    <n v="290947316812"/>
    <x v="3"/>
    <n v="947300"/>
    <n v="1681200"/>
    <x v="4"/>
    <s v="광주남구"/>
    <s v="봉선동"/>
    <s v="광주광역시 남구 봉선동 26-1"/>
    <x v="0"/>
    <s v="광주남구_필수_3"/>
  </r>
  <r>
    <n v="290946116830"/>
    <x v="1"/>
    <n v="946100"/>
    <n v="1683000"/>
    <x v="4"/>
    <s v="광주남구"/>
    <s v="백운동"/>
    <s v="광주광역시 남구 백운동 419"/>
    <x v="0"/>
    <s v="광주남구_필수_4"/>
  </r>
  <r>
    <n v="290945216815"/>
    <x v="1"/>
    <n v="945200"/>
    <n v="1681500"/>
    <x v="4"/>
    <s v="광주남구"/>
    <s v="주월동"/>
    <s v="광주광역시 남구 주월동 1240-1"/>
    <x v="0"/>
    <s v="광주남구_필수_5"/>
  </r>
  <r>
    <n v="290945116839"/>
    <x v="1"/>
    <n v="945100"/>
    <n v="1683900"/>
    <x v="4"/>
    <s v="광주남구"/>
    <s v="월산동"/>
    <s v="광주광역시 남구 월산동 302-2"/>
    <x v="0"/>
    <s v="광주남구_필수_6"/>
  </r>
  <r>
    <n v="290943916783"/>
    <x v="1"/>
    <n v="943900"/>
    <n v="1678300"/>
    <x v="4"/>
    <s v="광주남구"/>
    <s v="행암동"/>
    <s v="광주광역시 남구 행암동 546"/>
    <x v="0"/>
    <s v="광주남구_필수_7"/>
  </r>
  <r>
    <n v="290932216745"/>
    <x v="3"/>
    <n v="932200"/>
    <n v="1674500"/>
    <x v="4"/>
    <s v="광주남구"/>
    <s v="승촌동"/>
    <s v="광주광역시 남구 승촌동 600-1"/>
    <x v="0"/>
    <s v="광주남구_필수_8"/>
  </r>
  <r>
    <n v="290945116810"/>
    <x v="3"/>
    <n v="945100"/>
    <n v="1681000"/>
    <x v="4"/>
    <s v="광주남구"/>
    <s v="진월동"/>
    <s v="광주광역시 남구 진월동 286-5"/>
    <x v="0"/>
    <s v="광주남구_필수_9"/>
  </r>
  <r>
    <n v="290943116770"/>
    <x v="1"/>
    <n v="943100"/>
    <n v="1677000"/>
    <x v="4"/>
    <s v="광주남구"/>
    <s v="양과동"/>
    <s v="광주광역시 남구 양과동 301"/>
    <x v="0"/>
    <s v="광주남구_필수_10"/>
  </r>
  <r>
    <n v="290946816816"/>
    <x v="1"/>
    <n v="946800"/>
    <n v="1681600"/>
    <x v="4"/>
    <s v="광주남구"/>
    <s v="방림동"/>
    <s v="광주광역시 남구 방림동 556-1"/>
    <x v="0"/>
    <s v="광주남구_필수_11"/>
  </r>
  <r>
    <n v="290943516800"/>
    <x v="2"/>
    <n v="943500"/>
    <n v="1680000"/>
    <x v="4"/>
    <s v="광주남구"/>
    <s v="송하동"/>
    <s v="광주광역시 남구 송하동 270-14"/>
    <x v="0"/>
    <s v="광주남구_필수_12"/>
  </r>
  <r>
    <n v="290945316810"/>
    <x v="1"/>
    <n v="945300"/>
    <n v="1681000"/>
    <x v="4"/>
    <s v="광주남구"/>
    <s v="진월동"/>
    <s v="광주광역시 남구 진월동 294-18"/>
    <x v="0"/>
    <s v="광주남구_필수_13"/>
  </r>
  <r>
    <n v="290943916772"/>
    <x v="3"/>
    <n v="943900"/>
    <n v="1677200"/>
    <x v="4"/>
    <s v="광주남구"/>
    <s v="양과동"/>
    <s v="광주광역시 남구 양과동 26"/>
    <x v="0"/>
    <s v="광주남구_필수_14"/>
  </r>
  <r>
    <n v="290946416830"/>
    <x v="4"/>
    <n v="946400"/>
    <n v="1683000"/>
    <x v="4"/>
    <s v="광주남구"/>
    <s v="양림동"/>
    <s v="광주광역시 남구 양림동 108"/>
    <x v="0"/>
    <s v="광주남구_필수_15"/>
  </r>
  <r>
    <n v="290946016801"/>
    <x v="1"/>
    <n v="946000"/>
    <n v="1680100"/>
    <x v="4"/>
    <s v="광주남구"/>
    <s v="진월동"/>
    <s v="광주광역시 남구 진월동 225-2"/>
    <x v="0"/>
    <s v="광주남구_필수_16"/>
  </r>
  <r>
    <n v="290945116800"/>
    <x v="1"/>
    <n v="945100"/>
    <n v="1680000"/>
    <x v="4"/>
    <s v="광주남구"/>
    <s v="진월동"/>
    <s v="광주광역시 남구 진월동 508-7"/>
    <x v="0"/>
    <s v="광주남구_필수_17"/>
  </r>
  <r>
    <n v="290942816791"/>
    <x v="3"/>
    <n v="942800"/>
    <n v="1679100"/>
    <x v="4"/>
    <s v="광주남구"/>
    <s v="임암동"/>
    <s v="광주광역시 남구 임암동 909"/>
    <x v="0"/>
    <s v="광주남구_필수_18"/>
  </r>
  <r>
    <n v="290945016783"/>
    <x v="3"/>
    <n v="945000"/>
    <n v="1678300"/>
    <x v="4"/>
    <s v="광주남구"/>
    <s v="행암동"/>
    <s v="광주광역시 남구 행암동 483-2"/>
    <x v="0"/>
    <s v="광주남구_필수_19"/>
  </r>
  <r>
    <n v="290943416785"/>
    <x v="1"/>
    <n v="943400"/>
    <n v="1678500"/>
    <x v="4"/>
    <s v="광주남구"/>
    <s v="행암동"/>
    <s v="광주광역시 남구 행암동 508-2"/>
    <x v="0"/>
    <s v="광주남구_필수_20"/>
  </r>
  <r>
    <n v="290945816814"/>
    <x v="1"/>
    <n v="945800"/>
    <n v="1681400"/>
    <x v="4"/>
    <s v="광주남구"/>
    <s v="주월동"/>
    <s v="광주광역시 남구 주월동 1301"/>
    <x v="0"/>
    <s v="광주남구_필수_21"/>
  </r>
  <r>
    <n v="290945316826"/>
    <x v="3"/>
    <n v="945300"/>
    <n v="1682600"/>
    <x v="4"/>
    <s v="광주남구"/>
    <s v="백운동"/>
    <s v="광주광역시 남구 백운동 231-6"/>
    <x v="0"/>
    <s v="광주남구_필수_22"/>
  </r>
  <r>
    <n v="290946416814"/>
    <x v="1"/>
    <n v="946400"/>
    <n v="1681400"/>
    <x v="4"/>
    <s v="광주남구"/>
    <s v="봉선동"/>
    <s v="광주광역시 남구 봉선동 1089"/>
    <x v="0"/>
    <s v="광주남구_필수_23"/>
  </r>
  <r>
    <n v="290946216827"/>
    <x v="4"/>
    <n v="946200"/>
    <n v="1682700"/>
    <x v="4"/>
    <s v="광주남구"/>
    <s v="양림동"/>
    <s v="광주광역시 남구 양림동 242"/>
    <x v="0"/>
    <s v="광주남구_필수_24"/>
  </r>
  <r>
    <n v="290946216830"/>
    <x v="1"/>
    <n v="946200"/>
    <n v="1683000"/>
    <x v="4"/>
    <s v="광주남구"/>
    <s v="서동"/>
    <s v="광주광역시 남구 서동 291"/>
    <x v="0"/>
    <s v="광주남구_필수_25"/>
  </r>
  <r>
    <n v="290945316816"/>
    <x v="1"/>
    <n v="945300"/>
    <n v="1681600"/>
    <x v="4"/>
    <s v="광주남구"/>
    <s v="주월동"/>
    <s v="광주광역시 남구 주월동 1303"/>
    <x v="0"/>
    <s v="광주남구_필수_26"/>
  </r>
  <r>
    <n v="290943016770"/>
    <x v="0"/>
    <n v="943000"/>
    <n v="1677000"/>
    <x v="4"/>
    <s v="광주남구"/>
    <s v="양과동"/>
    <s v="광주광역시 남구 양과동 583"/>
    <x v="0"/>
    <s v="광주남구_예비_1"/>
  </r>
  <r>
    <n v="290946916816"/>
    <x v="1"/>
    <n v="946900"/>
    <n v="1681600"/>
    <x v="4"/>
    <s v="광주남구"/>
    <s v="방림동"/>
    <s v="광주광역시 남구 방림동 556-1"/>
    <x v="0"/>
    <s v="광주남구_예비_2"/>
  </r>
  <r>
    <n v="290946316831"/>
    <x v="1"/>
    <n v="946300"/>
    <n v="1683100"/>
    <x v="4"/>
    <s v="광주남구"/>
    <s v="양림동"/>
    <s v="광주광역시 남구 양림동 210"/>
    <x v="0"/>
    <s v="광주남구_예비_3"/>
  </r>
  <r>
    <n v="290943716788"/>
    <x v="3"/>
    <n v="943700"/>
    <n v="1678800"/>
    <x v="4"/>
    <s v="광주남구"/>
    <s v="행암동"/>
    <s v="광주광역시 남구 행암동 360-7"/>
    <x v="0"/>
    <s v="광주남구_예비_4"/>
  </r>
  <r>
    <n v="290944716809"/>
    <x v="1"/>
    <n v="944700"/>
    <n v="1680900"/>
    <x v="4"/>
    <s v="광주남구"/>
    <s v="진월동"/>
    <s v="광주광역시 남구 진월동 348"/>
    <x v="0"/>
    <s v="광주남구_예비_5"/>
  </r>
  <r>
    <n v="290944716814"/>
    <x v="4"/>
    <n v="944700"/>
    <n v="1681400"/>
    <x v="4"/>
    <s v="광주남구"/>
    <s v="주월동"/>
    <s v="광주광역시 남구 주월동 446-1"/>
    <x v="0"/>
    <s v="광주남구_예비_6"/>
  </r>
  <r>
    <n v="290945716831"/>
    <x v="1"/>
    <n v="945700"/>
    <n v="1683100"/>
    <x v="4"/>
    <s v="광주남구"/>
    <s v="백운동"/>
    <s v="광주광역시 남구 백운동 691"/>
    <x v="0"/>
    <s v="광주남구_예비_7"/>
  </r>
  <r>
    <n v="290945516820"/>
    <x v="1"/>
    <n v="945500"/>
    <n v="1682000"/>
    <x v="4"/>
    <s v="광주남구"/>
    <s v="주월동"/>
    <s v="광주광역시 남구 주월동 1156-4"/>
    <x v="0"/>
    <s v="광주남구_예비_8"/>
  </r>
  <r>
    <n v="290946116836"/>
    <x v="3"/>
    <n v="946100"/>
    <n v="1683600"/>
    <x v="4"/>
    <s v="광주남구"/>
    <s v="구동"/>
    <s v="광주광역시 남구 구동 21-1"/>
    <x v="0"/>
    <s v="광주남구_예비_9"/>
  </r>
  <r>
    <n v="290946216820"/>
    <x v="1"/>
    <n v="946200"/>
    <n v="1682000"/>
    <x v="4"/>
    <s v="광주남구"/>
    <s v="봉선동"/>
    <s v="광주광역시 남구 봉선동 1127-3"/>
    <x v="0"/>
    <s v="광주남구_예비_10"/>
  </r>
  <r>
    <n v="290946716825"/>
    <x v="1"/>
    <n v="946700"/>
    <n v="1682500"/>
    <x v="4"/>
    <s v="광주남구"/>
    <s v="양림동"/>
    <s v="광주광역시 남구 양림동 506"/>
    <x v="0"/>
    <s v="광주남구_예비_11"/>
  </r>
  <r>
    <n v="290945716819"/>
    <x v="1"/>
    <n v="945700"/>
    <n v="1681900"/>
    <x v="4"/>
    <s v="광주남구"/>
    <s v="봉선동"/>
    <s v="광주광역시 남구 봉선동 1135"/>
    <x v="0"/>
    <s v="광주남구_예비_12"/>
  </r>
  <r>
    <n v="290945516805"/>
    <x v="1"/>
    <n v="945500"/>
    <n v="1680500"/>
    <x v="4"/>
    <s v="광주남구"/>
    <s v="진월동"/>
    <s v="광주광역시 남구 진월동 872"/>
    <x v="0"/>
    <s v="광주남구_예비_13"/>
  </r>
  <r>
    <n v="290947516827"/>
    <x v="0"/>
    <n v="947500"/>
    <n v="1682700"/>
    <x v="4"/>
    <s v="광주동구"/>
    <s v="학동"/>
    <s v="광주광역시 동구 학동 46-8"/>
    <x v="0"/>
    <s v="광주동구_필수_1"/>
  </r>
  <r>
    <n v="290948216848"/>
    <x v="0"/>
    <n v="948200"/>
    <n v="1684800"/>
    <x v="4"/>
    <s v="광주동구"/>
    <s v="산수동"/>
    <s v="광주광역시 동구 산수동 561-3"/>
    <x v="0"/>
    <s v="광주동구_필수_2"/>
  </r>
  <r>
    <n v="290950816821"/>
    <x v="3"/>
    <n v="950800"/>
    <n v="1682100"/>
    <x v="4"/>
    <s v="광주동구"/>
    <s v="운림동"/>
    <s v="광주광역시 동구 운림동 106-2"/>
    <x v="0"/>
    <s v="광주동구_필수_3"/>
  </r>
  <r>
    <n v="290948316840"/>
    <x v="1"/>
    <n v="948300"/>
    <n v="1684000"/>
    <x v="4"/>
    <s v="광주동구"/>
    <s v="지산동"/>
    <s v="광주광역시 동구 지산동 725-2"/>
    <x v="0"/>
    <s v="광주동구_필수_4"/>
  </r>
  <r>
    <n v="290948316834"/>
    <x v="1"/>
    <n v="948300"/>
    <n v="1683400"/>
    <x v="4"/>
    <s v="광주동구"/>
    <s v="서석동"/>
    <s v="광주광역시 동구 서석동 388"/>
    <x v="0"/>
    <s v="광주동구_필수_5"/>
  </r>
  <r>
    <n v="290948216833"/>
    <x v="1"/>
    <n v="948200"/>
    <n v="1683300"/>
    <x v="4"/>
    <s v="광주동구"/>
    <s v="서석동"/>
    <s v="광주광역시 동구 서석동 349"/>
    <x v="0"/>
    <s v="광주동구_필수_6"/>
  </r>
  <r>
    <n v="290947716846"/>
    <x v="1"/>
    <n v="947700"/>
    <n v="1684600"/>
    <x v="4"/>
    <s v="광주동구"/>
    <s v="산수동"/>
    <s v="광주광역시 동구 산수동 723"/>
    <x v="0"/>
    <s v="광주동구_필수_7"/>
  </r>
  <r>
    <n v="290947716841"/>
    <x v="1"/>
    <n v="947700"/>
    <n v="1684100"/>
    <x v="4"/>
    <s v="광주동구"/>
    <s v="동명동"/>
    <s v="광주광역시 동구 동명동 68-30"/>
    <x v="0"/>
    <s v="광주동구_필수_8"/>
  </r>
  <r>
    <n v="290948316803"/>
    <x v="3"/>
    <n v="948300"/>
    <n v="1680300"/>
    <x v="4"/>
    <s v="광주동구"/>
    <s v="용산동"/>
    <s v="광주광역시 동구 용산동 115-1"/>
    <x v="0"/>
    <s v="광주동구_필수_9"/>
  </r>
  <r>
    <n v="290946816841"/>
    <x v="0"/>
    <n v="946800"/>
    <n v="1684100"/>
    <x v="4"/>
    <s v="광주동구"/>
    <s v="금남로4가"/>
    <s v="광주광역시 동구 금남로4가 91"/>
    <x v="2"/>
    <s v="광주동구_예비_1"/>
  </r>
  <r>
    <n v="290947716805"/>
    <x v="1"/>
    <n v="947700"/>
    <n v="1680500"/>
    <x v="4"/>
    <s v="광주동구"/>
    <s v="용산동"/>
    <s v="광주광역시 동구 용산동 663"/>
    <x v="0"/>
    <s v="광주동구_예비_2"/>
  </r>
  <r>
    <n v="290947816831"/>
    <x v="1"/>
    <n v="947800"/>
    <n v="1683100"/>
    <x v="4"/>
    <s v="광주동구"/>
    <s v="서석동"/>
    <s v="광주광역시 동구 서석동 506"/>
    <x v="0"/>
    <s v="광주동구_예비_3"/>
  </r>
  <r>
    <n v="290948616814"/>
    <x v="4"/>
    <n v="948600"/>
    <n v="1681400"/>
    <x v="4"/>
    <s v="광주동구"/>
    <s v="소태동"/>
    <s v="광주광역시 동구 소태동 491"/>
    <x v="0"/>
    <s v="광주동구_예비_4"/>
  </r>
  <r>
    <n v="290948216832"/>
    <x v="1"/>
    <n v="948200"/>
    <n v="1683200"/>
    <x v="4"/>
    <s v="광주동구"/>
    <s v="서석동"/>
    <s v="광주광역시 동구 서석동 313"/>
    <x v="0"/>
    <s v="광주동구_예비_5"/>
  </r>
  <r>
    <n v="290946316859"/>
    <x v="0"/>
    <n v="946300"/>
    <n v="1685900"/>
    <x v="4"/>
    <s v="광주북구"/>
    <s v="중흥동"/>
    <s v="광주광역시 북구 중흥동 378-23"/>
    <x v="0"/>
    <s v="광주북구_필수_1"/>
  </r>
  <r>
    <n v="290940216931"/>
    <x v="0"/>
    <n v="940200"/>
    <n v="1693100"/>
    <x v="4"/>
    <s v="광주북구"/>
    <s v="오룡동"/>
    <s v="광주광역시 북구 오룡동 1112"/>
    <x v="2"/>
    <s v="광주북구_필수_2"/>
  </r>
  <r>
    <n v="290948916870"/>
    <x v="3"/>
    <n v="948900"/>
    <n v="1687000"/>
    <x v="4"/>
    <s v="광주북구"/>
    <s v="두암동"/>
    <s v="광주광역시 북구 두암동 16"/>
    <x v="0"/>
    <s v="광주북구_필수_3"/>
  </r>
  <r>
    <n v="290948816854"/>
    <x v="1"/>
    <n v="948800"/>
    <n v="1685400"/>
    <x v="4"/>
    <s v="광주북구"/>
    <s v="두암동"/>
    <s v="광주광역시 북구 두암동 969-6"/>
    <x v="2"/>
    <s v="광주북구_필수_4"/>
  </r>
  <r>
    <n v="290948716861"/>
    <x v="1"/>
    <n v="948700"/>
    <n v="1686100"/>
    <x v="4"/>
    <s v="광주북구"/>
    <s v="두암동"/>
    <s v="광주광역시 북구 두암동 940"/>
    <x v="0"/>
    <s v="광주북구_필수_5"/>
  </r>
  <r>
    <n v="290948416876"/>
    <x v="1"/>
    <n v="948400"/>
    <n v="1687600"/>
    <x v="4"/>
    <s v="광주북구"/>
    <s v="각화동"/>
    <s v="광주광역시 북구 각화동 471"/>
    <x v="2"/>
    <s v="광주북구_필수_6"/>
  </r>
  <r>
    <n v="290948216934"/>
    <x v="3"/>
    <n v="948200"/>
    <n v="1693400"/>
    <x v="4"/>
    <s v="광주북구"/>
    <s v="수곡동"/>
    <s v="광주광역시 북구 수곡동 산32"/>
    <x v="0"/>
    <s v="광주북구_필수_7"/>
  </r>
  <r>
    <n v="290947616885"/>
    <x v="1"/>
    <n v="947600"/>
    <n v="1688500"/>
    <x v="4"/>
    <s v="광주북구"/>
    <s v="문흥동"/>
    <s v="광주광역시 북구 문흥동 972-1"/>
    <x v="2"/>
    <s v="광주북구_필수_8"/>
  </r>
  <r>
    <n v="290947516856"/>
    <x v="1"/>
    <n v="947500"/>
    <n v="1685600"/>
    <x v="4"/>
    <s v="광주북구"/>
    <s v="풍향동"/>
    <s v="광주광역시 북구 풍향동 1-1"/>
    <x v="2"/>
    <s v="광주북구_필수_9"/>
  </r>
  <r>
    <n v="290947116878"/>
    <x v="1"/>
    <n v="947100"/>
    <n v="1687800"/>
    <x v="4"/>
    <s v="광주북구"/>
    <s v="문흥동"/>
    <s v="광주광역시 북구 문흥동 1012"/>
    <x v="2"/>
    <s v="광주북구_필수_10"/>
  </r>
  <r>
    <n v="290946816884"/>
    <x v="1"/>
    <n v="946800"/>
    <n v="1688400"/>
    <x v="4"/>
    <s v="광주북구"/>
    <s v="오치동"/>
    <s v="광주광역시 북구 오치동 5-7"/>
    <x v="2"/>
    <s v="광주북구_필수_11"/>
  </r>
  <r>
    <n v="290946316880"/>
    <x v="1"/>
    <n v="946300"/>
    <n v="1688000"/>
    <x v="4"/>
    <s v="광주북구"/>
    <s v="오치동"/>
    <s v="광주광역시 북구 오치동 1001"/>
    <x v="2"/>
    <s v="광주북구_필수_12"/>
  </r>
  <r>
    <n v="290945916867"/>
    <x v="1"/>
    <n v="945900"/>
    <n v="1686700"/>
    <x v="4"/>
    <s v="광주북구"/>
    <s v="용봉동"/>
    <s v="광주광역시 북구 용봉동 300"/>
    <x v="2"/>
    <s v="광주북구_필수_13"/>
  </r>
  <r>
    <n v="290945416870"/>
    <x v="1"/>
    <n v="945400"/>
    <n v="1687000"/>
    <x v="4"/>
    <s v="광주북구"/>
    <s v="용봉동"/>
    <s v="광주광역시 북구 용봉동 555-12"/>
    <x v="0"/>
    <s v="광주북구_필수_14"/>
  </r>
  <r>
    <n v="290945416890"/>
    <x v="1"/>
    <n v="945400"/>
    <n v="1689000"/>
    <x v="4"/>
    <s v="광주북구"/>
    <s v="삼각동"/>
    <s v="광주광역시 북구 삼각동 753-28"/>
    <x v="0"/>
    <s v="광주북구_필수_15"/>
  </r>
  <r>
    <n v="290945216905"/>
    <x v="1"/>
    <n v="945200"/>
    <n v="1690500"/>
    <x v="4"/>
    <s v="광주북구"/>
    <s v="일곡동"/>
    <s v="광주광역시 북구 일곡동 818-4"/>
    <x v="2"/>
    <s v="광주북구_필수_16"/>
  </r>
  <r>
    <n v="290944916869"/>
    <x v="1"/>
    <n v="944900"/>
    <n v="1686900"/>
    <x v="4"/>
    <s v="광주북구"/>
    <s v="용봉동"/>
    <s v="광주광역시 북구 용봉동 1406-2"/>
    <x v="2"/>
    <s v="광주북구_필수_17"/>
  </r>
  <r>
    <n v="290944416858"/>
    <x v="1"/>
    <n v="944400"/>
    <n v="1685800"/>
    <x v="4"/>
    <s v="광주북구"/>
    <s v="임동"/>
    <s v="광주광역시 북구 임동 104-7"/>
    <x v="0"/>
    <s v="광주북구_필수_18"/>
  </r>
  <r>
    <n v="290945216911"/>
    <x v="0"/>
    <n v="945200"/>
    <n v="1691100"/>
    <x v="4"/>
    <s v="광주북구"/>
    <s v="일곡동"/>
    <s v="광주광역시 북구 일곡동 933-1"/>
    <x v="0"/>
    <s v="광주북구_예비_1"/>
  </r>
  <r>
    <n v="290943516868"/>
    <x v="1"/>
    <n v="943500"/>
    <n v="1686800"/>
    <x v="4"/>
    <s v="광주북구"/>
    <s v="운암동"/>
    <s v="광주광역시 북구 운암동 69"/>
    <x v="0"/>
    <s v="광주북구_예비_2"/>
  </r>
  <r>
    <n v="290942716892"/>
    <x v="1"/>
    <n v="942700"/>
    <n v="1689200"/>
    <x v="4"/>
    <s v="광주북구"/>
    <s v="연제동"/>
    <s v="광주광역시 북구 연제동 1009"/>
    <x v="0"/>
    <s v="광주북구_예비_3"/>
  </r>
  <r>
    <n v="290942716897"/>
    <x v="1"/>
    <n v="942700"/>
    <n v="1689700"/>
    <x v="4"/>
    <s v="광주북구"/>
    <s v="연제동"/>
    <s v="광주광역시 북구 연제동 1111"/>
    <x v="0"/>
    <s v="광주북구_예비_4"/>
  </r>
  <r>
    <n v="290942216910"/>
    <x v="1"/>
    <n v="942200"/>
    <n v="1691000"/>
    <x v="4"/>
    <s v="광주북구"/>
    <s v="신용동"/>
    <s v="광주광역시 북구 신용동 737"/>
    <x v="0"/>
    <s v="광주북구_예비_5"/>
  </r>
  <r>
    <n v="290942216929"/>
    <x v="3"/>
    <n v="942200"/>
    <n v="1692900"/>
    <x v="4"/>
    <s v="광주북구"/>
    <s v="대촌동"/>
    <s v="광주광역시 북구 대촌동 954"/>
    <x v="0"/>
    <s v="광주북구_예비_6"/>
  </r>
  <r>
    <n v="290941416917"/>
    <x v="3"/>
    <n v="941400"/>
    <n v="1691700"/>
    <x v="4"/>
    <s v="광주북구"/>
    <s v="오룡동"/>
    <s v="광주광역시 북구 오룡동 1113"/>
    <x v="0"/>
    <s v="광주북구_예비_7"/>
  </r>
  <r>
    <n v="290940016873"/>
    <x v="3"/>
    <n v="940000"/>
    <n v="1687300"/>
    <x v="4"/>
    <s v="광주북구"/>
    <s v="동림동"/>
    <s v="광주광역시 북구 동림동 760"/>
    <x v="0"/>
    <s v="광주북구_예비_8"/>
  </r>
  <r>
    <n v="290945116902"/>
    <x v="1"/>
    <n v="945100"/>
    <n v="1690200"/>
    <x v="4"/>
    <s v="광주북구"/>
    <s v="일곡동"/>
    <s v="광주광역시 북구 일곡동 849-7"/>
    <x v="2"/>
    <s v="광주북구_예비_9"/>
  </r>
  <r>
    <n v="290942516849"/>
    <x v="0"/>
    <n v="942500"/>
    <n v="1684900"/>
    <x v="4"/>
    <s v="광주서구"/>
    <s v="쌍촌동"/>
    <s v="광주광역시 서구 쌍촌동 249-2"/>
    <x v="0"/>
    <s v="광주서구_필수_1"/>
  </r>
  <r>
    <n v="290942316806"/>
    <x v="0"/>
    <n v="942300"/>
    <n v="1680600"/>
    <x v="4"/>
    <s v="광주서구"/>
    <s v="풍암동"/>
    <s v="광주광역시 서구 풍암동 837-95"/>
    <x v="0"/>
    <s v="광주서구_필수_2"/>
  </r>
  <r>
    <n v="290943816819"/>
    <x v="3"/>
    <n v="943800"/>
    <n v="1681900"/>
    <x v="4"/>
    <s v="광주서구"/>
    <s v="풍암동"/>
    <s v="광주광역시 서구 풍암동 30"/>
    <x v="0"/>
    <s v="광주서구_필수_3"/>
  </r>
  <r>
    <n v="290943016840"/>
    <x v="3"/>
    <n v="943000"/>
    <n v="1684000"/>
    <x v="4"/>
    <s v="광주서구"/>
    <s v="화정동"/>
    <s v="광주광역시 서구 화정동 325"/>
    <x v="0"/>
    <s v="광주서구_필수_4"/>
  </r>
  <r>
    <n v="290942916818"/>
    <x v="3"/>
    <n v="942900"/>
    <n v="1681800"/>
    <x v="4"/>
    <s v="광주서구"/>
    <s v="풍암동"/>
    <s v="광주광역시 서구 풍암동 439"/>
    <x v="0"/>
    <s v="광주서구_필수_5"/>
  </r>
  <r>
    <n v="290942616818"/>
    <x v="3"/>
    <n v="942600"/>
    <n v="1681800"/>
    <x v="4"/>
    <s v="광주서구"/>
    <s v="풍암동"/>
    <s v="광주광역시 서구 풍암동 산177-3"/>
    <x v="0"/>
    <s v="광주서구_필수_6"/>
  </r>
  <r>
    <n v="290941716819"/>
    <x v="3"/>
    <n v="941700"/>
    <n v="1681900"/>
    <x v="4"/>
    <s v="광주서구"/>
    <s v="금호동"/>
    <s v="광주광역시 서구 금호동 789"/>
    <x v="0"/>
    <s v="광주서구_필수_7"/>
  </r>
  <r>
    <n v="290941116854"/>
    <x v="3"/>
    <n v="941100"/>
    <n v="1685400"/>
    <x v="4"/>
    <s v="광주서구"/>
    <s v="유촌동"/>
    <s v="광주광역시 서구 유촌동 279-8"/>
    <x v="0"/>
    <s v="광주서구_필수_8"/>
  </r>
  <r>
    <n v="290940316841"/>
    <x v="1"/>
    <n v="940300"/>
    <n v="1684100"/>
    <x v="4"/>
    <s v="광주서구"/>
    <s v="치평동"/>
    <s v="광주광역시 서구 치평동 1171-4"/>
    <x v="0"/>
    <s v="광주서구_필수_9"/>
  </r>
  <r>
    <n v="290940116814"/>
    <x v="3"/>
    <n v="940100"/>
    <n v="1681400"/>
    <x v="4"/>
    <s v="광주서구"/>
    <s v="세하동"/>
    <s v="광주광역시 서구 세하동 171-18"/>
    <x v="0"/>
    <s v="광주서구_필수_10"/>
  </r>
  <r>
    <n v="290940016843"/>
    <x v="3"/>
    <n v="940000"/>
    <n v="1684300"/>
    <x v="4"/>
    <s v="광주서구"/>
    <s v="치평동"/>
    <s v="광주광역시 서구 치평동 1162"/>
    <x v="2"/>
    <s v="광주서구_필수_11"/>
  </r>
  <r>
    <n v="290939316847"/>
    <x v="3"/>
    <n v="939300"/>
    <n v="1684700"/>
    <x v="4"/>
    <s v="광주서구"/>
    <s v="덕흥동"/>
    <s v="광주광역시 서구 덕흥동 826-7"/>
    <x v="0"/>
    <s v="광주서구_필수_12"/>
  </r>
  <r>
    <n v="290939116839"/>
    <x v="3"/>
    <n v="939100"/>
    <n v="1683900"/>
    <x v="4"/>
    <s v="광주서구"/>
    <s v="치평동"/>
    <s v="광주광역시 서구 치평동 744"/>
    <x v="0"/>
    <s v="광주서구_필수_13"/>
  </r>
  <r>
    <n v="290938216817"/>
    <x v="3"/>
    <n v="938200"/>
    <n v="1681700"/>
    <x v="4"/>
    <s v="광주서구"/>
    <s v="벽진동"/>
    <s v="광주광역시 서구 벽진동 702"/>
    <x v="0"/>
    <s v="광주서구_필수_14"/>
  </r>
  <r>
    <n v="290937216779"/>
    <x v="1"/>
    <n v="937200"/>
    <n v="1677900"/>
    <x v="4"/>
    <s v="광주서구"/>
    <s v="용두동"/>
    <s v="광주광역시 서구 용두동 629"/>
    <x v="0"/>
    <s v="광주서구_필수_15"/>
  </r>
  <r>
    <n v="290940416807"/>
    <x v="3"/>
    <n v="940400"/>
    <n v="1680700"/>
    <x v="4"/>
    <s v="광주서구"/>
    <s v="매월동"/>
    <s v="광주광역시 서구 매월동 769-4"/>
    <x v="0"/>
    <s v="광주서구_필수_16"/>
  </r>
  <r>
    <n v="290943216841"/>
    <x v="3"/>
    <n v="943200"/>
    <n v="1684100"/>
    <x v="4"/>
    <s v="광주서구"/>
    <s v="화정동"/>
    <s v="광주광역시 서구 화정동 316-103"/>
    <x v="0"/>
    <s v="광주서구_필수_17"/>
  </r>
  <r>
    <n v="290943616815"/>
    <x v="1"/>
    <n v="943600"/>
    <n v="1681500"/>
    <x v="4"/>
    <s v="광주서구"/>
    <s v="풍암동"/>
    <s v="광주광역시 서구 풍암동 1132"/>
    <x v="0"/>
    <s v="광주서구_필수_18"/>
  </r>
  <r>
    <n v="290939816814"/>
    <x v="3"/>
    <n v="939800"/>
    <n v="1681400"/>
    <x v="4"/>
    <s v="광주서구"/>
    <s v="벽진동"/>
    <s v="광주광역시 서구 벽진동 285-26"/>
    <x v="0"/>
    <s v="광주서구_필수_19"/>
  </r>
  <r>
    <n v="290940016839"/>
    <x v="1"/>
    <n v="940000"/>
    <n v="1683900"/>
    <x v="4"/>
    <s v="광주서구"/>
    <s v="치평동"/>
    <s v="광주광역시 서구 치평동 1161-6"/>
    <x v="2"/>
    <s v="광주서구_필수_20"/>
  </r>
  <r>
    <n v="290939916817"/>
    <x v="3"/>
    <n v="939900"/>
    <n v="1681700"/>
    <x v="4"/>
    <s v="광주서구"/>
    <s v="벽진동"/>
    <s v="광주광역시 서구 벽진동 267-15"/>
    <x v="0"/>
    <s v="광주서구_필수_21"/>
  </r>
  <r>
    <n v="290941816806"/>
    <x v="0"/>
    <n v="941800"/>
    <n v="1680600"/>
    <x v="4"/>
    <s v="광주서구"/>
    <s v="매월동"/>
    <s v="광주광역시 서구 매월동 942"/>
    <x v="0"/>
    <s v="광주서구_예비_1"/>
  </r>
  <r>
    <n v="290943916835"/>
    <x v="1"/>
    <n v="943900"/>
    <n v="1683500"/>
    <x v="4"/>
    <s v="광주서구"/>
    <s v="화정동"/>
    <s v="광주광역시 서구 화정동 1612"/>
    <x v="0"/>
    <s v="광주서구_예비_2"/>
  </r>
  <r>
    <n v="290940616836"/>
    <x v="3"/>
    <n v="940600"/>
    <n v="1683600"/>
    <x v="4"/>
    <s v="광주서구"/>
    <s v="마륵동"/>
    <s v="광주광역시 서구 마륵동 165-27"/>
    <x v="0"/>
    <s v="광주서구_예비_3"/>
  </r>
  <r>
    <n v="290940916842"/>
    <x v="2"/>
    <n v="940900"/>
    <n v="1684200"/>
    <x v="4"/>
    <s v="광주서구"/>
    <s v="치평동"/>
    <s v="광주광역시 서구 치평동 1249"/>
    <x v="0"/>
    <s v="광주서구_예비_4"/>
  </r>
  <r>
    <n v="290943216842"/>
    <x v="3"/>
    <n v="943200"/>
    <n v="1684200"/>
    <x v="4"/>
    <s v="광주서구"/>
    <s v="화정동"/>
    <s v="광주광역시 서구 화정동 316-119"/>
    <x v="0"/>
    <s v="광주서구_예비_5"/>
  </r>
  <r>
    <n v="290940116846"/>
    <x v="3"/>
    <n v="940100"/>
    <n v="1684600"/>
    <x v="4"/>
    <s v="광주서구"/>
    <s v="치평동"/>
    <s v="광주광역시 서구 치평동 1162"/>
    <x v="0"/>
    <s v="광주서구_예비_6"/>
  </r>
  <r>
    <n v="290939416846"/>
    <x v="3"/>
    <n v="939400"/>
    <n v="1684600"/>
    <x v="4"/>
    <s v="광주서구"/>
    <s v="덕흥동"/>
    <s v="광주광역시 서구 덕흥동 826-10"/>
    <x v="0"/>
    <s v="광주서구_예비_7"/>
  </r>
  <r>
    <n v="290938716848"/>
    <x v="3"/>
    <n v="938700"/>
    <n v="1684800"/>
    <x v="4"/>
    <s v="광주서구"/>
    <s v="치평동"/>
    <s v="광주광역시 서구 치평동 1081-3"/>
    <x v="0"/>
    <s v="광주서구_예비_8"/>
  </r>
  <r>
    <n v="290941216802"/>
    <x v="2"/>
    <n v="941200"/>
    <n v="1680200"/>
    <x v="4"/>
    <s v="광주서구"/>
    <s v="매월동"/>
    <s v="광주광역시 서구 매월동 954"/>
    <x v="0"/>
    <s v="광주서구_예비_9"/>
  </r>
  <r>
    <n v="290938116810"/>
    <x v="3"/>
    <n v="938100"/>
    <n v="1681000"/>
    <x v="4"/>
    <s v="광주서구"/>
    <s v="세하동"/>
    <s v="광주광역시 서구 세하동 841-2"/>
    <x v="0"/>
    <s v="광주서구_예비_10"/>
  </r>
  <r>
    <n v="290941516865"/>
    <x v="1"/>
    <n v="941500"/>
    <n v="1686500"/>
    <x v="4"/>
    <s v="광주서구"/>
    <s v="동천동"/>
    <s v="광주광역시 서구 동천동 500"/>
    <x v="0"/>
    <s v="광주서구_예비_11"/>
  </r>
  <r>
    <n v="271096218045"/>
    <x v="0"/>
    <n v="1096200"/>
    <n v="1804500"/>
    <x v="5"/>
    <s v="군위군"/>
    <s v="군위읍"/>
    <s v="대구광역시 군위군 군위읍 동부리 590-1"/>
    <x v="0"/>
    <s v="군위군_필수_1"/>
  </r>
  <r>
    <n v="271095718056"/>
    <x v="0"/>
    <n v="1095700"/>
    <n v="1805600"/>
    <x v="5"/>
    <s v="군위군"/>
    <s v="군위읍"/>
    <s v="대구광역시 군위군 군위읍 서부리 560"/>
    <x v="0"/>
    <s v="군위군_필수_2"/>
  </r>
  <r>
    <n v="271107317967"/>
    <x v="3"/>
    <n v="1107300"/>
    <n v="1796700"/>
    <x v="5"/>
    <s v="군위군"/>
    <s v="의흥면"/>
    <s v="대구광역시 군위군 의흥면 이지리 1653"/>
    <x v="0"/>
    <s v="군위군_필수_3"/>
  </r>
  <r>
    <n v="271104017856"/>
    <x v="3"/>
    <n v="1104000"/>
    <n v="1785600"/>
    <x v="5"/>
    <s v="군위군"/>
    <s v="부계면"/>
    <s v="대구광역시 군위군 부계면 대율리 658-2"/>
    <x v="0"/>
    <s v="군위군_필수_4"/>
  </r>
  <r>
    <n v="271103917849"/>
    <x v="3"/>
    <n v="1103900"/>
    <n v="1784900"/>
    <x v="5"/>
    <s v="군위군"/>
    <s v="부계면"/>
    <s v="대구광역시 군위군 부계면 대율리 1141"/>
    <x v="0"/>
    <s v="군위군_필수_5"/>
  </r>
  <r>
    <n v="271107517970"/>
    <x v="3"/>
    <n v="1107500"/>
    <n v="1797000"/>
    <x v="5"/>
    <s v="군위군"/>
    <s v="의흥면"/>
    <s v="대구광역시 군위군 의흥면 이지리 1653"/>
    <x v="0"/>
    <s v="군위군_필수_6"/>
  </r>
  <r>
    <n v="271103117842"/>
    <x v="3"/>
    <n v="1103100"/>
    <n v="1784200"/>
    <x v="5"/>
    <s v="군위군"/>
    <s v="부계면"/>
    <s v="대구광역시 군위군 부계면 동산리 1651-3"/>
    <x v="0"/>
    <s v="군위군_필수_7"/>
  </r>
  <r>
    <n v="271095618069"/>
    <x v="1"/>
    <n v="1095600"/>
    <n v="1806900"/>
    <x v="5"/>
    <s v="군위군"/>
    <s v="군위읍"/>
    <s v="대구광역시 군위군 군위읍 정리 778"/>
    <x v="0"/>
    <s v="군위군_필수_8"/>
  </r>
  <r>
    <n v="271095918046"/>
    <x v="1"/>
    <n v="1095900"/>
    <n v="1804600"/>
    <x v="5"/>
    <s v="군위군"/>
    <s v="군위읍"/>
    <s v="대구광역시 군위군 군위읍 서부리 79-2"/>
    <x v="0"/>
    <s v="군위군_필수_9"/>
  </r>
  <r>
    <n v="271095918062"/>
    <x v="0"/>
    <n v="1095900"/>
    <n v="1806200"/>
    <x v="5"/>
    <s v="군위군"/>
    <s v="군위읍"/>
    <s v="대구광역시 군위군 군위읍 정리 1157-1"/>
    <x v="0"/>
    <s v="군위군_예비_1"/>
  </r>
  <r>
    <n v="271095818040"/>
    <x v="3"/>
    <n v="1095800"/>
    <n v="1804000"/>
    <x v="5"/>
    <s v="군위군"/>
    <s v="군위읍"/>
    <s v="대구광역시 군위군 군위읍 서부리 154-21"/>
    <x v="0"/>
    <s v="군위군_예비_2"/>
  </r>
  <r>
    <n v="271096318060"/>
    <x v="4"/>
    <n v="1096300"/>
    <n v="1806000"/>
    <x v="5"/>
    <s v="군위군"/>
    <s v="군위읍"/>
    <s v="대구광역시 군위군 군위읍 정리 1140-14"/>
    <x v="0"/>
    <s v="군위군_예비_3"/>
  </r>
  <r>
    <n v="271095018064"/>
    <x v="3"/>
    <n v="1095000"/>
    <n v="1806400"/>
    <x v="5"/>
    <s v="군위군"/>
    <s v="군위읍"/>
    <s v="대구광역시 군위군 군위읍 내량리 1-53"/>
    <x v="0"/>
    <s v="군위군_예비_4"/>
  </r>
  <r>
    <n v="271103217844"/>
    <x v="3"/>
    <n v="1103200"/>
    <n v="1784400"/>
    <x v="5"/>
    <s v="군위군"/>
    <s v="부계면"/>
    <s v="대구광역시 군위군 부계면 동산리 1583-3"/>
    <x v="0"/>
    <s v="군위군_예비_5"/>
  </r>
  <r>
    <n v="271093217571"/>
    <x v="0"/>
    <n v="1093200"/>
    <n v="1757100"/>
    <x v="5"/>
    <s v="달서구"/>
    <s v="도원동"/>
    <s v="대구광역시 달서구 도원동 1440"/>
    <x v="2"/>
    <s v="달서구_필수_1"/>
  </r>
  <r>
    <n v="271092017568"/>
    <x v="0"/>
    <n v="1092000"/>
    <n v="1756800"/>
    <x v="5"/>
    <s v="달서구"/>
    <s v="대곡동"/>
    <s v="대구광역시 달서구 대곡동 1040"/>
    <x v="2"/>
    <s v="달서구_필수_2"/>
  </r>
  <r>
    <n v="271089317600"/>
    <x v="2"/>
    <n v="1089300"/>
    <n v="1760000"/>
    <x v="5"/>
    <s v="달서구"/>
    <s v="대천동"/>
    <s v="대구광역시 달서구 대천동 891-5"/>
    <x v="2"/>
    <s v="달서구_필수_3"/>
  </r>
  <r>
    <n v="271090417624"/>
    <x v="1"/>
    <n v="1090400"/>
    <n v="1762400"/>
    <x v="5"/>
    <s v="달서구"/>
    <s v="이곡동"/>
    <s v="대구광역시 달서구 이곡동 1194"/>
    <x v="2"/>
    <s v="달서구_필수_4"/>
  </r>
  <r>
    <n v="271089217626"/>
    <x v="1"/>
    <n v="1089200"/>
    <n v="1762600"/>
    <x v="5"/>
    <s v="달서구"/>
    <s v="호산동"/>
    <s v="대구광역시 달서구 호산동 1"/>
    <x v="2"/>
    <s v="달서구_필수_5"/>
  </r>
  <r>
    <n v="271088117613"/>
    <x v="2"/>
    <n v="1088100"/>
    <n v="1761300"/>
    <x v="5"/>
    <s v="달서구"/>
    <s v="파호동"/>
    <s v="대구광역시 달서구 파호동 94"/>
    <x v="2"/>
    <s v="달서구_필수_6"/>
  </r>
  <r>
    <n v="271094617624"/>
    <x v="1"/>
    <n v="1094600"/>
    <n v="1762400"/>
    <x v="5"/>
    <s v="달서구"/>
    <s v="감삼동"/>
    <s v="대구광역시 달서구 감삼동 105-2"/>
    <x v="2"/>
    <s v="달서구_필수_7"/>
  </r>
  <r>
    <n v="271091517593"/>
    <x v="2"/>
    <n v="1091500"/>
    <n v="1759300"/>
    <x v="5"/>
    <s v="달서구"/>
    <s v="월암동"/>
    <s v="대구광역시 달서구 월암동 934"/>
    <x v="2"/>
    <s v="달서구_필수_8"/>
  </r>
  <r>
    <n v="271089417627"/>
    <x v="1"/>
    <n v="1089400"/>
    <n v="1762700"/>
    <x v="5"/>
    <s v="달서구"/>
    <s v="신당동"/>
    <s v="대구광역시 달서구 신당동 1000-2"/>
    <x v="2"/>
    <s v="달서구_필수_9"/>
  </r>
  <r>
    <n v="271093017588"/>
    <x v="1"/>
    <n v="1093000"/>
    <n v="1758800"/>
    <x v="5"/>
    <s v="달서구"/>
    <s v="상인동"/>
    <s v="대구광역시 달서구 상인동 133"/>
    <x v="2"/>
    <s v="달서구_필수_10"/>
  </r>
  <r>
    <n v="271089117612"/>
    <x v="0"/>
    <n v="1089100"/>
    <n v="1761200"/>
    <x v="5"/>
    <s v="달서구"/>
    <s v="호산동"/>
    <s v="대구광역시 달서구 호산동 707-2"/>
    <x v="2"/>
    <s v="달서구_예비_1"/>
  </r>
  <r>
    <n v="271092317600"/>
    <x v="3"/>
    <n v="1092300"/>
    <n v="1760000"/>
    <x v="5"/>
    <s v="달서구"/>
    <s v="월성동"/>
    <s v="대구광역시 달서구 월성동 647-1"/>
    <x v="2"/>
    <s v="달서구_예비_2"/>
  </r>
  <r>
    <n v="271092917615"/>
    <x v="1"/>
    <n v="1092900"/>
    <n v="1761500"/>
    <x v="5"/>
    <s v="달서구"/>
    <s v="장기동"/>
    <s v="대구광역시 달서구 장기동 813-1"/>
    <x v="2"/>
    <s v="달서구_예비_3"/>
  </r>
  <r>
    <n v="271094417573"/>
    <x v="1"/>
    <n v="1094400"/>
    <n v="1757300"/>
    <x v="5"/>
    <s v="달서구"/>
    <s v="도원동"/>
    <s v="대구광역시 달서구 도원동 1463-3"/>
    <x v="2"/>
    <s v="달서구_예비_4"/>
  </r>
  <r>
    <n v="271089717591"/>
    <x v="2"/>
    <n v="1089700"/>
    <n v="1759100"/>
    <x v="5"/>
    <s v="달서구"/>
    <s v="대천동"/>
    <s v="대구광역시 달서구 대천동 695"/>
    <x v="2"/>
    <s v="달서구_예비_5"/>
  </r>
  <r>
    <n v="271083517402"/>
    <x v="0"/>
    <n v="1083500"/>
    <n v="1740200"/>
    <x v="5"/>
    <s v="달성군"/>
    <s v="구지면"/>
    <s v="대구광역시 달성군 구지면 응암리 1268-7"/>
    <x v="0"/>
    <s v="달성군_필수_1"/>
  </r>
  <r>
    <n v="271085817482"/>
    <x v="0"/>
    <n v="1085800"/>
    <n v="1748200"/>
    <x v="5"/>
    <s v="달성군"/>
    <s v="논공읍"/>
    <s v="대구광역시 달성군 논공읍 남리 573-2"/>
    <x v="0"/>
    <s v="달성군_필수_2"/>
  </r>
  <r>
    <n v="271090317584"/>
    <x v="3"/>
    <n v="1090300"/>
    <n v="1758400"/>
    <x v="5"/>
    <s v="달성군"/>
    <s v="화원읍"/>
    <s v="대구광역시 달성군 화원읍 구라리 1394-2"/>
    <x v="2"/>
    <s v="달성군_필수_3"/>
  </r>
  <r>
    <n v="271077717452"/>
    <x v="3"/>
    <n v="1077700"/>
    <n v="1745200"/>
    <x v="5"/>
    <s v="달성군"/>
    <s v="구지면"/>
    <s v="대구광역시 달성군 구지면 도동리 180"/>
    <x v="2"/>
    <s v="달성군_필수_4"/>
  </r>
  <r>
    <n v="271087617491"/>
    <x v="2"/>
    <n v="1087600"/>
    <n v="1749100"/>
    <x v="5"/>
    <s v="달성군"/>
    <s v="논공읍"/>
    <s v="대구광역시 달성군 논공읍 본리리 29-75"/>
    <x v="1"/>
    <s v="달성군_필수_5"/>
  </r>
  <r>
    <n v="271088317575"/>
    <x v="3"/>
    <n v="1088300"/>
    <n v="1757500"/>
    <x v="5"/>
    <s v="달성군"/>
    <s v="화원읍"/>
    <s v="대구광역시 달성군 화원읍 성산리 328-1"/>
    <x v="2"/>
    <s v="달성군_필수_6"/>
  </r>
  <r>
    <n v="271090017497"/>
    <x v="3"/>
    <n v="1090000"/>
    <n v="1749700"/>
    <x v="5"/>
    <s v="달성군"/>
    <s v="옥포읍"/>
    <s v="대구광역시 달성군 옥포읍 김흥리 산203"/>
    <x v="1"/>
    <s v="달성군_필수_7"/>
  </r>
  <r>
    <n v="271082617499"/>
    <x v="2"/>
    <n v="1082600"/>
    <n v="1749900"/>
    <x v="5"/>
    <s v="달성군"/>
    <s v="논공읍"/>
    <s v="대구광역시 달성군 논공읍 하리 829-8"/>
    <x v="1"/>
    <s v="달성군_필수_8"/>
  </r>
  <r>
    <n v="271087417658"/>
    <x v="3"/>
    <n v="1087400"/>
    <n v="1765800"/>
    <x v="5"/>
    <s v="달성군"/>
    <s v="다사읍"/>
    <s v="대구광역시 달성군 다사읍 이천리 694-100"/>
    <x v="1"/>
    <s v="달성군_필수_9"/>
  </r>
  <r>
    <n v="271085717428"/>
    <x v="2"/>
    <n v="1085700"/>
    <n v="1742800"/>
    <x v="5"/>
    <s v="달성군"/>
    <s v="유가읍"/>
    <s v="대구광역시 달성군 유가읍 금리 1140"/>
    <x v="2"/>
    <s v="달성군_필수_10"/>
  </r>
  <r>
    <n v="271085217547"/>
    <x v="3"/>
    <n v="1085200"/>
    <n v="1754700"/>
    <x v="5"/>
    <s v="달성군"/>
    <s v="옥포읍"/>
    <s v="대구광역시 달성군 옥포읍 교항리 2401"/>
    <x v="2"/>
    <s v="달성군_필수_11"/>
  </r>
  <r>
    <n v="271090917558"/>
    <x v="3"/>
    <n v="1090900"/>
    <n v="1755800"/>
    <x v="5"/>
    <s v="달성군"/>
    <s v="화원읍"/>
    <s v="대구광역시 달성군 화원읍 명곡리 19"/>
    <x v="2"/>
    <s v="달성군_필수_12"/>
  </r>
  <r>
    <n v="271087417636"/>
    <x v="3"/>
    <n v="1087400"/>
    <n v="1763600"/>
    <x v="5"/>
    <s v="달성군"/>
    <s v="다사읍"/>
    <s v="대구광역시 달성군 다사읍 매곡리 6-2"/>
    <x v="2"/>
    <s v="달성군_필수_13"/>
  </r>
  <r>
    <n v="271084217401"/>
    <x v="2"/>
    <n v="1084200"/>
    <n v="1740100"/>
    <x v="5"/>
    <s v="달성군"/>
    <s v="구지면"/>
    <s v="대구광역시 달성군 구지면 응암리 1271-2"/>
    <x v="2"/>
    <s v="달성군_필수_14"/>
  </r>
  <r>
    <n v="271083517443"/>
    <x v="3"/>
    <n v="1083500"/>
    <n v="1744300"/>
    <x v="5"/>
    <s v="달성군"/>
    <s v="현풍읍"/>
    <s v="대구광역시 달성군 현풍읍 원교리 1642"/>
    <x v="2"/>
    <s v="달성군_필수_15"/>
  </r>
  <r>
    <n v="271083317538"/>
    <x v="3"/>
    <n v="1083300"/>
    <n v="1753800"/>
    <x v="5"/>
    <s v="달성군"/>
    <s v="논공읍"/>
    <s v="대구광역시 달성군 논공읍 금포리 1059"/>
    <x v="2"/>
    <s v="달성군_필수_16"/>
  </r>
  <r>
    <n v="271085317408"/>
    <x v="3"/>
    <n v="1085300"/>
    <n v="1740800"/>
    <x v="5"/>
    <s v="달성군"/>
    <s v="구지면"/>
    <s v="대구광역시 달성군 구지면 가천리 147"/>
    <x v="2"/>
    <s v="달성군_필수_17"/>
  </r>
  <r>
    <n v="271083017393"/>
    <x v="2"/>
    <n v="1083000"/>
    <n v="1739300"/>
    <x v="5"/>
    <s v="달성군"/>
    <s v="구지면"/>
    <s v="대구광역시 달성군 구지면 응암리 1285"/>
    <x v="2"/>
    <s v="달성군_필수_18"/>
  </r>
  <r>
    <n v="271087117441"/>
    <x v="0"/>
    <n v="1087100"/>
    <n v="1744100"/>
    <x v="5"/>
    <s v="달성군"/>
    <s v="유가읍"/>
    <s v="대구광역시 달성군 유가읍 봉리 658"/>
    <x v="0"/>
    <s v="달성군_예비_1"/>
  </r>
  <r>
    <n v="271085817452"/>
    <x v="1"/>
    <n v="1085800"/>
    <n v="1745200"/>
    <x v="5"/>
    <s v="달성군"/>
    <s v="현풍읍"/>
    <s v="대구광역시 달성군 현풍읍 상리 594"/>
    <x v="2"/>
    <s v="달성군_예비_2"/>
  </r>
  <r>
    <n v="271083217405"/>
    <x v="1"/>
    <n v="1083200"/>
    <n v="1740500"/>
    <x v="5"/>
    <s v="달성군"/>
    <s v="구지면"/>
    <s v="대구광역시 달성군 구지면 응암리 1199"/>
    <x v="2"/>
    <s v="달성군_예비_3"/>
  </r>
  <r>
    <n v="271086317486"/>
    <x v="2"/>
    <n v="1086300"/>
    <n v="1748600"/>
    <x v="5"/>
    <s v="달성군"/>
    <s v="논공읍"/>
    <s v="대구광역시 달성군 논공읍 북리 1-40"/>
    <x v="0"/>
    <s v="달성군_예비_4"/>
  </r>
  <r>
    <n v="271090217649"/>
    <x v="1"/>
    <n v="1090200"/>
    <n v="1764900"/>
    <x v="5"/>
    <s v="달성군"/>
    <s v="다사읍"/>
    <s v="대구광역시 달성군 다사읍 서재리 145-8"/>
    <x v="0"/>
    <s v="달성군_예비_5"/>
  </r>
  <r>
    <n v="271080717626"/>
    <x v="3"/>
    <n v="1080700"/>
    <n v="1762600"/>
    <x v="5"/>
    <s v="달성군"/>
    <s v="하빈면"/>
    <s v="대구광역시 달성군 하빈면 봉촌리 1122-3"/>
    <x v="0"/>
    <s v="달성군_예비_6"/>
  </r>
  <r>
    <n v="271104017510"/>
    <x v="3"/>
    <n v="1104000"/>
    <n v="1751000"/>
    <x v="5"/>
    <s v="달성군"/>
    <s v="가창면"/>
    <s v="대구광역시 달성군 가창면 옥분리 460-1"/>
    <x v="0"/>
    <s v="달성군_예비_7"/>
  </r>
  <r>
    <n v="271087117456"/>
    <x v="3"/>
    <n v="1087100"/>
    <n v="1745600"/>
    <x v="5"/>
    <s v="달성군"/>
    <s v="유가읍"/>
    <s v="대구광역시 달성군 유가읍 쌍계리 산18"/>
    <x v="2"/>
    <s v="달성군_예비_8"/>
  </r>
  <r>
    <n v="271086817446"/>
    <x v="1"/>
    <n v="1086800"/>
    <n v="1744600"/>
    <x v="5"/>
    <s v="달성군"/>
    <s v="유가읍"/>
    <s v="대구광역시 달성군 유가읍 봉리 647"/>
    <x v="2"/>
    <s v="달성군_예비_9"/>
  </r>
  <r>
    <n v="271096917599"/>
    <x v="0"/>
    <n v="1096900"/>
    <n v="1759900"/>
    <x v="5"/>
    <s v="대구남구"/>
    <s v="대명동"/>
    <s v="대구광역시 남구 대명동 1291"/>
    <x v="0"/>
    <s v="대구남구_필수_1"/>
  </r>
  <r>
    <n v="271095517603"/>
    <x v="0"/>
    <n v="1095500"/>
    <n v="1760300"/>
    <x v="5"/>
    <s v="대구남구"/>
    <s v="대명동"/>
    <s v="대구광역시 남구 대명동 1291"/>
    <x v="0"/>
    <s v="대구남구_필수_2"/>
  </r>
  <r>
    <n v="271099917619"/>
    <x v="3"/>
    <n v="1099900"/>
    <n v="1761900"/>
    <x v="5"/>
    <s v="대구남구"/>
    <s v="이천동"/>
    <s v="대구광역시 남구 이천동 655-144"/>
    <x v="0"/>
    <s v="대구남구_필수_3"/>
  </r>
  <r>
    <n v="271099917622"/>
    <x v="1"/>
    <n v="1099900"/>
    <n v="1762200"/>
    <x v="5"/>
    <s v="대구남구"/>
    <s v="이천동"/>
    <s v="대구광역시 남구 이천동 121-400"/>
    <x v="0"/>
    <s v="대구남구_필수_4"/>
  </r>
  <r>
    <n v="271099717611"/>
    <x v="2"/>
    <n v="1099700"/>
    <n v="1761100"/>
    <x v="5"/>
    <s v="대구남구"/>
    <s v="봉덕동"/>
    <s v="대구광역시 남구 봉덕동 920-4"/>
    <x v="0"/>
    <s v="대구남구_필수_5"/>
  </r>
  <r>
    <n v="271098417596"/>
    <x v="3"/>
    <n v="1098400"/>
    <n v="1759600"/>
    <x v="5"/>
    <s v="대구남구"/>
    <s v="대명동"/>
    <s v="대구광역시 남구 대명동 산227-5"/>
    <x v="0"/>
    <s v="대구남구_필수_6"/>
  </r>
  <r>
    <n v="271097417616"/>
    <x v="1"/>
    <n v="1097400"/>
    <n v="1761600"/>
    <x v="5"/>
    <s v="대구남구"/>
    <s v="대명동"/>
    <s v="대구광역시 남구 대명동 1721-17"/>
    <x v="1"/>
    <s v="대구남구_필수_7"/>
  </r>
  <r>
    <n v="271098817625"/>
    <x v="1"/>
    <n v="1098800"/>
    <n v="1762500"/>
    <x v="5"/>
    <s v="대구남구"/>
    <s v="이천동"/>
    <s v="대구광역시 남구 이천동 650"/>
    <x v="0"/>
    <s v="대구남구_필수_8"/>
  </r>
  <r>
    <n v="271099217608"/>
    <x v="4"/>
    <n v="1099200"/>
    <n v="1760800"/>
    <x v="5"/>
    <s v="대구남구"/>
    <s v="봉덕동"/>
    <s v="대구광역시 남구 봉덕동 1319-1"/>
    <x v="0"/>
    <s v="대구남구_필수_9"/>
  </r>
  <r>
    <n v="271099617599"/>
    <x v="1"/>
    <n v="1099600"/>
    <n v="1759900"/>
    <x v="5"/>
    <s v="대구남구"/>
    <s v="봉덕동"/>
    <s v="대구광역시 남구 봉덕동 1187-38"/>
    <x v="0"/>
    <s v="대구남구_필수_10"/>
  </r>
  <r>
    <n v="271098517617"/>
    <x v="2"/>
    <n v="1098500"/>
    <n v="1761700"/>
    <x v="5"/>
    <s v="대구남구"/>
    <s v="봉덕동"/>
    <s v="대구광역시 남구 봉덕동 1298-1"/>
    <x v="0"/>
    <s v="대구남구_필수_11"/>
  </r>
  <r>
    <n v="271098117616"/>
    <x v="4"/>
    <n v="1098100"/>
    <n v="1761600"/>
    <x v="5"/>
    <s v="대구남구"/>
    <s v="대명동"/>
    <s v="대구광역시 남구 대명동 317-1"/>
    <x v="0"/>
    <s v="대구남구_필수_12"/>
  </r>
  <r>
    <n v="271098817612"/>
    <x v="1"/>
    <n v="1098800"/>
    <n v="1761200"/>
    <x v="5"/>
    <s v="대구남구"/>
    <s v="봉덕동"/>
    <s v="대구광역시 남구 봉덕동 718-1"/>
    <x v="0"/>
    <s v="대구남구_필수_13"/>
  </r>
  <r>
    <n v="271099517608"/>
    <x v="1"/>
    <n v="1099500"/>
    <n v="1760800"/>
    <x v="5"/>
    <s v="대구남구"/>
    <s v="봉덕동"/>
    <s v="대구광역시 남구 봉덕동 1652"/>
    <x v="0"/>
    <s v="대구남구_필수_14"/>
  </r>
  <r>
    <n v="271099517604"/>
    <x v="1"/>
    <n v="1099500"/>
    <n v="1760400"/>
    <x v="5"/>
    <s v="대구남구"/>
    <s v="봉덕동"/>
    <s v="대구광역시 남구 봉덕동 1141"/>
    <x v="0"/>
    <s v="대구남구_필수_15"/>
  </r>
  <r>
    <n v="271097317601"/>
    <x v="4"/>
    <n v="1097300"/>
    <n v="1760100"/>
    <x v="5"/>
    <s v="대구남구"/>
    <s v="대명동"/>
    <s v="대구광역시 남구 대명동 519"/>
    <x v="0"/>
    <s v="대구남구_필수_16"/>
  </r>
  <r>
    <n v="271097717612"/>
    <x v="1"/>
    <n v="1097700"/>
    <n v="1761200"/>
    <x v="5"/>
    <s v="대구남구"/>
    <s v="대명동"/>
    <s v="대구광역시 남구 대명동 1690-14"/>
    <x v="0"/>
    <s v="대구남구_필수_17"/>
  </r>
  <r>
    <n v="271097117614"/>
    <x v="1"/>
    <n v="1097100"/>
    <n v="1761400"/>
    <x v="5"/>
    <s v="대구남구"/>
    <s v="대명동"/>
    <s v="대구광역시 남구 대명동 629-61"/>
    <x v="0"/>
    <s v="대구남구_필수_18"/>
  </r>
  <r>
    <n v="271099217622"/>
    <x v="0"/>
    <n v="1099200"/>
    <n v="1762200"/>
    <x v="5"/>
    <s v="대구남구"/>
    <s v="이천동"/>
    <s v="대구광역시 남구 이천동 469-5"/>
    <x v="0"/>
    <s v="대구남구_예비_1"/>
  </r>
  <r>
    <n v="271096717609"/>
    <x v="2"/>
    <n v="1096700"/>
    <n v="1760900"/>
    <x v="5"/>
    <s v="대구남구"/>
    <s v="대명동"/>
    <s v="대구광역시 남구 대명동 1635"/>
    <x v="0"/>
    <s v="대구남구_예비_2"/>
  </r>
  <r>
    <n v="271095917611"/>
    <x v="3"/>
    <n v="1095900"/>
    <n v="1761100"/>
    <x v="5"/>
    <s v="대구남구"/>
    <s v="대명동"/>
    <s v="대구광역시 남구 대명동 산244-5"/>
    <x v="0"/>
    <s v="대구남구_예비_3"/>
  </r>
  <r>
    <n v="271099517619"/>
    <x v="1"/>
    <n v="1099500"/>
    <n v="1761900"/>
    <x v="5"/>
    <s v="대구남구"/>
    <s v="이천동"/>
    <s v="대구광역시 남구 이천동 361-16"/>
    <x v="0"/>
    <s v="대구남구_예비_4"/>
  </r>
  <r>
    <n v="271098517614"/>
    <x v="2"/>
    <n v="1098500"/>
    <n v="1761400"/>
    <x v="5"/>
    <s v="대구남구"/>
    <s v="봉덕동"/>
    <s v="대구광역시 남구 봉덕동 1301-11"/>
    <x v="0"/>
    <s v="대구남구_예비_5"/>
  </r>
  <r>
    <n v="271099817607"/>
    <x v="1"/>
    <n v="1099800"/>
    <n v="1760700"/>
    <x v="5"/>
    <s v="대구남구"/>
    <s v="봉덕동"/>
    <s v="대구광역시 남구 봉덕동 1649"/>
    <x v="0"/>
    <s v="대구남구_예비_6"/>
  </r>
  <r>
    <n v="271099717604"/>
    <x v="1"/>
    <n v="1099700"/>
    <n v="1760400"/>
    <x v="5"/>
    <s v="대구남구"/>
    <s v="봉덕동"/>
    <s v="대구광역시 남구 봉덕동 1633"/>
    <x v="0"/>
    <s v="대구남구_예비_7"/>
  </r>
  <r>
    <n v="271099417602"/>
    <x v="3"/>
    <n v="1099400"/>
    <n v="1760200"/>
    <x v="5"/>
    <s v="대구남구"/>
    <s v="봉덕동"/>
    <s v="대구광역시 남구 봉덕동 1272-5"/>
    <x v="0"/>
    <s v="대구남구_예비_8"/>
  </r>
  <r>
    <n v="271099517605"/>
    <x v="1"/>
    <n v="1099500"/>
    <n v="1760500"/>
    <x v="5"/>
    <s v="대구남구"/>
    <s v="봉덕동"/>
    <s v="대구광역시 남구 봉덕동 1071"/>
    <x v="0"/>
    <s v="대구남구_예비_9"/>
  </r>
  <r>
    <n v="271112417648"/>
    <x v="0"/>
    <n v="1112400"/>
    <n v="1764800"/>
    <x v="5"/>
    <s v="대구동구"/>
    <s v="대림동"/>
    <s v="대구광역시 동구 대림동 896"/>
    <x v="0"/>
    <s v="대구동구_필수_1"/>
  </r>
  <r>
    <n v="271111217646"/>
    <x v="0"/>
    <n v="1111200"/>
    <n v="1764600"/>
    <x v="5"/>
    <s v="대구동구"/>
    <s v="신서동"/>
    <s v="대구광역시 동구 신서동 496"/>
    <x v="0"/>
    <s v="대구동구_필수_2"/>
  </r>
  <r>
    <n v="271101717650"/>
    <x v="2"/>
    <n v="1101700"/>
    <n v="1765000"/>
    <x v="5"/>
    <s v="대구동구"/>
    <s v="신천동"/>
    <s v="대구광역시 동구 신천동 743"/>
    <x v="2"/>
    <s v="대구동구_필수_3"/>
  </r>
  <r>
    <n v="271100517654"/>
    <x v="1"/>
    <n v="1100500"/>
    <n v="1765400"/>
    <x v="5"/>
    <s v="대구동구"/>
    <s v="신암동"/>
    <s v="대구광역시 동구 신암동 483-3"/>
    <x v="2"/>
    <s v="대구동구_필수_4"/>
  </r>
  <r>
    <n v="271109017655"/>
    <x v="2"/>
    <n v="1109000"/>
    <n v="1765500"/>
    <x v="5"/>
    <s v="대구동구"/>
    <s v="율암동"/>
    <s v="대구광역시 동구 율암동 1140"/>
    <x v="1"/>
    <s v="대구동구_필수_5"/>
  </r>
  <r>
    <n v="271101517768"/>
    <x v="3"/>
    <n v="1101500"/>
    <n v="1776800"/>
    <x v="5"/>
    <s v="대구동구"/>
    <s v="송정동"/>
    <s v="대구광역시 동구 송정동 163-1"/>
    <x v="0"/>
    <s v="대구동구_필수_6"/>
  </r>
  <r>
    <n v="271105717650"/>
    <x v="1"/>
    <n v="1105700"/>
    <n v="1765000"/>
    <x v="5"/>
    <s v="대구동구"/>
    <s v="방촌동"/>
    <s v="대구광역시 동구 방촌동 1119-100"/>
    <x v="0"/>
    <s v="대구동구_필수_7"/>
  </r>
  <r>
    <n v="271110617696"/>
    <x v="3"/>
    <n v="1110600"/>
    <n v="1769600"/>
    <x v="5"/>
    <s v="대구동구"/>
    <s v="매여동"/>
    <s v="대구광역시 동구 매여동 275"/>
    <x v="0"/>
    <s v="대구동구_필수_8"/>
  </r>
  <r>
    <n v="271103117701"/>
    <x v="2"/>
    <n v="1103100"/>
    <n v="1770100"/>
    <x v="5"/>
    <s v="대구동구"/>
    <s v="봉무동"/>
    <s v="대구광역시 동구 봉무동 1537"/>
    <x v="0"/>
    <s v="대구동구_필수_9"/>
  </r>
  <r>
    <n v="271110517646"/>
    <x v="0"/>
    <n v="1110500"/>
    <n v="1764600"/>
    <x v="5"/>
    <s v="대구동구"/>
    <s v="신서동"/>
    <s v="대구광역시 동구 신서동 757"/>
    <x v="0"/>
    <s v="대구동구_예비_1"/>
  </r>
  <r>
    <n v="271104117659"/>
    <x v="2"/>
    <n v="1104100"/>
    <n v="1765900"/>
    <x v="5"/>
    <s v="대구동구"/>
    <s v="검사동"/>
    <s v="대구광역시 동구 검사동 979-1"/>
    <x v="0"/>
    <s v="대구동구_예비_2"/>
  </r>
  <r>
    <n v="271109717747"/>
    <x v="3"/>
    <n v="1109700"/>
    <n v="1774700"/>
    <x v="5"/>
    <s v="대구동구"/>
    <s v="진인동"/>
    <s v="대구광역시 동구 진인동 191-1"/>
    <x v="0"/>
    <s v="대구동구_예비_3"/>
  </r>
  <r>
    <n v="271103117661"/>
    <x v="1"/>
    <n v="1103100"/>
    <n v="1766100"/>
    <x v="5"/>
    <s v="대구동구"/>
    <s v="효목동"/>
    <s v="대구광역시 동구 효목동 60-1"/>
    <x v="0"/>
    <s v="대구동구_예비_4"/>
  </r>
  <r>
    <n v="271111117649"/>
    <x v="1"/>
    <n v="1111100"/>
    <n v="1764900"/>
    <x v="5"/>
    <s v="대구동구"/>
    <s v="신서동"/>
    <s v="대구광역시 동구 신서동 423"/>
    <x v="2"/>
    <s v="대구동구_예비_5"/>
  </r>
  <r>
    <n v="271099017658"/>
    <x v="0"/>
    <n v="1099000"/>
    <n v="1765800"/>
    <x v="5"/>
    <s v="대구북구"/>
    <s v="침산동"/>
    <s v="대구광역시 북구 침산동 1758"/>
    <x v="2"/>
    <s v="대구북구_필수_1"/>
  </r>
  <r>
    <n v="271094617712"/>
    <x v="0"/>
    <n v="1094600"/>
    <n v="1771200"/>
    <x v="5"/>
    <s v="대구북구"/>
    <s v="읍내동"/>
    <s v="대구광역시 북구 읍내동 1382"/>
    <x v="2"/>
    <s v="대구북구_필수_2"/>
  </r>
  <r>
    <n v="271101617668"/>
    <x v="1"/>
    <n v="1101600"/>
    <n v="1766800"/>
    <x v="5"/>
    <s v="대구북구"/>
    <s v="복현동"/>
    <s v="대구광역시 북구 복현동 368-1"/>
    <x v="0"/>
    <s v="대구북구_필수_3"/>
  </r>
  <r>
    <n v="271101317675"/>
    <x v="1"/>
    <n v="1101300"/>
    <n v="1767500"/>
    <x v="5"/>
    <s v="대구북구"/>
    <s v="복현동"/>
    <s v="대구광역시 북구 복현동 623"/>
    <x v="2"/>
    <s v="대구북구_필수_4"/>
  </r>
  <r>
    <n v="271100817683"/>
    <x v="2"/>
    <n v="1100800"/>
    <n v="1768300"/>
    <x v="5"/>
    <s v="대구북구"/>
    <s v="산격동"/>
    <s v="대구광역시 북구 산격동 1739"/>
    <x v="2"/>
    <s v="대구북구_필수_5"/>
  </r>
  <r>
    <n v="271100217676"/>
    <x v="1"/>
    <n v="1100200"/>
    <n v="1767600"/>
    <x v="5"/>
    <s v="대구북구"/>
    <s v="산격동"/>
    <s v="대구광역시 북구 산격동 1269-49"/>
    <x v="2"/>
    <s v="대구북구_필수_6"/>
  </r>
  <r>
    <n v="271099017684"/>
    <x v="3"/>
    <n v="1099000"/>
    <n v="1768400"/>
    <x v="5"/>
    <s v="대구북구"/>
    <s v="서변동"/>
    <s v="대구광역시 북구 서변동 1630-306"/>
    <x v="0"/>
    <s v="대구북구_필수_7"/>
  </r>
  <r>
    <n v="271098617653"/>
    <x v="1"/>
    <n v="1098600"/>
    <n v="1765300"/>
    <x v="5"/>
    <s v="대구북구"/>
    <s v="칠성동2가"/>
    <s v="대구광역시 북구 칠성동2가 715"/>
    <x v="2"/>
    <s v="대구북구_필수_8"/>
  </r>
  <r>
    <n v="271098317665"/>
    <x v="2"/>
    <n v="1098300"/>
    <n v="1766500"/>
    <x v="5"/>
    <s v="대구북구"/>
    <s v="침산동"/>
    <s v="대구광역시 북구 침산동 341-3"/>
    <x v="0"/>
    <s v="대구북구_필수_9"/>
  </r>
  <r>
    <n v="271098317656"/>
    <x v="1"/>
    <n v="1098300"/>
    <n v="1765600"/>
    <x v="5"/>
    <s v="대구북구"/>
    <s v="고성동3가"/>
    <s v="대구광역시 북구 고성동3가 2"/>
    <x v="2"/>
    <s v="대구북구_필수_10"/>
  </r>
  <r>
    <n v="271097617733"/>
    <x v="1"/>
    <n v="1097600"/>
    <n v="1773300"/>
    <x v="5"/>
    <s v="대구북구"/>
    <s v="국우동"/>
    <s v="대구광역시 북구 국우동 1234"/>
    <x v="2"/>
    <s v="대구북구_필수_11"/>
  </r>
  <r>
    <n v="271097417661"/>
    <x v="1"/>
    <n v="1097400"/>
    <n v="1766100"/>
    <x v="5"/>
    <s v="대구북구"/>
    <s v="노원동1가"/>
    <s v="대구광역시 북구 노원동1가 245-3"/>
    <x v="2"/>
    <s v="대구북구_필수_12"/>
  </r>
  <r>
    <n v="271096317711"/>
    <x v="3"/>
    <n v="1096300"/>
    <n v="1771100"/>
    <x v="5"/>
    <s v="대구북구"/>
    <s v="구암동"/>
    <s v="대구광역시 북구 구암동 615-9"/>
    <x v="2"/>
    <s v="대구북구_필수_13"/>
  </r>
  <r>
    <n v="271095517725"/>
    <x v="2"/>
    <n v="1095500"/>
    <n v="1772500"/>
    <x v="5"/>
    <s v="대구북구"/>
    <s v="동천동"/>
    <s v="대구광역시 북구 동천동 892-1"/>
    <x v="2"/>
    <s v="대구북구_필수_14"/>
  </r>
  <r>
    <n v="271094117678"/>
    <x v="2"/>
    <n v="1094100"/>
    <n v="1767800"/>
    <x v="5"/>
    <s v="대구북구"/>
    <s v="매천동"/>
    <s v="대구광역시 북구 매천동 527-3"/>
    <x v="2"/>
    <s v="대구북구_필수_15"/>
  </r>
  <r>
    <n v="271091017671"/>
    <x v="3"/>
    <n v="1091000"/>
    <n v="1767100"/>
    <x v="5"/>
    <s v="대구북구"/>
    <s v="사수동"/>
    <s v="대구광역시 북구 사수동 773"/>
    <x v="0"/>
    <s v="대구북구_필수_16"/>
  </r>
  <r>
    <n v="271091417675"/>
    <x v="3"/>
    <n v="1091400"/>
    <n v="1767500"/>
    <x v="5"/>
    <s v="대구북구"/>
    <s v="사수동"/>
    <s v="대구광역시 북구 사수동 809"/>
    <x v="0"/>
    <s v="대구북구_필수_17"/>
  </r>
  <r>
    <n v="271098117661"/>
    <x v="1"/>
    <n v="1098100"/>
    <n v="1766100"/>
    <x v="5"/>
    <s v="대구북구"/>
    <s v="침산동"/>
    <s v="대구광역시 북구 침산동 400-1"/>
    <x v="0"/>
    <s v="대구북구_필수_18"/>
  </r>
  <r>
    <n v="271094217682"/>
    <x v="1"/>
    <n v="1094200"/>
    <n v="1768200"/>
    <x v="5"/>
    <s v="대구북구"/>
    <s v="매천동"/>
    <s v="대구광역시 북구 매천동 753"/>
    <x v="0"/>
    <s v="대구북구_필수_19"/>
  </r>
  <r>
    <n v="271095817713"/>
    <x v="0"/>
    <n v="1095800"/>
    <n v="1771300"/>
    <x v="5"/>
    <s v="대구북구"/>
    <s v="구암동"/>
    <s v="대구광역시 북구 구암동 832-2"/>
    <x v="2"/>
    <s v="대구북구_예비_1"/>
  </r>
  <r>
    <n v="271095217730"/>
    <x v="1"/>
    <n v="1095200"/>
    <n v="1773000"/>
    <x v="5"/>
    <s v="대구북구"/>
    <s v="읍내동"/>
    <s v="대구광역시 북구 읍내동 1234-7"/>
    <x v="0"/>
    <s v="대구북구_예비_2"/>
  </r>
  <r>
    <n v="271095117725"/>
    <x v="3"/>
    <n v="1095100"/>
    <n v="1772500"/>
    <x v="5"/>
    <s v="대구북구"/>
    <s v="동천동"/>
    <s v="대구광역시 북구 동천동 262-1"/>
    <x v="0"/>
    <s v="대구북구_예비_3"/>
  </r>
  <r>
    <n v="271100217682"/>
    <x v="2"/>
    <n v="1100200"/>
    <n v="1768200"/>
    <x v="5"/>
    <s v="대구북구"/>
    <s v="산격동"/>
    <s v="대구광역시 북구 산격동 1668"/>
    <x v="0"/>
    <s v="대구북구_예비_4"/>
  </r>
  <r>
    <n v="271100917674"/>
    <x v="1"/>
    <n v="1100900"/>
    <n v="1767400"/>
    <x v="5"/>
    <s v="대구북구"/>
    <s v="복현동"/>
    <s v="대구광역시 북구 복현동 623"/>
    <x v="0"/>
    <s v="대구북구_예비_5"/>
  </r>
  <r>
    <n v="271091617675"/>
    <x v="1"/>
    <n v="1091600"/>
    <n v="1767500"/>
    <x v="5"/>
    <s v="대구북구"/>
    <s v="사수동"/>
    <s v="대구광역시 북구 사수동 812"/>
    <x v="0"/>
    <s v="대구북구_예비_6"/>
  </r>
  <r>
    <n v="271101417678"/>
    <x v="1"/>
    <n v="1101400"/>
    <n v="1767800"/>
    <x v="5"/>
    <s v="대구북구"/>
    <s v="복현동"/>
    <s v="대구광역시 북구 복현동 160-7"/>
    <x v="0"/>
    <s v="대구북구_예비_7"/>
  </r>
  <r>
    <n v="271093517666"/>
    <x v="3"/>
    <n v="1093500"/>
    <n v="1766600"/>
    <x v="5"/>
    <s v="대구북구"/>
    <s v="팔달동"/>
    <s v="대구광역시 북구 팔달동 309-1"/>
    <x v="0"/>
    <s v="대구북구_예비_8"/>
  </r>
  <r>
    <n v="271096517667"/>
    <x v="1"/>
    <n v="1096500"/>
    <n v="1766700"/>
    <x v="5"/>
    <s v="대구북구"/>
    <s v="노원동3가"/>
    <s v="대구광역시 북구 노원동3가 1002-1"/>
    <x v="0"/>
    <s v="대구북구_예비_9"/>
  </r>
  <r>
    <n v="271100517666"/>
    <x v="4"/>
    <n v="1100500"/>
    <n v="1766600"/>
    <x v="5"/>
    <s v="대구북구"/>
    <s v="산격동"/>
    <s v="대구광역시 북구 산격동 1370-1"/>
    <x v="0"/>
    <s v="대구북구_예비_10"/>
  </r>
  <r>
    <n v="271095417661"/>
    <x v="0"/>
    <n v="1095400"/>
    <n v="1766100"/>
    <x v="5"/>
    <s v="대구서구"/>
    <s v="비산동"/>
    <s v="대구광역시 서구 비산동 1639"/>
    <x v="0"/>
    <s v="대구서구_필수_1"/>
  </r>
  <r>
    <n v="271095417629"/>
    <x v="0"/>
    <n v="1095400"/>
    <n v="1762900"/>
    <x v="5"/>
    <s v="대구서구"/>
    <s v="내당동"/>
    <s v="대구광역시 서구 내당동 469-5"/>
    <x v="0"/>
    <s v="대구서구_필수_2"/>
  </r>
  <r>
    <n v="271096017632"/>
    <x v="1"/>
    <n v="1096000"/>
    <n v="1763200"/>
    <x v="5"/>
    <s v="대구서구"/>
    <s v="내당동"/>
    <s v="대구광역시 서구 내당동 1291"/>
    <x v="2"/>
    <s v="대구서구_필수_3"/>
  </r>
  <r>
    <n v="271094817638"/>
    <x v="4"/>
    <n v="1094800"/>
    <n v="1763800"/>
    <x v="5"/>
    <s v="대구서구"/>
    <s v="중리동"/>
    <s v="대구광역시 서구 중리동 65-2"/>
    <x v="2"/>
    <s v="대구서구_필수_4"/>
  </r>
  <r>
    <n v="271094717658"/>
    <x v="2"/>
    <n v="1094700"/>
    <n v="1765800"/>
    <x v="5"/>
    <s v="대구서구"/>
    <s v="비산동"/>
    <s v="대구광역시 서구 비산동 2038-38"/>
    <x v="2"/>
    <s v="대구서구_필수_5"/>
  </r>
  <r>
    <n v="271094217658"/>
    <x v="2"/>
    <n v="1094200"/>
    <n v="1765800"/>
    <x v="5"/>
    <s v="대구서구"/>
    <s v="비산동"/>
    <s v="대구광역시 서구 비산동 3194-1"/>
    <x v="2"/>
    <s v="대구서구_필수_6"/>
  </r>
  <r>
    <n v="271094017639"/>
    <x v="2"/>
    <n v="1094000"/>
    <n v="1763900"/>
    <x v="5"/>
    <s v="대구서구"/>
    <s v="중리동"/>
    <s v="대구광역시 서구 중리동 1074"/>
    <x v="2"/>
    <s v="대구서구_필수_7"/>
  </r>
  <r>
    <n v="271093717648"/>
    <x v="2"/>
    <n v="1093700"/>
    <n v="1764800"/>
    <x v="5"/>
    <s v="대구서구"/>
    <s v="이현동"/>
    <s v="대구광역시 서구 이현동 42-257"/>
    <x v="2"/>
    <s v="대구서구_필수_8"/>
  </r>
  <r>
    <n v="271093517659"/>
    <x v="3"/>
    <n v="1093500"/>
    <n v="1765900"/>
    <x v="5"/>
    <s v="대구서구"/>
    <s v="비산동"/>
    <s v="대구광역시 서구 비산동 3442-12"/>
    <x v="0"/>
    <s v="대구서구_필수_9"/>
  </r>
  <r>
    <n v="271094017660"/>
    <x v="2"/>
    <n v="1094000"/>
    <n v="1766000"/>
    <x v="5"/>
    <s v="대구서구"/>
    <s v="비산동"/>
    <s v="대구광역시 서구 비산동 3064"/>
    <x v="0"/>
    <s v="대구서구_필수_10"/>
  </r>
  <r>
    <n v="271094817637"/>
    <x v="0"/>
    <n v="1094800"/>
    <n v="1763700"/>
    <x v="5"/>
    <s v="대구서구"/>
    <s v="중리동"/>
    <s v="대구광역시 서구 중리동 83-6"/>
    <x v="0"/>
    <s v="대구서구_예비_1"/>
  </r>
  <r>
    <n v="271094017638"/>
    <x v="2"/>
    <n v="1094000"/>
    <n v="1763800"/>
    <x v="5"/>
    <s v="대구서구"/>
    <s v="중리동"/>
    <s v="대구광역시 서구 중리동 1075-1"/>
    <x v="0"/>
    <s v="대구서구_예비_2"/>
  </r>
  <r>
    <n v="271094217630"/>
    <x v="1"/>
    <n v="1094200"/>
    <n v="1763000"/>
    <x v="5"/>
    <s v="대구서구"/>
    <s v="중리동"/>
    <s v="대구광역시 서구 중리동 706-2"/>
    <x v="0"/>
    <s v="대구서구_예비_3"/>
  </r>
  <r>
    <n v="271095217638"/>
    <x v="1"/>
    <n v="1095200"/>
    <n v="1763800"/>
    <x v="5"/>
    <s v="대구서구"/>
    <s v="평리동"/>
    <s v="대구광역시 서구 평리동 1411-1"/>
    <x v="0"/>
    <s v="대구서구_예비_4"/>
  </r>
  <r>
    <n v="271093217634"/>
    <x v="3"/>
    <n v="1093200"/>
    <n v="1763400"/>
    <x v="5"/>
    <s v="대구서구"/>
    <s v="중리동"/>
    <s v="대구광역시 서구 중리동 산198-7"/>
    <x v="0"/>
    <s v="대구서구_예비_5"/>
  </r>
  <r>
    <n v="271099417647"/>
    <x v="0"/>
    <n v="1099400"/>
    <n v="1764700"/>
    <x v="5"/>
    <s v="대구중구"/>
    <s v="태평로1가"/>
    <s v="대구광역시 중구 태평로1가 78"/>
    <x v="0"/>
    <s v="대구중구_필수_1"/>
  </r>
  <r>
    <n v="271098217639"/>
    <x v="0"/>
    <n v="1098200"/>
    <n v="1763900"/>
    <x v="5"/>
    <s v="대구중구"/>
    <s v="계산동2가"/>
    <s v="대구광역시 중구 계산동2가 80-1"/>
    <x v="0"/>
    <s v="대구중구_필수_2"/>
  </r>
  <r>
    <n v="271100117634"/>
    <x v="3"/>
    <n v="1100100"/>
    <n v="1763400"/>
    <x v="5"/>
    <s v="대구중구"/>
    <s v="삼덕동3가"/>
    <s v="대구광역시 중구 삼덕동3가 377-1"/>
    <x v="2"/>
    <s v="대구중구_필수_3"/>
  </r>
  <r>
    <n v="271099917644"/>
    <x v="1"/>
    <n v="1099900"/>
    <n v="1764400"/>
    <x v="5"/>
    <s v="대구중구"/>
    <s v="동인동3가"/>
    <s v="대구광역시 중구 동인동3가 414"/>
    <x v="2"/>
    <s v="대구중구_필수_4"/>
  </r>
  <r>
    <n v="271099417634"/>
    <x v="2"/>
    <n v="1099400"/>
    <n v="1763400"/>
    <x v="5"/>
    <s v="대구중구"/>
    <s v="대봉동"/>
    <s v="대구광역시 중구 대봉동 60-10"/>
    <x v="2"/>
    <s v="대구중구_필수_5"/>
  </r>
  <r>
    <n v="271097217646"/>
    <x v="3"/>
    <n v="1097200"/>
    <n v="1764600"/>
    <x v="5"/>
    <s v="대구중구"/>
    <s v="달성동"/>
    <s v="대구광역시 중구 달성동 294-1"/>
    <x v="0"/>
    <s v="대구중구_필수_6"/>
  </r>
  <r>
    <n v="271097817634"/>
    <x v="4"/>
    <n v="1097800"/>
    <n v="1763400"/>
    <x v="5"/>
    <s v="대구중구"/>
    <s v="남산동"/>
    <s v="대구광역시 중구 남산동 122"/>
    <x v="0"/>
    <s v="대구중구_필수_7"/>
  </r>
  <r>
    <n v="271099917643"/>
    <x v="1"/>
    <n v="1099900"/>
    <n v="1764300"/>
    <x v="5"/>
    <s v="대구중구"/>
    <s v="동인동3가"/>
    <s v="대구광역시 중구 동인동3가 414"/>
    <x v="0"/>
    <s v="대구중구_필수_8"/>
  </r>
  <r>
    <n v="271099217628"/>
    <x v="2"/>
    <n v="1099200"/>
    <n v="1762800"/>
    <x v="5"/>
    <s v="대구중구"/>
    <s v="대봉동"/>
    <s v="대구광역시 중구 대봉동 152-24"/>
    <x v="0"/>
    <s v="대구중구_필수_9"/>
  </r>
  <r>
    <n v="271099017631"/>
    <x v="1"/>
    <n v="1099000"/>
    <n v="1763100"/>
    <x v="5"/>
    <s v="대구중구"/>
    <s v="남산동"/>
    <s v="대구광역시 중구 남산동 735-4"/>
    <x v="0"/>
    <s v="대구중구_필수_10"/>
  </r>
  <r>
    <n v="271097817650"/>
    <x v="2"/>
    <n v="1097800"/>
    <n v="1765000"/>
    <x v="5"/>
    <s v="대구중구"/>
    <s v="도원동"/>
    <s v="대구광역시 중구 도원동 11"/>
    <x v="0"/>
    <s v="대구중구_필수_11"/>
  </r>
  <r>
    <n v="271097517634"/>
    <x v="1"/>
    <n v="1097500"/>
    <n v="1763400"/>
    <x v="5"/>
    <s v="대구중구"/>
    <s v="남산동"/>
    <s v="대구광역시 중구 남산동 2991"/>
    <x v="0"/>
    <s v="대구중구_필수_12"/>
  </r>
  <r>
    <n v="271100517639"/>
    <x v="3"/>
    <n v="1100500"/>
    <n v="1763900"/>
    <x v="5"/>
    <s v="대구중구"/>
    <s v="동인동4가"/>
    <s v="대구광역시 중구 동인동4가 556-1"/>
    <x v="0"/>
    <s v="대구중구_필수_13"/>
  </r>
  <r>
    <n v="271097317636"/>
    <x v="1"/>
    <n v="1097300"/>
    <n v="1763600"/>
    <x v="5"/>
    <s v="대구중구"/>
    <s v="대신동"/>
    <s v="대구광역시 중구 대신동 2106"/>
    <x v="0"/>
    <s v="대구중구_필수_14"/>
  </r>
  <r>
    <n v="271098717638"/>
    <x v="0"/>
    <n v="1098700"/>
    <n v="1763800"/>
    <x v="5"/>
    <s v="대구중구"/>
    <s v="덕산동"/>
    <s v="대구광역시 중구 덕산동 88"/>
    <x v="0"/>
    <s v="대구중구_예비_1"/>
  </r>
  <r>
    <n v="271097717650"/>
    <x v="2"/>
    <n v="1097700"/>
    <n v="1765000"/>
    <x v="5"/>
    <s v="대구중구"/>
    <s v="도원동"/>
    <s v="대구광역시 중구 도원동 9"/>
    <x v="0"/>
    <s v="대구중구_예비_2"/>
  </r>
  <r>
    <n v="271097617630"/>
    <x v="1"/>
    <n v="1097600"/>
    <n v="1763000"/>
    <x v="5"/>
    <s v="대구중구"/>
    <s v="남산동"/>
    <s v="대구광역시 중구 남산동 2488-17"/>
    <x v="0"/>
    <s v="대구중구_예비_3"/>
  </r>
  <r>
    <n v="271098617636"/>
    <x v="2"/>
    <n v="1098600"/>
    <n v="1763600"/>
    <x v="5"/>
    <s v="대구중구"/>
    <s v="남산동"/>
    <s v="대구광역시 중구 남산동 665"/>
    <x v="0"/>
    <s v="대구중구_예비_4"/>
  </r>
  <r>
    <n v="271099217629"/>
    <x v="2"/>
    <n v="1099200"/>
    <n v="1762900"/>
    <x v="5"/>
    <s v="대구중구"/>
    <s v="대봉동"/>
    <s v="대구광역시 중구 대봉동 727-21"/>
    <x v="0"/>
    <s v="대구중구_예비_5"/>
  </r>
  <r>
    <n v="271099417641"/>
    <x v="3"/>
    <n v="1099400"/>
    <n v="1764100"/>
    <x v="5"/>
    <s v="대구중구"/>
    <s v="동인동2가"/>
    <s v="대구광역시 중구 동인동2가 42"/>
    <x v="0"/>
    <s v="대구중구_예비_6"/>
  </r>
  <r>
    <n v="271097417647"/>
    <x v="3"/>
    <n v="1097400"/>
    <n v="1764700"/>
    <x v="5"/>
    <s v="대구중구"/>
    <s v="달성동"/>
    <s v="대구광역시 중구 달성동 294-1"/>
    <x v="0"/>
    <s v="대구중구_예비_7"/>
  </r>
  <r>
    <n v="271102017594"/>
    <x v="0"/>
    <n v="1102000"/>
    <n v="1759400"/>
    <x v="5"/>
    <s v="수성구"/>
    <s v="지산동"/>
    <s v="대구광역시 수성구 지산동 1256-6"/>
    <x v="0"/>
    <s v="수성구_필수_1"/>
  </r>
  <r>
    <n v="271105917639"/>
    <x v="0"/>
    <n v="1105900"/>
    <n v="1763900"/>
    <x v="5"/>
    <s v="수성구"/>
    <s v="고모동"/>
    <s v="대구광역시 수성구 고모동 714-5"/>
    <x v="0"/>
    <s v="수성구_필수_2"/>
  </r>
  <r>
    <n v="271109217599"/>
    <x v="1"/>
    <n v="1109200"/>
    <n v="1759900"/>
    <x v="5"/>
    <s v="수성구"/>
    <s v="욱수동"/>
    <s v="대구광역시 수성구 욱수동 130"/>
    <x v="2"/>
    <s v="수성구_필수_3"/>
  </r>
  <r>
    <n v="271108017605"/>
    <x v="1"/>
    <n v="1108000"/>
    <n v="1760500"/>
    <x v="5"/>
    <s v="수성구"/>
    <s v="노변동"/>
    <s v="대구광역시 수성구 노변동 742"/>
    <x v="2"/>
    <s v="수성구_필수_4"/>
  </r>
  <r>
    <n v="271105917643"/>
    <x v="3"/>
    <n v="1105900"/>
    <n v="1764300"/>
    <x v="5"/>
    <s v="수성구"/>
    <s v="고모동"/>
    <s v="대구광역시 수성구 고모동 20-3"/>
    <x v="2"/>
    <s v="수성구_필수_5"/>
  </r>
  <r>
    <n v="271103917652"/>
    <x v="3"/>
    <n v="1103900"/>
    <n v="1765200"/>
    <x v="5"/>
    <s v="수성구"/>
    <s v="만촌동"/>
    <s v="대구광역시 수성구 만촌동 산28-3"/>
    <x v="2"/>
    <s v="수성구_필수_6"/>
  </r>
  <r>
    <n v="271103717627"/>
    <x v="1"/>
    <n v="1103700"/>
    <n v="1762700"/>
    <x v="5"/>
    <s v="수성구"/>
    <s v="만촌동"/>
    <s v="대구광역시 수성구 만촌동 1046-10"/>
    <x v="0"/>
    <s v="수성구_필수_7"/>
  </r>
  <r>
    <n v="271103517588"/>
    <x v="1"/>
    <n v="1103500"/>
    <n v="1758800"/>
    <x v="5"/>
    <s v="수성구"/>
    <s v="범물동"/>
    <s v="대구광역시 수성구 범물동 1283"/>
    <x v="2"/>
    <s v="수성구_필수_8"/>
  </r>
  <r>
    <n v="271102017627"/>
    <x v="4"/>
    <n v="1102000"/>
    <n v="1762700"/>
    <x v="5"/>
    <s v="수성구"/>
    <s v="범어동"/>
    <s v="대구광역시 수성구 범어동 240-1"/>
    <x v="0"/>
    <s v="수성구_필수_9"/>
  </r>
  <r>
    <n v="271101117604"/>
    <x v="1"/>
    <n v="1101100"/>
    <n v="1760400"/>
    <x v="5"/>
    <s v="수성구"/>
    <s v="두산동"/>
    <s v="대구광역시 수성구 두산동 136-16"/>
    <x v="0"/>
    <s v="수성구_필수_10"/>
  </r>
  <r>
    <n v="271101117636"/>
    <x v="1"/>
    <n v="1101100"/>
    <n v="1763600"/>
    <x v="5"/>
    <s v="수성구"/>
    <s v="범어동"/>
    <s v="대구광역시 수성구 범어동 966-1"/>
    <x v="2"/>
    <s v="수성구_필수_11"/>
  </r>
  <r>
    <n v="271101017581"/>
    <x v="1"/>
    <n v="1101000"/>
    <n v="1758100"/>
    <x v="5"/>
    <s v="수성구"/>
    <s v="파동"/>
    <s v="대구광역시 수성구 파동 153"/>
    <x v="0"/>
    <s v="수성구_필수_12"/>
  </r>
  <r>
    <n v="271102917647"/>
    <x v="0"/>
    <n v="1102900"/>
    <n v="1764700"/>
    <x v="5"/>
    <s v="수성구"/>
    <s v="만촌동"/>
    <s v="대구광역시 수성구 만촌동 1329-11"/>
    <x v="0"/>
    <s v="수성구_예비_1"/>
  </r>
  <r>
    <n v="271100317608"/>
    <x v="1"/>
    <n v="1100300"/>
    <n v="1760800"/>
    <x v="5"/>
    <s v="수성구"/>
    <s v="상동"/>
    <s v="대구광역시 수성구 상동 72"/>
    <x v="0"/>
    <s v="수성구_예비_2"/>
  </r>
  <r>
    <n v="271100717633"/>
    <x v="1"/>
    <n v="1100700"/>
    <n v="1763300"/>
    <x v="5"/>
    <s v="수성구"/>
    <s v="수성동4가"/>
    <s v="대구광역시 수성구 수성동4가 1090-1"/>
    <x v="0"/>
    <s v="수성구_예비_3"/>
  </r>
  <r>
    <n v="271106517629"/>
    <x v="1"/>
    <n v="1106500"/>
    <n v="1762900"/>
    <x v="5"/>
    <s v="수성구"/>
    <s v="고모동"/>
    <s v="대구광역시 수성구 고모동 334-4"/>
    <x v="0"/>
    <s v="수성구_예비_4"/>
  </r>
  <r>
    <n v="271101317576"/>
    <x v="1"/>
    <n v="1101300"/>
    <n v="1757600"/>
    <x v="5"/>
    <s v="수성구"/>
    <s v="파동"/>
    <s v="대구광역시 수성구 파동 386"/>
    <x v="0"/>
    <s v="수성구_예비_5"/>
  </r>
  <r>
    <n v="271103317630"/>
    <x v="1"/>
    <n v="1103300"/>
    <n v="1763000"/>
    <x v="5"/>
    <s v="수성구"/>
    <s v="만촌동"/>
    <s v="대구광역시 수성구 만촌동 1025-2"/>
    <x v="0"/>
    <s v="수성구_예비_6"/>
  </r>
  <r>
    <n v="300995118179"/>
    <x v="0"/>
    <n v="995100"/>
    <n v="1817900"/>
    <x v="6"/>
    <s v="대덕구"/>
    <s v="송촌동"/>
    <s v="대전광역시 대덕구 송촌동 568"/>
    <x v="0"/>
    <s v="대덕구_필수_1"/>
  </r>
  <r>
    <n v="300993018278"/>
    <x v="0"/>
    <n v="993000"/>
    <n v="1827800"/>
    <x v="6"/>
    <s v="대덕구"/>
    <s v="석봉동"/>
    <s v="대전광역시 대덕구 석봉동 758"/>
    <x v="1"/>
    <s v="대덕구_필수_2"/>
  </r>
  <r>
    <n v="300997618306"/>
    <x v="3"/>
    <n v="997600"/>
    <n v="1830600"/>
    <x v="6"/>
    <s v="대덕구"/>
    <s v="미호동"/>
    <s v="대전광역시 대덕구 미호동 57-1"/>
    <x v="2"/>
    <s v="대덕구_필수_3"/>
  </r>
  <r>
    <n v="300997218270"/>
    <x v="3"/>
    <n v="997200"/>
    <n v="1827000"/>
    <x v="6"/>
    <s v="대덕구"/>
    <s v="삼정동"/>
    <s v="대전광역시 대덕구 삼정동 산17-1"/>
    <x v="1"/>
    <s v="대덕구_필수_4"/>
  </r>
  <r>
    <n v="300995218276"/>
    <x v="3"/>
    <n v="995200"/>
    <n v="1827600"/>
    <x v="6"/>
    <s v="대덕구"/>
    <s v="신탄진동"/>
    <s v="대전광역시 대덕구 신탄진동 9-2"/>
    <x v="2"/>
    <s v="대덕구_필수_5"/>
  </r>
  <r>
    <n v="300994818186"/>
    <x v="3"/>
    <n v="994800"/>
    <n v="1818600"/>
    <x v="6"/>
    <s v="대덕구"/>
    <s v="송촌동"/>
    <s v="대전광역시 대덕구 송촌동 463"/>
    <x v="0"/>
    <s v="대덕구_필수_6"/>
  </r>
  <r>
    <n v="300994518236"/>
    <x v="3"/>
    <n v="994500"/>
    <n v="1823600"/>
    <x v="6"/>
    <s v="대덕구"/>
    <s v="장동"/>
    <s v="대전광역시 대덕구 장동 422-1"/>
    <x v="0"/>
    <s v="대덕구_필수_7"/>
  </r>
  <r>
    <n v="300993418261"/>
    <x v="2"/>
    <n v="993400"/>
    <n v="1826100"/>
    <x v="6"/>
    <s v="대덕구"/>
    <s v="평촌동"/>
    <s v="대전광역시 대덕구 평촌동 100"/>
    <x v="0"/>
    <s v="대덕구_필수_8"/>
  </r>
  <r>
    <n v="300992818203"/>
    <x v="1"/>
    <n v="992800"/>
    <n v="1820300"/>
    <x v="6"/>
    <s v="대덕구"/>
    <s v="읍내동"/>
    <s v="대전광역시 대덕구 읍내동 204-47"/>
    <x v="0"/>
    <s v="대덕구_필수_9"/>
  </r>
  <r>
    <n v="300992818175"/>
    <x v="3"/>
    <n v="992800"/>
    <n v="1817500"/>
    <x v="6"/>
    <s v="대덕구"/>
    <s v="오정동"/>
    <s v="대전광역시 대덕구 오정동 133"/>
    <x v="0"/>
    <s v="대덕구_필수_10"/>
  </r>
  <r>
    <n v="300992718281"/>
    <x v="3"/>
    <n v="992700"/>
    <n v="1828100"/>
    <x v="6"/>
    <s v="대덕구"/>
    <s v="석봉동"/>
    <s v="대전광역시 대덕구 석봉동 781"/>
    <x v="2"/>
    <s v="대덕구_필수_11"/>
  </r>
  <r>
    <n v="300992718191"/>
    <x v="2"/>
    <n v="992700"/>
    <n v="1819100"/>
    <x v="6"/>
    <s v="대덕구"/>
    <s v="대화동"/>
    <s v="대전광역시 대덕구 대화동 1-15"/>
    <x v="0"/>
    <s v="대덕구_필수_12"/>
  </r>
  <r>
    <n v="300991418179"/>
    <x v="3"/>
    <n v="991400"/>
    <n v="1817900"/>
    <x v="6"/>
    <s v="대덕구"/>
    <s v="오정동"/>
    <s v="대전광역시 대덕구 오정동 705-116"/>
    <x v="0"/>
    <s v="대덕구_필수_13"/>
  </r>
  <r>
    <n v="300991218195"/>
    <x v="2"/>
    <n v="991200"/>
    <n v="1819500"/>
    <x v="6"/>
    <s v="대덕구"/>
    <s v="대화동"/>
    <s v="대전광역시 대덕구 대화동 411-3"/>
    <x v="0"/>
    <s v="대덕구_필수_14"/>
  </r>
  <r>
    <n v="300990818273"/>
    <x v="2"/>
    <n v="990800"/>
    <n v="1827300"/>
    <x v="6"/>
    <s v="대덕구"/>
    <s v="문평동"/>
    <s v="대전광역시 대덕구 문평동 42-4"/>
    <x v="2"/>
    <s v="대덕구_필수_15"/>
  </r>
  <r>
    <n v="300990718269"/>
    <x v="0"/>
    <n v="990700"/>
    <n v="1826900"/>
    <x v="6"/>
    <s v="대덕구"/>
    <s v="문평동"/>
    <s v="대전광역시 대덕구 문평동 92"/>
    <x v="2"/>
    <s v="대덕구_예비_1"/>
  </r>
  <r>
    <n v="300993718269"/>
    <x v="2"/>
    <n v="993700"/>
    <n v="1826900"/>
    <x v="6"/>
    <s v="대덕구"/>
    <s v="평촌동"/>
    <s v="대전광역시 대덕구 평촌동 203-1"/>
    <x v="0"/>
    <s v="대덕구_예비_2"/>
  </r>
  <r>
    <n v="300994218228"/>
    <x v="3"/>
    <n v="994200"/>
    <n v="1822800"/>
    <x v="6"/>
    <s v="대덕구"/>
    <s v="장동"/>
    <s v="대전광역시 대덕구 장동 789"/>
    <x v="0"/>
    <s v="대덕구_예비_3"/>
  </r>
  <r>
    <n v="300992918257"/>
    <x v="3"/>
    <n v="992900"/>
    <n v="1825700"/>
    <x v="6"/>
    <s v="대덕구"/>
    <s v="상서동"/>
    <s v="대전광역시 대덕구 상서동 268"/>
    <x v="0"/>
    <s v="대덕구_예비_4"/>
  </r>
  <r>
    <n v="300991318264"/>
    <x v="2"/>
    <n v="991300"/>
    <n v="1826400"/>
    <x v="6"/>
    <s v="대덕구"/>
    <s v="신일동"/>
    <s v="대전광역시 대덕구 신일동 1675-5"/>
    <x v="0"/>
    <s v="대덕구_예비_5"/>
  </r>
  <r>
    <n v="300993018273"/>
    <x v="1"/>
    <n v="993000"/>
    <n v="1827300"/>
    <x v="6"/>
    <s v="대덕구"/>
    <s v="덕암동"/>
    <s v="대전광역시 대덕구 덕암동 22-5"/>
    <x v="0"/>
    <s v="대덕구_예비_6"/>
  </r>
  <r>
    <n v="300993618213"/>
    <x v="3"/>
    <n v="993600"/>
    <n v="1821300"/>
    <x v="6"/>
    <s v="대덕구"/>
    <s v="연축동"/>
    <s v="대전광역시 대덕구 연축동 71"/>
    <x v="0"/>
    <s v="대덕구_예비_7"/>
  </r>
  <r>
    <n v="300992018264"/>
    <x v="2"/>
    <n v="992000"/>
    <n v="1826400"/>
    <x v="6"/>
    <s v="대덕구"/>
    <s v="신일동"/>
    <s v="대전광역시 대덕구 신일동 1689-1"/>
    <x v="0"/>
    <s v="대덕구_예비_8"/>
  </r>
  <r>
    <n v="300994518139"/>
    <x v="0"/>
    <n v="994500"/>
    <n v="1813900"/>
    <x v="6"/>
    <s v="대전동구"/>
    <s v="인동"/>
    <s v="대전광역시 동구 인동 153-34"/>
    <x v="0"/>
    <s v="대전동구_필수_1"/>
  </r>
  <r>
    <n v="300995018144"/>
    <x v="0"/>
    <n v="995000"/>
    <n v="1814400"/>
    <x v="6"/>
    <s v="대전동구"/>
    <s v="대동"/>
    <s v="대전광역시 동구 대동 115-8"/>
    <x v="0"/>
    <s v="대전동구_필수_2"/>
  </r>
  <r>
    <n v="300996918101"/>
    <x v="3"/>
    <n v="996900"/>
    <n v="1810100"/>
    <x v="6"/>
    <s v="대전동구"/>
    <s v="대성동"/>
    <s v="대전광역시 동구 대성동 295-1"/>
    <x v="0"/>
    <s v="대전동구_필수_3"/>
  </r>
  <r>
    <n v="300996518136"/>
    <x v="3"/>
    <n v="996500"/>
    <n v="1813600"/>
    <x v="6"/>
    <s v="대전동구"/>
    <s v="판암동"/>
    <s v="대전광역시 동구 판암동 837"/>
    <x v="0"/>
    <s v="대전동구_필수_4"/>
  </r>
  <r>
    <n v="300996218088"/>
    <x v="3"/>
    <n v="996200"/>
    <n v="1808800"/>
    <x v="6"/>
    <s v="대전동구"/>
    <s v="대별동"/>
    <s v="대전광역시 동구 대별동 21-1"/>
    <x v="0"/>
    <s v="대전동구_필수_5"/>
  </r>
  <r>
    <n v="300996118047"/>
    <x v="3"/>
    <n v="996100"/>
    <n v="1804700"/>
    <x v="6"/>
    <s v="대전동구"/>
    <s v="상소동"/>
    <s v="대전광역시 동구 상소동 산18-1"/>
    <x v="0"/>
    <s v="대전동구_필수_6"/>
  </r>
  <r>
    <n v="300995918148"/>
    <x v="1"/>
    <n v="995900"/>
    <n v="1814800"/>
    <x v="6"/>
    <s v="대전동구"/>
    <s v="용운동"/>
    <s v="대전광역시 동구 용운동 147"/>
    <x v="0"/>
    <s v="대전동구_필수_7"/>
  </r>
  <r>
    <n v="300995618100"/>
    <x v="3"/>
    <n v="995600"/>
    <n v="1810000"/>
    <x v="6"/>
    <s v="대전동구"/>
    <s v="이사동"/>
    <s v="대전광역시 동구 이사동 35-3"/>
    <x v="0"/>
    <s v="대전동구_필수_8"/>
  </r>
  <r>
    <n v="300995018128"/>
    <x v="1"/>
    <n v="995000"/>
    <n v="1812800"/>
    <x v="6"/>
    <s v="대전동구"/>
    <s v="천동"/>
    <s v="대전광역시 동구 천동 76-24"/>
    <x v="0"/>
    <s v="대전동구_필수_9"/>
  </r>
  <r>
    <n v="300993718148"/>
    <x v="2"/>
    <n v="993700"/>
    <n v="1814800"/>
    <x v="6"/>
    <s v="대전동구"/>
    <s v="중동"/>
    <s v="대전광역시 동구 중동 26-9"/>
    <x v="0"/>
    <s v="대전동구_필수_10"/>
  </r>
  <r>
    <n v="301001418204"/>
    <x v="3"/>
    <n v="1001400"/>
    <n v="1820400"/>
    <x v="6"/>
    <s v="대전동구"/>
    <s v="사성동"/>
    <s v="대전광역시 동구 사성동 30-2"/>
    <x v="0"/>
    <s v="대전동구_필수_11"/>
  </r>
  <r>
    <n v="300994618145"/>
    <x v="1"/>
    <n v="994600"/>
    <n v="1814500"/>
    <x v="6"/>
    <s v="대전동구"/>
    <s v="대동"/>
    <s v="대전광역시 동구 대동 539"/>
    <x v="0"/>
    <s v="대전동구_필수_12"/>
  </r>
  <r>
    <n v="300996018135"/>
    <x v="3"/>
    <n v="996000"/>
    <n v="1813500"/>
    <x v="6"/>
    <s v="대전동구"/>
    <s v="판암동"/>
    <s v="대전광역시 동구 판암동 490-51"/>
    <x v="0"/>
    <s v="대전동구_필수_13"/>
  </r>
  <r>
    <n v="300996118152"/>
    <x v="1"/>
    <n v="996100"/>
    <n v="1815200"/>
    <x v="6"/>
    <s v="대전동구"/>
    <s v="용운동"/>
    <s v="대전광역시 동구 용운동 631"/>
    <x v="0"/>
    <s v="대전동구_필수_14"/>
  </r>
  <r>
    <n v="300995718126"/>
    <x v="3"/>
    <n v="995700"/>
    <n v="1812600"/>
    <x v="6"/>
    <s v="대전동구"/>
    <s v="가오동"/>
    <s v="대전광역시 동구 가오동 140-1"/>
    <x v="0"/>
    <s v="대전동구_필수_15"/>
  </r>
  <r>
    <n v="300995718038"/>
    <x v="3"/>
    <n v="995700"/>
    <n v="1803800"/>
    <x v="6"/>
    <s v="대전동구"/>
    <s v="상소동"/>
    <s v="대전광역시 동구 상소동 산13-1"/>
    <x v="0"/>
    <s v="대전동구_필수_16"/>
  </r>
  <r>
    <n v="300993318163"/>
    <x v="1"/>
    <n v="993300"/>
    <n v="1816300"/>
    <x v="6"/>
    <s v="대전동구"/>
    <s v="홍도동"/>
    <s v="대전광역시 동구 홍도동 16-1"/>
    <x v="0"/>
    <s v="대전동구_필수_17"/>
  </r>
  <r>
    <n v="300995818126"/>
    <x v="3"/>
    <n v="995800"/>
    <n v="1812600"/>
    <x v="6"/>
    <s v="대전동구"/>
    <s v="가오동"/>
    <s v="대전광역시 동구 가오동 423-3"/>
    <x v="0"/>
    <s v="대전동구_필수_18"/>
  </r>
  <r>
    <n v="300998018055"/>
    <x v="3"/>
    <n v="998000"/>
    <n v="1805500"/>
    <x v="6"/>
    <s v="대전동구"/>
    <s v="삼괴동"/>
    <s v="대전광역시 동구 삼괴동 285-3"/>
    <x v="0"/>
    <s v="대전동구_필수_19"/>
  </r>
  <r>
    <n v="300995018154"/>
    <x v="1"/>
    <n v="995000"/>
    <n v="1815400"/>
    <x v="6"/>
    <s v="대전동구"/>
    <s v="자양동"/>
    <s v="대전광역시 동구 자양동 247"/>
    <x v="0"/>
    <s v="대전동구_필수_20"/>
  </r>
  <r>
    <n v="300994218153"/>
    <x v="1"/>
    <n v="994200"/>
    <n v="1815300"/>
    <x v="6"/>
    <s v="대전동구"/>
    <s v="소제동"/>
    <s v="대전광역시 동구 소제동 291-25"/>
    <x v="0"/>
    <s v="대전동구_필수_21"/>
  </r>
  <r>
    <n v="300995818144"/>
    <x v="1"/>
    <n v="995800"/>
    <n v="1814400"/>
    <x v="6"/>
    <s v="대전동구"/>
    <s v="용운동"/>
    <s v="대전광역시 동구 용운동 460"/>
    <x v="0"/>
    <s v="대전동구_필수_22"/>
  </r>
  <r>
    <n v="300995818169"/>
    <x v="1"/>
    <n v="995800"/>
    <n v="1816900"/>
    <x v="6"/>
    <s v="대전동구"/>
    <s v="가양동"/>
    <s v="대전광역시 동구 가양동 77-3"/>
    <x v="0"/>
    <s v="대전동구_필수_23"/>
  </r>
  <r>
    <n v="300996218117"/>
    <x v="1"/>
    <n v="996200"/>
    <n v="1811700"/>
    <x v="6"/>
    <s v="대전동구"/>
    <s v="대성동"/>
    <s v="대전광역시 동구 대성동 130"/>
    <x v="0"/>
    <s v="대전동구_필수_24"/>
  </r>
  <r>
    <n v="300994518144"/>
    <x v="1"/>
    <n v="994500"/>
    <n v="1814400"/>
    <x v="6"/>
    <s v="대전동구"/>
    <s v="대동"/>
    <s v="대전광역시 동구 대동 539"/>
    <x v="0"/>
    <s v="대전동구_필수_25"/>
  </r>
  <r>
    <n v="300997318126"/>
    <x v="3"/>
    <n v="997300"/>
    <n v="1812600"/>
    <x v="6"/>
    <s v="대전동구"/>
    <s v="판암동"/>
    <s v="대전광역시 동구 판암동 42-4"/>
    <x v="0"/>
    <s v="대전동구_필수_26"/>
  </r>
  <r>
    <n v="300996218135"/>
    <x v="1"/>
    <n v="996200"/>
    <n v="1813500"/>
    <x v="6"/>
    <s v="대전동구"/>
    <s v="판암동"/>
    <s v="대전광역시 동구 판암동 839-1"/>
    <x v="0"/>
    <s v="대전동구_필수_27"/>
  </r>
  <r>
    <n v="300996018149"/>
    <x v="1"/>
    <n v="996000"/>
    <n v="1814900"/>
    <x v="6"/>
    <s v="대전동구"/>
    <s v="용운동"/>
    <s v="대전광역시 동구 용운동 697-1"/>
    <x v="0"/>
    <s v="대전동구_필수_28"/>
  </r>
  <r>
    <n v="300996418127"/>
    <x v="1"/>
    <n v="996400"/>
    <n v="1812700"/>
    <x v="6"/>
    <s v="대전동구"/>
    <s v="가오동"/>
    <s v="대전광역시 동구 가오동 496"/>
    <x v="0"/>
    <s v="대전동구_필수_29"/>
  </r>
  <r>
    <n v="300994018143"/>
    <x v="0"/>
    <n v="994000"/>
    <n v="1814300"/>
    <x v="6"/>
    <s v="대전동구"/>
    <s v="원동"/>
    <s v="대전광역시 동구 원동 406-2"/>
    <x v="0"/>
    <s v="대전동구_예비_1"/>
  </r>
  <r>
    <n v="300993418164"/>
    <x v="1"/>
    <n v="993400"/>
    <n v="1816400"/>
    <x v="6"/>
    <s v="대전동구"/>
    <s v="홍도동"/>
    <s v="대전광역시 동구 홍도동 23-14"/>
    <x v="0"/>
    <s v="대전동구_예비_2"/>
  </r>
  <r>
    <n v="300996518132"/>
    <x v="4"/>
    <n v="996500"/>
    <n v="1813200"/>
    <x v="6"/>
    <s v="대전동구"/>
    <s v="판암동"/>
    <s v="대전광역시 동구 판암동 346-2"/>
    <x v="0"/>
    <s v="대전동구_예비_3"/>
  </r>
  <r>
    <n v="300996018122"/>
    <x v="1"/>
    <n v="996000"/>
    <n v="1812200"/>
    <x v="6"/>
    <s v="대전동구"/>
    <s v="가오동"/>
    <s v="대전광역시 동구 가오동 587"/>
    <x v="0"/>
    <s v="대전동구_예비_4"/>
  </r>
  <r>
    <n v="300995718174"/>
    <x v="1"/>
    <n v="995700"/>
    <n v="1817400"/>
    <x v="6"/>
    <s v="대전동구"/>
    <s v="가양동"/>
    <s v="대전광역시 동구 가양동 46-2"/>
    <x v="0"/>
    <s v="대전동구_예비_5"/>
  </r>
  <r>
    <n v="300993218155"/>
    <x v="4"/>
    <n v="993200"/>
    <n v="1815500"/>
    <x v="6"/>
    <s v="대전동구"/>
    <s v="삼성동"/>
    <s v="대전광역시 동구 삼성동 283-58"/>
    <x v="0"/>
    <s v="대전동구_예비_6"/>
  </r>
  <r>
    <n v="300994618159"/>
    <x v="1"/>
    <n v="994600"/>
    <n v="1815900"/>
    <x v="6"/>
    <s v="대전동구"/>
    <s v="가양동"/>
    <s v="대전광역시 동구 가양동 705"/>
    <x v="0"/>
    <s v="대전동구_예비_7"/>
  </r>
  <r>
    <n v="300994818090"/>
    <x v="3"/>
    <n v="994800"/>
    <n v="1809000"/>
    <x v="6"/>
    <s v="대전동구"/>
    <s v="이사동"/>
    <s v="대전광역시 동구 이사동 115"/>
    <x v="0"/>
    <s v="대전동구_예비_8"/>
  </r>
  <r>
    <n v="300996318144"/>
    <x v="1"/>
    <n v="996300"/>
    <n v="1814400"/>
    <x v="6"/>
    <s v="대전동구"/>
    <s v="용운동"/>
    <s v="대전광역시 동구 용운동 363"/>
    <x v="0"/>
    <s v="대전동구_예비_9"/>
  </r>
  <r>
    <n v="300996318158"/>
    <x v="1"/>
    <n v="996300"/>
    <n v="1815800"/>
    <x v="6"/>
    <s v="대전동구"/>
    <s v="용운동"/>
    <s v="대전광역시 동구 용운동 598"/>
    <x v="0"/>
    <s v="대전동구_예비_10"/>
  </r>
  <r>
    <n v="300994618136"/>
    <x v="1"/>
    <n v="994600"/>
    <n v="1813600"/>
    <x v="6"/>
    <s v="대전동구"/>
    <s v="인동"/>
    <s v="대전광역시 동구 인동 179-1"/>
    <x v="0"/>
    <s v="대전동구_예비_11"/>
  </r>
  <r>
    <n v="300993018159"/>
    <x v="1"/>
    <n v="993000"/>
    <n v="1815900"/>
    <x v="6"/>
    <s v="대전동구"/>
    <s v="삼성동"/>
    <s v="대전광역시 동구 삼성동 322-4"/>
    <x v="0"/>
    <s v="대전동구_예비_12"/>
  </r>
  <r>
    <n v="300997718128"/>
    <x v="3"/>
    <n v="997700"/>
    <n v="1812800"/>
    <x v="6"/>
    <s v="대전동구"/>
    <s v="삼정동"/>
    <s v="대전광역시 동구 삼정동 354-1"/>
    <x v="0"/>
    <s v="대전동구_예비_13"/>
  </r>
  <r>
    <n v="300997818080"/>
    <x v="3"/>
    <n v="997800"/>
    <n v="1808000"/>
    <x v="6"/>
    <s v="대전동구"/>
    <s v="구도동"/>
    <s v="대전광역시 동구 구도동 111"/>
    <x v="0"/>
    <s v="대전동구_예비_14"/>
  </r>
  <r>
    <n v="300996218136"/>
    <x v="1"/>
    <n v="996200"/>
    <n v="1813600"/>
    <x v="6"/>
    <s v="대전동구"/>
    <s v="판암동"/>
    <s v="대전광역시 동구 판암동 839-1"/>
    <x v="0"/>
    <s v="대전동구_예비_15"/>
  </r>
  <r>
    <n v="300990218178"/>
    <x v="0"/>
    <n v="990200"/>
    <n v="1817800"/>
    <x v="6"/>
    <s v="대전서구"/>
    <s v="둔산동"/>
    <s v="대전광역시 서구 둔산동 1515-1"/>
    <x v="0"/>
    <s v="대전서구_필수_1"/>
  </r>
  <r>
    <n v="300984618115"/>
    <x v="0"/>
    <n v="984600"/>
    <n v="1811500"/>
    <x v="6"/>
    <s v="대전서구"/>
    <s v="관저동"/>
    <s v="대전광역시 서구 관저동 1168"/>
    <x v="0"/>
    <s v="대전서구_필수_2"/>
  </r>
  <r>
    <n v="300991118179"/>
    <x v="3"/>
    <n v="991100"/>
    <n v="1817900"/>
    <x v="6"/>
    <s v="대전서구"/>
    <s v="둔산동"/>
    <s v="대전광역시 서구 둔산동 1556"/>
    <x v="0"/>
    <s v="대전서구_필수_3"/>
  </r>
  <r>
    <n v="300990418190"/>
    <x v="3"/>
    <n v="990400"/>
    <n v="1819000"/>
    <x v="6"/>
    <s v="대전서구"/>
    <s v="만년동"/>
    <s v="대전광역시 서구 만년동 396"/>
    <x v="0"/>
    <s v="대전서구_필수_4"/>
  </r>
  <r>
    <n v="300990218191"/>
    <x v="3"/>
    <n v="990200"/>
    <n v="1819100"/>
    <x v="6"/>
    <s v="대전서구"/>
    <s v="만년동"/>
    <s v="대전광역시 서구 만년동 396"/>
    <x v="0"/>
    <s v="대전서구_필수_5"/>
  </r>
  <r>
    <n v="300989918190"/>
    <x v="3"/>
    <n v="989900"/>
    <n v="1819000"/>
    <x v="6"/>
    <s v="대전서구"/>
    <s v="만년동"/>
    <s v="대전광역시 서구 만년동 396"/>
    <x v="0"/>
    <s v="대전서구_필수_6"/>
  </r>
  <r>
    <n v="300989718190"/>
    <x v="3"/>
    <n v="989700"/>
    <n v="1819000"/>
    <x v="6"/>
    <s v="대전서구"/>
    <s v="만년동"/>
    <s v="대전광역시 서구 만년동 396"/>
    <x v="0"/>
    <s v="대전서구_필수_7"/>
  </r>
  <r>
    <n v="300989618150"/>
    <x v="1"/>
    <n v="989600"/>
    <n v="1815000"/>
    <x v="6"/>
    <s v="대전서구"/>
    <s v="가장동"/>
    <s v="대전광역시 서구 가장동 59"/>
    <x v="0"/>
    <s v="대전서구_필수_8"/>
  </r>
  <r>
    <n v="300989618181"/>
    <x v="2"/>
    <n v="989600"/>
    <n v="1818100"/>
    <x v="6"/>
    <s v="대전서구"/>
    <s v="둔산동"/>
    <s v="대전광역시 서구 둔산동 920"/>
    <x v="0"/>
    <s v="대전서구_필수_9"/>
  </r>
  <r>
    <n v="300988918173"/>
    <x v="1"/>
    <n v="988900"/>
    <n v="1817300"/>
    <x v="6"/>
    <s v="대전서구"/>
    <s v="둔산동"/>
    <s v="대전광역시 서구 둔산동 970"/>
    <x v="0"/>
    <s v="대전서구_필수_10"/>
  </r>
  <r>
    <n v="300988918164"/>
    <x v="1"/>
    <n v="988900"/>
    <n v="1816400"/>
    <x v="6"/>
    <s v="대전서구"/>
    <s v="갈마동"/>
    <s v="대전광역시 서구 갈마동 1418"/>
    <x v="0"/>
    <s v="대전서구_필수_11"/>
  </r>
  <r>
    <n v="300988718180"/>
    <x v="1"/>
    <n v="988700"/>
    <n v="1818000"/>
    <x v="6"/>
    <s v="대전서구"/>
    <s v="월평동"/>
    <s v="대전광역시 서구 월평동 301"/>
    <x v="0"/>
    <s v="대전서구_필수_12"/>
  </r>
  <r>
    <n v="300988718122"/>
    <x v="1"/>
    <n v="988700"/>
    <n v="1812200"/>
    <x v="6"/>
    <s v="대전서구"/>
    <s v="복수동"/>
    <s v="대전광역시 서구 복수동 280"/>
    <x v="0"/>
    <s v="대전서구_필수_13"/>
  </r>
  <r>
    <n v="300988218155"/>
    <x v="1"/>
    <n v="988200"/>
    <n v="1815500"/>
    <x v="6"/>
    <s v="대전서구"/>
    <s v="내동"/>
    <s v="대전광역시 서구 내동 220-2"/>
    <x v="0"/>
    <s v="대전서구_필수_14"/>
  </r>
  <r>
    <n v="300988018112"/>
    <x v="3"/>
    <n v="988000"/>
    <n v="1811200"/>
    <x v="6"/>
    <s v="대전서구"/>
    <s v="정림동"/>
    <s v="대전광역시 서구 정림동 산38-4"/>
    <x v="0"/>
    <s v="대전서구_필수_15"/>
  </r>
  <r>
    <n v="300986218135"/>
    <x v="1"/>
    <n v="986200"/>
    <n v="1813500"/>
    <x v="6"/>
    <s v="대전서구"/>
    <s v="도안동"/>
    <s v="대전광역시 서구 도안동 1364"/>
    <x v="0"/>
    <s v="대전서구_필수_16"/>
  </r>
  <r>
    <n v="300989818178"/>
    <x v="0"/>
    <n v="989800"/>
    <n v="1817800"/>
    <x v="6"/>
    <s v="대전서구"/>
    <s v="둔산동"/>
    <s v="대전광역시 서구 둔산동 1515-1"/>
    <x v="0"/>
    <s v="대전서구_예비_1"/>
  </r>
  <r>
    <n v="300985818118"/>
    <x v="1"/>
    <n v="985800"/>
    <n v="1811800"/>
    <x v="6"/>
    <s v="대전서구"/>
    <s v="관저동"/>
    <s v="대전광역시 서구 관저동 1900"/>
    <x v="0"/>
    <s v="대전서구_예비_2"/>
  </r>
  <r>
    <n v="300985818111"/>
    <x v="1"/>
    <n v="985800"/>
    <n v="1811100"/>
    <x v="6"/>
    <s v="대전서구"/>
    <s v="관저동"/>
    <s v="대전광역시 서구 관저동 1398"/>
    <x v="0"/>
    <s v="대전서구_예비_3"/>
  </r>
  <r>
    <n v="300985518143"/>
    <x v="3"/>
    <n v="985500"/>
    <n v="1814300"/>
    <x v="6"/>
    <s v="대전서구"/>
    <s v="도안동"/>
    <s v="대전광역시 서구 도안동 800"/>
    <x v="0"/>
    <s v="대전서구_예비_4"/>
  </r>
  <r>
    <n v="300985718114"/>
    <x v="1"/>
    <n v="985700"/>
    <n v="1811400"/>
    <x v="6"/>
    <s v="대전서구"/>
    <s v="관저동"/>
    <s v="대전광역시 서구 관저동 1498"/>
    <x v="0"/>
    <s v="대전서구_예비_5"/>
  </r>
  <r>
    <n v="300985418122"/>
    <x v="1"/>
    <n v="985400"/>
    <n v="1812200"/>
    <x v="6"/>
    <s v="대전서구"/>
    <s v="관저동"/>
    <s v="대전광역시 서구 관저동 990"/>
    <x v="0"/>
    <s v="대전서구_예비_6"/>
  </r>
  <r>
    <n v="300985118090"/>
    <x v="3"/>
    <n v="985100"/>
    <n v="1809000"/>
    <x v="6"/>
    <s v="대전서구"/>
    <s v="흑석동"/>
    <s v="대전광역시 서구 흑석동 804"/>
    <x v="0"/>
    <s v="대전서구_예비_7"/>
  </r>
  <r>
    <n v="300987018171"/>
    <x v="3"/>
    <n v="987000"/>
    <n v="1817100"/>
    <x v="6"/>
    <s v="대전서구"/>
    <s v="월평동"/>
    <s v="대전광역시 서구 월평동 1528-2"/>
    <x v="0"/>
    <s v="대전서구_예비_8"/>
  </r>
  <r>
    <n v="300992618150"/>
    <x v="0"/>
    <n v="992600"/>
    <n v="1815000"/>
    <x v="6"/>
    <s v="대전중구"/>
    <s v="선화동"/>
    <s v="대전광역시 중구 선화동 260-1"/>
    <x v="0"/>
    <s v="대전중구_필수_1"/>
  </r>
  <r>
    <n v="300993318133"/>
    <x v="0"/>
    <n v="993300"/>
    <n v="1813300"/>
    <x v="6"/>
    <s v="대전중구"/>
    <s v="대사동"/>
    <s v="대전광역시 중구 대사동 99-14"/>
    <x v="0"/>
    <s v="대전중구_필수_2"/>
  </r>
  <r>
    <n v="300993918126"/>
    <x v="1"/>
    <n v="993900"/>
    <n v="1812600"/>
    <x v="6"/>
    <s v="대전중구"/>
    <s v="부사동"/>
    <s v="대전광역시 중구 부사동 422-2"/>
    <x v="0"/>
    <s v="대전중구_필수_3"/>
  </r>
  <r>
    <n v="300993518139"/>
    <x v="1"/>
    <n v="993500"/>
    <n v="1813900"/>
    <x v="6"/>
    <s v="대전중구"/>
    <s v="대흥동"/>
    <s v="대전광역시 중구 대흥동 912"/>
    <x v="0"/>
    <s v="대전중구_필수_4"/>
  </r>
  <r>
    <n v="300992018133"/>
    <x v="1"/>
    <n v="992000"/>
    <n v="1813300"/>
    <x v="6"/>
    <s v="대전중구"/>
    <s v="문화동"/>
    <s v="대전광역시 중구 문화동 1-253"/>
    <x v="0"/>
    <s v="대전중구_필수_5"/>
  </r>
  <r>
    <n v="300992018113"/>
    <x v="3"/>
    <n v="992000"/>
    <n v="1811300"/>
    <x v="6"/>
    <s v="대전중구"/>
    <s v="사정동"/>
    <s v="대전광역시 중구 사정동 1-14"/>
    <x v="0"/>
    <s v="대전중구_필수_6"/>
  </r>
  <r>
    <n v="300991818140"/>
    <x v="1"/>
    <n v="991800"/>
    <n v="1814000"/>
    <x v="6"/>
    <s v="대전중구"/>
    <s v="오류동"/>
    <s v="대전광역시 중구 오류동 175-1"/>
    <x v="0"/>
    <s v="대전중구_필수_7"/>
  </r>
  <r>
    <n v="300991418153"/>
    <x v="1"/>
    <n v="991400"/>
    <n v="1815300"/>
    <x v="6"/>
    <s v="대전중구"/>
    <s v="목동"/>
    <s v="대전광역시 중구 목동 24"/>
    <x v="0"/>
    <s v="대전중구_필수_8"/>
  </r>
  <r>
    <n v="300990818106"/>
    <x v="3"/>
    <n v="990800"/>
    <n v="1810600"/>
    <x v="6"/>
    <s v="대전중구"/>
    <s v="사정동"/>
    <s v="대전광역시 중구 사정동 142"/>
    <x v="0"/>
    <s v="대전중구_필수_9"/>
  </r>
  <r>
    <n v="300990718049"/>
    <x v="3"/>
    <n v="990700"/>
    <n v="1804900"/>
    <x v="6"/>
    <s v="대전중구"/>
    <s v="정생동"/>
    <s v="대전광역시 중구 정생동 619-4"/>
    <x v="0"/>
    <s v="대전중구_필수_10"/>
  </r>
  <r>
    <n v="300989918097"/>
    <x v="3"/>
    <n v="989900"/>
    <n v="1809700"/>
    <x v="6"/>
    <s v="대전중구"/>
    <s v="침산동"/>
    <s v="대전광역시 중구 침산동 364"/>
    <x v="0"/>
    <s v="대전중구_필수_11"/>
  </r>
  <r>
    <n v="300993918057"/>
    <x v="3"/>
    <n v="993900"/>
    <n v="1805700"/>
    <x v="6"/>
    <s v="대전중구"/>
    <s v="금동"/>
    <s v="대전광역시 중구 금동 635-1"/>
    <x v="0"/>
    <s v="대전중구_필수_12"/>
  </r>
  <r>
    <n v="300990318076"/>
    <x v="3"/>
    <n v="990300"/>
    <n v="1807600"/>
    <x v="6"/>
    <s v="대전중구"/>
    <s v="침산동"/>
    <s v="대전광역시 중구 침산동 150-8"/>
    <x v="0"/>
    <s v="대전중구_필수_13"/>
  </r>
  <r>
    <n v="300993918058"/>
    <x v="3"/>
    <n v="993900"/>
    <n v="1805800"/>
    <x v="6"/>
    <s v="대전중구"/>
    <s v="금동"/>
    <s v="대전광역시 중구 금동 32"/>
    <x v="0"/>
    <s v="대전중구_필수_14"/>
  </r>
  <r>
    <n v="300992518141"/>
    <x v="1"/>
    <n v="992500"/>
    <n v="1814100"/>
    <x v="6"/>
    <s v="대전중구"/>
    <s v="선화동"/>
    <s v="대전광역시 중구 선화동 877"/>
    <x v="0"/>
    <s v="대전중구_필수_15"/>
  </r>
  <r>
    <n v="300993418090"/>
    <x v="3"/>
    <n v="993400"/>
    <n v="1809000"/>
    <x v="6"/>
    <s v="대전중구"/>
    <s v="구완동"/>
    <s v="대전광역시 중구 구완동 산19-4"/>
    <x v="0"/>
    <s v="대전중구_필수_16"/>
  </r>
  <r>
    <n v="300992918139"/>
    <x v="1"/>
    <n v="992900"/>
    <n v="1813900"/>
    <x v="6"/>
    <s v="대전중구"/>
    <s v="대흥동"/>
    <s v="대전광역시 중구 대흥동 560-12"/>
    <x v="0"/>
    <s v="대전중구_필수_17"/>
  </r>
  <r>
    <n v="300988818093"/>
    <x v="3"/>
    <n v="988800"/>
    <n v="1809300"/>
    <x v="6"/>
    <s v="대전중구"/>
    <s v="안영동"/>
    <s v="대전광역시 중구 안영동 619-5"/>
    <x v="0"/>
    <s v="대전중구_필수_18"/>
  </r>
  <r>
    <n v="300990818084"/>
    <x v="3"/>
    <n v="990800"/>
    <n v="1808400"/>
    <x v="6"/>
    <s v="대전중구"/>
    <s v="침산동"/>
    <s v="대전광역시 중구 침산동 38-2"/>
    <x v="0"/>
    <s v="대전중구_필수_19"/>
  </r>
  <r>
    <n v="300991818153"/>
    <x v="4"/>
    <n v="991800"/>
    <n v="1815300"/>
    <x v="6"/>
    <s v="대전중구"/>
    <s v="목동"/>
    <s v="대전광역시 중구 목동 26-1"/>
    <x v="0"/>
    <s v="대전중구_필수_20"/>
  </r>
  <r>
    <n v="300992918138"/>
    <x v="0"/>
    <n v="992900"/>
    <n v="1813800"/>
    <x v="6"/>
    <s v="대전중구"/>
    <s v="대흥동"/>
    <s v="대전광역시 중구 대흥동 295-11"/>
    <x v="0"/>
    <s v="대전중구_예비_1"/>
  </r>
  <r>
    <n v="300989618114"/>
    <x v="3"/>
    <n v="989600"/>
    <n v="1811400"/>
    <x v="6"/>
    <s v="대전중구"/>
    <s v="사정동"/>
    <s v="대전광역시 중구 사정동 586-4"/>
    <x v="0"/>
    <s v="대전중구_예비_2"/>
  </r>
  <r>
    <n v="300992918145"/>
    <x v="2"/>
    <n v="992900"/>
    <n v="1814500"/>
    <x v="6"/>
    <s v="대전중구"/>
    <s v="선화동"/>
    <s v="대전광역시 중구 선화동 287-1"/>
    <x v="0"/>
    <s v="대전중구_예비_3"/>
  </r>
  <r>
    <n v="300990518104"/>
    <x v="3"/>
    <n v="990500"/>
    <n v="1810400"/>
    <x v="6"/>
    <s v="대전중구"/>
    <s v="사정동"/>
    <s v="대전광역시 중구 사정동 142"/>
    <x v="0"/>
    <s v="대전중구_예비_4"/>
  </r>
  <r>
    <n v="300993618126"/>
    <x v="4"/>
    <n v="993600"/>
    <n v="1812600"/>
    <x v="6"/>
    <s v="대전중구"/>
    <s v="부사동"/>
    <s v="대전광역시 중구 부사동 450-3"/>
    <x v="0"/>
    <s v="대전중구_예비_5"/>
  </r>
  <r>
    <n v="300993518138"/>
    <x v="1"/>
    <n v="993500"/>
    <n v="1813800"/>
    <x v="6"/>
    <s v="대전중구"/>
    <s v="대흥동"/>
    <s v="대전광역시 중구 대흥동 912"/>
    <x v="0"/>
    <s v="대전중구_예비_6"/>
  </r>
  <r>
    <n v="300993518142"/>
    <x v="2"/>
    <n v="993500"/>
    <n v="1814200"/>
    <x v="6"/>
    <s v="대전중구"/>
    <s v="대흥동"/>
    <s v="대전광역시 중구 대흥동 181-24"/>
    <x v="0"/>
    <s v="대전중구_예비_7"/>
  </r>
  <r>
    <n v="300991318157"/>
    <x v="3"/>
    <n v="991300"/>
    <n v="1815700"/>
    <x v="6"/>
    <s v="대전중구"/>
    <s v="중촌동"/>
    <s v="대전광역시 중구 중촌동 471-26"/>
    <x v="0"/>
    <s v="대전중구_예비_8"/>
  </r>
  <r>
    <n v="300989818135"/>
    <x v="3"/>
    <n v="989800"/>
    <n v="1813500"/>
    <x v="6"/>
    <s v="대전중구"/>
    <s v="태평동"/>
    <s v="대전광역시 중구 태평동 510-162"/>
    <x v="0"/>
    <s v="대전중구_예비_9"/>
  </r>
  <r>
    <n v="300991518140"/>
    <x v="1"/>
    <n v="991500"/>
    <n v="1814000"/>
    <x v="6"/>
    <s v="대전중구"/>
    <s v="오류동"/>
    <s v="대전광역시 중구 오류동 175"/>
    <x v="0"/>
    <s v="대전중구_예비_10"/>
  </r>
  <r>
    <n v="300985218162"/>
    <x v="0"/>
    <n v="985200"/>
    <n v="1816200"/>
    <x v="6"/>
    <s v="유성구"/>
    <s v="상대동"/>
    <s v="대전광역시 유성구 상대동 500"/>
    <x v="0"/>
    <s v="유성구_필수_1"/>
  </r>
  <r>
    <n v="300982818180"/>
    <x v="0"/>
    <n v="982800"/>
    <n v="1818000"/>
    <x v="6"/>
    <s v="유성구"/>
    <s v="구암동"/>
    <s v="대전광역시 유성구 구암동 698"/>
    <x v="0"/>
    <s v="유성구_필수_2"/>
  </r>
  <r>
    <n v="300981418201"/>
    <x v="3"/>
    <n v="981400"/>
    <n v="1820100"/>
    <x v="6"/>
    <s v="유성구"/>
    <s v="갑동"/>
    <s v="대전광역시 유성구 갑동 162"/>
    <x v="0"/>
    <s v="유성구_필수_3"/>
  </r>
  <r>
    <n v="300983818193"/>
    <x v="1"/>
    <n v="983800"/>
    <n v="1819300"/>
    <x v="6"/>
    <s v="유성구"/>
    <s v="노은동"/>
    <s v="대전광역시 유성구 노은동 520-1"/>
    <x v="0"/>
    <s v="유성구_필수_4"/>
  </r>
  <r>
    <n v="300984218195"/>
    <x v="3"/>
    <n v="984200"/>
    <n v="1819500"/>
    <x v="6"/>
    <s v="유성구"/>
    <s v="지족동"/>
    <s v="대전광역시 유성구 지족동 920"/>
    <x v="0"/>
    <s v="유성구_필수_5"/>
  </r>
  <r>
    <n v="300981618188"/>
    <x v="3"/>
    <n v="981600"/>
    <n v="1818800"/>
    <x v="6"/>
    <s v="유성구"/>
    <s v="갑동"/>
    <s v="대전광역시 유성구 갑동 34-2"/>
    <x v="0"/>
    <s v="유성구_필수_6"/>
  </r>
  <r>
    <n v="300985618196"/>
    <x v="1"/>
    <n v="985600"/>
    <n v="1819600"/>
    <x v="6"/>
    <s v="유성구"/>
    <s v="죽동"/>
    <s v="대전광역시 유성구 죽동 730"/>
    <x v="0"/>
    <s v="유성구_필수_7"/>
  </r>
  <r>
    <n v="300987618200"/>
    <x v="3"/>
    <n v="987600"/>
    <n v="1820000"/>
    <x v="6"/>
    <s v="유성구"/>
    <s v="가정동"/>
    <s v="대전광역시 유성구 가정동 30"/>
    <x v="0"/>
    <s v="유성구_필수_8"/>
  </r>
  <r>
    <n v="300986918219"/>
    <x v="3"/>
    <n v="986900"/>
    <n v="1821900"/>
    <x v="6"/>
    <s v="유성구"/>
    <s v="신성동"/>
    <s v="대전광역시 유성구 신성동 494"/>
    <x v="0"/>
    <s v="유성구_필수_9"/>
  </r>
  <r>
    <n v="300982118183"/>
    <x v="3"/>
    <n v="982100"/>
    <n v="1818300"/>
    <x v="6"/>
    <s v="유성구"/>
    <s v="갑동"/>
    <s v="대전광역시 유성구 갑동 376-1"/>
    <x v="0"/>
    <s v="유성구_필수_10"/>
  </r>
  <r>
    <n v="300987618192"/>
    <x v="3"/>
    <n v="987600"/>
    <n v="1819200"/>
    <x v="6"/>
    <s v="유성구"/>
    <s v="구성동"/>
    <s v="대전광역시 유성구 구성동 23"/>
    <x v="0"/>
    <s v="유성구_필수_11"/>
  </r>
  <r>
    <n v="300990618294"/>
    <x v="3"/>
    <n v="990600"/>
    <n v="1829400"/>
    <x v="6"/>
    <s v="유성구"/>
    <s v="금고동"/>
    <s v="대전광역시 유성구 금고동 53"/>
    <x v="0"/>
    <s v="유성구_필수_12"/>
  </r>
  <r>
    <n v="300983018154"/>
    <x v="1"/>
    <n v="983000"/>
    <n v="1815400"/>
    <x v="6"/>
    <s v="유성구"/>
    <s v="학하동"/>
    <s v="대전광역시 유성구 학하동 783-3"/>
    <x v="0"/>
    <s v="유성구_필수_13"/>
  </r>
  <r>
    <n v="300983618204"/>
    <x v="4"/>
    <n v="983600"/>
    <n v="1820400"/>
    <x v="6"/>
    <s v="유성구"/>
    <s v="지족동"/>
    <s v="대전광역시 유성구 지족동 850"/>
    <x v="0"/>
    <s v="유성구_필수_14"/>
  </r>
  <r>
    <n v="300989818216"/>
    <x v="3"/>
    <n v="989800"/>
    <n v="1821600"/>
    <x v="6"/>
    <s v="유성구"/>
    <s v="문지동"/>
    <s v="대전광역시 유성구 문지동 103-16"/>
    <x v="0"/>
    <s v="유성구_필수_15"/>
  </r>
  <r>
    <n v="300985818194"/>
    <x v="3"/>
    <n v="985800"/>
    <n v="1819400"/>
    <x v="6"/>
    <s v="유성구"/>
    <s v="궁동"/>
    <s v="대전광역시 유성구 궁동 220"/>
    <x v="0"/>
    <s v="유성구_필수_16"/>
  </r>
  <r>
    <n v="300989918259"/>
    <x v="2"/>
    <n v="989900"/>
    <n v="1825900"/>
    <x v="6"/>
    <s v="유성구"/>
    <s v="관평동"/>
    <s v="대전광역시 유성구 관평동 1348"/>
    <x v="0"/>
    <s v="유성구_필수_17"/>
  </r>
  <r>
    <n v="300979718144"/>
    <x v="3"/>
    <n v="979700"/>
    <n v="1814400"/>
    <x v="6"/>
    <s v="유성구"/>
    <s v="성북동"/>
    <s v="대전광역시 유성구 성북동 727"/>
    <x v="0"/>
    <s v="유성구_필수_18"/>
  </r>
  <r>
    <n v="300986418177"/>
    <x v="0"/>
    <n v="986400"/>
    <n v="1817700"/>
    <x v="6"/>
    <s v="유성구"/>
    <s v="봉명동"/>
    <s v="대전광역시 유성구 봉명동 693"/>
    <x v="0"/>
    <s v="유성구_예비_1"/>
  </r>
  <r>
    <n v="300990618252"/>
    <x v="3"/>
    <n v="990600"/>
    <n v="1825200"/>
    <x v="6"/>
    <s v="유성구"/>
    <s v="관평동"/>
    <s v="대전광역시 유성구 관평동 772"/>
    <x v="0"/>
    <s v="유성구_예비_2"/>
  </r>
  <r>
    <n v="300984218179"/>
    <x v="3"/>
    <n v="984200"/>
    <n v="1817900"/>
    <x v="6"/>
    <s v="유성구"/>
    <s v="구암동"/>
    <s v="대전광역시 유성구 구암동 420-17"/>
    <x v="0"/>
    <s v="유성구_예비_3"/>
  </r>
  <r>
    <n v="300981718193"/>
    <x v="3"/>
    <n v="981700"/>
    <n v="1819300"/>
    <x v="6"/>
    <s v="유성구"/>
    <s v="갑동"/>
    <s v="대전광역시 유성구 갑동 113-14"/>
    <x v="0"/>
    <s v="유성구_예비_4"/>
  </r>
  <r>
    <n v="300986918195"/>
    <x v="3"/>
    <n v="986900"/>
    <n v="1819500"/>
    <x v="6"/>
    <s v="유성구"/>
    <s v="어은동"/>
    <s v="대전광역시 유성구 어은동 52-9"/>
    <x v="0"/>
    <s v="유성구_예비_5"/>
  </r>
  <r>
    <n v="300990618212"/>
    <x v="3"/>
    <n v="990600"/>
    <n v="1821200"/>
    <x v="6"/>
    <s v="유성구"/>
    <s v="문지동"/>
    <s v="대전광역시 유성구 문지동 104-1"/>
    <x v="0"/>
    <s v="유성구_예비_6"/>
  </r>
  <r>
    <n v="300989418260"/>
    <x v="1"/>
    <n v="989400"/>
    <n v="1826000"/>
    <x v="6"/>
    <s v="유성구"/>
    <s v="송강동"/>
    <s v="대전광역시 유성구 송강동 199"/>
    <x v="0"/>
    <s v="유성구_예비_7"/>
  </r>
  <r>
    <n v="300983418109"/>
    <x v="3"/>
    <n v="983400"/>
    <n v="1810900"/>
    <x v="6"/>
    <s v="유성구"/>
    <s v="원내동"/>
    <s v="대전광역시 유성구 원내동 487-1"/>
    <x v="0"/>
    <s v="유성구_예비_8"/>
  </r>
  <r>
    <n v="300991018203"/>
    <x v="3"/>
    <n v="991000"/>
    <n v="1820300"/>
    <x v="6"/>
    <s v="유성구"/>
    <s v="원촌동"/>
    <s v="대전광역시 유성구 원촌동 140-1"/>
    <x v="0"/>
    <s v="유성구_예비_9"/>
  </r>
  <r>
    <n v="261144316932"/>
    <x v="0"/>
    <n v="1144300"/>
    <n v="1693200"/>
    <x v="7"/>
    <s v="금정구"/>
    <s v="장전동"/>
    <s v="부산광역시 금정구 장전동 652-32"/>
    <x v="0"/>
    <s v="금정구_필수_1"/>
  </r>
  <r>
    <n v="261144216960"/>
    <x v="0"/>
    <n v="1144200"/>
    <n v="1696000"/>
    <x v="7"/>
    <s v="금정구"/>
    <s v="구서동"/>
    <s v="부산광역시 금정구 구서동 696-3"/>
    <x v="0"/>
    <s v="금정구_필수_2"/>
  </r>
  <r>
    <n v="261146017016"/>
    <x v="3"/>
    <n v="1146000"/>
    <n v="1701600"/>
    <x v="7"/>
    <s v="금정구"/>
    <s v="두구동"/>
    <s v="부산광역시 금정구 두구동 1520-142"/>
    <x v="0"/>
    <s v="금정구_필수_3"/>
  </r>
  <r>
    <n v="261145616986"/>
    <x v="3"/>
    <n v="1145600"/>
    <n v="1698600"/>
    <x v="7"/>
    <s v="금정구"/>
    <s v="두구동"/>
    <s v="부산광역시 금정구 두구동 산80-3"/>
    <x v="0"/>
    <s v="금정구_필수_4"/>
  </r>
  <r>
    <n v="261145516987"/>
    <x v="3"/>
    <n v="1145500"/>
    <n v="1698700"/>
    <x v="7"/>
    <s v="금정구"/>
    <s v="두구동"/>
    <s v="부산광역시 금정구 두구동 1626"/>
    <x v="0"/>
    <s v="금정구_필수_5"/>
  </r>
  <r>
    <n v="261143716944"/>
    <x v="1"/>
    <n v="1143700"/>
    <n v="1694400"/>
    <x v="7"/>
    <s v="금정구"/>
    <s v="장전동"/>
    <s v="부산광역시 금정구 장전동 40"/>
    <x v="0"/>
    <s v="금정구_필수_6"/>
  </r>
  <r>
    <n v="261147016999"/>
    <x v="3"/>
    <n v="1147000"/>
    <n v="1699900"/>
    <x v="7"/>
    <s v="금정구"/>
    <s v="선동"/>
    <s v="부산광역시 금정구 선동 산4-14"/>
    <x v="0"/>
    <s v="금정구_필수_7"/>
  </r>
  <r>
    <n v="261146616979"/>
    <x v="3"/>
    <n v="1146600"/>
    <n v="1697900"/>
    <x v="7"/>
    <s v="금정구"/>
    <s v="선동"/>
    <s v="부산광역시 금정구 선동 321"/>
    <x v="0"/>
    <s v="금정구_필수_8"/>
  </r>
  <r>
    <n v="261144216968"/>
    <x v="1"/>
    <n v="1144200"/>
    <n v="1696800"/>
    <x v="7"/>
    <s v="금정구"/>
    <s v="구서동"/>
    <s v="부산광역시 금정구 구서동 1027-1"/>
    <x v="0"/>
    <s v="금정구_필수_9"/>
  </r>
  <r>
    <n v="261143416945"/>
    <x v="3"/>
    <n v="1143400"/>
    <n v="1694500"/>
    <x v="7"/>
    <s v="금정구"/>
    <s v="장전동"/>
    <s v="부산광역시 금정구 장전동 40"/>
    <x v="0"/>
    <s v="금정구_필수_10"/>
  </r>
  <r>
    <n v="261145216939"/>
    <x v="1"/>
    <n v="1145200"/>
    <n v="1693900"/>
    <x v="7"/>
    <s v="금정구"/>
    <s v="부곡동"/>
    <s v="부산광역시 금정구 부곡동 364-15"/>
    <x v="0"/>
    <s v="금정구_필수_11"/>
  </r>
  <r>
    <n v="261144317014"/>
    <x v="3"/>
    <n v="1144300"/>
    <n v="1701400"/>
    <x v="7"/>
    <s v="금정구"/>
    <s v="노포동"/>
    <s v="부산광역시 금정구 노포동 412"/>
    <x v="0"/>
    <s v="금정구_필수_12"/>
  </r>
  <r>
    <n v="261144516973"/>
    <x v="0"/>
    <n v="1144500"/>
    <n v="1697300"/>
    <x v="7"/>
    <s v="금정구"/>
    <s v="남산동"/>
    <s v="부산광역시 금정구 남산동 137-1"/>
    <x v="0"/>
    <s v="금정구_예비_1"/>
  </r>
  <r>
    <n v="261145216957"/>
    <x v="4"/>
    <n v="1145200"/>
    <n v="1695700"/>
    <x v="7"/>
    <s v="금정구"/>
    <s v="구서동"/>
    <s v="부산광역시 금정구 구서동 72-3"/>
    <x v="0"/>
    <s v="금정구_예비_2"/>
  </r>
  <r>
    <n v="261146017015"/>
    <x v="3"/>
    <n v="1146000"/>
    <n v="1701500"/>
    <x v="7"/>
    <s v="금정구"/>
    <s v="두구동"/>
    <s v="부산광역시 금정구 두구동 863-2"/>
    <x v="0"/>
    <s v="금정구_예비_3"/>
  </r>
  <r>
    <n v="261145617009"/>
    <x v="3"/>
    <n v="1145600"/>
    <n v="1700900"/>
    <x v="7"/>
    <s v="금정구"/>
    <s v="노포동"/>
    <s v="부산광역시 금정구 노포동 1112"/>
    <x v="0"/>
    <s v="금정구_예비_4"/>
  </r>
  <r>
    <n v="261145316959"/>
    <x v="1"/>
    <n v="1145300"/>
    <n v="1695900"/>
    <x v="7"/>
    <s v="금정구"/>
    <s v="구서동"/>
    <s v="부산광역시 금정구 구서동 485-9"/>
    <x v="0"/>
    <s v="금정구_예비_5"/>
  </r>
  <r>
    <n v="261145216929"/>
    <x v="1"/>
    <n v="1145200"/>
    <n v="1692900"/>
    <x v="7"/>
    <s v="금정구"/>
    <s v="부곡동"/>
    <s v="부산광역시 금정구 부곡동 957"/>
    <x v="0"/>
    <s v="금정구_예비_6"/>
  </r>
  <r>
    <n v="261159617074"/>
    <x v="0"/>
    <n v="1159600"/>
    <n v="1707400"/>
    <x v="7"/>
    <s v="기장군"/>
    <s v="장안읍"/>
    <s v="부산광역시 기장군 장안읍 기룡리 336"/>
    <x v="0"/>
    <s v="기장군_필수_1"/>
  </r>
  <r>
    <n v="261155216912"/>
    <x v="0"/>
    <n v="1155200"/>
    <n v="1691200"/>
    <x v="7"/>
    <s v="기장군"/>
    <s v="기장읍"/>
    <s v="부산광역시 기장군 기장읍 내리 808"/>
    <x v="0"/>
    <s v="기장군_필수_2"/>
  </r>
  <r>
    <n v="261161017061"/>
    <x v="3"/>
    <n v="1161000"/>
    <n v="1706100"/>
    <x v="7"/>
    <s v="기장군"/>
    <s v="장안읍"/>
    <s v="부산광역시 기장군 장안읍 반룡리 786-1"/>
    <x v="0"/>
    <s v="기장군_필수_3"/>
  </r>
  <r>
    <n v="261151816953"/>
    <x v="1"/>
    <n v="1151800"/>
    <n v="1695300"/>
    <x v="7"/>
    <s v="기장군"/>
    <s v="철마면"/>
    <s v="부산광역시 기장군 철마면 고촌리 615"/>
    <x v="0"/>
    <s v="기장군_필수_4"/>
  </r>
  <r>
    <n v="261151917044"/>
    <x v="1"/>
    <n v="1151900"/>
    <n v="1704400"/>
    <x v="7"/>
    <s v="기장군"/>
    <s v="정관읍"/>
    <s v="부산광역시 기장군 정관읍 용수리 1387"/>
    <x v="0"/>
    <s v="기장군_필수_5"/>
  </r>
  <r>
    <n v="261158817082"/>
    <x v="3"/>
    <n v="1158800"/>
    <n v="1708200"/>
    <x v="7"/>
    <s v="기장군"/>
    <s v="장안읍"/>
    <s v="부산광역시 기장군 장안읍 기룡리 산103"/>
    <x v="0"/>
    <s v="기장군_필수_6"/>
  </r>
  <r>
    <n v="261157516980"/>
    <x v="3"/>
    <n v="1157500"/>
    <n v="1698000"/>
    <x v="7"/>
    <s v="기장군"/>
    <s v="일광읍"/>
    <s v="부산광역시 기장군 일광읍 삼성리 894"/>
    <x v="0"/>
    <s v="기장군_필수_7"/>
  </r>
  <r>
    <n v="261158617081"/>
    <x v="3"/>
    <n v="1158600"/>
    <n v="1708100"/>
    <x v="7"/>
    <s v="기장군"/>
    <s v="장안읍"/>
    <s v="부산광역시 기장군 장안읍 기룡리 607"/>
    <x v="0"/>
    <s v="기장군_필수_8"/>
  </r>
  <r>
    <n v="261155216917"/>
    <x v="3"/>
    <n v="1155200"/>
    <n v="1691700"/>
    <x v="7"/>
    <s v="기장군"/>
    <s v="기장읍"/>
    <s v="부산광역시 기장군 기장읍 내리 802"/>
    <x v="0"/>
    <s v="기장군_필수_9"/>
  </r>
  <r>
    <n v="261156716956"/>
    <x v="3"/>
    <n v="1156700"/>
    <n v="1695600"/>
    <x v="7"/>
    <s v="기장군"/>
    <s v="기장읍"/>
    <s v="부산광역시 기장군 기장읍 청강리 1"/>
    <x v="0"/>
    <s v="기장군_필수_10"/>
  </r>
  <r>
    <n v="261156016910"/>
    <x v="3"/>
    <n v="1156000"/>
    <n v="1691000"/>
    <x v="7"/>
    <s v="기장군"/>
    <s v="기장읍"/>
    <s v="부산광역시 기장군 기장읍 석산리 293"/>
    <x v="0"/>
    <s v="기장군_필수_11"/>
  </r>
  <r>
    <n v="261153017050"/>
    <x v="3"/>
    <n v="1153000"/>
    <n v="1705000"/>
    <x v="7"/>
    <s v="기장군"/>
    <s v="정관읍"/>
    <s v="부산광역시 기장군 정관읍 방곡리 442"/>
    <x v="0"/>
    <s v="기장군_필수_12"/>
  </r>
  <r>
    <n v="261152117046"/>
    <x v="3"/>
    <n v="1152100"/>
    <n v="1704600"/>
    <x v="7"/>
    <s v="기장군"/>
    <s v="정관읍"/>
    <s v="부산광역시 기장군 정관읍 용수리 1325"/>
    <x v="0"/>
    <s v="기장군_필수_13"/>
  </r>
  <r>
    <n v="261155116921"/>
    <x v="0"/>
    <n v="1155100"/>
    <n v="1692100"/>
    <x v="7"/>
    <s v="기장군"/>
    <s v="기장읍"/>
    <s v="부산광역시 기장군 기장읍 내리 397-1"/>
    <x v="0"/>
    <s v="기장군_예비_1"/>
  </r>
  <r>
    <n v="261149917074"/>
    <x v="3"/>
    <n v="1149900"/>
    <n v="1707400"/>
    <x v="7"/>
    <s v="기장군"/>
    <s v="정관읍"/>
    <s v="부산광역시 기장군 정관읍 두명리 산95-1"/>
    <x v="0"/>
    <s v="기장군_예비_2"/>
  </r>
  <r>
    <n v="261155216916"/>
    <x v="1"/>
    <n v="1155200"/>
    <n v="1691600"/>
    <x v="7"/>
    <s v="기장군"/>
    <s v="기장읍"/>
    <s v="부산광역시 기장군 기장읍 내리 768"/>
    <x v="0"/>
    <s v="기장군_예비_3"/>
  </r>
  <r>
    <n v="261158117019"/>
    <x v="3"/>
    <n v="1158100"/>
    <n v="1701900"/>
    <x v="7"/>
    <s v="기장군"/>
    <s v="일광읍"/>
    <s v="부산광역시 기장군 일광읍 원리 72-4"/>
    <x v="0"/>
    <s v="기장군_예비_4"/>
  </r>
  <r>
    <n v="261155317044"/>
    <x v="3"/>
    <n v="1155300"/>
    <n v="1704400"/>
    <x v="7"/>
    <s v="기장군"/>
    <s v="정관읍"/>
    <s v="부산광역시 기장군 정관읍 예림리 660"/>
    <x v="0"/>
    <s v="기장군_예비_5"/>
  </r>
  <r>
    <n v="261151317061"/>
    <x v="1"/>
    <n v="1151300"/>
    <n v="1706100"/>
    <x v="7"/>
    <s v="기장군"/>
    <s v="정관읍"/>
    <s v="부산광역시 기장군 정관읍 모전리 723"/>
    <x v="0"/>
    <s v="기장군_예비_6"/>
  </r>
  <r>
    <n v="261154117039"/>
    <x v="3"/>
    <n v="1154100"/>
    <n v="1703900"/>
    <x v="7"/>
    <s v="기장군"/>
    <s v="정관읍"/>
    <s v="부산광역시 기장군 정관읍 달산리 1213"/>
    <x v="0"/>
    <s v="기장군_예비_7"/>
  </r>
  <r>
    <n v="261142716911"/>
    <x v="0"/>
    <n v="1142700"/>
    <n v="1691100"/>
    <x v="7"/>
    <s v="동래구"/>
    <s v="온천동"/>
    <s v="부산광역시 동래구 온천동 1486"/>
    <x v="0"/>
    <s v="동래구_필수_1"/>
  </r>
  <r>
    <n v="261143016919"/>
    <x v="0"/>
    <n v="1143000"/>
    <n v="1691900"/>
    <x v="7"/>
    <s v="동래구"/>
    <s v="온천동"/>
    <s v="부산광역시 동래구 온천동 1853-6"/>
    <x v="0"/>
    <s v="동래구_필수_2"/>
  </r>
  <r>
    <n v="261143616914"/>
    <x v="1"/>
    <n v="1143600"/>
    <n v="1691400"/>
    <x v="7"/>
    <s v="동래구"/>
    <s v="온천동"/>
    <s v="부산광역시 동래구 온천동 707"/>
    <x v="0"/>
    <s v="동래구_필수_3"/>
  </r>
  <r>
    <n v="261141616901"/>
    <x v="1"/>
    <n v="1141600"/>
    <n v="1690100"/>
    <x v="7"/>
    <s v="동래구"/>
    <s v="사직동"/>
    <s v="부산광역시 동래구 사직동 1017"/>
    <x v="0"/>
    <s v="동래구_필수_4"/>
  </r>
  <r>
    <n v="261146916892"/>
    <x v="2"/>
    <n v="1146900"/>
    <n v="1689200"/>
    <x v="7"/>
    <s v="동래구"/>
    <s v="안락동"/>
    <s v="부산광역시 동래구 안락동 1102"/>
    <x v="0"/>
    <s v="동래구_필수_5"/>
  </r>
  <r>
    <n v="261143916926"/>
    <x v="2"/>
    <n v="1143900"/>
    <n v="1692600"/>
    <x v="7"/>
    <s v="동래구"/>
    <s v="온천동"/>
    <s v="부산광역시 동래구 온천동 189-20"/>
    <x v="0"/>
    <s v="동래구_필수_6"/>
  </r>
  <r>
    <n v="261146016912"/>
    <x v="1"/>
    <n v="1146000"/>
    <n v="1691200"/>
    <x v="7"/>
    <s v="동래구"/>
    <s v="명장동"/>
    <s v="부산광역시 동래구 명장동 345"/>
    <x v="0"/>
    <s v="동래구_필수_7"/>
  </r>
  <r>
    <n v="261141616902"/>
    <x v="1"/>
    <n v="1141600"/>
    <n v="1690200"/>
    <x v="7"/>
    <s v="동래구"/>
    <s v="사직동"/>
    <s v="부산광역시 동래구 사직동 1017"/>
    <x v="0"/>
    <s v="동래구_필수_8"/>
  </r>
  <r>
    <n v="261142916918"/>
    <x v="1"/>
    <n v="1142900"/>
    <n v="1691800"/>
    <x v="7"/>
    <s v="동래구"/>
    <s v="온천동"/>
    <s v="부산광역시 동래구 온천동 1853-7"/>
    <x v="0"/>
    <s v="동래구_필수_9"/>
  </r>
  <r>
    <n v="261143316922"/>
    <x v="1"/>
    <n v="1143300"/>
    <n v="1692200"/>
    <x v="7"/>
    <s v="동래구"/>
    <s v="온천동"/>
    <s v="부산광역시 동래구 온천동 405"/>
    <x v="0"/>
    <s v="동래구_필수_10"/>
  </r>
  <r>
    <n v="261146816900"/>
    <x v="0"/>
    <n v="1146800"/>
    <n v="1690000"/>
    <x v="7"/>
    <s v="동래구"/>
    <s v="안락동"/>
    <s v="부산광역시 동래구 안락동 472-57"/>
    <x v="0"/>
    <s v="동래구_예비_1"/>
  </r>
  <r>
    <n v="261143316914"/>
    <x v="1"/>
    <n v="1143300"/>
    <n v="1691400"/>
    <x v="7"/>
    <s v="동래구"/>
    <s v="온천동"/>
    <s v="부산광역시 동래구 온천동 707"/>
    <x v="0"/>
    <s v="동래구_예비_2"/>
  </r>
  <r>
    <n v="261144016904"/>
    <x v="1"/>
    <n v="1144000"/>
    <n v="1690400"/>
    <x v="7"/>
    <s v="동래구"/>
    <s v="수안동"/>
    <s v="부산광역시 동래구 수안동 10-1"/>
    <x v="0"/>
    <s v="동래구_예비_3"/>
  </r>
  <r>
    <n v="261146316912"/>
    <x v="1"/>
    <n v="1146300"/>
    <n v="1691200"/>
    <x v="7"/>
    <s v="동래구"/>
    <s v="명장동"/>
    <s v="부산광역시 동래구 명장동 623"/>
    <x v="0"/>
    <s v="동래구_예비_4"/>
  </r>
  <r>
    <n v="261146616911"/>
    <x v="4"/>
    <n v="1146600"/>
    <n v="1691100"/>
    <x v="7"/>
    <s v="동래구"/>
    <s v="명장동"/>
    <s v="부산광역시 동래구 명장동 41-4"/>
    <x v="0"/>
    <s v="동래구_예비_5"/>
  </r>
  <r>
    <n v="261122316779"/>
    <x v="0"/>
    <n v="1122300"/>
    <n v="1677900"/>
    <x v="7"/>
    <s v="부산강서구"/>
    <s v="송정동"/>
    <s v="부산광역시 강서구 송정동 1535"/>
    <x v="2"/>
    <s v="부산강서구_필수_1"/>
  </r>
  <r>
    <n v="261121716770"/>
    <x v="0"/>
    <n v="1121700"/>
    <n v="1677000"/>
    <x v="7"/>
    <s v="부산강서구"/>
    <s v="성북동"/>
    <s v="부산광역시 강서구 성북동 1488-2"/>
    <x v="2"/>
    <s v="부산강서구_필수_2"/>
  </r>
  <r>
    <n v="261124416791"/>
    <x v="3"/>
    <n v="1124400"/>
    <n v="1679100"/>
    <x v="7"/>
    <s v="부산강서구"/>
    <s v="송정동"/>
    <s v="부산광역시 강서구 송정동 1695"/>
    <x v="2"/>
    <s v="부산강서구_필수_3"/>
  </r>
  <r>
    <n v="261132616847"/>
    <x v="3"/>
    <n v="1132600"/>
    <n v="1684700"/>
    <x v="7"/>
    <s v="부산강서구"/>
    <s v="대저2동"/>
    <s v="부산광역시 강서구 대저2동 1200-24"/>
    <x v="2"/>
    <s v="부산강서구_필수_4"/>
  </r>
  <r>
    <n v="261131816832"/>
    <x v="3"/>
    <n v="1131800"/>
    <n v="1683200"/>
    <x v="7"/>
    <s v="부산강서구"/>
    <s v="대저2동"/>
    <s v="부산광역시 강서구 대저2동 5671-1"/>
    <x v="2"/>
    <s v="부산강서구_필수_5"/>
  </r>
  <r>
    <n v="261128216903"/>
    <x v="3"/>
    <n v="1128200"/>
    <n v="1690300"/>
    <x v="7"/>
    <s v="부산강서구"/>
    <s v="강동동"/>
    <s v="부산광역시 강서구 강동동 1204-3"/>
    <x v="2"/>
    <s v="부산강서구_필수_6"/>
  </r>
  <r>
    <n v="261132616869"/>
    <x v="3"/>
    <n v="1132600"/>
    <n v="1686900"/>
    <x v="7"/>
    <s v="부산강서구"/>
    <s v="대저2동"/>
    <s v="부산광역시 강서구 대저2동 2695"/>
    <x v="1"/>
    <s v="부산강서구_필수_7"/>
  </r>
  <r>
    <n v="261125816798"/>
    <x v="2"/>
    <n v="1125800"/>
    <n v="1679800"/>
    <x v="7"/>
    <s v="부산강서구"/>
    <s v="화전동"/>
    <s v="부산광역시 강서구 화전동 582-1"/>
    <x v="2"/>
    <s v="부산강서구_필수_8"/>
  </r>
  <r>
    <n v="261132616928"/>
    <x v="3"/>
    <n v="1132600"/>
    <n v="1692800"/>
    <x v="7"/>
    <s v="부산강서구"/>
    <s v="대저1동"/>
    <s v="부산광역시 강서구 대저1동 966-19"/>
    <x v="1"/>
    <s v="부산강서구_필수_9"/>
  </r>
  <r>
    <n v="261120616789"/>
    <x v="3"/>
    <n v="1120600"/>
    <n v="1678900"/>
    <x v="7"/>
    <s v="부산강서구"/>
    <s v="송정동"/>
    <s v="부산광역시 강서구 송정동 1476"/>
    <x v="2"/>
    <s v="부산강서구_필수_10"/>
  </r>
  <r>
    <n v="261125016774"/>
    <x v="3"/>
    <n v="1125000"/>
    <n v="1677400"/>
    <x v="7"/>
    <s v="부산강서구"/>
    <s v="신호동"/>
    <s v="부산광역시 강서구 신호동 315-1"/>
    <x v="2"/>
    <s v="부산강서구_필수_11"/>
  </r>
  <r>
    <n v="261126916829"/>
    <x v="2"/>
    <n v="1126900"/>
    <n v="1682900"/>
    <x v="7"/>
    <s v="부산강서구"/>
    <s v="생곡동"/>
    <s v="부산광역시 강서구 생곡동 1523-1"/>
    <x v="2"/>
    <s v="부산강서구_필수_12"/>
  </r>
  <r>
    <n v="261126116776"/>
    <x v="0"/>
    <n v="1126100"/>
    <n v="1677600"/>
    <x v="7"/>
    <s v="부산강서구"/>
    <s v="신호동"/>
    <s v="부산광역시 강서구 신호동 269"/>
    <x v="0"/>
    <s v="부산강서구_예비_1"/>
  </r>
  <r>
    <n v="261128016899"/>
    <x v="3"/>
    <n v="1128000"/>
    <n v="1689900"/>
    <x v="7"/>
    <s v="부산강서구"/>
    <s v="강동동"/>
    <s v="부산광역시 강서구 강동동 1160"/>
    <x v="0"/>
    <s v="부산강서구_예비_2"/>
  </r>
  <r>
    <n v="261131216818"/>
    <x v="3"/>
    <n v="1131200"/>
    <n v="1681800"/>
    <x v="7"/>
    <s v="부산강서구"/>
    <s v="대저2동"/>
    <s v="부산광역시 강서구 대저2동 1200-45"/>
    <x v="2"/>
    <s v="부산강서구_예비_3"/>
  </r>
  <r>
    <n v="261132916864"/>
    <x v="3"/>
    <n v="1132900"/>
    <n v="1686400"/>
    <x v="7"/>
    <s v="부산강서구"/>
    <s v="대저2동"/>
    <s v="부산광역시 강서구 대저2동 2551-5"/>
    <x v="0"/>
    <s v="부산강서구_예비_4"/>
  </r>
  <r>
    <n v="261133016889"/>
    <x v="3"/>
    <n v="1133000"/>
    <n v="1688900"/>
    <x v="7"/>
    <s v="부산강서구"/>
    <s v="대저2동"/>
    <s v="부산광역시 강서구 대저2동 1200-57"/>
    <x v="2"/>
    <s v="부산강서구_예비_5"/>
  </r>
  <r>
    <n v="261124716848"/>
    <x v="3"/>
    <n v="1124700"/>
    <n v="1684800"/>
    <x v="7"/>
    <s v="부산강서구"/>
    <s v="미음동"/>
    <s v="부산광역시 강서구 미음동 1685"/>
    <x v="0"/>
    <s v="부산강서구_예비_6"/>
  </r>
  <r>
    <n v="261146916825"/>
    <x v="0"/>
    <n v="1146900"/>
    <n v="1682500"/>
    <x v="7"/>
    <s v="부산남구"/>
    <s v="용호동"/>
    <s v="부산광역시 남구 용호동 176-30"/>
    <x v="0"/>
    <s v="부산남구_필수_1"/>
  </r>
  <r>
    <n v="261146116829"/>
    <x v="0"/>
    <n v="1146100"/>
    <n v="1682900"/>
    <x v="7"/>
    <s v="부산남구"/>
    <s v="대연동"/>
    <s v="부산광역시 남구 대연동 599-2"/>
    <x v="0"/>
    <s v="부산남구_필수_2"/>
  </r>
  <r>
    <n v="261147716797"/>
    <x v="1"/>
    <n v="1147700"/>
    <n v="1679700"/>
    <x v="7"/>
    <s v="부산남구"/>
    <s v="용호동"/>
    <s v="부산광역시 남구 용호동 944"/>
    <x v="0"/>
    <s v="부산남구_필수_3"/>
  </r>
  <r>
    <n v="261147316831"/>
    <x v="1"/>
    <n v="1147300"/>
    <n v="1683100"/>
    <x v="7"/>
    <s v="부산남구"/>
    <s v="용호동"/>
    <s v="부산광역시 남구 용호동 965"/>
    <x v="0"/>
    <s v="부산남구_필수_4"/>
  </r>
  <r>
    <n v="261146216834"/>
    <x v="1"/>
    <n v="1146200"/>
    <n v="1683400"/>
    <x v="7"/>
    <s v="부산남구"/>
    <s v="대연동"/>
    <s v="부산광역시 남구 대연동 599-1"/>
    <x v="0"/>
    <s v="부산남구_필수_5"/>
  </r>
  <r>
    <n v="261145016813"/>
    <x v="3"/>
    <n v="1145000"/>
    <n v="1681300"/>
    <x v="7"/>
    <s v="부산남구"/>
    <s v="용당동"/>
    <s v="부산광역시 남구 용당동 251"/>
    <x v="2"/>
    <s v="부산남구_필수_6"/>
  </r>
  <r>
    <n v="261143416848"/>
    <x v="3"/>
    <n v="1143400"/>
    <n v="1684800"/>
    <x v="7"/>
    <s v="부산남구"/>
    <s v="문현동"/>
    <s v="부산광역시 남구 문현동 2-26"/>
    <x v="0"/>
    <s v="부산남구_필수_7"/>
  </r>
  <r>
    <n v="261145816842"/>
    <x v="1"/>
    <n v="1145800"/>
    <n v="1684200"/>
    <x v="7"/>
    <s v="부산남구"/>
    <s v="대연동"/>
    <s v="부산광역시 남구 대연동 1858"/>
    <x v="0"/>
    <s v="부산남구_필수_8"/>
  </r>
  <r>
    <n v="261146716827"/>
    <x v="1"/>
    <n v="1146700"/>
    <n v="1682700"/>
    <x v="7"/>
    <s v="부산남구"/>
    <s v="용호동"/>
    <s v="부산광역시 남구 용호동 176-8"/>
    <x v="0"/>
    <s v="부산남구_필수_9"/>
  </r>
  <r>
    <n v="261144116838"/>
    <x v="4"/>
    <n v="1144100"/>
    <n v="1683800"/>
    <x v="7"/>
    <s v="부산남구"/>
    <s v="대연동"/>
    <s v="부산광역시 남구 대연동 1791-2"/>
    <x v="0"/>
    <s v="부산남구_필수_10"/>
  </r>
  <r>
    <n v="261145716817"/>
    <x v="2"/>
    <n v="1145700"/>
    <n v="1681700"/>
    <x v="7"/>
    <s v="부산남구"/>
    <s v="용당동"/>
    <s v="부산광역시 남구 용당동 99-10"/>
    <x v="2"/>
    <s v="부산남구_필수_11"/>
  </r>
  <r>
    <n v="261144116820"/>
    <x v="1"/>
    <n v="1144100"/>
    <n v="1682000"/>
    <x v="7"/>
    <s v="부산남구"/>
    <s v="감만동"/>
    <s v="부산광역시 남구 감만동 45-3"/>
    <x v="0"/>
    <s v="부산남구_필수_12"/>
  </r>
  <r>
    <n v="261145616834"/>
    <x v="1"/>
    <n v="1145600"/>
    <n v="1683400"/>
    <x v="7"/>
    <s v="부산남구"/>
    <s v="대연동"/>
    <s v="부산광역시 남구 대연동 390"/>
    <x v="0"/>
    <s v="부산남구_필수_13"/>
  </r>
  <r>
    <n v="261144916814"/>
    <x v="3"/>
    <n v="1144900"/>
    <n v="1681400"/>
    <x v="7"/>
    <s v="부산남구"/>
    <s v="용당동"/>
    <s v="부산광역시 남구 용당동 251"/>
    <x v="2"/>
    <s v="부산남구_필수_14"/>
  </r>
  <r>
    <n v="261146716806"/>
    <x v="1"/>
    <n v="1146700"/>
    <n v="1680600"/>
    <x v="7"/>
    <s v="부산남구"/>
    <s v="용호동"/>
    <s v="부산광역시 남구 용호동 538-41"/>
    <x v="0"/>
    <s v="부산남구_필수_15"/>
  </r>
  <r>
    <n v="261146816824"/>
    <x v="1"/>
    <n v="1146800"/>
    <n v="1682400"/>
    <x v="7"/>
    <s v="부산남구"/>
    <s v="용호동"/>
    <s v="부산광역시 남구 용호동 176-30"/>
    <x v="0"/>
    <s v="부산남구_필수_16"/>
  </r>
  <r>
    <n v="261143116839"/>
    <x v="1"/>
    <n v="1143100"/>
    <n v="1683900"/>
    <x v="7"/>
    <s v="부산남구"/>
    <s v="문현동"/>
    <s v="부산광역시 남구 문현동 1234"/>
    <x v="0"/>
    <s v="부산남구_필수_17"/>
  </r>
  <r>
    <n v="261146316815"/>
    <x v="4"/>
    <n v="1146300"/>
    <n v="1681500"/>
    <x v="7"/>
    <s v="부산남구"/>
    <s v="용호동"/>
    <s v="부산광역시 남구 용호동 713-2"/>
    <x v="2"/>
    <s v="부산남구_필수_18"/>
  </r>
  <r>
    <n v="261144516828"/>
    <x v="1"/>
    <n v="1144500"/>
    <n v="1682800"/>
    <x v="7"/>
    <s v="부산남구"/>
    <s v="대연동"/>
    <s v="부산광역시 남구 대연동 1933"/>
    <x v="0"/>
    <s v="부산남구_필수_19"/>
  </r>
  <r>
    <n v="261143416849"/>
    <x v="3"/>
    <n v="1143400"/>
    <n v="1684900"/>
    <x v="7"/>
    <s v="부산남구"/>
    <s v="문현동"/>
    <s v="부산광역시 남구 문현동 2-26"/>
    <x v="0"/>
    <s v="부산남구_필수_20"/>
  </r>
  <r>
    <n v="261146516835"/>
    <x v="1"/>
    <n v="1146500"/>
    <n v="1683500"/>
    <x v="7"/>
    <s v="부산남구"/>
    <s v="대연동"/>
    <s v="부산광역시 남구 대연동 1946"/>
    <x v="0"/>
    <s v="부산남구_필수_21"/>
  </r>
  <r>
    <n v="261143816844"/>
    <x v="1"/>
    <n v="1143800"/>
    <n v="1684400"/>
    <x v="7"/>
    <s v="부산남구"/>
    <s v="문현동"/>
    <s v="부산광역시 남구 문현동 73-1"/>
    <x v="0"/>
    <s v="부산남구_필수_22"/>
  </r>
  <r>
    <n v="261146516829"/>
    <x v="4"/>
    <n v="1146500"/>
    <n v="1682900"/>
    <x v="7"/>
    <s v="부산남구"/>
    <s v="용호동"/>
    <s v="부산광역시 남구 용호동 176-47"/>
    <x v="0"/>
    <s v="부산남구_필수_23"/>
  </r>
  <r>
    <n v="261145616819"/>
    <x v="1"/>
    <n v="1145600"/>
    <n v="1681900"/>
    <x v="7"/>
    <s v="부산남구"/>
    <s v="용당동"/>
    <s v="부산광역시 남구 용당동 467-10"/>
    <x v="0"/>
    <s v="부산남구_필수_24"/>
  </r>
  <r>
    <n v="261145816841"/>
    <x v="0"/>
    <n v="1145800"/>
    <n v="1684100"/>
    <x v="7"/>
    <s v="부산남구"/>
    <s v="대연동"/>
    <s v="부산광역시 남구 대연동 1858"/>
    <x v="0"/>
    <s v="부산남구_예비_1"/>
  </r>
  <r>
    <n v="261145916810"/>
    <x v="2"/>
    <n v="1145900"/>
    <n v="1681000"/>
    <x v="7"/>
    <s v="부산남구"/>
    <s v="용당동"/>
    <s v="부산광역시 남구 용당동 123-63"/>
    <x v="0"/>
    <s v="부산남구_예비_2"/>
  </r>
  <r>
    <n v="261147616832"/>
    <x v="3"/>
    <n v="1147600"/>
    <n v="1683200"/>
    <x v="7"/>
    <s v="부산남구"/>
    <s v="용호동"/>
    <s v="부산광역시 남구 용호동 5-5"/>
    <x v="0"/>
    <s v="부산남구_예비_3"/>
  </r>
  <r>
    <n v="261144816811"/>
    <x v="3"/>
    <n v="1144800"/>
    <n v="1681100"/>
    <x v="7"/>
    <s v="부산남구"/>
    <s v="용당동"/>
    <s v="부산광역시 남구 용당동 251"/>
    <x v="0"/>
    <s v="부산남구_예비_4"/>
  </r>
  <r>
    <n v="261146616830"/>
    <x v="1"/>
    <n v="1146600"/>
    <n v="1683000"/>
    <x v="7"/>
    <s v="부산남구"/>
    <s v="용호동"/>
    <s v="부산광역시 남구 용호동 176-8"/>
    <x v="0"/>
    <s v="부산남구_예비_5"/>
  </r>
  <r>
    <n v="261144916811"/>
    <x v="3"/>
    <n v="1144900"/>
    <n v="1681100"/>
    <x v="7"/>
    <s v="부산남구"/>
    <s v="용당동"/>
    <s v="부산광역시 남구 용당동 251"/>
    <x v="2"/>
    <s v="부산남구_예비_6"/>
  </r>
  <r>
    <n v="261147016826"/>
    <x v="1"/>
    <n v="1147000"/>
    <n v="1682600"/>
    <x v="7"/>
    <s v="부산남구"/>
    <s v="용호동"/>
    <s v="부산광역시 남구 용호동 176-30"/>
    <x v="0"/>
    <s v="부산남구_예비_7"/>
  </r>
  <r>
    <n v="261147416798"/>
    <x v="1"/>
    <n v="1147400"/>
    <n v="1679800"/>
    <x v="7"/>
    <s v="부산남구"/>
    <s v="용호동"/>
    <s v="부산광역시 남구 용호동 944"/>
    <x v="0"/>
    <s v="부산남구_예비_8"/>
  </r>
  <r>
    <n v="261143816837"/>
    <x v="4"/>
    <n v="1143800"/>
    <n v="1683700"/>
    <x v="7"/>
    <s v="부산남구"/>
    <s v="대연동"/>
    <s v="부산광역시 남구 대연동 1778-1"/>
    <x v="0"/>
    <s v="부산남구_예비_9"/>
  </r>
  <r>
    <n v="261146916828"/>
    <x v="1"/>
    <n v="1146900"/>
    <n v="1682800"/>
    <x v="7"/>
    <s v="부산남구"/>
    <s v="용호동"/>
    <s v="부산광역시 남구 용호동 176-30"/>
    <x v="0"/>
    <s v="부산남구_예비_10"/>
  </r>
  <r>
    <n v="261147116808"/>
    <x v="1"/>
    <n v="1147100"/>
    <n v="1680800"/>
    <x v="7"/>
    <s v="부산남구"/>
    <s v="용호동"/>
    <s v="부산광역시 남구 용호동 776-12"/>
    <x v="0"/>
    <s v="부산남구_예비_11"/>
  </r>
  <r>
    <n v="261146216828"/>
    <x v="1"/>
    <n v="1146200"/>
    <n v="1682800"/>
    <x v="7"/>
    <s v="부산남구"/>
    <s v="대연동"/>
    <s v="부산광역시 남구 대연동 1912"/>
    <x v="0"/>
    <s v="부산남구_예비_12"/>
  </r>
  <r>
    <n v="261142516828"/>
    <x v="0"/>
    <n v="1142500"/>
    <n v="1682800"/>
    <x v="7"/>
    <s v="부산동구"/>
    <s v="범일동"/>
    <s v="부산광역시 동구 범일동 1642"/>
    <x v="0"/>
    <s v="부산동구_필수_1"/>
  </r>
  <r>
    <n v="261139816819"/>
    <x v="0"/>
    <n v="1139800"/>
    <n v="1681900"/>
    <x v="7"/>
    <s v="부산동구"/>
    <s v="초량동"/>
    <s v="부산광역시 동구 초량동 795-85"/>
    <x v="0"/>
    <s v="부산동구_필수_2"/>
  </r>
  <r>
    <n v="261140316823"/>
    <x v="1"/>
    <n v="1140300"/>
    <n v="1682300"/>
    <x v="7"/>
    <s v="부산동구"/>
    <s v="수정동"/>
    <s v="부산광역시 동구 수정동 1011-795"/>
    <x v="0"/>
    <s v="부산동구_필수_3"/>
  </r>
  <r>
    <n v="261140416814"/>
    <x v="2"/>
    <n v="1140400"/>
    <n v="1681400"/>
    <x v="7"/>
    <s v="부산동구"/>
    <s v="초량동"/>
    <s v="부산광역시 동구 초량동 207-1"/>
    <x v="0"/>
    <s v="부산동구_필수_4"/>
  </r>
  <r>
    <n v="261140716816"/>
    <x v="2"/>
    <n v="1140700"/>
    <n v="1681600"/>
    <x v="7"/>
    <s v="부산동구"/>
    <s v="초량동"/>
    <s v="부산광역시 동구 초량동 1167"/>
    <x v="0"/>
    <s v="부산동구_필수_5"/>
  </r>
  <r>
    <n v="261141716829"/>
    <x v="2"/>
    <n v="1141700"/>
    <n v="1682900"/>
    <x v="7"/>
    <s v="부산동구"/>
    <s v="좌천동"/>
    <s v="부산광역시 동구 좌천동 1168"/>
    <x v="0"/>
    <s v="부산동구_필수_6"/>
  </r>
  <r>
    <n v="261141516812"/>
    <x v="2"/>
    <n v="1141500"/>
    <n v="1681200"/>
    <x v="7"/>
    <s v="부산동구"/>
    <s v="초량동"/>
    <s v="부산광역시 동구 초량동 1274"/>
    <x v="0"/>
    <s v="부산동구_필수_7"/>
  </r>
  <r>
    <n v="261142516834"/>
    <x v="2"/>
    <n v="1142500"/>
    <n v="1683400"/>
    <x v="7"/>
    <s v="부산동구"/>
    <s v="범일동"/>
    <s v="부산광역시 동구 범일동 825-7"/>
    <x v="0"/>
    <s v="부산동구_필수_8"/>
  </r>
  <r>
    <n v="261140016825"/>
    <x v="3"/>
    <n v="1140000"/>
    <n v="1682500"/>
    <x v="7"/>
    <s v="부산동구"/>
    <s v="수정동"/>
    <s v="부산광역시 동구 수정동 산35-3"/>
    <x v="0"/>
    <s v="부산동구_필수_9"/>
  </r>
  <r>
    <n v="261141916829"/>
    <x v="0"/>
    <n v="1141900"/>
    <n v="1682900"/>
    <x v="7"/>
    <s v="부산동구"/>
    <s v="범일동"/>
    <s v="부산광역시 동구 범일동 252-1852"/>
    <x v="0"/>
    <s v="부산동구_예비_1"/>
  </r>
  <r>
    <n v="261142516838"/>
    <x v="2"/>
    <n v="1142500"/>
    <n v="1683800"/>
    <x v="7"/>
    <s v="부산동구"/>
    <s v="범일동"/>
    <s v="부산광역시 동구 범일동 830-100"/>
    <x v="0"/>
    <s v="부산동구_예비_2"/>
  </r>
  <r>
    <n v="261141916828"/>
    <x v="2"/>
    <n v="1141900"/>
    <n v="1682800"/>
    <x v="7"/>
    <s v="부산동구"/>
    <s v="범일동"/>
    <s v="부산광역시 동구 범일동 252-124"/>
    <x v="0"/>
    <s v="부산동구_예비_3"/>
  </r>
  <r>
    <n v="261142616838"/>
    <x v="2"/>
    <n v="1142600"/>
    <n v="1683800"/>
    <x v="7"/>
    <s v="부산동구"/>
    <s v="범일동"/>
    <s v="부산광역시 동구 범일동 830-237"/>
    <x v="0"/>
    <s v="부산동구_예비_4"/>
  </r>
  <r>
    <n v="261140716826"/>
    <x v="1"/>
    <n v="1140700"/>
    <n v="1682600"/>
    <x v="7"/>
    <s v="부산동구"/>
    <s v="수정동"/>
    <s v="부산광역시 동구 수정동 831"/>
    <x v="0"/>
    <s v="부산동구_예비_5"/>
  </r>
  <r>
    <n v="261138316978"/>
    <x v="0"/>
    <n v="1138300"/>
    <n v="1697800"/>
    <x v="7"/>
    <s v="부산북구"/>
    <s v="금곡동"/>
    <s v="부산광역시 북구 금곡동 102"/>
    <x v="2"/>
    <s v="부산북구_필수_1"/>
  </r>
  <r>
    <n v="261138216977"/>
    <x v="0"/>
    <n v="1138200"/>
    <n v="1697700"/>
    <x v="7"/>
    <s v="부산북구"/>
    <s v="금곡동"/>
    <s v="부산광역시 북구 금곡동 56-2"/>
    <x v="2"/>
    <s v="부산북구_필수_2"/>
  </r>
  <r>
    <n v="261139416918"/>
    <x v="1"/>
    <n v="1139400"/>
    <n v="1691800"/>
    <x v="7"/>
    <s v="부산북구"/>
    <s v="만덕동"/>
    <s v="부산광역시 북구 만덕동 922-2"/>
    <x v="1"/>
    <s v="부산북구_필수_3"/>
  </r>
  <r>
    <n v="261138516978"/>
    <x v="3"/>
    <n v="1138500"/>
    <n v="1697800"/>
    <x v="7"/>
    <s v="부산북구"/>
    <s v="금곡동"/>
    <s v="부산광역시 북구 금곡동 1911"/>
    <x v="2"/>
    <s v="부산북구_필수_4"/>
  </r>
  <r>
    <n v="261137216960"/>
    <x v="3"/>
    <n v="1137200"/>
    <n v="1696000"/>
    <x v="7"/>
    <s v="부산북구"/>
    <s v="금곡동"/>
    <s v="부산광역시 북구 금곡동 476"/>
    <x v="2"/>
    <s v="부산북구_필수_5"/>
  </r>
  <r>
    <n v="261137116935"/>
    <x v="1"/>
    <n v="1137100"/>
    <n v="1693500"/>
    <x v="7"/>
    <s v="부산북구"/>
    <s v="화명동"/>
    <s v="부산광역시 북구 화명동 2317"/>
    <x v="2"/>
    <s v="부산북구_필수_6"/>
  </r>
  <r>
    <n v="261137116948"/>
    <x v="3"/>
    <n v="1137100"/>
    <n v="1694800"/>
    <x v="7"/>
    <s v="부산북구"/>
    <s v="화명동"/>
    <s v="부산광역시 북구 화명동 1718-10"/>
    <x v="2"/>
    <s v="부산북구_필수_7"/>
  </r>
  <r>
    <n v="261137716957"/>
    <x v="0"/>
    <n v="1137700"/>
    <n v="1695700"/>
    <x v="7"/>
    <s v="부산북구"/>
    <s v="금곡동"/>
    <s v="부산광역시 북구 금곡동 1916-2"/>
    <x v="0"/>
    <s v="부산북구_예비_1"/>
  </r>
  <r>
    <n v="261137016939"/>
    <x v="3"/>
    <n v="1137000"/>
    <n v="1693900"/>
    <x v="7"/>
    <s v="부산북구"/>
    <s v="화명동"/>
    <s v="부산광역시 북구 화명동 1718-19"/>
    <x v="0"/>
    <s v="부산북구_예비_2"/>
  </r>
  <r>
    <n v="261136016909"/>
    <x v="3"/>
    <n v="1136000"/>
    <n v="1690900"/>
    <x v="7"/>
    <s v="부산북구"/>
    <s v="구포동"/>
    <s v="부산광역시 북구 구포동 1157-1"/>
    <x v="0"/>
    <s v="부산북구_예비_3"/>
  </r>
  <r>
    <n v="261137416958"/>
    <x v="1"/>
    <n v="1137400"/>
    <n v="1695800"/>
    <x v="7"/>
    <s v="부산북구"/>
    <s v="금곡동"/>
    <s v="부산광역시 북구 금곡동 1877"/>
    <x v="2"/>
    <s v="부산북구_예비_4"/>
  </r>
  <r>
    <n v="261138416810"/>
    <x v="0"/>
    <n v="1138400"/>
    <n v="1681000"/>
    <x v="7"/>
    <s v="부산서구"/>
    <s v="동대신동3가"/>
    <s v="부산광역시 서구 동대신동3가 309-3"/>
    <x v="2"/>
    <s v="부산서구_필수_1"/>
  </r>
  <r>
    <n v="261139016777"/>
    <x v="0"/>
    <n v="1139000"/>
    <n v="1677700"/>
    <x v="7"/>
    <s v="부산서구"/>
    <s v="남부민동"/>
    <s v="부산광역시 서구 남부민동 695"/>
    <x v="2"/>
    <s v="부산서구_필수_2"/>
  </r>
  <r>
    <n v="261138116768"/>
    <x v="1"/>
    <n v="1138100"/>
    <n v="1676800"/>
    <x v="7"/>
    <s v="부산서구"/>
    <s v="암남동"/>
    <s v="부산광역시 서구 암남동 778"/>
    <x v="2"/>
    <s v="부산서구_필수_3"/>
  </r>
  <r>
    <n v="261137816815"/>
    <x v="1"/>
    <n v="1137800"/>
    <n v="1681500"/>
    <x v="7"/>
    <s v="부산서구"/>
    <s v="서대신동3가"/>
    <s v="부산광역시 서구 서대신동3가 769"/>
    <x v="2"/>
    <s v="부산서구_필수_4"/>
  </r>
  <r>
    <n v="261138616795"/>
    <x v="4"/>
    <n v="1138600"/>
    <n v="1679500"/>
    <x v="7"/>
    <s v="부산서구"/>
    <s v="토성동3가"/>
    <s v="부산광역시 서구 토성동3가 12"/>
    <x v="2"/>
    <s v="부산서구_필수_5"/>
  </r>
  <r>
    <n v="261138516817"/>
    <x v="4"/>
    <n v="1138500"/>
    <n v="1681700"/>
    <x v="7"/>
    <s v="부산서구"/>
    <s v="동대신동3가"/>
    <s v="부산광역시 서구 동대신동3가 1-1"/>
    <x v="2"/>
    <s v="부산서구_필수_6"/>
  </r>
  <r>
    <n v="261137616830"/>
    <x v="3"/>
    <n v="1137600"/>
    <n v="1683000"/>
    <x v="7"/>
    <s v="부산서구"/>
    <s v="서대신동3가"/>
    <s v="부산광역시 서구 서대신동3가 산60"/>
    <x v="0"/>
    <s v="부산서구_필수_7"/>
  </r>
  <r>
    <n v="261138716774"/>
    <x v="1"/>
    <n v="1138700"/>
    <n v="1677400"/>
    <x v="7"/>
    <s v="부산서구"/>
    <s v="암남동"/>
    <s v="부산광역시 서구 암남동 118-5"/>
    <x v="2"/>
    <s v="부산서구_필수_8"/>
  </r>
  <r>
    <n v="261137616762"/>
    <x v="3"/>
    <n v="1137600"/>
    <n v="1676200"/>
    <x v="7"/>
    <s v="부산서구"/>
    <s v="암남동"/>
    <s v="부산광역시 서구 암남동 628"/>
    <x v="0"/>
    <s v="부산서구_필수_9"/>
  </r>
  <r>
    <n v="261138416807"/>
    <x v="1"/>
    <n v="1138400"/>
    <n v="1680700"/>
    <x v="7"/>
    <s v="부산서구"/>
    <s v="동대신동2가"/>
    <s v="부산광역시 서구 동대신동2가 313-143"/>
    <x v="2"/>
    <s v="부산서구_필수_10"/>
  </r>
  <r>
    <n v="261137516817"/>
    <x v="3"/>
    <n v="1137500"/>
    <n v="1681700"/>
    <x v="7"/>
    <s v="부산서구"/>
    <s v="서대신동3가"/>
    <s v="부산광역시 서구 서대신동3가 31-241"/>
    <x v="0"/>
    <s v="부산서구_필수_11"/>
  </r>
  <r>
    <n v="261138316761"/>
    <x v="0"/>
    <n v="1138300"/>
    <n v="1676100"/>
    <x v="7"/>
    <s v="부산서구"/>
    <s v="암남동"/>
    <s v="부산광역시 서구 암남동 611-5"/>
    <x v="0"/>
    <s v="부산서구_예비_1"/>
  </r>
  <r>
    <n v="261138016753"/>
    <x v="2"/>
    <n v="1138000"/>
    <n v="1675300"/>
    <x v="7"/>
    <s v="부산서구"/>
    <s v="암남동"/>
    <s v="부산광역시 서구 암남동 717"/>
    <x v="2"/>
    <s v="부산서구_예비_2"/>
  </r>
  <r>
    <n v="261138916809"/>
    <x v="1"/>
    <n v="1138900"/>
    <n v="1680900"/>
    <x v="7"/>
    <s v="부산서구"/>
    <s v="동대신동2가"/>
    <s v="부산광역시 서구 동대신동2가 87-9"/>
    <x v="0"/>
    <s v="부산서구_예비_3"/>
  </r>
  <r>
    <n v="261138116802"/>
    <x v="1"/>
    <n v="1138100"/>
    <n v="1680200"/>
    <x v="7"/>
    <s v="부산서구"/>
    <s v="서대신동1가"/>
    <s v="부산광역시 서구 서대신동1가 283"/>
    <x v="2"/>
    <s v="부산서구_예비_4"/>
  </r>
  <r>
    <n v="261138716809"/>
    <x v="4"/>
    <n v="1138700"/>
    <n v="1680900"/>
    <x v="7"/>
    <s v="부산서구"/>
    <s v="동대신동2가"/>
    <s v="부산광역시 서구 동대신동2가 75-2"/>
    <x v="0"/>
    <s v="부산서구_예비_5"/>
  </r>
  <r>
    <n v="261137916809"/>
    <x v="4"/>
    <n v="1137900"/>
    <n v="1680900"/>
    <x v="7"/>
    <s v="부산서구"/>
    <s v="서대신동3가"/>
    <s v="부산광역시 서구 서대신동3가 521"/>
    <x v="2"/>
    <s v="부산서구_예비_6"/>
  </r>
  <r>
    <n v="261139016794"/>
    <x v="0"/>
    <n v="1139000"/>
    <n v="1679400"/>
    <x v="7"/>
    <s v="부산중구"/>
    <s v="부평동3가"/>
    <s v="부산광역시 중구 부평동3가 80"/>
    <x v="2"/>
    <s v="부산중구_필수_1"/>
  </r>
  <r>
    <n v="261140016802"/>
    <x v="0"/>
    <n v="1140000"/>
    <n v="1680200"/>
    <x v="7"/>
    <s v="부산중구"/>
    <s v="대창동1가"/>
    <s v="부산광역시 중구 대창동1가 53-1"/>
    <x v="0"/>
    <s v="부산중구_필수_2"/>
  </r>
  <r>
    <n v="261140016792"/>
    <x v="2"/>
    <n v="1140000"/>
    <n v="1679200"/>
    <x v="7"/>
    <s v="부산중구"/>
    <s v="중앙동7가"/>
    <s v="부산광역시 중구 중앙동7가 20-1"/>
    <x v="2"/>
    <s v="부산중구_필수_3"/>
  </r>
  <r>
    <n v="261139716799"/>
    <x v="1"/>
    <n v="1139700"/>
    <n v="1679900"/>
    <x v="7"/>
    <s v="부산중구"/>
    <s v="대청동1가"/>
    <s v="부산광역시 중구 대청동1가 9-214"/>
    <x v="0"/>
    <s v="부산중구_필수_4"/>
  </r>
  <r>
    <n v="261139116805"/>
    <x v="3"/>
    <n v="1139100"/>
    <n v="1680500"/>
    <x v="7"/>
    <s v="부산중구"/>
    <s v="보수동1가"/>
    <s v="부산광역시 중구 보수동1가 산3-41"/>
    <x v="0"/>
    <s v="부산중구_필수_5"/>
  </r>
  <r>
    <n v="261139716795"/>
    <x v="3"/>
    <n v="1139700"/>
    <n v="1679500"/>
    <x v="7"/>
    <s v="부산중구"/>
    <s v="광복동2가"/>
    <s v="부산광역시 중구 광복동2가 1-2"/>
    <x v="2"/>
    <s v="부산중구_필수_6"/>
  </r>
  <r>
    <n v="261139516809"/>
    <x v="1"/>
    <n v="1139500"/>
    <n v="1680900"/>
    <x v="7"/>
    <s v="부산중구"/>
    <s v="영주동"/>
    <s v="부산광역시 중구 영주동 93-4"/>
    <x v="0"/>
    <s v="부산중구_필수_7"/>
  </r>
  <r>
    <n v="261139116798"/>
    <x v="2"/>
    <n v="1139100"/>
    <n v="1679800"/>
    <x v="7"/>
    <s v="부산중구"/>
    <s v="보수동1가"/>
    <s v="부산광역시 중구 보수동1가 116-23"/>
    <x v="0"/>
    <s v="부산중구_필수_8"/>
  </r>
  <r>
    <n v="261139016804"/>
    <x v="4"/>
    <n v="1139000"/>
    <n v="1680400"/>
    <x v="7"/>
    <s v="부산중구"/>
    <s v="보수동1가"/>
    <s v="부산광역시 중구 보수동1가 2-420"/>
    <x v="0"/>
    <s v="부산중구_필수_9"/>
  </r>
  <r>
    <n v="261140116798"/>
    <x v="2"/>
    <n v="1140100"/>
    <n v="1679800"/>
    <x v="7"/>
    <s v="부산중구"/>
    <s v="중앙동4가"/>
    <s v="부산광역시 중구 중앙동4가 26-3"/>
    <x v="0"/>
    <s v="부산중구_필수_10"/>
  </r>
  <r>
    <n v="261140216799"/>
    <x v="2"/>
    <n v="1140200"/>
    <n v="1679900"/>
    <x v="7"/>
    <s v="부산중구"/>
    <s v="중앙동4가"/>
    <s v="부산광역시 중구 중앙동4가 17-26"/>
    <x v="0"/>
    <s v="부산중구_필수_11"/>
  </r>
  <r>
    <n v="261139016795"/>
    <x v="0"/>
    <n v="1139000"/>
    <n v="1679500"/>
    <x v="7"/>
    <s v="부산중구"/>
    <s v="부평동3가"/>
    <s v="부산광역시 중구 부평동3가 37-1"/>
    <x v="2"/>
    <s v="부산중구_예비_1"/>
  </r>
  <r>
    <n v="261140116797"/>
    <x v="2"/>
    <n v="1140100"/>
    <n v="1679700"/>
    <x v="7"/>
    <s v="부산중구"/>
    <s v="중앙동5가"/>
    <s v="부산광역시 중구 중앙동5가 18"/>
    <x v="0"/>
    <s v="부산중구_예비_2"/>
  </r>
  <r>
    <n v="261139716804"/>
    <x v="1"/>
    <n v="1139700"/>
    <n v="1680400"/>
    <x v="7"/>
    <s v="부산중구"/>
    <s v="영주동"/>
    <s v="부산광역시 중구 영주동 450-25"/>
    <x v="0"/>
    <s v="부산중구_예비_3"/>
  </r>
  <r>
    <n v="261139316805"/>
    <x v="3"/>
    <n v="1139300"/>
    <n v="1680500"/>
    <x v="7"/>
    <s v="부산중구"/>
    <s v="영주동"/>
    <s v="부산광역시 중구 영주동 산10-7"/>
    <x v="2"/>
    <s v="부산중구_예비_4"/>
  </r>
  <r>
    <n v="261140516802"/>
    <x v="2"/>
    <n v="1140500"/>
    <n v="1680200"/>
    <x v="7"/>
    <s v="부산중구"/>
    <s v="중앙동4가"/>
    <s v="부산광역시 중구 중앙동4가 100"/>
    <x v="0"/>
    <s v="부산중구_예비_5"/>
  </r>
  <r>
    <n v="261140216795"/>
    <x v="2"/>
    <n v="1140200"/>
    <n v="1679500"/>
    <x v="7"/>
    <s v="부산중구"/>
    <s v="중앙동6가"/>
    <s v="부산광역시 중구 중앙동6가 8"/>
    <x v="0"/>
    <s v="부산중구_예비_6"/>
  </r>
  <r>
    <n v="261139116853"/>
    <x v="0"/>
    <n v="1139100"/>
    <n v="1685300"/>
    <x v="7"/>
    <s v="부산진구"/>
    <s v="개금동"/>
    <s v="부산광역시 부산진구 개금동 158-1"/>
    <x v="0"/>
    <s v="부산진구_필수_1"/>
  </r>
  <r>
    <n v="261143316882"/>
    <x v="0"/>
    <n v="1143300"/>
    <n v="1688200"/>
    <x v="7"/>
    <s v="부산진구"/>
    <s v="양정동"/>
    <s v="부산광역시 부산진구 양정동 244-2"/>
    <x v="0"/>
    <s v="부산진구_필수_2"/>
  </r>
  <r>
    <n v="261142216871"/>
    <x v="1"/>
    <n v="1142200"/>
    <n v="1687100"/>
    <x v="7"/>
    <s v="부산진구"/>
    <s v="범전동"/>
    <s v="부산광역시 부산진구 범전동 100"/>
    <x v="0"/>
    <s v="부산진구_필수_3"/>
  </r>
  <r>
    <n v="261142616855"/>
    <x v="0"/>
    <n v="1142600"/>
    <n v="1685500"/>
    <x v="7"/>
    <s v="부산진구"/>
    <s v="전포동"/>
    <s v="부산광역시 부산진구 전포동 352-1"/>
    <x v="0"/>
    <s v="부산진구_예비_1"/>
  </r>
  <r>
    <n v="261141116871"/>
    <x v="1"/>
    <n v="1141100"/>
    <n v="1687100"/>
    <x v="7"/>
    <s v="부산진구"/>
    <s v="연지동"/>
    <s v="부산광역시 부산진구 연지동 376-8"/>
    <x v="0"/>
    <s v="부산진구_예비_2"/>
  </r>
  <r>
    <n v="261135416883"/>
    <x v="0"/>
    <n v="1135400"/>
    <n v="1688300"/>
    <x v="7"/>
    <s v="사상구"/>
    <s v="덕포동"/>
    <s v="부산광역시 사상구 덕포동 249-9"/>
    <x v="2"/>
    <s v="사상구_필수_1"/>
  </r>
  <r>
    <n v="261136016887"/>
    <x v="0"/>
    <n v="1136000"/>
    <n v="1688700"/>
    <x v="7"/>
    <s v="사상구"/>
    <s v="모라동"/>
    <s v="부산광역시 사상구 모라동 553"/>
    <x v="2"/>
    <s v="사상구_필수_2"/>
  </r>
  <r>
    <n v="261134016875"/>
    <x v="3"/>
    <n v="1134000"/>
    <n v="1687500"/>
    <x v="7"/>
    <s v="사상구"/>
    <s v="삼락동"/>
    <s v="부산광역시 사상구 삼락동 29-25"/>
    <x v="2"/>
    <s v="사상구_필수_3"/>
  </r>
  <r>
    <n v="261134416886"/>
    <x v="3"/>
    <n v="1134400"/>
    <n v="1688600"/>
    <x v="7"/>
    <s v="사상구"/>
    <s v="삼락동"/>
    <s v="부산광역시 사상구 삼락동 29-13"/>
    <x v="2"/>
    <s v="사상구_필수_4"/>
  </r>
  <r>
    <n v="261134816896"/>
    <x v="3"/>
    <n v="1134800"/>
    <n v="1689600"/>
    <x v="7"/>
    <s v="사상구"/>
    <s v="삼락동"/>
    <s v="부산광역시 사상구 삼락동 29-7"/>
    <x v="2"/>
    <s v="사상구_필수_5"/>
  </r>
  <r>
    <n v="261134316819"/>
    <x v="4"/>
    <n v="1134300"/>
    <n v="1681900"/>
    <x v="7"/>
    <s v="사상구"/>
    <s v="엄궁동"/>
    <s v="부산광역시 사상구 엄궁동 680-4"/>
    <x v="1"/>
    <s v="사상구_필수_6"/>
  </r>
  <r>
    <n v="261136316888"/>
    <x v="1"/>
    <n v="1136300"/>
    <n v="1688800"/>
    <x v="7"/>
    <s v="사상구"/>
    <s v="모라동"/>
    <s v="부산광역시 사상구 모라동 552"/>
    <x v="2"/>
    <s v="사상구_필수_7"/>
  </r>
  <r>
    <n v="261134116890"/>
    <x v="3"/>
    <n v="1134100"/>
    <n v="1689000"/>
    <x v="7"/>
    <s v="사상구"/>
    <s v="삼락동"/>
    <s v="부산광역시 사상구 삼락동 29-17"/>
    <x v="2"/>
    <s v="사상구_필수_8"/>
  </r>
  <r>
    <n v="261135716838"/>
    <x v="0"/>
    <n v="1135700"/>
    <n v="1683800"/>
    <x v="7"/>
    <s v="사상구"/>
    <s v="학장동"/>
    <s v="부산광역시 사상구 학장동 194-12"/>
    <x v="0"/>
    <s v="사상구_예비_1"/>
  </r>
  <r>
    <n v="261134116852"/>
    <x v="3"/>
    <n v="1134100"/>
    <n v="1685200"/>
    <x v="7"/>
    <s v="사상구"/>
    <s v="감전동"/>
    <s v="부산광역시 사상구 감전동 873-12"/>
    <x v="0"/>
    <s v="사상구_예비_2"/>
  </r>
  <r>
    <n v="261134016830"/>
    <x v="2"/>
    <n v="1134000"/>
    <n v="1683000"/>
    <x v="7"/>
    <s v="사상구"/>
    <s v="감전동"/>
    <s v="부산광역시 사상구 감전동 516"/>
    <x v="2"/>
    <s v="사상구_예비_3"/>
  </r>
  <r>
    <n v="261134216891"/>
    <x v="3"/>
    <n v="1134200"/>
    <n v="1689100"/>
    <x v="7"/>
    <s v="사상구"/>
    <s v="삼락동"/>
    <s v="부산광역시 사상구 삼락동 29-17"/>
    <x v="0"/>
    <s v="사상구_예비_4"/>
  </r>
  <r>
    <n v="261132116801"/>
    <x v="0"/>
    <n v="1132100"/>
    <n v="1680100"/>
    <x v="7"/>
    <s v="사하구"/>
    <s v="하단동"/>
    <s v="부산광역시 사하구 하단동 1200"/>
    <x v="1"/>
    <s v="사하구_필수_1"/>
  </r>
  <r>
    <n v="261133016749"/>
    <x v="0"/>
    <n v="1133000"/>
    <n v="1674900"/>
    <x v="7"/>
    <s v="사하구"/>
    <s v="다대동"/>
    <s v="부산광역시 사하구 다대동 1536"/>
    <x v="2"/>
    <s v="사하구_필수_2"/>
  </r>
  <r>
    <n v="261132316814"/>
    <x v="3"/>
    <n v="1132300"/>
    <n v="1681400"/>
    <x v="7"/>
    <s v="사하구"/>
    <s v="하단동"/>
    <s v="부산광역시 사하구 하단동 1142"/>
    <x v="2"/>
    <s v="사하구_필수_3"/>
  </r>
  <r>
    <n v="261131316800"/>
    <x v="3"/>
    <n v="1131300"/>
    <n v="1680000"/>
    <x v="7"/>
    <s v="사하구"/>
    <s v="하단동"/>
    <s v="부산광역시 사하구 하단동 1207-1"/>
    <x v="2"/>
    <s v="사하구_필수_4"/>
  </r>
  <r>
    <n v="261131516800"/>
    <x v="3"/>
    <n v="1131500"/>
    <n v="1680000"/>
    <x v="7"/>
    <s v="사하구"/>
    <s v="하단동"/>
    <s v="부산광역시 사하구 하단동 1207-1"/>
    <x v="2"/>
    <s v="사하구_필수_5"/>
  </r>
  <r>
    <n v="261135616771"/>
    <x v="1"/>
    <n v="1135600"/>
    <n v="1677100"/>
    <x v="7"/>
    <s v="사하구"/>
    <s v="구평동"/>
    <s v="부산광역시 사하구 구평동 517"/>
    <x v="2"/>
    <s v="사하구_필수_6"/>
  </r>
  <r>
    <n v="261131916799"/>
    <x v="3"/>
    <n v="1131900"/>
    <n v="1679900"/>
    <x v="7"/>
    <s v="사하구"/>
    <s v="하단동"/>
    <s v="부산광역시 사하구 하단동 1150-8"/>
    <x v="2"/>
    <s v="사하구_필수_7"/>
  </r>
  <r>
    <n v="261135216777"/>
    <x v="0"/>
    <n v="1135200"/>
    <n v="1677700"/>
    <x v="7"/>
    <s v="사하구"/>
    <s v="신평동"/>
    <s v="부산광역시 사하구 신평동 569-66"/>
    <x v="1"/>
    <s v="사하구_예비_1"/>
  </r>
  <r>
    <n v="261131916800"/>
    <x v="3"/>
    <n v="1131900"/>
    <n v="1680000"/>
    <x v="7"/>
    <s v="사하구"/>
    <s v="하단동"/>
    <s v="부산광역시 사하구 하단동 1149-13"/>
    <x v="0"/>
    <s v="사하구_예비_2"/>
  </r>
  <r>
    <n v="261131516786"/>
    <x v="3"/>
    <n v="1131500"/>
    <n v="1678600"/>
    <x v="7"/>
    <s v="사하구"/>
    <s v="하단동"/>
    <s v="부산광역시 사하구 하단동 1211"/>
    <x v="0"/>
    <s v="사하구_예비_3"/>
  </r>
  <r>
    <n v="261131616792"/>
    <x v="3"/>
    <n v="1131600"/>
    <n v="1679200"/>
    <x v="7"/>
    <s v="사하구"/>
    <s v="하단동"/>
    <s v="부산광역시 사하구 하단동 1209-1"/>
    <x v="0"/>
    <s v="사하구_예비_4"/>
  </r>
  <r>
    <n v="261147216851"/>
    <x v="0"/>
    <n v="1147200"/>
    <n v="1685100"/>
    <x v="7"/>
    <s v="수영구"/>
    <s v="광안동"/>
    <s v="부산광역시 수영구 광안동 205"/>
    <x v="0"/>
    <s v="수영구_필수_1"/>
  </r>
  <r>
    <n v="261148716861"/>
    <x v="0"/>
    <n v="1148700"/>
    <n v="1686100"/>
    <x v="7"/>
    <s v="수영구"/>
    <s v="민락동"/>
    <s v="부산광역시 수영구 민락동 108-2"/>
    <x v="0"/>
    <s v="수영구_필수_2"/>
  </r>
  <r>
    <n v="261147316840"/>
    <x v="1"/>
    <n v="1147300"/>
    <n v="1684000"/>
    <x v="7"/>
    <s v="수영구"/>
    <s v="남천동"/>
    <s v="부산광역시 수영구 남천동 148-4"/>
    <x v="0"/>
    <s v="수영구_필수_3"/>
  </r>
  <r>
    <n v="261146916875"/>
    <x v="1"/>
    <n v="1146900"/>
    <n v="1687500"/>
    <x v="7"/>
    <s v="수영구"/>
    <s v="수영동"/>
    <s v="부산광역시 수영구 수영동 352-5"/>
    <x v="0"/>
    <s v="수영구_필수_4"/>
  </r>
  <r>
    <n v="261146616872"/>
    <x v="1"/>
    <n v="1146600"/>
    <n v="1687200"/>
    <x v="7"/>
    <s v="수영구"/>
    <s v="광안동"/>
    <s v="부산광역시 수영구 광안동 1037-1"/>
    <x v="0"/>
    <s v="수영구_필수_5"/>
  </r>
  <r>
    <n v="261146616867"/>
    <x v="1"/>
    <n v="1146600"/>
    <n v="1686700"/>
    <x v="7"/>
    <s v="수영구"/>
    <s v="광안동"/>
    <s v="부산광역시 수영구 광안동 1055-49"/>
    <x v="0"/>
    <s v="수영구_필수_6"/>
  </r>
  <r>
    <n v="261147616867"/>
    <x v="1"/>
    <n v="1147600"/>
    <n v="1686700"/>
    <x v="7"/>
    <s v="수영구"/>
    <s v="민락동"/>
    <s v="부산광역시 수영구 민락동 778"/>
    <x v="0"/>
    <s v="수영구_필수_7"/>
  </r>
  <r>
    <n v="261146916843"/>
    <x v="1"/>
    <n v="1146900"/>
    <n v="1684300"/>
    <x v="7"/>
    <s v="수영구"/>
    <s v="남천동"/>
    <s v="부산광역시 수영구 남천동 151"/>
    <x v="0"/>
    <s v="수영구_필수_8"/>
  </r>
  <r>
    <n v="261146116867"/>
    <x v="4"/>
    <n v="1146100"/>
    <n v="1686700"/>
    <x v="7"/>
    <s v="수영구"/>
    <s v="광안동"/>
    <s v="부산광역시 수영구 광안동 990-5"/>
    <x v="0"/>
    <s v="수영구_필수_9"/>
  </r>
  <r>
    <n v="261146916838"/>
    <x v="1"/>
    <n v="1146900"/>
    <n v="1683800"/>
    <x v="7"/>
    <s v="수영구"/>
    <s v="남천동"/>
    <s v="부산광역시 수영구 남천동 558"/>
    <x v="0"/>
    <s v="수영구_필수_10"/>
  </r>
  <r>
    <n v="261147216888"/>
    <x v="3"/>
    <n v="1147200"/>
    <n v="1688800"/>
    <x v="7"/>
    <s v="수영구"/>
    <s v="망미동"/>
    <s v="부산광역시 수영구 망미동 1082-3"/>
    <x v="0"/>
    <s v="수영구_필수_11"/>
  </r>
  <r>
    <n v="261147016843"/>
    <x v="1"/>
    <n v="1147000"/>
    <n v="1684300"/>
    <x v="7"/>
    <s v="수영구"/>
    <s v="남천동"/>
    <s v="부산광역시 수영구 남천동 151"/>
    <x v="0"/>
    <s v="수영구_필수_12"/>
  </r>
  <r>
    <n v="261146916858"/>
    <x v="0"/>
    <n v="1146900"/>
    <n v="1685800"/>
    <x v="7"/>
    <s v="수영구"/>
    <s v="광안동"/>
    <s v="부산광역시 수영구 광안동 779"/>
    <x v="0"/>
    <s v="수영구_예비_1"/>
  </r>
  <r>
    <n v="261146716860"/>
    <x v="1"/>
    <n v="1146700"/>
    <n v="1686000"/>
    <x v="7"/>
    <s v="수영구"/>
    <s v="광안동"/>
    <s v="부산광역시 수영구 광안동 735-1"/>
    <x v="0"/>
    <s v="수영구_예비_2"/>
  </r>
  <r>
    <n v="261148116862"/>
    <x v="1"/>
    <n v="1148100"/>
    <n v="1686200"/>
    <x v="7"/>
    <s v="수영구"/>
    <s v="민락동"/>
    <s v="부산광역시 수영구 민락동 316-2"/>
    <x v="0"/>
    <s v="수영구_예비_3"/>
  </r>
  <r>
    <n v="261146716854"/>
    <x v="1"/>
    <n v="1146700"/>
    <n v="1685400"/>
    <x v="7"/>
    <s v="수영구"/>
    <s v="광안동"/>
    <s v="부산광역시 수영구 광안동 777-1"/>
    <x v="0"/>
    <s v="수영구_예비_4"/>
  </r>
  <r>
    <n v="261146816876"/>
    <x v="1"/>
    <n v="1146800"/>
    <n v="1687600"/>
    <x v="7"/>
    <s v="수영구"/>
    <s v="수영동"/>
    <s v="부산광역시 수영구 수영동 552"/>
    <x v="0"/>
    <s v="수영구_예비_5"/>
  </r>
  <r>
    <n v="261146216866"/>
    <x v="1"/>
    <n v="1146200"/>
    <n v="1686600"/>
    <x v="7"/>
    <s v="수영구"/>
    <s v="광안동"/>
    <s v="부산광역시 수영구 광안동 1000-1"/>
    <x v="0"/>
    <s v="수영구_예비_6"/>
  </r>
  <r>
    <n v="261142416882"/>
    <x v="0"/>
    <n v="1142400"/>
    <n v="1688200"/>
    <x v="7"/>
    <s v="연제구"/>
    <s v="거제동"/>
    <s v="부산광역시 연제구 거제동 714-171"/>
    <x v="0"/>
    <s v="연제구_필수_1"/>
  </r>
  <r>
    <n v="261143716879"/>
    <x v="0"/>
    <n v="1143700"/>
    <n v="1687900"/>
    <x v="7"/>
    <s v="연제구"/>
    <s v="연산동"/>
    <s v="부산광역시 연제구 연산동 1474"/>
    <x v="0"/>
    <s v="연제구_필수_2"/>
  </r>
  <r>
    <n v="261143616881"/>
    <x v="2"/>
    <n v="1143600"/>
    <n v="1688100"/>
    <x v="7"/>
    <s v="연제구"/>
    <s v="연산동"/>
    <s v="부산광역시 연제구 연산동 1470-1"/>
    <x v="0"/>
    <s v="연제구_필수_3"/>
  </r>
  <r>
    <n v="261145916895"/>
    <x v="1"/>
    <n v="1145900"/>
    <n v="1689500"/>
    <x v="7"/>
    <s v="연제구"/>
    <s v="연산동"/>
    <s v="부산광역시 연제구 연산동 376-1"/>
    <x v="0"/>
    <s v="연제구_필수_4"/>
  </r>
  <r>
    <n v="261144116884"/>
    <x v="1"/>
    <n v="1144100"/>
    <n v="1688400"/>
    <x v="7"/>
    <s v="연제구"/>
    <s v="연산동"/>
    <s v="부산광역시 연제구 연산동 2349"/>
    <x v="0"/>
    <s v="연제구_필수_5"/>
  </r>
  <r>
    <n v="261143016893"/>
    <x v="1"/>
    <n v="1143000"/>
    <n v="1689300"/>
    <x v="7"/>
    <s v="연제구"/>
    <s v="거제동"/>
    <s v="부산광역시 연제구 거제동 1033-2"/>
    <x v="0"/>
    <s v="연제구_필수_6"/>
  </r>
  <r>
    <n v="261142816897"/>
    <x v="1"/>
    <n v="1142800"/>
    <n v="1689700"/>
    <x v="7"/>
    <s v="연제구"/>
    <s v="거제동"/>
    <s v="부산광역시 연제구 거제동 1479"/>
    <x v="0"/>
    <s v="연제구_필수_7"/>
  </r>
  <r>
    <n v="261145916888"/>
    <x v="1"/>
    <n v="1145900"/>
    <n v="1688800"/>
    <x v="7"/>
    <s v="연제구"/>
    <s v="연산동"/>
    <s v="부산광역시 연제구 연산동 243-18"/>
    <x v="0"/>
    <s v="연제구_필수_8"/>
  </r>
  <r>
    <n v="261146516881"/>
    <x v="1"/>
    <n v="1146500"/>
    <n v="1688100"/>
    <x v="7"/>
    <s v="연제구"/>
    <s v="연산동"/>
    <s v="부산광역시 연제구 연산동 2235-4"/>
    <x v="0"/>
    <s v="연제구_필수_9"/>
  </r>
  <r>
    <n v="261142516887"/>
    <x v="1"/>
    <n v="1142500"/>
    <n v="1688700"/>
    <x v="7"/>
    <s v="연제구"/>
    <s v="거제동"/>
    <s v="부산광역시 연제구 거제동 769-78"/>
    <x v="0"/>
    <s v="연제구_필수_10"/>
  </r>
  <r>
    <n v="261144816876"/>
    <x v="1"/>
    <n v="1144800"/>
    <n v="1687600"/>
    <x v="7"/>
    <s v="연제구"/>
    <s v="연산동"/>
    <s v="부산광역시 연제구 연산동 1873-30"/>
    <x v="0"/>
    <s v="연제구_필수_11"/>
  </r>
  <r>
    <n v="261143716904"/>
    <x v="0"/>
    <n v="1143700"/>
    <n v="1690400"/>
    <x v="7"/>
    <s v="연제구"/>
    <s v="거제동"/>
    <s v="부산광역시 연제구 거제동 178-2"/>
    <x v="0"/>
    <s v="연제구_예비_1"/>
  </r>
  <r>
    <n v="261143816883"/>
    <x v="2"/>
    <n v="1143800"/>
    <n v="1688300"/>
    <x v="7"/>
    <s v="연제구"/>
    <s v="연산동"/>
    <s v="부산광역시 연제구 연산동 2413"/>
    <x v="0"/>
    <s v="연제구_예비_2"/>
  </r>
  <r>
    <n v="261143116898"/>
    <x v="1"/>
    <n v="1143100"/>
    <n v="1689800"/>
    <x v="7"/>
    <s v="연제구"/>
    <s v="거제동"/>
    <s v="부산광역시 연제구 거제동 1481"/>
    <x v="0"/>
    <s v="연제구_예비_3"/>
  </r>
  <r>
    <n v="261145616889"/>
    <x v="3"/>
    <n v="1145600"/>
    <n v="1688900"/>
    <x v="7"/>
    <s v="연제구"/>
    <s v="연산동"/>
    <s v="부산광역시 연제구 연산동 277-4"/>
    <x v="0"/>
    <s v="연제구_예비_4"/>
  </r>
  <r>
    <n v="261142616894"/>
    <x v="1"/>
    <n v="1142600"/>
    <n v="1689400"/>
    <x v="7"/>
    <s v="연제구"/>
    <s v="거제동"/>
    <s v="부산광역시 연제구 거제동 1537"/>
    <x v="0"/>
    <s v="연제구_예비_5"/>
  </r>
  <r>
    <n v="261143616882"/>
    <x v="2"/>
    <n v="1143600"/>
    <n v="1688200"/>
    <x v="7"/>
    <s v="연제구"/>
    <s v="연산동"/>
    <s v="부산광역시 연제구 연산동 2362"/>
    <x v="0"/>
    <s v="연제구_예비_6"/>
  </r>
  <r>
    <n v="261143516779"/>
    <x v="0"/>
    <n v="1143500"/>
    <n v="1677900"/>
    <x v="7"/>
    <s v="영도구"/>
    <s v="동삼동"/>
    <s v="부산광역시 영도구 동삼동 201-28"/>
    <x v="0"/>
    <s v="영도구_필수_1"/>
  </r>
  <r>
    <n v="261143216781"/>
    <x v="0"/>
    <n v="1143200"/>
    <n v="1678100"/>
    <x v="7"/>
    <s v="영도구"/>
    <s v="청학동"/>
    <s v="부산광역시 영도구 청학동 73-98"/>
    <x v="2"/>
    <s v="영도구_필수_2"/>
  </r>
  <r>
    <n v="261145016769"/>
    <x v="3"/>
    <n v="1145000"/>
    <n v="1676900"/>
    <x v="7"/>
    <s v="영도구"/>
    <s v="동삼동"/>
    <s v="부산광역시 영도구 동삼동 1"/>
    <x v="0"/>
    <s v="영도구_필수_3"/>
  </r>
  <r>
    <n v="261143816764"/>
    <x v="0"/>
    <n v="1143800"/>
    <n v="1676400"/>
    <x v="7"/>
    <s v="영도구"/>
    <s v="동삼동"/>
    <s v="부산광역시 영도구 동삼동 1125-24"/>
    <x v="2"/>
    <s v="영도구_예비_1"/>
  </r>
  <r>
    <n v="261144016763"/>
    <x v="3"/>
    <n v="1144000"/>
    <n v="1676300"/>
    <x v="7"/>
    <s v="영도구"/>
    <s v="동삼동"/>
    <s v="부산광역시 영도구 동삼동 1126-12"/>
    <x v="2"/>
    <s v="영도구_예비_2"/>
  </r>
  <r>
    <n v="261148716926"/>
    <x v="0"/>
    <n v="1148700"/>
    <n v="1692600"/>
    <x v="7"/>
    <s v="해운대구"/>
    <s v="반여동"/>
    <s v="부산광역시 해운대구 반여동 22-4"/>
    <x v="0"/>
    <s v="해운대구_필수_1"/>
  </r>
  <r>
    <n v="261153416881"/>
    <x v="0"/>
    <n v="1153400"/>
    <n v="1688100"/>
    <x v="7"/>
    <s v="해운대구"/>
    <s v="좌동"/>
    <s v="부산광역시 해운대구 좌동 1422"/>
    <x v="0"/>
    <s v="해운대구_필수_2"/>
  </r>
  <r>
    <n v="261149216877"/>
    <x v="1"/>
    <n v="1149200"/>
    <n v="1687700"/>
    <x v="7"/>
    <s v="해운대구"/>
    <s v="우동"/>
    <s v="부산광역시 해운대구 우동 1104-1"/>
    <x v="0"/>
    <s v="해운대구_필수_3"/>
  </r>
  <r>
    <n v="261148116873"/>
    <x v="3"/>
    <n v="1148100"/>
    <n v="1687300"/>
    <x v="7"/>
    <s v="해운대구"/>
    <s v="우동"/>
    <s v="부산광역시 해운대구 우동 1494"/>
    <x v="0"/>
    <s v="해운대구_필수_4"/>
  </r>
  <r>
    <n v="261148316939"/>
    <x v="3"/>
    <n v="1148300"/>
    <n v="1693900"/>
    <x v="7"/>
    <s v="해운대구"/>
    <s v="석대동"/>
    <s v="부산광역시 해운대구 석대동 74"/>
    <x v="0"/>
    <s v="해운대구_필수_5"/>
  </r>
  <r>
    <n v="261147716880"/>
    <x v="2"/>
    <n v="1147700"/>
    <n v="1688000"/>
    <x v="7"/>
    <s v="해운대구"/>
    <s v="재송동"/>
    <s v="부산광역시 해운대구 재송동 1200"/>
    <x v="0"/>
    <s v="해운대구_필수_6"/>
  </r>
  <r>
    <n v="261149416865"/>
    <x v="1"/>
    <n v="1149400"/>
    <n v="1686500"/>
    <x v="7"/>
    <s v="해운대구"/>
    <s v="우동"/>
    <s v="부산광역시 해운대구 우동 1005-2"/>
    <x v="0"/>
    <s v="해운대구_필수_7"/>
  </r>
  <r>
    <n v="261149616869"/>
    <x v="1"/>
    <n v="1149600"/>
    <n v="1686900"/>
    <x v="7"/>
    <s v="해운대구"/>
    <s v="우동"/>
    <s v="부산광역시 해운대구 우동 1527"/>
    <x v="0"/>
    <s v="해운대구_필수_8"/>
  </r>
  <r>
    <n v="261151816883"/>
    <x v="1"/>
    <n v="1151800"/>
    <n v="1688300"/>
    <x v="7"/>
    <s v="해운대구"/>
    <s v="좌동"/>
    <s v="부산광역시 해운대구 좌동 1375"/>
    <x v="0"/>
    <s v="해운대구_필수_9"/>
  </r>
  <r>
    <n v="261148416876"/>
    <x v="0"/>
    <n v="1148400"/>
    <n v="1687600"/>
    <x v="7"/>
    <s v="해운대구"/>
    <s v="우동"/>
    <s v="부산광역시 해운대구 우동 1524"/>
    <x v="0"/>
    <s v="해운대구_예비_1"/>
  </r>
  <r>
    <n v="261152016884"/>
    <x v="1"/>
    <n v="1152000"/>
    <n v="1688400"/>
    <x v="7"/>
    <s v="해운대구"/>
    <s v="좌동"/>
    <s v="부산광역시 해운대구 좌동 1394"/>
    <x v="0"/>
    <s v="해운대구_예비_2"/>
  </r>
  <r>
    <n v="261150016865"/>
    <x v="1"/>
    <n v="1150000"/>
    <n v="1686500"/>
    <x v="7"/>
    <s v="해운대구"/>
    <s v="우동"/>
    <s v="부산광역시 해운대구 우동 945"/>
    <x v="0"/>
    <s v="해운대구_예비_3"/>
  </r>
  <r>
    <n v="261153116874"/>
    <x v="1"/>
    <n v="1153100"/>
    <n v="1687400"/>
    <x v="7"/>
    <s v="해운대구"/>
    <s v="좌동"/>
    <s v="부산광역시 해운대구 좌동 1321"/>
    <x v="0"/>
    <s v="해운대구_예비_4"/>
  </r>
  <r>
    <n v="261148016928"/>
    <x v="1"/>
    <n v="1148000"/>
    <n v="1692800"/>
    <x v="7"/>
    <s v="해운대구"/>
    <s v="석대동"/>
    <s v="부산광역시 해운대구 석대동 465-1"/>
    <x v="0"/>
    <s v="해운대구_예비_5"/>
  </r>
  <r>
    <n v="110962319433"/>
    <x v="0"/>
    <n v="962300"/>
    <n v="1943300"/>
    <x v="8"/>
    <s v="강남구"/>
    <s v="개포동"/>
    <s v="서울특별시 강남구 개포동 197-8"/>
    <x v="2"/>
    <s v="강남구_필수_1"/>
  </r>
  <r>
    <n v="110960719433"/>
    <x v="0"/>
    <n v="960700"/>
    <n v="1943300"/>
    <x v="8"/>
    <s v="강남구"/>
    <s v="도곡동"/>
    <s v="서울특별시 강남구 도곡동 466-3"/>
    <x v="2"/>
    <s v="강남구_필수_2"/>
  </r>
  <r>
    <n v="110958919473"/>
    <x v="1"/>
    <n v="958900"/>
    <n v="1947300"/>
    <x v="8"/>
    <s v="강남구"/>
    <s v="신사동"/>
    <s v="서울특별시 강남구 신사동 649-9"/>
    <x v="2"/>
    <s v="강남구_필수_3"/>
  </r>
  <r>
    <n v="110961419464"/>
    <x v="1"/>
    <n v="961400"/>
    <n v="1946400"/>
    <x v="8"/>
    <s v="강남구"/>
    <s v="삼성동"/>
    <s v="서울특별시 강남구 삼성동 105-2"/>
    <x v="2"/>
    <s v="강남구_필수_4"/>
  </r>
  <r>
    <n v="110957919480"/>
    <x v="3"/>
    <n v="957900"/>
    <n v="1948000"/>
    <x v="8"/>
    <s v="강남구"/>
    <s v="압구정동"/>
    <s v="서울특별시 강남구 압구정동 390"/>
    <x v="2"/>
    <s v="강남구_필수_5"/>
  </r>
  <r>
    <n v="110964419408"/>
    <x v="3"/>
    <n v="964400"/>
    <n v="1940800"/>
    <x v="8"/>
    <s v="강남구"/>
    <s v="세곡동"/>
    <s v="서울특별시 강남구 세곡동 387-2"/>
    <x v="2"/>
    <s v="강남구_필수_6"/>
  </r>
  <r>
    <n v="110960919435"/>
    <x v="1"/>
    <n v="960900"/>
    <n v="1943500"/>
    <x v="8"/>
    <s v="강남구"/>
    <s v="대치동"/>
    <s v="서울특별시 강남구 대치동 501"/>
    <x v="2"/>
    <s v="강남구_필수_7"/>
  </r>
  <r>
    <n v="110962119434"/>
    <x v="1"/>
    <n v="962100"/>
    <n v="1943400"/>
    <x v="8"/>
    <s v="강남구"/>
    <s v="개포동"/>
    <s v="서울특별시 강남구 개포동 185"/>
    <x v="2"/>
    <s v="강남구_필수_8"/>
  </r>
  <r>
    <n v="110965819417"/>
    <x v="1"/>
    <n v="965800"/>
    <n v="1941700"/>
    <x v="8"/>
    <s v="강남구"/>
    <s v="자곡동"/>
    <s v="서울특별시 강남구 자곡동 686"/>
    <x v="2"/>
    <s v="강남구_필수_9"/>
  </r>
  <r>
    <n v="110963219434"/>
    <x v="0"/>
    <n v="963200"/>
    <n v="1943400"/>
    <x v="8"/>
    <s v="강남구"/>
    <s v="일원동"/>
    <s v="서울특별시 강남구 일원동 50-1"/>
    <x v="0"/>
    <s v="강남구_예비_1"/>
  </r>
  <r>
    <n v="110965419408"/>
    <x v="3"/>
    <n v="965400"/>
    <n v="1940800"/>
    <x v="8"/>
    <s v="강남구"/>
    <s v="세곡동"/>
    <s v="서울특별시 강남구 세곡동 97-3"/>
    <x v="0"/>
    <s v="강남구_예비_2"/>
  </r>
  <r>
    <n v="110962219445"/>
    <x v="1"/>
    <n v="962200"/>
    <n v="1944500"/>
    <x v="8"/>
    <s v="강남구"/>
    <s v="대치동"/>
    <s v="서울특별시 강남구 대치동 5-3"/>
    <x v="0"/>
    <s v="강남구_예비_3"/>
  </r>
  <r>
    <n v="110963719443"/>
    <x v="3"/>
    <n v="963700"/>
    <n v="1944300"/>
    <x v="8"/>
    <s v="강남구"/>
    <s v="일원동"/>
    <s v="서울특별시 강남구 일원동 446-1"/>
    <x v="0"/>
    <s v="강남구_예비_4"/>
  </r>
  <r>
    <n v="110961419427"/>
    <x v="1"/>
    <n v="961400"/>
    <n v="1942700"/>
    <x v="8"/>
    <s v="강남구"/>
    <s v="개포동"/>
    <s v="서울특별시 강남구 개포동 1280-3"/>
    <x v="0"/>
    <s v="강남구_예비_5"/>
  </r>
  <r>
    <n v="110971519519"/>
    <x v="0"/>
    <n v="971500"/>
    <n v="1951900"/>
    <x v="8"/>
    <s v="강동구"/>
    <s v="강일동"/>
    <s v="서울특별시 강동구 강일동 681"/>
    <x v="2"/>
    <s v="강동구_필수_1"/>
  </r>
  <r>
    <n v="110968719475"/>
    <x v="0"/>
    <n v="968700"/>
    <n v="1947500"/>
    <x v="8"/>
    <s v="강동구"/>
    <s v="둔촌동"/>
    <s v="서울특별시 강동구 둔촌동 106-6"/>
    <x v="2"/>
    <s v="강동구_필수_2"/>
  </r>
  <r>
    <n v="110969419502"/>
    <x v="1"/>
    <n v="969400"/>
    <n v="1950200"/>
    <x v="8"/>
    <s v="강동구"/>
    <s v="명일동"/>
    <s v="서울특별시 강동구 명일동 56"/>
    <x v="2"/>
    <s v="강동구_필수_3"/>
  </r>
  <r>
    <n v="110970619506"/>
    <x v="1"/>
    <n v="970600"/>
    <n v="1950600"/>
    <x v="8"/>
    <s v="강동구"/>
    <s v="상일동"/>
    <s v="서울특별시 강동구 상일동 520"/>
    <x v="2"/>
    <s v="강동구_필수_4"/>
  </r>
  <r>
    <n v="110970719501"/>
    <x v="1"/>
    <n v="970700"/>
    <n v="1950100"/>
    <x v="8"/>
    <s v="강동구"/>
    <s v="상일동"/>
    <s v="서울특별시 강동구 상일동 514"/>
    <x v="2"/>
    <s v="강동구_필수_5"/>
  </r>
  <r>
    <n v="110970219514"/>
    <x v="1"/>
    <n v="970200"/>
    <n v="1951400"/>
    <x v="8"/>
    <s v="강동구"/>
    <s v="고덕동"/>
    <s v="서울특별시 강동구 고덕동 253"/>
    <x v="2"/>
    <s v="강동구_필수_6"/>
  </r>
  <r>
    <n v="110967919484"/>
    <x v="0"/>
    <n v="967900"/>
    <n v="1948400"/>
    <x v="8"/>
    <s v="강동구"/>
    <s v="성내동"/>
    <s v="서울특별시 강동구 성내동 450-45"/>
    <x v="0"/>
    <s v="강동구_예비_1"/>
  </r>
  <r>
    <n v="110966719507"/>
    <x v="3"/>
    <n v="966700"/>
    <n v="1950700"/>
    <x v="8"/>
    <s v="강동구"/>
    <s v="암사동"/>
    <s v="서울특별시 강동구 암사동 613-11"/>
    <x v="0"/>
    <s v="강동구_예비_2"/>
  </r>
  <r>
    <n v="110967019479"/>
    <x v="1"/>
    <n v="967000"/>
    <n v="1947900"/>
    <x v="8"/>
    <s v="강동구"/>
    <s v="성내동"/>
    <s v="서울특별시 강동구 성내동 533"/>
    <x v="0"/>
    <s v="강동구_예비_3"/>
  </r>
  <r>
    <n v="110959219593"/>
    <x v="0"/>
    <n v="959200"/>
    <n v="1959300"/>
    <x v="8"/>
    <s v="강북구"/>
    <s v="번동"/>
    <s v="서울특별시 강북구 번동 230"/>
    <x v="0"/>
    <s v="강북구_필수_1"/>
  </r>
  <r>
    <n v="110958019593"/>
    <x v="0"/>
    <n v="958000"/>
    <n v="1959300"/>
    <x v="8"/>
    <s v="강북구"/>
    <s v="미아동"/>
    <s v="서울특별시 강북구 미아동 194-1"/>
    <x v="0"/>
    <s v="강북구_필수_2"/>
  </r>
  <r>
    <n v="110959819589"/>
    <x v="3"/>
    <n v="959800"/>
    <n v="1958900"/>
    <x v="8"/>
    <s v="강북구"/>
    <s v="번동"/>
    <s v="서울특별시 강북구 번동 612-3"/>
    <x v="0"/>
    <s v="강북구_필수_3"/>
  </r>
  <r>
    <n v="110959219597"/>
    <x v="1"/>
    <n v="959200"/>
    <n v="1959700"/>
    <x v="8"/>
    <s v="강북구"/>
    <s v="번동"/>
    <s v="서울특별시 강북구 번동 655-7"/>
    <x v="0"/>
    <s v="강북구_필수_4"/>
  </r>
  <r>
    <n v="110959019577"/>
    <x v="1"/>
    <n v="959000"/>
    <n v="1957700"/>
    <x v="8"/>
    <s v="강북구"/>
    <s v="미아동"/>
    <s v="서울특별시 강북구 미아동 1369-4"/>
    <x v="0"/>
    <s v="강북구_필수_5"/>
  </r>
  <r>
    <n v="110957519575"/>
    <x v="1"/>
    <n v="957500"/>
    <n v="1957500"/>
    <x v="8"/>
    <s v="강북구"/>
    <s v="미아동"/>
    <s v="서울특별시 강북구 미아동 1357"/>
    <x v="0"/>
    <s v="강북구_필수_6"/>
  </r>
  <r>
    <n v="110957419604"/>
    <x v="1"/>
    <n v="957400"/>
    <n v="1960400"/>
    <x v="8"/>
    <s v="강북구"/>
    <s v="수유동"/>
    <s v="서울특별시 강북구 수유동 205"/>
    <x v="0"/>
    <s v="강북구_필수_7"/>
  </r>
  <r>
    <n v="110957119579"/>
    <x v="1"/>
    <n v="957100"/>
    <n v="1957900"/>
    <x v="8"/>
    <s v="강북구"/>
    <s v="미아동"/>
    <s v="서울특별시 강북구 미아동 1353-1"/>
    <x v="0"/>
    <s v="강북구_필수_8"/>
  </r>
  <r>
    <n v="110957019588"/>
    <x v="1"/>
    <n v="957000"/>
    <n v="1958800"/>
    <x v="8"/>
    <s v="강북구"/>
    <s v="수유동"/>
    <s v="서울특별시 강북구 수유동 486-2"/>
    <x v="0"/>
    <s v="강북구_필수_9"/>
  </r>
  <r>
    <n v="110958119596"/>
    <x v="0"/>
    <n v="958100"/>
    <n v="1959600"/>
    <x v="8"/>
    <s v="강북구"/>
    <s v="번동"/>
    <s v="서울특별시 강북구 번동 386-16"/>
    <x v="0"/>
    <s v="강북구_예비_1"/>
  </r>
  <r>
    <n v="110956919618"/>
    <x v="1"/>
    <n v="956900"/>
    <n v="1961800"/>
    <x v="8"/>
    <s v="강북구"/>
    <s v="우이동"/>
    <s v="서울특별시 강북구 우이동 342"/>
    <x v="0"/>
    <s v="강북구_예비_2"/>
  </r>
  <r>
    <n v="110956719611"/>
    <x v="3"/>
    <n v="956700"/>
    <n v="1961100"/>
    <x v="8"/>
    <s v="강북구"/>
    <s v="수유동"/>
    <s v="서울특별시 강북구 수유동 574-15"/>
    <x v="0"/>
    <s v="강북구_예비_3"/>
  </r>
  <r>
    <n v="110957319576"/>
    <x v="1"/>
    <n v="957300"/>
    <n v="1957600"/>
    <x v="8"/>
    <s v="강북구"/>
    <s v="미아동"/>
    <s v="서울특별시 강북구 미아동 811"/>
    <x v="0"/>
    <s v="강북구_예비_4"/>
  </r>
  <r>
    <n v="110957519595"/>
    <x v="1"/>
    <n v="957500"/>
    <n v="1959500"/>
    <x v="8"/>
    <s v="강북구"/>
    <s v="수유동"/>
    <s v="서울특별시 강북구 수유동 472-161"/>
    <x v="0"/>
    <s v="강북구_예비_5"/>
  </r>
  <r>
    <n v="110948519435"/>
    <x v="0"/>
    <n v="948500"/>
    <n v="1943500"/>
    <x v="8"/>
    <s v="관악구"/>
    <s v="신림동"/>
    <s v="서울특별시 관악구 신림동 474"/>
    <x v="0"/>
    <s v="관악구_필수_1"/>
  </r>
  <r>
    <n v="110951319436"/>
    <x v="0"/>
    <n v="951300"/>
    <n v="1943600"/>
    <x v="8"/>
    <s v="관악구"/>
    <s v="봉천동"/>
    <s v="서울특별시 관악구 봉천동 1712"/>
    <x v="0"/>
    <s v="관악구_필수_2"/>
  </r>
  <r>
    <n v="110952219416"/>
    <x v="3"/>
    <n v="952200"/>
    <n v="1941600"/>
    <x v="8"/>
    <s v="관악구"/>
    <s v="봉천동"/>
    <s v="서울특별시 관악구 봉천동 225-2"/>
    <x v="0"/>
    <s v="관악구_필수_3"/>
  </r>
  <r>
    <n v="110952319431"/>
    <x v="1"/>
    <n v="952300"/>
    <n v="1943100"/>
    <x v="8"/>
    <s v="관악구"/>
    <s v="봉천동"/>
    <s v="서울특별시 관악구 봉천동 1717"/>
    <x v="0"/>
    <s v="관악구_필수_4"/>
  </r>
  <r>
    <n v="110951619411"/>
    <x v="1"/>
    <n v="951600"/>
    <n v="1941100"/>
    <x v="8"/>
    <s v="관악구"/>
    <s v="신림동"/>
    <s v="서울특별시 관악구 신림동 산56-1"/>
    <x v="0"/>
    <s v="관악구_필수_5"/>
  </r>
  <r>
    <n v="110951819407"/>
    <x v="3"/>
    <n v="951800"/>
    <n v="1940700"/>
    <x v="8"/>
    <s v="관악구"/>
    <s v="신림동"/>
    <s v="서울특별시 관악구 신림동 산56-1"/>
    <x v="0"/>
    <s v="관악구_필수_6"/>
  </r>
  <r>
    <n v="110949419403"/>
    <x v="1"/>
    <n v="949400"/>
    <n v="1940300"/>
    <x v="8"/>
    <s v="관악구"/>
    <s v="신림동"/>
    <s v="서울특별시 관악구 신림동 1693"/>
    <x v="0"/>
    <s v="관악구_필수_7"/>
  </r>
  <r>
    <n v="110950719432"/>
    <x v="4"/>
    <n v="950700"/>
    <n v="1943200"/>
    <x v="8"/>
    <s v="관악구"/>
    <s v="봉천동"/>
    <s v="서울특별시 관악구 봉천동 622-1"/>
    <x v="0"/>
    <s v="관악구_필수_8"/>
  </r>
  <r>
    <n v="110948019424"/>
    <x v="1"/>
    <n v="948000"/>
    <n v="1942400"/>
    <x v="8"/>
    <s v="관악구"/>
    <s v="신림동"/>
    <s v="서울특별시 관악구 신림동 1730"/>
    <x v="0"/>
    <s v="관악구_필수_9"/>
  </r>
  <r>
    <n v="110951019439"/>
    <x v="0"/>
    <n v="951000"/>
    <n v="1943900"/>
    <x v="8"/>
    <s v="관악구"/>
    <s v="봉천동"/>
    <s v="서울특별시 관악구 봉천동 1718-10"/>
    <x v="0"/>
    <s v="관악구_예비_1"/>
  </r>
  <r>
    <n v="110953119415"/>
    <x v="4"/>
    <n v="953100"/>
    <n v="1941500"/>
    <x v="8"/>
    <s v="관악구"/>
    <s v="봉천동"/>
    <s v="서울특별시 관악구 봉천동 174-5"/>
    <x v="0"/>
    <s v="관악구_예비_2"/>
  </r>
  <r>
    <n v="110947819423"/>
    <x v="1"/>
    <n v="947800"/>
    <n v="1942300"/>
    <x v="8"/>
    <s v="관악구"/>
    <s v="신림동"/>
    <s v="서울특별시 관악구 신림동 1730"/>
    <x v="0"/>
    <s v="관악구_예비_3"/>
  </r>
  <r>
    <n v="110948819401"/>
    <x v="1"/>
    <n v="948800"/>
    <n v="1940100"/>
    <x v="8"/>
    <s v="관악구"/>
    <s v="신림동"/>
    <s v="서울특별시 관악구 신림동 1735"/>
    <x v="0"/>
    <s v="관악구_예비_4"/>
  </r>
  <r>
    <n v="110946919424"/>
    <x v="1"/>
    <n v="946900"/>
    <n v="1942400"/>
    <x v="8"/>
    <s v="관악구"/>
    <s v="신림동"/>
    <s v="서울특별시 관악구 신림동 1673-2"/>
    <x v="0"/>
    <s v="관악구_예비_5"/>
  </r>
  <r>
    <n v="110964819496"/>
    <x v="0"/>
    <n v="964800"/>
    <n v="1949600"/>
    <x v="8"/>
    <s v="광진구"/>
    <s v="광장동"/>
    <s v="서울특별시 광진구 광장동 577"/>
    <x v="1"/>
    <s v="광진구_필수_1"/>
  </r>
  <r>
    <n v="110962019488"/>
    <x v="0"/>
    <n v="962000"/>
    <n v="1948800"/>
    <x v="8"/>
    <s v="광진구"/>
    <s v="자양동"/>
    <s v="서울특별시 광진구 자양동 227-348"/>
    <x v="2"/>
    <s v="광진구_필수_2"/>
  </r>
  <r>
    <n v="110965219502"/>
    <x v="1"/>
    <n v="965200"/>
    <n v="1950200"/>
    <x v="8"/>
    <s v="광진구"/>
    <s v="광장동"/>
    <s v="서울특별시 광진구 광장동 145-8"/>
    <x v="2"/>
    <s v="광진구_필수_3"/>
  </r>
  <r>
    <n v="110964319499"/>
    <x v="1"/>
    <n v="964300"/>
    <n v="1949900"/>
    <x v="8"/>
    <s v="광진구"/>
    <s v="구의동"/>
    <s v="서울특별시 광진구 구의동 148-1"/>
    <x v="2"/>
    <s v="광진구_필수_4"/>
  </r>
  <r>
    <n v="110963019492"/>
    <x v="1"/>
    <n v="963000"/>
    <n v="1949200"/>
    <x v="8"/>
    <s v="광진구"/>
    <s v="화양동"/>
    <s v="서울특별시 광진구 화양동 393-1"/>
    <x v="2"/>
    <s v="광진구_필수_5"/>
  </r>
  <r>
    <n v="110962819523"/>
    <x v="3"/>
    <n v="962800"/>
    <n v="1952300"/>
    <x v="8"/>
    <s v="광진구"/>
    <s v="중곡동"/>
    <s v="서울특별시 광진구 중곡동 260-1"/>
    <x v="2"/>
    <s v="광진구_필수_6"/>
  </r>
  <r>
    <n v="110961819480"/>
    <x v="3"/>
    <n v="961800"/>
    <n v="1948000"/>
    <x v="8"/>
    <s v="광진구"/>
    <s v="자양동"/>
    <s v="서울특별시 광진구 자양동 112"/>
    <x v="2"/>
    <s v="광진구_필수_7"/>
  </r>
  <r>
    <n v="110962519501"/>
    <x v="0"/>
    <n v="962500"/>
    <n v="1950100"/>
    <x v="8"/>
    <s v="광진구"/>
    <s v="능동"/>
    <s v="서울특별시 광진구 능동 339-2"/>
    <x v="2"/>
    <s v="광진구_예비_1"/>
  </r>
  <r>
    <n v="110963119477"/>
    <x v="1"/>
    <n v="963100"/>
    <n v="1947700"/>
    <x v="8"/>
    <s v="광진구"/>
    <s v="자양동"/>
    <s v="서울특별시 광진구 자양동 645-5"/>
    <x v="0"/>
    <s v="광진구_예비_2"/>
  </r>
  <r>
    <n v="110963019499"/>
    <x v="1"/>
    <n v="963000"/>
    <n v="1949900"/>
    <x v="8"/>
    <s v="광진구"/>
    <s v="능동"/>
    <s v="서울특별시 광진구 능동 18"/>
    <x v="0"/>
    <s v="광진구_예비_3"/>
  </r>
  <r>
    <n v="110961719497"/>
    <x v="1"/>
    <n v="961700"/>
    <n v="1949700"/>
    <x v="8"/>
    <s v="광진구"/>
    <s v="화양동"/>
    <s v="서울특별시 광진구 화양동 24-17"/>
    <x v="0"/>
    <s v="광진구_예비_4"/>
  </r>
  <r>
    <n v="110946619423"/>
    <x v="0"/>
    <n v="946600"/>
    <n v="1942300"/>
    <x v="8"/>
    <s v="구로구"/>
    <s v="구로동"/>
    <s v="서울특별시 구로구 구로동 1132-61"/>
    <x v="0"/>
    <s v="구로구_필수_1"/>
  </r>
  <r>
    <n v="110939919430"/>
    <x v="0"/>
    <n v="939900"/>
    <n v="1943000"/>
    <x v="8"/>
    <s v="구로구"/>
    <s v="항동"/>
    <s v="서울특별시 구로구 항동 233"/>
    <x v="0"/>
    <s v="구로구_필수_2"/>
  </r>
  <r>
    <n v="110946019458"/>
    <x v="1"/>
    <n v="946000"/>
    <n v="1945800"/>
    <x v="8"/>
    <s v="구로구"/>
    <s v="신도림동"/>
    <s v="서울특별시 구로구 신도림동 314-2"/>
    <x v="0"/>
    <s v="구로구_필수_3"/>
  </r>
  <r>
    <n v="110944319438"/>
    <x v="3"/>
    <n v="944300"/>
    <n v="1943800"/>
    <x v="8"/>
    <s v="구로구"/>
    <s v="구로동"/>
    <s v="서울특별시 구로구 구로동 642-71"/>
    <x v="0"/>
    <s v="구로구_필수_4"/>
  </r>
  <r>
    <n v="110942119442"/>
    <x v="2"/>
    <n v="942100"/>
    <n v="1944200"/>
    <x v="8"/>
    <s v="구로구"/>
    <s v="오류동"/>
    <s v="서울특별시 구로구 오류동 66"/>
    <x v="0"/>
    <s v="구로구_필수_5"/>
  </r>
  <r>
    <n v="110941719420"/>
    <x v="3"/>
    <n v="941700"/>
    <n v="1942000"/>
    <x v="8"/>
    <s v="구로구"/>
    <s v="천왕동"/>
    <s v="서울특별시 구로구 천왕동 276"/>
    <x v="0"/>
    <s v="구로구_필수_6"/>
  </r>
  <r>
    <n v="110941719424"/>
    <x v="1"/>
    <n v="941700"/>
    <n v="1942400"/>
    <x v="8"/>
    <s v="구로구"/>
    <s v="천왕동"/>
    <s v="서울특별시 구로구 천왕동 275"/>
    <x v="0"/>
    <s v="구로구_필수_7"/>
  </r>
  <r>
    <n v="110941619431"/>
    <x v="1"/>
    <n v="941600"/>
    <n v="1943100"/>
    <x v="8"/>
    <s v="구로구"/>
    <s v="천왕동"/>
    <s v="서울특별시 구로구 천왕동 279-1"/>
    <x v="0"/>
    <s v="구로구_필수_8"/>
  </r>
  <r>
    <n v="110940419424"/>
    <x v="1"/>
    <n v="940400"/>
    <n v="1942400"/>
    <x v="8"/>
    <s v="구로구"/>
    <s v="항동"/>
    <s v="서울특별시 구로구 항동 241"/>
    <x v="0"/>
    <s v="구로구_필수_9"/>
  </r>
  <r>
    <n v="110940119426"/>
    <x v="3"/>
    <n v="940100"/>
    <n v="1942600"/>
    <x v="8"/>
    <s v="구로구"/>
    <s v="항동"/>
    <s v="서울특별시 구로구 항동 117-3"/>
    <x v="0"/>
    <s v="구로구_필수_10"/>
  </r>
  <r>
    <n v="110942219436"/>
    <x v="3"/>
    <n v="942200"/>
    <n v="1943600"/>
    <x v="8"/>
    <s v="구로구"/>
    <s v="오류동"/>
    <s v="서울특별시 구로구 오류동 산16-18"/>
    <x v="0"/>
    <s v="구로구_필수_11"/>
  </r>
  <r>
    <n v="110945819458"/>
    <x v="1"/>
    <n v="945800"/>
    <n v="1945800"/>
    <x v="8"/>
    <s v="구로구"/>
    <s v="신도림동"/>
    <s v="서울특별시 구로구 신도림동 646"/>
    <x v="0"/>
    <s v="구로구_필수_12"/>
  </r>
  <r>
    <n v="110940619431"/>
    <x v="3"/>
    <n v="940600"/>
    <n v="1943100"/>
    <x v="8"/>
    <s v="구로구"/>
    <s v="항동"/>
    <s v="서울특별시 구로구 항동 산23-5"/>
    <x v="0"/>
    <s v="구로구_필수_13"/>
  </r>
  <r>
    <n v="110940519423"/>
    <x v="1"/>
    <n v="940500"/>
    <n v="1942300"/>
    <x v="8"/>
    <s v="구로구"/>
    <s v="항동"/>
    <s v="서울특별시 구로구 항동 241"/>
    <x v="0"/>
    <s v="구로구_필수_14"/>
  </r>
  <r>
    <n v="110940019437"/>
    <x v="1"/>
    <n v="940000"/>
    <n v="1943700"/>
    <x v="8"/>
    <s v="구로구"/>
    <s v="온수동"/>
    <s v="서울특별시 구로구 온수동 45-31"/>
    <x v="0"/>
    <s v="구로구_필수_15"/>
  </r>
  <r>
    <n v="110946319456"/>
    <x v="3"/>
    <n v="946300"/>
    <n v="1945600"/>
    <x v="8"/>
    <s v="구로구"/>
    <s v="구로동"/>
    <s v="서울특별시 구로구 구로동 1-25"/>
    <x v="0"/>
    <s v="구로구_필수_16"/>
  </r>
  <r>
    <n v="110946819424"/>
    <x v="2"/>
    <n v="946800"/>
    <n v="1942400"/>
    <x v="8"/>
    <s v="구로구"/>
    <s v="구로동"/>
    <s v="서울특별시 구로구 구로동 1137"/>
    <x v="0"/>
    <s v="구로구_필수_17"/>
  </r>
  <r>
    <n v="110940019425"/>
    <x v="3"/>
    <n v="940000"/>
    <n v="1942500"/>
    <x v="8"/>
    <s v="구로구"/>
    <s v="항동"/>
    <s v="서울특별시 구로구 항동 111-3"/>
    <x v="0"/>
    <s v="구로구_필수_18"/>
  </r>
  <r>
    <n v="110942119439"/>
    <x v="1"/>
    <n v="942100"/>
    <n v="1943900"/>
    <x v="8"/>
    <s v="구로구"/>
    <s v="오류동"/>
    <s v="서울특별시 구로구 오류동 147"/>
    <x v="0"/>
    <s v="구로구_필수_19"/>
  </r>
  <r>
    <n v="110945319464"/>
    <x v="3"/>
    <n v="945300"/>
    <n v="1946400"/>
    <x v="8"/>
    <s v="구로구"/>
    <s v="신도림동"/>
    <s v="서울특별시 구로구 신도림동 271-95"/>
    <x v="0"/>
    <s v="구로구_필수_20"/>
  </r>
  <r>
    <n v="110945819453"/>
    <x v="0"/>
    <n v="945800"/>
    <n v="1945300"/>
    <x v="8"/>
    <s v="구로구"/>
    <s v="구로동"/>
    <s v="서울특별시 구로구 구로동 3-72"/>
    <x v="0"/>
    <s v="구로구_예비_1"/>
  </r>
  <r>
    <n v="110944419442"/>
    <x v="3"/>
    <n v="944400"/>
    <n v="1944200"/>
    <x v="8"/>
    <s v="구로구"/>
    <s v="구로동"/>
    <s v="서울특별시 구로구 구로동 642-76"/>
    <x v="0"/>
    <s v="구로구_예비_2"/>
  </r>
  <r>
    <n v="110946119441"/>
    <x v="4"/>
    <n v="946100"/>
    <n v="1944100"/>
    <x v="8"/>
    <s v="구로구"/>
    <s v="구로동"/>
    <s v="서울특별시 구로구 구로동 90"/>
    <x v="0"/>
    <s v="구로구_예비_3"/>
  </r>
  <r>
    <n v="110939819422"/>
    <x v="3"/>
    <n v="939800"/>
    <n v="1942200"/>
    <x v="8"/>
    <s v="구로구"/>
    <s v="항동"/>
    <s v="서울특별시 구로구 항동 산54-25"/>
    <x v="0"/>
    <s v="구로구_예비_4"/>
  </r>
  <r>
    <n v="110942619456"/>
    <x v="1"/>
    <n v="942600"/>
    <n v="1945600"/>
    <x v="8"/>
    <s v="구로구"/>
    <s v="고척동"/>
    <s v="서울특별시 구로구 고척동 337"/>
    <x v="0"/>
    <s v="구로구_예비_5"/>
  </r>
  <r>
    <n v="110943019458"/>
    <x v="3"/>
    <n v="943000"/>
    <n v="1945800"/>
    <x v="8"/>
    <s v="구로구"/>
    <s v="고척동"/>
    <s v="서울특별시 구로구 고척동 산8-7"/>
    <x v="0"/>
    <s v="구로구_예비_6"/>
  </r>
  <r>
    <n v="110946019452"/>
    <x v="1"/>
    <n v="946000"/>
    <n v="1945200"/>
    <x v="8"/>
    <s v="구로구"/>
    <s v="구로동"/>
    <s v="서울특별시 구로구 구로동 23"/>
    <x v="0"/>
    <s v="구로구_예비_7"/>
  </r>
  <r>
    <n v="110945319465"/>
    <x v="3"/>
    <n v="945300"/>
    <n v="1946500"/>
    <x v="8"/>
    <s v="구로구"/>
    <s v="신도림동"/>
    <s v="서울특별시 구로구 신도림동 271-64"/>
    <x v="0"/>
    <s v="구로구_예비_8"/>
  </r>
  <r>
    <n v="110944819457"/>
    <x v="3"/>
    <n v="944800"/>
    <n v="1945700"/>
    <x v="8"/>
    <s v="구로구"/>
    <s v="신도림동"/>
    <s v="서울특별시 구로구 신도림동 285-35"/>
    <x v="0"/>
    <s v="구로구_예비_9"/>
  </r>
  <r>
    <n v="110944019451"/>
    <x v="1"/>
    <n v="944000"/>
    <n v="1945100"/>
    <x v="8"/>
    <s v="구로구"/>
    <s v="고척동"/>
    <s v="서울특별시 구로구 고척동 321"/>
    <x v="0"/>
    <s v="구로구_예비_10"/>
  </r>
  <r>
    <n v="110947219376"/>
    <x v="0"/>
    <n v="947200"/>
    <n v="1937600"/>
    <x v="8"/>
    <s v="금천구"/>
    <s v="시흥동"/>
    <s v="서울특별시 금천구 시흥동 1001-38"/>
    <x v="0"/>
    <s v="금천구_필수_1"/>
  </r>
  <r>
    <n v="110946819415"/>
    <x v="0"/>
    <n v="946800"/>
    <n v="1941500"/>
    <x v="8"/>
    <s v="금천구"/>
    <s v="독산동"/>
    <s v="서울특별시 금천구 독산동 152-12"/>
    <x v="0"/>
    <s v="금천구_필수_2"/>
  </r>
  <r>
    <n v="110947719412"/>
    <x v="1"/>
    <n v="947700"/>
    <n v="1941200"/>
    <x v="8"/>
    <s v="금천구"/>
    <s v="독산동"/>
    <s v="서울특별시 금천구 독산동 산118-4"/>
    <x v="0"/>
    <s v="금천구_필수_3"/>
  </r>
  <r>
    <n v="110945919399"/>
    <x v="1"/>
    <n v="945900"/>
    <n v="1939900"/>
    <x v="8"/>
    <s v="금천구"/>
    <s v="독산동"/>
    <s v="서울특별시 금천구 독산동 1093-1"/>
    <x v="0"/>
    <s v="금천구_필수_4"/>
  </r>
  <r>
    <n v="110945819419"/>
    <x v="0"/>
    <n v="945800"/>
    <n v="1941900"/>
    <x v="8"/>
    <s v="금천구"/>
    <s v="가산동"/>
    <s v="서울특별시 금천구 가산동 60-26"/>
    <x v="0"/>
    <s v="금천구_예비_1"/>
  </r>
  <r>
    <n v="110946819388"/>
    <x v="4"/>
    <n v="946800"/>
    <n v="1938800"/>
    <x v="8"/>
    <s v="금천구"/>
    <s v="시흥동"/>
    <s v="서울특별시 금천구 시흥동 564-5"/>
    <x v="0"/>
    <s v="금천구_예비_2"/>
  </r>
  <r>
    <n v="110960919633"/>
    <x v="0"/>
    <n v="960900"/>
    <n v="1963300"/>
    <x v="8"/>
    <s v="노원구"/>
    <s v="상계동"/>
    <s v="서울특별시 노원구 상계동 650"/>
    <x v="2"/>
    <s v="노원구_필수_1"/>
  </r>
  <r>
    <n v="110960819640"/>
    <x v="0"/>
    <n v="960800"/>
    <n v="1964000"/>
    <x v="8"/>
    <s v="노원구"/>
    <s v="상계동"/>
    <s v="서울특별시 노원구 상계동 1118-9"/>
    <x v="2"/>
    <s v="노원구_필수_2"/>
  </r>
  <r>
    <n v="110961219629"/>
    <x v="1"/>
    <n v="961200"/>
    <n v="1962900"/>
    <x v="8"/>
    <s v="노원구"/>
    <s v="상계동"/>
    <s v="서울특별시 노원구 상계동 670"/>
    <x v="2"/>
    <s v="노원구_필수_3"/>
  </r>
  <r>
    <n v="110960219590"/>
    <x v="4"/>
    <n v="960200"/>
    <n v="1959000"/>
    <x v="8"/>
    <s v="노원구"/>
    <s v="월계동"/>
    <s v="서울특별시 노원구 월계동 820-9"/>
    <x v="2"/>
    <s v="노원구_필수_4"/>
  </r>
  <r>
    <n v="110963419591"/>
    <x v="3"/>
    <n v="963400"/>
    <n v="1959100"/>
    <x v="8"/>
    <s v="노원구"/>
    <s v="공릉동"/>
    <s v="서울특별시 노원구 공릉동 산211-11"/>
    <x v="2"/>
    <s v="노원구_필수_5"/>
  </r>
  <r>
    <n v="110961619583"/>
    <x v="1"/>
    <n v="961600"/>
    <n v="1958300"/>
    <x v="8"/>
    <s v="노원구"/>
    <s v="월계동"/>
    <s v="서울특별시 노원구 월계동 922"/>
    <x v="2"/>
    <s v="노원구_필수_6"/>
  </r>
  <r>
    <n v="110962319618"/>
    <x v="1"/>
    <n v="962300"/>
    <n v="1961800"/>
    <x v="8"/>
    <s v="노원구"/>
    <s v="중계동"/>
    <s v="서울특별시 노원구 중계동 588-1"/>
    <x v="1"/>
    <s v="노원구_필수_7"/>
  </r>
  <r>
    <n v="110962319600"/>
    <x v="1"/>
    <n v="962300"/>
    <n v="1960000"/>
    <x v="8"/>
    <s v="노원구"/>
    <s v="하계동"/>
    <s v="서울특별시 노원구 하계동 251-9"/>
    <x v="2"/>
    <s v="노원구_필수_8"/>
  </r>
  <r>
    <n v="110960819612"/>
    <x v="0"/>
    <n v="960800"/>
    <n v="1961200"/>
    <x v="8"/>
    <s v="노원구"/>
    <s v="상계동"/>
    <s v="서울특별시 노원구 상계동 744"/>
    <x v="0"/>
    <s v="노원구_예비_1"/>
  </r>
  <r>
    <n v="110961819601"/>
    <x v="3"/>
    <n v="961800"/>
    <n v="1960100"/>
    <x v="8"/>
    <s v="노원구"/>
    <s v="중계동"/>
    <s v="서울특별시 노원구 중계동 508"/>
    <x v="2"/>
    <s v="노원구_예비_2"/>
  </r>
  <r>
    <n v="110961419607"/>
    <x v="1"/>
    <n v="961400"/>
    <n v="1960700"/>
    <x v="8"/>
    <s v="노원구"/>
    <s v="중계동"/>
    <s v="서울특별시 노원구 중계동 502-1"/>
    <x v="0"/>
    <s v="노원구_예비_3"/>
  </r>
  <r>
    <n v="110963319597"/>
    <x v="3"/>
    <n v="963300"/>
    <n v="1959700"/>
    <x v="8"/>
    <s v="노원구"/>
    <s v="공릉동"/>
    <s v="서울특별시 노원구 공릉동 155"/>
    <x v="0"/>
    <s v="노원구_예비_4"/>
  </r>
  <r>
    <n v="110960019630"/>
    <x v="0"/>
    <n v="960000"/>
    <n v="1963000"/>
    <x v="8"/>
    <s v="도봉구"/>
    <s v="방학동"/>
    <s v="서울특별시 도봉구 방학동 726-97"/>
    <x v="0"/>
    <s v="도봉구_필수_1"/>
  </r>
  <r>
    <n v="110960219627"/>
    <x v="0"/>
    <n v="960200"/>
    <n v="1962700"/>
    <x v="8"/>
    <s v="도봉구"/>
    <s v="방학동"/>
    <s v="서울특별시 도봉구 방학동 726-165"/>
    <x v="0"/>
    <s v="도봉구_필수_2"/>
  </r>
  <r>
    <n v="110958419625"/>
    <x v="1"/>
    <n v="958400"/>
    <n v="1962500"/>
    <x v="8"/>
    <s v="도봉구"/>
    <s v="방학동"/>
    <s v="서울특별시 도봉구 방학동 272"/>
    <x v="0"/>
    <s v="도봉구_필수_3"/>
  </r>
  <r>
    <n v="110958419608"/>
    <x v="1"/>
    <n v="958400"/>
    <n v="1960800"/>
    <x v="8"/>
    <s v="도봉구"/>
    <s v="쌍문동"/>
    <s v="서울특별시 도봉구 쌍문동 388-1"/>
    <x v="0"/>
    <s v="도봉구_필수_4"/>
  </r>
  <r>
    <n v="110960119622"/>
    <x v="1"/>
    <n v="960100"/>
    <n v="1962200"/>
    <x v="8"/>
    <s v="도봉구"/>
    <s v="창동"/>
    <s v="서울특별시 도봉구 창동 808"/>
    <x v="0"/>
    <s v="도봉구_필수_5"/>
  </r>
  <r>
    <n v="110960619619"/>
    <x v="3"/>
    <n v="960600"/>
    <n v="1961900"/>
    <x v="8"/>
    <s v="도봉구"/>
    <s v="창동"/>
    <s v="서울특별시 도봉구 창동 11-1"/>
    <x v="0"/>
    <s v="도봉구_필수_6"/>
  </r>
  <r>
    <n v="110960319657"/>
    <x v="3"/>
    <n v="960300"/>
    <n v="1965700"/>
    <x v="8"/>
    <s v="도봉구"/>
    <s v="도봉동"/>
    <s v="서울특별시 도봉구 도봉동 2-6"/>
    <x v="0"/>
    <s v="도봉구_필수_7"/>
  </r>
  <r>
    <n v="110959719632"/>
    <x v="0"/>
    <n v="959700"/>
    <n v="1963200"/>
    <x v="8"/>
    <s v="도봉구"/>
    <s v="방학동"/>
    <s v="서울특별시 도봉구 방학동 726-40"/>
    <x v="0"/>
    <s v="도봉구_예비_1"/>
  </r>
  <r>
    <n v="110957819625"/>
    <x v="3"/>
    <n v="957800"/>
    <n v="1962500"/>
    <x v="8"/>
    <s v="도봉구"/>
    <s v="방학동"/>
    <s v="서울특별시 도봉구 방학동 560-2"/>
    <x v="0"/>
    <s v="도봉구_예비_2"/>
  </r>
  <r>
    <n v="110957419612"/>
    <x v="1"/>
    <n v="957400"/>
    <n v="1961200"/>
    <x v="8"/>
    <s v="도봉구"/>
    <s v="쌍문동"/>
    <s v="서울특별시 도봉구 쌍문동 419"/>
    <x v="0"/>
    <s v="도봉구_예비_3"/>
  </r>
  <r>
    <n v="110960619612"/>
    <x v="1"/>
    <n v="960600"/>
    <n v="1961200"/>
    <x v="8"/>
    <s v="도봉구"/>
    <s v="창동"/>
    <s v="서울특별시 도봉구 창동 33"/>
    <x v="0"/>
    <s v="도봉구_예비_4"/>
  </r>
  <r>
    <n v="110959119541"/>
    <x v="0"/>
    <n v="959100"/>
    <n v="1954100"/>
    <x v="8"/>
    <s v="동대문구"/>
    <s v="제기동"/>
    <s v="서울특별시 동대문구 제기동 1205"/>
    <x v="0"/>
    <s v="동대문구_필수_1"/>
  </r>
  <r>
    <n v="110959819526"/>
    <x v="0"/>
    <n v="959800"/>
    <n v="1952600"/>
    <x v="8"/>
    <s v="동대문구"/>
    <s v="답십리동"/>
    <s v="서울특별시 동대문구 답십리동 524-1"/>
    <x v="0"/>
    <s v="동대문구_필수_2"/>
  </r>
  <r>
    <n v="110962219559"/>
    <x v="3"/>
    <n v="962200"/>
    <n v="1955900"/>
    <x v="8"/>
    <s v="동대문구"/>
    <s v="이문동"/>
    <s v="서울특별시 동대문구 이문동 50-3"/>
    <x v="0"/>
    <s v="동대문구_필수_3"/>
  </r>
  <r>
    <n v="110960819557"/>
    <x v="1"/>
    <n v="960800"/>
    <n v="1955700"/>
    <x v="8"/>
    <s v="동대문구"/>
    <s v="이문동"/>
    <s v="서울특별시 동대문구 이문동 264-442"/>
    <x v="0"/>
    <s v="동대문구_필수_4"/>
  </r>
  <r>
    <n v="110960219527"/>
    <x v="1"/>
    <n v="960200"/>
    <n v="1952700"/>
    <x v="8"/>
    <s v="동대문구"/>
    <s v="답십리동"/>
    <s v="서울특별시 동대문구 답십리동 471"/>
    <x v="0"/>
    <s v="동대문구_필수_5"/>
  </r>
  <r>
    <n v="110960019526"/>
    <x v="1"/>
    <n v="960000"/>
    <n v="1952600"/>
    <x v="8"/>
    <s v="동대문구"/>
    <s v="답십리동"/>
    <s v="서울특별시 동대문구 답십리동 1009"/>
    <x v="0"/>
    <s v="동대문구_필수_6"/>
  </r>
  <r>
    <n v="110958719530"/>
    <x v="1"/>
    <n v="958700"/>
    <n v="1953000"/>
    <x v="8"/>
    <s v="동대문구"/>
    <s v="용두동"/>
    <s v="서울특별시 동대문구 용두동 118-20"/>
    <x v="0"/>
    <s v="동대문구_필수_7"/>
  </r>
  <r>
    <n v="110958019528"/>
    <x v="1"/>
    <n v="958000"/>
    <n v="1952800"/>
    <x v="8"/>
    <s v="동대문구"/>
    <s v="신설동"/>
    <s v="서울특별시 동대문구 신설동 109-4"/>
    <x v="0"/>
    <s v="동대문구_필수_8"/>
  </r>
  <r>
    <n v="110959019545"/>
    <x v="1"/>
    <n v="959000"/>
    <n v="1954500"/>
    <x v="8"/>
    <s v="동대문구"/>
    <s v="제기동"/>
    <s v="서울특별시 동대문구 제기동 137-16"/>
    <x v="0"/>
    <s v="동대문구_필수_9"/>
  </r>
  <r>
    <n v="110959219543"/>
    <x v="0"/>
    <n v="959200"/>
    <n v="1954300"/>
    <x v="8"/>
    <s v="동대문구"/>
    <s v="제기동"/>
    <s v="서울특별시 동대문구 제기동 122-34"/>
    <x v="0"/>
    <s v="동대문구_예비_1"/>
  </r>
  <r>
    <n v="110962519527"/>
    <x v="1"/>
    <n v="962500"/>
    <n v="1952700"/>
    <x v="8"/>
    <s v="동대문구"/>
    <s v="장안동"/>
    <s v="서울특별시 동대문구 장안동 329-3"/>
    <x v="0"/>
    <s v="동대문구_예비_2"/>
  </r>
  <r>
    <n v="110959619551"/>
    <x v="1"/>
    <n v="959600"/>
    <n v="1955100"/>
    <x v="8"/>
    <s v="동대문구"/>
    <s v="청량리동"/>
    <s v="서울특별시 동대문구 청량리동 207-41"/>
    <x v="0"/>
    <s v="동대문구_예비_3"/>
  </r>
  <r>
    <n v="110961019521"/>
    <x v="1"/>
    <n v="961000"/>
    <n v="1952100"/>
    <x v="8"/>
    <s v="동대문구"/>
    <s v="답십리동"/>
    <s v="서울특별시 동대문구 답십리동 1014-3"/>
    <x v="0"/>
    <s v="동대문구_예비_4"/>
  </r>
  <r>
    <n v="110961219550"/>
    <x v="1"/>
    <n v="961200"/>
    <n v="1955000"/>
    <x v="8"/>
    <s v="동대문구"/>
    <s v="이문동"/>
    <s v="서울특별시 동대문구 이문동 311"/>
    <x v="0"/>
    <s v="동대문구_예비_5"/>
  </r>
  <r>
    <n v="110949019454"/>
    <x v="0"/>
    <n v="949000"/>
    <n v="1945400"/>
    <x v="8"/>
    <s v="동작구"/>
    <s v="대방동"/>
    <s v="서울특별시 동작구 대방동 466-41"/>
    <x v="0"/>
    <s v="동작구_필수_1"/>
  </r>
  <r>
    <n v="110952919429"/>
    <x v="0"/>
    <n v="952900"/>
    <n v="1942900"/>
    <x v="8"/>
    <s v="동작구"/>
    <s v="사당동"/>
    <s v="서울특별시 동작구 사당동 산32-61"/>
    <x v="0"/>
    <s v="동작구_필수_2"/>
  </r>
  <r>
    <n v="110954019440"/>
    <x v="1"/>
    <n v="954000"/>
    <n v="1944000"/>
    <x v="8"/>
    <s v="동작구"/>
    <s v="동작동"/>
    <s v="서울특별시 동작구 동작동 333-3"/>
    <x v="0"/>
    <s v="동작구_필수_3"/>
  </r>
  <r>
    <n v="110953819448"/>
    <x v="3"/>
    <n v="953800"/>
    <n v="1944800"/>
    <x v="8"/>
    <s v="동작구"/>
    <s v="동작동"/>
    <s v="서울특별시 동작구 동작동 186-13"/>
    <x v="0"/>
    <s v="동작구_필수_4"/>
  </r>
  <r>
    <n v="110953219448"/>
    <x v="3"/>
    <n v="953200"/>
    <n v="1944800"/>
    <x v="8"/>
    <s v="동작구"/>
    <s v="동작동"/>
    <s v="서울특별시 동작구 동작동 215-5"/>
    <x v="0"/>
    <s v="동작구_필수_5"/>
  </r>
  <r>
    <n v="110948519442"/>
    <x v="1"/>
    <n v="948500"/>
    <n v="1944200"/>
    <x v="8"/>
    <s v="동작구"/>
    <s v="신대방동"/>
    <s v="서울특별시 동작구 신대방동 385-2"/>
    <x v="0"/>
    <s v="동작구_필수_6"/>
  </r>
  <r>
    <n v="110952919456"/>
    <x v="1"/>
    <n v="952900"/>
    <n v="1945600"/>
    <x v="8"/>
    <s v="동작구"/>
    <s v="흑석동"/>
    <s v="서울특별시 동작구 흑석동 10"/>
    <x v="0"/>
    <s v="동작구_필수_7"/>
  </r>
  <r>
    <n v="110950319447"/>
    <x v="1"/>
    <n v="950300"/>
    <n v="1944700"/>
    <x v="8"/>
    <s v="동작구"/>
    <s v="상도동"/>
    <s v="서울특별시 동작구 상도동 198-20"/>
    <x v="0"/>
    <s v="동작구_필수_8"/>
  </r>
  <r>
    <n v="110949619457"/>
    <x v="1"/>
    <n v="949600"/>
    <n v="1945700"/>
    <x v="8"/>
    <s v="동작구"/>
    <s v="대방동"/>
    <s v="서울특별시 동작구 대방동 503"/>
    <x v="0"/>
    <s v="동작구_필수_9"/>
  </r>
  <r>
    <n v="110949619456"/>
    <x v="0"/>
    <n v="949600"/>
    <n v="1945600"/>
    <x v="8"/>
    <s v="동작구"/>
    <s v="대방동"/>
    <s v="서울특별시 동작구 대방동 503-2"/>
    <x v="0"/>
    <s v="동작구_예비_1"/>
  </r>
  <r>
    <n v="110948819437"/>
    <x v="1"/>
    <n v="948800"/>
    <n v="1943700"/>
    <x v="8"/>
    <s v="동작구"/>
    <s v="신대방동"/>
    <s v="서울특별시 동작구 신대방동 722"/>
    <x v="0"/>
    <s v="동작구_예비_2"/>
  </r>
  <r>
    <n v="110952119451"/>
    <x v="1"/>
    <n v="952100"/>
    <n v="1945100"/>
    <x v="8"/>
    <s v="동작구"/>
    <s v="흑석동"/>
    <s v="서울특별시 동작구 흑석동 221"/>
    <x v="0"/>
    <s v="동작구_예비_3"/>
  </r>
  <r>
    <n v="110951119458"/>
    <x v="1"/>
    <n v="951100"/>
    <n v="1945800"/>
    <x v="8"/>
    <s v="동작구"/>
    <s v="노량진동"/>
    <s v="서울특별시 동작구 노량진동 323"/>
    <x v="0"/>
    <s v="동작구_예비_4"/>
  </r>
  <r>
    <n v="110953519436"/>
    <x v="1"/>
    <n v="953500"/>
    <n v="1943600"/>
    <x v="8"/>
    <s v="동작구"/>
    <s v="사당동"/>
    <s v="서울특별시 동작구 사당동 105"/>
    <x v="0"/>
    <s v="동작구_예비_5"/>
  </r>
  <r>
    <n v="110945619538"/>
    <x v="0"/>
    <n v="945600"/>
    <n v="1953800"/>
    <x v="8"/>
    <s v="마포구"/>
    <s v="상암동"/>
    <s v="서울특별시 마포구 상암동 1715"/>
    <x v="0"/>
    <s v="마포구_필수_1"/>
  </r>
  <r>
    <n v="110946119536"/>
    <x v="0"/>
    <n v="946100"/>
    <n v="1953600"/>
    <x v="8"/>
    <s v="마포구"/>
    <s v="상암동"/>
    <s v="서울특별시 마포구 상암동 1602"/>
    <x v="0"/>
    <s v="마포구_필수_2"/>
  </r>
  <r>
    <n v="110950519504"/>
    <x v="1"/>
    <n v="950500"/>
    <n v="1950400"/>
    <x v="8"/>
    <s v="마포구"/>
    <s v="신수동"/>
    <s v="서울특별시 마포구 신수동 1-1"/>
    <x v="0"/>
    <s v="마포구_필수_3"/>
  </r>
  <r>
    <n v="110947119504"/>
    <x v="3"/>
    <n v="947100"/>
    <n v="1950400"/>
    <x v="8"/>
    <s v="마포구"/>
    <s v="망원동"/>
    <s v="서울특별시 마포구 망원동 222-1"/>
    <x v="0"/>
    <s v="마포구_필수_4"/>
  </r>
  <r>
    <n v="110947119527"/>
    <x v="1"/>
    <n v="947100"/>
    <n v="1952700"/>
    <x v="8"/>
    <s v="마포구"/>
    <s v="성산동"/>
    <s v="서울특별시 마포구 성산동 446"/>
    <x v="0"/>
    <s v="마포구_필수_5"/>
  </r>
  <r>
    <n v="110947019517"/>
    <x v="3"/>
    <n v="947000"/>
    <n v="1951700"/>
    <x v="8"/>
    <s v="마포구"/>
    <s v="성산동"/>
    <s v="서울특별시 마포구 성산동 393-2"/>
    <x v="0"/>
    <s v="마포구_필수_6"/>
  </r>
  <r>
    <n v="110946219513"/>
    <x v="3"/>
    <n v="946200"/>
    <n v="1951300"/>
    <x v="8"/>
    <s v="마포구"/>
    <s v="상암동"/>
    <s v="서울특별시 마포구 상암동 1536-1"/>
    <x v="0"/>
    <s v="마포구_필수_7"/>
  </r>
  <r>
    <n v="110945819528"/>
    <x v="3"/>
    <n v="945800"/>
    <n v="1952800"/>
    <x v="8"/>
    <s v="마포구"/>
    <s v="상암동"/>
    <s v="서울특별시 마포구 상암동 1538"/>
    <x v="0"/>
    <s v="마포구_필수_8"/>
  </r>
  <r>
    <n v="110945619519"/>
    <x v="3"/>
    <n v="945600"/>
    <n v="1951900"/>
    <x v="8"/>
    <s v="마포구"/>
    <s v="상암동"/>
    <s v="서울특별시 마포구 상암동 482-49"/>
    <x v="0"/>
    <s v="마포구_필수_9"/>
  </r>
  <r>
    <n v="110944819528"/>
    <x v="3"/>
    <n v="944800"/>
    <n v="1952800"/>
    <x v="8"/>
    <s v="마포구"/>
    <s v="상암동"/>
    <s v="서울특별시 마포구 상암동 478-1"/>
    <x v="0"/>
    <s v="마포구_필수_10"/>
  </r>
  <r>
    <n v="110944819521"/>
    <x v="3"/>
    <n v="944800"/>
    <n v="1952100"/>
    <x v="8"/>
    <s v="마포구"/>
    <s v="상암동"/>
    <s v="서울특별시 마포구 상암동 495-87"/>
    <x v="0"/>
    <s v="마포구_필수_11"/>
  </r>
  <r>
    <n v="110944919527"/>
    <x v="3"/>
    <n v="944900"/>
    <n v="1952700"/>
    <x v="8"/>
    <s v="마포구"/>
    <s v="상암동"/>
    <s v="서울특별시 마포구 상암동 478-1"/>
    <x v="0"/>
    <s v="마포구_필수_12"/>
  </r>
  <r>
    <n v="110950419492"/>
    <x v="1"/>
    <n v="950400"/>
    <n v="1949200"/>
    <x v="8"/>
    <s v="마포구"/>
    <s v="용강동"/>
    <s v="서울특별시 마포구 용강동 497-1"/>
    <x v="0"/>
    <s v="마포구_필수_13"/>
  </r>
  <r>
    <n v="110947819518"/>
    <x v="1"/>
    <n v="947800"/>
    <n v="1951800"/>
    <x v="8"/>
    <s v="마포구"/>
    <s v="성산동"/>
    <s v="서울특별시 마포구 성산동 275-3"/>
    <x v="0"/>
    <s v="마포구_필수_14"/>
  </r>
  <r>
    <n v="110950819492"/>
    <x v="1"/>
    <n v="950800"/>
    <n v="1949200"/>
    <x v="8"/>
    <s v="마포구"/>
    <s v="용강동"/>
    <s v="서울특별시 마포구 용강동 508-3"/>
    <x v="0"/>
    <s v="마포구_필수_15"/>
  </r>
  <r>
    <n v="110946119535"/>
    <x v="2"/>
    <n v="946100"/>
    <n v="1953500"/>
    <x v="8"/>
    <s v="마포구"/>
    <s v="상암동"/>
    <s v="서울특별시 마포구 상암동 1605"/>
    <x v="0"/>
    <s v="마포구_필수_16"/>
  </r>
  <r>
    <n v="110945919535"/>
    <x v="0"/>
    <n v="945900"/>
    <n v="1953500"/>
    <x v="8"/>
    <s v="마포구"/>
    <s v="상암동"/>
    <s v="서울특별시 마포구 상암동 1727"/>
    <x v="0"/>
    <s v="마포구_예비_1"/>
  </r>
  <r>
    <n v="110947819498"/>
    <x v="3"/>
    <n v="947800"/>
    <n v="1949800"/>
    <x v="8"/>
    <s v="마포구"/>
    <s v="합정동"/>
    <s v="서울특별시 마포구 합정동 352-3"/>
    <x v="0"/>
    <s v="마포구_예비_2"/>
  </r>
  <r>
    <n v="110946619508"/>
    <x v="3"/>
    <n v="946600"/>
    <n v="1950800"/>
    <x v="8"/>
    <s v="마포구"/>
    <s v="망원동"/>
    <s v="서울특별시 마포구 망원동 205-5"/>
    <x v="0"/>
    <s v="마포구_예비_3"/>
  </r>
  <r>
    <n v="110946119528"/>
    <x v="1"/>
    <n v="946100"/>
    <n v="1952800"/>
    <x v="8"/>
    <s v="마포구"/>
    <s v="상암동"/>
    <s v="서울특별시 마포구 상암동 1643"/>
    <x v="0"/>
    <s v="마포구_예비_4"/>
  </r>
  <r>
    <n v="110944719522"/>
    <x v="3"/>
    <n v="944700"/>
    <n v="1952200"/>
    <x v="8"/>
    <s v="마포구"/>
    <s v="상암동"/>
    <s v="서울특별시 마포구 상암동 482-273"/>
    <x v="0"/>
    <s v="마포구_예비_5"/>
  </r>
  <r>
    <n v="110951819493"/>
    <x v="1"/>
    <n v="951800"/>
    <n v="1949300"/>
    <x v="8"/>
    <s v="마포구"/>
    <s v="신공덕동"/>
    <s v="서울특별시 마포구 신공덕동 170"/>
    <x v="0"/>
    <s v="마포구_예비_6"/>
  </r>
  <r>
    <n v="110947119503"/>
    <x v="3"/>
    <n v="947100"/>
    <n v="1950300"/>
    <x v="8"/>
    <s v="마포구"/>
    <s v="합정동"/>
    <s v="서울특별시 마포구 합정동 465-6"/>
    <x v="0"/>
    <s v="마포구_예비_7"/>
  </r>
  <r>
    <n v="110951219506"/>
    <x v="1"/>
    <n v="951200"/>
    <n v="1950600"/>
    <x v="8"/>
    <s v="마포구"/>
    <s v="염리동"/>
    <s v="서울특별시 마포구 염리동 532"/>
    <x v="0"/>
    <s v="마포구_예비_8"/>
  </r>
  <r>
    <n v="110950619524"/>
    <x v="0"/>
    <n v="950600"/>
    <n v="1952400"/>
    <x v="8"/>
    <s v="서대문구"/>
    <s v="신촌동"/>
    <s v="서울특별시 서대문구 신촌동 산9-82"/>
    <x v="0"/>
    <s v="서대문구_필수_1"/>
  </r>
  <r>
    <n v="110950819510"/>
    <x v="0"/>
    <n v="950800"/>
    <n v="1951000"/>
    <x v="8"/>
    <s v="서대문구"/>
    <s v="대현동"/>
    <s v="서울특별시 서대문구 대현동 60-11"/>
    <x v="0"/>
    <s v="서대문구_필수_2"/>
  </r>
  <r>
    <n v="110952119528"/>
    <x v="3"/>
    <n v="952100"/>
    <n v="1952800"/>
    <x v="8"/>
    <s v="서대문구"/>
    <s v="현저동"/>
    <s v="서울특별시 서대문구 현저동 101"/>
    <x v="0"/>
    <s v="서대문구_필수_3"/>
  </r>
  <r>
    <n v="110951019511"/>
    <x v="2"/>
    <n v="951000"/>
    <n v="1951100"/>
    <x v="8"/>
    <s v="서대문구"/>
    <s v="대현동"/>
    <s v="서울특별시 서대문구 대현동 145-1"/>
    <x v="0"/>
    <s v="서대문구_필수_4"/>
  </r>
  <r>
    <n v="110950619525"/>
    <x v="0"/>
    <n v="950600"/>
    <n v="1952500"/>
    <x v="8"/>
    <s v="서대문구"/>
    <s v="연희동"/>
    <s v="서울특별시 서대문구 연희동 7"/>
    <x v="0"/>
    <s v="서대문구_예비_1"/>
  </r>
  <r>
    <n v="110950319515"/>
    <x v="1"/>
    <n v="950300"/>
    <n v="1951500"/>
    <x v="8"/>
    <s v="서대문구"/>
    <s v="신촌동"/>
    <s v="서울특별시 서대문구 신촌동 134"/>
    <x v="0"/>
    <s v="서대문구_예비_2"/>
  </r>
  <r>
    <n v="110939619532"/>
    <x v="0"/>
    <n v="939600"/>
    <n v="1953200"/>
    <x v="8"/>
    <s v="서울강서구"/>
    <s v="방화동"/>
    <s v="서울특별시 강서구 방화동 813-18"/>
    <x v="0"/>
    <s v="서울강서구_필수_1"/>
  </r>
  <r>
    <n v="110938519529"/>
    <x v="0"/>
    <n v="938500"/>
    <n v="1952900"/>
    <x v="8"/>
    <s v="서울강서구"/>
    <s v="방화동"/>
    <s v="서울특별시 강서구 방화동 500-14"/>
    <x v="0"/>
    <s v="서울강서구_필수_2"/>
  </r>
  <r>
    <n v="110942619512"/>
    <x v="3"/>
    <n v="942600"/>
    <n v="1951200"/>
    <x v="8"/>
    <s v="서울강서구"/>
    <s v="등촌동"/>
    <s v="서울특별시 강서구 등촌동 706"/>
    <x v="0"/>
    <s v="서울강서구_필수_3"/>
  </r>
  <r>
    <n v="110941419526"/>
    <x v="3"/>
    <n v="941400"/>
    <n v="1952600"/>
    <x v="8"/>
    <s v="서울강서구"/>
    <s v="마곡동"/>
    <s v="서울특별시 강서구 마곡동 407-24"/>
    <x v="0"/>
    <s v="서울강서구_필수_4"/>
  </r>
  <r>
    <n v="110941219524"/>
    <x v="3"/>
    <n v="941200"/>
    <n v="1952400"/>
    <x v="8"/>
    <s v="서울강서구"/>
    <s v="마곡동"/>
    <s v="서울특별시 강서구 마곡동 812"/>
    <x v="0"/>
    <s v="서울강서구_필수_5"/>
  </r>
  <r>
    <n v="110940319507"/>
    <x v="3"/>
    <n v="940300"/>
    <n v="1950700"/>
    <x v="8"/>
    <s v="서울강서구"/>
    <s v="내발산동"/>
    <s v="서울특별시 강서구 내발산동 740-4"/>
    <x v="0"/>
    <s v="서울강서구_필수_6"/>
  </r>
  <r>
    <n v="110940119513"/>
    <x v="1"/>
    <n v="940100"/>
    <n v="1951300"/>
    <x v="8"/>
    <s v="서울강서구"/>
    <s v="마곡동"/>
    <s v="서울특별시 강서구 마곡동 746-2"/>
    <x v="0"/>
    <s v="서울강서구_필수_7"/>
  </r>
  <r>
    <n v="110939919527"/>
    <x v="1"/>
    <n v="939900"/>
    <n v="1952700"/>
    <x v="8"/>
    <s v="서울강서구"/>
    <s v="마곡동"/>
    <s v="서울특별시 강서구 마곡동 산17"/>
    <x v="0"/>
    <s v="서울강서구_필수_8"/>
  </r>
  <r>
    <n v="110939519530"/>
    <x v="1"/>
    <n v="939500"/>
    <n v="1953000"/>
    <x v="8"/>
    <s v="서울강서구"/>
    <s v="방화동"/>
    <s v="서울특별시 강서구 방화동 875"/>
    <x v="0"/>
    <s v="서울강서구_필수_9"/>
  </r>
  <r>
    <n v="110938619551"/>
    <x v="3"/>
    <n v="938600"/>
    <n v="1955100"/>
    <x v="8"/>
    <s v="서울강서구"/>
    <s v="개화동"/>
    <s v="서울특별시 강서구 개화동 152-1"/>
    <x v="0"/>
    <s v="서울강서구_필수_10"/>
  </r>
  <r>
    <n v="110938519520"/>
    <x v="3"/>
    <n v="938500"/>
    <n v="1952000"/>
    <x v="8"/>
    <s v="서울강서구"/>
    <s v="방화동"/>
    <s v="서울특별시 강서구 방화동 886"/>
    <x v="0"/>
    <s v="서울강서구_필수_11"/>
  </r>
  <r>
    <n v="110938519521"/>
    <x v="3"/>
    <n v="938500"/>
    <n v="1952100"/>
    <x v="8"/>
    <s v="서울강서구"/>
    <s v="방화동"/>
    <s v="서울특별시 강서구 방화동 886"/>
    <x v="0"/>
    <s v="서울강서구_필수_12"/>
  </r>
  <r>
    <n v="110943819516"/>
    <x v="3"/>
    <n v="943800"/>
    <n v="1951600"/>
    <x v="8"/>
    <s v="서울강서구"/>
    <s v="가양동"/>
    <s v="서울특별시 강서구 가양동 1485-5"/>
    <x v="0"/>
    <s v="서울강서구_필수_13"/>
  </r>
  <r>
    <n v="110939319537"/>
    <x v="1"/>
    <n v="939300"/>
    <n v="1953700"/>
    <x v="8"/>
    <s v="서울강서구"/>
    <s v="방화동"/>
    <s v="서울특별시 강서구 방화동 819"/>
    <x v="0"/>
    <s v="서울강서구_필수_14"/>
  </r>
  <r>
    <n v="110937819493"/>
    <x v="3"/>
    <n v="937800"/>
    <n v="1949300"/>
    <x v="8"/>
    <s v="서울강서구"/>
    <s v="오쇠동"/>
    <s v="서울특별시 강서구 오쇠동 산2-1"/>
    <x v="0"/>
    <s v="서울강서구_필수_15"/>
  </r>
  <r>
    <n v="110942119529"/>
    <x v="3"/>
    <n v="942100"/>
    <n v="1952900"/>
    <x v="8"/>
    <s v="서울강서구"/>
    <s v="가양동"/>
    <s v="서울특별시 강서구 가양동 439-1"/>
    <x v="0"/>
    <s v="서울강서구_필수_16"/>
  </r>
  <r>
    <n v="110940519539"/>
    <x v="3"/>
    <n v="940500"/>
    <n v="1953900"/>
    <x v="8"/>
    <s v="서울강서구"/>
    <s v="마곡동"/>
    <s v="서울특별시 강서구 마곡동 938"/>
    <x v="0"/>
    <s v="서울강서구_필수_17"/>
  </r>
  <r>
    <n v="110944519510"/>
    <x v="2"/>
    <n v="944500"/>
    <n v="1951000"/>
    <x v="8"/>
    <s v="서울강서구"/>
    <s v="염창동"/>
    <s v="서울특별시 강서구 염창동 70-17"/>
    <x v="0"/>
    <s v="서울강서구_필수_18"/>
  </r>
  <r>
    <n v="110940119501"/>
    <x v="1"/>
    <n v="940100"/>
    <n v="1950100"/>
    <x v="8"/>
    <s v="서울강서구"/>
    <s v="내발산동"/>
    <s v="서울특별시 강서구 내발산동 756"/>
    <x v="0"/>
    <s v="서울강서구_필수_19"/>
  </r>
  <r>
    <n v="110940419502"/>
    <x v="0"/>
    <n v="940400"/>
    <n v="1950200"/>
    <x v="8"/>
    <s v="서울강서구"/>
    <s v="내발산동"/>
    <s v="서울특별시 강서구 내발산동 759-1"/>
    <x v="0"/>
    <s v="서울강서구_예비_1"/>
  </r>
  <r>
    <n v="110940119512"/>
    <x v="1"/>
    <n v="940100"/>
    <n v="1951200"/>
    <x v="8"/>
    <s v="서울강서구"/>
    <s v="마곡동"/>
    <s v="서울특별시 강서구 마곡동 749-1"/>
    <x v="0"/>
    <s v="서울강서구_예비_2"/>
  </r>
  <r>
    <n v="110942319511"/>
    <x v="1"/>
    <n v="942300"/>
    <n v="1951100"/>
    <x v="8"/>
    <s v="서울강서구"/>
    <s v="화곡동"/>
    <s v="서울특별시 강서구 화곡동 1093-76"/>
    <x v="0"/>
    <s v="서울강서구_예비_3"/>
  </r>
  <r>
    <n v="110938919514"/>
    <x v="1"/>
    <n v="938900"/>
    <n v="1951400"/>
    <x v="8"/>
    <s v="서울강서구"/>
    <s v="공항동"/>
    <s v="서울특별시 강서구 공항동 1374-4"/>
    <x v="0"/>
    <s v="서울강서구_예비_4"/>
  </r>
  <r>
    <n v="110937519498"/>
    <x v="3"/>
    <n v="937500"/>
    <n v="1949800"/>
    <x v="8"/>
    <s v="서울강서구"/>
    <s v="오곡동"/>
    <s v="서울특별시 강서구 오곡동 1-6"/>
    <x v="0"/>
    <s v="서울강서구_예비_5"/>
  </r>
  <r>
    <n v="110941419524"/>
    <x v="2"/>
    <n v="941400"/>
    <n v="1952400"/>
    <x v="8"/>
    <s v="서울강서구"/>
    <s v="마곡동"/>
    <s v="서울특별시 강서구 마곡동 779"/>
    <x v="0"/>
    <s v="서울강서구_예비_6"/>
  </r>
  <r>
    <n v="110940319513"/>
    <x v="1"/>
    <n v="940300"/>
    <n v="1951300"/>
    <x v="8"/>
    <s v="서울강서구"/>
    <s v="마곡동"/>
    <s v="서울특별시 강서구 마곡동 798-4"/>
    <x v="0"/>
    <s v="서울강서구_예비_7"/>
  </r>
  <r>
    <n v="110938319552"/>
    <x v="3"/>
    <n v="938300"/>
    <n v="1955200"/>
    <x v="8"/>
    <s v="서울강서구"/>
    <s v="개화동"/>
    <s v="서울특별시 강서구 개화동 81-1"/>
    <x v="0"/>
    <s v="서울강서구_예비_8"/>
  </r>
  <r>
    <n v="110943319497"/>
    <x v="1"/>
    <n v="943300"/>
    <n v="1949700"/>
    <x v="8"/>
    <s v="서울강서구"/>
    <s v="등촌동"/>
    <s v="서울특별시 강서구 등촌동 515-59"/>
    <x v="0"/>
    <s v="서울강서구_예비_9"/>
  </r>
  <r>
    <n v="110941719501"/>
    <x v="1"/>
    <n v="941700"/>
    <n v="1950100"/>
    <x v="8"/>
    <s v="서울강서구"/>
    <s v="화곡동"/>
    <s v="서울특별시 강서구 화곡동 1159"/>
    <x v="0"/>
    <s v="서울강서구_예비_10"/>
  </r>
  <r>
    <n v="110956119514"/>
    <x v="0"/>
    <n v="956100"/>
    <n v="1951400"/>
    <x v="8"/>
    <s v="서울중구"/>
    <s v="장충동2가"/>
    <s v="서울특별시 중구 장충동2가 186-7"/>
    <x v="0"/>
    <s v="서울중구_필수_1"/>
  </r>
  <r>
    <n v="110954919513"/>
    <x v="0"/>
    <n v="954900"/>
    <n v="1951300"/>
    <x v="8"/>
    <s v="서울중구"/>
    <s v="예장동"/>
    <s v="서울특별시 중구 예장동 10"/>
    <x v="0"/>
    <s v="서울중구_필수_2"/>
  </r>
  <r>
    <n v="110957519517"/>
    <x v="1"/>
    <n v="957500"/>
    <n v="1951700"/>
    <x v="8"/>
    <s v="서울중구"/>
    <s v="신당동"/>
    <s v="서울특별시 중구 신당동 123-1"/>
    <x v="0"/>
    <s v="서울중구_필수_3"/>
  </r>
  <r>
    <n v="110956119507"/>
    <x v="1"/>
    <n v="956100"/>
    <n v="1950700"/>
    <x v="8"/>
    <s v="서울중구"/>
    <s v="장충동2가"/>
    <s v="서울특별시 중구 장충동2가 201-15"/>
    <x v="0"/>
    <s v="서울중구_필수_4"/>
  </r>
  <r>
    <n v="110954919517"/>
    <x v="2"/>
    <n v="954900"/>
    <n v="1951700"/>
    <x v="8"/>
    <s v="서울중구"/>
    <s v="저동2가"/>
    <s v="서울특별시 중구 저동2가 69-14"/>
    <x v="0"/>
    <s v="서울중구_필수_5"/>
  </r>
  <r>
    <n v="110955119512"/>
    <x v="1"/>
    <n v="955100"/>
    <n v="1951200"/>
    <x v="8"/>
    <s v="서울중구"/>
    <s v="예장동"/>
    <s v="서울특별시 중구 예장동 산4-25"/>
    <x v="0"/>
    <s v="서울중구_필수_6"/>
  </r>
  <r>
    <n v="110956519516"/>
    <x v="1"/>
    <n v="956500"/>
    <n v="1951600"/>
    <x v="8"/>
    <s v="서울중구"/>
    <s v="장충동1가"/>
    <s v="서울특별시 중구 장충동1가 33-17"/>
    <x v="0"/>
    <s v="서울중구_필수_7"/>
  </r>
  <r>
    <n v="110957819514"/>
    <x v="1"/>
    <n v="957800"/>
    <n v="1951400"/>
    <x v="8"/>
    <s v="서울중구"/>
    <s v="신당동"/>
    <s v="서울특별시 중구 신당동 851"/>
    <x v="0"/>
    <s v="서울중구_필수_8"/>
  </r>
  <r>
    <n v="110957819519"/>
    <x v="0"/>
    <n v="957800"/>
    <n v="1951900"/>
    <x v="8"/>
    <s v="서울중구"/>
    <s v="황학동"/>
    <s v="서울특별시 중구 황학동 2542"/>
    <x v="0"/>
    <s v="서울중구_예비_1"/>
  </r>
  <r>
    <n v="110953019508"/>
    <x v="2"/>
    <n v="953000"/>
    <n v="1950800"/>
    <x v="8"/>
    <s v="서울중구"/>
    <s v="만리동1가"/>
    <s v="서울특별시 중구 만리동1가 1"/>
    <x v="0"/>
    <s v="서울중구_예비_2"/>
  </r>
  <r>
    <n v="110953719520"/>
    <x v="1"/>
    <n v="953700"/>
    <n v="1952000"/>
    <x v="8"/>
    <s v="서울중구"/>
    <s v="정동"/>
    <s v="서울특별시 중구 정동 5-1"/>
    <x v="0"/>
    <s v="서울중구_예비_3"/>
  </r>
  <r>
    <n v="110957619511"/>
    <x v="4"/>
    <n v="957600"/>
    <n v="1951100"/>
    <x v="8"/>
    <s v="서울중구"/>
    <s v="신당동"/>
    <s v="서울특별시 중구 신당동 36-234"/>
    <x v="0"/>
    <s v="서울중구_예비_4"/>
  </r>
  <r>
    <n v="110956419450"/>
    <x v="0"/>
    <n v="956400"/>
    <n v="1945000"/>
    <x v="8"/>
    <s v="서초구"/>
    <s v="반포동"/>
    <s v="서울특별시 서초구 반포동 128-11"/>
    <x v="2"/>
    <s v="서초구_필수_1"/>
  </r>
  <r>
    <n v="110955719451"/>
    <x v="0"/>
    <n v="955700"/>
    <n v="1945100"/>
    <x v="8"/>
    <s v="서초구"/>
    <s v="반포동"/>
    <s v="서울특별시 서초구 반포동 18-7"/>
    <x v="2"/>
    <s v="서초구_필수_2"/>
  </r>
  <r>
    <n v="110957319442"/>
    <x v="1"/>
    <n v="957300"/>
    <n v="1944200"/>
    <x v="8"/>
    <s v="서초구"/>
    <s v="서초동"/>
    <s v="서울특별시 서초구 서초동 1686-9"/>
    <x v="2"/>
    <s v="서초구_필수_3"/>
  </r>
  <r>
    <n v="110955819459"/>
    <x v="3"/>
    <n v="955800"/>
    <n v="1945900"/>
    <x v="8"/>
    <s v="서초구"/>
    <s v="잠원동"/>
    <s v="서울특별시 서초구 잠원동 122-1"/>
    <x v="2"/>
    <s v="서초구_필수_4"/>
  </r>
  <r>
    <n v="110959519420"/>
    <x v="1"/>
    <n v="959500"/>
    <n v="1942000"/>
    <x v="8"/>
    <s v="서초구"/>
    <s v="양재동"/>
    <s v="서울특별시 서초구 양재동 261-22"/>
    <x v="1"/>
    <s v="서초구_필수_5"/>
  </r>
  <r>
    <n v="110955719449"/>
    <x v="1"/>
    <n v="955700"/>
    <n v="1944900"/>
    <x v="8"/>
    <s v="서초구"/>
    <s v="반포동"/>
    <s v="서울특별시 서초구 반포동 18-5"/>
    <x v="2"/>
    <s v="서초구_필수_6"/>
  </r>
  <r>
    <n v="110958019405"/>
    <x v="1"/>
    <n v="958000"/>
    <n v="1940500"/>
    <x v="8"/>
    <s v="서초구"/>
    <s v="우면동"/>
    <s v="서울특별시 서초구 우면동 730"/>
    <x v="2"/>
    <s v="서초구_필수_7"/>
  </r>
  <r>
    <n v="110954919445"/>
    <x v="1"/>
    <n v="954900"/>
    <n v="1944500"/>
    <x v="8"/>
    <s v="서초구"/>
    <s v="반포동"/>
    <s v="서울특별시 서초구 반포동 114-3"/>
    <x v="2"/>
    <s v="서초구_필수_8"/>
  </r>
  <r>
    <n v="110954919444"/>
    <x v="1"/>
    <n v="954900"/>
    <n v="1944400"/>
    <x v="8"/>
    <s v="서초구"/>
    <s v="방배동"/>
    <s v="서울특별시 서초구 방배동 725"/>
    <x v="2"/>
    <s v="서초구_필수_9"/>
  </r>
  <r>
    <n v="110956819467"/>
    <x v="3"/>
    <n v="956800"/>
    <n v="1946700"/>
    <x v="8"/>
    <s v="서초구"/>
    <s v="잠원동"/>
    <s v="서울특별시 서초구 잠원동 79"/>
    <x v="2"/>
    <s v="서초구_필수_10"/>
  </r>
  <r>
    <n v="110955719457"/>
    <x v="0"/>
    <n v="955700"/>
    <n v="1945700"/>
    <x v="8"/>
    <s v="서초구"/>
    <s v="반포동"/>
    <s v="서울특별시 서초구 반포동 128-2"/>
    <x v="0"/>
    <s v="서초구_예비_1"/>
  </r>
  <r>
    <n v="110957619448"/>
    <x v="1"/>
    <n v="957600"/>
    <n v="1944800"/>
    <x v="8"/>
    <s v="서초구"/>
    <s v="서초동"/>
    <s v="서울특별시 서초구 서초동 1311-10"/>
    <x v="0"/>
    <s v="서초구_예비_2"/>
  </r>
  <r>
    <n v="110957119434"/>
    <x v="1"/>
    <n v="957100"/>
    <n v="1943400"/>
    <x v="8"/>
    <s v="서초구"/>
    <s v="서초동"/>
    <s v="서울특별시 서초구 서초동 1650"/>
    <x v="0"/>
    <s v="서초구_예비_3"/>
  </r>
  <r>
    <n v="110954619453"/>
    <x v="3"/>
    <n v="954600"/>
    <n v="1945300"/>
    <x v="8"/>
    <s v="서초구"/>
    <s v="반포동"/>
    <s v="서울특별시 서초구 반포동 1338"/>
    <x v="0"/>
    <s v="서초구_예비_4"/>
  </r>
  <r>
    <n v="110955919445"/>
    <x v="1"/>
    <n v="955900"/>
    <n v="1944500"/>
    <x v="8"/>
    <s v="서초구"/>
    <s v="반포동"/>
    <s v="서울특별시 서초구 반포동 70-1"/>
    <x v="2"/>
    <s v="서초구_예비_5"/>
  </r>
  <r>
    <n v="110958119504"/>
    <x v="0"/>
    <n v="958100"/>
    <n v="1950400"/>
    <x v="8"/>
    <s v="성동구"/>
    <s v="금호동1가"/>
    <s v="서울특별시 성동구 금호동1가 1055-2"/>
    <x v="1"/>
    <s v="성동구_필수_1"/>
  </r>
  <r>
    <n v="110957319492"/>
    <x v="0"/>
    <n v="957300"/>
    <n v="1949200"/>
    <x v="8"/>
    <s v="성동구"/>
    <s v="옥수동"/>
    <s v="서울특별시 성동구 옥수동 204-4"/>
    <x v="1"/>
    <s v="성동구_필수_2"/>
  </r>
  <r>
    <n v="110959419495"/>
    <x v="3"/>
    <n v="959400"/>
    <n v="1949500"/>
    <x v="8"/>
    <s v="성동구"/>
    <s v="성수동1가"/>
    <s v="서울특별시 성동구 성수동1가 720"/>
    <x v="2"/>
    <s v="성동구_필수_3"/>
  </r>
  <r>
    <n v="110959319500"/>
    <x v="3"/>
    <n v="959300"/>
    <n v="1950000"/>
    <x v="8"/>
    <s v="성동구"/>
    <s v="성수동1가"/>
    <s v="서울특별시 성동구 성수동1가 685-124"/>
    <x v="2"/>
    <s v="성동구_필수_4"/>
  </r>
  <r>
    <n v="110957819496"/>
    <x v="1"/>
    <n v="957800"/>
    <n v="1949600"/>
    <x v="8"/>
    <s v="성동구"/>
    <s v="금호동4가"/>
    <s v="서울특별시 성동구 금호동4가 340"/>
    <x v="2"/>
    <s v="성동구_필수_5"/>
  </r>
  <r>
    <n v="110959619496"/>
    <x v="3"/>
    <n v="959600"/>
    <n v="1949600"/>
    <x v="8"/>
    <s v="성동구"/>
    <s v="성수동1가"/>
    <s v="서울특별시 성동구 성수동1가 720"/>
    <x v="2"/>
    <s v="성동구_필수_6"/>
  </r>
  <r>
    <n v="110961819505"/>
    <x v="1"/>
    <n v="961800"/>
    <n v="1950500"/>
    <x v="8"/>
    <s v="성동구"/>
    <s v="송정동"/>
    <s v="서울특별시 성동구 송정동 73-449"/>
    <x v="2"/>
    <s v="성동구_필수_7"/>
  </r>
  <r>
    <n v="110957319496"/>
    <x v="0"/>
    <n v="957300"/>
    <n v="1949600"/>
    <x v="8"/>
    <s v="성동구"/>
    <s v="옥수동"/>
    <s v="서울특별시 성동구 옥수동 330-2"/>
    <x v="2"/>
    <s v="성동구_예비_1"/>
  </r>
  <r>
    <n v="110959719492"/>
    <x v="3"/>
    <n v="959700"/>
    <n v="1949200"/>
    <x v="8"/>
    <s v="성동구"/>
    <s v="성수동1가"/>
    <s v="서울특별시 성동구 성수동1가 643"/>
    <x v="0"/>
    <s v="성동구_예비_2"/>
  </r>
  <r>
    <n v="110960219510"/>
    <x v="1"/>
    <n v="960200"/>
    <n v="1951000"/>
    <x v="8"/>
    <s v="성동구"/>
    <s v="사근동"/>
    <s v="서울특별시 성동구 사근동 110"/>
    <x v="0"/>
    <s v="성동구_예비_3"/>
  </r>
  <r>
    <n v="110959019512"/>
    <x v="1"/>
    <n v="959000"/>
    <n v="1951200"/>
    <x v="8"/>
    <s v="성동구"/>
    <s v="행당동"/>
    <s v="서울특별시 성동구 행당동 142-16"/>
    <x v="0"/>
    <s v="성동구_예비_4"/>
  </r>
  <r>
    <n v="110957919545"/>
    <x v="0"/>
    <n v="957900"/>
    <n v="1954500"/>
    <x v="8"/>
    <s v="성북구"/>
    <s v="안암동1가"/>
    <s v="서울특별시 성북구 안암동1가 361-8"/>
    <x v="0"/>
    <s v="성북구_필수_1"/>
  </r>
  <r>
    <n v="110958519555"/>
    <x v="0"/>
    <n v="958500"/>
    <n v="1955500"/>
    <x v="8"/>
    <s v="성북구"/>
    <s v="종암동"/>
    <s v="서울특별시 성북구 종암동 59-22"/>
    <x v="0"/>
    <s v="성북구_필수_2"/>
  </r>
  <r>
    <n v="110961919573"/>
    <x v="1"/>
    <n v="961900"/>
    <n v="1957300"/>
    <x v="8"/>
    <s v="성북구"/>
    <s v="석관동"/>
    <s v="서울특별시 성북구 석관동 3"/>
    <x v="0"/>
    <s v="성북구_필수_3"/>
  </r>
  <r>
    <n v="110957319565"/>
    <x v="1"/>
    <n v="957300"/>
    <n v="1956500"/>
    <x v="8"/>
    <s v="성북구"/>
    <s v="정릉동"/>
    <s v="서울특별시 성북구 정릉동 1018"/>
    <x v="0"/>
    <s v="성북구_필수_4"/>
  </r>
  <r>
    <n v="110957619562"/>
    <x v="1"/>
    <n v="957600"/>
    <n v="1956200"/>
    <x v="8"/>
    <s v="성북구"/>
    <s v="길음동"/>
    <s v="서울특별시 성북구 길음동 1286"/>
    <x v="0"/>
    <s v="성북구_필수_5"/>
  </r>
  <r>
    <n v="110957919559"/>
    <x v="0"/>
    <n v="957900"/>
    <n v="1955900"/>
    <x v="8"/>
    <s v="성북구"/>
    <s v="돈암동"/>
    <s v="서울특별시 성북구 돈암동 22-2"/>
    <x v="0"/>
    <s v="성북구_예비_1"/>
  </r>
  <r>
    <n v="110962119566"/>
    <x v="3"/>
    <n v="962100"/>
    <n v="1956600"/>
    <x v="8"/>
    <s v="성북구"/>
    <s v="석관동"/>
    <s v="서울특별시 성북구 석관동 36-1"/>
    <x v="0"/>
    <s v="성북구_예비_2"/>
  </r>
  <r>
    <n v="110957319571"/>
    <x v="1"/>
    <n v="957300"/>
    <n v="1957100"/>
    <x v="8"/>
    <s v="성북구"/>
    <s v="길음동"/>
    <s v="서울특별시 성북구 길음동 1280"/>
    <x v="0"/>
    <s v="성북구_예비_3"/>
  </r>
  <r>
    <n v="110967419433"/>
    <x v="0"/>
    <n v="967400"/>
    <n v="1943300"/>
    <x v="8"/>
    <s v="송파구"/>
    <s v="문정동"/>
    <s v="서울특별시 송파구 문정동 2-5"/>
    <x v="2"/>
    <s v="송파구_필수_1"/>
  </r>
  <r>
    <n v="110963819465"/>
    <x v="0"/>
    <n v="963800"/>
    <n v="1946500"/>
    <x v="8"/>
    <s v="송파구"/>
    <s v="잠실동"/>
    <s v="서울특별시 송파구 잠실동 23"/>
    <x v="2"/>
    <s v="송파구_필수_2"/>
  </r>
  <r>
    <n v="110962719460"/>
    <x v="1"/>
    <n v="962700"/>
    <n v="1946000"/>
    <x v="8"/>
    <s v="송파구"/>
    <s v="잠실동"/>
    <s v="서울특별시 송파구 잠실동 10-2"/>
    <x v="1"/>
    <s v="송파구_필수_3"/>
  </r>
  <r>
    <n v="110966819419"/>
    <x v="2"/>
    <n v="966800"/>
    <n v="1941900"/>
    <x v="8"/>
    <s v="송파구"/>
    <s v="장지동"/>
    <s v="서울특별시 송파구 장지동 700-17"/>
    <x v="2"/>
    <s v="송파구_필수_4"/>
  </r>
  <r>
    <n v="110963519461"/>
    <x v="1"/>
    <n v="963500"/>
    <n v="1946100"/>
    <x v="8"/>
    <s v="송파구"/>
    <s v="잠실동"/>
    <s v="서울특별시 송파구 잠실동 22-5"/>
    <x v="2"/>
    <s v="송파구_필수_5"/>
  </r>
  <r>
    <n v="110966419454"/>
    <x v="1"/>
    <n v="966400"/>
    <n v="1945400"/>
    <x v="8"/>
    <s v="송파구"/>
    <s v="방이동"/>
    <s v="서울특별시 송파구 방이동 221"/>
    <x v="2"/>
    <s v="송파구_필수_6"/>
  </r>
  <r>
    <n v="110964319470"/>
    <x v="3"/>
    <n v="964300"/>
    <n v="1947000"/>
    <x v="8"/>
    <s v="송파구"/>
    <s v="신천동"/>
    <s v="서울특별시 송파구 신천동 1-1"/>
    <x v="2"/>
    <s v="송파구_필수_7"/>
  </r>
  <r>
    <n v="110968719422"/>
    <x v="1"/>
    <n v="968700"/>
    <n v="1942200"/>
    <x v="8"/>
    <s v="송파구"/>
    <s v="장지동"/>
    <s v="서울특별시 송파구 장지동 887"/>
    <x v="2"/>
    <s v="송파구_필수_8"/>
  </r>
  <r>
    <n v="110968219418"/>
    <x v="1"/>
    <n v="968200"/>
    <n v="1941800"/>
    <x v="8"/>
    <s v="송파구"/>
    <s v="장지동"/>
    <s v="서울특별시 송파구 장지동 901"/>
    <x v="2"/>
    <s v="송파구_필수_9"/>
  </r>
  <r>
    <n v="110967519452"/>
    <x v="0"/>
    <n v="967500"/>
    <n v="1945200"/>
    <x v="8"/>
    <s v="송파구"/>
    <s v="오금동"/>
    <s v="서울특별시 송파구 오금동 51-1"/>
    <x v="0"/>
    <s v="송파구_예비_1"/>
  </r>
  <r>
    <n v="110962619449"/>
    <x v="3"/>
    <n v="962600"/>
    <n v="1944900"/>
    <x v="8"/>
    <s v="송파구"/>
    <s v="잠실동"/>
    <s v="서울특별시 송파구 잠실동 351"/>
    <x v="0"/>
    <s v="송파구_예비_2"/>
  </r>
  <r>
    <n v="110962619454"/>
    <x v="1"/>
    <n v="962600"/>
    <n v="1945400"/>
    <x v="8"/>
    <s v="송파구"/>
    <s v="잠실동"/>
    <s v="서울특별시 송파구 잠실동 86"/>
    <x v="2"/>
    <s v="송파구_예비_3"/>
  </r>
  <r>
    <n v="110967219469"/>
    <x v="3"/>
    <n v="967200"/>
    <n v="1946900"/>
    <x v="8"/>
    <s v="송파구"/>
    <s v="방이동"/>
    <s v="서울특별시 송파구 방이동 88-6"/>
    <x v="0"/>
    <s v="송파구_예비_4"/>
  </r>
  <r>
    <n v="110967419423"/>
    <x v="1"/>
    <n v="967400"/>
    <n v="1942300"/>
    <x v="8"/>
    <s v="송파구"/>
    <s v="장지동"/>
    <s v="서울특별시 송파구 장지동 844"/>
    <x v="0"/>
    <s v="송파구_예비_5"/>
  </r>
  <r>
    <n v="110945019493"/>
    <x v="0"/>
    <n v="945000"/>
    <n v="1949300"/>
    <x v="8"/>
    <s v="양천구"/>
    <s v="목동"/>
    <s v="서울특별시 양천구 목동 901-3"/>
    <x v="0"/>
    <s v="양천구_필수_1"/>
  </r>
  <r>
    <n v="110945719491"/>
    <x v="0"/>
    <n v="945700"/>
    <n v="1949100"/>
    <x v="8"/>
    <s v="양천구"/>
    <s v="목동"/>
    <s v="서울특별시 양천구 목동 900-9"/>
    <x v="0"/>
    <s v="양천구_필수_2"/>
  </r>
  <r>
    <n v="110945319483"/>
    <x v="1"/>
    <n v="945300"/>
    <n v="1948300"/>
    <x v="8"/>
    <s v="양천구"/>
    <s v="목동"/>
    <s v="서울특별시 양천구 목동 912"/>
    <x v="0"/>
    <s v="양천구_필수_3"/>
  </r>
  <r>
    <n v="110944619463"/>
    <x v="1"/>
    <n v="944600"/>
    <n v="1946300"/>
    <x v="8"/>
    <s v="양천구"/>
    <s v="신정동"/>
    <s v="서울특별시 양천구 신정동 330"/>
    <x v="0"/>
    <s v="양천구_필수_4"/>
  </r>
  <r>
    <n v="110944119466"/>
    <x v="3"/>
    <n v="944100"/>
    <n v="1946600"/>
    <x v="8"/>
    <s v="양천구"/>
    <s v="신정동"/>
    <s v="서울특별시 양천구 신정동 320"/>
    <x v="0"/>
    <s v="양천구_필수_5"/>
  </r>
  <r>
    <n v="110943019468"/>
    <x v="1"/>
    <n v="943000"/>
    <n v="1946800"/>
    <x v="8"/>
    <s v="양천구"/>
    <s v="신정동"/>
    <s v="서울특별시 양천구 신정동 311-14"/>
    <x v="0"/>
    <s v="양천구_필수_6"/>
  </r>
  <r>
    <n v="110941719460"/>
    <x v="1"/>
    <n v="941700"/>
    <n v="1946000"/>
    <x v="8"/>
    <s v="양천구"/>
    <s v="신정동"/>
    <s v="서울특별시 양천구 신정동 1311"/>
    <x v="0"/>
    <s v="양천구_필수_7"/>
  </r>
  <r>
    <n v="110941019478"/>
    <x v="3"/>
    <n v="941000"/>
    <n v="1947800"/>
    <x v="8"/>
    <s v="양천구"/>
    <s v="신월동"/>
    <s v="서울특별시 양천구 신월동 149-20"/>
    <x v="0"/>
    <s v="양천구_필수_8"/>
  </r>
  <r>
    <n v="110944819487"/>
    <x v="0"/>
    <n v="944800"/>
    <n v="1948700"/>
    <x v="8"/>
    <s v="양천구"/>
    <s v="목동"/>
    <s v="서울특별시 양천구 목동 902-4"/>
    <x v="0"/>
    <s v="양천구_예비_1"/>
  </r>
  <r>
    <n v="110940919479"/>
    <x v="3"/>
    <n v="940900"/>
    <n v="1947900"/>
    <x v="8"/>
    <s v="양천구"/>
    <s v="신월동"/>
    <s v="서울특별시 양천구 신월동 149-20"/>
    <x v="0"/>
    <s v="양천구_예비_2"/>
  </r>
  <r>
    <n v="110940619465"/>
    <x v="1"/>
    <n v="940600"/>
    <n v="1946500"/>
    <x v="8"/>
    <s v="양천구"/>
    <s v="신정동"/>
    <s v="서울특별시 양천구 신정동 1321-2"/>
    <x v="0"/>
    <s v="양천구_예비_3"/>
  </r>
  <r>
    <n v="110944119487"/>
    <x v="1"/>
    <n v="944100"/>
    <n v="1948700"/>
    <x v="8"/>
    <s v="양천구"/>
    <s v="목동"/>
    <s v="서울특별시 양천구 목동 768-5"/>
    <x v="0"/>
    <s v="양천구_예비_4"/>
  </r>
  <r>
    <n v="110949819476"/>
    <x v="0"/>
    <n v="949800"/>
    <n v="1947600"/>
    <x v="8"/>
    <s v="영등포구"/>
    <s v="여의도동"/>
    <s v="서울특별시 영등포구 여의도동 3"/>
    <x v="0"/>
    <s v="영등포구_필수_1"/>
  </r>
  <r>
    <n v="110948319484"/>
    <x v="0"/>
    <n v="948300"/>
    <n v="1948400"/>
    <x v="8"/>
    <s v="영등포구"/>
    <s v="여의도동"/>
    <s v="서울특별시 영등포구 여의도동 8-1"/>
    <x v="0"/>
    <s v="영등포구_필수_2"/>
  </r>
  <r>
    <n v="110946719494"/>
    <x v="3"/>
    <n v="946700"/>
    <n v="1949400"/>
    <x v="8"/>
    <s v="영등포구"/>
    <s v="당산동"/>
    <s v="서울특별시 영등포구 당산동 30-3"/>
    <x v="0"/>
    <s v="영등포구_필수_3"/>
  </r>
  <r>
    <n v="110949019477"/>
    <x v="3"/>
    <n v="949000"/>
    <n v="1947700"/>
    <x v="8"/>
    <s v="영등포구"/>
    <s v="여의도동"/>
    <s v="서울특별시 영등포구 여의도동 2"/>
    <x v="0"/>
    <s v="영등포구_필수_4"/>
  </r>
  <r>
    <n v="110949619480"/>
    <x v="3"/>
    <n v="949600"/>
    <n v="1948000"/>
    <x v="8"/>
    <s v="영등포구"/>
    <s v="여의도동"/>
    <s v="서울특별시 영등포구 여의도동 84"/>
    <x v="0"/>
    <s v="영등포구_필수_5"/>
  </r>
  <r>
    <n v="110946419465"/>
    <x v="2"/>
    <n v="946400"/>
    <n v="1946500"/>
    <x v="8"/>
    <s v="영등포구"/>
    <s v="문래동3가"/>
    <s v="서울특별시 영등포구 문래동3가 76-1"/>
    <x v="0"/>
    <s v="영등포구_필수_6"/>
  </r>
  <r>
    <n v="110948419484"/>
    <x v="0"/>
    <n v="948400"/>
    <n v="1948400"/>
    <x v="8"/>
    <s v="영등포구"/>
    <s v="여의도동"/>
    <s v="서울특별시 영등포구 여의도동 8"/>
    <x v="0"/>
    <s v="영등포구_예비_1"/>
  </r>
  <r>
    <n v="110945119475"/>
    <x v="3"/>
    <n v="945100"/>
    <n v="1947500"/>
    <x v="8"/>
    <s v="영등포구"/>
    <s v="양평동"/>
    <s v="서울특별시 영등포구 양평동 488"/>
    <x v="0"/>
    <s v="영등포구_예비_2"/>
  </r>
  <r>
    <n v="110948319473"/>
    <x v="3"/>
    <n v="948300"/>
    <n v="1947300"/>
    <x v="8"/>
    <s v="영등포구"/>
    <s v="여의도동"/>
    <s v="서울특별시 영등포구 여의도동 19-2"/>
    <x v="0"/>
    <s v="영등포구_예비_3"/>
  </r>
  <r>
    <n v="110953919468"/>
    <x v="0"/>
    <n v="953900"/>
    <n v="1946800"/>
    <x v="8"/>
    <s v="용산구"/>
    <s v="이촌동"/>
    <s v="서울특별시 용산구 이촌동 301-7"/>
    <x v="0"/>
    <s v="용산구_필수_1"/>
  </r>
  <r>
    <n v="110955019471"/>
    <x v="0"/>
    <n v="955000"/>
    <n v="1947100"/>
    <x v="8"/>
    <s v="용산구"/>
    <s v="서빙고동"/>
    <s v="서울특별시 용산구 서빙고동 4-2"/>
    <x v="0"/>
    <s v="용산구_필수_2"/>
  </r>
  <r>
    <n v="110956019490"/>
    <x v="1"/>
    <n v="956000"/>
    <n v="1949000"/>
    <x v="8"/>
    <s v="용산구"/>
    <s v="한남동"/>
    <s v="서울특별시 용산구 한남동 728-2"/>
    <x v="0"/>
    <s v="용산구_필수_3"/>
  </r>
  <r>
    <n v="110954419472"/>
    <x v="3"/>
    <n v="954400"/>
    <n v="1947200"/>
    <x v="8"/>
    <s v="용산구"/>
    <s v="용산동6가"/>
    <s v="서울특별시 용산구 용산동6가 168-6"/>
    <x v="0"/>
    <s v="용산구_필수_4"/>
  </r>
  <r>
    <n v="110954019470"/>
    <x v="3"/>
    <n v="954000"/>
    <n v="1947000"/>
    <x v="8"/>
    <s v="용산구"/>
    <s v="용산동6가"/>
    <s v="서울특별시 용산구 용산동6가 11-438"/>
    <x v="0"/>
    <s v="용산구_필수_5"/>
  </r>
  <r>
    <n v="110952219491"/>
    <x v="1"/>
    <n v="952200"/>
    <n v="1949100"/>
    <x v="8"/>
    <s v="용산구"/>
    <s v="효창동"/>
    <s v="서울특별시 용산구 효창동 274"/>
    <x v="0"/>
    <s v="용산구_필수_6"/>
  </r>
  <r>
    <n v="110951919471"/>
    <x v="3"/>
    <n v="951900"/>
    <n v="1947100"/>
    <x v="8"/>
    <s v="용산구"/>
    <s v="이촌동"/>
    <s v="서울특별시 용산구 이촌동 306-6"/>
    <x v="0"/>
    <s v="용산구_필수_7"/>
  </r>
  <r>
    <n v="110953219470"/>
    <x v="0"/>
    <n v="953200"/>
    <n v="1947000"/>
    <x v="8"/>
    <s v="용산구"/>
    <s v="이촌동"/>
    <s v="서울특별시 용산구 이촌동 301-5"/>
    <x v="0"/>
    <s v="용산구_예비_1"/>
  </r>
  <r>
    <n v="110951319483"/>
    <x v="3"/>
    <n v="951300"/>
    <n v="1948300"/>
    <x v="8"/>
    <s v="용산구"/>
    <s v="원효로4가"/>
    <s v="서울특별시 용산구 원효로4가 169-8"/>
    <x v="0"/>
    <s v="용산구_예비_2"/>
  </r>
  <r>
    <n v="110952919468"/>
    <x v="3"/>
    <n v="952900"/>
    <n v="1946800"/>
    <x v="8"/>
    <s v="용산구"/>
    <s v="이촌동"/>
    <s v="서울특별시 용산구 이촌동 368"/>
    <x v="0"/>
    <s v="용산구_예비_3"/>
  </r>
  <r>
    <n v="110955519479"/>
    <x v="1"/>
    <n v="955500"/>
    <n v="1947900"/>
    <x v="8"/>
    <s v="용산구"/>
    <s v="보광동"/>
    <s v="서울특별시 용산구 보광동 238-2"/>
    <x v="0"/>
    <s v="용산구_예비_4"/>
  </r>
  <r>
    <n v="110947119543"/>
    <x v="0"/>
    <n v="947100"/>
    <n v="1954300"/>
    <x v="8"/>
    <s v="은평구"/>
    <s v="수색동"/>
    <s v="서울특별시 은평구 수색동 415-1"/>
    <x v="0"/>
    <s v="은평구_필수_1"/>
  </r>
  <r>
    <n v="110948419563"/>
    <x v="0"/>
    <n v="948400"/>
    <n v="1956300"/>
    <x v="8"/>
    <s v="은평구"/>
    <s v="역촌동"/>
    <s v="서울특별시 은평구 역촌동 45-34"/>
    <x v="0"/>
    <s v="은평구_필수_2"/>
  </r>
  <r>
    <n v="110949919598"/>
    <x v="1"/>
    <n v="949900"/>
    <n v="1959800"/>
    <x v="8"/>
    <s v="은평구"/>
    <s v="진관동"/>
    <s v="서울특별시 은평구 진관동 88"/>
    <x v="0"/>
    <s v="은평구_필수_3"/>
  </r>
  <r>
    <n v="110949819591"/>
    <x v="1"/>
    <n v="949800"/>
    <n v="1959100"/>
    <x v="8"/>
    <s v="은평구"/>
    <s v="진관동"/>
    <s v="서울특별시 은평구 진관동 140"/>
    <x v="0"/>
    <s v="은평구_필수_4"/>
  </r>
  <r>
    <n v="110949419556"/>
    <x v="1"/>
    <n v="949400"/>
    <n v="1955600"/>
    <x v="8"/>
    <s v="은평구"/>
    <s v="응암동"/>
    <s v="서울특별시 은평구 응암동 762"/>
    <x v="0"/>
    <s v="은평구_필수_5"/>
  </r>
  <r>
    <n v="110948919608"/>
    <x v="3"/>
    <n v="948900"/>
    <n v="1960800"/>
    <x v="8"/>
    <s v="은평구"/>
    <s v="진관동"/>
    <s v="서울특별시 은평구 진관동 25-3"/>
    <x v="0"/>
    <s v="은평구_필수_6"/>
  </r>
  <r>
    <n v="110948819594"/>
    <x v="1"/>
    <n v="948800"/>
    <n v="1959400"/>
    <x v="8"/>
    <s v="은평구"/>
    <s v="진관동"/>
    <s v="서울특별시 은평구 진관동 101"/>
    <x v="0"/>
    <s v="은평구_필수_7"/>
  </r>
  <r>
    <n v="110947519561"/>
    <x v="1"/>
    <n v="947500"/>
    <n v="1956100"/>
    <x v="8"/>
    <s v="은평구"/>
    <s v="신사동"/>
    <s v="서울특별시 은평구 신사동 354"/>
    <x v="0"/>
    <s v="은평구_필수_8"/>
  </r>
  <r>
    <n v="110948619607"/>
    <x v="1"/>
    <n v="948600"/>
    <n v="1960700"/>
    <x v="8"/>
    <s v="은평구"/>
    <s v="진관동"/>
    <s v="서울특별시 은평구 진관동 27"/>
    <x v="0"/>
    <s v="은평구_필수_9"/>
  </r>
  <r>
    <n v="110949319593"/>
    <x v="1"/>
    <n v="949300"/>
    <n v="1959300"/>
    <x v="8"/>
    <s v="은평구"/>
    <s v="진관동"/>
    <s v="서울특별시 은평구 진관동 106"/>
    <x v="0"/>
    <s v="은평구_필수_10"/>
  </r>
  <r>
    <n v="110949519579"/>
    <x v="1"/>
    <n v="949500"/>
    <n v="1957900"/>
    <x v="8"/>
    <s v="은평구"/>
    <s v="불광동"/>
    <s v="서울특별시 은평구 불광동 331-217"/>
    <x v="0"/>
    <s v="은평구_필수_11"/>
  </r>
  <r>
    <n v="110946419541"/>
    <x v="1"/>
    <n v="946400"/>
    <n v="1954100"/>
    <x v="8"/>
    <s v="은평구"/>
    <s v="수색동"/>
    <s v="서울특별시 은평구 수색동 417"/>
    <x v="0"/>
    <s v="은평구_필수_12"/>
  </r>
  <r>
    <n v="110947419560"/>
    <x v="4"/>
    <n v="947400"/>
    <n v="1956000"/>
    <x v="8"/>
    <s v="은평구"/>
    <s v="신사동"/>
    <s v="서울특별시 은평구 신사동 265-4"/>
    <x v="0"/>
    <s v="은평구_필수_13"/>
  </r>
  <r>
    <n v="110949219546"/>
    <x v="1"/>
    <n v="949200"/>
    <n v="1954600"/>
    <x v="8"/>
    <s v="은평구"/>
    <s v="응암동"/>
    <s v="서울특별시 은평구 응암동 760-2"/>
    <x v="0"/>
    <s v="은평구_필수_14"/>
  </r>
  <r>
    <n v="110945619547"/>
    <x v="0"/>
    <n v="945600"/>
    <n v="1954700"/>
    <x v="8"/>
    <s v="은평구"/>
    <s v="수색동"/>
    <s v="서울특별시 은평구 수색동 275-1"/>
    <x v="0"/>
    <s v="은평구_예비_1"/>
  </r>
  <r>
    <n v="110947219537"/>
    <x v="1"/>
    <n v="947200"/>
    <n v="1953700"/>
    <x v="8"/>
    <s v="은평구"/>
    <s v="증산동"/>
    <s v="서울특별시 은평구 증산동 244"/>
    <x v="0"/>
    <s v="은평구_예비_2"/>
  </r>
  <r>
    <n v="110947919569"/>
    <x v="4"/>
    <n v="947900"/>
    <n v="1956900"/>
    <x v="8"/>
    <s v="은평구"/>
    <s v="구산동"/>
    <s v="서울특별시 은평구 구산동 182-1"/>
    <x v="0"/>
    <s v="은평구_예비_3"/>
  </r>
  <r>
    <n v="110949919555"/>
    <x v="1"/>
    <n v="949900"/>
    <n v="1955500"/>
    <x v="8"/>
    <s v="은평구"/>
    <s v="응암동"/>
    <s v="서울특별시 은평구 응암동 769-1"/>
    <x v="0"/>
    <s v="은평구_예비_4"/>
  </r>
  <r>
    <n v="110949619591"/>
    <x v="1"/>
    <n v="949600"/>
    <n v="1959100"/>
    <x v="8"/>
    <s v="은평구"/>
    <s v="진관동"/>
    <s v="서울특별시 은평구 진관동 162-11"/>
    <x v="0"/>
    <s v="은평구_예비_5"/>
  </r>
  <r>
    <n v="110948919547"/>
    <x v="1"/>
    <n v="948900"/>
    <n v="1954700"/>
    <x v="8"/>
    <s v="은평구"/>
    <s v="응암동"/>
    <s v="서울특별시 은평구 응암동 764"/>
    <x v="0"/>
    <s v="은평구_예비_6"/>
  </r>
  <r>
    <n v="110950119558"/>
    <x v="1"/>
    <n v="950100"/>
    <n v="1955800"/>
    <x v="8"/>
    <s v="은평구"/>
    <s v="응암동"/>
    <s v="서울특별시 은평구 응암동 770"/>
    <x v="0"/>
    <s v="은평구_예비_7"/>
  </r>
  <r>
    <n v="110953519539"/>
    <x v="0"/>
    <n v="953500"/>
    <n v="1953900"/>
    <x v="8"/>
    <s v="종로구"/>
    <s v="효자동"/>
    <s v="서울특별시 종로구 효자동 139"/>
    <x v="0"/>
    <s v="종로구_필수_1"/>
  </r>
  <r>
    <n v="110952619562"/>
    <x v="0"/>
    <n v="952600"/>
    <n v="1956200"/>
    <x v="8"/>
    <s v="종로구"/>
    <s v="신영동"/>
    <s v="서울특별시 종로구 신영동 71-1"/>
    <x v="0"/>
    <s v="종로구_필수_2"/>
  </r>
  <r>
    <n v="110955619536"/>
    <x v="1"/>
    <n v="955600"/>
    <n v="1953600"/>
    <x v="8"/>
    <s v="종로구"/>
    <s v="연건동"/>
    <s v="서울특별시 종로구 연건동 28-2"/>
    <x v="0"/>
    <s v="종로구_필수_3"/>
  </r>
  <r>
    <n v="110955419525"/>
    <x v="2"/>
    <n v="955400"/>
    <n v="1952500"/>
    <x v="8"/>
    <s v="종로구"/>
    <s v="종로3가"/>
    <s v="서울특별시 종로구 종로3가 45"/>
    <x v="0"/>
    <s v="종로구_필수_4"/>
  </r>
  <r>
    <n v="110954219531"/>
    <x v="1"/>
    <n v="954200"/>
    <n v="1953100"/>
    <x v="8"/>
    <s v="종로구"/>
    <s v="송현동"/>
    <s v="서울특별시 종로구 송현동 48-9"/>
    <x v="0"/>
    <s v="종로구_필수_5"/>
  </r>
  <r>
    <n v="110954119532"/>
    <x v="1"/>
    <n v="954100"/>
    <n v="1953200"/>
    <x v="8"/>
    <s v="종로구"/>
    <s v="사간동"/>
    <s v="서울특별시 종로구 사간동 117"/>
    <x v="0"/>
    <s v="종로구_필수_6"/>
  </r>
  <r>
    <n v="110957119528"/>
    <x v="1"/>
    <n v="957100"/>
    <n v="1952800"/>
    <x v="8"/>
    <s v="종로구"/>
    <s v="창신동"/>
    <s v="서울특별시 종로구 창신동 222-8"/>
    <x v="0"/>
    <s v="종로구_필수_7"/>
  </r>
  <r>
    <n v="110954719530"/>
    <x v="0"/>
    <n v="954700"/>
    <n v="1953000"/>
    <x v="8"/>
    <s v="종로구"/>
    <s v="운니동"/>
    <s v="서울특별시 종로구 운니동 114-7"/>
    <x v="0"/>
    <s v="종로구_예비_1"/>
  </r>
  <r>
    <n v="110953919537"/>
    <x v="3"/>
    <n v="953900"/>
    <n v="1953700"/>
    <x v="8"/>
    <s v="종로구"/>
    <s v="세종로"/>
    <s v="서울특별시 종로구 세종로 1-1"/>
    <x v="0"/>
    <s v="종로구_예비_2"/>
  </r>
  <r>
    <n v="110954119531"/>
    <x v="1"/>
    <n v="954100"/>
    <n v="1953100"/>
    <x v="8"/>
    <s v="종로구"/>
    <s v="사간동"/>
    <s v="서울특별시 종로구 사간동 122-4"/>
    <x v="0"/>
    <s v="종로구_예비_3"/>
  </r>
  <r>
    <n v="110953619536"/>
    <x v="3"/>
    <n v="953600"/>
    <n v="1953600"/>
    <x v="8"/>
    <s v="종로구"/>
    <s v="세종로"/>
    <s v="서울특별시 종로구 세종로 1-1"/>
    <x v="0"/>
    <s v="종로구_예비_4"/>
  </r>
  <r>
    <n v="110964219543"/>
    <x v="0"/>
    <n v="964200"/>
    <n v="1954300"/>
    <x v="8"/>
    <s v="중랑구"/>
    <s v="면목동"/>
    <s v="서울특별시 중랑구 면목동 49-10"/>
    <x v="2"/>
    <s v="중랑구_필수_1"/>
  </r>
  <r>
    <n v="110964619566"/>
    <x v="0"/>
    <n v="964600"/>
    <n v="1956600"/>
    <x v="8"/>
    <s v="중랑구"/>
    <s v="신내동"/>
    <s v="서울특별시 중랑구 신내동 393-4"/>
    <x v="2"/>
    <s v="중랑구_필수_2"/>
  </r>
  <r>
    <n v="110965719557"/>
    <x v="3"/>
    <n v="965700"/>
    <n v="1955700"/>
    <x v="8"/>
    <s v="중랑구"/>
    <s v="망우동"/>
    <s v="서울특별시 중랑구 망우동 94-1"/>
    <x v="2"/>
    <s v="중랑구_필수_3"/>
  </r>
  <r>
    <n v="110965419575"/>
    <x v="3"/>
    <n v="965400"/>
    <n v="1957500"/>
    <x v="8"/>
    <s v="중랑구"/>
    <s v="신내동"/>
    <s v="서울특별시 중랑구 신내동 817-4"/>
    <x v="2"/>
    <s v="중랑구_필수_4"/>
  </r>
  <r>
    <n v="110963519578"/>
    <x v="1"/>
    <n v="963500"/>
    <n v="1957800"/>
    <x v="8"/>
    <s v="중랑구"/>
    <s v="묵동"/>
    <s v="서울특별시 중랑구 묵동 7"/>
    <x v="2"/>
    <s v="중랑구_필수_5"/>
  </r>
  <r>
    <n v="110963019536"/>
    <x v="3"/>
    <n v="963000"/>
    <n v="1953600"/>
    <x v="8"/>
    <s v="중랑구"/>
    <s v="면목동"/>
    <s v="서울특별시 중랑구 면목동 168-2"/>
    <x v="2"/>
    <s v="중랑구_필수_6"/>
  </r>
  <r>
    <n v="110963919562"/>
    <x v="4"/>
    <n v="963900"/>
    <n v="1956200"/>
    <x v="8"/>
    <s v="중랑구"/>
    <s v="상봉동"/>
    <s v="서울특별시 중랑구 상봉동 483"/>
    <x v="2"/>
    <s v="중랑구_필수_7"/>
  </r>
  <r>
    <n v="110963219537"/>
    <x v="1"/>
    <n v="963200"/>
    <n v="1953700"/>
    <x v="8"/>
    <s v="중랑구"/>
    <s v="면목동"/>
    <s v="서울특별시 중랑구 면목동 1545-3"/>
    <x v="2"/>
    <s v="중랑구_필수_8"/>
  </r>
  <r>
    <n v="110964119555"/>
    <x v="0"/>
    <n v="964100"/>
    <n v="1955500"/>
    <x v="8"/>
    <s v="중랑구"/>
    <s v="망우동"/>
    <s v="서울특별시 중랑구 망우동 534-65"/>
    <x v="0"/>
    <s v="중랑구_예비_1"/>
  </r>
  <r>
    <n v="110964619571"/>
    <x v="1"/>
    <n v="964600"/>
    <n v="1957100"/>
    <x v="8"/>
    <s v="중랑구"/>
    <s v="신내동"/>
    <s v="서울특별시 중랑구 신내동 316"/>
    <x v="0"/>
    <s v="중랑구_예비_2"/>
  </r>
  <r>
    <n v="110965719564"/>
    <x v="3"/>
    <n v="965700"/>
    <n v="1956400"/>
    <x v="8"/>
    <s v="중랑구"/>
    <s v="망우동"/>
    <s v="서울특별시 중랑구 망우동 56"/>
    <x v="0"/>
    <s v="중랑구_예비_3"/>
  </r>
  <r>
    <n v="110962319566"/>
    <x v="3"/>
    <n v="962300"/>
    <n v="1956600"/>
    <x v="8"/>
    <s v="중랑구"/>
    <s v="묵동"/>
    <s v="서울특별시 중랑구 묵동 361-2"/>
    <x v="0"/>
    <s v="중랑구_예비_4"/>
  </r>
  <r>
    <n v="360976318334"/>
    <x v="0"/>
    <n v="976300"/>
    <n v="1833400"/>
    <x v="9"/>
    <s v="세종특별자치시"/>
    <s v="다정동"/>
    <s v="세종특별자치시 다정동 914"/>
    <x v="0"/>
    <s v="세종특별자치시_필수_1"/>
  </r>
  <r>
    <n v="360982018324"/>
    <x v="0"/>
    <n v="982000"/>
    <n v="1832400"/>
    <x v="9"/>
    <s v="세종특별자치시"/>
    <s v="소담동"/>
    <s v="세종특별자치시 소담동 604"/>
    <x v="0"/>
    <s v="세종특별자치시_필수_2"/>
  </r>
  <r>
    <n v="360982018327"/>
    <x v="3"/>
    <n v="982000"/>
    <n v="1832700"/>
    <x v="9"/>
    <s v="세종특별자치시"/>
    <s v="소담동"/>
    <s v="세종특별자치시 소담동 518-28"/>
    <x v="0"/>
    <s v="세종특별자치시_필수_3"/>
  </r>
  <r>
    <n v="360981818313"/>
    <x v="1"/>
    <n v="981800"/>
    <n v="1831300"/>
    <x v="9"/>
    <s v="세종특별자치시"/>
    <s v="보람동"/>
    <s v="세종특별자치시 보람동 777"/>
    <x v="0"/>
    <s v="세종특별자치시_필수_4"/>
  </r>
  <r>
    <n v="360981718460"/>
    <x v="3"/>
    <n v="981700"/>
    <n v="1846000"/>
    <x v="9"/>
    <s v="세종특별자치시"/>
    <s v="조치원읍"/>
    <s v="세종특별자치시 조치원읍 서창리 85"/>
    <x v="0"/>
    <s v="세종특별자치시_필수_5"/>
  </r>
  <r>
    <n v="360981418253"/>
    <x v="3"/>
    <n v="981400"/>
    <n v="1825300"/>
    <x v="9"/>
    <s v="세종특별자치시"/>
    <s v="금남면"/>
    <s v="세종특별자치시 금남면 두만리 314-2"/>
    <x v="0"/>
    <s v="세종특별자치시_필수_6"/>
  </r>
  <r>
    <n v="360981318329"/>
    <x v="3"/>
    <n v="981300"/>
    <n v="1832900"/>
    <x v="9"/>
    <s v="세종특별자치시"/>
    <s v="세종동"/>
    <s v="세종특별자치시 세종동 280-9"/>
    <x v="0"/>
    <s v="세종특별자치시_필수_7"/>
  </r>
  <r>
    <n v="360980818458"/>
    <x v="3"/>
    <n v="980800"/>
    <n v="1845800"/>
    <x v="9"/>
    <s v="세종특별자치시"/>
    <s v="조치원읍"/>
    <s v="세종특별자치시 조치원읍 서창리 208"/>
    <x v="0"/>
    <s v="세종특별자치시_필수_8"/>
  </r>
  <r>
    <n v="360980318312"/>
    <x v="3"/>
    <n v="980300"/>
    <n v="1831200"/>
    <x v="9"/>
    <s v="세종특별자치시"/>
    <s v="세종동"/>
    <s v="세종특별자치시 세종동 747-26"/>
    <x v="0"/>
    <s v="세종특별자치시_필수_9"/>
  </r>
  <r>
    <n v="360979418447"/>
    <x v="3"/>
    <n v="979400"/>
    <n v="1844700"/>
    <x v="9"/>
    <s v="세종특별자치시"/>
    <s v="연서면"/>
    <s v="세종특별자치시 연서면 고복리 3"/>
    <x v="0"/>
    <s v="세종특별자치시_필수_10"/>
  </r>
  <r>
    <n v="360979218387"/>
    <x v="2"/>
    <n v="979200"/>
    <n v="1838700"/>
    <x v="9"/>
    <s v="세종특별자치시"/>
    <s v="연기면"/>
    <s v="세종특별자치시 연기면 눌왕리 36"/>
    <x v="0"/>
    <s v="세종특별자치시_필수_11"/>
  </r>
  <r>
    <n v="360979018384"/>
    <x v="3"/>
    <n v="979000"/>
    <n v="1838400"/>
    <x v="9"/>
    <s v="세종특별자치시"/>
    <s v="산울동"/>
    <s v="세종특별자치시 산울동 692"/>
    <x v="0"/>
    <s v="세종특별자치시_필수_12"/>
  </r>
  <r>
    <n v="360978618342"/>
    <x v="2"/>
    <n v="978600"/>
    <n v="1834200"/>
    <x v="9"/>
    <s v="세종특별자치시"/>
    <s v="어진동"/>
    <s v="세종특별자치시 어진동 533"/>
    <x v="0"/>
    <s v="세종특별자치시_필수_13"/>
  </r>
  <r>
    <n v="360978618352"/>
    <x v="3"/>
    <n v="978600"/>
    <n v="1835200"/>
    <x v="9"/>
    <s v="세종특별자치시"/>
    <s v="도담동"/>
    <s v="세종특별자치시 도담동 650"/>
    <x v="0"/>
    <s v="세종특별자치시_필수_14"/>
  </r>
  <r>
    <n v="360977418344"/>
    <x v="1"/>
    <n v="977400"/>
    <n v="1834400"/>
    <x v="9"/>
    <s v="세종특별자치시"/>
    <s v="종촌동"/>
    <s v="세종특별자치시 종촌동 649"/>
    <x v="0"/>
    <s v="세종특별자치시_필수_15"/>
  </r>
  <r>
    <n v="360977318312"/>
    <x v="3"/>
    <n v="977300"/>
    <n v="1831200"/>
    <x v="9"/>
    <s v="세종특별자치시"/>
    <s v="한솔동"/>
    <s v="세종특별자치시 한솔동 1241"/>
    <x v="0"/>
    <s v="세종특별자치시_필수_16"/>
  </r>
  <r>
    <n v="360977218335"/>
    <x v="3"/>
    <n v="977200"/>
    <n v="1833500"/>
    <x v="9"/>
    <s v="세종특별자치시"/>
    <s v="다정동"/>
    <s v="세종특별자치시 다정동 919"/>
    <x v="0"/>
    <s v="세종특별자치시_필수_17"/>
  </r>
  <r>
    <n v="360977118348"/>
    <x v="1"/>
    <n v="977100"/>
    <n v="1834800"/>
    <x v="9"/>
    <s v="세종특별자치시"/>
    <s v="아름동"/>
    <s v="세종특별자치시 아름동 1337"/>
    <x v="0"/>
    <s v="세종특별자치시_필수_18"/>
  </r>
  <r>
    <n v="360978818365"/>
    <x v="0"/>
    <n v="978800"/>
    <n v="1836500"/>
    <x v="9"/>
    <s v="세종특별자치시"/>
    <s v="해밀동"/>
    <s v="세종특별자치시 해밀동 786"/>
    <x v="0"/>
    <s v="세종특별자치시_예비_1"/>
  </r>
  <r>
    <n v="360976618340"/>
    <x v="1"/>
    <n v="976600"/>
    <n v="1834000"/>
    <x v="9"/>
    <s v="세종특별자치시"/>
    <s v="고운동"/>
    <s v="세종특별자치시 고운동 1728"/>
    <x v="0"/>
    <s v="세종특별자치시_예비_2"/>
  </r>
  <r>
    <n v="360976518357"/>
    <x v="1"/>
    <n v="976500"/>
    <n v="1835700"/>
    <x v="9"/>
    <s v="세종특별자치시"/>
    <s v="고운동"/>
    <s v="세종특별자치시 고운동 1386"/>
    <x v="0"/>
    <s v="세종특별자치시_예비_3"/>
  </r>
  <r>
    <n v="360981118422"/>
    <x v="3"/>
    <n v="981100"/>
    <n v="1842200"/>
    <x v="9"/>
    <s v="세종특별자치시"/>
    <s v="연서면"/>
    <s v="세종특별자치시 연서면 월하리 631-2"/>
    <x v="0"/>
    <s v="세종특별자치시_예비_4"/>
  </r>
  <r>
    <n v="360977218325"/>
    <x v="3"/>
    <n v="977200"/>
    <n v="1832500"/>
    <x v="9"/>
    <s v="세종특별자치시"/>
    <s v="다정동"/>
    <s v="세종특별자치시 다정동 961"/>
    <x v="0"/>
    <s v="세종특별자치시_예비_5"/>
  </r>
  <r>
    <n v="360979318298"/>
    <x v="3"/>
    <n v="979300"/>
    <n v="1829800"/>
    <x v="9"/>
    <s v="세종특별자치시"/>
    <s v="대평동"/>
    <s v="세종특별자치시 대평동 647-21"/>
    <x v="0"/>
    <s v="세종특별자치시_예비_6"/>
  </r>
  <r>
    <n v="360977118358"/>
    <x v="3"/>
    <n v="977100"/>
    <n v="1835800"/>
    <x v="9"/>
    <s v="세종특별자치시"/>
    <s v="아름동"/>
    <s v="세종특별자치시 아름동 1483"/>
    <x v="0"/>
    <s v="세종특별자치시_예비_7"/>
  </r>
  <r>
    <n v="360978718349"/>
    <x v="4"/>
    <n v="978700"/>
    <n v="1834900"/>
    <x v="9"/>
    <s v="세종특별자치시"/>
    <s v="도담동"/>
    <s v="세종특별자치시 도담동 854"/>
    <x v="0"/>
    <s v="세종특별자치시_예비_8"/>
  </r>
  <r>
    <n v="360980418303"/>
    <x v="4"/>
    <n v="980400"/>
    <n v="1830300"/>
    <x v="9"/>
    <s v="세종특별자치시"/>
    <s v="대평동"/>
    <s v="세종특별자치시 대평동 711"/>
    <x v="0"/>
    <s v="세종특별자치시_예비_9"/>
  </r>
  <r>
    <n v="311164417289"/>
    <x v="0"/>
    <n v="1164400"/>
    <n v="1728900"/>
    <x v="10"/>
    <s v="남구"/>
    <s v="신정동"/>
    <s v="울산광역시 남구 신정동 517"/>
    <x v="2"/>
    <s v="울산남구_필수_1"/>
  </r>
  <r>
    <n v="311166017275"/>
    <x v="0"/>
    <n v="1166000"/>
    <n v="1727500"/>
    <x v="10"/>
    <s v="남구"/>
    <s v="야음동"/>
    <s v="울산광역시 남구 야음동 475-1"/>
    <x v="2"/>
    <s v="울산남구_필수_2"/>
  </r>
  <r>
    <n v="311170617248"/>
    <x v="3"/>
    <n v="1170600"/>
    <n v="1724800"/>
    <x v="10"/>
    <s v="남구"/>
    <s v="매암동"/>
    <s v="울산광역시 남구 매암동 213"/>
    <x v="2"/>
    <s v="울산남구_필수_3"/>
  </r>
  <r>
    <n v="311170517237"/>
    <x v="2"/>
    <n v="1170500"/>
    <n v="1723700"/>
    <x v="10"/>
    <s v="남구"/>
    <s v="용잠동"/>
    <s v="울산광역시 남구 용잠동 453-3"/>
    <x v="0"/>
    <s v="울산남구_필수_4"/>
  </r>
  <r>
    <n v="311170217246"/>
    <x v="2"/>
    <n v="1170200"/>
    <n v="1724600"/>
    <x v="10"/>
    <s v="남구"/>
    <s v="장생포동"/>
    <s v="울산광역시 남구 장생포동 74-6"/>
    <x v="2"/>
    <s v="울산남구_필수_5"/>
  </r>
  <r>
    <n v="311169917260"/>
    <x v="2"/>
    <n v="1169900"/>
    <n v="1726000"/>
    <x v="10"/>
    <s v="남구"/>
    <s v="매암동"/>
    <s v="울산광역시 남구 매암동 360"/>
    <x v="0"/>
    <s v="울산남구_필수_6"/>
  </r>
  <r>
    <n v="311169317252"/>
    <x v="2"/>
    <n v="1169300"/>
    <n v="1725200"/>
    <x v="10"/>
    <s v="남구"/>
    <s v="매암동"/>
    <s v="울산광역시 남구 매암동 578"/>
    <x v="0"/>
    <s v="울산남구_필수_7"/>
  </r>
  <r>
    <n v="311167417258"/>
    <x v="2"/>
    <n v="1167400"/>
    <n v="1725800"/>
    <x v="10"/>
    <s v="남구"/>
    <s v="여천동"/>
    <s v="울산광역시 남구 여천동 826"/>
    <x v="2"/>
    <s v="울산남구_필수_8"/>
  </r>
  <r>
    <n v="311167317270"/>
    <x v="3"/>
    <n v="1167300"/>
    <n v="1727000"/>
    <x v="10"/>
    <s v="남구"/>
    <s v="여천동"/>
    <s v="울산광역시 남구 여천동 1000-3"/>
    <x v="2"/>
    <s v="울산남구_필수_9"/>
  </r>
  <r>
    <n v="311167117293"/>
    <x v="4"/>
    <n v="1167100"/>
    <n v="1729300"/>
    <x v="10"/>
    <s v="남구"/>
    <s v="삼산동"/>
    <s v="울산광역시 남구 삼산동 1533"/>
    <x v="2"/>
    <s v="울산남구_필수_10"/>
  </r>
  <r>
    <n v="311166217278"/>
    <x v="1"/>
    <n v="1166200"/>
    <n v="1727800"/>
    <x v="10"/>
    <s v="남구"/>
    <s v="야음동"/>
    <s v="울산광역시 남구 야음동 564-4"/>
    <x v="2"/>
    <s v="울산남구_필수_11"/>
  </r>
  <r>
    <n v="311165617286"/>
    <x v="2"/>
    <n v="1165600"/>
    <n v="1728600"/>
    <x v="10"/>
    <s v="남구"/>
    <s v="달동"/>
    <s v="울산광역시 남구 달동 578-1"/>
    <x v="2"/>
    <s v="울산남구_필수_12"/>
  </r>
  <r>
    <n v="311165017276"/>
    <x v="1"/>
    <n v="1165000"/>
    <n v="1727600"/>
    <x v="10"/>
    <s v="남구"/>
    <s v="신정동"/>
    <s v="울산광역시 남구 신정동 1853"/>
    <x v="2"/>
    <s v="울산남구_필수_13"/>
  </r>
  <r>
    <n v="311164417249"/>
    <x v="1"/>
    <n v="1164400"/>
    <n v="1724900"/>
    <x v="10"/>
    <s v="남구"/>
    <s v="선암동"/>
    <s v="울산광역시 남구 선암동 734-45"/>
    <x v="2"/>
    <s v="울산남구_필수_14"/>
  </r>
  <r>
    <n v="311164217237"/>
    <x v="3"/>
    <n v="1164200"/>
    <n v="1723700"/>
    <x v="10"/>
    <s v="남구"/>
    <s v="상개동"/>
    <s v="울산광역시 남구 상개동 754-3"/>
    <x v="0"/>
    <s v="울산남구_필수_15"/>
  </r>
  <r>
    <n v="311164117272"/>
    <x v="0"/>
    <n v="1164100"/>
    <n v="1727200"/>
    <x v="10"/>
    <s v="남구"/>
    <s v="신정동"/>
    <s v="울산광역시 남구 신정동 산12-12"/>
    <x v="0"/>
    <s v="울산남구_예비_1"/>
  </r>
  <r>
    <n v="311163817275"/>
    <x v="3"/>
    <n v="1163800"/>
    <n v="1727500"/>
    <x v="10"/>
    <s v="남구"/>
    <s v="신정동"/>
    <s v="울산광역시 남구 신정동 1079-1"/>
    <x v="2"/>
    <s v="울산남구_예비_2"/>
  </r>
  <r>
    <n v="311163317255"/>
    <x v="2"/>
    <n v="1163300"/>
    <n v="1725500"/>
    <x v="10"/>
    <s v="남구"/>
    <s v="두왕동"/>
    <s v="울산광역시 남구 두왕동 762-3"/>
    <x v="0"/>
    <s v="울산남구_예비_3"/>
  </r>
  <r>
    <n v="311159717288"/>
    <x v="1"/>
    <n v="1159700"/>
    <n v="1728800"/>
    <x v="10"/>
    <s v="남구"/>
    <s v="무거동"/>
    <s v="울산광역시 남구 무거동 498-2"/>
    <x v="0"/>
    <s v="울산남구_예비_4"/>
  </r>
  <r>
    <n v="311163517293"/>
    <x v="1"/>
    <n v="1163500"/>
    <n v="1729300"/>
    <x v="10"/>
    <s v="남구"/>
    <s v="신정동"/>
    <s v="울산광역시 남구 신정동 1441-6"/>
    <x v="0"/>
    <s v="울산남구_예비_5"/>
  </r>
  <r>
    <n v="311166917290"/>
    <x v="1"/>
    <n v="1166900"/>
    <n v="1729000"/>
    <x v="10"/>
    <s v="남구"/>
    <s v="삼산동"/>
    <s v="울산광역시 남구 삼산동 1553-1"/>
    <x v="2"/>
    <s v="울산남구_예비_6"/>
  </r>
  <r>
    <n v="311168017280"/>
    <x v="3"/>
    <n v="1168000"/>
    <n v="1728000"/>
    <x v="10"/>
    <s v="남구"/>
    <s v="여천동"/>
    <s v="울산광역시 남구 여천동 1268-5"/>
    <x v="2"/>
    <s v="울산남구_예비_7"/>
  </r>
  <r>
    <n v="311167317273"/>
    <x v="2"/>
    <n v="1167300"/>
    <n v="1727300"/>
    <x v="10"/>
    <s v="남구"/>
    <s v="여천동"/>
    <s v="울산광역시 남구 여천동 1160"/>
    <x v="0"/>
    <s v="울산남구_예비_8"/>
  </r>
  <r>
    <n v="311175017240"/>
    <x v="0"/>
    <n v="1175000"/>
    <n v="1724000"/>
    <x v="10"/>
    <s v="동구"/>
    <s v="일산동"/>
    <s v="울산광역시 동구 일산동 988"/>
    <x v="2"/>
    <s v="울산동구_필수_1"/>
  </r>
  <r>
    <n v="311173917233"/>
    <x v="0"/>
    <n v="1173900"/>
    <n v="1723300"/>
    <x v="10"/>
    <s v="동구"/>
    <s v="방어동"/>
    <s v="울산광역시 동구 방어동 935"/>
    <x v="2"/>
    <s v="울산동구_필수_2"/>
  </r>
  <r>
    <n v="311174817270"/>
    <x v="1"/>
    <n v="1174800"/>
    <n v="1727000"/>
    <x v="10"/>
    <s v="동구"/>
    <s v="서부동"/>
    <s v="울산광역시 동구 서부동 238-29"/>
    <x v="2"/>
    <s v="울산동구_필수_3"/>
  </r>
  <r>
    <n v="311174717263"/>
    <x v="1"/>
    <n v="1174700"/>
    <n v="1726300"/>
    <x v="10"/>
    <s v="동구"/>
    <s v="전하동"/>
    <s v="울산광역시 동구 전하동 301-28"/>
    <x v="2"/>
    <s v="울산동구_필수_4"/>
  </r>
  <r>
    <n v="311174217251"/>
    <x v="1"/>
    <n v="1174200"/>
    <n v="1725100"/>
    <x v="10"/>
    <s v="동구"/>
    <s v="화정동"/>
    <s v="울산광역시 동구 화정동 240"/>
    <x v="2"/>
    <s v="울산동구_필수_5"/>
  </r>
  <r>
    <n v="311173917225"/>
    <x v="1"/>
    <n v="1173900"/>
    <n v="1722500"/>
    <x v="10"/>
    <s v="동구"/>
    <s v="방어동"/>
    <s v="울산광역시 동구 방어동 1139"/>
    <x v="2"/>
    <s v="울산동구_필수_6"/>
  </r>
  <r>
    <n v="311175017264"/>
    <x v="1"/>
    <n v="1175000"/>
    <n v="1726400"/>
    <x v="10"/>
    <s v="동구"/>
    <s v="전하동"/>
    <s v="울산광역시 동구 전하동 779"/>
    <x v="2"/>
    <s v="울산동구_필수_7"/>
  </r>
  <r>
    <n v="311174117239"/>
    <x v="1"/>
    <n v="1174100"/>
    <n v="1723900"/>
    <x v="10"/>
    <s v="동구"/>
    <s v="화정동"/>
    <s v="울산광역시 동구 화정동 851-6"/>
    <x v="2"/>
    <s v="울산동구_필수_8"/>
  </r>
  <r>
    <n v="311177417310"/>
    <x v="1"/>
    <n v="1177400"/>
    <n v="1731000"/>
    <x v="10"/>
    <s v="동구"/>
    <s v="주전동"/>
    <s v="울산광역시 동구 주전동 152-3"/>
    <x v="1"/>
    <s v="울산동구_필수_9"/>
  </r>
  <r>
    <n v="311174617232"/>
    <x v="1"/>
    <n v="1174600"/>
    <n v="1723200"/>
    <x v="10"/>
    <s v="동구"/>
    <s v="방어동"/>
    <s v="울산광역시 동구 방어동 83-13"/>
    <x v="1"/>
    <s v="울산동구_필수_10"/>
  </r>
  <r>
    <n v="311174917295"/>
    <x v="1"/>
    <n v="1174900"/>
    <n v="1729500"/>
    <x v="10"/>
    <s v="동구"/>
    <s v="동부동"/>
    <s v="울산광역시 동구 동부동 661"/>
    <x v="2"/>
    <s v="울산동구_필수_11"/>
  </r>
  <r>
    <n v="311174917272"/>
    <x v="1"/>
    <n v="1174900"/>
    <n v="1727200"/>
    <x v="10"/>
    <s v="동구"/>
    <s v="서부동"/>
    <s v="울산광역시 동구 서부동 1055"/>
    <x v="2"/>
    <s v="울산동구_필수_12"/>
  </r>
  <r>
    <n v="311173717240"/>
    <x v="4"/>
    <n v="1173700"/>
    <n v="1724000"/>
    <x v="10"/>
    <s v="동구"/>
    <s v="화정동"/>
    <s v="울산광역시 동구 화정동 58"/>
    <x v="2"/>
    <s v="울산동구_필수_13"/>
  </r>
  <r>
    <n v="311175017275"/>
    <x v="1"/>
    <n v="1175000"/>
    <n v="1727500"/>
    <x v="10"/>
    <s v="동구"/>
    <s v="서부동"/>
    <s v="울산광역시 동구 서부동 257-4"/>
    <x v="2"/>
    <s v="울산동구_필수_14"/>
  </r>
  <r>
    <n v="311174917289"/>
    <x v="0"/>
    <n v="1174900"/>
    <n v="1728900"/>
    <x v="10"/>
    <s v="동구"/>
    <s v="동부동"/>
    <s v="울산광역시 동구 동부동 167-21"/>
    <x v="0"/>
    <s v="울산동구_예비_1"/>
  </r>
  <r>
    <n v="311174517224"/>
    <x v="1"/>
    <n v="1174500"/>
    <n v="1722400"/>
    <x v="10"/>
    <s v="동구"/>
    <s v="방어동"/>
    <s v="울산광역시 동구 방어동 204-19"/>
    <x v="0"/>
    <s v="울산동구_예비_2"/>
  </r>
  <r>
    <n v="311173417229"/>
    <x v="1"/>
    <n v="1173400"/>
    <n v="1722900"/>
    <x v="10"/>
    <s v="동구"/>
    <s v="방어동"/>
    <s v="울산광역시 동구 방어동 1166"/>
    <x v="2"/>
    <s v="울산동구_예비_3"/>
  </r>
  <r>
    <n v="311173717224"/>
    <x v="1"/>
    <n v="1173700"/>
    <n v="1722400"/>
    <x v="10"/>
    <s v="동구"/>
    <s v="방어동"/>
    <s v="울산광역시 동구 방어동 505"/>
    <x v="2"/>
    <s v="울산동구_예비_4"/>
  </r>
  <r>
    <n v="311175017270"/>
    <x v="1"/>
    <n v="1175000"/>
    <n v="1727000"/>
    <x v="10"/>
    <s v="동구"/>
    <s v="서부동"/>
    <s v="울산광역시 동구 서부동 238-29"/>
    <x v="0"/>
    <s v="울산동구_예비_5"/>
  </r>
  <r>
    <n v="311175317224"/>
    <x v="3"/>
    <n v="1175300"/>
    <n v="1722400"/>
    <x v="10"/>
    <s v="동구"/>
    <s v="방어동"/>
    <s v="울산광역시 동구 방어동 3-33"/>
    <x v="0"/>
    <s v="울산동구_예비_6"/>
  </r>
  <r>
    <n v="311174317271"/>
    <x v="4"/>
    <n v="1174300"/>
    <n v="1727100"/>
    <x v="10"/>
    <s v="동구"/>
    <s v="서부동"/>
    <s v="울산광역시 동구 서부동 238-17"/>
    <x v="0"/>
    <s v="울산동구_예비_7"/>
  </r>
  <r>
    <n v="311175517388"/>
    <x v="0"/>
    <n v="1175500"/>
    <n v="1738800"/>
    <x v="10"/>
    <s v="북구"/>
    <s v="산하동"/>
    <s v="울산광역시 북구 산하동 1080"/>
    <x v="2"/>
    <s v="울산북구_필수_1"/>
  </r>
  <r>
    <n v="311176817333"/>
    <x v="0"/>
    <n v="1176800"/>
    <n v="1733300"/>
    <x v="10"/>
    <s v="북구"/>
    <s v="어물동"/>
    <s v="울산광역시 북구 어물동 1240-58"/>
    <x v="2"/>
    <s v="울산북구_필수_2"/>
  </r>
  <r>
    <n v="311175317397"/>
    <x v="1"/>
    <n v="1175300"/>
    <n v="1739700"/>
    <x v="10"/>
    <s v="북구"/>
    <s v="산하동"/>
    <s v="울산광역시 북구 산하동 968-1"/>
    <x v="2"/>
    <s v="울산북구_필수_3"/>
  </r>
  <r>
    <n v="311170917294"/>
    <x v="1"/>
    <n v="1170900"/>
    <n v="1729400"/>
    <x v="10"/>
    <s v="북구"/>
    <s v="양정동"/>
    <s v="울산광역시 북구 양정동 475"/>
    <x v="2"/>
    <s v="울산북구_필수_4"/>
  </r>
  <r>
    <n v="311169917329"/>
    <x v="2"/>
    <n v="1169900"/>
    <n v="1732900"/>
    <x v="10"/>
    <s v="북구"/>
    <s v="연암동"/>
    <s v="울산광역시 북구 연암동 190-2"/>
    <x v="1"/>
    <s v="울산북구_필수_5"/>
  </r>
  <r>
    <n v="311169917318"/>
    <x v="2"/>
    <n v="1169900"/>
    <n v="1731800"/>
    <x v="10"/>
    <s v="북구"/>
    <s v="효문동"/>
    <s v="울산광역시 북구 효문동 356-19"/>
    <x v="1"/>
    <s v="울산북구_필수_6"/>
  </r>
  <r>
    <n v="311169217353"/>
    <x v="3"/>
    <n v="1169200"/>
    <n v="1735300"/>
    <x v="10"/>
    <s v="북구"/>
    <s v="화봉동"/>
    <s v="울산광역시 북구 화봉동 1574"/>
    <x v="2"/>
    <s v="울산북구_필수_7"/>
  </r>
  <r>
    <n v="311168817326"/>
    <x v="3"/>
    <n v="1168800"/>
    <n v="1732600"/>
    <x v="10"/>
    <s v="북구"/>
    <s v="연암동"/>
    <s v="울산광역시 북구 연암동 843"/>
    <x v="2"/>
    <s v="울산북구_필수_8"/>
  </r>
  <r>
    <n v="311168517356"/>
    <x v="3"/>
    <n v="1168500"/>
    <n v="1735600"/>
    <x v="10"/>
    <s v="북구"/>
    <s v="송정동"/>
    <s v="울산광역시 북구 송정동 1155-1"/>
    <x v="2"/>
    <s v="울산북구_필수_9"/>
  </r>
  <r>
    <n v="311168317379"/>
    <x v="1"/>
    <n v="1168300"/>
    <n v="1737900"/>
    <x v="10"/>
    <s v="북구"/>
    <s v="호계동"/>
    <s v="울산광역시 북구 호계동 886-7"/>
    <x v="2"/>
    <s v="울산북구_필수_10"/>
  </r>
  <r>
    <n v="311168317312"/>
    <x v="1"/>
    <n v="1168300"/>
    <n v="1731200"/>
    <x v="10"/>
    <s v="북구"/>
    <s v="진장동"/>
    <s v="울산광역시 북구 진장동 703-3"/>
    <x v="2"/>
    <s v="울산북구_필수_11"/>
  </r>
  <r>
    <n v="311167917305"/>
    <x v="1"/>
    <n v="1167900"/>
    <n v="1730500"/>
    <x v="10"/>
    <s v="북구"/>
    <s v="명촌동"/>
    <s v="울산광역시 북구 명촌동 742-2"/>
    <x v="2"/>
    <s v="울산북구_필수_12"/>
  </r>
  <r>
    <n v="311166817416"/>
    <x v="3"/>
    <n v="1166800"/>
    <n v="1741600"/>
    <x v="10"/>
    <s v="북구"/>
    <s v="중산동"/>
    <s v="울산광역시 북구 중산동 736"/>
    <x v="2"/>
    <s v="울산북구_필수_13"/>
  </r>
  <r>
    <n v="311168117409"/>
    <x v="0"/>
    <n v="1168100"/>
    <n v="1740900"/>
    <x v="10"/>
    <s v="북구"/>
    <s v="매곡동"/>
    <s v="울산광역시 북구 매곡동 962"/>
    <x v="0"/>
    <s v="울산북구_예비_1"/>
  </r>
  <r>
    <n v="311165917388"/>
    <x v="1"/>
    <n v="1165900"/>
    <n v="1738800"/>
    <x v="10"/>
    <s v="북구"/>
    <s v="천곡동"/>
    <s v="울산광역시 북구 천곡동 418"/>
    <x v="0"/>
    <s v="울산북구_예비_2"/>
  </r>
  <r>
    <n v="311165017387"/>
    <x v="3"/>
    <n v="1165000"/>
    <n v="1738700"/>
    <x v="10"/>
    <s v="북구"/>
    <s v="달천동"/>
    <s v="울산광역시 북구 달천동 892-30"/>
    <x v="2"/>
    <s v="울산북구_예비_3"/>
  </r>
  <r>
    <n v="311168617385"/>
    <x v="1"/>
    <n v="1168600"/>
    <n v="1738500"/>
    <x v="10"/>
    <s v="북구"/>
    <s v="호계동"/>
    <s v="울산광역시 북구 호계동 1043"/>
    <x v="0"/>
    <s v="울산북구_예비_4"/>
  </r>
  <r>
    <n v="311167717394"/>
    <x v="3"/>
    <n v="1167700"/>
    <n v="1739400"/>
    <x v="10"/>
    <s v="북구"/>
    <s v="신천동"/>
    <s v="울산광역시 북구 신천동 745-118"/>
    <x v="2"/>
    <s v="울산북구_예비_5"/>
  </r>
  <r>
    <n v="311175517383"/>
    <x v="1"/>
    <n v="1175500"/>
    <n v="1738300"/>
    <x v="10"/>
    <s v="북구"/>
    <s v="산하동"/>
    <s v="울산광역시 북구 산하동 1033-1"/>
    <x v="0"/>
    <s v="울산북구_예비_6"/>
  </r>
  <r>
    <n v="311166517388"/>
    <x v="1"/>
    <n v="1166500"/>
    <n v="1738800"/>
    <x v="10"/>
    <s v="북구"/>
    <s v="천곡동"/>
    <s v="울산광역시 북구 천곡동 410-1"/>
    <x v="0"/>
    <s v="울산북구_예비_7"/>
  </r>
  <r>
    <n v="311167617310"/>
    <x v="0"/>
    <n v="1167600"/>
    <n v="1731000"/>
    <x v="10"/>
    <s v="중구"/>
    <s v="남외동"/>
    <s v="울산광역시 중구 남외동 673"/>
    <x v="2"/>
    <s v="울산중구_필수_1"/>
  </r>
  <r>
    <n v="311166617316"/>
    <x v="0"/>
    <n v="1166600"/>
    <n v="1731600"/>
    <x v="10"/>
    <s v="중구"/>
    <s v="약사동"/>
    <s v="울산광역시 중구 약사동 612-38"/>
    <x v="2"/>
    <s v="울산중구_필수_2"/>
  </r>
  <r>
    <n v="311167517316"/>
    <x v="4"/>
    <n v="1167500"/>
    <n v="1731600"/>
    <x v="10"/>
    <s v="중구"/>
    <s v="남외동"/>
    <s v="울산광역시 중구 남외동 502-1"/>
    <x v="2"/>
    <s v="울산중구_필수_3"/>
  </r>
  <r>
    <n v="311167417304"/>
    <x v="1"/>
    <n v="1167400"/>
    <n v="1730400"/>
    <x v="10"/>
    <s v="중구"/>
    <s v="반구동"/>
    <s v="울산광역시 중구 반구동 679"/>
    <x v="2"/>
    <s v="울산중구_필수_4"/>
  </r>
  <r>
    <n v="311165917305"/>
    <x v="2"/>
    <n v="1165900"/>
    <n v="1730500"/>
    <x v="10"/>
    <s v="중구"/>
    <s v="학성동"/>
    <s v="울산광역시 중구 학성동 432-36"/>
    <x v="2"/>
    <s v="울산중구_필수_5"/>
  </r>
  <r>
    <n v="311164817317"/>
    <x v="3"/>
    <n v="1164800"/>
    <n v="1731700"/>
    <x v="10"/>
    <s v="중구"/>
    <s v="성안동"/>
    <s v="울산광역시 중구 성안동 240-2"/>
    <x v="0"/>
    <s v="울산중구_필수_6"/>
  </r>
  <r>
    <n v="311163217308"/>
    <x v="1"/>
    <n v="1163200"/>
    <n v="1730800"/>
    <x v="10"/>
    <s v="중구"/>
    <s v="유곡동"/>
    <s v="울산광역시 중구 유곡동 260"/>
    <x v="2"/>
    <s v="울산중구_필수_7"/>
  </r>
  <r>
    <n v="311163017300"/>
    <x v="1"/>
    <n v="1163000"/>
    <n v="1730000"/>
    <x v="10"/>
    <s v="중구"/>
    <s v="태화동"/>
    <s v="울산광역시 중구 태화동 412-53"/>
    <x v="2"/>
    <s v="울산중구_필수_8"/>
  </r>
  <r>
    <n v="311165217313"/>
    <x v="3"/>
    <n v="1165200"/>
    <n v="1731300"/>
    <x v="10"/>
    <s v="중구"/>
    <s v="복산동"/>
    <s v="울산광역시 중구 복산동 704-2"/>
    <x v="0"/>
    <s v="울산중구_필수_9"/>
  </r>
  <r>
    <n v="311166817333"/>
    <x v="1"/>
    <n v="1166800"/>
    <n v="1733300"/>
    <x v="10"/>
    <s v="중구"/>
    <s v="서동"/>
    <s v="울산광역시 중구 서동 617"/>
    <x v="2"/>
    <s v="울산중구_필수_10"/>
  </r>
  <r>
    <n v="311164817325"/>
    <x v="1"/>
    <n v="1164800"/>
    <n v="1732500"/>
    <x v="10"/>
    <s v="중구"/>
    <s v="성안동"/>
    <s v="울산광역시 중구 성안동 506-3"/>
    <x v="1"/>
    <s v="울산중구_필수_11"/>
  </r>
  <r>
    <n v="311162317341"/>
    <x v="3"/>
    <n v="1162300"/>
    <n v="1734100"/>
    <x v="10"/>
    <s v="중구"/>
    <s v="성안동"/>
    <s v="울산광역시 중구 성안동 1495-3"/>
    <x v="2"/>
    <s v="울산중구_필수_12"/>
  </r>
  <r>
    <n v="311163617311"/>
    <x v="3"/>
    <n v="1163600"/>
    <n v="1731100"/>
    <x v="10"/>
    <s v="중구"/>
    <s v="유곡동"/>
    <s v="울산광역시 중구 유곡동 259-2"/>
    <x v="2"/>
    <s v="울산중구_필수_13"/>
  </r>
  <r>
    <n v="311164717300"/>
    <x v="3"/>
    <n v="1164700"/>
    <n v="1730000"/>
    <x v="10"/>
    <s v="중구"/>
    <s v="성남동"/>
    <s v="울산광역시 중구 성남동 212"/>
    <x v="2"/>
    <s v="울산중구_필수_14"/>
  </r>
  <r>
    <n v="311164517313"/>
    <x v="1"/>
    <n v="1164500"/>
    <n v="1731300"/>
    <x v="10"/>
    <s v="중구"/>
    <s v="교동"/>
    <s v="울산광역시 중구 교동 131"/>
    <x v="2"/>
    <s v="울산중구_필수_15"/>
  </r>
  <r>
    <n v="311163917335"/>
    <x v="3"/>
    <n v="1163900"/>
    <n v="1733500"/>
    <x v="10"/>
    <s v="중구"/>
    <s v="성안동"/>
    <s v="울산광역시 중구 성안동 983-5"/>
    <x v="2"/>
    <s v="울산중구_필수_16"/>
  </r>
  <r>
    <n v="311162317307"/>
    <x v="1"/>
    <n v="1162300"/>
    <n v="1730700"/>
    <x v="10"/>
    <s v="중구"/>
    <s v="태화동"/>
    <s v="울산광역시 중구 태화동 257"/>
    <x v="2"/>
    <s v="울산중구_필수_17"/>
  </r>
  <r>
    <n v="311163317307"/>
    <x v="1"/>
    <n v="1163300"/>
    <n v="1730700"/>
    <x v="10"/>
    <s v="중구"/>
    <s v="유곡동"/>
    <s v="울산광역시 중구 유곡동 146"/>
    <x v="0"/>
    <s v="울산중구_필수_18"/>
  </r>
  <r>
    <n v="311161617311"/>
    <x v="0"/>
    <n v="1161600"/>
    <n v="1731100"/>
    <x v="10"/>
    <s v="중구"/>
    <s v="유곡동"/>
    <s v="울산광역시 중구 유곡동 955-11"/>
    <x v="0"/>
    <s v="울산중구_예비_1"/>
  </r>
  <r>
    <n v="311163217324"/>
    <x v="3"/>
    <n v="1163200"/>
    <n v="1732400"/>
    <x v="10"/>
    <s v="중구"/>
    <s v="성안동"/>
    <s v="울산광역시 중구 성안동 1615"/>
    <x v="0"/>
    <s v="울산중구_예비_2"/>
  </r>
  <r>
    <n v="311167617319"/>
    <x v="1"/>
    <n v="1167600"/>
    <n v="1731900"/>
    <x v="10"/>
    <s v="중구"/>
    <s v="남외동"/>
    <s v="울산광역시 중구 남외동 603-1"/>
    <x v="0"/>
    <s v="울산중구_예비_3"/>
  </r>
  <r>
    <n v="311167417313"/>
    <x v="1"/>
    <n v="1167400"/>
    <n v="1731300"/>
    <x v="10"/>
    <s v="중구"/>
    <s v="남외동"/>
    <s v="울산광역시 중구 남외동 507-1"/>
    <x v="0"/>
    <s v="울산중구_예비_4"/>
  </r>
  <r>
    <n v="311162417297"/>
    <x v="1"/>
    <n v="1162400"/>
    <n v="1729700"/>
    <x v="10"/>
    <s v="중구"/>
    <s v="태화동"/>
    <s v="울산광역시 중구 태화동 431-10"/>
    <x v="0"/>
    <s v="울산중구_예비_5"/>
  </r>
  <r>
    <n v="311167117309"/>
    <x v="1"/>
    <n v="1167100"/>
    <n v="1730900"/>
    <x v="10"/>
    <s v="중구"/>
    <s v="남외동"/>
    <s v="울산광역시 중구 남외동 1032-12"/>
    <x v="0"/>
    <s v="울산중구_예비_6"/>
  </r>
  <r>
    <n v="311164317315"/>
    <x v="1"/>
    <n v="1164300"/>
    <n v="1731500"/>
    <x v="10"/>
    <s v="중구"/>
    <s v="교동"/>
    <s v="울산광역시 중구 교동 121"/>
    <x v="0"/>
    <s v="울산중구_예비_7"/>
  </r>
  <r>
    <n v="311164217328"/>
    <x v="1"/>
    <n v="1164200"/>
    <n v="1732800"/>
    <x v="10"/>
    <s v="중구"/>
    <s v="성안동"/>
    <s v="울산광역시 중구 성안동 793-7"/>
    <x v="2"/>
    <s v="울산중구_예비_8"/>
  </r>
  <r>
    <n v="311167617320"/>
    <x v="1"/>
    <n v="1167600"/>
    <n v="1732000"/>
    <x v="10"/>
    <s v="중구"/>
    <s v="남외동"/>
    <s v="울산광역시 중구 남외동 603-1"/>
    <x v="0"/>
    <s v="울산중구_예비_9"/>
  </r>
  <r>
    <n v="311166517215"/>
    <x v="0"/>
    <n v="1166500"/>
    <n v="1721500"/>
    <x v="10"/>
    <s v="울주군"/>
    <s v="온산읍"/>
    <s v="울산광역시 울주군 온산읍 처용리 646"/>
    <x v="2"/>
    <s v="울주군_필수_1"/>
  </r>
  <r>
    <n v="311150117392"/>
    <x v="0"/>
    <n v="1150100"/>
    <n v="1739200"/>
    <x v="10"/>
    <s v="울주군"/>
    <s v="두서면"/>
    <s v="울산광역시 울주군 두서면 서하리 267-7"/>
    <x v="2"/>
    <s v="울주군_필수_2"/>
  </r>
  <r>
    <n v="311149817377"/>
    <x v="3"/>
    <n v="1149800"/>
    <n v="1737700"/>
    <x v="10"/>
    <s v="울주군"/>
    <s v="두서면"/>
    <s v="울산광역시 울주군 두서면 구량리 1050-2"/>
    <x v="0"/>
    <s v="울주군_필수_3"/>
  </r>
  <r>
    <n v="311165717083"/>
    <x v="2"/>
    <n v="1165700"/>
    <n v="1708300"/>
    <x v="10"/>
    <s v="울주군"/>
    <s v="서생면"/>
    <s v="울산광역시 울주군 서생면 신암리 548-3"/>
    <x v="2"/>
    <s v="울주군_필수_4"/>
  </r>
  <r>
    <n v="311158717313"/>
    <x v="1"/>
    <n v="1158700"/>
    <n v="1731300"/>
    <x v="10"/>
    <s v="울주군"/>
    <s v="범서읍"/>
    <s v="울산광역시 울주군 범서읍 구영리 138-13"/>
    <x v="2"/>
    <s v="울주군_필수_5"/>
  </r>
  <r>
    <n v="311166617179"/>
    <x v="2"/>
    <n v="1166600"/>
    <n v="1717900"/>
    <x v="10"/>
    <s v="울주군"/>
    <s v="온산읍"/>
    <s v="울산광역시 울주군 온산읍 방도리 583"/>
    <x v="2"/>
    <s v="울주군_필수_6"/>
  </r>
  <r>
    <n v="311144517246"/>
    <x v="4"/>
    <n v="1144500"/>
    <n v="1724600"/>
    <x v="10"/>
    <s v="울주군"/>
    <s v="삼남읍"/>
    <s v="울산광역시 울주군 삼남읍 방기리 117"/>
    <x v="2"/>
    <s v="울주군_필수_7"/>
  </r>
  <r>
    <n v="311163717226"/>
    <x v="1"/>
    <n v="1163700"/>
    <n v="1722600"/>
    <x v="10"/>
    <s v="울주군"/>
    <s v="청량읍"/>
    <s v="울산광역시 울주군 청량읍 상남리 814-1"/>
    <x v="2"/>
    <s v="울주군_필수_8"/>
  </r>
  <r>
    <n v="311157417318"/>
    <x v="1"/>
    <n v="1157400"/>
    <n v="1731800"/>
    <x v="10"/>
    <s v="울주군"/>
    <s v="범서읍"/>
    <s v="울산광역시 울주군 범서읍 구영리 876-2"/>
    <x v="1"/>
    <s v="울주군_필수_9"/>
  </r>
  <r>
    <n v="311152117195"/>
    <x v="3"/>
    <n v="1152100"/>
    <n v="1719500"/>
    <x v="10"/>
    <s v="울주군"/>
    <s v="웅촌면"/>
    <s v="울산광역시 울주군 웅촌면 검단리 1059-3"/>
    <x v="0"/>
    <s v="울주군_필수_10"/>
  </r>
  <r>
    <n v="311146317310"/>
    <x v="1"/>
    <n v="1146300"/>
    <n v="1731000"/>
    <x v="10"/>
    <s v="울주군"/>
    <s v="언양읍"/>
    <s v="울산광역시 울주군 언양읍 서부리 395-143"/>
    <x v="2"/>
    <s v="울주군_필수_11"/>
  </r>
  <r>
    <n v="311167717117"/>
    <x v="2"/>
    <n v="1167700"/>
    <n v="1711700"/>
    <x v="10"/>
    <s v="울주군"/>
    <s v="서생면"/>
    <s v="울산광역시 울주군 서생면 진하리 73-3"/>
    <x v="2"/>
    <s v="울주군_필수_12"/>
  </r>
  <r>
    <n v="311155117325"/>
    <x v="3"/>
    <n v="1155100"/>
    <n v="1732500"/>
    <x v="10"/>
    <s v="울주군"/>
    <s v="범서읍"/>
    <s v="울산광역시 울주군 범서읍 사연리 703-199"/>
    <x v="2"/>
    <s v="울주군_필수_13"/>
  </r>
  <r>
    <n v="311156417309"/>
    <x v="1"/>
    <n v="1156400"/>
    <n v="1730900"/>
    <x v="10"/>
    <s v="울주군"/>
    <s v="범서읍"/>
    <s v="울산광역시 울주군 범서읍 천상리 649-2"/>
    <x v="2"/>
    <s v="울주군_필수_14"/>
  </r>
  <r>
    <n v="311161317231"/>
    <x v="0"/>
    <n v="1161300"/>
    <n v="1723100"/>
    <x v="10"/>
    <s v="울주군"/>
    <s v="청량읍"/>
    <s v="울산광역시 울주군 청량읍 덕하리 100-2"/>
    <x v="0"/>
    <s v="울주군_예비_1"/>
  </r>
  <r>
    <n v="311157017414"/>
    <x v="3"/>
    <n v="1157000"/>
    <n v="1741400"/>
    <x v="10"/>
    <s v="울주군"/>
    <s v="두동면"/>
    <s v="울산광역시 울주군 두동면 만화리 126-6"/>
    <x v="0"/>
    <s v="울주군_예비_2"/>
  </r>
  <r>
    <n v="311167417163"/>
    <x v="2"/>
    <n v="1167400"/>
    <n v="1716300"/>
    <x v="10"/>
    <s v="울주군"/>
    <s v="온산읍"/>
    <s v="울산광역시 울주군 온산읍 대정리 505"/>
    <x v="0"/>
    <s v="울주군_예비_3"/>
  </r>
  <r>
    <n v="311148417350"/>
    <x v="3"/>
    <n v="1148400"/>
    <n v="1735000"/>
    <x v="10"/>
    <s v="울주군"/>
    <s v="언양읍"/>
    <s v="울산광역시 울주군 언양읍 반곡리 812"/>
    <x v="2"/>
    <s v="울주군_예비_4"/>
  </r>
  <r>
    <n v="311150217264"/>
    <x v="1"/>
    <n v="1150200"/>
    <n v="1726400"/>
    <x v="10"/>
    <s v="울주군"/>
    <s v="삼동면"/>
    <s v="울산광역시 울주군 삼동면 하잠리 874"/>
    <x v="0"/>
    <s v="울주군_예비_5"/>
  </r>
  <r>
    <n v="311144117257"/>
    <x v="2"/>
    <n v="1144100"/>
    <n v="1725700"/>
    <x v="10"/>
    <s v="울주군"/>
    <s v="삼남읍"/>
    <s v="울산광역시 울주군 삼남읍 가천리 833-19"/>
    <x v="0"/>
    <s v="울주군_예비_6"/>
  </r>
  <r>
    <n v="311165917215"/>
    <x v="2"/>
    <n v="1165900"/>
    <n v="1721500"/>
    <x v="10"/>
    <s v="울주군"/>
    <s v="청량읍"/>
    <s v="울산광역시 울주군 청량읍 용암리 960"/>
    <x v="0"/>
    <s v="울주군_예비_7"/>
  </r>
  <r>
    <n v="280910019586"/>
    <x v="0"/>
    <n v="910000"/>
    <n v="1958600"/>
    <x v="11"/>
    <s v="강화군"/>
    <s v="길상면"/>
    <s v="인천광역시 강화군 길상면 선두리 666-1"/>
    <x v="0"/>
    <s v="강화군_필수_1"/>
  </r>
  <r>
    <n v="280912419587"/>
    <x v="0"/>
    <n v="912400"/>
    <n v="1958700"/>
    <x v="11"/>
    <s v="강화군"/>
    <s v="길상면"/>
    <s v="인천광역시 강화군 길상면 장흥리 4-11"/>
    <x v="0"/>
    <s v="강화군_필수_2"/>
  </r>
  <r>
    <n v="280898419632"/>
    <x v="3"/>
    <n v="898400"/>
    <n v="1963200"/>
    <x v="11"/>
    <s v="강화군"/>
    <s v="삼산면"/>
    <s v="인천광역시 강화군 삼산면 매음리 1168"/>
    <x v="0"/>
    <s v="강화군_필수_3"/>
  </r>
  <r>
    <n v="280911419574"/>
    <x v="3"/>
    <n v="911400"/>
    <n v="1957400"/>
    <x v="11"/>
    <s v="강화군"/>
    <s v="길상면"/>
    <s v="인천광역시 강화군 길상면 선두리 산352"/>
    <x v="0"/>
    <s v="강화군_필수_4"/>
  </r>
  <r>
    <n v="280891819767"/>
    <x v="3"/>
    <n v="891800"/>
    <n v="1976700"/>
    <x v="11"/>
    <s v="강화군"/>
    <s v="교동면"/>
    <s v="인천광역시 강화군 교동면 대룡리 1108-6"/>
    <x v="0"/>
    <s v="강화군_필수_5"/>
  </r>
  <r>
    <n v="280911019606"/>
    <x v="2"/>
    <n v="911000"/>
    <n v="1960600"/>
    <x v="11"/>
    <s v="강화군"/>
    <s v="길상면"/>
    <s v="인천광역시 강화군 길상면 온수리 510-66"/>
    <x v="0"/>
    <s v="강화군_필수_6"/>
  </r>
  <r>
    <n v="280911119598"/>
    <x v="3"/>
    <n v="911100"/>
    <n v="1959800"/>
    <x v="11"/>
    <s v="강화군"/>
    <s v="길상면"/>
    <s v="인천광역시 강화군 길상면 온수리 664-2"/>
    <x v="0"/>
    <s v="강화군_필수_7"/>
  </r>
  <r>
    <n v="280911019608"/>
    <x v="1"/>
    <n v="911000"/>
    <n v="1960800"/>
    <x v="11"/>
    <s v="강화군"/>
    <s v="길상면"/>
    <s v="인천광역시 강화군 길상면 온수리 500-5"/>
    <x v="0"/>
    <s v="강화군_필수_8"/>
  </r>
  <r>
    <n v="280910619726"/>
    <x v="1"/>
    <n v="910600"/>
    <n v="1972600"/>
    <x v="11"/>
    <s v="강화군"/>
    <s v="강화읍"/>
    <s v="인천광역시 강화군 강화읍 관청리 440"/>
    <x v="0"/>
    <s v="강화군_필수_9"/>
  </r>
  <r>
    <n v="280893019767"/>
    <x v="1"/>
    <n v="893000"/>
    <n v="1976700"/>
    <x v="11"/>
    <s v="강화군"/>
    <s v="교동면"/>
    <s v="인천광역시 강화군 교동면 대룡리 11-51"/>
    <x v="0"/>
    <s v="강화군_필수_10"/>
  </r>
  <r>
    <n v="280912119746"/>
    <x v="2"/>
    <n v="912100"/>
    <n v="1974600"/>
    <x v="11"/>
    <s v="강화군"/>
    <s v="강화읍"/>
    <s v="인천광역시 강화군 강화읍 월곳리 750-13"/>
    <x v="0"/>
    <s v="강화군_필수_11"/>
  </r>
  <r>
    <n v="280902019687"/>
    <x v="3"/>
    <n v="902000"/>
    <n v="1968700"/>
    <x v="11"/>
    <s v="강화군"/>
    <s v="내가면"/>
    <s v="인천광역시 강화군 내가면 고천리 산434-2"/>
    <x v="0"/>
    <s v="강화군_필수_12"/>
  </r>
  <r>
    <n v="280911119562"/>
    <x v="0"/>
    <n v="911100"/>
    <n v="1956200"/>
    <x v="11"/>
    <s v="강화군"/>
    <s v="길상면"/>
    <s v="인천광역시 강화군 길상면 선두리 976-25"/>
    <x v="0"/>
    <s v="강화군_예비_1"/>
  </r>
  <r>
    <n v="280910319699"/>
    <x v="3"/>
    <n v="910300"/>
    <n v="1969900"/>
    <x v="11"/>
    <s v="강화군"/>
    <s v="선원면"/>
    <s v="인천광역시 강화군 선원면 창리 산103"/>
    <x v="0"/>
    <s v="강화군_예비_2"/>
  </r>
  <r>
    <n v="280910319610"/>
    <x v="3"/>
    <n v="910300"/>
    <n v="1961000"/>
    <x v="11"/>
    <s v="강화군"/>
    <s v="길상면"/>
    <s v="인천광역시 강화군 길상면 온수리 393-11"/>
    <x v="0"/>
    <s v="강화군_예비_3"/>
  </r>
  <r>
    <n v="280910719739"/>
    <x v="3"/>
    <n v="910700"/>
    <n v="1973900"/>
    <x v="11"/>
    <s v="강화군"/>
    <s v="강화읍"/>
    <s v="인천광역시 강화군 강화읍 대산리 1256-1"/>
    <x v="0"/>
    <s v="강화군_예비_4"/>
  </r>
  <r>
    <n v="280910419611"/>
    <x v="3"/>
    <n v="910400"/>
    <n v="1961100"/>
    <x v="11"/>
    <s v="강화군"/>
    <s v="길상면"/>
    <s v="인천광역시 강화군 길상면 온수리 402-14"/>
    <x v="0"/>
    <s v="강화군_예비_5"/>
  </r>
  <r>
    <n v="280909519717"/>
    <x v="3"/>
    <n v="909500"/>
    <n v="1971700"/>
    <x v="11"/>
    <s v="강화군"/>
    <s v="강화읍"/>
    <s v="인천광역시 강화군 강화읍 신문리 산14-1"/>
    <x v="0"/>
    <s v="강화군_예비_6"/>
  </r>
  <r>
    <n v="280933019496"/>
    <x v="0"/>
    <n v="933000"/>
    <n v="1949600"/>
    <x v="11"/>
    <s v="계양구"/>
    <s v="용종동"/>
    <s v="인천광역시 계양구 용종동 230"/>
    <x v="0"/>
    <s v="계양구_필수_1"/>
  </r>
  <r>
    <n v="280933019491"/>
    <x v="0"/>
    <n v="933000"/>
    <n v="1949100"/>
    <x v="11"/>
    <s v="계양구"/>
    <s v="용종동"/>
    <s v="인천광역시 계양구 용종동 238"/>
    <x v="0"/>
    <s v="계양구_필수_2"/>
  </r>
  <r>
    <n v="280934819531"/>
    <x v="3"/>
    <n v="934800"/>
    <n v="1953100"/>
    <x v="11"/>
    <s v="계양구"/>
    <s v="상야동"/>
    <s v="인천광역시 계양구 상야동 410-11"/>
    <x v="0"/>
    <s v="계양구_필수_3"/>
  </r>
  <r>
    <n v="280933919524"/>
    <x v="1"/>
    <n v="933900"/>
    <n v="1952400"/>
    <x v="11"/>
    <s v="계양구"/>
    <s v="귤현동"/>
    <s v="인천광역시 계양구 귤현동 531"/>
    <x v="0"/>
    <s v="계양구_필수_4"/>
  </r>
  <r>
    <n v="280933719485"/>
    <x v="3"/>
    <n v="933700"/>
    <n v="1948500"/>
    <x v="11"/>
    <s v="계양구"/>
    <s v="서운동"/>
    <s v="인천광역시 계양구 서운동 207"/>
    <x v="0"/>
    <s v="계양구_필수_5"/>
  </r>
  <r>
    <n v="280932819506"/>
    <x v="3"/>
    <n v="932800"/>
    <n v="1950600"/>
    <x v="11"/>
    <s v="계양구"/>
    <s v="방축동"/>
    <s v="인천광역시 계양구 방축동 107-2"/>
    <x v="0"/>
    <s v="계양구_필수_6"/>
  </r>
  <r>
    <n v="280932219502"/>
    <x v="3"/>
    <n v="932200"/>
    <n v="1950200"/>
    <x v="11"/>
    <s v="계양구"/>
    <s v="임학동"/>
    <s v="인천광역시 계양구 임학동 58"/>
    <x v="0"/>
    <s v="계양구_필수_7"/>
  </r>
  <r>
    <n v="280932119530"/>
    <x v="3"/>
    <n v="932100"/>
    <n v="1953000"/>
    <x v="11"/>
    <s v="계양구"/>
    <s v="장기동"/>
    <s v="인천광역시 계양구 장기동 115-457"/>
    <x v="0"/>
    <s v="계양구_필수_8"/>
  </r>
  <r>
    <n v="280931419528"/>
    <x v="3"/>
    <n v="931400"/>
    <n v="1952800"/>
    <x v="11"/>
    <s v="계양구"/>
    <s v="다남동"/>
    <s v="인천광역시 계양구 다남동 13-27"/>
    <x v="0"/>
    <s v="계양구_필수_9"/>
  </r>
  <r>
    <n v="280931019530"/>
    <x v="3"/>
    <n v="931000"/>
    <n v="1953000"/>
    <x v="11"/>
    <s v="계양구"/>
    <s v="갈현동"/>
    <s v="인천광역시 계양구 갈현동 173-3"/>
    <x v="0"/>
    <s v="계양구_필수_10"/>
  </r>
  <r>
    <n v="280930819476"/>
    <x v="1"/>
    <n v="930800"/>
    <n v="1947600"/>
    <x v="11"/>
    <s v="계양구"/>
    <s v="효성동"/>
    <s v="인천광역시 계양구 효성동 207-1"/>
    <x v="0"/>
    <s v="계양구_필수_11"/>
  </r>
  <r>
    <n v="280931819486"/>
    <x v="4"/>
    <n v="931800"/>
    <n v="1948600"/>
    <x v="11"/>
    <s v="계양구"/>
    <s v="작전동"/>
    <s v="인천광역시 계양구 작전동 42-5"/>
    <x v="0"/>
    <s v="계양구_필수_12"/>
  </r>
  <r>
    <n v="280929619483"/>
    <x v="1"/>
    <n v="929600"/>
    <n v="1948300"/>
    <x v="11"/>
    <s v="계양구"/>
    <s v="효성동"/>
    <s v="인천광역시 계양구 효성동 123-2"/>
    <x v="0"/>
    <s v="계양구_필수_13"/>
  </r>
  <r>
    <n v="280932619485"/>
    <x v="3"/>
    <n v="932600"/>
    <n v="1948500"/>
    <x v="11"/>
    <s v="계양구"/>
    <s v="작전동"/>
    <s v="인천광역시 계양구 작전동 908"/>
    <x v="0"/>
    <s v="계양구_필수_14"/>
  </r>
  <r>
    <n v="280931419478"/>
    <x v="1"/>
    <n v="931400"/>
    <n v="1947800"/>
    <x v="11"/>
    <s v="계양구"/>
    <s v="작전동"/>
    <s v="인천광역시 계양구 작전동 420"/>
    <x v="0"/>
    <s v="계양구_필수_15"/>
  </r>
  <r>
    <n v="280934719533"/>
    <x v="3"/>
    <n v="934700"/>
    <n v="1953300"/>
    <x v="11"/>
    <s v="계양구"/>
    <s v="노오지동"/>
    <s v="인천광역시 계양구 노오지동 101-7"/>
    <x v="0"/>
    <s v="계양구_필수_16"/>
  </r>
  <r>
    <n v="280933119479"/>
    <x v="1"/>
    <n v="933100"/>
    <n v="1947900"/>
    <x v="11"/>
    <s v="계양구"/>
    <s v="서운동"/>
    <s v="인천광역시 계양구 서운동 203"/>
    <x v="0"/>
    <s v="계양구_필수_17"/>
  </r>
  <r>
    <n v="280934319529"/>
    <x v="3"/>
    <n v="934300"/>
    <n v="1952900"/>
    <x v="11"/>
    <s v="계양구"/>
    <s v="귤현동"/>
    <s v="인천광역시 계양구 귤현동 16-12"/>
    <x v="0"/>
    <s v="계양구_필수_18"/>
  </r>
  <r>
    <n v="280934319486"/>
    <x v="2"/>
    <n v="934300"/>
    <n v="1948600"/>
    <x v="11"/>
    <s v="계양구"/>
    <s v="서운동"/>
    <s v="인천광역시 계양구 서운동 215"/>
    <x v="0"/>
    <s v="계양구_필수_19"/>
  </r>
  <r>
    <n v="280932619495"/>
    <x v="0"/>
    <n v="932600"/>
    <n v="1949500"/>
    <x v="11"/>
    <s v="계양구"/>
    <s v="용종동"/>
    <s v="인천광역시 계양구 용종동 206"/>
    <x v="0"/>
    <s v="계양구_예비_1"/>
  </r>
  <r>
    <n v="280934619541"/>
    <x v="3"/>
    <n v="934600"/>
    <n v="1954100"/>
    <x v="11"/>
    <s v="계양구"/>
    <s v="노오지동"/>
    <s v="인천광역시 계양구 노오지동 11"/>
    <x v="0"/>
    <s v="계양구_예비_2"/>
  </r>
  <r>
    <n v="280933219483"/>
    <x v="3"/>
    <n v="933200"/>
    <n v="1948300"/>
    <x v="11"/>
    <s v="계양구"/>
    <s v="서운동"/>
    <s v="인천광역시 계양구 서운동 207"/>
    <x v="0"/>
    <s v="계양구_예비_3"/>
  </r>
  <r>
    <n v="280932919500"/>
    <x v="1"/>
    <n v="932900"/>
    <n v="1950000"/>
    <x v="11"/>
    <s v="계양구"/>
    <s v="병방동"/>
    <s v="인천광역시 계양구 병방동 432-12"/>
    <x v="0"/>
    <s v="계양구_예비_4"/>
  </r>
  <r>
    <n v="280932719497"/>
    <x v="1"/>
    <n v="932700"/>
    <n v="1949700"/>
    <x v="11"/>
    <s v="계양구"/>
    <s v="병방동"/>
    <s v="인천광역시 계양구 병방동 432-8"/>
    <x v="0"/>
    <s v="계양구_예비_5"/>
  </r>
  <r>
    <n v="280933419490"/>
    <x v="1"/>
    <n v="933400"/>
    <n v="1949000"/>
    <x v="11"/>
    <s v="계양구"/>
    <s v="서운동"/>
    <s v="인천광역시 계양구 서운동 178"/>
    <x v="0"/>
    <s v="계양구_예비_6"/>
  </r>
  <r>
    <n v="280931419501"/>
    <x v="1"/>
    <n v="931400"/>
    <n v="1950100"/>
    <x v="11"/>
    <s v="계양구"/>
    <s v="계산동"/>
    <s v="인천광역시 계양구 계산동 900"/>
    <x v="0"/>
    <s v="계양구_예비_7"/>
  </r>
  <r>
    <n v="280935019525"/>
    <x v="3"/>
    <n v="935000"/>
    <n v="1952500"/>
    <x v="11"/>
    <s v="계양구"/>
    <s v="귤현동"/>
    <s v="인천광역시 계양구 귤현동 58-8"/>
    <x v="0"/>
    <s v="계양구_예비_8"/>
  </r>
  <r>
    <n v="280933719496"/>
    <x v="3"/>
    <n v="933700"/>
    <n v="1949600"/>
    <x v="11"/>
    <s v="계양구"/>
    <s v="용종동"/>
    <s v="인천광역시 계양구 용종동 1-1"/>
    <x v="0"/>
    <s v="계양구_예비_9"/>
  </r>
  <r>
    <n v="280935319540"/>
    <x v="3"/>
    <n v="935300"/>
    <n v="1954000"/>
    <x v="11"/>
    <s v="계양구"/>
    <s v="상야동"/>
    <s v="인천광역시 계양구 상야동 493"/>
    <x v="0"/>
    <s v="계양구_예비_10"/>
  </r>
  <r>
    <n v="280928919339"/>
    <x v="0"/>
    <n v="928900"/>
    <n v="1933900"/>
    <x v="11"/>
    <s v="남동구"/>
    <s v="고잔동"/>
    <s v="인천광역시 남동구 고잔동 768"/>
    <x v="0"/>
    <s v="남동구_필수_1"/>
  </r>
  <r>
    <n v="280932119373"/>
    <x v="0"/>
    <n v="932100"/>
    <n v="1937300"/>
    <x v="11"/>
    <s v="남동구"/>
    <s v="수산동"/>
    <s v="인천광역시 남동구 수산동 375-22"/>
    <x v="0"/>
    <s v="남동구_필수_2"/>
  </r>
  <r>
    <n v="280931919362"/>
    <x v="1"/>
    <n v="931900"/>
    <n v="1936200"/>
    <x v="11"/>
    <s v="남동구"/>
    <s v="도림동"/>
    <s v="인천광역시 남동구 도림동 651-1"/>
    <x v="0"/>
    <s v="남동구_필수_3"/>
  </r>
  <r>
    <n v="280931219372"/>
    <x v="3"/>
    <n v="931200"/>
    <n v="1937200"/>
    <x v="11"/>
    <s v="남동구"/>
    <s v="남촌동"/>
    <s v="인천광역시 남동구 남촌동 37-5"/>
    <x v="0"/>
    <s v="남동구_필수_4"/>
  </r>
  <r>
    <n v="280928919331"/>
    <x v="2"/>
    <n v="928900"/>
    <n v="1933100"/>
    <x v="11"/>
    <s v="남동구"/>
    <s v="고잔동"/>
    <s v="인천광역시 남동구 고잔동 721"/>
    <x v="0"/>
    <s v="남동구_필수_5"/>
  </r>
  <r>
    <n v="280933919402"/>
    <x v="3"/>
    <n v="933900"/>
    <n v="1940200"/>
    <x v="11"/>
    <s v="남동구"/>
    <s v="장수동"/>
    <s v="인천광역시 남동구 장수동 301"/>
    <x v="0"/>
    <s v="남동구_필수_6"/>
  </r>
  <r>
    <n v="280929319398"/>
    <x v="3"/>
    <n v="929300"/>
    <n v="1939800"/>
    <x v="11"/>
    <s v="남동구"/>
    <s v="간석동"/>
    <s v="인천광역시 남동구 간석동 503-42"/>
    <x v="0"/>
    <s v="남동구_필수_7"/>
  </r>
  <r>
    <n v="280929319395"/>
    <x v="3"/>
    <n v="929300"/>
    <n v="1939500"/>
    <x v="11"/>
    <s v="남동구"/>
    <s v="구월동"/>
    <s v="인천광역시 남동구 구월동 177"/>
    <x v="0"/>
    <s v="남동구_필수_8"/>
  </r>
  <r>
    <n v="280931719335"/>
    <x v="3"/>
    <n v="931700"/>
    <n v="1933500"/>
    <x v="11"/>
    <s v="남동구"/>
    <s v="논현동"/>
    <s v="인천광역시 남동구 논현동 749-5"/>
    <x v="0"/>
    <s v="남동구_필수_9"/>
  </r>
  <r>
    <n v="280934819403"/>
    <x v="3"/>
    <n v="934800"/>
    <n v="1940300"/>
    <x v="11"/>
    <s v="남동구"/>
    <s v="장수동"/>
    <s v="인천광역시 남동구 장수동 206"/>
    <x v="0"/>
    <s v="남동구_필수_10"/>
  </r>
  <r>
    <n v="280927919338"/>
    <x v="0"/>
    <n v="927900"/>
    <n v="1933800"/>
    <x v="11"/>
    <s v="남동구"/>
    <s v="고잔동"/>
    <s v="인천광역시 남동구 고잔동 782"/>
    <x v="0"/>
    <s v="남동구_예비_1"/>
  </r>
  <r>
    <n v="280930219320"/>
    <x v="3"/>
    <n v="930200"/>
    <n v="1932000"/>
    <x v="11"/>
    <s v="남동구"/>
    <s v="논현동"/>
    <s v="인천광역시 남동구 논현동 763-1"/>
    <x v="0"/>
    <s v="남동구_예비_2"/>
  </r>
  <r>
    <n v="280929619344"/>
    <x v="3"/>
    <n v="929600"/>
    <n v="1934400"/>
    <x v="11"/>
    <s v="남동구"/>
    <s v="논현동"/>
    <s v="인천광역시 남동구 논현동 473-18"/>
    <x v="0"/>
    <s v="남동구_예비_3"/>
  </r>
  <r>
    <n v="280931219328"/>
    <x v="3"/>
    <n v="931200"/>
    <n v="1932800"/>
    <x v="11"/>
    <s v="남동구"/>
    <s v="논현동"/>
    <s v="인천광역시 남동구 논현동 762-3"/>
    <x v="0"/>
    <s v="남동구_예비_4"/>
  </r>
  <r>
    <n v="280933319362"/>
    <x v="3"/>
    <n v="933300"/>
    <n v="1936200"/>
    <x v="11"/>
    <s v="남동구"/>
    <s v="서창동"/>
    <s v="인천광역시 남동구 서창동 755"/>
    <x v="0"/>
    <s v="남동구_예비_5"/>
  </r>
  <r>
    <n v="280924719414"/>
    <x v="0"/>
    <n v="924700"/>
    <n v="1941400"/>
    <x v="11"/>
    <s v="미추홀구"/>
    <s v="숭의동"/>
    <s v="인천광역시 미추홀구 숭의동 127"/>
    <x v="0"/>
    <s v="미추홀구_필수_1"/>
  </r>
  <r>
    <n v="280929119384"/>
    <x v="0"/>
    <n v="929100"/>
    <n v="1938400"/>
    <x v="11"/>
    <s v="미추홀구"/>
    <s v="관교동"/>
    <s v="인천광역시 미추홀구 관교동 16"/>
    <x v="0"/>
    <s v="미추홀구_필수_2"/>
  </r>
  <r>
    <n v="280928819381"/>
    <x v="3"/>
    <n v="928800"/>
    <n v="1938100"/>
    <x v="11"/>
    <s v="미추홀구"/>
    <s v="관교동"/>
    <s v="인천광역시 미추홀구 관교동 21"/>
    <x v="0"/>
    <s v="미추홀구_필수_3"/>
  </r>
  <r>
    <n v="280928319378"/>
    <x v="3"/>
    <n v="928300"/>
    <n v="1937800"/>
    <x v="11"/>
    <s v="미추홀구"/>
    <s v="문학동"/>
    <s v="인천광역시 미추홀구 문학동 482"/>
    <x v="0"/>
    <s v="미추홀구_필수_4"/>
  </r>
  <r>
    <n v="280927219408"/>
    <x v="1"/>
    <n v="927200"/>
    <n v="1940800"/>
    <x v="11"/>
    <s v="미추홀구"/>
    <s v="주안동"/>
    <s v="인천광역시 미추홀구 주안동 281"/>
    <x v="0"/>
    <s v="미추홀구_필수_5"/>
  </r>
  <r>
    <n v="280923719402"/>
    <x v="2"/>
    <n v="923700"/>
    <n v="1940200"/>
    <x v="11"/>
    <s v="미추홀구"/>
    <s v="용현동"/>
    <s v="인천광역시 미추홀구 용현동 659"/>
    <x v="0"/>
    <s v="미추홀구_필수_6"/>
  </r>
  <r>
    <n v="280927119393"/>
    <x v="4"/>
    <n v="927100"/>
    <n v="1939300"/>
    <x v="11"/>
    <s v="미추홀구"/>
    <s v="주안동"/>
    <s v="인천광역시 미추홀구 주안동 1444"/>
    <x v="0"/>
    <s v="미추홀구_필수_7"/>
  </r>
  <r>
    <n v="280923719401"/>
    <x v="2"/>
    <n v="923700"/>
    <n v="1940100"/>
    <x v="11"/>
    <s v="미추홀구"/>
    <s v="용현동"/>
    <s v="인천광역시 미추홀구 용현동 659"/>
    <x v="0"/>
    <s v="미추홀구_필수_8"/>
  </r>
  <r>
    <n v="280928319379"/>
    <x v="3"/>
    <n v="928300"/>
    <n v="1937900"/>
    <x v="11"/>
    <s v="미추홀구"/>
    <s v="문학동"/>
    <s v="인천광역시 미추홀구 문학동 491"/>
    <x v="0"/>
    <s v="미추홀구_필수_9"/>
  </r>
  <r>
    <n v="280928619376"/>
    <x v="3"/>
    <n v="928600"/>
    <n v="1937600"/>
    <x v="11"/>
    <s v="미추홀구"/>
    <s v="문학동"/>
    <s v="인천광역시 미추홀구 문학동 482"/>
    <x v="0"/>
    <s v="미추홀구_필수_10"/>
  </r>
  <r>
    <n v="280925619395"/>
    <x v="1"/>
    <n v="925600"/>
    <n v="1939500"/>
    <x v="11"/>
    <s v="미추홀구"/>
    <s v="용현동"/>
    <s v="인천광역시 미추홀구 용현동 183-6"/>
    <x v="0"/>
    <s v="미추홀구_필수_11"/>
  </r>
  <r>
    <n v="280926119392"/>
    <x v="0"/>
    <n v="926100"/>
    <n v="1939200"/>
    <x v="11"/>
    <s v="미추홀구"/>
    <s v="용현동"/>
    <s v="인천광역시 미추홀구 용현동 36"/>
    <x v="0"/>
    <s v="미추홀구_예비_1"/>
  </r>
  <r>
    <n v="280924819403"/>
    <x v="1"/>
    <n v="924800"/>
    <n v="1940300"/>
    <x v="11"/>
    <s v="미추홀구"/>
    <s v="숭의동"/>
    <s v="인천광역시 미추홀구 숭의동 202"/>
    <x v="0"/>
    <s v="미추홀구_예비_2"/>
  </r>
  <r>
    <n v="280928819379"/>
    <x v="3"/>
    <n v="928800"/>
    <n v="1937900"/>
    <x v="11"/>
    <s v="미추홀구"/>
    <s v="문학동"/>
    <s v="인천광역시 미추홀구 문학동 503"/>
    <x v="0"/>
    <s v="미추홀구_예비_3"/>
  </r>
  <r>
    <n v="280924119392"/>
    <x v="1"/>
    <n v="924100"/>
    <n v="1939200"/>
    <x v="11"/>
    <s v="미추홀구"/>
    <s v="용현동"/>
    <s v="인천광역시 미추홀구 용현동 607-3"/>
    <x v="0"/>
    <s v="미추홀구_예비_4"/>
  </r>
  <r>
    <n v="280926519390"/>
    <x v="3"/>
    <n v="926500"/>
    <n v="1939000"/>
    <x v="11"/>
    <s v="미추홀구"/>
    <s v="학익동"/>
    <s v="인천광역시 미추홀구 학익동 5-19"/>
    <x v="0"/>
    <s v="미추홀구_예비_5"/>
  </r>
  <r>
    <n v="280925919416"/>
    <x v="1"/>
    <n v="925900"/>
    <n v="1941600"/>
    <x v="11"/>
    <s v="미추홀구"/>
    <s v="도화동"/>
    <s v="인천광역시 미추홀구 도화동 123-2"/>
    <x v="0"/>
    <s v="미추홀구_예비_6"/>
  </r>
  <r>
    <n v="280928219419"/>
    <x v="0"/>
    <n v="928200"/>
    <n v="1941900"/>
    <x v="11"/>
    <s v="부평구"/>
    <s v="십정동"/>
    <s v="인천광역시 부평구 십정동 564"/>
    <x v="0"/>
    <s v="부평구_필수_1"/>
  </r>
  <r>
    <n v="280933419471"/>
    <x v="0"/>
    <n v="933400"/>
    <n v="1947100"/>
    <x v="11"/>
    <s v="부평구"/>
    <s v="삼산동"/>
    <s v="인천광역시 부평구 삼산동 395-5"/>
    <x v="0"/>
    <s v="부평구_필수_2"/>
  </r>
  <r>
    <n v="280933119459"/>
    <x v="1"/>
    <n v="933100"/>
    <n v="1945900"/>
    <x v="11"/>
    <s v="부평구"/>
    <s v="삼산동"/>
    <s v="인천광역시 부평구 삼산동 456-8"/>
    <x v="0"/>
    <s v="부평구_필수_3"/>
  </r>
  <r>
    <n v="280931819458"/>
    <x v="3"/>
    <n v="931800"/>
    <n v="1945800"/>
    <x v="11"/>
    <s v="부평구"/>
    <s v="갈산동"/>
    <s v="인천광역시 부평구 갈산동 384"/>
    <x v="0"/>
    <s v="부평구_필수_4"/>
  </r>
  <r>
    <n v="280931819431"/>
    <x v="1"/>
    <n v="931800"/>
    <n v="1943100"/>
    <x v="11"/>
    <s v="부평구"/>
    <s v="부평동"/>
    <s v="인천광역시 부평구 부평동 945"/>
    <x v="0"/>
    <s v="부평구_필수_5"/>
  </r>
  <r>
    <n v="280931419438"/>
    <x v="2"/>
    <n v="931400"/>
    <n v="1943800"/>
    <x v="11"/>
    <s v="부평구"/>
    <s v="부평동"/>
    <s v="인천광역시 부평구 부평동 126-10"/>
    <x v="0"/>
    <s v="부평구_필수_6"/>
  </r>
  <r>
    <n v="280930319444"/>
    <x v="3"/>
    <n v="930300"/>
    <n v="1944400"/>
    <x v="11"/>
    <s v="부평구"/>
    <s v="산곡동"/>
    <s v="인천광역시 부평구 산곡동 산20"/>
    <x v="0"/>
    <s v="부평구_필수_7"/>
  </r>
  <r>
    <n v="280929619430"/>
    <x v="3"/>
    <n v="929600"/>
    <n v="1943000"/>
    <x v="11"/>
    <s v="부평구"/>
    <s v="십정동"/>
    <s v="인천광역시 부평구 십정동 186-408"/>
    <x v="0"/>
    <s v="부평구_필수_8"/>
  </r>
  <r>
    <n v="280928519428"/>
    <x v="3"/>
    <n v="928500"/>
    <n v="1942800"/>
    <x v="11"/>
    <s v="부평구"/>
    <s v="십정동"/>
    <s v="인천광역시 부평구 십정동 97-2"/>
    <x v="0"/>
    <s v="부평구_필수_9"/>
  </r>
  <r>
    <n v="280930119453"/>
    <x v="4"/>
    <n v="930100"/>
    <n v="1945300"/>
    <x v="11"/>
    <s v="부평구"/>
    <s v="산곡동"/>
    <s v="인천광역시 부평구 산곡동 128-60"/>
    <x v="0"/>
    <s v="부평구_필수_10"/>
  </r>
  <r>
    <n v="280931919458"/>
    <x v="3"/>
    <n v="931900"/>
    <n v="1945800"/>
    <x v="11"/>
    <s v="부평구"/>
    <s v="갈산동"/>
    <s v="인천광역시 부평구 갈산동 403"/>
    <x v="0"/>
    <s v="부평구_필수_11"/>
  </r>
  <r>
    <n v="280931919472"/>
    <x v="0"/>
    <n v="931900"/>
    <n v="1947200"/>
    <x v="11"/>
    <s v="부평구"/>
    <s v="갈산동"/>
    <s v="인천광역시 부평구 갈산동 348-35"/>
    <x v="0"/>
    <s v="부평구_예비_1"/>
  </r>
  <r>
    <n v="280929819451"/>
    <x v="1"/>
    <n v="929800"/>
    <n v="1945100"/>
    <x v="11"/>
    <s v="부평구"/>
    <s v="산곡동"/>
    <s v="인천광역시 부평구 산곡동 507"/>
    <x v="0"/>
    <s v="부평구_예비_2"/>
  </r>
  <r>
    <n v="280932619459"/>
    <x v="1"/>
    <n v="932600"/>
    <n v="1945900"/>
    <x v="11"/>
    <s v="부평구"/>
    <s v="삼산동"/>
    <s v="인천광역시 부평구 삼산동 454-13"/>
    <x v="0"/>
    <s v="부평구_예비_3"/>
  </r>
  <r>
    <n v="280931619430"/>
    <x v="1"/>
    <n v="931600"/>
    <n v="1943000"/>
    <x v="11"/>
    <s v="부평구"/>
    <s v="부평동"/>
    <s v="인천광역시 부평구 부평동 663-28"/>
    <x v="0"/>
    <s v="부평구_예비_4"/>
  </r>
  <r>
    <n v="280932519467"/>
    <x v="1"/>
    <n v="932500"/>
    <n v="1946700"/>
    <x v="11"/>
    <s v="부평구"/>
    <s v="삼산동"/>
    <s v="인천광역시 부평구 삼산동 445-2"/>
    <x v="0"/>
    <s v="부평구_예비_5"/>
  </r>
  <r>
    <n v="280932719455"/>
    <x v="1"/>
    <n v="932700"/>
    <n v="1945500"/>
    <x v="11"/>
    <s v="부평구"/>
    <s v="부개동"/>
    <s v="인천광역시 부평구 부개동 496-4"/>
    <x v="0"/>
    <s v="부평구_예비_6"/>
  </r>
  <r>
    <n v="280928519355"/>
    <x v="0"/>
    <n v="928500"/>
    <n v="1935500"/>
    <x v="11"/>
    <s v="연수구"/>
    <s v="연수동"/>
    <s v="인천광역시 연수구 연수동 647"/>
    <x v="0"/>
    <s v="연수구_필수_1"/>
  </r>
  <r>
    <n v="280922019353"/>
    <x v="0"/>
    <n v="922000"/>
    <n v="1935300"/>
    <x v="11"/>
    <s v="연수구"/>
    <s v="송도동"/>
    <s v="인천광역시 연수구 송도동 337"/>
    <x v="0"/>
    <s v="연수구_필수_2"/>
  </r>
  <r>
    <n v="280929219371"/>
    <x v="3"/>
    <n v="929200"/>
    <n v="1937100"/>
    <x v="11"/>
    <s v="연수구"/>
    <s v="선학동"/>
    <s v="인천광역시 연수구 선학동 426"/>
    <x v="0"/>
    <s v="연수구_필수_3"/>
  </r>
  <r>
    <n v="280927119315"/>
    <x v="3"/>
    <n v="927100"/>
    <n v="1931500"/>
    <x v="11"/>
    <s v="연수구"/>
    <s v="송도동"/>
    <s v="인천광역시 연수구 송도동 164"/>
    <x v="0"/>
    <s v="연수구_필수_4"/>
  </r>
  <r>
    <n v="280925319308"/>
    <x v="3"/>
    <n v="925300"/>
    <n v="1930800"/>
    <x v="11"/>
    <s v="연수구"/>
    <s v="송도동"/>
    <s v="인천광역시 연수구 송도동 191-7"/>
    <x v="0"/>
    <s v="연수구_필수_5"/>
  </r>
  <r>
    <n v="280925419312"/>
    <x v="3"/>
    <n v="925400"/>
    <n v="1931200"/>
    <x v="11"/>
    <s v="연수구"/>
    <s v="송도동"/>
    <s v="인천광역시 연수구 송도동 191-1"/>
    <x v="0"/>
    <s v="연수구_필수_6"/>
  </r>
  <r>
    <n v="280924919327"/>
    <x v="3"/>
    <n v="924900"/>
    <n v="1932700"/>
    <x v="11"/>
    <s v="연수구"/>
    <s v="송도동"/>
    <s v="인천광역시 연수구 송도동 5-1"/>
    <x v="0"/>
    <s v="연수구_필수_7"/>
  </r>
  <r>
    <n v="280925419300"/>
    <x v="2"/>
    <n v="925400"/>
    <n v="1930000"/>
    <x v="11"/>
    <s v="연수구"/>
    <s v="송도동"/>
    <s v="인천광역시 연수구 송도동 201-2"/>
    <x v="0"/>
    <s v="연수구_필수_8"/>
  </r>
  <r>
    <n v="280927019354"/>
    <x v="2"/>
    <n v="927000"/>
    <n v="1935400"/>
    <x v="11"/>
    <s v="연수구"/>
    <s v="청학동"/>
    <s v="인천광역시 연수구 청학동 502-4"/>
    <x v="0"/>
    <s v="연수구_필수_9"/>
  </r>
  <r>
    <n v="280922819308"/>
    <x v="1"/>
    <n v="922800"/>
    <n v="1930800"/>
    <x v="11"/>
    <s v="연수구"/>
    <s v="송도동"/>
    <s v="인천광역시 연수구 송도동 12-1"/>
    <x v="0"/>
    <s v="연수구_필수_10"/>
  </r>
  <r>
    <n v="280927719347"/>
    <x v="1"/>
    <n v="927700"/>
    <n v="1934700"/>
    <x v="11"/>
    <s v="연수구"/>
    <s v="연수동"/>
    <s v="인천광역시 연수구 연수동 635"/>
    <x v="0"/>
    <s v="연수구_필수_11"/>
  </r>
  <r>
    <n v="280926819361"/>
    <x v="0"/>
    <n v="926800"/>
    <n v="1936100"/>
    <x v="11"/>
    <s v="연수구"/>
    <s v="청학동"/>
    <s v="인천광역시 연수구 청학동 512"/>
    <x v="0"/>
    <s v="연수구_예비_1"/>
  </r>
  <r>
    <n v="280923119344"/>
    <x v="3"/>
    <n v="923100"/>
    <n v="1934400"/>
    <x v="11"/>
    <s v="연수구"/>
    <s v="송도동"/>
    <s v="인천광역시 연수구 송도동 26-1"/>
    <x v="0"/>
    <s v="연수구_예비_2"/>
  </r>
  <r>
    <n v="280926219338"/>
    <x v="3"/>
    <n v="926200"/>
    <n v="1933800"/>
    <x v="11"/>
    <s v="연수구"/>
    <s v="동춘동"/>
    <s v="인천광역시 연수구 동춘동 946"/>
    <x v="0"/>
    <s v="연수구_예비_3"/>
  </r>
  <r>
    <n v="280926419324"/>
    <x v="3"/>
    <n v="926400"/>
    <n v="1932400"/>
    <x v="11"/>
    <s v="연수구"/>
    <s v="송도동"/>
    <s v="인천광역시 연수구 송도동 147"/>
    <x v="0"/>
    <s v="연수구_예비_4"/>
  </r>
  <r>
    <n v="280926019338"/>
    <x v="3"/>
    <n v="926000"/>
    <n v="1933800"/>
    <x v="11"/>
    <s v="연수구"/>
    <s v="동춘동"/>
    <s v="인천광역시 연수구 동춘동 559-22"/>
    <x v="0"/>
    <s v="연수구_예비_5"/>
  </r>
  <r>
    <n v="280926819335"/>
    <x v="3"/>
    <n v="926800"/>
    <n v="1933500"/>
    <x v="11"/>
    <s v="연수구"/>
    <s v="동춘동"/>
    <s v="인천광역시 연수구 동춘동 927-1"/>
    <x v="0"/>
    <s v="연수구_예비_6"/>
  </r>
  <r>
    <n v="280908719169"/>
    <x v="0"/>
    <n v="908700"/>
    <n v="1916900"/>
    <x v="11"/>
    <s v="옹진군"/>
    <s v="영흥면"/>
    <s v="인천광역시 옹진군 영흥면 외리 산79-3"/>
    <x v="0"/>
    <s v="옹진군_필수_1"/>
  </r>
  <r>
    <n v="280878619161"/>
    <x v="0"/>
    <n v="878600"/>
    <n v="1916100"/>
    <x v="11"/>
    <s v="옹진군"/>
    <s v="덕적면"/>
    <s v="인천광역시 옹진군 덕적면 진리 807-4"/>
    <x v="0"/>
    <s v="옹진군_필수_2"/>
  </r>
  <r>
    <n v="280907419172"/>
    <x v="3"/>
    <n v="907400"/>
    <n v="1917200"/>
    <x v="11"/>
    <s v="옹진군"/>
    <s v="영흥면"/>
    <s v="인천광역시 옹진군 영흥면 외리 680"/>
    <x v="0"/>
    <s v="옹진군_필수_3"/>
  </r>
  <r>
    <n v="280877419147"/>
    <x v="3"/>
    <n v="877400"/>
    <n v="1914700"/>
    <x v="11"/>
    <s v="옹진군"/>
    <s v="덕적면"/>
    <s v="인천광역시 옹진군 덕적면 서포리 229-18"/>
    <x v="0"/>
    <s v="옹진군_필수_4"/>
  </r>
  <r>
    <n v="280877319148"/>
    <x v="3"/>
    <n v="877300"/>
    <n v="1914800"/>
    <x v="11"/>
    <s v="옹진군"/>
    <s v="덕적면"/>
    <s v="인천광역시 옹진군 덕적면 서포리 540-39"/>
    <x v="0"/>
    <s v="옹진군_필수_5"/>
  </r>
  <r>
    <n v="280906819166"/>
    <x v="2"/>
    <n v="906800"/>
    <n v="1916600"/>
    <x v="11"/>
    <s v="옹진군"/>
    <s v="영흥면"/>
    <s v="인천광역시 옹진군 영흥면 외리 1344"/>
    <x v="0"/>
    <s v="옹진군_필수_6"/>
  </r>
  <r>
    <n v="280906619167"/>
    <x v="2"/>
    <n v="906600"/>
    <n v="1916700"/>
    <x v="11"/>
    <s v="옹진군"/>
    <s v="영흥면"/>
    <s v="인천광역시 옹진군 영흥면 외리 1344"/>
    <x v="0"/>
    <s v="옹진군_필수_7"/>
  </r>
  <r>
    <n v="280907219172"/>
    <x v="3"/>
    <n v="907200"/>
    <n v="1917200"/>
    <x v="11"/>
    <s v="옹진군"/>
    <s v="영흥면"/>
    <s v="인천광역시 옹진군 영흥면 외리 680"/>
    <x v="0"/>
    <s v="옹진군_필수_8"/>
  </r>
  <r>
    <n v="280906719166"/>
    <x v="2"/>
    <n v="906700"/>
    <n v="1916600"/>
    <x v="11"/>
    <s v="옹진군"/>
    <s v="영흥면"/>
    <s v="인천광역시 옹진군 영흥면 외리 1344"/>
    <x v="0"/>
    <s v="옹진군_필수_9"/>
  </r>
  <r>
    <n v="280877119148"/>
    <x v="3"/>
    <n v="877100"/>
    <n v="1914800"/>
    <x v="11"/>
    <s v="옹진군"/>
    <s v="덕적면"/>
    <s v="인천광역시 옹진군 덕적면 서포리 산134-7"/>
    <x v="0"/>
    <s v="옹진군_필수_10"/>
  </r>
  <r>
    <n v="280877119149"/>
    <x v="3"/>
    <n v="877100"/>
    <n v="1914900"/>
    <x v="11"/>
    <s v="옹진군"/>
    <s v="덕적면"/>
    <s v="인천광역시 옹진군 덕적면 서포리 540-8"/>
    <x v="0"/>
    <s v="옹진군_필수_11"/>
  </r>
  <r>
    <n v="280906719167"/>
    <x v="2"/>
    <n v="906700"/>
    <n v="1916700"/>
    <x v="11"/>
    <s v="옹진군"/>
    <s v="영흥면"/>
    <s v="인천광역시 옹진군 영흥면 외리 1344"/>
    <x v="0"/>
    <s v="옹진군_필수_12"/>
  </r>
  <r>
    <n v="280879819151"/>
    <x v="0"/>
    <n v="879800"/>
    <n v="1915100"/>
    <x v="11"/>
    <s v="옹진군"/>
    <s v="덕적면"/>
    <s v="인천광역시 옹진군 덕적면 진리 149-5"/>
    <x v="0"/>
    <s v="옹진군_예비_1"/>
  </r>
  <r>
    <n v="280877219149"/>
    <x v="3"/>
    <n v="877200"/>
    <n v="1914900"/>
    <x v="11"/>
    <s v="옹진군"/>
    <s v="덕적면"/>
    <s v="인천광역시 옹진군 덕적면 서포리 540-20"/>
    <x v="0"/>
    <s v="옹진군_예비_2"/>
  </r>
  <r>
    <n v="280877019148"/>
    <x v="3"/>
    <n v="877000"/>
    <n v="1914800"/>
    <x v="11"/>
    <s v="옹진군"/>
    <s v="덕적면"/>
    <s v="인천광역시 옹진군 덕적면 서포리 569-20"/>
    <x v="0"/>
    <s v="옹진군_예비_3"/>
  </r>
  <r>
    <n v="280877319145"/>
    <x v="3"/>
    <n v="877300"/>
    <n v="1914500"/>
    <x v="11"/>
    <s v="옹진군"/>
    <s v="덕적면"/>
    <s v="인천광역시 옹진군 덕적면 서포리 136"/>
    <x v="0"/>
    <s v="옹진군_예비_4"/>
  </r>
  <r>
    <n v="280906819167"/>
    <x v="2"/>
    <n v="906800"/>
    <n v="1916700"/>
    <x v="11"/>
    <s v="옹진군"/>
    <s v="영흥면"/>
    <s v="인천광역시 옹진군 영흥면 외리 1344"/>
    <x v="0"/>
    <s v="옹진군_예비_5"/>
  </r>
  <r>
    <n v="280877419146"/>
    <x v="3"/>
    <n v="877400"/>
    <n v="1914600"/>
    <x v="11"/>
    <s v="옹진군"/>
    <s v="덕적면"/>
    <s v="인천광역시 옹진군 덕적면 서포리 226-1"/>
    <x v="0"/>
    <s v="옹진군_예비_6"/>
  </r>
  <r>
    <n v="280924819417"/>
    <x v="0"/>
    <n v="924800"/>
    <n v="1941700"/>
    <x v="11"/>
    <s v="인천동구"/>
    <s v="송림동"/>
    <s v="인천광역시 동구 송림동 96"/>
    <x v="0"/>
    <s v="인천동구_필수_1"/>
  </r>
  <r>
    <n v="280924819429"/>
    <x v="0"/>
    <n v="924800"/>
    <n v="1942900"/>
    <x v="11"/>
    <s v="인천동구"/>
    <s v="송림동"/>
    <s v="인천광역시 동구 송림동 339"/>
    <x v="0"/>
    <s v="인천동구_필수_2"/>
  </r>
  <r>
    <n v="280926419426"/>
    <x v="3"/>
    <n v="926400"/>
    <n v="1942600"/>
    <x v="11"/>
    <s v="인천동구"/>
    <s v="송림동"/>
    <s v="인천광역시 동구 송림동 297-2"/>
    <x v="0"/>
    <s v="인천동구_필수_3"/>
  </r>
  <r>
    <n v="280925019427"/>
    <x v="1"/>
    <n v="925000"/>
    <n v="1942700"/>
    <x v="11"/>
    <s v="인천동구"/>
    <s v="송림동"/>
    <s v="인천광역시 동구 송림동 341"/>
    <x v="0"/>
    <s v="인천동구_필수_4"/>
  </r>
  <r>
    <n v="280922819431"/>
    <x v="1"/>
    <n v="922800"/>
    <n v="1943100"/>
    <x v="11"/>
    <s v="인천동구"/>
    <s v="만석동"/>
    <s v="인천광역시 동구 만석동 127"/>
    <x v="0"/>
    <s v="인천동구_필수_5"/>
  </r>
  <r>
    <n v="280924119426"/>
    <x v="3"/>
    <n v="924100"/>
    <n v="1942600"/>
    <x v="11"/>
    <s v="인천동구"/>
    <s v="송현동"/>
    <s v="인천광역시 동구 송현동 23-62"/>
    <x v="0"/>
    <s v="인천동구_필수_6"/>
  </r>
  <r>
    <n v="280923519431"/>
    <x v="0"/>
    <n v="923500"/>
    <n v="1943100"/>
    <x v="11"/>
    <s v="인천동구"/>
    <s v="화수동"/>
    <s v="인천광역시 동구 화수동 5-175"/>
    <x v="0"/>
    <s v="인천동구_예비_1"/>
  </r>
  <r>
    <n v="280921919433"/>
    <x v="2"/>
    <n v="921900"/>
    <n v="1943300"/>
    <x v="11"/>
    <s v="인천동구"/>
    <s v="만석동"/>
    <s v="인천광역시 동구 만석동 2-255"/>
    <x v="0"/>
    <s v="인천동구_예비_2"/>
  </r>
  <r>
    <n v="280923719424"/>
    <x v="1"/>
    <n v="923700"/>
    <n v="1942400"/>
    <x v="11"/>
    <s v="인천동구"/>
    <s v="송현동"/>
    <s v="인천광역시 동구 송현동 154"/>
    <x v="0"/>
    <s v="인천동구_예비_3"/>
  </r>
  <r>
    <n v="280925919573"/>
    <x v="0"/>
    <n v="925900"/>
    <n v="1957300"/>
    <x v="11"/>
    <s v="인천서구"/>
    <s v="마전동"/>
    <s v="인천광역시 서구 마전동 1151-1"/>
    <x v="0"/>
    <s v="인천서구_필수_1"/>
  </r>
  <r>
    <n v="280923219495"/>
    <x v="0"/>
    <n v="923200"/>
    <n v="1949500"/>
    <x v="11"/>
    <s v="인천서구"/>
    <s v="청라동"/>
    <s v="인천광역시 서구 청라동 8-138"/>
    <x v="0"/>
    <s v="인천서구_필수_2"/>
  </r>
  <r>
    <n v="280926419451"/>
    <x v="3"/>
    <n v="926400"/>
    <n v="1945100"/>
    <x v="11"/>
    <s v="인천서구"/>
    <s v="석남동"/>
    <s v="인천광역시 서구 석남동 223-494"/>
    <x v="0"/>
    <s v="인천서구_필수_3"/>
  </r>
  <r>
    <n v="280921719508"/>
    <x v="3"/>
    <n v="921700"/>
    <n v="1950800"/>
    <x v="11"/>
    <s v="인천서구"/>
    <s v="청라동"/>
    <s v="인천광역시 서구 청라동 1-291"/>
    <x v="0"/>
    <s v="인천서구_필수_4"/>
  </r>
  <r>
    <n v="280927319469"/>
    <x v="2"/>
    <n v="927300"/>
    <n v="1946900"/>
    <x v="11"/>
    <s v="인천서구"/>
    <s v="가정동"/>
    <s v="인천광역시 서구 가정동 529"/>
    <x v="0"/>
    <s v="인천서구_필수_5"/>
  </r>
  <r>
    <n v="280922219485"/>
    <x v="3"/>
    <n v="922200"/>
    <n v="1948500"/>
    <x v="11"/>
    <s v="인천서구"/>
    <s v="청라동"/>
    <s v="인천광역시 서구 청라동 88"/>
    <x v="0"/>
    <s v="인천서구_필수_6"/>
  </r>
  <r>
    <n v="280928519578"/>
    <x v="1"/>
    <n v="928500"/>
    <n v="1957800"/>
    <x v="11"/>
    <s v="인천서구"/>
    <s v="불로동"/>
    <s v="인천광역시 서구 불로동 312-2"/>
    <x v="0"/>
    <s v="인천서구_필수_7"/>
  </r>
  <r>
    <n v="280927619501"/>
    <x v="3"/>
    <n v="927600"/>
    <n v="1950100"/>
    <x v="11"/>
    <s v="인천서구"/>
    <s v="연희동"/>
    <s v="인천광역시 서구 연희동 산48-1"/>
    <x v="0"/>
    <s v="인천서구_필수_8"/>
  </r>
  <r>
    <n v="280924119524"/>
    <x v="3"/>
    <n v="924100"/>
    <n v="1952400"/>
    <x v="11"/>
    <s v="인천서구"/>
    <s v="오류동"/>
    <s v="인천광역시 서구 오류동 1801"/>
    <x v="0"/>
    <s v="인천서구_필수_9"/>
  </r>
  <r>
    <n v="280921319550"/>
    <x v="2"/>
    <n v="921300"/>
    <n v="1955000"/>
    <x v="11"/>
    <s v="인천서구"/>
    <s v="오류동"/>
    <s v="인천광역시 서구 오류동 1620-5"/>
    <x v="0"/>
    <s v="인천서구_필수_10"/>
  </r>
  <r>
    <n v="280926819527"/>
    <x v="3"/>
    <n v="926800"/>
    <n v="1952700"/>
    <x v="11"/>
    <s v="인천서구"/>
    <s v="시천동"/>
    <s v="인천광역시 서구 시천동 162-246"/>
    <x v="0"/>
    <s v="인천서구_필수_11"/>
  </r>
  <r>
    <n v="280924119492"/>
    <x v="0"/>
    <n v="924100"/>
    <n v="1949200"/>
    <x v="11"/>
    <s v="인천서구"/>
    <s v="청라동"/>
    <s v="인천광역시 서구 청라동 115-7"/>
    <x v="0"/>
    <s v="인천서구_예비_1"/>
  </r>
  <r>
    <n v="280922719509"/>
    <x v="3"/>
    <n v="922700"/>
    <n v="1950900"/>
    <x v="11"/>
    <s v="인천서구"/>
    <s v="청라동"/>
    <s v="인천광역시 서구 청라동 7-3"/>
    <x v="0"/>
    <s v="인천서구_예비_2"/>
  </r>
  <r>
    <n v="280923719484"/>
    <x v="3"/>
    <n v="923700"/>
    <n v="1948400"/>
    <x v="11"/>
    <s v="인천서구"/>
    <s v="청라동"/>
    <s v="인천광역시 서구 청라동 106-2"/>
    <x v="0"/>
    <s v="인천서구_예비_3"/>
  </r>
  <r>
    <n v="280923419492"/>
    <x v="3"/>
    <n v="923400"/>
    <n v="1949200"/>
    <x v="11"/>
    <s v="인천서구"/>
    <s v="청라동"/>
    <s v="인천광역시 서구 청라동 106-2"/>
    <x v="0"/>
    <s v="인천서구_예비_4"/>
  </r>
  <r>
    <n v="280926119467"/>
    <x v="3"/>
    <n v="926100"/>
    <n v="1946700"/>
    <x v="11"/>
    <s v="인천서구"/>
    <s v="신현동"/>
    <s v="인천광역시 서구 신현동 198"/>
    <x v="0"/>
    <s v="인천서구_예비_5"/>
  </r>
  <r>
    <n v="280927419526"/>
    <x v="3"/>
    <n v="927400"/>
    <n v="1952600"/>
    <x v="11"/>
    <s v="인천서구"/>
    <s v="검암동"/>
    <s v="인천광역시 서구 검암동 67-4"/>
    <x v="0"/>
    <s v="인천서구_예비_6"/>
  </r>
  <r>
    <n v="280913019425"/>
    <x v="0"/>
    <n v="913000"/>
    <n v="1942500"/>
    <x v="11"/>
    <s v="인천중구"/>
    <s v="운남동"/>
    <s v="인천광역시 중구 운남동 1680-3"/>
    <x v="0"/>
    <s v="인천중구_필수_1"/>
  </r>
  <r>
    <n v="280912119479"/>
    <x v="0"/>
    <n v="912100"/>
    <n v="1947900"/>
    <x v="11"/>
    <s v="인천중구"/>
    <s v="운북동"/>
    <s v="인천광역시 중구 운북동 1368-2"/>
    <x v="0"/>
    <s v="인천중구_필수_2"/>
  </r>
  <r>
    <n v="280912119421"/>
    <x v="3"/>
    <n v="912100"/>
    <n v="1942100"/>
    <x v="11"/>
    <s v="인천중구"/>
    <s v="운남동"/>
    <s v="인천광역시 중구 운남동 1062-21"/>
    <x v="0"/>
    <s v="인천중구_필수_3"/>
  </r>
  <r>
    <n v="280913819419"/>
    <x v="3"/>
    <n v="913800"/>
    <n v="1941900"/>
    <x v="11"/>
    <s v="인천중구"/>
    <s v="운남동"/>
    <s v="인천광역시 중구 운남동 1640-1"/>
    <x v="0"/>
    <s v="인천중구_필수_4"/>
  </r>
  <r>
    <n v="280917219452"/>
    <x v="3"/>
    <n v="917200"/>
    <n v="1945200"/>
    <x v="11"/>
    <s v="인천중구"/>
    <s v="중산동"/>
    <s v="인천광역시 중구 중산동 1973-1"/>
    <x v="0"/>
    <s v="인천중구_필수_5"/>
  </r>
  <r>
    <n v="280910619448"/>
    <x v="3"/>
    <n v="910600"/>
    <n v="1944800"/>
    <x v="11"/>
    <s v="인천중구"/>
    <s v="운서동"/>
    <s v="인천광역시 중구 운서동 2709-1"/>
    <x v="0"/>
    <s v="인천중구_필수_6"/>
  </r>
  <r>
    <n v="280912619457"/>
    <x v="3"/>
    <n v="912600"/>
    <n v="1945700"/>
    <x v="11"/>
    <s v="인천중구"/>
    <s v="운북동"/>
    <s v="인천광역시 중구 운북동 산227-12"/>
    <x v="0"/>
    <s v="인천중구_필수_7"/>
  </r>
  <r>
    <n v="280923219406"/>
    <x v="2"/>
    <n v="923200"/>
    <n v="1940600"/>
    <x v="11"/>
    <s v="인천중구"/>
    <s v="항동7가"/>
    <s v="인천광역시 중구 항동7가 1-51"/>
    <x v="0"/>
    <s v="인천중구_필수_8"/>
  </r>
  <r>
    <n v="280912919426"/>
    <x v="0"/>
    <n v="912900"/>
    <n v="1942600"/>
    <x v="11"/>
    <s v="인천중구"/>
    <s v="운남동"/>
    <s v="인천광역시 중구 운남동 1680-3"/>
    <x v="0"/>
    <s v="인천중구_예비_1"/>
  </r>
  <r>
    <n v="280905719448"/>
    <x v="3"/>
    <n v="905700"/>
    <n v="1944800"/>
    <x v="11"/>
    <s v="인천중구"/>
    <s v="운서동"/>
    <s v="인천광역시 중구 운서동 2833-11"/>
    <x v="0"/>
    <s v="인천중구_예비_2"/>
  </r>
  <r>
    <n v="280914719430"/>
    <x v="1"/>
    <n v="914700"/>
    <n v="1943000"/>
    <x v="11"/>
    <s v="인천중구"/>
    <s v="운남동"/>
    <s v="인천광역시 중구 운남동 1713-1"/>
    <x v="0"/>
    <s v="인천중구_예비_3"/>
  </r>
  <r>
    <n v="280915019445"/>
    <x v="3"/>
    <n v="915000"/>
    <n v="1944500"/>
    <x v="11"/>
    <s v="인천중구"/>
    <s v="운남동"/>
    <s v="인천광역시 중구 운남동 496-2"/>
    <x v="0"/>
    <s v="인천중구_예비_4"/>
  </r>
  <r>
    <n v="460934316284"/>
    <x v="0"/>
    <n v="934300"/>
    <n v="1628400"/>
    <x v="12"/>
    <s v="강진군"/>
    <s v="군동면"/>
    <s v="전라남도 강진군 군동면 호계리 730-2"/>
    <x v="2"/>
    <s v="강진군_필수_1"/>
  </r>
  <r>
    <n v="460930116319"/>
    <x v="0"/>
    <n v="930100"/>
    <n v="1631900"/>
    <x v="12"/>
    <s v="강진군"/>
    <s v="성전면"/>
    <s v="전라남도 강진군 성전면 송학리 849"/>
    <x v="0"/>
    <s v="강진군_필수_2"/>
  </r>
  <r>
    <n v="460933316255"/>
    <x v="3"/>
    <n v="933300"/>
    <n v="1625500"/>
    <x v="12"/>
    <s v="강진군"/>
    <s v="강진읍"/>
    <s v="전라남도 강진군 강진읍 남포리 537"/>
    <x v="2"/>
    <s v="강진군_필수_3"/>
  </r>
  <r>
    <n v="460934416280"/>
    <x v="1"/>
    <n v="934400"/>
    <n v="1628000"/>
    <x v="12"/>
    <s v="강진군"/>
    <s v="군동면"/>
    <s v="전라남도 강진군 군동면 호계리 751-1"/>
    <x v="0"/>
    <s v="강진군_필수_4"/>
  </r>
  <r>
    <n v="460937116074"/>
    <x v="1"/>
    <n v="937100"/>
    <n v="1607400"/>
    <x v="12"/>
    <s v="강진군"/>
    <s v="마량면"/>
    <s v="전라남도 강진군 마량면 마량리 1126-4"/>
    <x v="0"/>
    <s v="강진군_필수_5"/>
  </r>
  <r>
    <n v="460937716361"/>
    <x v="1"/>
    <n v="937700"/>
    <n v="1636100"/>
    <x v="12"/>
    <s v="강진군"/>
    <s v="병영면"/>
    <s v="전라남도 강진군 병영면 박동리 146"/>
    <x v="0"/>
    <s v="강진군_필수_6"/>
  </r>
  <r>
    <n v="460929016177"/>
    <x v="4"/>
    <n v="929000"/>
    <n v="1617700"/>
    <x v="12"/>
    <s v="강진군"/>
    <s v="도암면"/>
    <s v="전라남도 강진군 도암면 석문리 242"/>
    <x v="2"/>
    <s v="강진군_필수_7"/>
  </r>
  <r>
    <n v="460937816364"/>
    <x v="1"/>
    <n v="937800"/>
    <n v="1636400"/>
    <x v="12"/>
    <s v="강진군"/>
    <s v="병영면"/>
    <s v="전라남도 강진군 병영면 성동리 36"/>
    <x v="0"/>
    <s v="강진군_필수_8"/>
  </r>
  <r>
    <n v="460933816270"/>
    <x v="1"/>
    <n v="933800"/>
    <n v="1627000"/>
    <x v="12"/>
    <s v="강진군"/>
    <s v="강진읍"/>
    <s v="전라남도 강진군 강진읍 동성리 123"/>
    <x v="2"/>
    <s v="강진군_필수_9"/>
  </r>
  <r>
    <n v="460933016276"/>
    <x v="2"/>
    <n v="933000"/>
    <n v="1627600"/>
    <x v="12"/>
    <s v="강진군"/>
    <s v="강진읍"/>
    <s v="전라남도 강진군 강진읍 남성리 356"/>
    <x v="2"/>
    <s v="강진군_필수_10"/>
  </r>
  <r>
    <n v="460933516279"/>
    <x v="1"/>
    <n v="933500"/>
    <n v="1627900"/>
    <x v="12"/>
    <s v="강진군"/>
    <s v="강진읍"/>
    <s v="전라남도 강진군 강진읍 동성리 232"/>
    <x v="0"/>
    <s v="강진군_필수_11"/>
  </r>
  <r>
    <n v="460933716281"/>
    <x v="4"/>
    <n v="933700"/>
    <n v="1628100"/>
    <x v="12"/>
    <s v="강진군"/>
    <s v="강진읍"/>
    <s v="전라남도 강진군 강진읍 교촌리 281"/>
    <x v="0"/>
    <s v="강진군_필수_12"/>
  </r>
  <r>
    <n v="460932316285"/>
    <x v="3"/>
    <n v="932300"/>
    <n v="1628500"/>
    <x v="12"/>
    <s v="강진군"/>
    <s v="강진읍"/>
    <s v="전라남도 강진군 강진읍 남성리 303-1"/>
    <x v="0"/>
    <s v="강진군_필수_13"/>
  </r>
  <r>
    <n v="460934116283"/>
    <x v="0"/>
    <n v="934100"/>
    <n v="1628300"/>
    <x v="12"/>
    <s v="강진군"/>
    <s v="군동면"/>
    <s v="전라남도 강진군 군동면 호계리 1076-1"/>
    <x v="0"/>
    <s v="강진군_예비_1"/>
  </r>
  <r>
    <n v="460933816276"/>
    <x v="1"/>
    <n v="933800"/>
    <n v="1627600"/>
    <x v="12"/>
    <s v="강진군"/>
    <s v="강진읍"/>
    <s v="전라남도 강진군 강진읍 동성리 213-12"/>
    <x v="2"/>
    <s v="강진군_예비_2"/>
  </r>
  <r>
    <n v="460936816078"/>
    <x v="1"/>
    <n v="936800"/>
    <n v="1607800"/>
    <x v="12"/>
    <s v="강진군"/>
    <s v="마량면"/>
    <s v="전라남도 강진군 마량면 수인리 399-5"/>
    <x v="2"/>
    <s v="강진군_예비_3"/>
  </r>
  <r>
    <n v="460934516288"/>
    <x v="1"/>
    <n v="934500"/>
    <n v="1628800"/>
    <x v="12"/>
    <s v="강진군"/>
    <s v="군동면"/>
    <s v="전라남도 강진군 군동면 호계리 544-17"/>
    <x v="0"/>
    <s v="강진군_예비_4"/>
  </r>
  <r>
    <n v="460933116281"/>
    <x v="1"/>
    <n v="933100"/>
    <n v="1628100"/>
    <x v="12"/>
    <s v="강진군"/>
    <s v="강진읍"/>
    <s v="전라남도 강진군 강진읍 동성리 525"/>
    <x v="0"/>
    <s v="강진군_예비_5"/>
  </r>
  <r>
    <n v="460933316264"/>
    <x v="3"/>
    <n v="933300"/>
    <n v="1626400"/>
    <x v="12"/>
    <s v="강진군"/>
    <s v="강진읍"/>
    <s v="전라남도 강진군 강진읍 목리 125-7"/>
    <x v="2"/>
    <s v="강진군_예비_6"/>
  </r>
  <r>
    <n v="460940916287"/>
    <x v="3"/>
    <n v="940900"/>
    <n v="1628700"/>
    <x v="12"/>
    <s v="강진군"/>
    <s v="군동면"/>
    <s v="전라남도 강진군 군동면 풍동리 672"/>
    <x v="2"/>
    <s v="강진군_예비_7"/>
  </r>
  <r>
    <n v="460992616278"/>
    <x v="0"/>
    <n v="992600"/>
    <n v="1627800"/>
    <x v="12"/>
    <s v="고흥군"/>
    <s v="점암면"/>
    <s v="전라남도 고흥군 점암면 성기리 262-2"/>
    <x v="2"/>
    <s v="고흥군_필수_1"/>
  </r>
  <r>
    <n v="460978816223"/>
    <x v="0"/>
    <n v="978800"/>
    <n v="1622300"/>
    <x v="12"/>
    <s v="고흥군"/>
    <s v="고흥읍"/>
    <s v="전라남도 고흥군 고흥읍 등암리 1291"/>
    <x v="1"/>
    <s v="고흥군_필수_2"/>
  </r>
  <r>
    <n v="460987216319"/>
    <x v="1"/>
    <n v="987200"/>
    <n v="1631900"/>
    <x v="12"/>
    <s v="고흥군"/>
    <s v="과역면"/>
    <s v="전라남도 고흥군 과역면 과역리 404-7"/>
    <x v="2"/>
    <s v="고흥군_필수_3"/>
  </r>
  <r>
    <n v="460976316204"/>
    <x v="3"/>
    <n v="976300"/>
    <n v="1620400"/>
    <x v="12"/>
    <s v="고흥군"/>
    <s v="풍양면"/>
    <s v="전라남도 고흥군 풍양면 보천리 115-1"/>
    <x v="0"/>
    <s v="고흥군_필수_4"/>
  </r>
  <r>
    <n v="460968716155"/>
    <x v="3"/>
    <n v="968700"/>
    <n v="1615500"/>
    <x v="12"/>
    <s v="고흥군"/>
    <s v="도양읍"/>
    <s v="전라남도 고흥군 도양읍 봉암리 852"/>
    <x v="2"/>
    <s v="고흥군_필수_5"/>
  </r>
  <r>
    <n v="460985616196"/>
    <x v="1"/>
    <n v="985600"/>
    <n v="1619600"/>
    <x v="12"/>
    <s v="고흥군"/>
    <s v="포두면"/>
    <s v="전라남도 고흥군 포두면 길두리 1129"/>
    <x v="1"/>
    <s v="고흥군_필수_6"/>
  </r>
  <r>
    <n v="460976516201"/>
    <x v="1"/>
    <n v="976500"/>
    <n v="1620100"/>
    <x v="12"/>
    <s v="고흥군"/>
    <s v="풍양면"/>
    <s v="전라남도 고흥군 풍양면 야막리 506-2"/>
    <x v="2"/>
    <s v="고흥군_필수_7"/>
  </r>
  <r>
    <n v="460979516230"/>
    <x v="4"/>
    <n v="979500"/>
    <n v="1623000"/>
    <x v="12"/>
    <s v="고흥군"/>
    <s v="고흥읍"/>
    <s v="전라남도 고흥군 고흥읍 등암리 216"/>
    <x v="2"/>
    <s v="고흥군_필수_8"/>
  </r>
  <r>
    <n v="460967816145"/>
    <x v="2"/>
    <n v="967800"/>
    <n v="1614500"/>
    <x v="12"/>
    <s v="고흥군"/>
    <s v="도양읍"/>
    <s v="전라남도 고흥군 도양읍 봉암리 3909-1"/>
    <x v="2"/>
    <s v="고흥군_필수_9"/>
  </r>
  <r>
    <n v="460981416234"/>
    <x v="3"/>
    <n v="981400"/>
    <n v="1623400"/>
    <x v="12"/>
    <s v="고흥군"/>
    <s v="고흥읍"/>
    <s v="전라남도 고흥군 고흥읍 호형리 1078"/>
    <x v="2"/>
    <s v="고흥군_필수_10"/>
  </r>
  <r>
    <n v="460985416189"/>
    <x v="3"/>
    <n v="985400"/>
    <n v="1618900"/>
    <x v="12"/>
    <s v="고흥군"/>
    <s v="포두면"/>
    <s v="전라남도 고흥군 포두면 길두리 966"/>
    <x v="1"/>
    <s v="고흥군_필수_11"/>
  </r>
  <r>
    <n v="460966616154"/>
    <x v="1"/>
    <n v="966600"/>
    <n v="1615400"/>
    <x v="12"/>
    <s v="고흥군"/>
    <s v="도양읍"/>
    <s v="전라남도 고흥군 도양읍 봉암리 1967-30"/>
    <x v="2"/>
    <s v="고흥군_필수_12"/>
  </r>
  <r>
    <n v="460972216284"/>
    <x v="3"/>
    <n v="972200"/>
    <n v="1628400"/>
    <x v="12"/>
    <s v="고흥군"/>
    <s v="도덕면"/>
    <s v="전라남도 고흥군 도덕면 용동리 산6-14"/>
    <x v="1"/>
    <s v="고흥군_필수_13"/>
  </r>
  <r>
    <n v="460967016169"/>
    <x v="0"/>
    <n v="967000"/>
    <n v="1616900"/>
    <x v="12"/>
    <s v="고흥군"/>
    <s v="도양읍"/>
    <s v="전라남도 고흥군 도양읍 용정리 산108-16"/>
    <x v="2"/>
    <s v="고흥군_예비_1"/>
  </r>
  <r>
    <n v="460967416169"/>
    <x v="3"/>
    <n v="967400"/>
    <n v="1616900"/>
    <x v="12"/>
    <s v="고흥군"/>
    <s v="도양읍"/>
    <s v="전라남도 고흥군 도양읍 용정리 산50-22"/>
    <x v="2"/>
    <s v="고흥군_예비_2"/>
  </r>
  <r>
    <n v="460979616226"/>
    <x v="1"/>
    <n v="979600"/>
    <n v="1622600"/>
    <x v="12"/>
    <s v="고흥군"/>
    <s v="고흥읍"/>
    <s v="전라남도 고흥군 고흥읍 등암리 326-1"/>
    <x v="2"/>
    <s v="고흥군_예비_3"/>
  </r>
  <r>
    <n v="460985816198"/>
    <x v="3"/>
    <n v="985800"/>
    <n v="1619800"/>
    <x v="12"/>
    <s v="고흥군"/>
    <s v="포두면"/>
    <s v="전라남도 고흥군 포두면 길두리 1637-11"/>
    <x v="0"/>
    <s v="고흥군_예비_4"/>
  </r>
  <r>
    <n v="460980516093"/>
    <x v="3"/>
    <n v="980500"/>
    <n v="1609300"/>
    <x v="12"/>
    <s v="고흥군"/>
    <s v="도화면"/>
    <s v="전라남도 고흥군 도화면 구암리 1300-2"/>
    <x v="0"/>
    <s v="고흥군_예비_5"/>
  </r>
  <r>
    <n v="460987216313"/>
    <x v="3"/>
    <n v="987200"/>
    <n v="1631300"/>
    <x v="12"/>
    <s v="고흥군"/>
    <s v="과역면"/>
    <s v="전라남도 고흥군 과역면 과역리 1584"/>
    <x v="0"/>
    <s v="고흥군_예비_6"/>
  </r>
  <r>
    <n v="460987216314"/>
    <x v="3"/>
    <n v="987200"/>
    <n v="1631400"/>
    <x v="12"/>
    <s v="고흥군"/>
    <s v="과역면"/>
    <s v="전라남도 고흥군 과역면 과역리 409-9"/>
    <x v="2"/>
    <s v="고흥군_예비_7"/>
  </r>
  <r>
    <n v="460972617011"/>
    <x v="0"/>
    <n v="972600"/>
    <n v="1701100"/>
    <x v="12"/>
    <s v="곡성군"/>
    <s v="입면"/>
    <s v="전라남도 곡성군 입면 창정리 49-4"/>
    <x v="0"/>
    <s v="곡성군_필수_1"/>
  </r>
  <r>
    <n v="460976016913"/>
    <x v="0"/>
    <n v="976000"/>
    <n v="1691300"/>
    <x v="12"/>
    <s v="곡성군"/>
    <s v="삼기면"/>
    <s v="전라남도 곡성군 삼기면 청계리 368-1"/>
    <x v="0"/>
    <s v="곡성군_필수_2"/>
  </r>
  <r>
    <n v="460982816971"/>
    <x v="3"/>
    <n v="982800"/>
    <n v="1697100"/>
    <x v="12"/>
    <s v="곡성군"/>
    <s v="오곡면"/>
    <s v="전라남도 곡성군 오곡면 오지리 1051-8"/>
    <x v="0"/>
    <s v="곡성군_필수_3"/>
  </r>
  <r>
    <n v="460980516987"/>
    <x v="3"/>
    <n v="980500"/>
    <n v="1698700"/>
    <x v="12"/>
    <s v="곡성군"/>
    <s v="곡성읍"/>
    <s v="전라남도 곡성군 곡성읍 교촌리 47"/>
    <x v="0"/>
    <s v="곡성군_필수_4"/>
  </r>
  <r>
    <n v="460977716816"/>
    <x v="3"/>
    <n v="977700"/>
    <n v="1681600"/>
    <x v="12"/>
    <s v="곡성군"/>
    <s v="석곡면"/>
    <s v="전라남도 곡성군 석곡면 석곡리 246-12"/>
    <x v="0"/>
    <s v="곡성군_필수_5"/>
  </r>
  <r>
    <n v="460977216813"/>
    <x v="3"/>
    <n v="977200"/>
    <n v="1681300"/>
    <x v="12"/>
    <s v="곡성군"/>
    <s v="석곡면"/>
    <s v="전라남도 곡성군 석곡면 유정리 417-2"/>
    <x v="0"/>
    <s v="곡성군_필수_6"/>
  </r>
  <r>
    <n v="460974017020"/>
    <x v="3"/>
    <n v="974000"/>
    <n v="1702000"/>
    <x v="12"/>
    <s v="곡성군"/>
    <s v="입면"/>
    <s v="전라남도 곡성군 입면 서봉리 145"/>
    <x v="0"/>
    <s v="곡성군_필수_7"/>
  </r>
  <r>
    <n v="460982916978"/>
    <x v="3"/>
    <n v="982900"/>
    <n v="1697800"/>
    <x v="12"/>
    <s v="곡성군"/>
    <s v="오곡면"/>
    <s v="전라남도 곡성군 오곡면 오지리 748-5"/>
    <x v="0"/>
    <s v="곡성군_필수_8"/>
  </r>
  <r>
    <n v="460981616985"/>
    <x v="1"/>
    <n v="981600"/>
    <n v="1698500"/>
    <x v="12"/>
    <s v="곡성군"/>
    <s v="곡성읍"/>
    <s v="전라남도 곡성군 곡성읍 읍내리 192-6"/>
    <x v="0"/>
    <s v="곡성군_필수_9"/>
  </r>
  <r>
    <n v="460982616981"/>
    <x v="0"/>
    <n v="982600"/>
    <n v="1698100"/>
    <x v="12"/>
    <s v="곡성군"/>
    <s v="오곡면"/>
    <s v="전라남도 곡성군 오곡면 오지리 741-1"/>
    <x v="0"/>
    <s v="곡성군_예비_1"/>
  </r>
  <r>
    <n v="460983316970"/>
    <x v="3"/>
    <n v="983300"/>
    <n v="1697000"/>
    <x v="12"/>
    <s v="곡성군"/>
    <s v="오곡면"/>
    <s v="전라남도 곡성군 오곡면 오지리 378-1"/>
    <x v="0"/>
    <s v="곡성군_예비_2"/>
  </r>
  <r>
    <n v="460981116990"/>
    <x v="3"/>
    <n v="981100"/>
    <n v="1699000"/>
    <x v="12"/>
    <s v="곡성군"/>
    <s v="곡성읍"/>
    <s v="전라남도 곡성군 곡성읍 읍내리 501"/>
    <x v="0"/>
    <s v="곡성군_예비_3"/>
  </r>
  <r>
    <n v="460981916997"/>
    <x v="3"/>
    <n v="981900"/>
    <n v="1699700"/>
    <x v="12"/>
    <s v="곡성군"/>
    <s v="곡성읍"/>
    <s v="전라남도 곡성군 곡성읍 학정리 49"/>
    <x v="0"/>
    <s v="곡성군_예비_4"/>
  </r>
  <r>
    <n v="460981116985"/>
    <x v="1"/>
    <n v="981100"/>
    <n v="1698500"/>
    <x v="12"/>
    <s v="곡성군"/>
    <s v="곡성읍"/>
    <s v="전라남도 곡성군 곡성읍 읍내리 713-2"/>
    <x v="0"/>
    <s v="곡성군_예비_5"/>
  </r>
  <r>
    <n v="461020216615"/>
    <x v="0"/>
    <n v="1020200"/>
    <n v="1661500"/>
    <x v="12"/>
    <s v="광양시"/>
    <s v="광영동"/>
    <s v="전라남도 광양시 광영동 632-9"/>
    <x v="2"/>
    <s v="광양시_필수_1"/>
  </r>
  <r>
    <n v="461017316617"/>
    <x v="0"/>
    <n v="1017300"/>
    <n v="1661700"/>
    <x v="12"/>
    <s v="광양시"/>
    <s v="중동"/>
    <s v="전라남도 광양시 중동 1569"/>
    <x v="2"/>
    <s v="광양시_필수_2"/>
  </r>
  <r>
    <n v="461016716586"/>
    <x v="2"/>
    <n v="1016700"/>
    <n v="1658600"/>
    <x v="12"/>
    <s v="광양시"/>
    <s v="도이동"/>
    <s v="전라남도 광양시 도이동 809"/>
    <x v="1"/>
    <s v="광양시_필수_3"/>
  </r>
  <r>
    <n v="461007416648"/>
    <x v="1"/>
    <n v="1007400"/>
    <n v="1664800"/>
    <x v="12"/>
    <s v="광양시"/>
    <s v="광양읍"/>
    <s v="전라남도 광양시 광양읍 칠성리 1002-1"/>
    <x v="2"/>
    <s v="광양시_필수_4"/>
  </r>
  <r>
    <n v="461013816558"/>
    <x v="2"/>
    <n v="1013800"/>
    <n v="1655800"/>
    <x v="12"/>
    <s v="광양시"/>
    <s v="황길동"/>
    <s v="전라남도 광양시 황길동 1392"/>
    <x v="1"/>
    <s v="광양시_필수_5"/>
  </r>
  <r>
    <n v="461021316604"/>
    <x v="2"/>
    <n v="1021300"/>
    <n v="1660400"/>
    <x v="12"/>
    <s v="광양시"/>
    <s v="금호동"/>
    <s v="전라남도 광양시 금호동 717"/>
    <x v="2"/>
    <s v="광양시_필수_6"/>
  </r>
  <r>
    <n v="461019916626"/>
    <x v="3"/>
    <n v="1019900"/>
    <n v="1662600"/>
    <x v="12"/>
    <s v="광양시"/>
    <s v="광영동"/>
    <s v="전라남도 광양시 광영동 431-13"/>
    <x v="2"/>
    <s v="광양시_필수_7"/>
  </r>
  <r>
    <n v="461020816608"/>
    <x v="2"/>
    <n v="1020800"/>
    <n v="1660800"/>
    <x v="12"/>
    <s v="광양시"/>
    <s v="금호동"/>
    <s v="전라남도 광양시 금호동 684"/>
    <x v="2"/>
    <s v="광양시_필수_8"/>
  </r>
  <r>
    <n v="461006616611"/>
    <x v="3"/>
    <n v="1006600"/>
    <n v="1661100"/>
    <x v="12"/>
    <s v="광양시"/>
    <s v="광양읍"/>
    <s v="전라남도 광양시 광양읍 세풍리 612"/>
    <x v="1"/>
    <s v="광양시_필수_9"/>
  </r>
  <r>
    <n v="461011616630"/>
    <x v="3"/>
    <n v="1011600"/>
    <n v="1663000"/>
    <x v="12"/>
    <s v="광양시"/>
    <s v="광양읍"/>
    <s v="전라남도 광양시 광양읍 사곡리 1005"/>
    <x v="2"/>
    <s v="광양시_필수_10"/>
  </r>
  <r>
    <n v="461009816605"/>
    <x v="2"/>
    <n v="1009800"/>
    <n v="1660500"/>
    <x v="12"/>
    <s v="광양시"/>
    <s v="광양읍"/>
    <s v="전라남도 광양시 광양읍 초남리 783"/>
    <x v="2"/>
    <s v="광양시_필수_11"/>
  </r>
  <r>
    <n v="461009616610"/>
    <x v="0"/>
    <n v="1009600"/>
    <n v="1661000"/>
    <x v="12"/>
    <s v="광양시"/>
    <s v="광양읍"/>
    <s v="전라남도 광양시 광양읍 초남리 766"/>
    <x v="0"/>
    <s v="광양시_예비_1"/>
  </r>
  <r>
    <n v="461013016602"/>
    <x v="3"/>
    <n v="1013000"/>
    <n v="1660200"/>
    <x v="12"/>
    <s v="광양시"/>
    <s v="성황동"/>
    <s v="전라남도 광양시 성황동 776-4"/>
    <x v="0"/>
    <s v="광양시_예비_2"/>
  </r>
  <r>
    <n v="461019316610"/>
    <x v="1"/>
    <n v="1019300"/>
    <n v="1661000"/>
    <x v="12"/>
    <s v="광양시"/>
    <s v="마동"/>
    <s v="전라남도 광양시 마동 1972"/>
    <x v="2"/>
    <s v="광양시_예비_3"/>
  </r>
  <r>
    <n v="461017416588"/>
    <x v="2"/>
    <n v="1017400"/>
    <n v="1658800"/>
    <x v="12"/>
    <s v="광양시"/>
    <s v="중동"/>
    <s v="전라남도 광양시 중동 1816-10"/>
    <x v="0"/>
    <s v="광양시_예비_4"/>
  </r>
  <r>
    <n v="461023116608"/>
    <x v="3"/>
    <n v="1023100"/>
    <n v="1660800"/>
    <x v="12"/>
    <s v="광양시"/>
    <s v="태인동"/>
    <s v="전라남도 광양시 태인동 1653"/>
    <x v="2"/>
    <s v="광양시_예비_5"/>
  </r>
  <r>
    <n v="461006916632"/>
    <x v="1"/>
    <n v="1006900"/>
    <n v="1663200"/>
    <x v="12"/>
    <s v="광양시"/>
    <s v="광양읍"/>
    <s v="전라남도 광양시 광양읍 덕례리 1733-1"/>
    <x v="2"/>
    <s v="광양시_예비_6"/>
  </r>
  <r>
    <n v="460988716893"/>
    <x v="0"/>
    <n v="988700"/>
    <n v="1689300"/>
    <x v="12"/>
    <s v="구례군"/>
    <s v="구례읍"/>
    <s v="전라남도 구례군 구례읍 계산리 1587"/>
    <x v="0"/>
    <s v="구례군_필수_1"/>
  </r>
  <r>
    <n v="460994416948"/>
    <x v="0"/>
    <n v="994400"/>
    <n v="1694800"/>
    <x v="12"/>
    <s v="구례군"/>
    <s v="용방면"/>
    <s v="전라남도 구례군 용방면 용강리 776-3"/>
    <x v="0"/>
    <s v="구례군_필수_2"/>
  </r>
  <r>
    <n v="460997116913"/>
    <x v="3"/>
    <n v="997100"/>
    <n v="1691300"/>
    <x v="12"/>
    <s v="구례군"/>
    <s v="구례읍"/>
    <s v="전라남도 구례군 구례읍 봉북리 1423-1"/>
    <x v="0"/>
    <s v="구례군_필수_3"/>
  </r>
  <r>
    <n v="460996016909"/>
    <x v="3"/>
    <n v="996000"/>
    <n v="1690900"/>
    <x v="12"/>
    <s v="구례군"/>
    <s v="구례읍"/>
    <s v="전라남도 구례군 구례읍 백련리 198-2"/>
    <x v="0"/>
    <s v="구례군_필수_4"/>
  </r>
  <r>
    <n v="460996816919"/>
    <x v="3"/>
    <n v="996800"/>
    <n v="1691900"/>
    <x v="12"/>
    <s v="구례군"/>
    <s v="구례읍"/>
    <s v="전라남도 구례군 구례읍 봉북리 540"/>
    <x v="0"/>
    <s v="구례군_필수_5"/>
  </r>
  <r>
    <n v="460996916915"/>
    <x v="3"/>
    <n v="996900"/>
    <n v="1691500"/>
    <x v="12"/>
    <s v="구례군"/>
    <s v="구례읍"/>
    <s v="전라남도 구례군 구례읍 봉북리 1423-1"/>
    <x v="0"/>
    <s v="구례군_필수_6"/>
  </r>
  <r>
    <n v="460996116908"/>
    <x v="1"/>
    <n v="996100"/>
    <n v="1690800"/>
    <x v="12"/>
    <s v="구례군"/>
    <s v="구례읍"/>
    <s v="전라남도 구례군 구례읍 백련리 206"/>
    <x v="0"/>
    <s v="구례군_필수_7"/>
  </r>
  <r>
    <n v="460996617027"/>
    <x v="3"/>
    <n v="996600"/>
    <n v="1702700"/>
    <x v="12"/>
    <s v="구례군"/>
    <s v="산동면"/>
    <s v="전라남도 구례군 산동면 관산리 539"/>
    <x v="0"/>
    <s v="구례군_필수_8"/>
  </r>
  <r>
    <n v="460998016904"/>
    <x v="3"/>
    <n v="998000"/>
    <n v="1690400"/>
    <x v="12"/>
    <s v="구례군"/>
    <s v="구례읍"/>
    <s v="전라남도 구례군 구례읍 봉동리 574-7"/>
    <x v="0"/>
    <s v="구례군_필수_9"/>
  </r>
  <r>
    <n v="460988916888"/>
    <x v="0"/>
    <n v="988900"/>
    <n v="1688800"/>
    <x v="12"/>
    <s v="구례군"/>
    <s v="구례읍"/>
    <s v="전라남도 구례군 구례읍 계산리 산431-4"/>
    <x v="0"/>
    <s v="구례군_예비_1"/>
  </r>
  <r>
    <n v="460996916913"/>
    <x v="3"/>
    <n v="996900"/>
    <n v="1691300"/>
    <x v="12"/>
    <s v="구례군"/>
    <s v="구례읍"/>
    <s v="전라남도 구례군 구례읍 봉북리 1423-1"/>
    <x v="0"/>
    <s v="구례군_예비_2"/>
  </r>
  <r>
    <n v="461002616891"/>
    <x v="4"/>
    <n v="1002600"/>
    <n v="1689100"/>
    <x v="12"/>
    <s v="구례군"/>
    <s v="토지면"/>
    <s v="전라남도 구례군 토지면 구산리 119-2"/>
    <x v="0"/>
    <s v="구례군_예비_3"/>
  </r>
  <r>
    <n v="460998916940"/>
    <x v="3"/>
    <n v="998900"/>
    <n v="1694000"/>
    <x v="12"/>
    <s v="구례군"/>
    <s v="마산면"/>
    <s v="전라남도 구례군 마산면 황전리 512"/>
    <x v="0"/>
    <s v="구례군_예비_4"/>
  </r>
  <r>
    <n v="460996716901"/>
    <x v="1"/>
    <n v="996700"/>
    <n v="1690100"/>
    <x v="12"/>
    <s v="구례군"/>
    <s v="구례읍"/>
    <s v="전라남도 구례군 구례읍 봉남리 366-1"/>
    <x v="0"/>
    <s v="구례군_예비_5"/>
  </r>
  <r>
    <n v="460926616645"/>
    <x v="0"/>
    <n v="926600"/>
    <n v="1664500"/>
    <x v="12"/>
    <s v="나주시"/>
    <s v="왕곡면"/>
    <s v="전라남도 나주시 왕곡면 덕산리 841"/>
    <x v="0"/>
    <s v="나주시_필수_1"/>
  </r>
  <r>
    <n v="460935116705"/>
    <x v="0"/>
    <n v="935100"/>
    <n v="1670500"/>
    <x v="12"/>
    <s v="나주시"/>
    <s v="빛가람동"/>
    <s v="전라남도 나주시 빛가람동 884"/>
    <x v="0"/>
    <s v="나주시_필수_2"/>
  </r>
  <r>
    <n v="460935916695"/>
    <x v="1"/>
    <n v="935900"/>
    <n v="1669500"/>
    <x v="12"/>
    <s v="나주시"/>
    <s v="빛가람동"/>
    <s v="전라남도 나주시 빛가람동 302"/>
    <x v="0"/>
    <s v="나주시_필수_3"/>
  </r>
  <r>
    <n v="460941116716"/>
    <x v="1"/>
    <n v="941100"/>
    <n v="1671600"/>
    <x v="12"/>
    <s v="나주시"/>
    <s v="남평읍"/>
    <s v="전라남도 나주시 남평읍 동사리 421"/>
    <x v="0"/>
    <s v="나주시_필수_4"/>
  </r>
  <r>
    <n v="460924816654"/>
    <x v="3"/>
    <n v="924800"/>
    <n v="1665400"/>
    <x v="12"/>
    <s v="나주시"/>
    <s v="동수동"/>
    <s v="전라남도 나주시 동수동 121-22"/>
    <x v="0"/>
    <s v="나주시_필수_5"/>
  </r>
  <r>
    <n v="460935216700"/>
    <x v="2"/>
    <n v="935200"/>
    <n v="1670000"/>
    <x v="12"/>
    <s v="나주시"/>
    <s v="빛가람동"/>
    <s v="전라남도 나주시 빛가람동 202-2"/>
    <x v="0"/>
    <s v="나주시_필수_6"/>
  </r>
  <r>
    <n v="460936416670"/>
    <x v="2"/>
    <n v="936400"/>
    <n v="1667000"/>
    <x v="12"/>
    <s v="나주시"/>
    <s v="산포면"/>
    <s v="전라남도 나주시 산포면 신도리 1303"/>
    <x v="0"/>
    <s v="나주시_필수_7"/>
  </r>
  <r>
    <n v="460934616711"/>
    <x v="3"/>
    <n v="934600"/>
    <n v="1671100"/>
    <x v="12"/>
    <s v="나주시"/>
    <s v="빛가람동"/>
    <s v="전라남도 나주시 빛가람동 4"/>
    <x v="0"/>
    <s v="나주시_필수_8"/>
  </r>
  <r>
    <n v="460928716690"/>
    <x v="3"/>
    <n v="928700"/>
    <n v="1669000"/>
    <x v="12"/>
    <s v="나주시"/>
    <s v="송월동"/>
    <s v="전라남도 나주시 송월동 1539"/>
    <x v="0"/>
    <s v="나주시_필수_9"/>
  </r>
  <r>
    <n v="460940216730"/>
    <x v="1"/>
    <n v="940200"/>
    <n v="1673000"/>
    <x v="12"/>
    <s v="나주시"/>
    <s v="남평읍"/>
    <s v="전라남도 나주시 남평읍 수원리 623-5"/>
    <x v="0"/>
    <s v="나주시_필수_10"/>
  </r>
  <r>
    <n v="460935816692"/>
    <x v="1"/>
    <n v="935800"/>
    <n v="1669200"/>
    <x v="12"/>
    <s v="나주시"/>
    <s v="빛가람동"/>
    <s v="전라남도 나주시 빛가람동 325"/>
    <x v="0"/>
    <s v="나주시_필수_11"/>
  </r>
  <r>
    <n v="460927916778"/>
    <x v="3"/>
    <n v="927900"/>
    <n v="1677800"/>
    <x v="12"/>
    <s v="나주시"/>
    <s v="노안면"/>
    <s v="전라남도 나주시 노안면 안산리 240-3"/>
    <x v="0"/>
    <s v="나주시_필수_12"/>
  </r>
  <r>
    <n v="460930216732"/>
    <x v="3"/>
    <n v="930200"/>
    <n v="1673200"/>
    <x v="12"/>
    <s v="나주시"/>
    <s v="청동"/>
    <s v="전라남도 나주시 청동 7-4"/>
    <x v="0"/>
    <s v="나주시_필수_13"/>
  </r>
  <r>
    <n v="460935316692"/>
    <x v="3"/>
    <n v="935300"/>
    <n v="1669200"/>
    <x v="12"/>
    <s v="나주시"/>
    <s v="빛가람동"/>
    <s v="전라남도 나주시 빛가람동 346-3"/>
    <x v="0"/>
    <s v="나주시_필수_14"/>
  </r>
  <r>
    <n v="460928416690"/>
    <x v="3"/>
    <n v="928400"/>
    <n v="1669000"/>
    <x v="12"/>
    <s v="나주시"/>
    <s v="송월동"/>
    <s v="전라남도 나주시 송월동 산15-6"/>
    <x v="0"/>
    <s v="나주시_필수_15"/>
  </r>
  <r>
    <n v="460926116639"/>
    <x v="0"/>
    <n v="926100"/>
    <n v="1663900"/>
    <x v="12"/>
    <s v="나주시"/>
    <s v="왕곡면"/>
    <s v="전라남도 나주시 왕곡면 덕산리 845"/>
    <x v="0"/>
    <s v="나주시_예비_1"/>
  </r>
  <r>
    <n v="460935716688"/>
    <x v="1"/>
    <n v="935700"/>
    <n v="1668800"/>
    <x v="12"/>
    <s v="나주시"/>
    <s v="빛가람동"/>
    <s v="전라남도 나주시 빛가람동 825"/>
    <x v="0"/>
    <s v="나주시_예비_2"/>
  </r>
  <r>
    <n v="460933116684"/>
    <x v="3"/>
    <n v="933100"/>
    <n v="1668400"/>
    <x v="12"/>
    <s v="나주시"/>
    <s v="빛가람동"/>
    <s v="전라남도 나주시 빛가람동 497-1"/>
    <x v="0"/>
    <s v="나주시_예비_3"/>
  </r>
  <r>
    <n v="460935216704"/>
    <x v="3"/>
    <n v="935200"/>
    <n v="1670400"/>
    <x v="12"/>
    <s v="나주시"/>
    <s v="빛가람동"/>
    <s v="전라남도 나주시 빛가람동 102-1"/>
    <x v="0"/>
    <s v="나주시_예비_4"/>
  </r>
  <r>
    <n v="460927416686"/>
    <x v="3"/>
    <n v="927400"/>
    <n v="1668600"/>
    <x v="12"/>
    <s v="나주시"/>
    <s v="삼영동"/>
    <s v="전라남도 나주시 삼영동 189"/>
    <x v="0"/>
    <s v="나주시_예비_5"/>
  </r>
  <r>
    <n v="460930216696"/>
    <x v="3"/>
    <n v="930200"/>
    <n v="1669600"/>
    <x v="12"/>
    <s v="나주시"/>
    <s v="삼도동"/>
    <s v="전라남도 나주시 삼도동 1328-1"/>
    <x v="0"/>
    <s v="나주시_예비_6"/>
  </r>
  <r>
    <n v="460934816702"/>
    <x v="1"/>
    <n v="934800"/>
    <n v="1670200"/>
    <x v="12"/>
    <s v="나주시"/>
    <s v="빛가람동"/>
    <s v="전라남도 나주시 빛가람동 120"/>
    <x v="0"/>
    <s v="나주시_예비_7"/>
  </r>
  <r>
    <n v="460934416621"/>
    <x v="3"/>
    <n v="934400"/>
    <n v="1662100"/>
    <x v="12"/>
    <s v="나주시"/>
    <s v="봉황면"/>
    <s v="전라남도 나주시 봉황면 죽석리 1102-8"/>
    <x v="0"/>
    <s v="나주시_예비_8"/>
  </r>
  <r>
    <n v="460955717056"/>
    <x v="0"/>
    <n v="955700"/>
    <n v="1705600"/>
    <x v="12"/>
    <s v="담양군"/>
    <s v="담양읍"/>
    <s v="전라남도 담양군 담양읍 삼만리 1361"/>
    <x v="0"/>
    <s v="담양군_필수_1"/>
  </r>
  <r>
    <n v="460958417065"/>
    <x v="0"/>
    <n v="958400"/>
    <n v="1706500"/>
    <x v="12"/>
    <s v="담양군"/>
    <s v="금성면"/>
    <s v="전라남도 담양군 금성면 봉서리 790-3"/>
    <x v="0"/>
    <s v="담양군_필수_2"/>
  </r>
  <r>
    <n v="460960316844"/>
    <x v="3"/>
    <n v="960300"/>
    <n v="1684400"/>
    <x v="12"/>
    <s v="담양군"/>
    <s v="가사문학면"/>
    <s v="전라남도 담양군 가사문학면 가암리 83-36"/>
    <x v="0"/>
    <s v="담양군_필수_3"/>
  </r>
  <r>
    <n v="460956016876"/>
    <x v="3"/>
    <n v="956000"/>
    <n v="1687600"/>
    <x v="12"/>
    <s v="담양군"/>
    <s v="가사문학면"/>
    <s v="전라남도 담양군 가사문학면 지곡리 60"/>
    <x v="0"/>
    <s v="담양군_필수_4"/>
  </r>
  <r>
    <n v="460953917032"/>
    <x v="3"/>
    <n v="953900"/>
    <n v="1703200"/>
    <x v="12"/>
    <s v="담양군"/>
    <s v="담양읍"/>
    <s v="전라남도 담양군 담양읍 객사리 7-1"/>
    <x v="0"/>
    <s v="담양군_필수_5"/>
  </r>
  <r>
    <n v="460953916886"/>
    <x v="3"/>
    <n v="953900"/>
    <n v="1688600"/>
    <x v="12"/>
    <s v="담양군"/>
    <s v="가사문학면"/>
    <s v="전라남도 담양군 가사문학면 학선리 75"/>
    <x v="0"/>
    <s v="담양군_필수_6"/>
  </r>
  <r>
    <n v="460953817034"/>
    <x v="3"/>
    <n v="953800"/>
    <n v="1703400"/>
    <x v="12"/>
    <s v="담양군"/>
    <s v="담양읍"/>
    <s v="전라남도 담양군 담양읍 향교리 395-1"/>
    <x v="0"/>
    <s v="담양군_필수_7"/>
  </r>
  <r>
    <n v="460953517029"/>
    <x v="1"/>
    <n v="953500"/>
    <n v="1702900"/>
    <x v="12"/>
    <s v="담양군"/>
    <s v="담양읍"/>
    <s v="전라남도 담양군 담양읍 객사리 99-1"/>
    <x v="0"/>
    <s v="담양군_필수_8"/>
  </r>
  <r>
    <n v="460953417042"/>
    <x v="3"/>
    <n v="953400"/>
    <n v="1704200"/>
    <x v="12"/>
    <s v="담양군"/>
    <s v="담양읍"/>
    <s v="전라남도 담양군 담양읍 운교리 75-2"/>
    <x v="0"/>
    <s v="담양군_필수_9"/>
  </r>
  <r>
    <n v="460953217005"/>
    <x v="3"/>
    <n v="953200"/>
    <n v="1700500"/>
    <x v="12"/>
    <s v="담양군"/>
    <s v="담양읍"/>
    <s v="전라남도 담양군 담양읍 반룡리 319-5"/>
    <x v="0"/>
    <s v="담양군_필수_10"/>
  </r>
  <r>
    <n v="460952617007"/>
    <x v="3"/>
    <n v="952600"/>
    <n v="1700700"/>
    <x v="12"/>
    <s v="담양군"/>
    <s v="담양읍"/>
    <s v="전라남도 담양군 담양읍 강쟁리 176-6"/>
    <x v="0"/>
    <s v="담양군_필수_11"/>
  </r>
  <r>
    <n v="460946817009"/>
    <x v="3"/>
    <n v="946800"/>
    <n v="1700900"/>
    <x v="12"/>
    <s v="담양군"/>
    <s v="수북면"/>
    <s v="전라남도 담양군 수북면 오정리 335"/>
    <x v="0"/>
    <s v="담양군_필수_12"/>
  </r>
  <r>
    <n v="460951517043"/>
    <x v="0"/>
    <n v="951500"/>
    <n v="1704300"/>
    <x v="12"/>
    <s v="담양군"/>
    <s v="월산면"/>
    <s v="전라남도 담양군 월산면 화방리 202-1"/>
    <x v="0"/>
    <s v="담양군_예비_1"/>
  </r>
  <r>
    <n v="460945217003"/>
    <x v="3"/>
    <n v="945200"/>
    <n v="1700300"/>
    <x v="12"/>
    <s v="담양군"/>
    <s v="대전면"/>
    <s v="전라남도 담양군 대전면 행성리 산93-3"/>
    <x v="0"/>
    <s v="담양군_예비_2"/>
  </r>
  <r>
    <n v="460950116919"/>
    <x v="3"/>
    <n v="950100"/>
    <n v="1691900"/>
    <x v="12"/>
    <s v="담양군"/>
    <s v="고서면"/>
    <s v="전라남도 담양군 고서면 보촌리 776-5"/>
    <x v="0"/>
    <s v="담양군_예비_3"/>
  </r>
  <r>
    <n v="460953017033"/>
    <x v="3"/>
    <n v="953000"/>
    <n v="1703300"/>
    <x v="12"/>
    <s v="담양군"/>
    <s v="담양읍"/>
    <s v="전라남도 담양군 담양읍 객사리 175-10"/>
    <x v="0"/>
    <s v="담양군_예비_4"/>
  </r>
  <r>
    <n v="460954817050"/>
    <x v="3"/>
    <n v="954800"/>
    <n v="1705000"/>
    <x v="12"/>
    <s v="담양군"/>
    <s v="담양읍"/>
    <s v="전라남도 담양군 담양읍 삼만리 1033-4"/>
    <x v="0"/>
    <s v="담양군_예비_5"/>
  </r>
  <r>
    <n v="460952517016"/>
    <x v="3"/>
    <n v="952500"/>
    <n v="1701600"/>
    <x v="12"/>
    <s v="담양군"/>
    <s v="담양읍"/>
    <s v="전라남도 담양군 담양읍 백동리 683-1"/>
    <x v="0"/>
    <s v="담양군_예비_6"/>
  </r>
  <r>
    <n v="460899116475"/>
    <x v="0"/>
    <n v="899100"/>
    <n v="1647500"/>
    <x v="12"/>
    <s v="목포시"/>
    <s v="용해동"/>
    <s v="전라남도 목포시 용해동 1006"/>
    <x v="0"/>
    <s v="목포시_필수_1"/>
  </r>
  <r>
    <n v="460899716489"/>
    <x v="0"/>
    <n v="899700"/>
    <n v="1648900"/>
    <x v="12"/>
    <s v="목포시"/>
    <s v="대양동"/>
    <s v="전라남도 목포시 대양동 1230"/>
    <x v="0"/>
    <s v="목포시_필수_2"/>
  </r>
  <r>
    <n v="460904416463"/>
    <x v="1"/>
    <n v="904400"/>
    <n v="1646300"/>
    <x v="12"/>
    <s v="목포시"/>
    <s v="옥암동"/>
    <s v="전라남도 목포시 옥암동 1321"/>
    <x v="0"/>
    <s v="목포시_필수_3"/>
  </r>
  <r>
    <n v="460903516471"/>
    <x v="3"/>
    <n v="903500"/>
    <n v="1647100"/>
    <x v="12"/>
    <s v="목포시"/>
    <s v="옥암동"/>
    <s v="전라남도 목포시 옥암동 1205"/>
    <x v="0"/>
    <s v="목포시_필수_4"/>
  </r>
  <r>
    <n v="460902216461"/>
    <x v="2"/>
    <n v="902200"/>
    <n v="1646100"/>
    <x v="12"/>
    <s v="목포시"/>
    <s v="옥암동"/>
    <s v="전라남도 목포시 옥암동 1077"/>
    <x v="0"/>
    <s v="목포시_필수_5"/>
  </r>
  <r>
    <n v="460901516453"/>
    <x v="3"/>
    <n v="901500"/>
    <n v="1645300"/>
    <x v="12"/>
    <s v="목포시"/>
    <s v="상동"/>
    <s v="전라남도 목포시 상동 694"/>
    <x v="0"/>
    <s v="목포시_필수_6"/>
  </r>
  <r>
    <n v="460901116451"/>
    <x v="3"/>
    <n v="901100"/>
    <n v="1645100"/>
    <x v="12"/>
    <s v="목포시"/>
    <s v="용해동"/>
    <s v="전라남도 목포시 용해동 11-35"/>
    <x v="0"/>
    <s v="목포시_필수_7"/>
  </r>
  <r>
    <n v="460901016448"/>
    <x v="3"/>
    <n v="901000"/>
    <n v="1644800"/>
    <x v="12"/>
    <s v="목포시"/>
    <s v="용해동"/>
    <s v="전라남도 목포시 용해동 12-70"/>
    <x v="0"/>
    <s v="목포시_필수_8"/>
  </r>
  <r>
    <n v="460901016466"/>
    <x v="3"/>
    <n v="901000"/>
    <n v="1646600"/>
    <x v="12"/>
    <s v="목포시"/>
    <s v="상동"/>
    <s v="전라남도 목포시 상동 1044"/>
    <x v="0"/>
    <s v="목포시_필수_9"/>
  </r>
  <r>
    <n v="460899816463"/>
    <x v="0"/>
    <n v="899800"/>
    <n v="1646300"/>
    <x v="12"/>
    <s v="목포시"/>
    <s v="용해동"/>
    <s v="전라남도 목포시 용해동 210-6"/>
    <x v="0"/>
    <s v="목포시_예비_1"/>
  </r>
  <r>
    <n v="460896516446"/>
    <x v="3"/>
    <n v="896500"/>
    <n v="1644600"/>
    <x v="12"/>
    <s v="목포시"/>
    <s v="죽교동"/>
    <s v="전라남도 목포시 죽교동 498-42"/>
    <x v="0"/>
    <s v="목포시_예비_2"/>
  </r>
  <r>
    <n v="460899216479"/>
    <x v="1"/>
    <n v="899200"/>
    <n v="1647900"/>
    <x v="12"/>
    <s v="목포시"/>
    <s v="용해동"/>
    <s v="전라남도 목포시 용해동 975"/>
    <x v="0"/>
    <s v="목포시_예비_3"/>
  </r>
  <r>
    <n v="460896316445"/>
    <x v="3"/>
    <n v="896300"/>
    <n v="1644500"/>
    <x v="12"/>
    <s v="목포시"/>
    <s v="죽교동"/>
    <s v="전라남도 목포시 죽교동 465-178"/>
    <x v="0"/>
    <s v="목포시_예비_4"/>
  </r>
  <r>
    <n v="460902616467"/>
    <x v="1"/>
    <n v="902600"/>
    <n v="1646700"/>
    <x v="12"/>
    <s v="목포시"/>
    <s v="옥암동"/>
    <s v="전라남도 목포시 옥암동 1133"/>
    <x v="0"/>
    <s v="목포시_예비_5"/>
  </r>
  <r>
    <n v="460906416468"/>
    <x v="0"/>
    <n v="906400"/>
    <n v="1646800"/>
    <x v="12"/>
    <s v="무안군"/>
    <s v="삼향읍"/>
    <s v="전라남도 무안군 삼향읍 남악리 1595"/>
    <x v="0"/>
    <s v="무안군_필수_1"/>
  </r>
  <r>
    <n v="460906116469"/>
    <x v="0"/>
    <n v="906100"/>
    <n v="1646900"/>
    <x v="12"/>
    <s v="무안군"/>
    <s v="삼향읍"/>
    <s v="전라남도 무안군 삼향읍 남악리 1595"/>
    <x v="0"/>
    <s v="무안군_필수_2"/>
  </r>
  <r>
    <n v="460908916513"/>
    <x v="3"/>
    <n v="908900"/>
    <n v="1651300"/>
    <x v="12"/>
    <s v="무안군"/>
    <s v="일로읍"/>
    <s v="전라남도 무안군 일로읍 용산리 92-23"/>
    <x v="0"/>
    <s v="무안군_필수_3"/>
  </r>
  <r>
    <n v="460906416668"/>
    <x v="1"/>
    <n v="906400"/>
    <n v="1666800"/>
    <x v="12"/>
    <s v="무안군"/>
    <s v="무안읍"/>
    <s v="전라남도 무안군 무안읍 성내리 24-12"/>
    <x v="0"/>
    <s v="무안군_필수_4"/>
  </r>
  <r>
    <n v="460906216470"/>
    <x v="1"/>
    <n v="906200"/>
    <n v="1647000"/>
    <x v="12"/>
    <s v="무안군"/>
    <s v="삼향읍"/>
    <s v="전라남도 무안군 삼향읍 남악리 1584"/>
    <x v="0"/>
    <s v="무안군_필수_5"/>
  </r>
  <r>
    <n v="460905816472"/>
    <x v="3"/>
    <n v="905800"/>
    <n v="1647200"/>
    <x v="12"/>
    <s v="무안군"/>
    <s v="삼향읍"/>
    <s v="전라남도 무안군 삼향읍 남악리 1457"/>
    <x v="0"/>
    <s v="무안군_필수_6"/>
  </r>
  <r>
    <n v="460904716465"/>
    <x v="1"/>
    <n v="904700"/>
    <n v="1646500"/>
    <x v="12"/>
    <s v="무안군"/>
    <s v="삼향읍"/>
    <s v="전라남도 무안군 삼향읍 남악리 2270"/>
    <x v="0"/>
    <s v="무안군_필수_7"/>
  </r>
  <r>
    <n v="460903116582"/>
    <x v="3"/>
    <n v="903100"/>
    <n v="1658200"/>
    <x v="12"/>
    <s v="무안군"/>
    <s v="청계면"/>
    <s v="전라남도 무안군 청계면 도림리 68-1"/>
    <x v="0"/>
    <s v="무안군_필수_8"/>
  </r>
  <r>
    <n v="460900516700"/>
    <x v="1"/>
    <n v="900500"/>
    <n v="1670000"/>
    <x v="12"/>
    <s v="무안군"/>
    <s v="현경면"/>
    <s v="전라남도 무안군 현경면 외반리 산42-4"/>
    <x v="0"/>
    <s v="무안군_필수_9"/>
  </r>
  <r>
    <n v="460905916653"/>
    <x v="3"/>
    <n v="905900"/>
    <n v="1665300"/>
    <x v="12"/>
    <s v="무안군"/>
    <s v="무안읍"/>
    <s v="전라남도 무안군 무안읍 성남리 594-24"/>
    <x v="0"/>
    <s v="무안군_필수_10"/>
  </r>
  <r>
    <n v="460911316526"/>
    <x v="3"/>
    <n v="911300"/>
    <n v="1652600"/>
    <x v="12"/>
    <s v="무안군"/>
    <s v="일로읍"/>
    <s v="전라남도 무안군 일로읍 복룡리 219-4"/>
    <x v="0"/>
    <s v="무안군_필수_11"/>
  </r>
  <r>
    <n v="460904816661"/>
    <x v="3"/>
    <n v="904800"/>
    <n v="1666100"/>
    <x v="12"/>
    <s v="무안군"/>
    <s v="무안읍"/>
    <s v="전라남도 무안군 무안읍 교촌리 848-2"/>
    <x v="0"/>
    <s v="무안군_필수_12"/>
  </r>
  <r>
    <n v="460902316581"/>
    <x v="1"/>
    <n v="902300"/>
    <n v="1658100"/>
    <x v="12"/>
    <s v="무안군"/>
    <s v="청계면"/>
    <s v="전라남도 무안군 청계면 도림리 529-9"/>
    <x v="0"/>
    <s v="무안군_필수_13"/>
  </r>
  <r>
    <n v="460899416634"/>
    <x v="3"/>
    <n v="899400"/>
    <n v="1663400"/>
    <x v="12"/>
    <s v="무안군"/>
    <s v="청계면"/>
    <s v="전라남도 무안군 청계면 도대리 818"/>
    <x v="0"/>
    <s v="무안군_필수_14"/>
  </r>
  <r>
    <n v="460906416465"/>
    <x v="1"/>
    <n v="906400"/>
    <n v="1646500"/>
    <x v="12"/>
    <s v="무안군"/>
    <s v="삼향읍"/>
    <s v="전라남도 무안군 삼향읍 남악리 1863"/>
    <x v="0"/>
    <s v="무안군_필수_15"/>
  </r>
  <r>
    <n v="460908516509"/>
    <x v="0"/>
    <n v="908500"/>
    <n v="1650900"/>
    <x v="12"/>
    <s v="무안군"/>
    <s v="일로읍"/>
    <s v="전라남도 무안군 일로읍 용산리 1349-1"/>
    <x v="0"/>
    <s v="무안군_예비_1"/>
  </r>
  <r>
    <n v="460905416673"/>
    <x v="3"/>
    <n v="905400"/>
    <n v="1667300"/>
    <x v="12"/>
    <s v="무안군"/>
    <s v="무안읍"/>
    <s v="전라남도 무안군 무안읍 교촌리 542"/>
    <x v="0"/>
    <s v="무안군_예비_2"/>
  </r>
  <r>
    <n v="460894316637"/>
    <x v="1"/>
    <n v="894300"/>
    <n v="1663700"/>
    <x v="12"/>
    <s v="무안군"/>
    <s v="운남면"/>
    <s v="전라남도 무안군 운남면 연리 428-7"/>
    <x v="0"/>
    <s v="무안군_예비_3"/>
  </r>
  <r>
    <n v="460902616577"/>
    <x v="3"/>
    <n v="902600"/>
    <n v="1657700"/>
    <x v="12"/>
    <s v="무안군"/>
    <s v="청계면"/>
    <s v="전라남도 무안군 청계면 도림리 713-28"/>
    <x v="0"/>
    <s v="무안군_예비_4"/>
  </r>
  <r>
    <n v="460905616465"/>
    <x v="1"/>
    <n v="905600"/>
    <n v="1646500"/>
    <x v="12"/>
    <s v="무안군"/>
    <s v="삼향읍"/>
    <s v="전라남도 무안군 삼향읍 남악리 2311"/>
    <x v="0"/>
    <s v="무안군_예비_5"/>
  </r>
  <r>
    <n v="460904516468"/>
    <x v="1"/>
    <n v="904500"/>
    <n v="1646800"/>
    <x v="12"/>
    <s v="무안군"/>
    <s v="삼향읍"/>
    <s v="전라남도 무안군 삼향읍 남악리 2100"/>
    <x v="0"/>
    <s v="무안군_예비_6"/>
  </r>
  <r>
    <n v="460898616689"/>
    <x v="3"/>
    <n v="898600"/>
    <n v="1668900"/>
    <x v="12"/>
    <s v="무안군"/>
    <s v="망운면"/>
    <s v="전라남도 무안군 망운면 피서리 1054"/>
    <x v="0"/>
    <s v="무안군_예비_7"/>
  </r>
  <r>
    <n v="460902816580"/>
    <x v="3"/>
    <n v="902800"/>
    <n v="1658000"/>
    <x v="12"/>
    <s v="무안군"/>
    <s v="청계면"/>
    <s v="전라남도 무안군 청계면 도림리 253"/>
    <x v="0"/>
    <s v="무안군_예비_8"/>
  </r>
  <r>
    <n v="460963116438"/>
    <x v="0"/>
    <n v="963100"/>
    <n v="1643800"/>
    <x v="12"/>
    <s v="보성군"/>
    <s v="보성읍"/>
    <s v="전라남도 보성군 보성읍 용문리 868-1"/>
    <x v="2"/>
    <s v="보성군_필수_1"/>
  </r>
  <r>
    <n v="460985616505"/>
    <x v="0"/>
    <n v="985600"/>
    <n v="1650500"/>
    <x v="12"/>
    <s v="보성군"/>
    <s v="벌교읍"/>
    <s v="전라남도 보성군 벌교읍 봉림리 314-27"/>
    <x v="2"/>
    <s v="보성군_필수_2"/>
  </r>
  <r>
    <n v="460984216484"/>
    <x v="3"/>
    <n v="984200"/>
    <n v="1648400"/>
    <x v="12"/>
    <s v="보성군"/>
    <s v="벌교읍"/>
    <s v="전라남도 보성군 벌교읍 장좌리 979"/>
    <x v="1"/>
    <s v="보성군_필수_3"/>
  </r>
  <r>
    <n v="460962116426"/>
    <x v="3"/>
    <n v="962100"/>
    <n v="1642600"/>
    <x v="12"/>
    <s v="보성군"/>
    <s v="보성읍"/>
    <s v="전라남도 보성군 보성읍 보성리 374"/>
    <x v="1"/>
    <s v="보성군_필수_4"/>
  </r>
  <r>
    <n v="460960916423"/>
    <x v="3"/>
    <n v="960900"/>
    <n v="1642300"/>
    <x v="12"/>
    <s v="보성군"/>
    <s v="보성읍"/>
    <s v="전라남도 보성군 보성읍 주봉리 산48-2"/>
    <x v="1"/>
    <s v="보성군_필수_5"/>
  </r>
  <r>
    <n v="460961216410"/>
    <x v="2"/>
    <n v="961200"/>
    <n v="1641000"/>
    <x v="12"/>
    <s v="보성군"/>
    <s v="보성읍"/>
    <s v="전라남도 보성군 보성읍 원봉리 35-15"/>
    <x v="2"/>
    <s v="보성군_필수_6"/>
  </r>
  <r>
    <n v="460977116455"/>
    <x v="3"/>
    <n v="977100"/>
    <n v="1645500"/>
    <x v="12"/>
    <s v="보성군"/>
    <s v="조성면"/>
    <s v="전라남도 보성군 조성면 조성리 570-3"/>
    <x v="2"/>
    <s v="보성군_필수_7"/>
  </r>
  <r>
    <n v="460962216423"/>
    <x v="3"/>
    <n v="962200"/>
    <n v="1642300"/>
    <x v="12"/>
    <s v="보성군"/>
    <s v="보성읍"/>
    <s v="전라남도 보성군 보성읍 보성리 산35-6"/>
    <x v="2"/>
    <s v="보성군_필수_8"/>
  </r>
  <r>
    <n v="460962316324"/>
    <x v="0"/>
    <n v="962300"/>
    <n v="1632400"/>
    <x v="12"/>
    <s v="보성군"/>
    <s v="회천면"/>
    <s v="전라남도 보성군 회천면 동율리 264-22"/>
    <x v="0"/>
    <s v="보성군_예비_1"/>
  </r>
  <r>
    <n v="460987316494"/>
    <x v="3"/>
    <n v="987300"/>
    <n v="1649400"/>
    <x v="12"/>
    <s v="보성군"/>
    <s v="벌교읍"/>
    <s v="전라남도 보성군 벌교읍 장양리 1431-4"/>
    <x v="2"/>
    <s v="보성군_예비_2"/>
  </r>
  <r>
    <n v="460977616456"/>
    <x v="3"/>
    <n v="977600"/>
    <n v="1645600"/>
    <x v="12"/>
    <s v="보성군"/>
    <s v="조성면"/>
    <s v="전라남도 보성군 조성면 조성리 264-21"/>
    <x v="2"/>
    <s v="보성군_예비_3"/>
  </r>
  <r>
    <n v="460971816431"/>
    <x v="3"/>
    <n v="971800"/>
    <n v="1643100"/>
    <x v="12"/>
    <s v="보성군"/>
    <s v="득량면"/>
    <s v="전라남도 보성군 득량면 예당리 816"/>
    <x v="2"/>
    <s v="보성군_예비_4"/>
  </r>
  <r>
    <n v="461002116632"/>
    <x v="0"/>
    <n v="1002100"/>
    <n v="1663200"/>
    <x v="12"/>
    <s v="순천시"/>
    <s v="조례동"/>
    <s v="전라남도 순천시 조례동 561-11"/>
    <x v="2"/>
    <s v="순천시_필수_1"/>
  </r>
  <r>
    <n v="461006116558"/>
    <x v="0"/>
    <n v="1006100"/>
    <n v="1655800"/>
    <x v="12"/>
    <s v="순천시"/>
    <s v="해룡면"/>
    <s v="전라남도 순천시 해룡면 호두리 산136"/>
    <x v="1"/>
    <s v="순천시_필수_2"/>
  </r>
  <r>
    <n v="461001616616"/>
    <x v="3"/>
    <n v="1001600"/>
    <n v="1661600"/>
    <x v="12"/>
    <s v="순천시"/>
    <s v="연향동"/>
    <s v="전라남도 순천시 연향동 1352"/>
    <x v="2"/>
    <s v="순천시_필수_3"/>
  </r>
  <r>
    <n v="460979116733"/>
    <x v="3"/>
    <n v="979100"/>
    <n v="1673300"/>
    <x v="12"/>
    <s v="순천시"/>
    <s v="주암면"/>
    <s v="전라남도 순천시 주암면 문길리 422-1"/>
    <x v="0"/>
    <s v="순천시_필수_4"/>
  </r>
  <r>
    <n v="461003916605"/>
    <x v="1"/>
    <n v="1003900"/>
    <n v="1660500"/>
    <x v="12"/>
    <s v="순천시"/>
    <s v="해룡면"/>
    <s v="전라남도 순천시 해룡면 신대리 2117"/>
    <x v="0"/>
    <s v="순천시_필수_5"/>
  </r>
  <r>
    <n v="460993916535"/>
    <x v="3"/>
    <n v="993900"/>
    <n v="1653500"/>
    <x v="12"/>
    <s v="순천시"/>
    <s v="별량면"/>
    <s v="전라남도 순천시 별량면 봉림리 930"/>
    <x v="1"/>
    <s v="순천시_필수_6"/>
  </r>
  <r>
    <n v="461002216640"/>
    <x v="1"/>
    <n v="1002200"/>
    <n v="1664000"/>
    <x v="12"/>
    <s v="순천시"/>
    <s v="왕지동"/>
    <s v="전라남도 순천시 왕지동 770-1"/>
    <x v="0"/>
    <s v="순천시_필수_7"/>
  </r>
  <r>
    <n v="461003116619"/>
    <x v="1"/>
    <n v="1003100"/>
    <n v="1661900"/>
    <x v="12"/>
    <s v="순천시"/>
    <s v="해룡면"/>
    <s v="전라남도 순천시 해룡면 상삼리 927"/>
    <x v="1"/>
    <s v="순천시_필수_8"/>
  </r>
  <r>
    <n v="460985516570"/>
    <x v="1"/>
    <n v="985500"/>
    <n v="1657000"/>
    <x v="12"/>
    <s v="순천시"/>
    <s v="낙안면"/>
    <s v="전라남도 순천시 낙안면 남내리 2"/>
    <x v="2"/>
    <s v="순천시_필수_9"/>
  </r>
  <r>
    <n v="460994416527"/>
    <x v="3"/>
    <n v="994400"/>
    <n v="1652700"/>
    <x v="12"/>
    <s v="순천시"/>
    <s v="별량면"/>
    <s v="전라남도 순천시 별량면 원창리 393-1"/>
    <x v="1"/>
    <s v="순천시_필수_10"/>
  </r>
  <r>
    <n v="461002616542"/>
    <x v="3"/>
    <n v="1002600"/>
    <n v="1654200"/>
    <x v="12"/>
    <s v="순천시"/>
    <s v="해룡면"/>
    <s v="전라남도 순천시 해룡면 선학리 504"/>
    <x v="1"/>
    <s v="순천시_필수_11"/>
  </r>
  <r>
    <n v="461001216592"/>
    <x v="3"/>
    <n v="1001200"/>
    <n v="1659200"/>
    <x v="12"/>
    <s v="순천시"/>
    <s v="풍덕동"/>
    <s v="전라남도 순천시 풍덕동 349-29"/>
    <x v="2"/>
    <s v="순천시_필수_12"/>
  </r>
  <r>
    <n v="460977116766"/>
    <x v="3"/>
    <n v="977100"/>
    <n v="1676600"/>
    <x v="12"/>
    <s v="순천시"/>
    <s v="주암면"/>
    <s v="전라남도 순천시 주암면 죽림리 590-1"/>
    <x v="0"/>
    <s v="순천시_필수_13"/>
  </r>
  <r>
    <n v="461004316604"/>
    <x v="3"/>
    <n v="1004300"/>
    <n v="1660400"/>
    <x v="12"/>
    <s v="순천시"/>
    <s v="해룡면"/>
    <s v="전라남도 순천시 해룡면 신대리 2063"/>
    <x v="0"/>
    <s v="순천시_필수_14"/>
  </r>
  <r>
    <n v="461005316595"/>
    <x v="3"/>
    <n v="1005300"/>
    <n v="1659500"/>
    <x v="12"/>
    <s v="순천시"/>
    <s v="해룡면"/>
    <s v="전라남도 순천시 해룡면 신대리 2152"/>
    <x v="2"/>
    <s v="순천시_필수_15"/>
  </r>
  <r>
    <n v="460999016631"/>
    <x v="3"/>
    <n v="999000"/>
    <n v="1663100"/>
    <x v="12"/>
    <s v="순천시"/>
    <s v="조곡동"/>
    <s v="전라남도 순천시 조곡동 736-3"/>
    <x v="0"/>
    <s v="순천시_필수_16"/>
  </r>
  <r>
    <n v="461000416653"/>
    <x v="2"/>
    <n v="1000400"/>
    <n v="1665300"/>
    <x v="12"/>
    <s v="순천시"/>
    <s v="서면"/>
    <s v="전라남도 순천시 서면 선평리 42-3"/>
    <x v="0"/>
    <s v="순천시_필수_17"/>
  </r>
  <r>
    <n v="460995416611"/>
    <x v="3"/>
    <n v="995400"/>
    <n v="1661100"/>
    <x v="12"/>
    <s v="순천시"/>
    <s v="상사면"/>
    <s v="전라남도 순천시 상사면 응령리 678"/>
    <x v="1"/>
    <s v="순천시_필수_18"/>
  </r>
  <r>
    <n v="461004716562"/>
    <x v="3"/>
    <n v="1004700"/>
    <n v="1656200"/>
    <x v="12"/>
    <s v="순천시"/>
    <s v="해룡면"/>
    <s v="전라남도 순천시 해룡면 용전리 499-1"/>
    <x v="2"/>
    <s v="순천시_필수_19"/>
  </r>
  <r>
    <n v="460976616759"/>
    <x v="1"/>
    <n v="976600"/>
    <n v="1675900"/>
    <x v="12"/>
    <s v="순천시"/>
    <s v="주암면"/>
    <s v="전라남도 순천시 주암면 구산리 531-6"/>
    <x v="0"/>
    <s v="순천시_필수_20"/>
  </r>
  <r>
    <n v="461003116623"/>
    <x v="3"/>
    <n v="1003100"/>
    <n v="1662300"/>
    <x v="12"/>
    <s v="순천시"/>
    <s v="조례동"/>
    <s v="전라남도 순천시 조례동 1822"/>
    <x v="2"/>
    <s v="순천시_필수_21"/>
  </r>
  <r>
    <n v="461000616674"/>
    <x v="3"/>
    <n v="1000600"/>
    <n v="1667400"/>
    <x v="12"/>
    <s v="순천시"/>
    <s v="서면"/>
    <s v="전라남도 순천시 서면 지본리 521-6"/>
    <x v="1"/>
    <s v="순천시_필수_22"/>
  </r>
  <r>
    <n v="461001216601"/>
    <x v="1"/>
    <n v="1001200"/>
    <n v="1660100"/>
    <x v="12"/>
    <s v="순천시"/>
    <s v="연향동"/>
    <s v="전라남도 순천시 연향동 1660-1"/>
    <x v="0"/>
    <s v="순천시_필수_23"/>
  </r>
  <r>
    <n v="461001416619"/>
    <x v="0"/>
    <n v="1001400"/>
    <n v="1661900"/>
    <x v="12"/>
    <s v="순천시"/>
    <s v="조례동"/>
    <s v="전라남도 순천시 조례동 1586-25"/>
    <x v="0"/>
    <s v="순천시_예비_1"/>
  </r>
  <r>
    <n v="461000616593"/>
    <x v="3"/>
    <n v="1000600"/>
    <n v="1659300"/>
    <x v="12"/>
    <s v="순천시"/>
    <s v="풍덕동"/>
    <s v="전라남도 순천시 풍덕동 70"/>
    <x v="2"/>
    <s v="순천시_예비_2"/>
  </r>
  <r>
    <n v="461004216597"/>
    <x v="1"/>
    <n v="1004200"/>
    <n v="1659700"/>
    <x v="12"/>
    <s v="순천시"/>
    <s v="해룡면"/>
    <s v="전라남도 순천시 해룡면 신대리 2003"/>
    <x v="0"/>
    <s v="순천시_예비_3"/>
  </r>
  <r>
    <n v="460999416591"/>
    <x v="1"/>
    <n v="999400"/>
    <n v="1659100"/>
    <x v="12"/>
    <s v="순천시"/>
    <s v="덕월동"/>
    <s v="전라남도 순천시 덕월동 9-1"/>
    <x v="2"/>
    <s v="순천시_예비_4"/>
  </r>
  <r>
    <n v="460999716637"/>
    <x v="1"/>
    <n v="999700"/>
    <n v="1663700"/>
    <x v="12"/>
    <s v="순천시"/>
    <s v="용당동"/>
    <s v="전라남도 순천시 용당동 491"/>
    <x v="0"/>
    <s v="순천시_예비_5"/>
  </r>
  <r>
    <n v="460992816677"/>
    <x v="3"/>
    <n v="992800"/>
    <n v="1667700"/>
    <x v="12"/>
    <s v="순천시"/>
    <s v="삼거동"/>
    <s v="전라남도 순천시 삼거동 산414"/>
    <x v="0"/>
    <s v="순천시_예비_6"/>
  </r>
  <r>
    <n v="460998516689"/>
    <x v="3"/>
    <n v="998500"/>
    <n v="1668900"/>
    <x v="12"/>
    <s v="순천시"/>
    <s v="서면"/>
    <s v="전라남도 순천시 서면 운평리 37-1"/>
    <x v="0"/>
    <s v="순천시_예비_7"/>
  </r>
  <r>
    <n v="460999116666"/>
    <x v="1"/>
    <n v="999100"/>
    <n v="1666600"/>
    <x v="12"/>
    <s v="순천시"/>
    <s v="서면"/>
    <s v="전라남도 순천시 서면 동산리 51-11"/>
    <x v="0"/>
    <s v="순천시_예비_8"/>
  </r>
  <r>
    <n v="460998116636"/>
    <x v="1"/>
    <n v="998100"/>
    <n v="1663600"/>
    <x v="12"/>
    <s v="순천시"/>
    <s v="매곡동"/>
    <s v="전라남도 순천시 매곡동 502"/>
    <x v="0"/>
    <s v="순천시_예비_9"/>
  </r>
  <r>
    <n v="461001016591"/>
    <x v="3"/>
    <n v="1001000"/>
    <n v="1659100"/>
    <x v="12"/>
    <s v="순천시"/>
    <s v="풍덕동"/>
    <s v="전라남도 순천시 풍덕동 70"/>
    <x v="2"/>
    <s v="순천시_예비_10"/>
  </r>
  <r>
    <n v="460995616519"/>
    <x v="3"/>
    <n v="995600"/>
    <n v="1651900"/>
    <x v="12"/>
    <s v="순천시"/>
    <s v="별량면"/>
    <s v="전라남도 순천시 별량면 동송리 253-2"/>
    <x v="0"/>
    <s v="순천시_예비_11"/>
  </r>
  <r>
    <n v="460998616553"/>
    <x v="3"/>
    <n v="998600"/>
    <n v="1655300"/>
    <x v="12"/>
    <s v="순천시"/>
    <s v="인월동"/>
    <s v="전라남도 순천시 인월동 380"/>
    <x v="0"/>
    <s v="순천시_예비_12"/>
  </r>
  <r>
    <n v="460881916782"/>
    <x v="0"/>
    <n v="881900"/>
    <n v="1678200"/>
    <x v="12"/>
    <s v="신안군"/>
    <s v="지도읍"/>
    <s v="전라남도 신안군 지도읍 봉리 184-5"/>
    <x v="0"/>
    <s v="신안군_필수_1"/>
  </r>
  <r>
    <n v="460878616662"/>
    <x v="0"/>
    <n v="878600"/>
    <n v="1666200"/>
    <x v="12"/>
    <s v="신안군"/>
    <s v="증도면"/>
    <s v="전라남도 신안군 증도면 대초리 1685-44"/>
    <x v="0"/>
    <s v="신안군_필수_2"/>
  </r>
  <r>
    <n v="460882216747"/>
    <x v="1"/>
    <n v="882200"/>
    <n v="1674700"/>
    <x v="12"/>
    <s v="신안군"/>
    <s v="지도읍"/>
    <s v="전라남도 신안군 지도읍 읍내리 196-1"/>
    <x v="0"/>
    <s v="신안군_필수_3"/>
  </r>
  <r>
    <n v="460882316748"/>
    <x v="3"/>
    <n v="882300"/>
    <n v="1674800"/>
    <x v="12"/>
    <s v="신안군"/>
    <s v="지도읍"/>
    <s v="전라남도 신안군 지도읍 읍내리 241"/>
    <x v="0"/>
    <s v="신안군_필수_4"/>
  </r>
  <r>
    <n v="460872316782"/>
    <x v="4"/>
    <n v="872300"/>
    <n v="1678200"/>
    <x v="12"/>
    <s v="신안군"/>
    <s v="임자면"/>
    <s v="전라남도 신안군 임자면 대기리 353"/>
    <x v="0"/>
    <s v="신안군_필수_5"/>
  </r>
  <r>
    <n v="460882416743"/>
    <x v="3"/>
    <n v="882400"/>
    <n v="1674300"/>
    <x v="12"/>
    <s v="신안군"/>
    <s v="지도읍"/>
    <s v="전라남도 신안군 지도읍 읍내리 326-3"/>
    <x v="0"/>
    <s v="신안군_필수_6"/>
  </r>
  <r>
    <n v="460881416762"/>
    <x v="3"/>
    <n v="881400"/>
    <n v="1676200"/>
    <x v="12"/>
    <s v="신안군"/>
    <s v="지도읍"/>
    <s v="전라남도 신안군 지도읍 감정리 167-1"/>
    <x v="0"/>
    <s v="신안군_필수_7"/>
  </r>
  <r>
    <n v="460881516755"/>
    <x v="3"/>
    <n v="881500"/>
    <n v="1675500"/>
    <x v="12"/>
    <s v="신안군"/>
    <s v="지도읍"/>
    <s v="전라남도 신안군 지도읍 읍내리 산2"/>
    <x v="0"/>
    <s v="신안군_필수_8"/>
  </r>
  <r>
    <n v="460882116749"/>
    <x v="3"/>
    <n v="882100"/>
    <n v="1674900"/>
    <x v="12"/>
    <s v="신안군"/>
    <s v="지도읍"/>
    <s v="전라남도 신안군 지도읍 읍내리 135-1"/>
    <x v="0"/>
    <s v="신안군_필수_9"/>
  </r>
  <r>
    <n v="460882316743"/>
    <x v="3"/>
    <n v="882300"/>
    <n v="1674300"/>
    <x v="12"/>
    <s v="신안군"/>
    <s v="지도읍"/>
    <s v="전라남도 신안군 지도읍 읍내리 336"/>
    <x v="0"/>
    <s v="신안군_필수_10"/>
  </r>
  <r>
    <n v="460881416758"/>
    <x v="3"/>
    <n v="881400"/>
    <n v="1675800"/>
    <x v="12"/>
    <s v="신안군"/>
    <s v="지도읍"/>
    <s v="전라남도 신안군 지도읍 감정리 121"/>
    <x v="0"/>
    <s v="신안군_필수_11"/>
  </r>
  <r>
    <n v="460877616656"/>
    <x v="0"/>
    <n v="877600"/>
    <n v="1665600"/>
    <x v="12"/>
    <s v="신안군"/>
    <s v="증도면"/>
    <s v="전라남도 신안군 증도면 대초리 285-5"/>
    <x v="0"/>
    <s v="신안군_예비_1"/>
  </r>
  <r>
    <n v="460881616757"/>
    <x v="3"/>
    <n v="881600"/>
    <n v="1675700"/>
    <x v="12"/>
    <s v="신안군"/>
    <s v="지도읍"/>
    <s v="전라남도 신안군 지도읍 감정리 산492-1"/>
    <x v="0"/>
    <s v="신안군_예비_2"/>
  </r>
  <r>
    <n v="460882516743"/>
    <x v="3"/>
    <n v="882500"/>
    <n v="1674300"/>
    <x v="12"/>
    <s v="신안군"/>
    <s v="지도읍"/>
    <s v="전라남도 신안군 지도읍 읍내리 13-16"/>
    <x v="0"/>
    <s v="신안군_예비_3"/>
  </r>
  <r>
    <n v="460886116503"/>
    <x v="3"/>
    <n v="886100"/>
    <n v="1650300"/>
    <x v="12"/>
    <s v="신안군"/>
    <s v="압해읍"/>
    <s v="전라남도 신안군 압해읍 송공리 산100-12"/>
    <x v="0"/>
    <s v="신안군_예비_4"/>
  </r>
  <r>
    <n v="460878616763"/>
    <x v="3"/>
    <n v="878600"/>
    <n v="1676300"/>
    <x v="12"/>
    <s v="신안군"/>
    <s v="지도읍"/>
    <s v="전라남도 신안군 지도읍 감정리 1165-15"/>
    <x v="0"/>
    <s v="신안군_예비_5"/>
  </r>
  <r>
    <n v="460881816755"/>
    <x v="3"/>
    <n v="881800"/>
    <n v="1675500"/>
    <x v="12"/>
    <s v="신안군"/>
    <s v="지도읍"/>
    <s v="전라남도 신안군 지도읍 읍내리 430-2"/>
    <x v="0"/>
    <s v="신안군_예비_6"/>
  </r>
  <r>
    <n v="461021216378"/>
    <x v="0"/>
    <n v="1021200"/>
    <n v="1637800"/>
    <x v="12"/>
    <s v="여수시"/>
    <s v="남산동"/>
    <s v="전라남도 여수시 남산동 200"/>
    <x v="2"/>
    <s v="여수시_필수_1"/>
  </r>
  <r>
    <n v="461016016404"/>
    <x v="0"/>
    <n v="1016000"/>
    <n v="1640400"/>
    <x v="12"/>
    <s v="여수시"/>
    <s v="신기동"/>
    <s v="전라남도 여수시 신기동 78"/>
    <x v="2"/>
    <s v="여수시_필수_2"/>
  </r>
  <r>
    <n v="461021916421"/>
    <x v="3"/>
    <n v="1021900"/>
    <n v="1642100"/>
    <x v="12"/>
    <s v="여수시"/>
    <s v="만흥동"/>
    <s v="전라남도 여수시 만흥동 산245-13"/>
    <x v="1"/>
    <s v="여수시_필수_3"/>
  </r>
  <r>
    <n v="461022216401"/>
    <x v="3"/>
    <n v="1022200"/>
    <n v="1640100"/>
    <x v="12"/>
    <s v="여수시"/>
    <s v="덕충동"/>
    <s v="전라남도 여수시 덕충동 2076"/>
    <x v="2"/>
    <s v="여수시_필수_4"/>
  </r>
  <r>
    <n v="461016116391"/>
    <x v="3"/>
    <n v="1016100"/>
    <n v="1639100"/>
    <x v="12"/>
    <s v="여수시"/>
    <s v="웅천동"/>
    <s v="전라남도 여수시 웅천동 1703"/>
    <x v="2"/>
    <s v="여수시_필수_5"/>
  </r>
  <r>
    <n v="461010716430"/>
    <x v="3"/>
    <n v="1010700"/>
    <n v="1643000"/>
    <x v="12"/>
    <s v="여수시"/>
    <s v="소라면"/>
    <s v="전라남도 여수시 소라면 복산리 1943-3"/>
    <x v="2"/>
    <s v="여수시_필수_6"/>
  </r>
  <r>
    <n v="461019716400"/>
    <x v="3"/>
    <n v="1019700"/>
    <n v="1640000"/>
    <x v="12"/>
    <s v="여수시"/>
    <s v="오림동"/>
    <s v="전라남도 여수시 오림동 560-1"/>
    <x v="2"/>
    <s v="여수시_필수_7"/>
  </r>
  <r>
    <n v="461009016444"/>
    <x v="3"/>
    <n v="1009000"/>
    <n v="1644400"/>
    <x v="12"/>
    <s v="여수시"/>
    <s v="소라면"/>
    <s v="전라남도 여수시 소라면 봉두리 590"/>
    <x v="2"/>
    <s v="여수시_필수_8"/>
  </r>
  <r>
    <n v="461012916408"/>
    <x v="1"/>
    <n v="1012900"/>
    <n v="1640800"/>
    <x v="12"/>
    <s v="여수시"/>
    <s v="소라면"/>
    <s v="전라남도 여수시 소라면 죽림리 1130"/>
    <x v="2"/>
    <s v="여수시_필수_9"/>
  </r>
  <r>
    <n v="461021116424"/>
    <x v="1"/>
    <n v="1021100"/>
    <n v="1642400"/>
    <x v="12"/>
    <s v="여수시"/>
    <s v="만흥동"/>
    <s v="전라남도 여수시 만흥동 1058-1"/>
    <x v="2"/>
    <s v="여수시_필수_10"/>
  </r>
  <r>
    <n v="461018416404"/>
    <x v="1"/>
    <n v="1018400"/>
    <n v="1640400"/>
    <x v="12"/>
    <s v="여수시"/>
    <s v="문수동"/>
    <s v="전라남도 여수시 문수동 300"/>
    <x v="2"/>
    <s v="여수시_필수_11"/>
  </r>
  <r>
    <n v="461009416440"/>
    <x v="3"/>
    <n v="1009400"/>
    <n v="1644000"/>
    <x v="12"/>
    <s v="여수시"/>
    <s v="소라면"/>
    <s v="전라남도 여수시 소라면 봉두리 산8"/>
    <x v="2"/>
    <s v="여수시_필수_12"/>
  </r>
  <r>
    <n v="461020516408"/>
    <x v="3"/>
    <n v="1020500"/>
    <n v="1640800"/>
    <x v="12"/>
    <s v="여수시"/>
    <s v="오림동"/>
    <s v="전라남도 여수시 오림동 104"/>
    <x v="2"/>
    <s v="여수시_필수_13"/>
  </r>
  <r>
    <n v="461005116505"/>
    <x v="3"/>
    <n v="1005100"/>
    <n v="1650500"/>
    <x v="12"/>
    <s v="여수시"/>
    <s v="율촌면"/>
    <s v="전라남도 여수시 율촌면 가장리 737"/>
    <x v="2"/>
    <s v="여수시_필수_14"/>
  </r>
  <r>
    <n v="461020716474"/>
    <x v="3"/>
    <n v="1020700"/>
    <n v="1647400"/>
    <x v="12"/>
    <s v="여수시"/>
    <s v="상암동"/>
    <s v="전라남도 여수시 상암동 2150"/>
    <x v="2"/>
    <s v="여수시_필수_15"/>
  </r>
  <r>
    <n v="461013216422"/>
    <x v="3"/>
    <n v="1013200"/>
    <n v="1642200"/>
    <x v="12"/>
    <s v="여수시"/>
    <s v="화장동"/>
    <s v="전라남도 여수시 화장동 949"/>
    <x v="2"/>
    <s v="여수시_필수_16"/>
  </r>
  <r>
    <n v="461013516377"/>
    <x v="0"/>
    <n v="1013500"/>
    <n v="1637700"/>
    <x v="12"/>
    <s v="여수시"/>
    <s v="소호동"/>
    <s v="전라남도 여수시 소호동 880-1"/>
    <x v="0"/>
    <s v="여수시_예비_1"/>
  </r>
  <r>
    <n v="461005516457"/>
    <x v="3"/>
    <n v="1005500"/>
    <n v="1645700"/>
    <x v="12"/>
    <s v="여수시"/>
    <s v="소라면"/>
    <s v="전라남도 여수시 소라면 사곡리 산246"/>
    <x v="0"/>
    <s v="여수시_예비_2"/>
  </r>
  <r>
    <n v="461018916535"/>
    <x v="3"/>
    <n v="1018900"/>
    <n v="1653500"/>
    <x v="12"/>
    <s v="여수시"/>
    <s v="묘도동"/>
    <s v="전라남도 여수시 묘도동 1468"/>
    <x v="0"/>
    <s v="여수시_예비_3"/>
  </r>
  <r>
    <n v="461018416425"/>
    <x v="3"/>
    <n v="1018400"/>
    <n v="1642500"/>
    <x v="12"/>
    <s v="여수시"/>
    <s v="미평동"/>
    <s v="전라남도 여수시 미평동 산103-1"/>
    <x v="2"/>
    <s v="여수시_예비_4"/>
  </r>
  <r>
    <n v="461011316441"/>
    <x v="3"/>
    <n v="1011300"/>
    <n v="1644100"/>
    <x v="12"/>
    <s v="여수시"/>
    <s v="소라면"/>
    <s v="전라남도 여수시 소라면 덕양리 1131"/>
    <x v="0"/>
    <s v="여수시_예비_5"/>
  </r>
  <r>
    <n v="461008916427"/>
    <x v="3"/>
    <n v="1008900"/>
    <n v="1642700"/>
    <x v="12"/>
    <s v="여수시"/>
    <s v="소라면"/>
    <s v="전라남도 여수시 소라면 복산리 705-5"/>
    <x v="0"/>
    <s v="여수시_예비_6"/>
  </r>
  <r>
    <n v="461008416526"/>
    <x v="3"/>
    <n v="1008400"/>
    <n v="1652600"/>
    <x v="12"/>
    <s v="여수시"/>
    <s v="율촌면"/>
    <s v="전라남도 여수시 율촌면 취적리 565-4"/>
    <x v="0"/>
    <s v="여수시_예비_7"/>
  </r>
  <r>
    <n v="461010616404"/>
    <x v="3"/>
    <n v="1010600"/>
    <n v="1640400"/>
    <x v="12"/>
    <s v="여수시"/>
    <s v="소라면"/>
    <s v="전라남도 여수시 소라면 현천리 산150-22"/>
    <x v="0"/>
    <s v="여수시_예비_8"/>
  </r>
  <r>
    <n v="460915616999"/>
    <x v="0"/>
    <n v="915600"/>
    <n v="1699900"/>
    <x v="12"/>
    <s v="영광군"/>
    <s v="대마면"/>
    <s v="전라남도 영광군 대마면 송죽리 1054"/>
    <x v="0"/>
    <s v="영광군_필수_1"/>
  </r>
  <r>
    <n v="460904717123"/>
    <x v="0"/>
    <n v="904700"/>
    <n v="1712300"/>
    <x v="12"/>
    <s v="영광군"/>
    <s v="홍농읍"/>
    <s v="전라남도 영광군 홍농읍 상하리 1383"/>
    <x v="0"/>
    <s v="영광군_필수_2"/>
  </r>
  <r>
    <n v="460913016899"/>
    <x v="3"/>
    <n v="913000"/>
    <n v="1689900"/>
    <x v="12"/>
    <s v="영광군"/>
    <s v="불갑면"/>
    <s v="전라남도 영광군 불갑면 모악리 416"/>
    <x v="0"/>
    <s v="영광군_필수_3"/>
  </r>
  <r>
    <n v="460910616981"/>
    <x v="1"/>
    <n v="910600"/>
    <n v="1698100"/>
    <x v="12"/>
    <s v="영광군"/>
    <s v="영광읍"/>
    <s v="전라남도 영광군 영광읍 도동리 287-24"/>
    <x v="0"/>
    <s v="영광군_필수_4"/>
  </r>
  <r>
    <n v="460904617126"/>
    <x v="3"/>
    <n v="904600"/>
    <n v="1712600"/>
    <x v="12"/>
    <s v="영광군"/>
    <s v="홍농읍"/>
    <s v="전라남도 영광군 홍농읍 진덕리 874-4"/>
    <x v="0"/>
    <s v="영광군_필수_5"/>
  </r>
  <r>
    <n v="460902717105"/>
    <x v="3"/>
    <n v="902700"/>
    <n v="1710500"/>
    <x v="12"/>
    <s v="영광군"/>
    <s v="홍농읍"/>
    <s v="전라남도 영광군 홍농읍 칠곡리 산81-5"/>
    <x v="0"/>
    <s v="영광군_필수_6"/>
  </r>
  <r>
    <n v="460908416999"/>
    <x v="3"/>
    <n v="908400"/>
    <n v="1699900"/>
    <x v="12"/>
    <s v="영광군"/>
    <s v="영광읍"/>
    <s v="전라남도 영광군 영광읍 단주리 668"/>
    <x v="0"/>
    <s v="영광군_필수_7"/>
  </r>
  <r>
    <n v="460904817122"/>
    <x v="1"/>
    <n v="904800"/>
    <n v="1712200"/>
    <x v="12"/>
    <s v="영광군"/>
    <s v="홍농읍"/>
    <s v="전라남도 영광군 홍농읍 상하리 1383"/>
    <x v="0"/>
    <s v="영광군_필수_8"/>
  </r>
  <r>
    <n v="460905117123"/>
    <x v="1"/>
    <n v="905100"/>
    <n v="1712300"/>
    <x v="12"/>
    <s v="영광군"/>
    <s v="홍농읍"/>
    <s v="전라남도 영광군 홍농읍 상하리 1373-1"/>
    <x v="0"/>
    <s v="영광군_필수_9"/>
  </r>
  <r>
    <n v="460903117135"/>
    <x v="1"/>
    <n v="903100"/>
    <n v="1713500"/>
    <x v="12"/>
    <s v="영광군"/>
    <s v="홍농읍"/>
    <s v="전라남도 영광군 홍농읍 성산리 407-2"/>
    <x v="0"/>
    <s v="영광군_필수_10"/>
  </r>
  <r>
    <n v="460909816978"/>
    <x v="3"/>
    <n v="909800"/>
    <n v="1697800"/>
    <x v="12"/>
    <s v="영광군"/>
    <s v="영광읍"/>
    <s v="전라남도 영광군 영광읍 남천리 84"/>
    <x v="0"/>
    <s v="영광군_필수_11"/>
  </r>
  <r>
    <n v="460908717001"/>
    <x v="3"/>
    <n v="908700"/>
    <n v="1700100"/>
    <x v="12"/>
    <s v="영광군"/>
    <s v="영광읍"/>
    <s v="전라남도 영광군 영광읍 단주리 143-4"/>
    <x v="0"/>
    <s v="영광군_필수_12"/>
  </r>
  <r>
    <n v="460909716981"/>
    <x v="1"/>
    <n v="909700"/>
    <n v="1698100"/>
    <x v="12"/>
    <s v="영광군"/>
    <s v="영광읍"/>
    <s v="전라남도 영광군 영광읍 남천리 106-11"/>
    <x v="0"/>
    <s v="영광군_필수_13"/>
  </r>
  <r>
    <n v="460904117081"/>
    <x v="1"/>
    <n v="904100"/>
    <n v="1708100"/>
    <x v="12"/>
    <s v="영광군"/>
    <s v="법성면"/>
    <s v="전라남도 영광군 법성면 법성리 784-1"/>
    <x v="0"/>
    <s v="영광군_필수_14"/>
  </r>
  <r>
    <n v="460905017121"/>
    <x v="1"/>
    <n v="905000"/>
    <n v="1712100"/>
    <x v="12"/>
    <s v="영광군"/>
    <s v="홍농읍"/>
    <s v="전라남도 영광군 홍농읍 상하리 1373-7"/>
    <x v="0"/>
    <s v="영광군_필수_15"/>
  </r>
  <r>
    <n v="460911916995"/>
    <x v="0"/>
    <n v="911900"/>
    <n v="1699500"/>
    <x v="12"/>
    <s v="영광군"/>
    <s v="묘량면"/>
    <s v="전라남도 영광군 묘량면 덕흥리 산18-5"/>
    <x v="0"/>
    <s v="영광군_예비_1"/>
  </r>
  <r>
    <n v="460908817000"/>
    <x v="3"/>
    <n v="908800"/>
    <n v="1700000"/>
    <x v="12"/>
    <s v="영광군"/>
    <s v="영광읍"/>
    <s v="전라남도 영광군 영광읍 단주리 677"/>
    <x v="0"/>
    <s v="영광군_예비_2"/>
  </r>
  <r>
    <n v="460908017003"/>
    <x v="3"/>
    <n v="908000"/>
    <n v="1700300"/>
    <x v="12"/>
    <s v="영광군"/>
    <s v="영광읍"/>
    <s v="전라남도 영광군 영광읍 송림리 137-31"/>
    <x v="0"/>
    <s v="영광군_예비_3"/>
  </r>
  <r>
    <n v="460903417082"/>
    <x v="3"/>
    <n v="903400"/>
    <n v="1708200"/>
    <x v="12"/>
    <s v="영광군"/>
    <s v="법성면"/>
    <s v="전라남도 영광군 법성면 진내리 619-2"/>
    <x v="0"/>
    <s v="영광군_예비_4"/>
  </r>
  <r>
    <n v="460910416999"/>
    <x v="3"/>
    <n v="910400"/>
    <n v="1699900"/>
    <x v="12"/>
    <s v="영광군"/>
    <s v="영광읍"/>
    <s v="전라남도 영광군 영광읍 연성리 344-7"/>
    <x v="0"/>
    <s v="영광군_예비_5"/>
  </r>
  <r>
    <n v="460910216976"/>
    <x v="3"/>
    <n v="910200"/>
    <n v="1697600"/>
    <x v="12"/>
    <s v="영광군"/>
    <s v="영광읍"/>
    <s v="전라남도 영광군 영광읍 도동리 60"/>
    <x v="0"/>
    <s v="영광군_예비_6"/>
  </r>
  <r>
    <n v="460904017083"/>
    <x v="3"/>
    <n v="904000"/>
    <n v="1708300"/>
    <x v="12"/>
    <s v="영광군"/>
    <s v="법성면"/>
    <s v="전라남도 영광군 법성면 법성리 831-2"/>
    <x v="0"/>
    <s v="영광군_예비_7"/>
  </r>
  <r>
    <n v="460902217150"/>
    <x v="2"/>
    <n v="902200"/>
    <n v="1715000"/>
    <x v="12"/>
    <s v="영광군"/>
    <s v="홍농읍"/>
    <s v="전라남도 영광군 홍농읍 성산리 743"/>
    <x v="0"/>
    <s v="영광군_예비_8"/>
  </r>
  <r>
    <n v="460927116451"/>
    <x v="0"/>
    <n v="927100"/>
    <n v="1645100"/>
    <x v="12"/>
    <s v="영암군"/>
    <s v="영암읍"/>
    <s v="전라남도 영암군 영암읍 남풍리 3-9"/>
    <x v="0"/>
    <s v="영암군_필수_1"/>
  </r>
  <r>
    <n v="460920416410"/>
    <x v="0"/>
    <n v="920400"/>
    <n v="1641000"/>
    <x v="12"/>
    <s v="영암군"/>
    <s v="군서면"/>
    <s v="전라남도 영암군 군서면 동구림리 560"/>
    <x v="0"/>
    <s v="영암군_필수_2"/>
  </r>
  <r>
    <n v="460901516402"/>
    <x v="3"/>
    <n v="901500"/>
    <n v="1640200"/>
    <x v="12"/>
    <s v="영암군"/>
    <s v="삼호읍"/>
    <s v="전라남도 영암군 삼호읍 삼포리 259"/>
    <x v="0"/>
    <s v="영암군_필수_3"/>
  </r>
  <r>
    <n v="460929416429"/>
    <x v="3"/>
    <n v="929400"/>
    <n v="1642900"/>
    <x v="12"/>
    <s v="영암군"/>
    <s v="영암읍"/>
    <s v="전라남도 영암군 영암읍 개신리 303"/>
    <x v="0"/>
    <s v="영암군_필수_4"/>
  </r>
  <r>
    <n v="460903816406"/>
    <x v="2"/>
    <n v="903800"/>
    <n v="1640600"/>
    <x v="12"/>
    <s v="영암군"/>
    <s v="삼호읍"/>
    <s v="전라남도 영암군 삼호읍 용앙리 1703-12"/>
    <x v="0"/>
    <s v="영암군_필수_5"/>
  </r>
  <r>
    <n v="460926016455"/>
    <x v="3"/>
    <n v="926000"/>
    <n v="1645500"/>
    <x v="12"/>
    <s v="영암군"/>
    <s v="영암읍"/>
    <s v="전라남도 영암군 영암읍 교동리 산1-1"/>
    <x v="0"/>
    <s v="영암군_필수_6"/>
  </r>
  <r>
    <n v="460904516406"/>
    <x v="2"/>
    <n v="904500"/>
    <n v="1640600"/>
    <x v="12"/>
    <s v="영암군"/>
    <s v="삼호읍"/>
    <s v="전라남도 영암군 삼호읍 용앙리 1665-12"/>
    <x v="0"/>
    <s v="영암군_필수_7"/>
  </r>
  <r>
    <n v="460907116396"/>
    <x v="3"/>
    <n v="907100"/>
    <n v="1639600"/>
    <x v="12"/>
    <s v="영암군"/>
    <s v="삼호읍"/>
    <s v="전라남도 영암군 삼호읍 산호리 산71-4"/>
    <x v="0"/>
    <s v="영암군_필수_8"/>
  </r>
  <r>
    <n v="460904116424"/>
    <x v="2"/>
    <n v="904100"/>
    <n v="1642400"/>
    <x v="12"/>
    <s v="영암군"/>
    <s v="삼호읍"/>
    <s v="전라남도 영암군 삼호읍 나불리 609-3"/>
    <x v="0"/>
    <s v="영암군_필수_9"/>
  </r>
  <r>
    <n v="460925316446"/>
    <x v="3"/>
    <n v="925300"/>
    <n v="1644600"/>
    <x v="12"/>
    <s v="영암군"/>
    <s v="영암읍"/>
    <s v="전라남도 영암군 영암읍 회문리 419-13"/>
    <x v="0"/>
    <s v="영암군_필수_10"/>
  </r>
  <r>
    <n v="460906316397"/>
    <x v="0"/>
    <n v="906300"/>
    <n v="1639700"/>
    <x v="12"/>
    <s v="영암군"/>
    <s v="삼호읍"/>
    <s v="전라남도 영암군 삼호읍 용앙리 206-84"/>
    <x v="0"/>
    <s v="영암군_예비_1"/>
  </r>
  <r>
    <n v="460901716426"/>
    <x v="2"/>
    <n v="901700"/>
    <n v="1642600"/>
    <x v="12"/>
    <s v="영암군"/>
    <s v="삼호읍"/>
    <s v="전라남도 영암군 삼호읍 난전리 1690-1"/>
    <x v="0"/>
    <s v="영암군_예비_2"/>
  </r>
  <r>
    <n v="460927116552"/>
    <x v="1"/>
    <n v="927100"/>
    <n v="1655200"/>
    <x v="12"/>
    <s v="영암군"/>
    <s v="신북면"/>
    <s v="전라남도 영암군 신북면 모산리 388-1"/>
    <x v="0"/>
    <s v="영암군_예비_3"/>
  </r>
  <r>
    <n v="460904816424"/>
    <x v="2"/>
    <n v="904800"/>
    <n v="1642400"/>
    <x v="12"/>
    <s v="영암군"/>
    <s v="삼호읍"/>
    <s v="전라남도 영암군 삼호읍 나불리 611-4"/>
    <x v="0"/>
    <s v="영암군_예비_4"/>
  </r>
  <r>
    <n v="460901116405"/>
    <x v="2"/>
    <n v="901100"/>
    <n v="1640500"/>
    <x v="12"/>
    <s v="영암군"/>
    <s v="삼호읍"/>
    <s v="전라남도 영암군 삼호읍 난전리 1706-1"/>
    <x v="0"/>
    <s v="영암군_예비_5"/>
  </r>
  <r>
    <n v="460930515920"/>
    <x v="0"/>
    <n v="930500"/>
    <n v="1592000"/>
    <x v="12"/>
    <s v="완도군"/>
    <s v="완도읍"/>
    <s v="전라남도 완도군 완도읍 가용리 1010"/>
    <x v="2"/>
    <s v="완도군_필수_1"/>
  </r>
  <r>
    <n v="460921615999"/>
    <x v="0"/>
    <n v="921600"/>
    <n v="1599900"/>
    <x v="12"/>
    <s v="완도군"/>
    <s v="군외면"/>
    <s v="전라남도 완도군 군외면 원동리 1097-2"/>
    <x v="2"/>
    <s v="완도군_필수_2"/>
  </r>
  <r>
    <n v="460932015914"/>
    <x v="1"/>
    <n v="932000"/>
    <n v="1591400"/>
    <x v="12"/>
    <s v="완도군"/>
    <s v="완도읍"/>
    <s v="전라남도 완도군 완도읍 군내리 323-5"/>
    <x v="2"/>
    <s v="완도군_필수_3"/>
  </r>
  <r>
    <n v="460930515924"/>
    <x v="4"/>
    <n v="930500"/>
    <n v="1592400"/>
    <x v="12"/>
    <s v="완도군"/>
    <s v="완도읍"/>
    <s v="전라남도 완도군 완도읍 가용리 8-2"/>
    <x v="2"/>
    <s v="완도군_필수_4"/>
  </r>
  <r>
    <n v="460929915917"/>
    <x v="3"/>
    <n v="929900"/>
    <n v="1591700"/>
    <x v="12"/>
    <s v="완도군"/>
    <s v="완도읍"/>
    <s v="전라남도 완도군 완도읍 가용리 50-1"/>
    <x v="2"/>
    <s v="완도군_필수_5"/>
  </r>
  <r>
    <n v="460936815931"/>
    <x v="3"/>
    <n v="936800"/>
    <n v="1593100"/>
    <x v="12"/>
    <s v="완도군"/>
    <s v="신지면"/>
    <s v="전라남도 완도군 신지면 신리 728"/>
    <x v="1"/>
    <s v="완도군_필수_6"/>
  </r>
  <r>
    <n v="460932115909"/>
    <x v="1"/>
    <n v="932100"/>
    <n v="1590900"/>
    <x v="12"/>
    <s v="완도군"/>
    <s v="완도읍"/>
    <s v="전라남도 완도군 완도읍 군내리 1461"/>
    <x v="2"/>
    <s v="완도군_필수_7"/>
  </r>
  <r>
    <n v="460937715928"/>
    <x v="3"/>
    <n v="937700"/>
    <n v="1592800"/>
    <x v="12"/>
    <s v="완도군"/>
    <s v="신지면"/>
    <s v="전라남도 완도군 신지면 신리 135-1"/>
    <x v="1"/>
    <s v="완도군_필수_8"/>
  </r>
  <r>
    <n v="460938815932"/>
    <x v="3"/>
    <n v="938800"/>
    <n v="1593200"/>
    <x v="12"/>
    <s v="완도군"/>
    <s v="신지면"/>
    <s v="전라남도 완도군 신지면 대곡리 273-1"/>
    <x v="1"/>
    <s v="완도군_필수_9"/>
  </r>
  <r>
    <n v="460932015917"/>
    <x v="2"/>
    <n v="932000"/>
    <n v="1591700"/>
    <x v="12"/>
    <s v="완도군"/>
    <s v="완도읍"/>
    <s v="전라남도 완도군 완도읍 군내리 1255"/>
    <x v="2"/>
    <s v="완도군_필수_10"/>
  </r>
  <r>
    <n v="460930915907"/>
    <x v="1"/>
    <n v="930900"/>
    <n v="1590700"/>
    <x v="12"/>
    <s v="완도군"/>
    <s v="완도읍"/>
    <s v="전라남도 완도군 완도읍 군내리 995-1"/>
    <x v="2"/>
    <s v="완도군_필수_11"/>
  </r>
  <r>
    <n v="460932515895"/>
    <x v="0"/>
    <n v="932500"/>
    <n v="1589500"/>
    <x v="12"/>
    <s v="완도군"/>
    <s v="완도읍"/>
    <s v="전라남도 완도군 완도읍 군내리 25-3"/>
    <x v="0"/>
    <s v="완도군_예비_1"/>
  </r>
  <r>
    <n v="460931515911"/>
    <x v="1"/>
    <n v="931500"/>
    <n v="1591100"/>
    <x v="12"/>
    <s v="완도군"/>
    <s v="완도읍"/>
    <s v="전라남도 완도군 완도읍 군내리 650-1"/>
    <x v="2"/>
    <s v="완도군_예비_2"/>
  </r>
  <r>
    <n v="460929815918"/>
    <x v="3"/>
    <n v="929800"/>
    <n v="1591800"/>
    <x v="12"/>
    <s v="완도군"/>
    <s v="완도읍"/>
    <s v="전라남도 완도군 완도읍 가용리 산193-1"/>
    <x v="2"/>
    <s v="완도군_예비_3"/>
  </r>
  <r>
    <n v="460928915931"/>
    <x v="3"/>
    <n v="928900"/>
    <n v="1593100"/>
    <x v="12"/>
    <s v="완도군"/>
    <s v="완도읍"/>
    <s v="전라남도 완도군 완도읍 가용리 354-4"/>
    <x v="0"/>
    <s v="완도군_예비_4"/>
  </r>
  <r>
    <n v="460930415896"/>
    <x v="3"/>
    <n v="930400"/>
    <n v="1589600"/>
    <x v="12"/>
    <s v="완도군"/>
    <s v="완도읍"/>
    <s v="전라남도 완도군 완도읍 망석리 908-2"/>
    <x v="2"/>
    <s v="완도군_예비_5"/>
  </r>
  <r>
    <n v="460930715896"/>
    <x v="3"/>
    <n v="930700"/>
    <n v="1589600"/>
    <x v="12"/>
    <s v="완도군"/>
    <s v="완도읍"/>
    <s v="전라남도 완도군 완도읍 망석리 1096"/>
    <x v="0"/>
    <s v="완도군_예비_6"/>
  </r>
  <r>
    <n v="460937216958"/>
    <x v="0"/>
    <n v="937200"/>
    <n v="1695800"/>
    <x v="12"/>
    <s v="장성군"/>
    <s v="진원면"/>
    <s v="전라남도 장성군 진원면 산정리 산86-4"/>
    <x v="0"/>
    <s v="장성군_필수_1"/>
  </r>
  <r>
    <n v="460935017012"/>
    <x v="0"/>
    <n v="935000"/>
    <n v="1701200"/>
    <x v="12"/>
    <s v="장성군"/>
    <s v="장성읍"/>
    <s v="전라남도 장성군 장성읍 영천리 1481-5"/>
    <x v="0"/>
    <s v="장성군_필수_2"/>
  </r>
  <r>
    <n v="460944417130"/>
    <x v="3"/>
    <n v="944400"/>
    <n v="1713000"/>
    <x v="12"/>
    <s v="장성군"/>
    <s v="북하면"/>
    <s v="전라남도 장성군 북하면 중평리 282"/>
    <x v="0"/>
    <s v="장성군_필수_3"/>
  </r>
  <r>
    <n v="460941017134"/>
    <x v="3"/>
    <n v="941000"/>
    <n v="1713400"/>
    <x v="12"/>
    <s v="장성군"/>
    <s v="북하면"/>
    <s v="전라남도 장성군 북하면 쌍웅리 354-1"/>
    <x v="0"/>
    <s v="장성군_필수_4"/>
  </r>
  <r>
    <n v="460938117023"/>
    <x v="3"/>
    <n v="938100"/>
    <n v="1702300"/>
    <x v="12"/>
    <s v="장성군"/>
    <s v="장성읍"/>
    <s v="전라남도 장성군 장성읍 유탕리 1790"/>
    <x v="0"/>
    <s v="장성군_필수_5"/>
  </r>
  <r>
    <n v="460936917039"/>
    <x v="3"/>
    <n v="936900"/>
    <n v="1703900"/>
    <x v="12"/>
    <s v="장성군"/>
    <s v="장성읍"/>
    <s v="전라남도 장성군 장성읍 성산리 426-1"/>
    <x v="0"/>
    <s v="장성군_필수_6"/>
  </r>
  <r>
    <n v="460934817004"/>
    <x v="3"/>
    <n v="934800"/>
    <n v="1700400"/>
    <x v="12"/>
    <s v="장성군"/>
    <s v="장성읍"/>
    <s v="전라남도 장성군 장성읍 영천리 산200-9"/>
    <x v="2"/>
    <s v="장성군_필수_7"/>
  </r>
  <r>
    <n v="460934617013"/>
    <x v="3"/>
    <n v="934600"/>
    <n v="1701300"/>
    <x v="12"/>
    <s v="장성군"/>
    <s v="장성읍"/>
    <s v="전라남도 장성군 장성읍 기산리 462"/>
    <x v="0"/>
    <s v="장성군_필수_8"/>
  </r>
  <r>
    <n v="460934317030"/>
    <x v="3"/>
    <n v="934300"/>
    <n v="1703000"/>
    <x v="12"/>
    <s v="장성군"/>
    <s v="장성읍"/>
    <s v="전라남도 장성군 장성읍 장안리 430"/>
    <x v="2"/>
    <s v="장성군_필수_9"/>
  </r>
  <r>
    <n v="460933617002"/>
    <x v="3"/>
    <n v="933600"/>
    <n v="1700200"/>
    <x v="12"/>
    <s v="장성군"/>
    <s v="황룡면"/>
    <s v="전라남도 장성군 황룡면 장산리 697-1"/>
    <x v="0"/>
    <s v="장성군_필수_10"/>
  </r>
  <r>
    <n v="460933216937"/>
    <x v="3"/>
    <n v="933200"/>
    <n v="1693700"/>
    <x v="12"/>
    <s v="장성군"/>
    <s v="남면"/>
    <s v="전라남도 장성군 남면 마령리 688-1"/>
    <x v="0"/>
    <s v="장성군_필수_11"/>
  </r>
  <r>
    <n v="460932717025"/>
    <x v="3"/>
    <n v="932700"/>
    <n v="1702500"/>
    <x v="12"/>
    <s v="장성군"/>
    <s v="서삼면"/>
    <s v="전라남도 장성군 서삼면 용흥리 산100"/>
    <x v="2"/>
    <s v="장성군_필수_12"/>
  </r>
  <r>
    <n v="460929917028"/>
    <x v="3"/>
    <n v="929900"/>
    <n v="1702800"/>
    <x v="12"/>
    <s v="장성군"/>
    <s v="황룡면"/>
    <s v="전라남도 장성군 황룡면 아곡리 322-1"/>
    <x v="2"/>
    <s v="장성군_필수_13"/>
  </r>
  <r>
    <n v="460934317007"/>
    <x v="0"/>
    <n v="934300"/>
    <n v="1700700"/>
    <x v="12"/>
    <s v="장성군"/>
    <s v="장성읍"/>
    <s v="전라남도 장성군 장성읍 영천리 1451-26"/>
    <x v="2"/>
    <s v="장성군_예비_1"/>
  </r>
  <r>
    <n v="460937117155"/>
    <x v="3"/>
    <n v="937100"/>
    <n v="1715500"/>
    <x v="12"/>
    <s v="장성군"/>
    <s v="북이면"/>
    <s v="전라남도 장성군 북이면 사거리 567-20"/>
    <x v="0"/>
    <s v="장성군_예비_2"/>
  </r>
  <r>
    <n v="460933417003"/>
    <x v="3"/>
    <n v="933400"/>
    <n v="1700300"/>
    <x v="12"/>
    <s v="장성군"/>
    <s v="황룡면"/>
    <s v="전라남도 장성군 황룡면 장산리 706-1"/>
    <x v="0"/>
    <s v="장성군_예비_3"/>
  </r>
  <r>
    <n v="460934217006"/>
    <x v="1"/>
    <n v="934200"/>
    <n v="1700600"/>
    <x v="12"/>
    <s v="장성군"/>
    <s v="장성읍"/>
    <s v="전라남도 장성군 장성읍 영천리 1654"/>
    <x v="2"/>
    <s v="장성군_예비_4"/>
  </r>
  <r>
    <n v="460933916995"/>
    <x v="1"/>
    <n v="933900"/>
    <n v="1699500"/>
    <x v="12"/>
    <s v="장성군"/>
    <s v="황룡면"/>
    <s v="전라남도 장성군 황룡면 월평리 93-3"/>
    <x v="0"/>
    <s v="장성군_예비_5"/>
  </r>
  <r>
    <n v="460941117134"/>
    <x v="3"/>
    <n v="941100"/>
    <n v="1713400"/>
    <x v="12"/>
    <s v="장성군"/>
    <s v="북하면"/>
    <s v="전라남도 장성군 북하면 쌍웅리 346-3"/>
    <x v="0"/>
    <s v="장성군_예비_6"/>
  </r>
  <r>
    <n v="460934717018"/>
    <x v="3"/>
    <n v="934700"/>
    <n v="1701800"/>
    <x v="12"/>
    <s v="장성군"/>
    <s v="장성읍"/>
    <s v="전라남도 장성군 장성읍 기산리 461-1"/>
    <x v="2"/>
    <s v="장성군_예비_7"/>
  </r>
  <r>
    <n v="460948416329"/>
    <x v="0"/>
    <n v="948400"/>
    <n v="1632900"/>
    <x v="12"/>
    <s v="장흥군"/>
    <s v="장흥읍"/>
    <s v="전라남도 장흥군 장흥읍 해당리 682"/>
    <x v="2"/>
    <s v="장흥군_필수_1"/>
  </r>
  <r>
    <n v="460946616309"/>
    <x v="0"/>
    <n v="946600"/>
    <n v="1630900"/>
    <x v="12"/>
    <s v="장흥군"/>
    <s v="장흥읍"/>
    <s v="전라남도 장흥군 장흥읍 건산리 243-28"/>
    <x v="1"/>
    <s v="장흥군_필수_2"/>
  </r>
  <r>
    <n v="460950416339"/>
    <x v="3"/>
    <n v="950400"/>
    <n v="1633900"/>
    <x v="12"/>
    <s v="장흥군"/>
    <s v="장흥읍"/>
    <s v="전라남도 장흥군 장흥읍 금산리 20-10"/>
    <x v="2"/>
    <s v="장흥군_필수_3"/>
  </r>
  <r>
    <n v="460946316329"/>
    <x v="3"/>
    <n v="946300"/>
    <n v="1632900"/>
    <x v="12"/>
    <s v="장흥군"/>
    <s v="장흥읍"/>
    <s v="전라남도 장흥군 장흥읍 원도리 234-1"/>
    <x v="1"/>
    <s v="장흥군_필수_4"/>
  </r>
  <r>
    <n v="460943416107"/>
    <x v="1"/>
    <n v="943400"/>
    <n v="1610700"/>
    <x v="12"/>
    <s v="장흥군"/>
    <s v="대덕읍"/>
    <s v="전라남도 장흥군 대덕읍 도청리 382-1"/>
    <x v="2"/>
    <s v="장흥군_필수_5"/>
  </r>
  <r>
    <n v="460944716318"/>
    <x v="1"/>
    <n v="944700"/>
    <n v="1631800"/>
    <x v="12"/>
    <s v="장흥군"/>
    <s v="장흥읍"/>
    <s v="전라남도 장흥군 장흥읍 남동리 88"/>
    <x v="2"/>
    <s v="장흥군_필수_6"/>
  </r>
  <r>
    <n v="460948316331"/>
    <x v="0"/>
    <n v="948300"/>
    <n v="1633100"/>
    <x v="12"/>
    <s v="장흥군"/>
    <s v="장흥읍"/>
    <s v="전라남도 장흥군 장흥읍 해당리 661"/>
    <x v="2"/>
    <s v="장흥군_예비_1"/>
  </r>
  <r>
    <n v="460946916316"/>
    <x v="3"/>
    <n v="946900"/>
    <n v="1631600"/>
    <x v="12"/>
    <s v="장흥군"/>
    <s v="장흥읍"/>
    <s v="전라남도 장흥군 장흥읍 향양리 812-45"/>
    <x v="2"/>
    <s v="장흥군_예비_2"/>
  </r>
  <r>
    <n v="460948216180"/>
    <x v="3"/>
    <n v="948200"/>
    <n v="1618000"/>
    <x v="12"/>
    <s v="장흥군"/>
    <s v="관산읍"/>
    <s v="전라남도 장흥군 관산읍 옥당리 170-2"/>
    <x v="0"/>
    <s v="장흥군_예비_3"/>
  </r>
  <r>
    <n v="460886916194"/>
    <x v="0"/>
    <n v="886900"/>
    <n v="1619400"/>
    <x v="12"/>
    <s v="진도군"/>
    <s v="군내면"/>
    <s v="전라남도 진도군 군내면 나리 9"/>
    <x v="2"/>
    <s v="진도군_필수_1"/>
  </r>
  <r>
    <n v="460889416116"/>
    <x v="0"/>
    <n v="889400"/>
    <n v="1611600"/>
    <x v="12"/>
    <s v="진도군"/>
    <s v="군내면"/>
    <s v="전라남도 진도군 군내면 월가리 1358"/>
    <x v="2"/>
    <s v="진도군_필수_2"/>
  </r>
  <r>
    <n v="460887616110"/>
    <x v="4"/>
    <n v="887600"/>
    <n v="1611000"/>
    <x v="12"/>
    <s v="진도군"/>
    <s v="진도읍"/>
    <s v="전라남도 진도군 진도읍 동외리 555-5"/>
    <x v="2"/>
    <s v="진도군_필수_3"/>
  </r>
  <r>
    <n v="460888116066"/>
    <x v="3"/>
    <n v="888100"/>
    <n v="1606600"/>
    <x v="12"/>
    <s v="진도군"/>
    <s v="의신면"/>
    <s v="전라남도 진도군 의신면 돈지리 445"/>
    <x v="1"/>
    <s v="진도군_필수_4"/>
  </r>
  <r>
    <n v="460889416199"/>
    <x v="3"/>
    <n v="889400"/>
    <n v="1619900"/>
    <x v="12"/>
    <s v="진도군"/>
    <s v="군내면"/>
    <s v="전라남도 진도군 군내면 녹진리 산15-5"/>
    <x v="2"/>
    <s v="진도군_필수_5"/>
  </r>
  <r>
    <n v="460893216122"/>
    <x v="3"/>
    <n v="893200"/>
    <n v="1612200"/>
    <x v="12"/>
    <s v="진도군"/>
    <s v="고군면"/>
    <s v="전라남도 진도군 고군면 오산리 1716-4"/>
    <x v="2"/>
    <s v="진도군_필수_6"/>
  </r>
  <r>
    <n v="460889516204"/>
    <x v="2"/>
    <n v="889500"/>
    <n v="1620400"/>
    <x v="12"/>
    <s v="진도군"/>
    <s v="군내면"/>
    <s v="전라남도 진도군 군내면 녹진리 41-1"/>
    <x v="1"/>
    <s v="진도군_필수_7"/>
  </r>
  <r>
    <n v="460879816028"/>
    <x v="1"/>
    <n v="879800"/>
    <n v="1602800"/>
    <x v="12"/>
    <s v="진도군"/>
    <s v="임회면"/>
    <s v="전라남도 진도군 임회면 석교리 935-1"/>
    <x v="2"/>
    <s v="진도군_필수_8"/>
  </r>
  <r>
    <n v="460876916046"/>
    <x v="3"/>
    <n v="876900"/>
    <n v="1604600"/>
    <x v="12"/>
    <s v="진도군"/>
    <s v="지산면"/>
    <s v="전라남도 진도군 지산면 인지리 873"/>
    <x v="2"/>
    <s v="진도군_필수_9"/>
  </r>
  <r>
    <n v="460888416155"/>
    <x v="0"/>
    <n v="888400"/>
    <n v="1615500"/>
    <x v="12"/>
    <s v="진도군"/>
    <s v="군내면"/>
    <s v="전라남도 진도군 군내면 덕병리 139-1"/>
    <x v="0"/>
    <s v="진도군_예비_1"/>
  </r>
  <r>
    <n v="460883415994"/>
    <x v="3"/>
    <n v="883400"/>
    <n v="1599400"/>
    <x v="12"/>
    <s v="진도군"/>
    <s v="임회면"/>
    <s v="전라남도 진도군 임회면 상만리 11-4"/>
    <x v="2"/>
    <s v="진도군_예비_2"/>
  </r>
  <r>
    <n v="460883415993"/>
    <x v="3"/>
    <n v="883400"/>
    <n v="1599300"/>
    <x v="12"/>
    <s v="진도군"/>
    <s v="임회면"/>
    <s v="전라남도 진도군 임회면 상만리 16"/>
    <x v="2"/>
    <s v="진도군_예비_3"/>
  </r>
  <r>
    <n v="460889616205"/>
    <x v="2"/>
    <n v="889600"/>
    <n v="1620500"/>
    <x v="12"/>
    <s v="진도군"/>
    <s v="군내면"/>
    <s v="전라남도 진도군 군내면 녹진리 1417-4"/>
    <x v="0"/>
    <s v="진도군_예비_4"/>
  </r>
  <r>
    <n v="460880116024"/>
    <x v="4"/>
    <n v="880100"/>
    <n v="1602400"/>
    <x v="12"/>
    <s v="진도군"/>
    <s v="임회면"/>
    <s v="전라남도 진도군 임회면 석교리 366"/>
    <x v="0"/>
    <s v="진도군_예비_5"/>
  </r>
  <r>
    <n v="460913316744"/>
    <x v="0"/>
    <n v="913300"/>
    <n v="1674400"/>
    <x v="12"/>
    <s v="함평군"/>
    <s v="대동면"/>
    <s v="전라남도 함평군 대동면 백호리 1081"/>
    <x v="0"/>
    <s v="함평군_필수_1"/>
  </r>
  <r>
    <n v="460911716705"/>
    <x v="0"/>
    <n v="911700"/>
    <n v="1670500"/>
    <x v="12"/>
    <s v="함평군"/>
    <s v="학교면"/>
    <s v="전라남도 함평군 학교면 사거리 1049"/>
    <x v="0"/>
    <s v="함평군_필수_2"/>
  </r>
  <r>
    <n v="460921216874"/>
    <x v="3"/>
    <n v="921200"/>
    <n v="1687400"/>
    <x v="12"/>
    <s v="함평군"/>
    <s v="월야면"/>
    <s v="전라남도 함평군 월야면 월야리 359-21"/>
    <x v="0"/>
    <s v="함평군_필수_3"/>
  </r>
  <r>
    <n v="460912716688"/>
    <x v="3"/>
    <n v="912700"/>
    <n v="1668800"/>
    <x v="12"/>
    <s v="함평군"/>
    <s v="학교면"/>
    <s v="전라남도 함평군 학교면 학교리 321-6"/>
    <x v="0"/>
    <s v="함평군_필수_4"/>
  </r>
  <r>
    <n v="460912016693"/>
    <x v="1"/>
    <n v="912000"/>
    <n v="1669300"/>
    <x v="12"/>
    <s v="함평군"/>
    <s v="학교면"/>
    <s v="전라남도 함평군 학교면 학교리 878-246"/>
    <x v="0"/>
    <s v="함평군_필수_5"/>
  </r>
  <r>
    <n v="460911816697"/>
    <x v="3"/>
    <n v="911800"/>
    <n v="1669700"/>
    <x v="12"/>
    <s v="함평군"/>
    <s v="학교면"/>
    <s v="전라남도 함평군 학교면 학교리 1016-38"/>
    <x v="0"/>
    <s v="함평군_필수_6"/>
  </r>
  <r>
    <n v="460910416740"/>
    <x v="3"/>
    <n v="910400"/>
    <n v="1674000"/>
    <x v="12"/>
    <s v="함평군"/>
    <s v="함평읍"/>
    <s v="전라남도 함평군 함평읍 내교리 584-18"/>
    <x v="0"/>
    <s v="함평군_필수_7"/>
  </r>
  <r>
    <n v="460909516728"/>
    <x v="3"/>
    <n v="909500"/>
    <n v="1672800"/>
    <x v="12"/>
    <s v="함평군"/>
    <s v="함평읍"/>
    <s v="전라남도 함평군 함평읍 수호리 1080-11"/>
    <x v="0"/>
    <s v="함평군_필수_8"/>
  </r>
  <r>
    <n v="460909216827"/>
    <x v="3"/>
    <n v="909200"/>
    <n v="1682700"/>
    <x v="12"/>
    <s v="함평군"/>
    <s v="대동면"/>
    <s v="전라남도 함평군 대동면 운교리 500-1"/>
    <x v="0"/>
    <s v="함평군_필수_9"/>
  </r>
  <r>
    <n v="460912616687"/>
    <x v="3"/>
    <n v="912600"/>
    <n v="1668700"/>
    <x v="12"/>
    <s v="함평군"/>
    <s v="학교면"/>
    <s v="전라남도 함평군 학교면 학교리 306"/>
    <x v="0"/>
    <s v="함평군_필수_10"/>
  </r>
  <r>
    <n v="460912316694"/>
    <x v="1"/>
    <n v="912300"/>
    <n v="1669400"/>
    <x v="12"/>
    <s v="함평군"/>
    <s v="학교면"/>
    <s v="전라남도 함평군 학교면 학교리 528"/>
    <x v="0"/>
    <s v="함평군_필수_11"/>
  </r>
  <r>
    <n v="460911416705"/>
    <x v="3"/>
    <n v="911400"/>
    <n v="1670500"/>
    <x v="12"/>
    <s v="함평군"/>
    <s v="학교면"/>
    <s v="전라남도 함평군 학교면 사거리 909-2"/>
    <x v="0"/>
    <s v="함평군_필수_12"/>
  </r>
  <r>
    <n v="460910416739"/>
    <x v="3"/>
    <n v="910400"/>
    <n v="1673900"/>
    <x v="12"/>
    <s v="함평군"/>
    <s v="함평읍"/>
    <s v="전라남도 함평군 함평읍 내교리 589-1"/>
    <x v="0"/>
    <s v="함평군_필수_13"/>
  </r>
  <r>
    <n v="460912416704"/>
    <x v="0"/>
    <n v="912400"/>
    <n v="1670400"/>
    <x v="12"/>
    <s v="함평군"/>
    <s v="학교면"/>
    <s v="전라남도 함평군 학교면 사거리 402"/>
    <x v="0"/>
    <s v="함평군_예비_1"/>
  </r>
  <r>
    <n v="460908316831"/>
    <x v="3"/>
    <n v="908300"/>
    <n v="1683100"/>
    <x v="12"/>
    <s v="함평군"/>
    <s v="신광면"/>
    <s v="전라남도 함평군 신광면 가덕리 306-3"/>
    <x v="0"/>
    <s v="함평군_예비_2"/>
  </r>
  <r>
    <n v="460908316832"/>
    <x v="3"/>
    <n v="908300"/>
    <n v="1683200"/>
    <x v="12"/>
    <s v="함평군"/>
    <s v="신광면"/>
    <s v="전라남도 함평군 신광면 가덕리 306-3"/>
    <x v="0"/>
    <s v="함평군_예비_3"/>
  </r>
  <r>
    <n v="460912616699"/>
    <x v="3"/>
    <n v="912600"/>
    <n v="1669900"/>
    <x v="12"/>
    <s v="함평군"/>
    <s v="학교면"/>
    <s v="전라남도 함평군 학교면 죽정리 1431"/>
    <x v="0"/>
    <s v="함평군_예비_4"/>
  </r>
  <r>
    <n v="460921916882"/>
    <x v="3"/>
    <n v="921900"/>
    <n v="1688200"/>
    <x v="12"/>
    <s v="함평군"/>
    <s v="월야면"/>
    <s v="전라남도 함평군 월야면 월야리 19-2"/>
    <x v="0"/>
    <s v="함평군_예비_5"/>
  </r>
  <r>
    <n v="460913616742"/>
    <x v="2"/>
    <n v="913600"/>
    <n v="1674200"/>
    <x v="12"/>
    <s v="함평군"/>
    <s v="대동면"/>
    <s v="전라남도 함평군 대동면 백호리 1093"/>
    <x v="0"/>
    <s v="함평군_예비_6"/>
  </r>
  <r>
    <n v="460912816699"/>
    <x v="3"/>
    <n v="912800"/>
    <n v="1669900"/>
    <x v="12"/>
    <s v="함평군"/>
    <s v="학교면"/>
    <s v="전라남도 함평군 학교면 죽정리 397-9"/>
    <x v="0"/>
    <s v="함평군_예비_7"/>
  </r>
  <r>
    <n v="460917616203"/>
    <x v="0"/>
    <n v="917600"/>
    <n v="1620300"/>
    <x v="12"/>
    <s v="해남군"/>
    <s v="해남읍"/>
    <s v="전라남도 해남군 해남읍 수성리 73-2"/>
    <x v="2"/>
    <s v="해남군_필수_1"/>
  </r>
  <r>
    <n v="460918016203"/>
    <x v="0"/>
    <n v="918000"/>
    <n v="1620300"/>
    <x v="12"/>
    <s v="해남군"/>
    <s v="해남읍"/>
    <s v="전라남도 해남군 해남읍 해리 490-4"/>
    <x v="2"/>
    <s v="해남군_필수_2"/>
  </r>
  <r>
    <n v="460919416199"/>
    <x v="3"/>
    <n v="919400"/>
    <n v="1619900"/>
    <x v="12"/>
    <s v="해남군"/>
    <s v="해남읍"/>
    <s v="전라남도 해남군 해남읍 해리 2"/>
    <x v="2"/>
    <s v="해남군_필수_3"/>
  </r>
  <r>
    <n v="460916816206"/>
    <x v="3"/>
    <n v="916800"/>
    <n v="1620600"/>
    <x v="12"/>
    <s v="해남군"/>
    <s v="해남읍"/>
    <s v="전라남도 해남군 해남읍 구교리 308"/>
    <x v="2"/>
    <s v="해남군_필수_4"/>
  </r>
  <r>
    <n v="460886816342"/>
    <x v="3"/>
    <n v="886800"/>
    <n v="1634200"/>
    <x v="12"/>
    <s v="해남군"/>
    <s v="화원면"/>
    <s v="전라남도 해남군 화원면 주광리 1064"/>
    <x v="1"/>
    <s v="해남군_필수_5"/>
  </r>
  <r>
    <n v="460920216022"/>
    <x v="3"/>
    <n v="920200"/>
    <n v="1602200"/>
    <x v="12"/>
    <s v="해남군"/>
    <s v="북평면"/>
    <s v="전라남도 해남군 북평면 남창리 88-6"/>
    <x v="2"/>
    <s v="해남군_필수_6"/>
  </r>
  <r>
    <n v="460921716211"/>
    <x v="0"/>
    <n v="921700"/>
    <n v="1621100"/>
    <x v="12"/>
    <s v="해남군"/>
    <s v="옥천면"/>
    <s v="전라남도 해남군 옥천면 영신리 610"/>
    <x v="0"/>
    <s v="해남군_예비_1"/>
  </r>
  <r>
    <n v="460886516347"/>
    <x v="3"/>
    <n v="886500"/>
    <n v="1634700"/>
    <x v="12"/>
    <s v="해남군"/>
    <s v="화원면"/>
    <s v="전라남도 해남군 화원면 주광리 산3"/>
    <x v="0"/>
    <s v="해남군_예비_2"/>
  </r>
  <r>
    <n v="460918716205"/>
    <x v="3"/>
    <n v="918700"/>
    <n v="1620500"/>
    <x v="12"/>
    <s v="해남군"/>
    <s v="해남읍"/>
    <s v="전라남도 해남군 해남읍 해리 산16-1"/>
    <x v="2"/>
    <s v="해남군_예비_3"/>
  </r>
  <r>
    <n v="460963016673"/>
    <x v="0"/>
    <n v="963000"/>
    <n v="1667300"/>
    <x v="12"/>
    <s v="화순군"/>
    <s v="사평면"/>
    <s v="전라남도 화순군 사평면 사평리 1049-2"/>
    <x v="0"/>
    <s v="화순군_필수_1"/>
  </r>
  <r>
    <n v="460945616707"/>
    <x v="0"/>
    <n v="945600"/>
    <n v="1670700"/>
    <x v="12"/>
    <s v="화순군"/>
    <s v="도곡면"/>
    <s v="전라남도 화순군 도곡면 천암리 835"/>
    <x v="0"/>
    <s v="화순군_필수_2"/>
  </r>
  <r>
    <n v="460967016738"/>
    <x v="3"/>
    <n v="967000"/>
    <n v="1673800"/>
    <x v="12"/>
    <s v="화순군"/>
    <s v="동복면"/>
    <s v="전라남도 화순군 동복면 구암리 103-2"/>
    <x v="0"/>
    <s v="화순군_필수_3"/>
  </r>
  <r>
    <n v="460964016681"/>
    <x v="3"/>
    <n v="964000"/>
    <n v="1668100"/>
    <x v="12"/>
    <s v="화순군"/>
    <s v="사평면"/>
    <s v="전라남도 화순군 사평면 사평리 29"/>
    <x v="0"/>
    <s v="화순군_필수_4"/>
  </r>
  <r>
    <n v="460954016726"/>
    <x v="3"/>
    <n v="954000"/>
    <n v="1672600"/>
    <x v="12"/>
    <s v="화순군"/>
    <s v="화순읍"/>
    <s v="전라남도 화순군 화순읍 다지리 351-1"/>
    <x v="0"/>
    <s v="화순군_필수_5"/>
  </r>
  <r>
    <n v="460951816763"/>
    <x v="1"/>
    <n v="951800"/>
    <n v="1676300"/>
    <x v="12"/>
    <s v="화순군"/>
    <s v="화순읍"/>
    <s v="전라남도 화순군 화순읍 이십곡리 93-2"/>
    <x v="0"/>
    <s v="화순군_필수_6"/>
  </r>
  <r>
    <n v="460951616731"/>
    <x v="3"/>
    <n v="951600"/>
    <n v="1673100"/>
    <x v="12"/>
    <s v="화순군"/>
    <s v="화순읍"/>
    <s v="전라남도 화순군 화순읍 벽라리 49-1"/>
    <x v="0"/>
    <s v="화순군_필수_7"/>
  </r>
  <r>
    <n v="460951516725"/>
    <x v="3"/>
    <n v="951500"/>
    <n v="1672500"/>
    <x v="12"/>
    <s v="화순군"/>
    <s v="화순읍"/>
    <s v="전라남도 화순군 화순읍 강정리 139-2"/>
    <x v="0"/>
    <s v="화순군_필수_8"/>
  </r>
  <r>
    <n v="460950816656"/>
    <x v="3"/>
    <n v="950800"/>
    <n v="1665600"/>
    <x v="12"/>
    <s v="화순군"/>
    <s v="능주면"/>
    <s v="전라남도 화순군 능주면 잠정리 603"/>
    <x v="0"/>
    <s v="화순군_필수_9"/>
  </r>
  <r>
    <n v="460950616655"/>
    <x v="3"/>
    <n v="950600"/>
    <n v="1665500"/>
    <x v="12"/>
    <s v="화순군"/>
    <s v="능주면"/>
    <s v="전라남도 화순군 능주면 잠정리 603"/>
    <x v="0"/>
    <s v="화순군_필수_10"/>
  </r>
  <r>
    <n v="460950616667"/>
    <x v="3"/>
    <n v="950600"/>
    <n v="1666700"/>
    <x v="12"/>
    <s v="화순군"/>
    <s v="능주면"/>
    <s v="전라남도 화순군 능주면 관영리 44-27"/>
    <x v="0"/>
    <s v="화순군_필수_11"/>
  </r>
  <r>
    <n v="460946616734"/>
    <x v="3"/>
    <n v="946600"/>
    <n v="1673400"/>
    <x v="12"/>
    <s v="화순군"/>
    <s v="화순읍"/>
    <s v="전라남도 화순군 화순읍 앵남리 147"/>
    <x v="0"/>
    <s v="화순군_필수_12"/>
  </r>
  <r>
    <n v="460953116733"/>
    <x v="0"/>
    <n v="953100"/>
    <n v="1673300"/>
    <x v="12"/>
    <s v="화순군"/>
    <s v="화순읍"/>
    <s v="전라남도 화순군 화순읍 삼천리 489-4"/>
    <x v="0"/>
    <s v="화순군_예비_1"/>
  </r>
  <r>
    <n v="460951716731"/>
    <x v="3"/>
    <n v="951700"/>
    <n v="1673100"/>
    <x v="12"/>
    <s v="화순군"/>
    <s v="화순읍"/>
    <s v="전라남도 화순군 화순읍 벽라리 63-1"/>
    <x v="0"/>
    <s v="화순군_예비_2"/>
  </r>
  <r>
    <n v="460951016715"/>
    <x v="2"/>
    <n v="951000"/>
    <n v="1671500"/>
    <x v="12"/>
    <s v="화순군"/>
    <s v="화순읍"/>
    <s v="전라남도 화순군 화순읍 내평리 128-2"/>
    <x v="0"/>
    <s v="화순군_예비_3"/>
  </r>
  <r>
    <n v="460966216749"/>
    <x v="1"/>
    <n v="966200"/>
    <n v="1674900"/>
    <x v="12"/>
    <s v="화순군"/>
    <s v="동복면"/>
    <s v="전라남도 화순군 동복면 독상리 338-2"/>
    <x v="0"/>
    <s v="화순군_예비_4"/>
  </r>
  <r>
    <n v="460951116734"/>
    <x v="1"/>
    <n v="951100"/>
    <n v="1673400"/>
    <x v="12"/>
    <s v="화순군"/>
    <s v="화순읍"/>
    <s v="전라남도 화순군 화순읍 벽라리 356"/>
    <x v="0"/>
    <s v="화순군_예비_5"/>
  </r>
  <r>
    <n v="460943116582"/>
    <x v="3"/>
    <n v="943100"/>
    <n v="1658200"/>
    <x v="12"/>
    <s v="화순군"/>
    <s v="도암면"/>
    <s v="전라남도 화순군 도암면 용강리 305-1"/>
    <x v="0"/>
    <s v="화순군_예비_6"/>
  </r>
  <r>
    <n v="520927117165"/>
    <x v="0"/>
    <n v="927100"/>
    <n v="1716500"/>
    <x v="13"/>
    <s v="고창군"/>
    <s v="고창읍"/>
    <s v="전북특별자치도 고창군 고창읍 석교리 산10-3"/>
    <x v="0"/>
    <s v="고창군_필수_1"/>
  </r>
  <r>
    <n v="520927017160"/>
    <x v="0"/>
    <n v="927000"/>
    <n v="1716000"/>
    <x v="13"/>
    <s v="고창군"/>
    <s v="고창읍"/>
    <s v="전북특별자치도 고창군 고창읍 읍내리 681-181"/>
    <x v="0"/>
    <s v="고창군_필수_2"/>
  </r>
  <r>
    <n v="520928417165"/>
    <x v="3"/>
    <n v="928400"/>
    <n v="1716500"/>
    <x v="13"/>
    <s v="고창군"/>
    <s v="고창읍"/>
    <s v="전북특별자치도 고창군 고창읍 월곡리 416-3"/>
    <x v="0"/>
    <s v="고창군_필수_3"/>
  </r>
  <r>
    <n v="520927617137"/>
    <x v="3"/>
    <n v="927600"/>
    <n v="1713700"/>
    <x v="13"/>
    <s v="고창군"/>
    <s v="고창읍"/>
    <s v="전북특별자치도 고창군 고창읍 화산리 507"/>
    <x v="0"/>
    <s v="고창군_필수_4"/>
  </r>
  <r>
    <n v="520927217149"/>
    <x v="3"/>
    <n v="927200"/>
    <n v="1714900"/>
    <x v="13"/>
    <s v="고창군"/>
    <s v="고창읍"/>
    <s v="전북특별자치도 고창군 고창읍 덕산리 15-2"/>
    <x v="0"/>
    <s v="고창군_필수_5"/>
  </r>
  <r>
    <n v="520921717070"/>
    <x v="3"/>
    <n v="921700"/>
    <n v="1707000"/>
    <x v="13"/>
    <s v="고창군"/>
    <s v="성송면"/>
    <s v="전북특별자치도 고창군 성송면 암치리 677"/>
    <x v="0"/>
    <s v="고창군_필수_6"/>
  </r>
  <r>
    <n v="520910217101"/>
    <x v="3"/>
    <n v="910200"/>
    <n v="1710100"/>
    <x v="13"/>
    <s v="고창군"/>
    <s v="공음면"/>
    <s v="전북특별자치도 고창군 공음면 칠암리 638"/>
    <x v="0"/>
    <s v="고창군_필수_7"/>
  </r>
  <r>
    <n v="520925317135"/>
    <x v="0"/>
    <n v="925300"/>
    <n v="1713500"/>
    <x v="13"/>
    <s v="고창군"/>
    <s v="고수면"/>
    <s v="전북특별자치도 고창군 고수면 봉산리 1790"/>
    <x v="0"/>
    <s v="고창군_예비_1"/>
  </r>
  <r>
    <n v="520914817130"/>
    <x v="3"/>
    <n v="914800"/>
    <n v="1713000"/>
    <x v="13"/>
    <s v="고창군"/>
    <s v="무장면"/>
    <s v="전북특별자치도 고창군 무장면 무장리 734"/>
    <x v="0"/>
    <s v="고창군_예비_2"/>
  </r>
  <r>
    <n v="520917917054"/>
    <x v="1"/>
    <n v="917900"/>
    <n v="1705400"/>
    <x v="13"/>
    <s v="고창군"/>
    <s v="대산면"/>
    <s v="전북특별자치도 고창군 대산면 매산리 196-41"/>
    <x v="0"/>
    <s v="고창군_예비_3"/>
  </r>
  <r>
    <n v="520921417076"/>
    <x v="3"/>
    <n v="921400"/>
    <n v="1707600"/>
    <x v="13"/>
    <s v="고창군"/>
    <s v="성송면"/>
    <s v="전북특별자치도 고창군 성송면 판정리 219-7"/>
    <x v="0"/>
    <s v="고창군_예비_4"/>
  </r>
  <r>
    <n v="520930617756"/>
    <x v="0"/>
    <n v="930600"/>
    <n v="1775600"/>
    <x v="13"/>
    <s v="군산시"/>
    <s v="조촌동"/>
    <s v="전북특별자치도 군산시 조촌동 819"/>
    <x v="0"/>
    <s v="군산시_필수_1"/>
  </r>
  <r>
    <n v="520929317750"/>
    <x v="0"/>
    <n v="929300"/>
    <n v="1775000"/>
    <x v="13"/>
    <s v="군산시"/>
    <s v="수송동"/>
    <s v="전북특별자치도 군산시 수송동 891"/>
    <x v="0"/>
    <s v="군산시_필수_2"/>
  </r>
  <r>
    <n v="520936317767"/>
    <x v="3"/>
    <n v="936300"/>
    <n v="1776700"/>
    <x v="13"/>
    <s v="군산시"/>
    <s v="성산면"/>
    <s v="전북특별자치도 군산시 성산면 고봉리 43-20"/>
    <x v="0"/>
    <s v="군산시_필수_3"/>
  </r>
  <r>
    <n v="520936217734"/>
    <x v="1"/>
    <n v="936200"/>
    <n v="1773400"/>
    <x v="13"/>
    <s v="군산시"/>
    <s v="개정면"/>
    <s v="전북특별자치도 군산시 개정면 발산리 103-171"/>
    <x v="0"/>
    <s v="군산시_필수_4"/>
  </r>
  <r>
    <n v="520932817791"/>
    <x v="3"/>
    <n v="932800"/>
    <n v="1779100"/>
    <x v="13"/>
    <s v="군산시"/>
    <s v="내흥동"/>
    <s v="전북특별자치도 군산시 내흥동 903-3"/>
    <x v="0"/>
    <s v="군산시_필수_5"/>
  </r>
  <r>
    <n v="520930117747"/>
    <x v="3"/>
    <n v="930100"/>
    <n v="1774700"/>
    <x v="13"/>
    <s v="군산시"/>
    <s v="미장동"/>
    <s v="전북특별자치도 군산시 미장동 484-2"/>
    <x v="0"/>
    <s v="군산시_필수_6"/>
  </r>
  <r>
    <n v="520929717746"/>
    <x v="3"/>
    <n v="929700"/>
    <n v="1774600"/>
    <x v="13"/>
    <s v="군산시"/>
    <s v="수송동"/>
    <s v="전북특별자치도 군산시 수송동 851"/>
    <x v="0"/>
    <s v="군산시_필수_7"/>
  </r>
  <r>
    <n v="520928517706"/>
    <x v="3"/>
    <n v="928500"/>
    <n v="1770600"/>
    <x v="13"/>
    <s v="군산시"/>
    <s v="옥구읍"/>
    <s v="전북특별자치도 군산시 옥구읍 상평리 471"/>
    <x v="0"/>
    <s v="군산시_필수_8"/>
  </r>
  <r>
    <n v="520928117739"/>
    <x v="1"/>
    <n v="928100"/>
    <n v="1773900"/>
    <x v="13"/>
    <s v="군산시"/>
    <s v="나운동"/>
    <s v="전북특별자치도 군산시 나운동 155-7"/>
    <x v="0"/>
    <s v="군산시_필수_9"/>
  </r>
  <r>
    <n v="520927617747"/>
    <x v="1"/>
    <n v="927600"/>
    <n v="1774700"/>
    <x v="13"/>
    <s v="군산시"/>
    <s v="나운동"/>
    <s v="전북특별자치도 군산시 나운동 835"/>
    <x v="0"/>
    <s v="군산시_필수_10"/>
  </r>
  <r>
    <n v="520926917724"/>
    <x v="1"/>
    <n v="926900"/>
    <n v="1772400"/>
    <x v="13"/>
    <s v="군산시"/>
    <s v="미룡동"/>
    <s v="전북특별자치도 군산시 미룡동 378-1"/>
    <x v="0"/>
    <s v="군산시_필수_11"/>
  </r>
  <r>
    <n v="520926317728"/>
    <x v="3"/>
    <n v="926300"/>
    <n v="1772800"/>
    <x v="13"/>
    <s v="군산시"/>
    <s v="미룡동"/>
    <s v="전북특별자치도 군산시 미룡동 290-2"/>
    <x v="0"/>
    <s v="군산시_필수_12"/>
  </r>
  <r>
    <n v="520925817764"/>
    <x v="2"/>
    <n v="925800"/>
    <n v="1776400"/>
    <x v="13"/>
    <s v="군산시"/>
    <s v="소룡동"/>
    <s v="전북특별자치도 군산시 소룡동 663"/>
    <x v="0"/>
    <s v="군산시_필수_13"/>
  </r>
  <r>
    <n v="520916717738"/>
    <x v="3"/>
    <n v="916700"/>
    <n v="1773800"/>
    <x v="13"/>
    <s v="군산시"/>
    <s v="소룡동"/>
    <s v="전북특별자치도 군산시 소룡동 1634"/>
    <x v="0"/>
    <s v="군산시_필수_14"/>
  </r>
  <r>
    <n v="520915617742"/>
    <x v="1"/>
    <n v="915600"/>
    <n v="1774200"/>
    <x v="13"/>
    <s v="군산시"/>
    <s v="오식도동"/>
    <s v="전북특별자치도 군산시 오식도동 653"/>
    <x v="0"/>
    <s v="군산시_필수_15"/>
  </r>
  <r>
    <n v="520938717728"/>
    <x v="3"/>
    <n v="938700"/>
    <n v="1772800"/>
    <x v="13"/>
    <s v="군산시"/>
    <s v="대야면"/>
    <s v="전북특별자치도 군산시 대야면 산월리 556"/>
    <x v="0"/>
    <s v="군산시_필수_16"/>
  </r>
  <r>
    <n v="520927517750"/>
    <x v="1"/>
    <n v="927500"/>
    <n v="1775000"/>
    <x v="13"/>
    <s v="군산시"/>
    <s v="나운동"/>
    <s v="전북특별자치도 군산시 나운동 781-1"/>
    <x v="0"/>
    <s v="군산시_필수_17"/>
  </r>
  <r>
    <n v="520915317752"/>
    <x v="0"/>
    <n v="915300"/>
    <n v="1775200"/>
    <x v="13"/>
    <s v="군산시"/>
    <s v="오식도동"/>
    <s v="전북특별자치도 군산시 오식도동 807"/>
    <x v="0"/>
    <s v="군산시_예비_1"/>
  </r>
  <r>
    <n v="520929417740"/>
    <x v="1"/>
    <n v="929400"/>
    <n v="1774000"/>
    <x v="13"/>
    <s v="군산시"/>
    <s v="수송동"/>
    <s v="전북특별자치도 군산시 수송동 875"/>
    <x v="0"/>
    <s v="군산시_예비_2"/>
  </r>
  <r>
    <n v="520930017743"/>
    <x v="1"/>
    <n v="930000"/>
    <n v="1774300"/>
    <x v="13"/>
    <s v="군산시"/>
    <s v="미장동"/>
    <s v="전북특별자치도 군산시 미장동 476"/>
    <x v="0"/>
    <s v="군산시_예비_3"/>
  </r>
  <r>
    <n v="520930517748"/>
    <x v="1"/>
    <n v="930500"/>
    <n v="1774800"/>
    <x v="13"/>
    <s v="군산시"/>
    <s v="미장동"/>
    <s v="전북특별자치도 군산시 미장동 55-5"/>
    <x v="0"/>
    <s v="군산시_예비_4"/>
  </r>
  <r>
    <n v="520931617761"/>
    <x v="1"/>
    <n v="931600"/>
    <n v="1776100"/>
    <x v="13"/>
    <s v="군산시"/>
    <s v="조촌동"/>
    <s v="전북특별자치도 군산시 조촌동 3948"/>
    <x v="0"/>
    <s v="군산시_예비_5"/>
  </r>
  <r>
    <n v="520944417797"/>
    <x v="3"/>
    <n v="944400"/>
    <n v="1779700"/>
    <x v="13"/>
    <s v="군산시"/>
    <s v="서수면"/>
    <s v="전북특별자치도 군산시 서수면 마룡리 93-7"/>
    <x v="0"/>
    <s v="군산시_예비_6"/>
  </r>
  <r>
    <n v="520926317748"/>
    <x v="1"/>
    <n v="926300"/>
    <n v="1774800"/>
    <x v="13"/>
    <s v="군산시"/>
    <s v="산북동"/>
    <s v="전북특별자치도 군산시 산북동 3542"/>
    <x v="0"/>
    <s v="군산시_예비_7"/>
  </r>
  <r>
    <n v="520927717771"/>
    <x v="1"/>
    <n v="927700"/>
    <n v="1777100"/>
    <x v="13"/>
    <s v="군산시"/>
    <s v="해망동"/>
    <s v="전북특별자치도 군산시 해망동 1017"/>
    <x v="0"/>
    <s v="군산시_예비_8"/>
  </r>
  <r>
    <n v="520927817738"/>
    <x v="1"/>
    <n v="927800"/>
    <n v="1773800"/>
    <x v="13"/>
    <s v="군산시"/>
    <s v="나운동"/>
    <s v="전북특별자치도 군산시 나운동 156-3"/>
    <x v="0"/>
    <s v="군산시_예비_9"/>
  </r>
  <r>
    <n v="520943217553"/>
    <x v="0"/>
    <n v="943200"/>
    <n v="1755300"/>
    <x v="13"/>
    <s v="김제시"/>
    <s v="교동"/>
    <s v="전북특별자치도 김제시 교동 326-4"/>
    <x v="0"/>
    <s v="김제시_필수_1"/>
  </r>
  <r>
    <n v="520946417561"/>
    <x v="0"/>
    <n v="946400"/>
    <n v="1756100"/>
    <x v="13"/>
    <s v="김제시"/>
    <s v="검산동"/>
    <s v="전북특별자치도 김제시 검산동 858-2"/>
    <x v="0"/>
    <s v="김제시_필수_2"/>
  </r>
  <r>
    <n v="520945417569"/>
    <x v="1"/>
    <n v="945400"/>
    <n v="1756900"/>
    <x v="13"/>
    <s v="김제시"/>
    <s v="검산동"/>
    <s v="전북특별자치도 김제시 검산동 1030"/>
    <x v="0"/>
    <s v="김제시_필수_3"/>
  </r>
  <r>
    <n v="520944517580"/>
    <x v="3"/>
    <n v="944500"/>
    <n v="1758000"/>
    <x v="13"/>
    <s v="김제시"/>
    <s v="하동"/>
    <s v="전북특별자치도 김제시 하동 464-2"/>
    <x v="0"/>
    <s v="김제시_필수_4"/>
  </r>
  <r>
    <n v="520944117561"/>
    <x v="2"/>
    <n v="944100"/>
    <n v="1756100"/>
    <x v="13"/>
    <s v="김제시"/>
    <s v="옥산동"/>
    <s v="전북특별자치도 김제시 옥산동 438-1"/>
    <x v="0"/>
    <s v="김제시_필수_5"/>
  </r>
  <r>
    <n v="520944017618"/>
    <x v="2"/>
    <n v="944000"/>
    <n v="1761800"/>
    <x v="13"/>
    <s v="김제시"/>
    <s v="백산면"/>
    <s v="전북특별자치도 김제시 백산면 부거리 1572-7"/>
    <x v="0"/>
    <s v="김제시_필수_6"/>
  </r>
  <r>
    <n v="520943517611"/>
    <x v="3"/>
    <n v="943500"/>
    <n v="1761100"/>
    <x v="13"/>
    <s v="김제시"/>
    <s v="백산면"/>
    <s v="전북특별자치도 김제시 백산면 부거리 1578"/>
    <x v="0"/>
    <s v="김제시_필수_7"/>
  </r>
  <r>
    <n v="520943117579"/>
    <x v="3"/>
    <n v="943100"/>
    <n v="1757900"/>
    <x v="13"/>
    <s v="김제시"/>
    <s v="신곡동"/>
    <s v="전북특별자치도 김제시 신곡동 164-1"/>
    <x v="0"/>
    <s v="김제시_필수_8"/>
  </r>
  <r>
    <n v="520941617509"/>
    <x v="3"/>
    <n v="941600"/>
    <n v="1750900"/>
    <x v="13"/>
    <s v="김제시"/>
    <s v="부량면"/>
    <s v="전북특별자치도 김제시 부량면 신용리 225-2"/>
    <x v="0"/>
    <s v="김제시_필수_9"/>
  </r>
  <r>
    <n v="520938917616"/>
    <x v="3"/>
    <n v="938900"/>
    <n v="1761600"/>
    <x v="13"/>
    <s v="김제시"/>
    <s v="만경읍"/>
    <s v="전북특별자치도 김제시 만경읍 만경리 642-1"/>
    <x v="0"/>
    <s v="김제시_필수_10"/>
  </r>
  <r>
    <n v="520945317576"/>
    <x v="3"/>
    <n v="945300"/>
    <n v="1757600"/>
    <x v="13"/>
    <s v="김제시"/>
    <s v="하동"/>
    <s v="전북특별자치도 김제시 하동 404"/>
    <x v="0"/>
    <s v="김제시_필수_11"/>
  </r>
  <r>
    <n v="520941517557"/>
    <x v="0"/>
    <n v="941500"/>
    <n v="1755700"/>
    <x v="13"/>
    <s v="김제시"/>
    <s v="명덕동"/>
    <s v="전북특별자치도 김제시 명덕동 734"/>
    <x v="0"/>
    <s v="김제시_예비_1"/>
  </r>
  <r>
    <n v="520944117619"/>
    <x v="2"/>
    <n v="944100"/>
    <n v="1761900"/>
    <x v="13"/>
    <s v="김제시"/>
    <s v="백산면"/>
    <s v="전북특별자치도 김제시 백산면 부거리 1571-2"/>
    <x v="0"/>
    <s v="김제시_예비_2"/>
  </r>
  <r>
    <n v="520943717610"/>
    <x v="3"/>
    <n v="943700"/>
    <n v="1761000"/>
    <x v="13"/>
    <s v="김제시"/>
    <s v="백산면"/>
    <s v="전북특별자치도 김제시 백산면 부거리 1578"/>
    <x v="0"/>
    <s v="김제시_예비_3"/>
  </r>
  <r>
    <n v="520951417545"/>
    <x v="3"/>
    <n v="951400"/>
    <n v="1754500"/>
    <x v="13"/>
    <s v="김제시"/>
    <s v="황산면"/>
    <s v="전북특별자치도 김제시 황산면 봉월리 10-14"/>
    <x v="0"/>
    <s v="김제시_예비_4"/>
  </r>
  <r>
    <n v="520943517620"/>
    <x v="3"/>
    <n v="943500"/>
    <n v="1762000"/>
    <x v="13"/>
    <s v="김제시"/>
    <s v="백산면"/>
    <s v="전북특별자치도 김제시 백산면 부거리 1571-1"/>
    <x v="0"/>
    <s v="김제시_예비_5"/>
  </r>
  <r>
    <n v="520953317638"/>
    <x v="3"/>
    <n v="953300"/>
    <n v="1763800"/>
    <x v="13"/>
    <s v="김제시"/>
    <s v="백구면"/>
    <s v="전북특별자치도 김제시 백구면 학동리 581-12"/>
    <x v="0"/>
    <s v="김제시_예비_6"/>
  </r>
  <r>
    <n v="520988817132"/>
    <x v="0"/>
    <n v="988800"/>
    <n v="1713200"/>
    <x v="13"/>
    <s v="남원시"/>
    <s v="왕정동"/>
    <s v="전북특별자치도 남원시 왕정동 1-5"/>
    <x v="0"/>
    <s v="남원시_필수_1"/>
  </r>
  <r>
    <n v="520988817129"/>
    <x v="0"/>
    <n v="988800"/>
    <n v="1712900"/>
    <x v="13"/>
    <s v="남원시"/>
    <s v="왕정동"/>
    <s v="전북특별자치도 남원시 왕정동 584"/>
    <x v="0"/>
    <s v="남원시_필수_2"/>
  </r>
  <r>
    <n v="520991517152"/>
    <x v="3"/>
    <n v="991500"/>
    <n v="1715200"/>
    <x v="13"/>
    <s v="남원시"/>
    <s v="월락동"/>
    <s v="전북특별자치도 남원시 월락동 252"/>
    <x v="0"/>
    <s v="남원시_필수_3"/>
  </r>
  <r>
    <n v="520990317132"/>
    <x v="1"/>
    <n v="990300"/>
    <n v="1713200"/>
    <x v="13"/>
    <s v="남원시"/>
    <s v="도통동"/>
    <s v="전북특별자치도 남원시 도통동 124-10"/>
    <x v="0"/>
    <s v="남원시_필수_4"/>
  </r>
  <r>
    <n v="520989817118"/>
    <x v="3"/>
    <n v="989800"/>
    <n v="1711800"/>
    <x v="13"/>
    <s v="남원시"/>
    <s v="어현동"/>
    <s v="전북특별자치도 남원시 어현동 37-158"/>
    <x v="0"/>
    <s v="남원시_필수_5"/>
  </r>
  <r>
    <n v="520989517161"/>
    <x v="3"/>
    <n v="989500"/>
    <n v="1716100"/>
    <x v="13"/>
    <s v="남원시"/>
    <s v="광치동"/>
    <s v="전북특별자치도 남원시 광치동 195-15"/>
    <x v="0"/>
    <s v="남원시_필수_6"/>
  </r>
  <r>
    <n v="520989417138"/>
    <x v="3"/>
    <n v="989400"/>
    <n v="1713800"/>
    <x v="13"/>
    <s v="남원시"/>
    <s v="향교동"/>
    <s v="전북특별자치도 남원시 향교동 18-6"/>
    <x v="0"/>
    <s v="남원시_필수_7"/>
  </r>
  <r>
    <n v="520988717153"/>
    <x v="3"/>
    <n v="988700"/>
    <n v="1715300"/>
    <x v="13"/>
    <s v="남원시"/>
    <s v="용정동"/>
    <s v="전북특별자치도 남원시 용정동 644"/>
    <x v="0"/>
    <s v="남원시_필수_8"/>
  </r>
  <r>
    <n v="520987117123"/>
    <x v="2"/>
    <n v="987100"/>
    <n v="1712300"/>
    <x v="13"/>
    <s v="남원시"/>
    <s v="신정동"/>
    <s v="전북특별자치도 남원시 신정동 445-1"/>
    <x v="0"/>
    <s v="남원시_필수_9"/>
  </r>
  <r>
    <n v="520987117112"/>
    <x v="3"/>
    <n v="987100"/>
    <n v="1711200"/>
    <x v="13"/>
    <s v="남원시"/>
    <s v="조산동"/>
    <s v="전북특별자치도 남원시 조산동 571"/>
    <x v="0"/>
    <s v="남원시_필수_10"/>
  </r>
  <r>
    <n v="520986617123"/>
    <x v="3"/>
    <n v="986600"/>
    <n v="1712300"/>
    <x v="13"/>
    <s v="남원시"/>
    <s v="화정동"/>
    <s v="전북특별자치도 남원시 화정동 107-1"/>
    <x v="0"/>
    <s v="남원시_필수_11"/>
  </r>
  <r>
    <n v="520990017118"/>
    <x v="3"/>
    <n v="990000"/>
    <n v="1711800"/>
    <x v="13"/>
    <s v="남원시"/>
    <s v="어현동"/>
    <s v="전북특별자치도 남원시 어현동 37-69"/>
    <x v="0"/>
    <s v="남원시_필수_12"/>
  </r>
  <r>
    <n v="520988017104"/>
    <x v="2"/>
    <n v="988000"/>
    <n v="1710400"/>
    <x v="13"/>
    <s v="남원시"/>
    <s v="송동면"/>
    <s v="전북특별자치도 남원시 송동면 장국리 산8-3"/>
    <x v="0"/>
    <s v="남원시_필수_13"/>
  </r>
  <r>
    <n v="520986917128"/>
    <x v="3"/>
    <n v="986900"/>
    <n v="1712800"/>
    <x v="13"/>
    <s v="남원시"/>
    <s v="신정동"/>
    <s v="전북특별자치도 남원시 신정동 산69-5"/>
    <x v="0"/>
    <s v="남원시_필수_14"/>
  </r>
  <r>
    <n v="520991817141"/>
    <x v="3"/>
    <n v="991800"/>
    <n v="1714100"/>
    <x v="13"/>
    <s v="남원시"/>
    <s v="월락동"/>
    <s v="전북특별자치도 남원시 월락동 620-43"/>
    <x v="0"/>
    <s v="남원시_필수_15"/>
  </r>
  <r>
    <n v="520989017137"/>
    <x v="3"/>
    <n v="989000"/>
    <n v="1713700"/>
    <x v="13"/>
    <s v="남원시"/>
    <s v="향교동"/>
    <s v="전북특별자치도 남원시 향교동 674-3"/>
    <x v="0"/>
    <s v="남원시_필수_16"/>
  </r>
  <r>
    <n v="520986617128"/>
    <x v="3"/>
    <n v="986600"/>
    <n v="1712800"/>
    <x v="13"/>
    <s v="남원시"/>
    <s v="화정동"/>
    <s v="전북특별자치도 남원시 화정동 산48"/>
    <x v="0"/>
    <s v="남원시_필수_17"/>
  </r>
  <r>
    <n v="520986317122"/>
    <x v="3"/>
    <n v="986300"/>
    <n v="1712200"/>
    <x v="13"/>
    <s v="남원시"/>
    <s v="화정동"/>
    <s v="전북특별자치도 남원시 화정동 170-1"/>
    <x v="0"/>
    <s v="남원시_필수_18"/>
  </r>
  <r>
    <n v="520990217134"/>
    <x v="0"/>
    <n v="990200"/>
    <n v="1713400"/>
    <x v="13"/>
    <s v="남원시"/>
    <s v="도통동"/>
    <s v="전북특별자치도 남원시 도통동 546"/>
    <x v="0"/>
    <s v="남원시_예비_1"/>
  </r>
  <r>
    <n v="520986117129"/>
    <x v="3"/>
    <n v="986100"/>
    <n v="1712900"/>
    <x v="13"/>
    <s v="남원시"/>
    <s v="화정동"/>
    <s v="전북특별자치도 남원시 화정동 612-1"/>
    <x v="0"/>
    <s v="남원시_예비_2"/>
  </r>
  <r>
    <n v="520991617150"/>
    <x v="3"/>
    <n v="991600"/>
    <n v="1715000"/>
    <x v="13"/>
    <s v="남원시"/>
    <s v="고죽동"/>
    <s v="전북특별자치도 남원시 고죽동 200-4"/>
    <x v="0"/>
    <s v="남원시_예비_3"/>
  </r>
  <r>
    <n v="520988617123"/>
    <x v="2"/>
    <n v="988600"/>
    <n v="1712300"/>
    <x v="13"/>
    <s v="남원시"/>
    <s v="금동"/>
    <s v="전북특별자치도 남원시 금동 418-18"/>
    <x v="0"/>
    <s v="남원시_예비_4"/>
  </r>
  <r>
    <n v="521004217155"/>
    <x v="3"/>
    <n v="1004200"/>
    <n v="1715500"/>
    <x v="13"/>
    <s v="남원시"/>
    <s v="운봉읍"/>
    <s v="전북특별자치도 남원시 운봉읍 용산리 718"/>
    <x v="0"/>
    <s v="남원시_예비_5"/>
  </r>
  <r>
    <n v="520991317153"/>
    <x v="3"/>
    <n v="991300"/>
    <n v="1715300"/>
    <x v="13"/>
    <s v="남원시"/>
    <s v="월락동"/>
    <s v="전북특별자치도 남원시 월락동 산32"/>
    <x v="0"/>
    <s v="남원시_예비_6"/>
  </r>
  <r>
    <n v="520987117128"/>
    <x v="3"/>
    <n v="987100"/>
    <n v="1712800"/>
    <x v="13"/>
    <s v="남원시"/>
    <s v="신정동"/>
    <s v="전북특별자치도 남원시 신정동 611"/>
    <x v="0"/>
    <s v="남원시_예비_7"/>
  </r>
  <r>
    <n v="520988517138"/>
    <x v="3"/>
    <n v="988500"/>
    <n v="1713800"/>
    <x v="13"/>
    <s v="남원시"/>
    <s v="산곡동"/>
    <s v="전북특별자치도 남원시 산곡동 15-2"/>
    <x v="0"/>
    <s v="남원시_예비_8"/>
  </r>
  <r>
    <n v="520991017137"/>
    <x v="3"/>
    <n v="991000"/>
    <n v="1713700"/>
    <x v="13"/>
    <s v="남원시"/>
    <s v="도통동"/>
    <s v="전북특별자치도 남원시 도통동 571"/>
    <x v="0"/>
    <s v="남원시_예비_9"/>
  </r>
  <r>
    <n v="521035317749"/>
    <x v="0"/>
    <n v="1035300"/>
    <n v="1774900"/>
    <x v="13"/>
    <s v="무주군"/>
    <s v="무풍면"/>
    <s v="전북특별자치도 무주군 무풍면 금평리 산118-3"/>
    <x v="0"/>
    <s v="무주군_필수_1"/>
  </r>
  <r>
    <n v="521032017750"/>
    <x v="0"/>
    <n v="1032000"/>
    <n v="1775000"/>
    <x v="13"/>
    <s v="무주군"/>
    <s v="무풍면"/>
    <s v="전북특별자치도 무주군 무풍면 현내리 산38-4"/>
    <x v="0"/>
    <s v="무주군_필수_2"/>
  </r>
  <r>
    <n v="521025317781"/>
    <x v="3"/>
    <n v="1025300"/>
    <n v="1778100"/>
    <x v="13"/>
    <s v="무주군"/>
    <s v="설천면"/>
    <s v="전북특별자치도 무주군 설천면 소천리 1252"/>
    <x v="0"/>
    <s v="무주군_필수_3"/>
  </r>
  <r>
    <n v="521016017792"/>
    <x v="3"/>
    <n v="1016000"/>
    <n v="1779200"/>
    <x v="13"/>
    <s v="무주군"/>
    <s v="무주읍"/>
    <s v="전북특별자치도 무주군 무주읍 오산리 939-1"/>
    <x v="0"/>
    <s v="무주군_필수_4"/>
  </r>
  <r>
    <n v="521014817786"/>
    <x v="3"/>
    <n v="1014800"/>
    <n v="1778600"/>
    <x v="13"/>
    <s v="무주군"/>
    <s v="무주읍"/>
    <s v="전북특별자치도 무주군 무주읍 당산리 1182-8"/>
    <x v="0"/>
    <s v="무주군_필수_5"/>
  </r>
  <r>
    <n v="521016317792"/>
    <x v="3"/>
    <n v="1016300"/>
    <n v="1779200"/>
    <x v="13"/>
    <s v="무주군"/>
    <s v="무주읍"/>
    <s v="전북특별자치도 무주군 무주읍 오산리 938-3"/>
    <x v="0"/>
    <s v="무주군_필수_6"/>
  </r>
  <r>
    <n v="521025017793"/>
    <x v="3"/>
    <n v="1025000"/>
    <n v="1779300"/>
    <x v="13"/>
    <s v="무주군"/>
    <s v="설천면"/>
    <s v="전북특별자치도 무주군 설천면 청량리 1454"/>
    <x v="0"/>
    <s v="무주군_필수_7"/>
  </r>
  <r>
    <n v="521014517627"/>
    <x v="3"/>
    <n v="1014500"/>
    <n v="1762700"/>
    <x v="13"/>
    <s v="무주군"/>
    <s v="안성면"/>
    <s v="전북특별자치도 무주군 안성면 장기리 192-2"/>
    <x v="0"/>
    <s v="무주군_필수_8"/>
  </r>
  <r>
    <n v="521023317795"/>
    <x v="3"/>
    <n v="1023300"/>
    <n v="1779500"/>
    <x v="13"/>
    <s v="무주군"/>
    <s v="설천면"/>
    <s v="전북특별자치도 무주군 설천면 청량리 1104"/>
    <x v="0"/>
    <s v="무주군_필수_9"/>
  </r>
  <r>
    <n v="521014517785"/>
    <x v="3"/>
    <n v="1014500"/>
    <n v="1778500"/>
    <x v="13"/>
    <s v="무주군"/>
    <s v="무주읍"/>
    <s v="전북특별자치도 무주군 무주읍 당산리 1199-1"/>
    <x v="0"/>
    <s v="무주군_필수_10"/>
  </r>
  <r>
    <n v="521012617632"/>
    <x v="3"/>
    <n v="1012600"/>
    <n v="1763200"/>
    <x v="13"/>
    <s v="무주군"/>
    <s v="안성면"/>
    <s v="전북특별자치도 무주군 안성면 장기리 1808-15"/>
    <x v="0"/>
    <s v="무주군_필수_11"/>
  </r>
  <r>
    <n v="521031217746"/>
    <x v="4"/>
    <n v="1031200"/>
    <n v="1774600"/>
    <x v="13"/>
    <s v="무주군"/>
    <s v="무풍면"/>
    <s v="전북특별자치도 무주군 무풍면 현내리 503"/>
    <x v="0"/>
    <s v="무주군_필수_12"/>
  </r>
  <r>
    <n v="521014917794"/>
    <x v="4"/>
    <n v="1014900"/>
    <n v="1779400"/>
    <x v="13"/>
    <s v="무주군"/>
    <s v="무주읍"/>
    <s v="전북특별자치도 무주군 무주읍 읍내리 355-5"/>
    <x v="0"/>
    <s v="무주군_필수_13"/>
  </r>
  <r>
    <n v="521013817630"/>
    <x v="1"/>
    <n v="1013800"/>
    <n v="1763000"/>
    <x v="13"/>
    <s v="무주군"/>
    <s v="안성면"/>
    <s v="전북특별자치도 무주군 안성면 장기리 1556"/>
    <x v="0"/>
    <s v="무주군_필수_14"/>
  </r>
  <r>
    <n v="521014017785"/>
    <x v="3"/>
    <n v="1014000"/>
    <n v="1778500"/>
    <x v="13"/>
    <s v="무주군"/>
    <s v="무주읍"/>
    <s v="전북특별자치도 무주군 무주읍 당산리 1765"/>
    <x v="0"/>
    <s v="무주군_필수_15"/>
  </r>
  <r>
    <n v="521031117748"/>
    <x v="1"/>
    <n v="1031100"/>
    <n v="1774800"/>
    <x v="13"/>
    <s v="무주군"/>
    <s v="무풍면"/>
    <s v="전북특별자치도 무주군 무풍면 현내리 600-4"/>
    <x v="0"/>
    <s v="무주군_필수_16"/>
  </r>
  <r>
    <n v="521014417791"/>
    <x v="1"/>
    <n v="1014400"/>
    <n v="1779100"/>
    <x v="13"/>
    <s v="무주군"/>
    <s v="무주읍"/>
    <s v="전북특별자치도 무주군 무주읍 읍내리 837-6"/>
    <x v="0"/>
    <s v="무주군_필수_17"/>
  </r>
  <r>
    <n v="521014817640"/>
    <x v="3"/>
    <n v="1014800"/>
    <n v="1764000"/>
    <x v="13"/>
    <s v="무주군"/>
    <s v="안성면"/>
    <s v="전북특별자치도 무주군 안성면 사전리 1361"/>
    <x v="0"/>
    <s v="무주군_필수_18"/>
  </r>
  <r>
    <n v="521025317783"/>
    <x v="3"/>
    <n v="1025300"/>
    <n v="1778300"/>
    <x v="13"/>
    <s v="무주군"/>
    <s v="설천면"/>
    <s v="전북특별자치도 무주군 설천면 소천리 1540"/>
    <x v="0"/>
    <s v="무주군_필수_19"/>
  </r>
  <r>
    <n v="521015317725"/>
    <x v="0"/>
    <n v="1015300"/>
    <n v="1772500"/>
    <x v="13"/>
    <s v="무주군"/>
    <s v="적상면"/>
    <s v="전북특별자치도 무주군 적상면 사천리 1013"/>
    <x v="0"/>
    <s v="무주군_예비_1"/>
  </r>
  <r>
    <n v="521025117792"/>
    <x v="3"/>
    <n v="1025100"/>
    <n v="1779200"/>
    <x v="13"/>
    <s v="무주군"/>
    <s v="설천면"/>
    <s v="전북특별자치도 무주군 설천면 소천리 1534"/>
    <x v="0"/>
    <s v="무주군_예비_2"/>
  </r>
  <r>
    <n v="521026317783"/>
    <x v="3"/>
    <n v="1026300"/>
    <n v="1778300"/>
    <x v="13"/>
    <s v="무주군"/>
    <s v="설천면"/>
    <s v="전북특별자치도 무주군 설천면 소천리 727-11"/>
    <x v="0"/>
    <s v="무주군_예비_3"/>
  </r>
  <r>
    <n v="521025417784"/>
    <x v="3"/>
    <n v="1025400"/>
    <n v="1778400"/>
    <x v="13"/>
    <s v="무주군"/>
    <s v="설천면"/>
    <s v="전북특별자치도 무주군 설천면 소천리 1548"/>
    <x v="0"/>
    <s v="무주군_예비_4"/>
  </r>
  <r>
    <n v="521014717636"/>
    <x v="3"/>
    <n v="1014700"/>
    <n v="1763600"/>
    <x v="13"/>
    <s v="무주군"/>
    <s v="안성면"/>
    <s v="전북특별자치도 무주군 안성면 사전리 1386-10"/>
    <x v="0"/>
    <s v="무주군_예비_5"/>
  </r>
  <r>
    <n v="521024817777"/>
    <x v="3"/>
    <n v="1024800"/>
    <n v="1777700"/>
    <x v="13"/>
    <s v="무주군"/>
    <s v="설천면"/>
    <s v="전북특별자치도 무주군 설천면 소천리 1550"/>
    <x v="0"/>
    <s v="무주군_예비_6"/>
  </r>
  <r>
    <n v="521015017790"/>
    <x v="1"/>
    <n v="1015000"/>
    <n v="1779000"/>
    <x v="13"/>
    <s v="무주군"/>
    <s v="무주읍"/>
    <s v="전북특별자치도 무주군 무주읍 읍내리 126-3"/>
    <x v="0"/>
    <s v="무주군_예비_7"/>
  </r>
  <r>
    <n v="521025217789"/>
    <x v="3"/>
    <n v="1025200"/>
    <n v="1778900"/>
    <x v="13"/>
    <s v="무주군"/>
    <s v="설천면"/>
    <s v="전북특별자치도 무주군 설천면 청량리 1456"/>
    <x v="0"/>
    <s v="무주군_예비_8"/>
  </r>
  <r>
    <n v="521014517786"/>
    <x v="2"/>
    <n v="1014500"/>
    <n v="1778600"/>
    <x v="13"/>
    <s v="무주군"/>
    <s v="무주읍"/>
    <s v="전북특별자치도 무주군 무주읍 당산리 1238-5"/>
    <x v="0"/>
    <s v="무주군_예비_9"/>
  </r>
  <r>
    <n v="521014817785"/>
    <x v="3"/>
    <n v="1014800"/>
    <n v="1778500"/>
    <x v="13"/>
    <s v="무주군"/>
    <s v="무주읍"/>
    <s v="전북특별자치도 무주군 무주읍 당산리 1170"/>
    <x v="0"/>
    <s v="무주군_예비_10"/>
  </r>
  <r>
    <n v="520930517485"/>
    <x v="0"/>
    <n v="930500"/>
    <n v="1748500"/>
    <x v="13"/>
    <s v="부안군"/>
    <s v="부안읍"/>
    <s v="전북특별자치도 부안군 부안읍 서외리 204-1"/>
    <x v="0"/>
    <s v="부안군_필수_1"/>
  </r>
  <r>
    <n v="520930617477"/>
    <x v="0"/>
    <n v="930600"/>
    <n v="1747700"/>
    <x v="13"/>
    <s v="부안군"/>
    <s v="부안읍"/>
    <s v="전북특별자치도 부안군 부안읍 서외리 539-2"/>
    <x v="0"/>
    <s v="부안군_필수_2"/>
  </r>
  <r>
    <n v="520930817462"/>
    <x v="3"/>
    <n v="930800"/>
    <n v="1746200"/>
    <x v="13"/>
    <s v="부안군"/>
    <s v="부안읍"/>
    <s v="전북특별자치도 부안군 부안읍 연곡리 514"/>
    <x v="0"/>
    <s v="부안군_필수_3"/>
  </r>
  <r>
    <n v="520929517486"/>
    <x v="3"/>
    <n v="929500"/>
    <n v="1748600"/>
    <x v="13"/>
    <s v="부안군"/>
    <s v="행안면"/>
    <s v="전북특별자치도 부안군 행안면 역리 363-23"/>
    <x v="0"/>
    <s v="부안군_필수_4"/>
  </r>
  <r>
    <n v="520929317470"/>
    <x v="3"/>
    <n v="929300"/>
    <n v="1747000"/>
    <x v="13"/>
    <s v="부안군"/>
    <s v="행안면"/>
    <s v="전북특별자치도 부안군 행안면 진동리 189-5"/>
    <x v="0"/>
    <s v="부안군_필수_5"/>
  </r>
  <r>
    <n v="520922317550"/>
    <x v="1"/>
    <n v="922300"/>
    <n v="1755000"/>
    <x v="13"/>
    <s v="부안군"/>
    <s v="계화면"/>
    <s v="전북특별자치도 부안군 계화면 계화리 1857"/>
    <x v="0"/>
    <s v="부안군_필수_6"/>
  </r>
  <r>
    <n v="520912417433"/>
    <x v="3"/>
    <n v="912400"/>
    <n v="1743300"/>
    <x v="13"/>
    <s v="부안군"/>
    <s v="변산면"/>
    <s v="전북특별자치도 부안군 변산면 대항리 603"/>
    <x v="0"/>
    <s v="부안군_필수_7"/>
  </r>
  <r>
    <n v="520910117323"/>
    <x v="3"/>
    <n v="910100"/>
    <n v="1732300"/>
    <x v="13"/>
    <s v="부안군"/>
    <s v="변산면"/>
    <s v="전북특별자치도 부안군 변산면 도청리 203-1"/>
    <x v="0"/>
    <s v="부안군_필수_8"/>
  </r>
  <r>
    <n v="520931517483"/>
    <x v="1"/>
    <n v="931500"/>
    <n v="1748300"/>
    <x v="13"/>
    <s v="부안군"/>
    <s v="부안읍"/>
    <s v="전북특별자치도 부안군 부안읍 선은리 178-3"/>
    <x v="0"/>
    <s v="부안군_필수_9"/>
  </r>
  <r>
    <n v="520930317477"/>
    <x v="0"/>
    <n v="930300"/>
    <n v="1747700"/>
    <x v="13"/>
    <s v="부안군"/>
    <s v="부안읍"/>
    <s v="전북특별자치도 부안군 부안읍 서외리 494-1"/>
    <x v="0"/>
    <s v="부안군_예비_1"/>
  </r>
  <r>
    <n v="520930817485"/>
    <x v="2"/>
    <n v="930800"/>
    <n v="1748500"/>
    <x v="13"/>
    <s v="부안군"/>
    <s v="부안읍"/>
    <s v="전북특별자치도 부안군 부안읍 동중리 210-5"/>
    <x v="0"/>
    <s v="부안군_예비_2"/>
  </r>
  <r>
    <n v="520929317495"/>
    <x v="2"/>
    <n v="929300"/>
    <n v="1749500"/>
    <x v="13"/>
    <s v="부안군"/>
    <s v="행안면"/>
    <s v="전북특별자치도 부안군 행안면 역리 1123"/>
    <x v="0"/>
    <s v="부안군_예비_3"/>
  </r>
  <r>
    <n v="520935617454"/>
    <x v="1"/>
    <n v="935600"/>
    <n v="1745400"/>
    <x v="13"/>
    <s v="부안군"/>
    <s v="백산면"/>
    <s v="전북특별자치도 부안군 백산면 오곡리 706-3"/>
    <x v="0"/>
    <s v="부안군_예비_4"/>
  </r>
  <r>
    <n v="520927917506"/>
    <x v="1"/>
    <n v="927900"/>
    <n v="1750600"/>
    <x v="13"/>
    <s v="부안군"/>
    <s v="동진면"/>
    <s v="전북특별자치도 부안군 동진면 당상리 793-10"/>
    <x v="0"/>
    <s v="부안군_예비_5"/>
  </r>
  <r>
    <n v="520967017089"/>
    <x v="0"/>
    <n v="967000"/>
    <n v="1708900"/>
    <x v="13"/>
    <s v="순창군"/>
    <s v="순창읍"/>
    <s v="전북특별자치도 순창군 순창읍 순화리 434"/>
    <x v="0"/>
    <s v="순창군_필수_1"/>
  </r>
  <r>
    <n v="520953517169"/>
    <x v="0"/>
    <n v="953500"/>
    <n v="1716900"/>
    <x v="13"/>
    <s v="순창군"/>
    <s v="복흥면"/>
    <s v="전북특별자치도 순창군 복흥면 답동리 229-2"/>
    <x v="0"/>
    <s v="순창군_필수_2"/>
  </r>
  <r>
    <n v="520966817091"/>
    <x v="4"/>
    <n v="966800"/>
    <n v="1709100"/>
    <x v="13"/>
    <s v="순창군"/>
    <s v="순창읍"/>
    <s v="전북특별자치도 순창군 순창읍 순화리 514-2"/>
    <x v="0"/>
    <s v="순창군_필수_3"/>
  </r>
  <r>
    <n v="520967917083"/>
    <x v="3"/>
    <n v="967900"/>
    <n v="1708300"/>
    <x v="13"/>
    <s v="순창군"/>
    <s v="순창읍"/>
    <s v="전북특별자치도 순창군 순창읍 남계리 862-2"/>
    <x v="0"/>
    <s v="순창군_필수_4"/>
  </r>
  <r>
    <n v="520973717114"/>
    <x v="4"/>
    <n v="973700"/>
    <n v="1711400"/>
    <x v="13"/>
    <s v="순창군"/>
    <s v="적성면"/>
    <s v="전북특별자치도 순창군 적성면 고원리 616"/>
    <x v="0"/>
    <s v="순창군_필수_5"/>
  </r>
  <r>
    <n v="520967917086"/>
    <x v="4"/>
    <n v="967900"/>
    <n v="1708600"/>
    <x v="13"/>
    <s v="순창군"/>
    <s v="순창읍"/>
    <s v="전북특별자치도 순창군 순창읍 남계리 362-2"/>
    <x v="0"/>
    <s v="순창군_필수_6"/>
  </r>
  <r>
    <n v="520968217082"/>
    <x v="3"/>
    <n v="968200"/>
    <n v="1708200"/>
    <x v="13"/>
    <s v="순창군"/>
    <s v="순창읍"/>
    <s v="전북특별자치도 순창군 순창읍 남계리 936"/>
    <x v="0"/>
    <s v="순창군_필수_7"/>
  </r>
  <r>
    <n v="520967317085"/>
    <x v="3"/>
    <n v="967300"/>
    <n v="1708500"/>
    <x v="13"/>
    <s v="순창군"/>
    <s v="순창읍"/>
    <s v="전북특별자치도 순창군 순창읍 교성리 9-1"/>
    <x v="0"/>
    <s v="순창군_필수_8"/>
  </r>
  <r>
    <n v="520967117047"/>
    <x v="4"/>
    <n v="967100"/>
    <n v="1704700"/>
    <x v="13"/>
    <s v="순창군"/>
    <s v="풍산면"/>
    <s v="전북특별자치도 순창군 풍산면 반월리 153"/>
    <x v="0"/>
    <s v="순창군_필수_9"/>
  </r>
  <r>
    <n v="520968017104"/>
    <x v="3"/>
    <n v="968000"/>
    <n v="1710400"/>
    <x v="13"/>
    <s v="순창군"/>
    <s v="순창읍"/>
    <s v="전북특별자치도 순창군 순창읍 장덕리 554"/>
    <x v="0"/>
    <s v="순창군_필수_10"/>
  </r>
  <r>
    <n v="520962017066"/>
    <x v="3"/>
    <n v="962000"/>
    <n v="1706600"/>
    <x v="13"/>
    <s v="순창군"/>
    <s v="금과면"/>
    <s v="전북특별자치도 순창군 금과면 방축리 산36-4"/>
    <x v="0"/>
    <s v="순창군_필수_11"/>
  </r>
  <r>
    <n v="520966817148"/>
    <x v="3"/>
    <n v="966800"/>
    <n v="1714800"/>
    <x v="13"/>
    <s v="순창군"/>
    <s v="인계면"/>
    <s v="전북특별자치도 순창군 인계면 쌍암리 917"/>
    <x v="0"/>
    <s v="순창군_필수_12"/>
  </r>
  <r>
    <n v="520967317114"/>
    <x v="0"/>
    <n v="967300"/>
    <n v="1711400"/>
    <x v="13"/>
    <s v="순창군"/>
    <s v="순창읍"/>
    <s v="전북특별자치도 순창군 순창읍 복실리 727-2"/>
    <x v="0"/>
    <s v="순창군_예비_1"/>
  </r>
  <r>
    <n v="520967017088"/>
    <x v="1"/>
    <n v="967000"/>
    <n v="1708800"/>
    <x v="13"/>
    <s v="순창군"/>
    <s v="순창읍"/>
    <s v="전북특별자치도 순창군 순창읍 순화리 377-2"/>
    <x v="0"/>
    <s v="순창군_예비_2"/>
  </r>
  <r>
    <n v="520968417094"/>
    <x v="3"/>
    <n v="968400"/>
    <n v="1709400"/>
    <x v="13"/>
    <s v="순창군"/>
    <s v="순창읍"/>
    <s v="전북특별자치도 순창군 순창읍 장덕리 50-3"/>
    <x v="0"/>
    <s v="순창군_예비_3"/>
  </r>
  <r>
    <n v="520967117106"/>
    <x v="3"/>
    <n v="967100"/>
    <n v="1710600"/>
    <x v="13"/>
    <s v="순창군"/>
    <s v="순창읍"/>
    <s v="전북특별자치도 순창군 순창읍 복실리 876"/>
    <x v="0"/>
    <s v="순창군_예비_4"/>
  </r>
  <r>
    <n v="520963417108"/>
    <x v="4"/>
    <n v="963400"/>
    <n v="1710800"/>
    <x v="13"/>
    <s v="순창군"/>
    <s v="팔덕면"/>
    <s v="전북특별자치도 순창군 팔덕면 용산리 353-1"/>
    <x v="0"/>
    <s v="순창군_예비_5"/>
  </r>
  <r>
    <n v="520967417082"/>
    <x v="1"/>
    <n v="967400"/>
    <n v="1708200"/>
    <x v="13"/>
    <s v="순창군"/>
    <s v="순창읍"/>
    <s v="전북특별자치도 순창군 순창읍 교성리 700"/>
    <x v="0"/>
    <s v="순창군_예비_6"/>
  </r>
  <r>
    <n v="520966617723"/>
    <x v="0"/>
    <n v="966600"/>
    <n v="1772300"/>
    <x v="13"/>
    <s v="완주군"/>
    <s v="봉동읍"/>
    <s v="전북특별자치도 완주군 봉동읍 용암리 853-3"/>
    <x v="0"/>
    <s v="완주군_필수_1"/>
  </r>
  <r>
    <n v="520969417677"/>
    <x v="0"/>
    <n v="969400"/>
    <n v="1767700"/>
    <x v="13"/>
    <s v="완주군"/>
    <s v="용진읍"/>
    <s v="전북특별자치도 완주군 용진읍 운곡리 905-39"/>
    <x v="0"/>
    <s v="완주군_필수_2"/>
  </r>
  <r>
    <n v="520959817602"/>
    <x v="1"/>
    <n v="959800"/>
    <n v="1760200"/>
    <x v="13"/>
    <s v="완주군"/>
    <s v="이서면"/>
    <s v="전북특별자치도 완주군 이서면 갈산리 645"/>
    <x v="0"/>
    <s v="완주군_필수_3"/>
  </r>
  <r>
    <n v="520974317606"/>
    <x v="3"/>
    <n v="974300"/>
    <n v="1760600"/>
    <x v="13"/>
    <s v="완주군"/>
    <s v="소양면"/>
    <s v="전북특별자치도 완주군 소양면 신교리 849-3"/>
    <x v="0"/>
    <s v="완주군_필수_4"/>
  </r>
  <r>
    <n v="520960917686"/>
    <x v="1"/>
    <n v="960900"/>
    <n v="1768600"/>
    <x v="13"/>
    <s v="완주군"/>
    <s v="삼례읍"/>
    <s v="전북특별자치도 완주군 삼례읍 후정리 490"/>
    <x v="0"/>
    <s v="완주군_필수_5"/>
  </r>
  <r>
    <n v="520967317719"/>
    <x v="2"/>
    <n v="967300"/>
    <n v="1771900"/>
    <x v="13"/>
    <s v="완주군"/>
    <s v="봉동읍"/>
    <s v="전북특별자치도 완주군 봉동읍 용암리 829"/>
    <x v="0"/>
    <s v="완주군_필수_6"/>
  </r>
  <r>
    <n v="520969817694"/>
    <x v="3"/>
    <n v="969800"/>
    <n v="1769400"/>
    <x v="13"/>
    <s v="완주군"/>
    <s v="봉동읍"/>
    <s v="전북특별자치도 완주군 봉동읍 구만리 10-3"/>
    <x v="0"/>
    <s v="완주군_필수_7"/>
  </r>
  <r>
    <n v="520962017670"/>
    <x v="3"/>
    <n v="962000"/>
    <n v="1767000"/>
    <x v="13"/>
    <s v="완주군"/>
    <s v="삼례읍"/>
    <s v="전북특별자치도 완주군 삼례읍 삼례리 649-4"/>
    <x v="0"/>
    <s v="완주군_필수_8"/>
  </r>
  <r>
    <n v="520972617652"/>
    <x v="3"/>
    <n v="972600"/>
    <n v="1765200"/>
    <x v="13"/>
    <s v="완주군"/>
    <s v="용진읍"/>
    <s v="전북특별자치도 완주군 용진읍 상삼리 산26"/>
    <x v="0"/>
    <s v="완주군_필수_9"/>
  </r>
  <r>
    <n v="520959617666"/>
    <x v="3"/>
    <n v="959600"/>
    <n v="1766600"/>
    <x v="13"/>
    <s v="완주군"/>
    <s v="삼례읍"/>
    <s v="전북특별자치도 완주군 삼례읍 해전리 969"/>
    <x v="0"/>
    <s v="완주군_필수_10"/>
  </r>
  <r>
    <n v="520973017624"/>
    <x v="3"/>
    <n v="973000"/>
    <n v="1762400"/>
    <x v="13"/>
    <s v="완주군"/>
    <s v="소양면"/>
    <s v="전북특별자치도 완주군 소양면 명덕리 1545-1"/>
    <x v="0"/>
    <s v="완주군_필수_11"/>
  </r>
  <r>
    <n v="520974617605"/>
    <x v="3"/>
    <n v="974600"/>
    <n v="1760500"/>
    <x v="13"/>
    <s v="완주군"/>
    <s v="소양면"/>
    <s v="전북특별자치도 완주군 소양면 신교리 1112"/>
    <x v="0"/>
    <s v="완주군_필수_12"/>
  </r>
  <r>
    <n v="520971217671"/>
    <x v="3"/>
    <n v="971200"/>
    <n v="1767100"/>
    <x v="13"/>
    <s v="완주군"/>
    <s v="용진읍"/>
    <s v="전북특별자치도 완주군 용진읍 운곡리 산196-1"/>
    <x v="0"/>
    <s v="완주군_필수_13"/>
  </r>
  <r>
    <n v="520955617578"/>
    <x v="3"/>
    <n v="955600"/>
    <n v="1757800"/>
    <x v="13"/>
    <s v="완주군"/>
    <s v="이서면"/>
    <s v="전북특별자치도 완주군 이서면 은교리 842"/>
    <x v="0"/>
    <s v="완주군_필수_14"/>
  </r>
  <r>
    <n v="520959217605"/>
    <x v="3"/>
    <n v="959200"/>
    <n v="1760500"/>
    <x v="13"/>
    <s v="완주군"/>
    <s v="이서면"/>
    <s v="전북특별자치도 완주군 이서면 갈산리 698"/>
    <x v="0"/>
    <s v="완주군_필수_15"/>
  </r>
  <r>
    <n v="520957217599"/>
    <x v="1"/>
    <n v="957200"/>
    <n v="1759900"/>
    <x v="13"/>
    <s v="완주군"/>
    <s v="이서면"/>
    <s v="전북특별자치도 완주군 이서면 반교리 703"/>
    <x v="0"/>
    <s v="완주군_필수_16"/>
  </r>
  <r>
    <n v="520967717730"/>
    <x v="3"/>
    <n v="967700"/>
    <n v="1773000"/>
    <x v="13"/>
    <s v="완주군"/>
    <s v="봉동읍"/>
    <s v="전북특별자치도 완주군 봉동읍 용암리 856"/>
    <x v="0"/>
    <s v="완주군_필수_17"/>
  </r>
  <r>
    <n v="520965917736"/>
    <x v="2"/>
    <n v="965900"/>
    <n v="1773600"/>
    <x v="13"/>
    <s v="완주군"/>
    <s v="봉동읍"/>
    <s v="전북특별자치도 완주군 봉동읍 둔산리 931-2"/>
    <x v="0"/>
    <s v="완주군_필수_18"/>
  </r>
  <r>
    <n v="520960917675"/>
    <x v="3"/>
    <n v="960900"/>
    <n v="1767500"/>
    <x v="13"/>
    <s v="완주군"/>
    <s v="삼례읍"/>
    <s v="전북특별자치도 완주군 삼례읍 후정리 201-1"/>
    <x v="0"/>
    <s v="완주군_필수_19"/>
  </r>
  <r>
    <n v="520957617599"/>
    <x v="3"/>
    <n v="957600"/>
    <n v="1759900"/>
    <x v="13"/>
    <s v="완주군"/>
    <s v="이서면"/>
    <s v="전북특별자치도 완주군 이서면 반교리 720-26"/>
    <x v="0"/>
    <s v="완주군_필수_20"/>
  </r>
  <r>
    <n v="520957517599"/>
    <x v="3"/>
    <n v="957500"/>
    <n v="1759900"/>
    <x v="13"/>
    <s v="완주군"/>
    <s v="이서면"/>
    <s v="전북특별자치도 완주군 이서면 반교리 721"/>
    <x v="0"/>
    <s v="완주군_필수_21"/>
  </r>
  <r>
    <n v="520964317712"/>
    <x v="3"/>
    <n v="964300"/>
    <n v="1771200"/>
    <x v="13"/>
    <s v="완주군"/>
    <s v="봉동읍"/>
    <s v="전북특별자치도 완주군 봉동읍 구암리 산129"/>
    <x v="0"/>
    <s v="완주군_필수_22"/>
  </r>
  <r>
    <n v="520966217721"/>
    <x v="0"/>
    <n v="966200"/>
    <n v="1772100"/>
    <x v="13"/>
    <s v="완주군"/>
    <s v="봉동읍"/>
    <s v="전북특별자치도 완주군 봉동읍 용암리 852"/>
    <x v="0"/>
    <s v="완주군_예비_1"/>
  </r>
  <r>
    <n v="520961217673"/>
    <x v="3"/>
    <n v="961200"/>
    <n v="1767300"/>
    <x v="13"/>
    <s v="완주군"/>
    <s v="삼례읍"/>
    <s v="전북특별자치도 완주군 삼례읍 후정리 123-33"/>
    <x v="0"/>
    <s v="완주군_예비_2"/>
  </r>
  <r>
    <n v="520960117598"/>
    <x v="1"/>
    <n v="960100"/>
    <n v="1759800"/>
    <x v="13"/>
    <s v="완주군"/>
    <s v="이서면"/>
    <s v="전북특별자치도 완주군 이서면 갈산리 666"/>
    <x v="0"/>
    <s v="완주군_예비_3"/>
  </r>
  <r>
    <n v="520970317647"/>
    <x v="3"/>
    <n v="970300"/>
    <n v="1764700"/>
    <x v="13"/>
    <s v="완주군"/>
    <s v="용진읍"/>
    <s v="전북특별자치도 완주군 용진읍 구억리 907"/>
    <x v="0"/>
    <s v="완주군_예비_4"/>
  </r>
  <r>
    <n v="520958317595"/>
    <x v="3"/>
    <n v="958300"/>
    <n v="1759500"/>
    <x v="13"/>
    <s v="완주군"/>
    <s v="이서면"/>
    <s v="전북특별자치도 완주군 이서면 금평리 785"/>
    <x v="0"/>
    <s v="완주군_예비_5"/>
  </r>
  <r>
    <n v="520962817689"/>
    <x v="3"/>
    <n v="962800"/>
    <n v="1768900"/>
    <x v="13"/>
    <s v="완주군"/>
    <s v="삼례읍"/>
    <s v="전북특별자치도 완주군 삼례읍 신금리 923-73"/>
    <x v="0"/>
    <s v="완주군_예비_6"/>
  </r>
  <r>
    <n v="520963217679"/>
    <x v="3"/>
    <n v="963200"/>
    <n v="1767900"/>
    <x v="13"/>
    <s v="완주군"/>
    <s v="삼례읍"/>
    <s v="전북특별자치도 완주군 삼례읍 삼례리 1512-1"/>
    <x v="0"/>
    <s v="완주군_예비_7"/>
  </r>
  <r>
    <n v="520959117584"/>
    <x v="3"/>
    <n v="959100"/>
    <n v="1758400"/>
    <x v="13"/>
    <s v="완주군"/>
    <s v="이서면"/>
    <s v="전북특별자치도 완주군 이서면 상개리 산12-3"/>
    <x v="0"/>
    <s v="완주군_예비_8"/>
  </r>
  <r>
    <n v="520971017671"/>
    <x v="3"/>
    <n v="971000"/>
    <n v="1767100"/>
    <x v="13"/>
    <s v="완주군"/>
    <s v="용진읍"/>
    <s v="전북특별자치도 완주군 용진읍 운곡리 538-1"/>
    <x v="0"/>
    <s v="완주군_예비_9"/>
  </r>
  <r>
    <n v="520970417621"/>
    <x v="3"/>
    <n v="970400"/>
    <n v="1762100"/>
    <x v="13"/>
    <s v="완주군"/>
    <s v="용진읍"/>
    <s v="전북특별자치도 완주군 용진읍 구억리 256-10"/>
    <x v="0"/>
    <s v="완주군_예비_10"/>
  </r>
  <r>
    <n v="520959217613"/>
    <x v="3"/>
    <n v="959200"/>
    <n v="1761300"/>
    <x v="13"/>
    <s v="완주군"/>
    <s v="이서면"/>
    <s v="전북특별자치도 완주군 이서면 반교리 22-9"/>
    <x v="0"/>
    <s v="완주군_예비_11"/>
  </r>
  <r>
    <n v="520953017719"/>
    <x v="0"/>
    <n v="953000"/>
    <n v="1771900"/>
    <x v="13"/>
    <s v="익산시"/>
    <s v="신흥동"/>
    <s v="전북특별자치도 익산시 신흥동 740-14"/>
    <x v="0"/>
    <s v="익산시_필수_1"/>
  </r>
  <r>
    <n v="520950817753"/>
    <x v="0"/>
    <n v="950800"/>
    <n v="1775300"/>
    <x v="13"/>
    <s v="익산시"/>
    <s v="신용동"/>
    <s v="전북특별자치도 익산시 신용동 334-1"/>
    <x v="0"/>
    <s v="익산시_필수_2"/>
  </r>
  <r>
    <n v="520952617739"/>
    <x v="1"/>
    <n v="952600"/>
    <n v="1773900"/>
    <x v="13"/>
    <s v="익산시"/>
    <s v="영등동"/>
    <s v="전북특별자치도 익산시 영등동 821"/>
    <x v="0"/>
    <s v="익산시_필수_3"/>
  </r>
  <r>
    <n v="520946817852"/>
    <x v="3"/>
    <n v="946800"/>
    <n v="1785200"/>
    <x v="13"/>
    <s v="익산시"/>
    <s v="함라면"/>
    <s v="전북특별자치도 익산시 함라면 함열리 565"/>
    <x v="0"/>
    <s v="익산시_필수_4"/>
  </r>
  <r>
    <n v="520961217696"/>
    <x v="3"/>
    <n v="961200"/>
    <n v="1769600"/>
    <x v="13"/>
    <s v="익산시"/>
    <s v="왕궁면"/>
    <s v="전북특별자치도 익산시 왕궁면 온수리 625-9"/>
    <x v="0"/>
    <s v="익산시_필수_5"/>
  </r>
  <r>
    <n v="520951017748"/>
    <x v="3"/>
    <n v="951000"/>
    <n v="1774800"/>
    <x v="13"/>
    <s v="익산시"/>
    <s v="신동"/>
    <s v="전북특별자치도 익산시 신동 272"/>
    <x v="0"/>
    <s v="익산시_필수_6"/>
  </r>
  <r>
    <n v="520960017790"/>
    <x v="3"/>
    <n v="960000"/>
    <n v="1779000"/>
    <x v="13"/>
    <s v="익산시"/>
    <s v="금마면"/>
    <s v="전북특별자치도 익산시 금마면 신용리 474-3"/>
    <x v="0"/>
    <s v="익산시_필수_7"/>
  </r>
  <r>
    <n v="520954617749"/>
    <x v="3"/>
    <n v="954600"/>
    <n v="1774900"/>
    <x v="13"/>
    <s v="익산시"/>
    <s v="부송동"/>
    <s v="전북특별자치도 익산시 부송동 151"/>
    <x v="0"/>
    <s v="익산시_필수_8"/>
  </r>
  <r>
    <n v="520957517751"/>
    <x v="3"/>
    <n v="957500"/>
    <n v="1775100"/>
    <x v="13"/>
    <s v="익산시"/>
    <s v="석왕동"/>
    <s v="전북특별자치도 익산시 석왕동 21-23"/>
    <x v="0"/>
    <s v="익산시_필수_9"/>
  </r>
  <r>
    <n v="520948917731"/>
    <x v="1"/>
    <n v="948900"/>
    <n v="1773100"/>
    <x v="13"/>
    <s v="익산시"/>
    <s v="모현동2가"/>
    <s v="전북특별자치도 익산시 모현동2가 675"/>
    <x v="0"/>
    <s v="익산시_필수_10"/>
  </r>
  <r>
    <n v="520944017858"/>
    <x v="3"/>
    <n v="944000"/>
    <n v="1785800"/>
    <x v="13"/>
    <s v="익산시"/>
    <s v="웅포면"/>
    <s v="전북특별자치도 익산시 웅포면 웅포리 729"/>
    <x v="0"/>
    <s v="익산시_필수_11"/>
  </r>
  <r>
    <n v="520955317740"/>
    <x v="2"/>
    <n v="955300"/>
    <n v="1774000"/>
    <x v="13"/>
    <s v="익산시"/>
    <s v="팔봉동"/>
    <s v="전북특별자치도 익산시 팔봉동 850"/>
    <x v="0"/>
    <s v="익산시_필수_12"/>
  </r>
  <r>
    <n v="520954217736"/>
    <x v="0"/>
    <n v="954200"/>
    <n v="1773600"/>
    <x v="13"/>
    <s v="익산시"/>
    <s v="부송동"/>
    <s v="전북특별자치도 익산시 부송동 1060"/>
    <x v="0"/>
    <s v="익산시_예비_1"/>
  </r>
  <r>
    <n v="520953717728"/>
    <x v="3"/>
    <n v="953700"/>
    <n v="1772800"/>
    <x v="13"/>
    <s v="익산시"/>
    <s v="어양동"/>
    <s v="전북특별자치도 익산시 어양동 52"/>
    <x v="0"/>
    <s v="익산시_예비_2"/>
  </r>
  <r>
    <n v="520949317724"/>
    <x v="1"/>
    <n v="949300"/>
    <n v="1772400"/>
    <x v="13"/>
    <s v="익산시"/>
    <s v="모현동1가"/>
    <s v="전북특별자치도 익산시 모현동1가 883"/>
    <x v="0"/>
    <s v="익산시_예비_3"/>
  </r>
  <r>
    <n v="520954017830"/>
    <x v="2"/>
    <n v="954000"/>
    <n v="1783000"/>
    <x v="13"/>
    <s v="익산시"/>
    <s v="낭산면"/>
    <s v="전북특별자치도 익산시 낭산면 용기리 1947"/>
    <x v="0"/>
    <s v="익산시_예비_4"/>
  </r>
  <r>
    <n v="520949517740"/>
    <x v="3"/>
    <n v="949500"/>
    <n v="1774000"/>
    <x v="13"/>
    <s v="익산시"/>
    <s v="현영동"/>
    <s v="전북특별자치도 익산시 현영동 169"/>
    <x v="0"/>
    <s v="익산시_예비_5"/>
  </r>
  <r>
    <n v="520951317719"/>
    <x v="1"/>
    <n v="951300"/>
    <n v="1771900"/>
    <x v="13"/>
    <s v="익산시"/>
    <s v="마동"/>
    <s v="전북특별자치도 익산시 마동 194-5"/>
    <x v="0"/>
    <s v="익산시_예비_6"/>
  </r>
  <r>
    <n v="520984317273"/>
    <x v="0"/>
    <n v="984300"/>
    <n v="1727300"/>
    <x v="13"/>
    <s v="임실군"/>
    <s v="오수면"/>
    <s v="전북특별자치도 임실군 오수면 오수리 392-25"/>
    <x v="0"/>
    <s v="임실군_필수_1"/>
  </r>
  <r>
    <n v="520980817358"/>
    <x v="0"/>
    <n v="980800"/>
    <n v="1735800"/>
    <x v="13"/>
    <s v="임실군"/>
    <s v="임실읍"/>
    <s v="전북특별자치도 임실군 임실읍 이도리 934-34"/>
    <x v="0"/>
    <s v="임실군_필수_2"/>
  </r>
  <r>
    <n v="520985117273"/>
    <x v="3"/>
    <n v="985100"/>
    <n v="1727300"/>
    <x v="13"/>
    <s v="임실군"/>
    <s v="오수면"/>
    <s v="전북특별자치도 임실군 오수면 금암리 205-3"/>
    <x v="0"/>
    <s v="임실군_필수_3"/>
  </r>
  <r>
    <n v="520980717352"/>
    <x v="3"/>
    <n v="980700"/>
    <n v="1735200"/>
    <x v="13"/>
    <s v="임실군"/>
    <s v="임실읍"/>
    <s v="전북특별자치도 임실군 임실읍 이도리 270-8"/>
    <x v="0"/>
    <s v="임실군_필수_4"/>
  </r>
  <r>
    <n v="520979817419"/>
    <x v="3"/>
    <n v="979800"/>
    <n v="1741900"/>
    <x v="13"/>
    <s v="임실군"/>
    <s v="관촌면"/>
    <s v="전북특별자치도 임실군 관촌면 덕천리 481-18"/>
    <x v="0"/>
    <s v="임실군_필수_5"/>
  </r>
  <r>
    <n v="520979617344"/>
    <x v="3"/>
    <n v="979600"/>
    <n v="1734400"/>
    <x v="13"/>
    <s v="임실군"/>
    <s v="임실읍"/>
    <s v="전북특별자치도 임실군 임실읍 오정리 132"/>
    <x v="0"/>
    <s v="임실군_필수_6"/>
  </r>
  <r>
    <n v="520979817418"/>
    <x v="3"/>
    <n v="979800"/>
    <n v="1741800"/>
    <x v="13"/>
    <s v="임실군"/>
    <s v="관촌면"/>
    <s v="전북특별자치도 임실군 관촌면 덕천리 514"/>
    <x v="0"/>
    <s v="임실군_필수_7"/>
  </r>
  <r>
    <n v="520980717354"/>
    <x v="1"/>
    <n v="980700"/>
    <n v="1735400"/>
    <x v="13"/>
    <s v="임실군"/>
    <s v="임실읍"/>
    <s v="전북특별자치도 임실군 임실읍 이도리 277"/>
    <x v="0"/>
    <s v="임실군_필수_8"/>
  </r>
  <r>
    <n v="520984617272"/>
    <x v="1"/>
    <n v="984600"/>
    <n v="1727200"/>
    <x v="13"/>
    <s v="임실군"/>
    <s v="오수면"/>
    <s v="전북특별자치도 임실군 오수면 오수리 387-38"/>
    <x v="0"/>
    <s v="임실군_필수_9"/>
  </r>
  <r>
    <n v="520980317357"/>
    <x v="0"/>
    <n v="980300"/>
    <n v="1735700"/>
    <x v="13"/>
    <s v="임실군"/>
    <s v="임실읍"/>
    <s v="전북특별자치도 임실군 임실읍 이도리 938-11"/>
    <x v="0"/>
    <s v="임실군_예비_1"/>
  </r>
  <r>
    <n v="520980717349"/>
    <x v="3"/>
    <n v="980700"/>
    <n v="1734900"/>
    <x v="13"/>
    <s v="임실군"/>
    <s v="임실읍"/>
    <s v="전북특별자치도 임실군 임실읍 이도리 354-22"/>
    <x v="0"/>
    <s v="임실군_예비_2"/>
  </r>
  <r>
    <n v="520979417422"/>
    <x v="1"/>
    <n v="979400"/>
    <n v="1742200"/>
    <x v="13"/>
    <s v="임실군"/>
    <s v="관촌면"/>
    <s v="전북특별자치도 임실군 관촌면 관촌리 1043-4"/>
    <x v="0"/>
    <s v="임실군_예비_3"/>
  </r>
  <r>
    <n v="520980717355"/>
    <x v="1"/>
    <n v="980700"/>
    <n v="1735500"/>
    <x v="13"/>
    <s v="임실군"/>
    <s v="임실읍"/>
    <s v="전북특별자치도 임실군 임실읍 이도리 277"/>
    <x v="0"/>
    <s v="임실군_예비_4"/>
  </r>
  <r>
    <n v="520984517273"/>
    <x v="4"/>
    <n v="984500"/>
    <n v="1727300"/>
    <x v="13"/>
    <s v="임실군"/>
    <s v="오수면"/>
    <s v="전북특별자치도 임실군 오수면 오수리 387-9"/>
    <x v="0"/>
    <s v="임실군_예비_5"/>
  </r>
  <r>
    <n v="521002117465"/>
    <x v="0"/>
    <n v="1002100"/>
    <n v="1746500"/>
    <x v="13"/>
    <s v="장수군"/>
    <s v="천천면"/>
    <s v="전북특별자치도 장수군 천천면 남양리 61-1"/>
    <x v="0"/>
    <s v="장수군_필수_1"/>
  </r>
  <r>
    <n v="521013217565"/>
    <x v="0"/>
    <n v="1013200"/>
    <n v="1756500"/>
    <x v="13"/>
    <s v="장수군"/>
    <s v="계북면"/>
    <s v="전북특별자치도 장수군 계북면 양악리 산12-7"/>
    <x v="0"/>
    <s v="장수군_필수_2"/>
  </r>
  <r>
    <n v="521010917427"/>
    <x v="3"/>
    <n v="1010900"/>
    <n v="1742700"/>
    <x v="13"/>
    <s v="장수군"/>
    <s v="장계면"/>
    <s v="전북특별자치도 장수군 장계면 대곡리 708"/>
    <x v="0"/>
    <s v="장수군_필수_3"/>
  </r>
  <r>
    <n v="520990917319"/>
    <x v="4"/>
    <n v="990900"/>
    <n v="1731900"/>
    <x v="13"/>
    <s v="장수군"/>
    <s v="산서면"/>
    <s v="전북특별자치도 장수군 산서면 동화리 64"/>
    <x v="0"/>
    <s v="장수군_필수_4"/>
  </r>
  <r>
    <n v="521008017483"/>
    <x v="1"/>
    <n v="1008000"/>
    <n v="1748300"/>
    <x v="13"/>
    <s v="장수군"/>
    <s v="장계면"/>
    <s v="전북특별자치도 장수군 장계면 장계리 866-1"/>
    <x v="0"/>
    <s v="장수군_필수_5"/>
  </r>
  <r>
    <n v="521001217389"/>
    <x v="3"/>
    <n v="1001200"/>
    <n v="1738900"/>
    <x v="13"/>
    <s v="장수군"/>
    <s v="장수읍"/>
    <s v="전북특별자치도 장수군 장수읍 장수리 701-25"/>
    <x v="0"/>
    <s v="장수군_필수_6"/>
  </r>
  <r>
    <n v="521002517330"/>
    <x v="3"/>
    <n v="1002500"/>
    <n v="1733000"/>
    <x v="13"/>
    <s v="장수군"/>
    <s v="번암면"/>
    <s v="전북특별자치도 장수군 번암면 사암리 655"/>
    <x v="0"/>
    <s v="장수군_필수_7"/>
  </r>
  <r>
    <n v="521008317424"/>
    <x v="3"/>
    <n v="1008300"/>
    <n v="1742400"/>
    <x v="13"/>
    <s v="장수군"/>
    <s v="계남면"/>
    <s v="전북특별자치도 장수군 계남면 궁양리 1120"/>
    <x v="0"/>
    <s v="장수군_필수_8"/>
  </r>
  <r>
    <n v="521008717428"/>
    <x v="3"/>
    <n v="1008700"/>
    <n v="1742800"/>
    <x v="13"/>
    <s v="장수군"/>
    <s v="계남면"/>
    <s v="전북특별자치도 장수군 계남면 궁양리 1123"/>
    <x v="0"/>
    <s v="장수군_필수_9"/>
  </r>
  <r>
    <n v="521007517484"/>
    <x v="4"/>
    <n v="1007500"/>
    <n v="1748400"/>
    <x v="13"/>
    <s v="장수군"/>
    <s v="장계면"/>
    <s v="전북특별자치도 장수군 장계면 장계리 302"/>
    <x v="0"/>
    <s v="장수군_필수_10"/>
  </r>
  <r>
    <n v="521000617365"/>
    <x v="4"/>
    <n v="1000600"/>
    <n v="1736500"/>
    <x v="13"/>
    <s v="장수군"/>
    <s v="장수읍"/>
    <s v="전북특별자치도 장수군 장수읍 개정리 346"/>
    <x v="0"/>
    <s v="장수군_필수_11"/>
  </r>
  <r>
    <n v="521009117422"/>
    <x v="3"/>
    <n v="1009100"/>
    <n v="1742200"/>
    <x v="13"/>
    <s v="장수군"/>
    <s v="계남면"/>
    <s v="전북특별자치도 장수군 계남면 궁양리 1120"/>
    <x v="0"/>
    <s v="장수군_필수_12"/>
  </r>
  <r>
    <n v="521002617329"/>
    <x v="3"/>
    <n v="1002600"/>
    <n v="1732900"/>
    <x v="13"/>
    <s v="장수군"/>
    <s v="번암면"/>
    <s v="전북특별자치도 장수군 번암면 사암리 608"/>
    <x v="0"/>
    <s v="장수군_필수_13"/>
  </r>
  <r>
    <n v="521001317452"/>
    <x v="0"/>
    <n v="1001300"/>
    <n v="1745200"/>
    <x v="13"/>
    <s v="장수군"/>
    <s v="천천면"/>
    <s v="전북특별자치도 장수군 천천면 남양리 산74-5"/>
    <x v="0"/>
    <s v="장수군_예비_1"/>
  </r>
  <r>
    <n v="521001617396"/>
    <x v="1"/>
    <n v="1001600"/>
    <n v="1739600"/>
    <x v="13"/>
    <s v="장수군"/>
    <s v="장수읍"/>
    <s v="전북특별자치도 장수군 장수읍 장수리 727"/>
    <x v="0"/>
    <s v="장수군_예비_2"/>
  </r>
  <r>
    <n v="521001917387"/>
    <x v="3"/>
    <n v="1001900"/>
    <n v="1738700"/>
    <x v="13"/>
    <s v="장수군"/>
    <s v="장수읍"/>
    <s v="전북특별자치도 장수군 장수읍 장수리 산15-8"/>
    <x v="0"/>
    <s v="장수군_예비_3"/>
  </r>
  <r>
    <n v="521008917429"/>
    <x v="3"/>
    <n v="1008900"/>
    <n v="1742900"/>
    <x v="13"/>
    <s v="장수군"/>
    <s v="계남면"/>
    <s v="전북특별자치도 장수군 계남면 궁양리 1120"/>
    <x v="0"/>
    <s v="장수군_예비_4"/>
  </r>
  <r>
    <n v="521009017424"/>
    <x v="3"/>
    <n v="1009000"/>
    <n v="1742400"/>
    <x v="13"/>
    <s v="장수군"/>
    <s v="계남면"/>
    <s v="전북특별자치도 장수군 계남면 궁양리 1120"/>
    <x v="0"/>
    <s v="장수군_예비_5"/>
  </r>
  <r>
    <n v="521008717425"/>
    <x v="3"/>
    <n v="1008700"/>
    <n v="1742500"/>
    <x v="13"/>
    <s v="장수군"/>
    <s v="계남면"/>
    <s v="전북특별자치도 장수군 계남면 궁양리 1120"/>
    <x v="0"/>
    <s v="장수군_예비_6"/>
  </r>
  <r>
    <n v="521001917396"/>
    <x v="4"/>
    <n v="1001900"/>
    <n v="1739600"/>
    <x v="13"/>
    <s v="장수군"/>
    <s v="장수읍"/>
    <s v="전북특별자치도 장수군 장수읍 장수리 390"/>
    <x v="0"/>
    <s v="장수군_예비_7"/>
  </r>
  <r>
    <n v="520968917613"/>
    <x v="0"/>
    <n v="968900"/>
    <n v="1761300"/>
    <x v="13"/>
    <s v="전주시"/>
    <s v="우아동3가"/>
    <s v="전북특별자치도 전주시 덕진구 우아동3가 747"/>
    <x v="0"/>
    <s v="전주시_필수_1"/>
  </r>
  <r>
    <n v="520970517598"/>
    <x v="0"/>
    <n v="970500"/>
    <n v="1759800"/>
    <x v="13"/>
    <s v="전주시"/>
    <s v="산정동"/>
    <s v="전북특별자치도 전주시 덕진구 산정동 887"/>
    <x v="0"/>
    <s v="전주시_필수_2"/>
  </r>
  <r>
    <n v="520966217577"/>
    <x v="1"/>
    <n v="966200"/>
    <n v="1757700"/>
    <x v="13"/>
    <s v="전주시"/>
    <s v="중화산동2가"/>
    <s v="전북특별자치도 전주시 완산구 중화산동2가 517-41"/>
    <x v="0"/>
    <s v="전주시_필수_3"/>
  </r>
  <r>
    <n v="520962817571"/>
    <x v="3"/>
    <n v="962800"/>
    <n v="1757100"/>
    <x v="13"/>
    <s v="전주시"/>
    <s v="효자동2가"/>
    <s v="전북특별자치도 전주시 완산구 효자동2가 1080"/>
    <x v="0"/>
    <s v="전주시_필수_4"/>
  </r>
  <r>
    <n v="520963117577"/>
    <x v="3"/>
    <n v="963100"/>
    <n v="1757700"/>
    <x v="13"/>
    <s v="전주시"/>
    <s v="효자동3가"/>
    <s v="전북특별자치도 전주시 완산구 효자동3가 1203"/>
    <x v="0"/>
    <s v="전주시_필수_5"/>
  </r>
  <r>
    <n v="520964017571"/>
    <x v="1"/>
    <n v="964000"/>
    <n v="1757100"/>
    <x v="13"/>
    <s v="전주시"/>
    <s v="효자동2가"/>
    <s v="전북특별자치도 전주시 완산구 효자동2가 1315-5"/>
    <x v="0"/>
    <s v="전주시_필수_6"/>
  </r>
  <r>
    <n v="520966017591"/>
    <x v="1"/>
    <n v="966000"/>
    <n v="1759100"/>
    <x v="13"/>
    <s v="전주시"/>
    <s v="서신동"/>
    <s v="전북특별자치도 전주시 완산구 서신동 23-34"/>
    <x v="0"/>
    <s v="전주시_필수_7"/>
  </r>
  <r>
    <n v="520960917648"/>
    <x v="3"/>
    <n v="960900"/>
    <n v="1764800"/>
    <x v="13"/>
    <s v="전주시"/>
    <s v="반월동"/>
    <s v="전북특별자치도 전주시 덕진구 반월동 619-25"/>
    <x v="0"/>
    <s v="전주시_필수_8"/>
  </r>
  <r>
    <n v="520960617594"/>
    <x v="3"/>
    <n v="960600"/>
    <n v="1759400"/>
    <x v="13"/>
    <s v="전주시"/>
    <s v="중동"/>
    <s v="전북특별자치도 전주시 덕진구 중동 833-15"/>
    <x v="0"/>
    <s v="전주시_필수_9"/>
  </r>
  <r>
    <n v="520964217601"/>
    <x v="3"/>
    <n v="964200"/>
    <n v="1760100"/>
    <x v="13"/>
    <s v="전주시"/>
    <s v="효자동3가"/>
    <s v="전북특별자치도 전주시 완산구 효자동3가 1407-3"/>
    <x v="0"/>
    <s v="전주시_필수_10"/>
  </r>
  <r>
    <n v="520968317644"/>
    <x v="3"/>
    <n v="968300"/>
    <n v="1764400"/>
    <x v="13"/>
    <s v="전주시"/>
    <s v="호성동2가"/>
    <s v="전북특별자치도 전주시 덕진구 호성동2가 470-8"/>
    <x v="0"/>
    <s v="전주시_필수_11"/>
  </r>
  <r>
    <n v="520963917612"/>
    <x v="2"/>
    <n v="963900"/>
    <n v="1761200"/>
    <x v="13"/>
    <s v="전주시"/>
    <s v="팔복동2가"/>
    <s v="전북특별자치도 전주시 덕진구 팔복동2가 180"/>
    <x v="0"/>
    <s v="전주시_필수_12"/>
  </r>
  <r>
    <n v="520964617581"/>
    <x v="2"/>
    <n v="964600"/>
    <n v="1758100"/>
    <x v="13"/>
    <s v="전주시"/>
    <s v="효자동3가"/>
    <s v="전북특별자치도 전주시 완산구 효자동3가 1525-5"/>
    <x v="0"/>
    <s v="전주시_필수_13"/>
  </r>
  <r>
    <n v="520966817647"/>
    <x v="3"/>
    <n v="966800"/>
    <n v="1764700"/>
    <x v="13"/>
    <s v="전주시"/>
    <s v="송천동2가"/>
    <s v="전북특별자치도 전주시 덕진구 송천동2가 1316"/>
    <x v="0"/>
    <s v="전주시_필수_14"/>
  </r>
  <r>
    <n v="520965817613"/>
    <x v="3"/>
    <n v="965800"/>
    <n v="1761300"/>
    <x v="13"/>
    <s v="전주시"/>
    <s v="덕진동1가"/>
    <s v="전북특별자치도 전주시 덕진구 덕진동1가 1314-4"/>
    <x v="0"/>
    <s v="전주시_필수_15"/>
  </r>
  <r>
    <n v="520966817613"/>
    <x v="1"/>
    <n v="966800"/>
    <n v="1761300"/>
    <x v="13"/>
    <s v="전주시"/>
    <s v="금암동"/>
    <s v="전북특별자치도 전주시 덕진구 금암동 663"/>
    <x v="0"/>
    <s v="전주시_필수_16"/>
  </r>
  <r>
    <n v="520964717565"/>
    <x v="0"/>
    <n v="964700"/>
    <n v="1756500"/>
    <x v="13"/>
    <s v="전주시"/>
    <s v="효자동2가"/>
    <s v="전북특별자치도 전주시 완산구 효자동2가 1384"/>
    <x v="0"/>
    <s v="전주시_예비_1"/>
  </r>
  <r>
    <n v="520962817617"/>
    <x v="2"/>
    <n v="962800"/>
    <n v="1761700"/>
    <x v="13"/>
    <s v="전주시"/>
    <s v="팔복동3가"/>
    <s v="전북특별자치도 전주시 덕진구 팔복동3가 404"/>
    <x v="0"/>
    <s v="전주시_예비_2"/>
  </r>
  <r>
    <n v="520960817638"/>
    <x v="3"/>
    <n v="960800"/>
    <n v="1763800"/>
    <x v="13"/>
    <s v="전주시"/>
    <s v="반월동"/>
    <s v="전북특별자치도 전주시 덕진구 반월동 763-1"/>
    <x v="0"/>
    <s v="전주시_예비_3"/>
  </r>
  <r>
    <n v="520960617606"/>
    <x v="1"/>
    <n v="960600"/>
    <n v="1760600"/>
    <x v="13"/>
    <s v="전주시"/>
    <s v="장동"/>
    <s v="전북특별자치도 전주시 덕진구 장동 1086"/>
    <x v="0"/>
    <s v="전주시_예비_4"/>
  </r>
  <r>
    <n v="520969317638"/>
    <x v="3"/>
    <n v="969300"/>
    <n v="1763800"/>
    <x v="13"/>
    <s v="전주시"/>
    <s v="호성동1가"/>
    <s v="전북특별자치도 전주시 덕진구 호성동1가 361-1"/>
    <x v="0"/>
    <s v="전주시_예비_5"/>
  </r>
  <r>
    <n v="520970017560"/>
    <x v="3"/>
    <n v="970000"/>
    <n v="1756000"/>
    <x v="13"/>
    <s v="전주시"/>
    <s v="대성동"/>
    <s v="전북특별자치도 전주시 완산구 대성동 380-8"/>
    <x v="0"/>
    <s v="전주시_예비_6"/>
  </r>
  <r>
    <n v="520965817560"/>
    <x v="1"/>
    <n v="965800"/>
    <n v="1756000"/>
    <x v="13"/>
    <s v="전주시"/>
    <s v="삼천동1가"/>
    <s v="전북특별자치도 전주시 완산구 삼천동1가 585-9"/>
    <x v="0"/>
    <s v="전주시_예비_7"/>
  </r>
  <r>
    <n v="520963117575"/>
    <x v="3"/>
    <n v="963100"/>
    <n v="1757500"/>
    <x v="13"/>
    <s v="전주시"/>
    <s v="효자동3가"/>
    <s v="전북특별자치도 전주시 완산구 효자동3가 1203"/>
    <x v="0"/>
    <s v="전주시_예비_8"/>
  </r>
  <r>
    <n v="520942717331"/>
    <x v="0"/>
    <n v="942700"/>
    <n v="1733100"/>
    <x v="13"/>
    <s v="정읍시"/>
    <s v="하북동"/>
    <s v="전북특별자치도 정읍시 하북동 869"/>
    <x v="0"/>
    <s v="정읍시_필수_1"/>
  </r>
  <r>
    <n v="520942717330"/>
    <x v="0"/>
    <n v="942700"/>
    <n v="1733000"/>
    <x v="13"/>
    <s v="정읍시"/>
    <s v="하북동"/>
    <s v="전북특별자치도 정읍시 하북동 869"/>
    <x v="0"/>
    <s v="정읍시_필수_2"/>
  </r>
  <r>
    <n v="520944417444"/>
    <x v="1"/>
    <n v="944400"/>
    <n v="1744400"/>
    <x v="13"/>
    <s v="정읍시"/>
    <s v="신태인읍"/>
    <s v="전북특별자치도 정읍시 신태인읍 신태인리 736-1"/>
    <x v="0"/>
    <s v="정읍시_필수_3"/>
  </r>
  <r>
    <n v="520942117283"/>
    <x v="3"/>
    <n v="942100"/>
    <n v="1728300"/>
    <x v="13"/>
    <s v="정읍시"/>
    <s v="시기동"/>
    <s v="전북특별자치도 정읍시 시기동 산9-28"/>
    <x v="0"/>
    <s v="정읍시_필수_4"/>
  </r>
  <r>
    <n v="520939917296"/>
    <x v="3"/>
    <n v="939900"/>
    <n v="1729600"/>
    <x v="13"/>
    <s v="정읍시"/>
    <s v="상평동"/>
    <s v="전북특별자치도 정읍시 상평동 260"/>
    <x v="0"/>
    <s v="정읍시_필수_5"/>
  </r>
  <r>
    <n v="520946917355"/>
    <x v="0"/>
    <n v="946900"/>
    <n v="1735500"/>
    <x v="13"/>
    <s v="정읍시"/>
    <s v="북면"/>
    <s v="전북특별자치도 정읍시 북면 태곡리 947"/>
    <x v="0"/>
    <s v="정읍시_예비_1"/>
  </r>
  <r>
    <n v="520945117443"/>
    <x v="1"/>
    <n v="945100"/>
    <n v="1744300"/>
    <x v="13"/>
    <s v="정읍시"/>
    <s v="신태인읍"/>
    <s v="전북특별자치도 정읍시 신태인읍 신태인리 9-26"/>
    <x v="0"/>
    <s v="정읍시_예비_2"/>
  </r>
  <r>
    <n v="520942817291"/>
    <x v="3"/>
    <n v="942800"/>
    <n v="1729100"/>
    <x v="13"/>
    <s v="정읍시"/>
    <s v="상동"/>
    <s v="전북특별자치도 정읍시 상동 271-9"/>
    <x v="0"/>
    <s v="정읍시_예비_3"/>
  </r>
  <r>
    <n v="520993417545"/>
    <x v="0"/>
    <n v="993400"/>
    <n v="1754500"/>
    <x v="13"/>
    <s v="진안군"/>
    <s v="진안읍"/>
    <s v="전북특별자치도 진안군 진안읍 군하리 34"/>
    <x v="0"/>
    <s v="진안군_필수_1"/>
  </r>
  <r>
    <n v="520992817540"/>
    <x v="0"/>
    <n v="992800"/>
    <n v="1754000"/>
    <x v="13"/>
    <s v="진안군"/>
    <s v="진안읍"/>
    <s v="전북특별자치도 진안군 진안읍 군하리 363-3"/>
    <x v="0"/>
    <s v="진안군_필수_2"/>
  </r>
  <r>
    <n v="520994517558"/>
    <x v="3"/>
    <n v="994500"/>
    <n v="1755800"/>
    <x v="13"/>
    <s v="진안군"/>
    <s v="진안읍"/>
    <s v="전북특별자치도 진안군 진안읍 군상리 133-2"/>
    <x v="0"/>
    <s v="진안군_필수_3"/>
  </r>
  <r>
    <n v="520992517530"/>
    <x v="3"/>
    <n v="992500"/>
    <n v="1753000"/>
    <x v="13"/>
    <s v="진안군"/>
    <s v="진안읍"/>
    <s v="전북특별자치도 진안군 진안읍 단양리 490"/>
    <x v="0"/>
    <s v="진안군_필수_4"/>
  </r>
  <r>
    <n v="520992517533"/>
    <x v="3"/>
    <n v="992500"/>
    <n v="1753300"/>
    <x v="13"/>
    <s v="진안군"/>
    <s v="진안읍"/>
    <s v="전북특별자치도 진안군 진안읍 단양리 744"/>
    <x v="0"/>
    <s v="진안군_필수_5"/>
  </r>
  <r>
    <n v="520981817458"/>
    <x v="0"/>
    <n v="981800"/>
    <n v="1745800"/>
    <x v="13"/>
    <s v="진안군"/>
    <s v="성수면"/>
    <s v="전북특별자치도 진안군 성수면 용포리 243-6"/>
    <x v="0"/>
    <s v="진안군_예비_1"/>
  </r>
  <r>
    <n v="520992617559"/>
    <x v="4"/>
    <n v="992600"/>
    <n v="1755900"/>
    <x v="13"/>
    <s v="진안군"/>
    <s v="진안읍"/>
    <s v="전북특별자치도 진안군 진안읍 군상리 1053-4"/>
    <x v="0"/>
    <s v="진안군_예비_2"/>
  </r>
  <r>
    <n v="520993317552"/>
    <x v="1"/>
    <n v="993300"/>
    <n v="1755200"/>
    <x v="13"/>
    <s v="진안군"/>
    <s v="진안읍"/>
    <s v="전북특별자치도 진안군 진안읍 군상리 888"/>
    <x v="0"/>
    <s v="진안군_예비_3"/>
  </r>
  <r>
    <n v="500913014766"/>
    <x v="0"/>
    <n v="913000"/>
    <n v="1476600"/>
    <x v="14"/>
    <s v="서귀포시"/>
    <s v="동홍동"/>
    <s v="제주특별자치도 서귀포시 동홍동 1915-1"/>
    <x v="0"/>
    <s v="서귀포시_필수_1"/>
  </r>
  <r>
    <n v="500917814746"/>
    <x v="0"/>
    <n v="917800"/>
    <n v="1474600"/>
    <x v="14"/>
    <s v="서귀포시"/>
    <s v="하효동"/>
    <s v="제주특별자치도 서귀포시 하효동 625-4"/>
    <x v="0"/>
    <s v="서귀포시_필수_2"/>
  </r>
  <r>
    <n v="500912514752"/>
    <x v="1"/>
    <n v="912500"/>
    <n v="1475200"/>
    <x v="14"/>
    <s v="서귀포시"/>
    <s v="동홍동"/>
    <s v="제주특별자치도 서귀포시 동홍동 1674"/>
    <x v="0"/>
    <s v="서귀포시_필수_3"/>
  </r>
  <r>
    <n v="500912414753"/>
    <x v="1"/>
    <n v="912400"/>
    <n v="1475300"/>
    <x v="14"/>
    <s v="서귀포시"/>
    <s v="서홍동"/>
    <s v="제주특별자치도 서귀포시 서홍동 240"/>
    <x v="0"/>
    <s v="서귀포시_필수_4"/>
  </r>
  <r>
    <n v="500909314744"/>
    <x v="1"/>
    <n v="909300"/>
    <n v="1474400"/>
    <x v="14"/>
    <s v="서귀포시"/>
    <s v="호근동"/>
    <s v="제주특별자치도 서귀포시 호근동 1784"/>
    <x v="0"/>
    <s v="서귀포시_필수_5"/>
  </r>
  <r>
    <n v="500907014740"/>
    <x v="1"/>
    <n v="907000"/>
    <n v="1474000"/>
    <x v="14"/>
    <s v="서귀포시"/>
    <s v="강정동"/>
    <s v="제주특별자치도 서귀포시 강정동 193"/>
    <x v="0"/>
    <s v="서귀포시_필수_6"/>
  </r>
  <r>
    <n v="500902014742"/>
    <x v="4"/>
    <n v="902000"/>
    <n v="1474200"/>
    <x v="14"/>
    <s v="서귀포시"/>
    <s v="대포동"/>
    <s v="제주특별자치도 서귀포시 대포동 472"/>
    <x v="0"/>
    <s v="서귀포시_필수_7"/>
  </r>
  <r>
    <n v="500902014733"/>
    <x v="3"/>
    <n v="902000"/>
    <n v="1473300"/>
    <x v="14"/>
    <s v="서귀포시"/>
    <s v="대포동"/>
    <s v="제주특별자치도 서귀포시 대포동 1064"/>
    <x v="0"/>
    <s v="서귀포시_필수_8"/>
  </r>
  <r>
    <n v="500901614758"/>
    <x v="3"/>
    <n v="901600"/>
    <n v="1475800"/>
    <x v="14"/>
    <s v="서귀포시"/>
    <s v="회수동"/>
    <s v="제주특별자치도 서귀포시 회수동 253-4"/>
    <x v="0"/>
    <s v="서귀포시_필수_9"/>
  </r>
  <r>
    <n v="500901114756"/>
    <x v="3"/>
    <n v="901100"/>
    <n v="1475600"/>
    <x v="14"/>
    <s v="서귀포시"/>
    <s v="회수동"/>
    <s v="제주특별자치도 서귀포시 회수동 924"/>
    <x v="0"/>
    <s v="서귀포시_필수_10"/>
  </r>
  <r>
    <n v="500900714752"/>
    <x v="3"/>
    <n v="900700"/>
    <n v="1475200"/>
    <x v="14"/>
    <s v="서귀포시"/>
    <s v="중문동"/>
    <s v="제주특별자치도 서귀포시 중문동 1179"/>
    <x v="0"/>
    <s v="서귀포시_필수_11"/>
  </r>
  <r>
    <n v="500900714727"/>
    <x v="3"/>
    <n v="900700"/>
    <n v="1472700"/>
    <x v="14"/>
    <s v="서귀포시"/>
    <s v="대포동"/>
    <s v="제주특별자치도 서귀포시 대포동 1983"/>
    <x v="0"/>
    <s v="서귀포시_필수_12"/>
  </r>
  <r>
    <n v="500900714767"/>
    <x v="3"/>
    <n v="900700"/>
    <n v="1476700"/>
    <x v="14"/>
    <s v="서귀포시"/>
    <s v="중문동"/>
    <s v="제주특별자치도 서귀포시 중문동 2774"/>
    <x v="0"/>
    <s v="서귀포시_필수_13"/>
  </r>
  <r>
    <n v="500900614737"/>
    <x v="3"/>
    <n v="900600"/>
    <n v="1473700"/>
    <x v="14"/>
    <s v="서귀포시"/>
    <s v="대포동"/>
    <s v="제주특별자치도 서귀포시 대포동 745"/>
    <x v="0"/>
    <s v="서귀포시_필수_14"/>
  </r>
  <r>
    <n v="500900614753"/>
    <x v="3"/>
    <n v="900600"/>
    <n v="1475300"/>
    <x v="14"/>
    <s v="서귀포시"/>
    <s v="중문동"/>
    <s v="제주특별자치도 서귀포시 중문동 891"/>
    <x v="0"/>
    <s v="서귀포시_필수_15"/>
  </r>
  <r>
    <n v="500900514724"/>
    <x v="3"/>
    <n v="900500"/>
    <n v="1472400"/>
    <x v="14"/>
    <s v="서귀포시"/>
    <s v="대포동"/>
    <s v="제주특별자치도 서귀포시 대포동 2530-2"/>
    <x v="0"/>
    <s v="서귀포시_필수_16"/>
  </r>
  <r>
    <n v="500900214728"/>
    <x v="3"/>
    <n v="900200"/>
    <n v="1472800"/>
    <x v="14"/>
    <s v="서귀포시"/>
    <s v="대포동"/>
    <s v="제주특별자치도 서귀포시 대포동 1740"/>
    <x v="0"/>
    <s v="서귀포시_필수_17"/>
  </r>
  <r>
    <n v="500900214753"/>
    <x v="3"/>
    <n v="900200"/>
    <n v="1475300"/>
    <x v="14"/>
    <s v="서귀포시"/>
    <s v="중문동"/>
    <s v="제주특별자치도 서귀포시 중문동 952"/>
    <x v="0"/>
    <s v="서귀포시_필수_18"/>
  </r>
  <r>
    <n v="500900114726"/>
    <x v="3"/>
    <n v="900100"/>
    <n v="1472600"/>
    <x v="14"/>
    <s v="서귀포시"/>
    <s v="중문동"/>
    <s v="제주특별자치도 서귀포시 중문동 2754-1"/>
    <x v="0"/>
    <s v="서귀포시_필수_19"/>
  </r>
  <r>
    <n v="500886314739"/>
    <x v="0"/>
    <n v="886300"/>
    <n v="1473900"/>
    <x v="14"/>
    <s v="서귀포시"/>
    <s v="대정읍"/>
    <s v="제주특별자치도 서귀포시 대정읍 안성리 2038"/>
    <x v="0"/>
    <s v="서귀포시_예비_1"/>
  </r>
  <r>
    <n v="500900114731"/>
    <x v="3"/>
    <n v="900100"/>
    <n v="1473100"/>
    <x v="14"/>
    <s v="서귀포시"/>
    <s v="중문동"/>
    <s v="제주특별자치도 서귀포시 중문동 2495"/>
    <x v="0"/>
    <s v="서귀포시_예비_2"/>
  </r>
  <r>
    <n v="500903814715"/>
    <x v="3"/>
    <n v="903800"/>
    <n v="1471500"/>
    <x v="14"/>
    <s v="서귀포시"/>
    <s v="강정동"/>
    <s v="제주특별자치도 서귀포시 강정동 5067-2"/>
    <x v="0"/>
    <s v="서귀포시_예비_3"/>
  </r>
  <r>
    <n v="500903314746"/>
    <x v="1"/>
    <n v="903300"/>
    <n v="1474600"/>
    <x v="14"/>
    <s v="서귀포시"/>
    <s v="하원동"/>
    <s v="제주특별자치도 서귀포시 하원동 571"/>
    <x v="0"/>
    <s v="서귀포시_예비_4"/>
  </r>
  <r>
    <n v="500911514751"/>
    <x v="3"/>
    <n v="911500"/>
    <n v="1475100"/>
    <x v="14"/>
    <s v="서귀포시"/>
    <s v="서홍동"/>
    <s v="제주특별자치도 서귀포시 서홍동 1705-4"/>
    <x v="0"/>
    <s v="서귀포시_예비_5"/>
  </r>
  <r>
    <n v="500915614754"/>
    <x v="3"/>
    <n v="915600"/>
    <n v="1475400"/>
    <x v="14"/>
    <s v="서귀포시"/>
    <s v="토평동"/>
    <s v="제주특별자치도 서귀포시 토평동 3242"/>
    <x v="0"/>
    <s v="서귀포시_예비_6"/>
  </r>
  <r>
    <n v="500906114722"/>
    <x v="3"/>
    <n v="906100"/>
    <n v="1472200"/>
    <x v="14"/>
    <s v="서귀포시"/>
    <s v="강정동"/>
    <s v="제주특별자치도 서귀포시 강정동 5668"/>
    <x v="0"/>
    <s v="서귀포시_예비_7"/>
  </r>
  <r>
    <n v="500929814776"/>
    <x v="1"/>
    <n v="929800"/>
    <n v="1477600"/>
    <x v="14"/>
    <s v="서귀포시"/>
    <s v="남원읍"/>
    <s v="제주특별자치도 서귀포시 남원읍 태흥리 578-3"/>
    <x v="0"/>
    <s v="서귀포시_예비_8"/>
  </r>
  <r>
    <n v="500919014786"/>
    <x v="3"/>
    <n v="919000"/>
    <n v="1478600"/>
    <x v="14"/>
    <s v="서귀포시"/>
    <s v="남원읍"/>
    <s v="제주특별자치도 서귀포시 남원읍 신례리 1538"/>
    <x v="0"/>
    <s v="서귀포시_예비_9"/>
  </r>
  <r>
    <n v="500906414749"/>
    <x v="3"/>
    <n v="906400"/>
    <n v="1474900"/>
    <x v="14"/>
    <s v="서귀포시"/>
    <s v="강정동"/>
    <s v="제주특별자치도 서귀포시 강정동 1895-1"/>
    <x v="0"/>
    <s v="서귀포시_예비_10"/>
  </r>
  <r>
    <n v="500907114993"/>
    <x v="0"/>
    <n v="907100"/>
    <n v="1499300"/>
    <x v="14"/>
    <s v="제주시"/>
    <s v="연동"/>
    <s v="제주특별자치도 제주시 연동 440-2"/>
    <x v="0"/>
    <s v="제주시_필수_1"/>
  </r>
  <r>
    <n v="500904515003"/>
    <x v="0"/>
    <n v="904500"/>
    <n v="1500300"/>
    <x v="14"/>
    <s v="제주시"/>
    <s v="노형동"/>
    <s v="제주특별자치도 제주시 노형동 2582-1"/>
    <x v="0"/>
    <s v="제주시_필수_2"/>
  </r>
  <r>
    <n v="500913715033"/>
    <x v="1"/>
    <n v="913700"/>
    <n v="1503300"/>
    <x v="14"/>
    <s v="제주시"/>
    <s v="화북일동"/>
    <s v="제주특별자치도 제주시 화북일동 1107-3"/>
    <x v="0"/>
    <s v="제주시_필수_3"/>
  </r>
  <r>
    <n v="500910815016"/>
    <x v="4"/>
    <n v="910800"/>
    <n v="1501600"/>
    <x v="14"/>
    <s v="제주시"/>
    <s v="이도이동"/>
    <s v="제주특별자치도 제주시 이도이동 339"/>
    <x v="0"/>
    <s v="제주시_필수_4"/>
  </r>
  <r>
    <n v="500909215006"/>
    <x v="1"/>
    <n v="909200"/>
    <n v="1500600"/>
    <x v="14"/>
    <s v="제주시"/>
    <s v="도남동"/>
    <s v="제주특별자치도 제주시 도남동 797"/>
    <x v="0"/>
    <s v="제주시_필수_5"/>
  </r>
  <r>
    <n v="500908915020"/>
    <x v="1"/>
    <n v="908900"/>
    <n v="1502000"/>
    <x v="14"/>
    <s v="제주시"/>
    <s v="삼도일동"/>
    <s v="제주특별자치도 제주시 삼도일동 785-1"/>
    <x v="0"/>
    <s v="제주시_필수_6"/>
  </r>
  <r>
    <n v="500906514992"/>
    <x v="2"/>
    <n v="906500"/>
    <n v="1499200"/>
    <x v="14"/>
    <s v="제주시"/>
    <s v="연동"/>
    <s v="제주특별자치도 제주시 연동 1494-11"/>
    <x v="0"/>
    <s v="제주시_필수_7"/>
  </r>
  <r>
    <n v="500903215008"/>
    <x v="1"/>
    <n v="903200"/>
    <n v="1500800"/>
    <x v="14"/>
    <s v="제주시"/>
    <s v="이호이동"/>
    <s v="제주특별자치도 제주시 이호이동 871"/>
    <x v="0"/>
    <s v="제주시_필수_8"/>
  </r>
  <r>
    <n v="500901714991"/>
    <x v="3"/>
    <n v="901700"/>
    <n v="1499100"/>
    <x v="14"/>
    <s v="제주시"/>
    <s v="외도일동"/>
    <s v="제주특별자치도 제주시 외도일동 5"/>
    <x v="0"/>
    <s v="제주시_필수_9"/>
  </r>
  <r>
    <n v="500900414986"/>
    <x v="3"/>
    <n v="900400"/>
    <n v="1498600"/>
    <x v="14"/>
    <s v="제주시"/>
    <s v="외도일동"/>
    <s v="제주특별자치도 제주시 외도일동 1074"/>
    <x v="0"/>
    <s v="제주시_필수_10"/>
  </r>
  <r>
    <n v="500877814849"/>
    <x v="3"/>
    <n v="877800"/>
    <n v="1484900"/>
    <x v="14"/>
    <s v="제주시"/>
    <s v="한경면"/>
    <s v="제주특별자치도 제주시 한경면 신창리 169-4"/>
    <x v="0"/>
    <s v="제주시_필수_11"/>
  </r>
  <r>
    <n v="500942315031"/>
    <x v="3"/>
    <n v="942300"/>
    <n v="1503100"/>
    <x v="14"/>
    <s v="제주시"/>
    <s v="구좌읍"/>
    <s v="제주특별자치도 제주시 구좌읍 하도리 2250"/>
    <x v="0"/>
    <s v="제주시_필수_12"/>
  </r>
  <r>
    <n v="500876514830"/>
    <x v="3"/>
    <n v="876500"/>
    <n v="1483000"/>
    <x v="14"/>
    <s v="제주시"/>
    <s v="한경면"/>
    <s v="제주특별자치도 제주시 한경면 용수리 3637"/>
    <x v="0"/>
    <s v="제주시_필수_13"/>
  </r>
  <r>
    <n v="500918914988"/>
    <x v="3"/>
    <n v="918900"/>
    <n v="1498800"/>
    <x v="14"/>
    <s v="제주시"/>
    <s v="회천동"/>
    <s v="제주특별자치도 제주시 회천동 390"/>
    <x v="0"/>
    <s v="제주시_필수_14"/>
  </r>
  <r>
    <n v="500917514992"/>
    <x v="3"/>
    <n v="917500"/>
    <n v="1499200"/>
    <x v="14"/>
    <s v="제주시"/>
    <s v="봉개동"/>
    <s v="제주특별자치도 제주시 봉개동 526-2"/>
    <x v="0"/>
    <s v="제주시_필수_15"/>
  </r>
  <r>
    <n v="500896714849"/>
    <x v="3"/>
    <n v="896700"/>
    <n v="1484900"/>
    <x v="14"/>
    <s v="제주시"/>
    <s v="애월읍"/>
    <s v="제주특별자치도 제주시 애월읍 봉성리 52-5"/>
    <x v="0"/>
    <s v="제주시_필수_16"/>
  </r>
  <r>
    <n v="500920515054"/>
    <x v="3"/>
    <n v="920500"/>
    <n v="1505400"/>
    <x v="14"/>
    <s v="제주시"/>
    <s v="조천읍"/>
    <s v="제주특별자치도 제주시 조천읍 조천리 1274"/>
    <x v="0"/>
    <s v="제주시_필수_17"/>
  </r>
  <r>
    <n v="500907314971"/>
    <x v="3"/>
    <n v="907300"/>
    <n v="1497100"/>
    <x v="14"/>
    <s v="제주시"/>
    <s v="연동"/>
    <s v="제주특별자치도 제주시 연동 630-1"/>
    <x v="0"/>
    <s v="제주시_필수_18"/>
  </r>
  <r>
    <n v="500923114969"/>
    <x v="3"/>
    <n v="923100"/>
    <n v="1496900"/>
    <x v="14"/>
    <s v="제주시"/>
    <s v="조천읍"/>
    <s v="제주특별자치도 제주시 조천읍 대흘리 1221-18"/>
    <x v="0"/>
    <s v="제주시_필수_19"/>
  </r>
  <r>
    <n v="500918115049"/>
    <x v="4"/>
    <n v="918100"/>
    <n v="1504900"/>
    <x v="14"/>
    <s v="제주시"/>
    <s v="조천읍"/>
    <s v="제주특별자치도 제주시 조천읍 신촌리 2581"/>
    <x v="0"/>
    <s v="제주시_필수_20"/>
  </r>
  <r>
    <n v="500910515015"/>
    <x v="3"/>
    <n v="910500"/>
    <n v="1501500"/>
    <x v="14"/>
    <s v="제주시"/>
    <s v="이도이동"/>
    <s v="제주특별자치도 제주시 이도이동 445-3"/>
    <x v="0"/>
    <s v="제주시_필수_21"/>
  </r>
  <r>
    <n v="500911715003"/>
    <x v="1"/>
    <n v="911700"/>
    <n v="1500300"/>
    <x v="14"/>
    <s v="제주시"/>
    <s v="이도이동"/>
    <s v="제주특별자치도 제주시 이도이동 112-6"/>
    <x v="0"/>
    <s v="제주시_필수_22"/>
  </r>
  <r>
    <n v="500910814992"/>
    <x v="3"/>
    <n v="910800"/>
    <n v="1499200"/>
    <x v="14"/>
    <s v="제주시"/>
    <s v="아라일동"/>
    <s v="제주특별자치도 제주시 아라일동 2297"/>
    <x v="0"/>
    <s v="제주시_필수_23"/>
  </r>
  <r>
    <n v="500884114822"/>
    <x v="3"/>
    <n v="884100"/>
    <n v="1482200"/>
    <x v="14"/>
    <s v="제주시"/>
    <s v="한경면"/>
    <s v="제주특별자치도 제주시 한경면 저지리 1525-4"/>
    <x v="0"/>
    <s v="제주시_필수_24"/>
  </r>
  <r>
    <n v="500896314869"/>
    <x v="3"/>
    <n v="896300"/>
    <n v="1486900"/>
    <x v="14"/>
    <s v="제주시"/>
    <s v="애월읍"/>
    <s v="제주특별자치도 제주시 애월읍 어음리 3914-4"/>
    <x v="0"/>
    <s v="제주시_필수_25"/>
  </r>
  <r>
    <n v="500902514991"/>
    <x v="3"/>
    <n v="902500"/>
    <n v="1499100"/>
    <x v="14"/>
    <s v="제주시"/>
    <s v="도평동"/>
    <s v="제주특별자치도 제주시 도평동 807"/>
    <x v="0"/>
    <s v="제주시_필수_26"/>
  </r>
  <r>
    <n v="500894414876"/>
    <x v="3"/>
    <n v="894400"/>
    <n v="1487600"/>
    <x v="14"/>
    <s v="제주시"/>
    <s v="애월읍"/>
    <s v="제주특별자치도 제주시 애월읍 어음리 523-37"/>
    <x v="0"/>
    <s v="제주시_필수_27"/>
  </r>
  <r>
    <n v="500915915004"/>
    <x v="3"/>
    <n v="915900"/>
    <n v="1500400"/>
    <x v="14"/>
    <s v="제주시"/>
    <s v="봉개동"/>
    <s v="제주특별자치도 제주시 봉개동 1822-2"/>
    <x v="0"/>
    <s v="제주시_필수_28"/>
  </r>
  <r>
    <n v="500914314995"/>
    <x v="3"/>
    <n v="914300"/>
    <n v="1499500"/>
    <x v="14"/>
    <s v="제주시"/>
    <s v="영평동"/>
    <s v="제주특별자치도 제주시 영평동 2792"/>
    <x v="0"/>
    <s v="제주시_필수_29"/>
  </r>
  <r>
    <n v="500902815005"/>
    <x v="3"/>
    <n v="902800"/>
    <n v="1500500"/>
    <x v="14"/>
    <s v="제주시"/>
    <s v="이호이동"/>
    <s v="제주특별자치도 제주시 이호이동 1423-2"/>
    <x v="0"/>
    <s v="제주시_필수_30"/>
  </r>
  <r>
    <n v="500917714990"/>
    <x v="3"/>
    <n v="917700"/>
    <n v="1499000"/>
    <x v="14"/>
    <s v="제주시"/>
    <s v="봉개동"/>
    <s v="제주특별자치도 제주시 봉개동 526-2"/>
    <x v="0"/>
    <s v="제주시_필수_31"/>
  </r>
  <r>
    <n v="500903315017"/>
    <x v="3"/>
    <n v="903300"/>
    <n v="1501700"/>
    <x v="14"/>
    <s v="제주시"/>
    <s v="이호일동"/>
    <s v="제주특별자치도 제주시 이호일동 350-1"/>
    <x v="0"/>
    <s v="제주시_필수_32"/>
  </r>
  <r>
    <n v="500914215037"/>
    <x v="3"/>
    <n v="914200"/>
    <n v="1503700"/>
    <x v="14"/>
    <s v="제주시"/>
    <s v="삼양삼동"/>
    <s v="제주특별자치도 제주시 삼양삼동 2508"/>
    <x v="0"/>
    <s v="제주시_필수_33"/>
  </r>
  <r>
    <n v="500904615000"/>
    <x v="1"/>
    <n v="904600"/>
    <n v="1500000"/>
    <x v="14"/>
    <s v="제주시"/>
    <s v="노형동"/>
    <s v="제주특별자치도 제주시 노형동 2583-1"/>
    <x v="0"/>
    <s v="제주시_필수_34"/>
  </r>
  <r>
    <n v="500906714992"/>
    <x v="3"/>
    <n v="906700"/>
    <n v="1499200"/>
    <x v="14"/>
    <s v="제주시"/>
    <s v="연동"/>
    <s v="제주특별자치도 제주시 연동 534-1"/>
    <x v="0"/>
    <s v="제주시_필수_35"/>
  </r>
  <r>
    <n v="500910215003"/>
    <x v="1"/>
    <n v="910200"/>
    <n v="1500300"/>
    <x v="14"/>
    <s v="제주시"/>
    <s v="이도이동"/>
    <s v="제주특별자치도 제주시 이도이동 777"/>
    <x v="0"/>
    <s v="제주시_필수_36"/>
  </r>
  <r>
    <n v="500894114880"/>
    <x v="3"/>
    <n v="894100"/>
    <n v="1488000"/>
    <x v="14"/>
    <s v="제주시"/>
    <s v="애월읍"/>
    <s v="제주특별자치도 제주시 애월읍 어음리 523-22"/>
    <x v="0"/>
    <s v="제주시_필수_37"/>
  </r>
  <r>
    <n v="500909115004"/>
    <x v="3"/>
    <n v="909100"/>
    <n v="1500400"/>
    <x v="14"/>
    <s v="제주시"/>
    <s v="도남동"/>
    <s v="제주특별자치도 제주시 도남동 580"/>
    <x v="0"/>
    <s v="제주시_필수_38"/>
  </r>
  <r>
    <n v="500903315003"/>
    <x v="1"/>
    <n v="903300"/>
    <n v="1500300"/>
    <x v="14"/>
    <s v="제주시"/>
    <s v="이호이동"/>
    <s v="제주특별자치도 제주시 이호이동 1048-5"/>
    <x v="0"/>
    <s v="제주시_필수_39"/>
  </r>
  <r>
    <n v="500917414964"/>
    <x v="3"/>
    <n v="917400"/>
    <n v="1496400"/>
    <x v="14"/>
    <s v="제주시"/>
    <s v="봉개동"/>
    <s v="제주특별자치도 제주시 봉개동 241-7"/>
    <x v="0"/>
    <s v="제주시_필수_40"/>
  </r>
  <r>
    <n v="500907915028"/>
    <x v="4"/>
    <n v="907900"/>
    <n v="1502800"/>
    <x v="14"/>
    <s v="제주시"/>
    <s v="용담삼동"/>
    <s v="제주특별자치도 제주시 용담삼동 581"/>
    <x v="0"/>
    <s v="제주시_필수_41"/>
  </r>
  <r>
    <n v="500915914993"/>
    <x v="3"/>
    <n v="915900"/>
    <n v="1499300"/>
    <x v="14"/>
    <s v="제주시"/>
    <s v="봉개동"/>
    <s v="제주특별자치도 제주시 봉개동 2240"/>
    <x v="0"/>
    <s v="제주시_필수_42"/>
  </r>
  <r>
    <n v="500907814993"/>
    <x v="3"/>
    <n v="907800"/>
    <n v="1499300"/>
    <x v="14"/>
    <s v="제주시"/>
    <s v="오라이동"/>
    <s v="제주특별자치도 제주시 오라이동 1695"/>
    <x v="0"/>
    <s v="제주시_필수_43"/>
  </r>
  <r>
    <n v="500883014882"/>
    <x v="3"/>
    <n v="883000"/>
    <n v="1488200"/>
    <x v="14"/>
    <s v="제주시"/>
    <s v="한림읍"/>
    <s v="제주특별자치도 제주시 한림읍 협재리 2838"/>
    <x v="0"/>
    <s v="제주시_필수_44"/>
  </r>
  <r>
    <n v="500916415025"/>
    <x v="3"/>
    <n v="916400"/>
    <n v="1502500"/>
    <x v="14"/>
    <s v="제주시"/>
    <s v="도련이동"/>
    <s v="제주특별자치도 제주시 도련이동 2868-1"/>
    <x v="0"/>
    <s v="제주시_필수_45"/>
  </r>
  <r>
    <n v="500917814966"/>
    <x v="3"/>
    <n v="917800"/>
    <n v="1496600"/>
    <x v="14"/>
    <s v="제주시"/>
    <s v="봉개동"/>
    <s v="제주특별자치도 제주시 봉개동 275-32"/>
    <x v="0"/>
    <s v="제주시_필수_46"/>
  </r>
  <r>
    <n v="500889614834"/>
    <x v="3"/>
    <n v="889600"/>
    <n v="1483400"/>
    <x v="14"/>
    <s v="제주시"/>
    <s v="한림읍"/>
    <s v="제주특별자치도 제주시 한림읍 금악리 450-7"/>
    <x v="0"/>
    <s v="제주시_필수_47"/>
  </r>
  <r>
    <n v="500913914996"/>
    <x v="3"/>
    <n v="913900"/>
    <n v="1499600"/>
    <x v="14"/>
    <s v="제주시"/>
    <s v="영평동"/>
    <s v="제주특별자치도 제주시 영평동 834-1"/>
    <x v="0"/>
    <s v="제주시_필수_48"/>
  </r>
  <r>
    <n v="500923314972"/>
    <x v="3"/>
    <n v="923300"/>
    <n v="1497200"/>
    <x v="14"/>
    <s v="제주시"/>
    <s v="조천읍"/>
    <s v="제주특별자치도 제주시 조천읍 대흘리 1221-1"/>
    <x v="0"/>
    <s v="제주시_필수_49"/>
  </r>
  <r>
    <n v="500889014836"/>
    <x v="3"/>
    <n v="889000"/>
    <n v="1483600"/>
    <x v="14"/>
    <s v="제주시"/>
    <s v="한림읍"/>
    <s v="제주특별자치도 제주시 한림읍 금악리 450-1"/>
    <x v="0"/>
    <s v="제주시_필수_50"/>
  </r>
  <r>
    <n v="500917715018"/>
    <x v="3"/>
    <n v="917700"/>
    <n v="1501800"/>
    <x v="14"/>
    <s v="제주시"/>
    <s v="회천동"/>
    <s v="제주특별자치도 제주시 회천동 1262-5"/>
    <x v="0"/>
    <s v="제주시_필수_51"/>
  </r>
  <r>
    <n v="500910415016"/>
    <x v="3"/>
    <n v="910400"/>
    <n v="1501600"/>
    <x v="14"/>
    <s v="제주시"/>
    <s v="이도이동"/>
    <s v="제주특별자치도 제주시 이도이동 1233-4"/>
    <x v="0"/>
    <s v="제주시_필수_52"/>
  </r>
  <r>
    <n v="500907014992"/>
    <x v="3"/>
    <n v="907000"/>
    <n v="1499200"/>
    <x v="14"/>
    <s v="제주시"/>
    <s v="연동"/>
    <s v="제주특별자치도 제주시 연동 472"/>
    <x v="0"/>
    <s v="제주시_필수_53"/>
  </r>
  <r>
    <n v="500942315034"/>
    <x v="3"/>
    <n v="942300"/>
    <n v="1503400"/>
    <x v="14"/>
    <s v="제주시"/>
    <s v="구좌읍"/>
    <s v="제주특별자치도 제주시 구좌읍 하도리 2203"/>
    <x v="0"/>
    <s v="제주시_필수_54"/>
  </r>
  <r>
    <n v="500916715044"/>
    <x v="3"/>
    <n v="916700"/>
    <n v="1504400"/>
    <x v="14"/>
    <s v="제주시"/>
    <s v="조천읍"/>
    <s v="제주특별자치도 제주시 조천읍 신촌리 3700"/>
    <x v="0"/>
    <s v="제주시_필수_55"/>
  </r>
  <r>
    <n v="500912514991"/>
    <x v="3"/>
    <n v="912500"/>
    <n v="1499100"/>
    <x v="14"/>
    <s v="제주시"/>
    <s v="영평동"/>
    <s v="제주특별자치도 제주시 영평동 2778-1"/>
    <x v="0"/>
    <s v="제주시_필수_56"/>
  </r>
  <r>
    <n v="500907614997"/>
    <x v="3"/>
    <n v="907600"/>
    <n v="1499700"/>
    <x v="14"/>
    <s v="제주시"/>
    <s v="오라이동"/>
    <s v="제주특별자치도 제주시 오라이동 3078-1"/>
    <x v="0"/>
    <s v="제주시_필수_57"/>
  </r>
  <r>
    <n v="500912615018"/>
    <x v="3"/>
    <n v="912600"/>
    <n v="1501800"/>
    <x v="14"/>
    <s v="제주시"/>
    <s v="화북이동"/>
    <s v="제주특별자치도 제주시 화북이동 5201"/>
    <x v="0"/>
    <s v="제주시_필수_58"/>
  </r>
  <r>
    <n v="500903615008"/>
    <x v="1"/>
    <n v="903600"/>
    <n v="1500800"/>
    <x v="14"/>
    <s v="제주시"/>
    <s v="이호이동"/>
    <s v="제주특별자치도 제주시 이호이동 818"/>
    <x v="0"/>
    <s v="제주시_필수_59"/>
  </r>
  <r>
    <n v="500918515000"/>
    <x v="3"/>
    <n v="918500"/>
    <n v="1500000"/>
    <x v="14"/>
    <s v="제주시"/>
    <s v="회천동"/>
    <s v="제주특별자치도 제주시 회천동 500-1"/>
    <x v="0"/>
    <s v="제주시_필수_60"/>
  </r>
  <r>
    <n v="500917115017"/>
    <x v="3"/>
    <n v="917100"/>
    <n v="1501700"/>
    <x v="14"/>
    <s v="제주시"/>
    <s v="회천동"/>
    <s v="제주특별자치도 제주시 회천동 2512"/>
    <x v="0"/>
    <s v="제주시_필수_61"/>
  </r>
  <r>
    <n v="500898114845"/>
    <x v="3"/>
    <n v="898100"/>
    <n v="1484500"/>
    <x v="14"/>
    <s v="제주시"/>
    <s v="애월읍"/>
    <s v="제주특별자치도 제주시 애월읍 봉성리 12-2"/>
    <x v="0"/>
    <s v="제주시_필수_62"/>
  </r>
  <r>
    <n v="500882914882"/>
    <x v="3"/>
    <n v="882900"/>
    <n v="1488200"/>
    <x v="14"/>
    <s v="제주시"/>
    <s v="한림읍"/>
    <s v="제주특별자치도 제주시 한림읍 협재리 2838"/>
    <x v="0"/>
    <s v="제주시_필수_63"/>
  </r>
  <r>
    <n v="500897414911"/>
    <x v="3"/>
    <n v="897400"/>
    <n v="1491100"/>
    <x v="14"/>
    <s v="제주시"/>
    <s v="애월읍"/>
    <s v="제주특별자치도 제주시 애월읍 소길리 산221"/>
    <x v="0"/>
    <s v="제주시_필수_64"/>
  </r>
  <r>
    <n v="500908115013"/>
    <x v="3"/>
    <n v="908100"/>
    <n v="1501300"/>
    <x v="14"/>
    <s v="제주시"/>
    <s v="오라삼동"/>
    <s v="제주특별자치도 제주시 오라삼동 2401-37"/>
    <x v="0"/>
    <s v="제주시_필수_65"/>
  </r>
  <r>
    <n v="500921115046"/>
    <x v="3"/>
    <n v="921100"/>
    <n v="1504600"/>
    <x v="14"/>
    <s v="제주시"/>
    <s v="조천읍"/>
    <s v="제주특별자치도 제주시 조천읍 조천리 522-2"/>
    <x v="0"/>
    <s v="제주시_필수_66"/>
  </r>
  <r>
    <n v="500915314992"/>
    <x v="3"/>
    <n v="915300"/>
    <n v="1499200"/>
    <x v="14"/>
    <s v="제주시"/>
    <s v="용강동"/>
    <s v="제주특별자치도 제주시 용강동 554"/>
    <x v="0"/>
    <s v="제주시_필수_67"/>
  </r>
  <r>
    <n v="500892914842"/>
    <x v="3"/>
    <n v="892900"/>
    <n v="1484200"/>
    <x v="14"/>
    <s v="제주시"/>
    <s v="한림읍"/>
    <s v="제주특별자치도 제주시 한림읍 금악리 산41"/>
    <x v="0"/>
    <s v="제주시_필수_68"/>
  </r>
  <r>
    <n v="500886514930"/>
    <x v="3"/>
    <n v="886500"/>
    <n v="1493000"/>
    <x v="14"/>
    <s v="제주시"/>
    <s v="한림읍"/>
    <s v="제주특별자치도 제주시 한림읍 대림리 1404"/>
    <x v="0"/>
    <s v="제주시_필수_69"/>
  </r>
  <r>
    <n v="500906315010"/>
    <x v="3"/>
    <n v="906300"/>
    <n v="1501000"/>
    <x v="14"/>
    <s v="제주시"/>
    <s v="용담이동"/>
    <s v="제주특별자치도 제주시 용담이동 1829-1"/>
    <x v="0"/>
    <s v="제주시_필수_70"/>
  </r>
  <r>
    <n v="500894214871"/>
    <x v="3"/>
    <n v="894200"/>
    <n v="1487100"/>
    <x v="14"/>
    <s v="제주시"/>
    <s v="애월읍"/>
    <s v="제주특별자치도 제주시 애월읍 어음리 523-39"/>
    <x v="0"/>
    <s v="제주시_필수_71"/>
  </r>
  <r>
    <n v="500905814972"/>
    <x v="3"/>
    <n v="905800"/>
    <n v="1497200"/>
    <x v="14"/>
    <s v="제주시"/>
    <s v="노형동"/>
    <s v="제주특별자치도 제주시 노형동 221-1"/>
    <x v="0"/>
    <s v="제주시_필수_72"/>
  </r>
  <r>
    <n v="500888714957"/>
    <x v="1"/>
    <n v="888700"/>
    <n v="1495700"/>
    <x v="14"/>
    <s v="제주시"/>
    <s v="애월읍"/>
    <s v="제주특별자치도 제주시 애월읍 금성리 436-7"/>
    <x v="0"/>
    <s v="제주시_필수_73"/>
  </r>
  <r>
    <n v="500908315012"/>
    <x v="0"/>
    <n v="908300"/>
    <n v="1501200"/>
    <x v="14"/>
    <s v="제주시"/>
    <s v="오라일동"/>
    <s v="제주특별자치도 제주시 오라일동 2455"/>
    <x v="0"/>
    <s v="제주시_예비_1"/>
  </r>
  <r>
    <n v="500922415049"/>
    <x v="3"/>
    <n v="922400"/>
    <n v="1504900"/>
    <x v="14"/>
    <s v="제주시"/>
    <s v="조천읍"/>
    <s v="제주특별자치도 제주시 조천읍 함덕리 1626"/>
    <x v="0"/>
    <s v="제주시_예비_2"/>
  </r>
  <r>
    <n v="500906615019"/>
    <x v="3"/>
    <n v="906600"/>
    <n v="1501900"/>
    <x v="14"/>
    <s v="제주시"/>
    <s v="용담이동"/>
    <s v="제주특별자치도 제주시 용담이동 1462"/>
    <x v="0"/>
    <s v="제주시_예비_3"/>
  </r>
  <r>
    <n v="500910615019"/>
    <x v="1"/>
    <n v="910600"/>
    <n v="1501900"/>
    <x v="14"/>
    <s v="제주시"/>
    <s v="일도이동"/>
    <s v="제주특별자치도 제주시 일도이동 449"/>
    <x v="0"/>
    <s v="제주시_예비_4"/>
  </r>
  <r>
    <n v="500911915020"/>
    <x v="3"/>
    <n v="911900"/>
    <n v="1502000"/>
    <x v="14"/>
    <s v="제주시"/>
    <s v="건입동"/>
    <s v="제주특별자치도 제주시 건입동 186-3"/>
    <x v="0"/>
    <s v="제주시_예비_5"/>
  </r>
  <r>
    <n v="500897614987"/>
    <x v="3"/>
    <n v="897600"/>
    <n v="1498700"/>
    <x v="14"/>
    <s v="제주시"/>
    <s v="애월읍"/>
    <s v="제주특별자치도 제주시 애월읍 하귀2리 2280-1"/>
    <x v="0"/>
    <s v="제주시_예비_6"/>
  </r>
  <r>
    <n v="500916814981"/>
    <x v="3"/>
    <n v="916800"/>
    <n v="1498100"/>
    <x v="14"/>
    <s v="제주시"/>
    <s v="봉개동"/>
    <s v="제주특별자치도 제주시 봉개동 814"/>
    <x v="0"/>
    <s v="제주시_예비_7"/>
  </r>
  <r>
    <n v="500941515035"/>
    <x v="3"/>
    <n v="941500"/>
    <n v="1503500"/>
    <x v="14"/>
    <s v="제주시"/>
    <s v="구좌읍"/>
    <s v="제주특별자치도 제주시 구좌읍 하도리 3264"/>
    <x v="0"/>
    <s v="제주시_예비_8"/>
  </r>
  <r>
    <n v="500906514989"/>
    <x v="3"/>
    <n v="906500"/>
    <n v="1498900"/>
    <x v="14"/>
    <s v="제주시"/>
    <s v="연동"/>
    <s v="제주특별자치도 제주시 연동 1428-14"/>
    <x v="0"/>
    <s v="제주시_예비_9"/>
  </r>
  <r>
    <n v="500911415029"/>
    <x v="3"/>
    <n v="911400"/>
    <n v="1502900"/>
    <x v="14"/>
    <s v="제주시"/>
    <s v="건입동"/>
    <s v="제주특별자치도 제주시 건입동 543"/>
    <x v="0"/>
    <s v="제주시_예비_10"/>
  </r>
  <r>
    <n v="500889114832"/>
    <x v="3"/>
    <n v="889100"/>
    <n v="1483200"/>
    <x v="14"/>
    <s v="제주시"/>
    <s v="한림읍"/>
    <s v="제주특별자치도 제주시 한림읍 금악리 450-1"/>
    <x v="0"/>
    <s v="제주시_예비_11"/>
  </r>
  <r>
    <n v="500904214987"/>
    <x v="3"/>
    <n v="904200"/>
    <n v="1498700"/>
    <x v="14"/>
    <s v="제주시"/>
    <s v="노형동"/>
    <s v="제주특별자치도 제주시 노형동 2148-7"/>
    <x v="0"/>
    <s v="제주시_예비_12"/>
  </r>
  <r>
    <n v="500904914986"/>
    <x v="3"/>
    <n v="904900"/>
    <n v="1498600"/>
    <x v="14"/>
    <s v="제주시"/>
    <s v="노형동"/>
    <s v="제주특별자치도 제주시 노형동 1576-6"/>
    <x v="0"/>
    <s v="제주시_예비_13"/>
  </r>
  <r>
    <n v="500888714956"/>
    <x v="1"/>
    <n v="888700"/>
    <n v="1495600"/>
    <x v="14"/>
    <s v="제주시"/>
    <s v="애월읍"/>
    <s v="제주특별자치도 제주시 애월읍 금성리 436-3"/>
    <x v="0"/>
    <s v="제주시_예비_14"/>
  </r>
  <r>
    <n v="500914514982"/>
    <x v="3"/>
    <n v="914500"/>
    <n v="1498200"/>
    <x v="14"/>
    <s v="제주시"/>
    <s v="월평동"/>
    <s v="제주특별자치도 제주시 월평동 1377"/>
    <x v="0"/>
    <s v="제주시_예비_15"/>
  </r>
  <r>
    <n v="500908814987"/>
    <x v="3"/>
    <n v="908800"/>
    <n v="1498700"/>
    <x v="14"/>
    <s v="제주시"/>
    <s v="오등동"/>
    <s v="제주특별자치도 제주시 오등동 1478-3"/>
    <x v="0"/>
    <s v="제주시_예비_16"/>
  </r>
  <r>
    <n v="500918115015"/>
    <x v="3"/>
    <n v="918100"/>
    <n v="1501500"/>
    <x v="14"/>
    <s v="제주시"/>
    <s v="회천동"/>
    <s v="제주특별자치도 제주시 회천동 1375"/>
    <x v="0"/>
    <s v="제주시_예비_17"/>
  </r>
  <r>
    <n v="500904614997"/>
    <x v="1"/>
    <n v="904600"/>
    <n v="1499700"/>
    <x v="14"/>
    <s v="제주시"/>
    <s v="노형동"/>
    <s v="제주특별자치도 제주시 노형동 2531-5"/>
    <x v="0"/>
    <s v="제주시_예비_18"/>
  </r>
  <r>
    <n v="500914015000"/>
    <x v="3"/>
    <n v="914000"/>
    <n v="1500000"/>
    <x v="14"/>
    <s v="제주시"/>
    <s v="영평동"/>
    <s v="제주특별자치도 제주시 영평동 955"/>
    <x v="0"/>
    <s v="제주시_예비_19"/>
  </r>
  <r>
    <n v="500918315044"/>
    <x v="3"/>
    <n v="918300"/>
    <n v="1504400"/>
    <x v="14"/>
    <s v="제주시"/>
    <s v="조천읍"/>
    <s v="제주특별자치도 제주시 조천읍 신촌리 1703-1"/>
    <x v="0"/>
    <s v="제주시_예비_20"/>
  </r>
  <r>
    <n v="500905114982"/>
    <x v="4"/>
    <n v="905100"/>
    <n v="1498200"/>
    <x v="14"/>
    <s v="제주시"/>
    <s v="노형동"/>
    <s v="제주특별자치도 제주시 노형동 594"/>
    <x v="0"/>
    <s v="제주시_예비_21"/>
  </r>
  <r>
    <n v="500895814874"/>
    <x v="3"/>
    <n v="895800"/>
    <n v="1487400"/>
    <x v="14"/>
    <s v="제주시"/>
    <s v="애월읍"/>
    <s v="제주특별자치도 제주시 애월읍 어음리 3914"/>
    <x v="0"/>
    <s v="제주시_예비_22"/>
  </r>
  <r>
    <n v="500917415013"/>
    <x v="3"/>
    <n v="917400"/>
    <n v="1501300"/>
    <x v="14"/>
    <s v="제주시"/>
    <s v="회천동"/>
    <s v="제주특별자치도 제주시 회천동 2246-7"/>
    <x v="0"/>
    <s v="제주시_예비_23"/>
  </r>
  <r>
    <n v="500917514968"/>
    <x v="3"/>
    <n v="917500"/>
    <n v="1496800"/>
    <x v="14"/>
    <s v="제주시"/>
    <s v="봉개동"/>
    <s v="제주특별자치도 제주시 봉개동 275-24"/>
    <x v="0"/>
    <s v="제주시_예비_24"/>
  </r>
  <r>
    <n v="500915615016"/>
    <x v="3"/>
    <n v="915600"/>
    <n v="1501600"/>
    <x v="14"/>
    <s v="제주시"/>
    <s v="도련일동"/>
    <s v="제주특별자치도 제주시 도련일동 1394-3"/>
    <x v="0"/>
    <s v="제주시_예비_25"/>
  </r>
  <r>
    <n v="500895714874"/>
    <x v="3"/>
    <n v="895700"/>
    <n v="1487400"/>
    <x v="14"/>
    <s v="제주시"/>
    <s v="애월읍"/>
    <s v="제주특별자치도 제주시 애월읍 어음리 3914"/>
    <x v="0"/>
    <s v="제주시_예비_26"/>
  </r>
  <r>
    <n v="500894514873"/>
    <x v="3"/>
    <n v="894500"/>
    <n v="1487300"/>
    <x v="14"/>
    <s v="제주시"/>
    <s v="애월읍"/>
    <s v="제주특별자치도 제주시 애월읍 어음리 523-44"/>
    <x v="0"/>
    <s v="제주시_예비_27"/>
  </r>
  <r>
    <n v="500920215044"/>
    <x v="3"/>
    <n v="920200"/>
    <n v="1504400"/>
    <x v="14"/>
    <s v="제주시"/>
    <s v="조천읍"/>
    <s v="제주특별자치도 제주시 조천읍 조천리 1602-2"/>
    <x v="0"/>
    <s v="제주시_예비_28"/>
  </r>
  <r>
    <n v="500893014840"/>
    <x v="3"/>
    <n v="893000"/>
    <n v="1484000"/>
    <x v="14"/>
    <s v="제주시"/>
    <s v="한림읍"/>
    <s v="제주특별자치도 제주시 한림읍 금악리 산41"/>
    <x v="0"/>
    <s v="제주시_예비_29"/>
  </r>
  <r>
    <n v="500908015018"/>
    <x v="1"/>
    <n v="908000"/>
    <n v="1501800"/>
    <x v="14"/>
    <s v="제주시"/>
    <s v="용담이동"/>
    <s v="제주특별자치도 제주시 용담이동 2702-14"/>
    <x v="0"/>
    <s v="제주시_예비_30"/>
  </r>
  <r>
    <n v="500918515050"/>
    <x v="1"/>
    <n v="918500"/>
    <n v="1505000"/>
    <x v="14"/>
    <s v="제주시"/>
    <s v="조천읍"/>
    <s v="제주특별자치도 제주시 조천읍 신촌리 1765-4"/>
    <x v="0"/>
    <s v="제주시_예비_31"/>
  </r>
  <r>
    <n v="500894214874"/>
    <x v="3"/>
    <n v="894200"/>
    <n v="1487400"/>
    <x v="14"/>
    <s v="제주시"/>
    <s v="애월읍"/>
    <s v="제주특별자치도 제주시 애월읍 어음리 523-31"/>
    <x v="0"/>
    <s v="제주시_예비_32"/>
  </r>
  <r>
    <n v="500910014936"/>
    <x v="3"/>
    <n v="910000"/>
    <n v="1493600"/>
    <x v="14"/>
    <s v="제주시"/>
    <s v="오라이동"/>
    <s v="제주특별자치도 제주시 오라이동 산38"/>
    <x v="0"/>
    <s v="제주시_예비_33"/>
  </r>
  <r>
    <n v="500905814984"/>
    <x v="3"/>
    <n v="905800"/>
    <n v="1498400"/>
    <x v="14"/>
    <s v="제주시"/>
    <s v="노형동"/>
    <s v="제주특별자치도 제주시 노형동 3764"/>
    <x v="0"/>
    <s v="제주시_예비_34"/>
  </r>
  <r>
    <n v="500915015007"/>
    <x v="3"/>
    <n v="915000"/>
    <n v="1500700"/>
    <x v="14"/>
    <s v="제주시"/>
    <s v="봉개동"/>
    <s v="제주특별자치도 제주시 봉개동 2687-1"/>
    <x v="0"/>
    <s v="제주시_예비_35"/>
  </r>
  <r>
    <n v="500905414981"/>
    <x v="4"/>
    <n v="905400"/>
    <n v="1498100"/>
    <x v="14"/>
    <s v="제주시"/>
    <s v="노형동"/>
    <s v="제주특별자치도 제주시 노형동 607-3"/>
    <x v="0"/>
    <s v="제주시_예비_36"/>
  </r>
  <r>
    <n v="500919914955"/>
    <x v="3"/>
    <n v="919900"/>
    <n v="1495500"/>
    <x v="14"/>
    <s v="제주시"/>
    <s v="회천동"/>
    <s v="제주특별자치도 제주시 회천동 3-16"/>
    <x v="0"/>
    <s v="제주시_예비_37"/>
  </r>
  <r>
    <n v="440976618095"/>
    <x v="0"/>
    <n v="976600"/>
    <n v="1809500"/>
    <x v="15"/>
    <s v="계룡시"/>
    <s v="엄사면"/>
    <s v="충청남도 계룡시 엄사면 엄사리 576"/>
    <x v="0"/>
    <s v="계룡시_필수_1"/>
  </r>
  <r>
    <n v="440978218081"/>
    <x v="0"/>
    <n v="978200"/>
    <n v="1808100"/>
    <x v="15"/>
    <s v="계룡시"/>
    <s v="금암동"/>
    <s v="충청남도 계룡시 금암동 463"/>
    <x v="0"/>
    <s v="계룡시_필수_2"/>
  </r>
  <r>
    <n v="440980718071"/>
    <x v="3"/>
    <n v="980700"/>
    <n v="1807100"/>
    <x v="15"/>
    <s v="계룡시"/>
    <s v="두마면"/>
    <s v="충청남도 계룡시 두마면 왕대리 347"/>
    <x v="0"/>
    <s v="계룡시_필수_3"/>
  </r>
  <r>
    <n v="440979518076"/>
    <x v="3"/>
    <n v="979500"/>
    <n v="1807600"/>
    <x v="15"/>
    <s v="계룡시"/>
    <s v="두마면"/>
    <s v="충청남도 계룡시 두마면 두계리 96"/>
    <x v="0"/>
    <s v="계룡시_필수_4"/>
  </r>
  <r>
    <n v="440978218083"/>
    <x v="3"/>
    <n v="978200"/>
    <n v="1808300"/>
    <x v="15"/>
    <s v="계룡시"/>
    <s v="금암동"/>
    <s v="충청남도 계룡시 금암동 140-1"/>
    <x v="0"/>
    <s v="계룡시_필수_5"/>
  </r>
  <r>
    <n v="440977918070"/>
    <x v="3"/>
    <n v="977900"/>
    <n v="1807000"/>
    <x v="15"/>
    <s v="계룡시"/>
    <s v="두마면"/>
    <s v="충청남도 계룡시 두마면 농소리 177-2"/>
    <x v="0"/>
    <s v="계룡시_필수_6"/>
  </r>
  <r>
    <n v="440977218119"/>
    <x v="3"/>
    <n v="977200"/>
    <n v="1811900"/>
    <x v="15"/>
    <s v="계룡시"/>
    <s v="신도안면"/>
    <s v="충청남도 계룡시 신도안면 남선리 1213"/>
    <x v="0"/>
    <s v="계룡시_필수_7"/>
  </r>
  <r>
    <n v="440976718101"/>
    <x v="1"/>
    <n v="976700"/>
    <n v="1810100"/>
    <x v="15"/>
    <s v="계룡시"/>
    <s v="엄사면"/>
    <s v="충청남도 계룡시 엄사면 엄사리 280"/>
    <x v="0"/>
    <s v="계룡시_필수_8"/>
  </r>
  <r>
    <n v="440976218085"/>
    <x v="3"/>
    <n v="976200"/>
    <n v="1808500"/>
    <x v="15"/>
    <s v="계룡시"/>
    <s v="엄사면"/>
    <s v="충청남도 계룡시 엄사면 유동리 458"/>
    <x v="0"/>
    <s v="계룡시_필수_9"/>
  </r>
  <r>
    <n v="440973818067"/>
    <x v="3"/>
    <n v="973800"/>
    <n v="1806700"/>
    <x v="15"/>
    <s v="계룡시"/>
    <s v="엄사면"/>
    <s v="충청남도 계룡시 엄사면 도곡리 409-4"/>
    <x v="0"/>
    <s v="계룡시_필수_10"/>
  </r>
  <r>
    <n v="440978018086"/>
    <x v="0"/>
    <n v="978000"/>
    <n v="1808600"/>
    <x v="15"/>
    <s v="계룡시"/>
    <s v="금암동"/>
    <s v="충청남도 계룡시 금암동 462"/>
    <x v="0"/>
    <s v="계룡시_예비_1"/>
  </r>
  <r>
    <n v="440977418134"/>
    <x v="3"/>
    <n v="977400"/>
    <n v="1813400"/>
    <x v="15"/>
    <s v="계룡시"/>
    <s v="신도안면"/>
    <s v="충청남도 계룡시 신도안면 남선리 427"/>
    <x v="0"/>
    <s v="계룡시_예비_2"/>
  </r>
  <r>
    <n v="440978918080"/>
    <x v="1"/>
    <n v="978900"/>
    <n v="1808000"/>
    <x v="15"/>
    <s v="계룡시"/>
    <s v="두마면"/>
    <s v="충청남도 계룡시 두마면 두계리 116"/>
    <x v="0"/>
    <s v="계룡시_예비_3"/>
  </r>
  <r>
    <n v="440978218086"/>
    <x v="2"/>
    <n v="978200"/>
    <n v="1808600"/>
    <x v="15"/>
    <s v="계룡시"/>
    <s v="금암동"/>
    <s v="충청남도 계룡시 금암동 21-5"/>
    <x v="0"/>
    <s v="계룡시_예비_4"/>
  </r>
  <r>
    <n v="440978118070"/>
    <x v="4"/>
    <n v="978100"/>
    <n v="1807000"/>
    <x v="15"/>
    <s v="계룡시"/>
    <s v="두마면"/>
    <s v="충청남도 계룡시 두마면 농소리 188-1"/>
    <x v="0"/>
    <s v="계룡시_예비_5"/>
  </r>
  <r>
    <n v="440968018302"/>
    <x v="0"/>
    <n v="968000"/>
    <n v="1830200"/>
    <x v="15"/>
    <s v="공주시"/>
    <s v="신관동"/>
    <s v="충청남도 공주시 신관동 182"/>
    <x v="0"/>
    <s v="공주시_필수_1"/>
  </r>
  <r>
    <n v="440977618189"/>
    <x v="0"/>
    <n v="977600"/>
    <n v="1818900"/>
    <x v="15"/>
    <s v="공주시"/>
    <s v="반포면"/>
    <s v="충청남도 공주시 반포면 학봉리 964"/>
    <x v="0"/>
    <s v="공주시_필수_2"/>
  </r>
  <r>
    <n v="440965118304"/>
    <x v="3"/>
    <n v="965100"/>
    <n v="1830400"/>
    <x v="15"/>
    <s v="공주시"/>
    <s v="웅진동"/>
    <s v="충청남도 공주시 웅진동 431"/>
    <x v="0"/>
    <s v="공주시_필수_3"/>
  </r>
  <r>
    <n v="440965118294"/>
    <x v="3"/>
    <n v="965100"/>
    <n v="1829400"/>
    <x v="15"/>
    <s v="공주시"/>
    <s v="웅진동"/>
    <s v="충청남도 공주시 웅진동 300-5"/>
    <x v="0"/>
    <s v="공주시_필수_4"/>
  </r>
  <r>
    <n v="440968218304"/>
    <x v="3"/>
    <n v="968200"/>
    <n v="1830400"/>
    <x v="15"/>
    <s v="공주시"/>
    <s v="신관동"/>
    <s v="충청남도 공주시 신관동 182"/>
    <x v="0"/>
    <s v="공주시_필수_5"/>
  </r>
  <r>
    <n v="440950818396"/>
    <x v="1"/>
    <n v="950800"/>
    <n v="1839600"/>
    <x v="15"/>
    <s v="공주시"/>
    <s v="유구읍"/>
    <s v="충청남도 공주시 유구읍 석남리 391"/>
    <x v="0"/>
    <s v="공주시_필수_6"/>
  </r>
  <r>
    <n v="440967618310"/>
    <x v="1"/>
    <n v="967600"/>
    <n v="1831000"/>
    <x v="15"/>
    <s v="공주시"/>
    <s v="신관동"/>
    <s v="충청남도 공주시 신관동 312-23"/>
    <x v="0"/>
    <s v="공주시_필수_7"/>
  </r>
  <r>
    <n v="440958718239"/>
    <x v="0"/>
    <n v="958700"/>
    <n v="1823900"/>
    <x v="15"/>
    <s v="공주시"/>
    <s v="우성면"/>
    <s v="충청남도 공주시 우성면 죽당리 157-3"/>
    <x v="0"/>
    <s v="공주시_예비_1"/>
  </r>
  <r>
    <n v="440966718296"/>
    <x v="3"/>
    <n v="966700"/>
    <n v="1829600"/>
    <x v="15"/>
    <s v="공주시"/>
    <s v="금성동"/>
    <s v="충청남도 공주시 금성동 11-2"/>
    <x v="0"/>
    <s v="공주시_예비_2"/>
  </r>
  <r>
    <n v="440967618291"/>
    <x v="3"/>
    <n v="967600"/>
    <n v="1829100"/>
    <x v="15"/>
    <s v="공주시"/>
    <s v="옥룡동"/>
    <s v="충청남도 공주시 옥룡동 17-4"/>
    <x v="0"/>
    <s v="공주시_예비_3"/>
  </r>
  <r>
    <n v="440967218313"/>
    <x v="3"/>
    <n v="967200"/>
    <n v="1831300"/>
    <x v="15"/>
    <s v="공주시"/>
    <s v="금흥동"/>
    <s v="충청남도 공주시 금흥동 528-2"/>
    <x v="0"/>
    <s v="공주시_예비_4"/>
  </r>
  <r>
    <n v="440992917835"/>
    <x v="0"/>
    <n v="992900"/>
    <n v="1783500"/>
    <x v="15"/>
    <s v="금산군"/>
    <s v="남이면"/>
    <s v="충청남도 금산군 남이면 역평리 85-4"/>
    <x v="0"/>
    <s v="금산군_필수_1"/>
  </r>
  <r>
    <n v="440997817995"/>
    <x v="0"/>
    <n v="997800"/>
    <n v="1799500"/>
    <x v="15"/>
    <s v="금산군"/>
    <s v="추부면"/>
    <s v="충청남도 금산군 추부면 마전리 148-2"/>
    <x v="0"/>
    <s v="금산군_필수_2"/>
  </r>
  <r>
    <n v="440989218066"/>
    <x v="3"/>
    <n v="989200"/>
    <n v="1806600"/>
    <x v="15"/>
    <s v="금산군"/>
    <s v="복수면"/>
    <s v="충청남도 금산군 복수면 지량리 599"/>
    <x v="0"/>
    <s v="금산군_필수_3"/>
  </r>
  <r>
    <n v="441002217910"/>
    <x v="2"/>
    <n v="1002200"/>
    <n v="1791000"/>
    <x v="15"/>
    <s v="금산군"/>
    <s v="제원면"/>
    <s v="충청남도 금산군 제원면 명암리 433-8"/>
    <x v="0"/>
    <s v="금산군_필수_4"/>
  </r>
  <r>
    <n v="440988918038"/>
    <x v="3"/>
    <n v="988900"/>
    <n v="1803800"/>
    <x v="15"/>
    <s v="금산군"/>
    <s v="복수면"/>
    <s v="충청남도 금산군 복수면 신대리 682"/>
    <x v="0"/>
    <s v="금산군_필수_5"/>
  </r>
  <r>
    <n v="440998617892"/>
    <x v="1"/>
    <n v="998600"/>
    <n v="1789200"/>
    <x v="15"/>
    <s v="금산군"/>
    <s v="금산읍"/>
    <s v="충청남도 금산군 금산읍 상옥리 179-5"/>
    <x v="0"/>
    <s v="금산군_필수_6"/>
  </r>
  <r>
    <n v="440987717942"/>
    <x v="3"/>
    <n v="987700"/>
    <n v="1794200"/>
    <x v="15"/>
    <s v="금산군"/>
    <s v="진산면"/>
    <s v="충청남도 금산군 진산면 읍내리 469-1"/>
    <x v="0"/>
    <s v="금산군_필수_7"/>
  </r>
  <r>
    <n v="440999817902"/>
    <x v="3"/>
    <n v="999800"/>
    <n v="1790200"/>
    <x v="15"/>
    <s v="금산군"/>
    <s v="금산읍"/>
    <s v="충청남도 금산군 금산읍 중도리 145"/>
    <x v="0"/>
    <s v="금산군_필수_8"/>
  </r>
  <r>
    <n v="440989018050"/>
    <x v="3"/>
    <n v="989000"/>
    <n v="1805000"/>
    <x v="15"/>
    <s v="금산군"/>
    <s v="복수면"/>
    <s v="충청남도 금산군 복수면 지량리 599-35"/>
    <x v="0"/>
    <s v="금산군_필수_9"/>
  </r>
  <r>
    <n v="440998617899"/>
    <x v="1"/>
    <n v="998600"/>
    <n v="1789900"/>
    <x v="15"/>
    <s v="금산군"/>
    <s v="금산읍"/>
    <s v="충청남도 금산군 금산읍 아인리 8-5"/>
    <x v="0"/>
    <s v="금산군_필수_10"/>
  </r>
  <r>
    <n v="441006218018"/>
    <x v="0"/>
    <n v="1006200"/>
    <n v="1801800"/>
    <x v="15"/>
    <s v="금산군"/>
    <s v="군북면"/>
    <s v="충청남도 금산군 군북면 상곡리 765"/>
    <x v="0"/>
    <s v="금산군_예비_1"/>
  </r>
  <r>
    <n v="440999317897"/>
    <x v="2"/>
    <n v="999300"/>
    <n v="1789700"/>
    <x v="15"/>
    <s v="금산군"/>
    <s v="금산읍"/>
    <s v="충청남도 금산군 금산읍 중도리 309-3"/>
    <x v="0"/>
    <s v="금산군_예비_2"/>
  </r>
  <r>
    <n v="440984617949"/>
    <x v="3"/>
    <n v="984600"/>
    <n v="1794900"/>
    <x v="15"/>
    <s v="금산군"/>
    <s v="진산면"/>
    <s v="충청남도 금산군 진산면 행정리 473-5"/>
    <x v="0"/>
    <s v="금산군_예비_3"/>
  </r>
  <r>
    <n v="440997417987"/>
    <x v="3"/>
    <n v="997400"/>
    <n v="1798700"/>
    <x v="15"/>
    <s v="금산군"/>
    <s v="추부면"/>
    <s v="충청남도 금산군 추부면 추정리 185"/>
    <x v="0"/>
    <s v="금산군_예비_4"/>
  </r>
  <r>
    <n v="441000417893"/>
    <x v="3"/>
    <n v="1000400"/>
    <n v="1789300"/>
    <x v="15"/>
    <s v="금산군"/>
    <s v="금산읍"/>
    <s v="충청남도 금산군 금산읍 신대리 785-100"/>
    <x v="0"/>
    <s v="금산군_예비_5"/>
  </r>
  <r>
    <n v="440962518004"/>
    <x v="0"/>
    <n v="962500"/>
    <n v="1800400"/>
    <x v="15"/>
    <s v="논산시"/>
    <s v="부창동"/>
    <s v="충청남도 논산시 부창동 218-6"/>
    <x v="0"/>
    <s v="논산시_필수_1"/>
  </r>
  <r>
    <n v="440961718005"/>
    <x v="0"/>
    <n v="961700"/>
    <n v="1800500"/>
    <x v="15"/>
    <s v="논산시"/>
    <s v="부창동"/>
    <s v="충청남도 논산시 부창동 273-11"/>
    <x v="0"/>
    <s v="논산시_필수_2"/>
  </r>
  <r>
    <n v="440974217976"/>
    <x v="3"/>
    <n v="974200"/>
    <n v="1797600"/>
    <x v="15"/>
    <s v="논산시"/>
    <s v="양촌면"/>
    <s v="충청남도 논산시 양촌면 거사리 576"/>
    <x v="0"/>
    <s v="논산시_필수_3"/>
  </r>
  <r>
    <n v="440973817979"/>
    <x v="3"/>
    <n v="973800"/>
    <n v="1797900"/>
    <x v="15"/>
    <s v="논산시"/>
    <s v="양촌면"/>
    <s v="충청남도 논산시 양촌면 거사리 576"/>
    <x v="0"/>
    <s v="논산시_필수_4"/>
  </r>
  <r>
    <n v="440973318013"/>
    <x v="3"/>
    <n v="973300"/>
    <n v="1801300"/>
    <x v="15"/>
    <s v="논산시"/>
    <s v="연산면"/>
    <s v="충청남도 논산시 연산면 청동리 178-171"/>
    <x v="0"/>
    <s v="논산시_필수_5"/>
  </r>
  <r>
    <n v="440966517956"/>
    <x v="3"/>
    <n v="966500"/>
    <n v="1795600"/>
    <x v="15"/>
    <s v="논산시"/>
    <s v="은진면"/>
    <s v="충청남도 논산시 은진면 시묘리 산22"/>
    <x v="0"/>
    <s v="논산시_필수_6"/>
  </r>
  <r>
    <n v="440965517969"/>
    <x v="3"/>
    <n v="965500"/>
    <n v="1796900"/>
    <x v="15"/>
    <s v="논산시"/>
    <s v="은진면"/>
    <s v="충청남도 논산시 은진면 용산리 459-1"/>
    <x v="0"/>
    <s v="논산시_필수_7"/>
  </r>
  <r>
    <n v="440965517927"/>
    <x v="3"/>
    <n v="965500"/>
    <n v="1792700"/>
    <x v="15"/>
    <s v="논산시"/>
    <s v="연무읍"/>
    <s v="충청남도 논산시 연무읍 동산리 492-2"/>
    <x v="0"/>
    <s v="논산시_필수_8"/>
  </r>
  <r>
    <n v="440964817985"/>
    <x v="3"/>
    <n v="964800"/>
    <n v="1798500"/>
    <x v="15"/>
    <s v="논산시"/>
    <s v="내동"/>
    <s v="충청남도 논산시 내동 26"/>
    <x v="0"/>
    <s v="논산시_필수_9"/>
  </r>
  <r>
    <n v="440964317924"/>
    <x v="3"/>
    <n v="964300"/>
    <n v="1792400"/>
    <x v="15"/>
    <s v="논산시"/>
    <s v="연무읍"/>
    <s v="충청남도 논산시 연무읍 마산리 533-39"/>
    <x v="0"/>
    <s v="논산시_필수_10"/>
  </r>
  <r>
    <n v="440964117973"/>
    <x v="3"/>
    <n v="964100"/>
    <n v="1797300"/>
    <x v="15"/>
    <s v="논산시"/>
    <s v="내동"/>
    <s v="충청남도 논산시 내동 53-27"/>
    <x v="0"/>
    <s v="논산시_필수_11"/>
  </r>
  <r>
    <n v="440963518010"/>
    <x v="1"/>
    <n v="963500"/>
    <n v="1801000"/>
    <x v="15"/>
    <s v="논산시"/>
    <s v="취암동"/>
    <s v="충청남도 논산시 취암동 1034-1"/>
    <x v="0"/>
    <s v="논산시_필수_12"/>
  </r>
  <r>
    <n v="440967317929"/>
    <x v="0"/>
    <n v="967300"/>
    <n v="1792900"/>
    <x v="15"/>
    <s v="논산시"/>
    <s v="은진면"/>
    <s v="충청남도 논산시 은진면 시묘리 777-2"/>
    <x v="0"/>
    <s v="논산시_예비_1"/>
  </r>
  <r>
    <n v="440963517968"/>
    <x v="3"/>
    <n v="963500"/>
    <n v="1796800"/>
    <x v="15"/>
    <s v="논산시"/>
    <s v="은진면"/>
    <s v="충청남도 논산시 은진면 교촌리 403-5"/>
    <x v="0"/>
    <s v="논산시_예비_2"/>
  </r>
  <r>
    <n v="440962917960"/>
    <x v="3"/>
    <n v="962900"/>
    <n v="1796000"/>
    <x v="15"/>
    <s v="논산시"/>
    <s v="은진면"/>
    <s v="충청남도 논산시 은진면 방축리 465-1"/>
    <x v="0"/>
    <s v="논산시_예비_3"/>
  </r>
  <r>
    <n v="440962617931"/>
    <x v="3"/>
    <n v="962600"/>
    <n v="1793100"/>
    <x v="15"/>
    <s v="논산시"/>
    <s v="연무읍"/>
    <s v="충청남도 논산시 연무읍 안심리 산42"/>
    <x v="0"/>
    <s v="논산시_예비_4"/>
  </r>
  <r>
    <n v="440962217986"/>
    <x v="3"/>
    <n v="962200"/>
    <n v="1798600"/>
    <x v="15"/>
    <s v="논산시"/>
    <s v="강산동"/>
    <s v="충청남도 논산시 강산동 산92-1"/>
    <x v="0"/>
    <s v="논산시_예비_5"/>
  </r>
  <r>
    <n v="440956117964"/>
    <x v="3"/>
    <n v="956100"/>
    <n v="1796400"/>
    <x v="15"/>
    <s v="논산시"/>
    <s v="강경읍"/>
    <s v="충청남도 논산시 강경읍 북옥리 135-5"/>
    <x v="0"/>
    <s v="논산시_예비_6"/>
  </r>
  <r>
    <n v="440919718912"/>
    <x v="0"/>
    <n v="919700"/>
    <n v="1891200"/>
    <x v="15"/>
    <s v="당진시"/>
    <s v="석문면"/>
    <s v="충청남도 당진시 석문면 통정리 1680"/>
    <x v="2"/>
    <s v="당진시_필수_1"/>
  </r>
  <r>
    <n v="440917218914"/>
    <x v="0"/>
    <n v="917200"/>
    <n v="1891400"/>
    <x v="15"/>
    <s v="당진시"/>
    <s v="석문면"/>
    <s v="충청남도 당진시 석문면 장고항리 1399"/>
    <x v="2"/>
    <s v="당진시_필수_2"/>
  </r>
  <r>
    <n v="440932418688"/>
    <x v="2"/>
    <n v="932400"/>
    <n v="1868800"/>
    <x v="15"/>
    <s v="당진시"/>
    <s v="합덕읍"/>
    <s v="충청남도 당진시 합덕읍 석우리 1135"/>
    <x v="2"/>
    <s v="당진시_필수_3"/>
  </r>
  <r>
    <n v="440936218670"/>
    <x v="3"/>
    <n v="936200"/>
    <n v="1867000"/>
    <x v="15"/>
    <s v="당진시"/>
    <s v="합덕읍"/>
    <s v="충청남도 당진시 합덕읍 합덕리 산7-2"/>
    <x v="2"/>
    <s v="당진시_필수_4"/>
  </r>
  <r>
    <n v="440934918767"/>
    <x v="3"/>
    <n v="934900"/>
    <n v="1876700"/>
    <x v="15"/>
    <s v="당진시"/>
    <s v="신평면"/>
    <s v="충청남도 당진시 신평면 금천리 876"/>
    <x v="2"/>
    <s v="당진시_필수_5"/>
  </r>
  <r>
    <n v="440921318773"/>
    <x v="3"/>
    <n v="921300"/>
    <n v="1877300"/>
    <x v="15"/>
    <s v="당진시"/>
    <s v="채운동"/>
    <s v="충청남도 당진시 채운동 359-33"/>
    <x v="1"/>
    <s v="당진시_필수_6"/>
  </r>
  <r>
    <n v="440933618865"/>
    <x v="2"/>
    <n v="933600"/>
    <n v="1886500"/>
    <x v="15"/>
    <s v="당진시"/>
    <s v="송악읍"/>
    <s v="충청남도 당진시 송악읍 고대리 339"/>
    <x v="2"/>
    <s v="당진시_필수_7"/>
  </r>
  <r>
    <n v="440936518686"/>
    <x v="3"/>
    <n v="936500"/>
    <n v="1868600"/>
    <x v="15"/>
    <s v="당진시"/>
    <s v="우강면"/>
    <s v="충청남도 당진시 우강면 창리 194-8"/>
    <x v="2"/>
    <s v="당진시_필수_8"/>
  </r>
  <r>
    <n v="440936318668"/>
    <x v="3"/>
    <n v="936300"/>
    <n v="1866800"/>
    <x v="15"/>
    <s v="당진시"/>
    <s v="합덕읍"/>
    <s v="충청남도 당진시 합덕읍 합덕리 159-34"/>
    <x v="2"/>
    <s v="당진시_필수_9"/>
  </r>
  <r>
    <n v="440920618845"/>
    <x v="3"/>
    <n v="920600"/>
    <n v="1884500"/>
    <x v="15"/>
    <s v="당진시"/>
    <s v="고대면"/>
    <s v="충청남도 당진시 고대면 장항리 1110"/>
    <x v="1"/>
    <s v="당진시_필수_10"/>
  </r>
  <r>
    <n v="440931618773"/>
    <x v="0"/>
    <n v="931600"/>
    <n v="1877300"/>
    <x v="15"/>
    <s v="당진시"/>
    <s v="신평면"/>
    <s v="충청남도 당진시 신평면 거산리 782-1"/>
    <x v="0"/>
    <s v="당진시_예비_1"/>
  </r>
  <r>
    <n v="440935618669"/>
    <x v="3"/>
    <n v="935600"/>
    <n v="1866900"/>
    <x v="15"/>
    <s v="당진시"/>
    <s v="합덕읍"/>
    <s v="충청남도 당진시 합덕읍 운산리 109-7"/>
    <x v="0"/>
    <s v="당진시_예비_2"/>
  </r>
  <r>
    <n v="440923818766"/>
    <x v="3"/>
    <n v="923800"/>
    <n v="1876600"/>
    <x v="15"/>
    <s v="당진시"/>
    <s v="대덕동"/>
    <s v="충청남도 당진시 대덕동 1959"/>
    <x v="2"/>
    <s v="당진시_예비_3"/>
  </r>
  <r>
    <n v="440928818790"/>
    <x v="3"/>
    <n v="928800"/>
    <n v="1879000"/>
    <x v="15"/>
    <s v="당진시"/>
    <s v="송악읍"/>
    <s v="충청남도 당진시 송악읍 반촌리 853-22"/>
    <x v="2"/>
    <s v="당진시_예비_4"/>
  </r>
  <r>
    <n v="440917418903"/>
    <x v="2"/>
    <n v="917400"/>
    <n v="1890300"/>
    <x v="15"/>
    <s v="당진시"/>
    <s v="석문면"/>
    <s v="충청남도 당진시 석문면 삼봉리 2230"/>
    <x v="0"/>
    <s v="당진시_예비_5"/>
  </r>
  <r>
    <n v="440911818125"/>
    <x v="0"/>
    <n v="911800"/>
    <n v="1812500"/>
    <x v="15"/>
    <s v="보령시"/>
    <s v="신흑동"/>
    <s v="충청남도 보령시 신흑동 2109"/>
    <x v="0"/>
    <s v="보령시_필수_1"/>
  </r>
  <r>
    <n v="440912618302"/>
    <x v="0"/>
    <n v="912600"/>
    <n v="1830200"/>
    <x v="15"/>
    <s v="보령시"/>
    <s v="천북면"/>
    <s v="충청남도 보령시 천북면 하만리 712-9"/>
    <x v="0"/>
    <s v="보령시_필수_2"/>
  </r>
  <r>
    <n v="440921318013"/>
    <x v="3"/>
    <n v="921300"/>
    <n v="1801300"/>
    <x v="15"/>
    <s v="보령시"/>
    <s v="주산면"/>
    <s v="충청남도 보령시 주산면 야룡리 245-2"/>
    <x v="0"/>
    <s v="보령시_필수_3"/>
  </r>
  <r>
    <n v="440919918166"/>
    <x v="1"/>
    <n v="919900"/>
    <n v="1816600"/>
    <x v="15"/>
    <s v="보령시"/>
    <s v="명천동"/>
    <s v="충청남도 보령시 명천동 389"/>
    <x v="0"/>
    <s v="보령시_필수_4"/>
  </r>
  <r>
    <n v="440915518178"/>
    <x v="3"/>
    <n v="915500"/>
    <n v="1817800"/>
    <x v="15"/>
    <s v="보령시"/>
    <s v="대천동"/>
    <s v="충청남도 보령시 대천동 845-1"/>
    <x v="0"/>
    <s v="보령시_필수_5"/>
  </r>
  <r>
    <n v="440913418055"/>
    <x v="3"/>
    <n v="913400"/>
    <n v="1805500"/>
    <x v="15"/>
    <s v="보령시"/>
    <s v="웅천읍"/>
    <s v="충청남도 보령시 웅천읍 관당리 805-4"/>
    <x v="0"/>
    <s v="보령시_필수_6"/>
  </r>
  <r>
    <n v="440911618127"/>
    <x v="3"/>
    <n v="911600"/>
    <n v="1812700"/>
    <x v="15"/>
    <s v="보령시"/>
    <s v="신흑동"/>
    <s v="충청남도 보령시 신흑동 2107"/>
    <x v="0"/>
    <s v="보령시_필수_7"/>
  </r>
  <r>
    <n v="440917918182"/>
    <x v="4"/>
    <n v="917900"/>
    <n v="1818200"/>
    <x v="15"/>
    <s v="보령시"/>
    <s v="대천동"/>
    <s v="충청남도 보령시 대천동 463-2"/>
    <x v="0"/>
    <s v="보령시_필수_8"/>
  </r>
  <r>
    <n v="440921218169"/>
    <x v="3"/>
    <n v="921200"/>
    <n v="1816900"/>
    <x v="15"/>
    <s v="보령시"/>
    <s v="동대동"/>
    <s v="충청남도 보령시 동대동 8-11"/>
    <x v="0"/>
    <s v="보령시_필수_9"/>
  </r>
  <r>
    <n v="440911918121"/>
    <x v="3"/>
    <n v="911900"/>
    <n v="1812100"/>
    <x v="15"/>
    <s v="보령시"/>
    <s v="신흑동"/>
    <s v="충청남도 보령시 신흑동 2078"/>
    <x v="0"/>
    <s v="보령시_필수_10"/>
  </r>
  <r>
    <n v="440920718153"/>
    <x v="3"/>
    <n v="920700"/>
    <n v="1815300"/>
    <x v="15"/>
    <s v="보령시"/>
    <s v="명천동"/>
    <s v="충청남도 보령시 명천동 740-14"/>
    <x v="0"/>
    <s v="보령시_필수_11"/>
  </r>
  <r>
    <n v="440922718037"/>
    <x v="0"/>
    <n v="922700"/>
    <n v="1803700"/>
    <x v="15"/>
    <s v="보령시"/>
    <s v="주산면"/>
    <s v="충청남도 보령시 주산면 삼곡리 645-3"/>
    <x v="0"/>
    <s v="보령시_예비_1"/>
  </r>
  <r>
    <n v="440910118240"/>
    <x v="2"/>
    <n v="910100"/>
    <n v="1824000"/>
    <x v="15"/>
    <s v="보령시"/>
    <s v="오천면"/>
    <s v="충청남도 보령시 오천면 영보리 743-1"/>
    <x v="0"/>
    <s v="보령시_예비_2"/>
  </r>
  <r>
    <n v="440918018186"/>
    <x v="1"/>
    <n v="918000"/>
    <n v="1818600"/>
    <x v="15"/>
    <s v="보령시"/>
    <s v="대천동"/>
    <s v="충청남도 보령시 대천동 515"/>
    <x v="0"/>
    <s v="보령시_예비_3"/>
  </r>
  <r>
    <n v="440913018050"/>
    <x v="3"/>
    <n v="913000"/>
    <n v="1805000"/>
    <x v="15"/>
    <s v="보령시"/>
    <s v="웅천읍"/>
    <s v="충청남도 보령시 웅천읍 독산리 784-3"/>
    <x v="0"/>
    <s v="보령시_예비_4"/>
  </r>
  <r>
    <n v="440921318010"/>
    <x v="3"/>
    <n v="921300"/>
    <n v="1801000"/>
    <x v="15"/>
    <s v="보령시"/>
    <s v="주산면"/>
    <s v="충청남도 보령시 주산면 야룡리 245-5"/>
    <x v="0"/>
    <s v="보령시_예비_5"/>
  </r>
  <r>
    <n v="440919618156"/>
    <x v="3"/>
    <n v="919600"/>
    <n v="1815600"/>
    <x v="15"/>
    <s v="보령시"/>
    <s v="명천동"/>
    <s v="충청남도 보령시 명천동 581-9"/>
    <x v="0"/>
    <s v="보령시_예비_6"/>
  </r>
  <r>
    <n v="440945318108"/>
    <x v="0"/>
    <n v="945300"/>
    <n v="1810800"/>
    <x v="15"/>
    <s v="부여군"/>
    <s v="규암면"/>
    <s v="충청남도 부여군 규암면 오수리 254-2"/>
    <x v="0"/>
    <s v="부여군_필수_1"/>
  </r>
  <r>
    <n v="440947118136"/>
    <x v="0"/>
    <n v="947100"/>
    <n v="1813600"/>
    <x v="15"/>
    <s v="부여군"/>
    <s v="규암면"/>
    <s v="충청남도 부여군 규암면 금암리 443"/>
    <x v="0"/>
    <s v="부여군_필수_2"/>
  </r>
  <r>
    <n v="440950818093"/>
    <x v="3"/>
    <n v="950800"/>
    <n v="1809300"/>
    <x v="15"/>
    <s v="부여군"/>
    <s v="부여읍"/>
    <s v="충청남도 부여군 부여읍 능산리 214-4"/>
    <x v="0"/>
    <s v="부여군_필수_3"/>
  </r>
  <r>
    <n v="440950318086"/>
    <x v="3"/>
    <n v="950300"/>
    <n v="1808600"/>
    <x v="15"/>
    <s v="부여군"/>
    <s v="부여읍"/>
    <s v="충청남도 부여군 부여읍 능산리 311"/>
    <x v="0"/>
    <s v="부여군_필수_4"/>
  </r>
  <r>
    <n v="440950118118"/>
    <x v="3"/>
    <n v="950100"/>
    <n v="1811800"/>
    <x v="15"/>
    <s v="부여군"/>
    <s v="부여읍"/>
    <s v="충청남도 부여군 부여읍 가증리 433"/>
    <x v="0"/>
    <s v="부여군_필수_5"/>
  </r>
  <r>
    <n v="440949618105"/>
    <x v="3"/>
    <n v="949600"/>
    <n v="1810500"/>
    <x v="15"/>
    <s v="부여군"/>
    <s v="부여읍"/>
    <s v="충청남도 부여군 부여읍 용정리 366-4"/>
    <x v="0"/>
    <s v="부여군_필수_6"/>
  </r>
  <r>
    <n v="440949618122"/>
    <x v="3"/>
    <n v="949600"/>
    <n v="1812200"/>
    <x v="15"/>
    <s v="부여군"/>
    <s v="부여읍"/>
    <s v="충청남도 부여군 부여읍 정동리 327"/>
    <x v="0"/>
    <s v="부여군_필수_7"/>
  </r>
  <r>
    <n v="440948918103"/>
    <x v="3"/>
    <n v="948900"/>
    <n v="1810300"/>
    <x v="15"/>
    <s v="부여군"/>
    <s v="부여읍"/>
    <s v="충청남도 부여군 부여읍 석목리 292-1"/>
    <x v="0"/>
    <s v="부여군_필수_8"/>
  </r>
  <r>
    <n v="440948518107"/>
    <x v="3"/>
    <n v="948500"/>
    <n v="1810700"/>
    <x v="15"/>
    <s v="부여군"/>
    <s v="부여읍"/>
    <s v="충청남도 부여군 부여읍 쌍북리 333-2"/>
    <x v="0"/>
    <s v="부여군_필수_9"/>
  </r>
  <r>
    <n v="440948418075"/>
    <x v="3"/>
    <n v="948400"/>
    <n v="1807500"/>
    <x v="15"/>
    <s v="부여군"/>
    <s v="부여읍"/>
    <s v="충청남도 부여군 부여읍 중정리 416"/>
    <x v="0"/>
    <s v="부여군_필수_10"/>
  </r>
  <r>
    <n v="440947618082"/>
    <x v="3"/>
    <n v="947600"/>
    <n v="1808200"/>
    <x v="15"/>
    <s v="부여군"/>
    <s v="부여읍"/>
    <s v="충청남도 부여군 부여읍 동남리 89-1"/>
    <x v="0"/>
    <s v="부여군_필수_11"/>
  </r>
  <r>
    <n v="440947418092"/>
    <x v="3"/>
    <n v="947400"/>
    <n v="1809200"/>
    <x v="15"/>
    <s v="부여군"/>
    <s v="부여읍"/>
    <s v="충청남도 부여군 부여읍 동남리 384"/>
    <x v="0"/>
    <s v="부여군_필수_12"/>
  </r>
  <r>
    <n v="440946818102"/>
    <x v="3"/>
    <n v="946800"/>
    <n v="1810200"/>
    <x v="15"/>
    <s v="부여군"/>
    <s v="부여읍"/>
    <s v="충청남도 부여군 부여읍 구교리 17-4"/>
    <x v="0"/>
    <s v="부여군_필수_13"/>
  </r>
  <r>
    <n v="440946718099"/>
    <x v="3"/>
    <n v="946700"/>
    <n v="1809900"/>
    <x v="15"/>
    <s v="부여군"/>
    <s v="부여읍"/>
    <s v="충청남도 부여군 부여읍 구교리 97-6"/>
    <x v="0"/>
    <s v="부여군_필수_14"/>
  </r>
  <r>
    <n v="440945918091"/>
    <x v="3"/>
    <n v="945900"/>
    <n v="1809100"/>
    <x v="15"/>
    <s v="부여군"/>
    <s v="부여읍"/>
    <s v="충청남도 부여군 부여읍 구교리 284"/>
    <x v="0"/>
    <s v="부여군_필수_15"/>
  </r>
  <r>
    <n v="440943518089"/>
    <x v="3"/>
    <n v="943500"/>
    <n v="1808900"/>
    <x v="15"/>
    <s v="부여군"/>
    <s v="규암면"/>
    <s v="충청남도 부여군 규암면 반산리 257-1"/>
    <x v="0"/>
    <s v="부여군_필수_16"/>
  </r>
  <r>
    <n v="440942418129"/>
    <x v="3"/>
    <n v="942400"/>
    <n v="1812900"/>
    <x v="15"/>
    <s v="부여군"/>
    <s v="은산면"/>
    <s v="충청남도 부여군 은산면 신대리 172-4"/>
    <x v="0"/>
    <s v="부여군_필수_17"/>
  </r>
  <r>
    <n v="440948118100"/>
    <x v="1"/>
    <n v="948100"/>
    <n v="1810000"/>
    <x v="15"/>
    <s v="부여군"/>
    <s v="부여읍"/>
    <s v="충청남도 부여군 부여읍 쌍북리 477"/>
    <x v="0"/>
    <s v="부여군_필수_18"/>
  </r>
  <r>
    <n v="440945918092"/>
    <x v="3"/>
    <n v="945900"/>
    <n v="1809200"/>
    <x v="15"/>
    <s v="부여군"/>
    <s v="부여읍"/>
    <s v="충청남도 부여군 부여읍 구교리 286-1"/>
    <x v="0"/>
    <s v="부여군_필수_19"/>
  </r>
  <r>
    <n v="440944818085"/>
    <x v="1"/>
    <n v="944800"/>
    <n v="1808500"/>
    <x v="15"/>
    <s v="부여군"/>
    <s v="규암면"/>
    <s v="충청남도 부여군 규암면 외리 161-1"/>
    <x v="0"/>
    <s v="부여군_필수_20"/>
  </r>
  <r>
    <n v="440939617946"/>
    <x v="0"/>
    <n v="939600"/>
    <n v="1794600"/>
    <x v="15"/>
    <s v="부여군"/>
    <s v="충화면"/>
    <s v="충청남도 부여군 충화면 가화리 101-1"/>
    <x v="0"/>
    <s v="부여군_예비_1"/>
  </r>
  <r>
    <n v="440945018090"/>
    <x v="3"/>
    <n v="945000"/>
    <n v="1809000"/>
    <x v="15"/>
    <s v="부여군"/>
    <s v="규암면"/>
    <s v="충청남도 부여군 규암면 규암리 38-1"/>
    <x v="0"/>
    <s v="부여군_예비_2"/>
  </r>
  <r>
    <n v="440946018086"/>
    <x v="3"/>
    <n v="946000"/>
    <n v="1808600"/>
    <x v="15"/>
    <s v="부여군"/>
    <s v="부여읍"/>
    <s v="충청남도 부여군 부여읍 군수리 273-3"/>
    <x v="0"/>
    <s v="부여군_예비_3"/>
  </r>
  <r>
    <n v="440946218086"/>
    <x v="3"/>
    <n v="946200"/>
    <n v="1808600"/>
    <x v="15"/>
    <s v="부여군"/>
    <s v="부여읍"/>
    <s v="충청남도 부여군 부여읍 동남리 604-7"/>
    <x v="0"/>
    <s v="부여군_예비_4"/>
  </r>
  <r>
    <n v="440947018089"/>
    <x v="1"/>
    <n v="947000"/>
    <n v="1808900"/>
    <x v="15"/>
    <s v="부여군"/>
    <s v="부여읍"/>
    <s v="충청남도 부여군 부여읍 동남리 725"/>
    <x v="0"/>
    <s v="부여군_예비_5"/>
  </r>
  <r>
    <n v="440942218125"/>
    <x v="1"/>
    <n v="942200"/>
    <n v="1812500"/>
    <x v="15"/>
    <s v="부여군"/>
    <s v="은산면"/>
    <s v="충청남도 부여군 은산면 신대리 384-2"/>
    <x v="0"/>
    <s v="부여군_예비_6"/>
  </r>
  <r>
    <n v="440948018077"/>
    <x v="3"/>
    <n v="948000"/>
    <n v="1807700"/>
    <x v="15"/>
    <s v="부여군"/>
    <s v="부여읍"/>
    <s v="충청남도 부여군 부여읍 왕포리 109-2"/>
    <x v="0"/>
    <s v="부여군_예비_7"/>
  </r>
  <r>
    <n v="440941718134"/>
    <x v="3"/>
    <n v="941700"/>
    <n v="1813400"/>
    <x v="15"/>
    <s v="부여군"/>
    <s v="은산면"/>
    <s v="충청남도 부여군 은산면 신대리 261-1"/>
    <x v="0"/>
    <s v="부여군_예비_8"/>
  </r>
  <r>
    <n v="440941818129"/>
    <x v="1"/>
    <n v="941800"/>
    <n v="1812900"/>
    <x v="15"/>
    <s v="부여군"/>
    <s v="은산면"/>
    <s v="충청남도 부여군 은산면 은산리 143-94"/>
    <x v="0"/>
    <s v="부여군_예비_9"/>
  </r>
  <r>
    <n v="440941918133"/>
    <x v="3"/>
    <n v="941900"/>
    <n v="1813300"/>
    <x v="15"/>
    <s v="부여군"/>
    <s v="은산면"/>
    <s v="충청남도 부여군 은산면 신대리 305-6"/>
    <x v="0"/>
    <s v="부여군_예비_10"/>
  </r>
  <r>
    <n v="440906118702"/>
    <x v="0"/>
    <n v="906100"/>
    <n v="1870200"/>
    <x v="15"/>
    <s v="서산시"/>
    <s v="성연면"/>
    <s v="충청남도 서산시 성연면 일람리 1075"/>
    <x v="2"/>
    <s v="서산시_필수_1"/>
  </r>
  <r>
    <n v="440909218719"/>
    <x v="0"/>
    <n v="909200"/>
    <n v="1871900"/>
    <x v="15"/>
    <s v="서산시"/>
    <s v="성연면"/>
    <s v="충청남도 서산시 성연면 명천리 881-6"/>
    <x v="1"/>
    <s v="서산시_필수_2"/>
  </r>
  <r>
    <n v="440906018703"/>
    <x v="3"/>
    <n v="906000"/>
    <n v="1870300"/>
    <x v="15"/>
    <s v="서산시"/>
    <s v="성연면"/>
    <s v="충청남도 서산시 성연면 오사리 1795"/>
    <x v="2"/>
    <s v="서산시_필수_3"/>
  </r>
  <r>
    <n v="440906018614"/>
    <x v="3"/>
    <n v="906000"/>
    <n v="1861400"/>
    <x v="15"/>
    <s v="서산시"/>
    <s v="죽성동"/>
    <s v="충청남도 서산시 죽성동 74-1"/>
    <x v="2"/>
    <s v="서산시_필수_4"/>
  </r>
  <r>
    <n v="440904818887"/>
    <x v="3"/>
    <n v="904800"/>
    <n v="1888700"/>
    <x v="15"/>
    <s v="서산시"/>
    <s v="대산읍"/>
    <s v="충청남도 서산시 대산읍 화곡리 497-15"/>
    <x v="1"/>
    <s v="서산시_필수_5"/>
  </r>
  <r>
    <n v="440906418837"/>
    <x v="3"/>
    <n v="906400"/>
    <n v="1883700"/>
    <x v="15"/>
    <s v="서산시"/>
    <s v="대산읍"/>
    <s v="충청남도 서산시 대산읍 운산리 769-168"/>
    <x v="1"/>
    <s v="서산시_필수_6"/>
  </r>
  <r>
    <n v="440915518578"/>
    <x v="3"/>
    <n v="915500"/>
    <n v="1857800"/>
    <x v="15"/>
    <s v="서산시"/>
    <s v="해미면"/>
    <s v="충청남도 서산시 해미면 황락리 112-2"/>
    <x v="2"/>
    <s v="서산시_필수_7"/>
  </r>
  <r>
    <n v="440905318791"/>
    <x v="3"/>
    <n v="905300"/>
    <n v="1879100"/>
    <x v="15"/>
    <s v="서산시"/>
    <s v="지곡면"/>
    <s v="충청남도 서산시 지곡면 환성리 518-17"/>
    <x v="1"/>
    <s v="서산시_필수_8"/>
  </r>
  <r>
    <n v="440905118885"/>
    <x v="3"/>
    <n v="905100"/>
    <n v="1888500"/>
    <x v="15"/>
    <s v="서산시"/>
    <s v="대산읍"/>
    <s v="충청남도 서산시 대산읍 화곡리 217-1"/>
    <x v="2"/>
    <s v="서산시_필수_9"/>
  </r>
  <r>
    <n v="440918618687"/>
    <x v="3"/>
    <n v="918600"/>
    <n v="1868700"/>
    <x v="15"/>
    <s v="서산시"/>
    <s v="운산면"/>
    <s v="충청남도 서산시 운산면 용장리 280-1"/>
    <x v="2"/>
    <s v="서산시_필수_10"/>
  </r>
  <r>
    <n v="440906318639"/>
    <x v="1"/>
    <n v="906300"/>
    <n v="1863900"/>
    <x v="15"/>
    <s v="서산시"/>
    <s v="예천동"/>
    <s v="충청남도 서산시 예천동 1328"/>
    <x v="2"/>
    <s v="서산시_필수_11"/>
  </r>
  <r>
    <n v="440903718625"/>
    <x v="3"/>
    <n v="903700"/>
    <n v="1862500"/>
    <x v="15"/>
    <s v="서산시"/>
    <s v="인지면"/>
    <s v="충청남도 서산시 인지면 둔당리 307"/>
    <x v="2"/>
    <s v="서산시_필수_12"/>
  </r>
  <r>
    <n v="440914318585"/>
    <x v="3"/>
    <n v="914300"/>
    <n v="1858500"/>
    <x v="15"/>
    <s v="서산시"/>
    <s v="해미면"/>
    <s v="충청남도 서산시 해미면 반양리 395"/>
    <x v="2"/>
    <s v="서산시_필수_13"/>
  </r>
  <r>
    <n v="440907418725"/>
    <x v="0"/>
    <n v="907400"/>
    <n v="1872500"/>
    <x v="15"/>
    <s v="서산시"/>
    <s v="지곡면"/>
    <s v="충청남도 서산시 지곡면 무장리 1811"/>
    <x v="2"/>
    <s v="서산시_예비_1"/>
  </r>
  <r>
    <n v="440908918633"/>
    <x v="3"/>
    <n v="908900"/>
    <n v="1863300"/>
    <x v="15"/>
    <s v="서산시"/>
    <s v="수석동"/>
    <s v="충청남도 서산시 수석동 1039-18"/>
    <x v="0"/>
    <s v="서산시_예비_2"/>
  </r>
  <r>
    <n v="440908018643"/>
    <x v="3"/>
    <n v="908000"/>
    <n v="1864300"/>
    <x v="15"/>
    <s v="서산시"/>
    <s v="석림동"/>
    <s v="충청남도 서산시 석림동 295-13"/>
    <x v="0"/>
    <s v="서산시_예비_3"/>
  </r>
  <r>
    <n v="440902718773"/>
    <x v="3"/>
    <n v="902700"/>
    <n v="1877300"/>
    <x v="15"/>
    <s v="서산시"/>
    <s v="지곡면"/>
    <s v="충청남도 서산시 지곡면 도성리 326-1"/>
    <x v="2"/>
    <s v="서산시_예비_4"/>
  </r>
  <r>
    <n v="440902718847"/>
    <x v="3"/>
    <n v="902700"/>
    <n v="1884700"/>
    <x v="15"/>
    <s v="서산시"/>
    <s v="대산읍"/>
    <s v="충청남도 서산시 대산읍 대로리 410"/>
    <x v="2"/>
    <s v="서산시_예비_5"/>
  </r>
  <r>
    <n v="440906418605"/>
    <x v="3"/>
    <n v="906400"/>
    <n v="1860500"/>
    <x v="15"/>
    <s v="서산시"/>
    <s v="양대동"/>
    <s v="충청남도 서산시 양대동 698-1"/>
    <x v="0"/>
    <s v="서산시_예비_6"/>
  </r>
  <r>
    <n v="440906318656"/>
    <x v="1"/>
    <n v="906300"/>
    <n v="1865600"/>
    <x v="15"/>
    <s v="서산시"/>
    <s v="읍내동"/>
    <s v="충청남도 서산시 읍내동 478"/>
    <x v="2"/>
    <s v="서산시_예비_7"/>
  </r>
  <r>
    <n v="440927017817"/>
    <x v="0"/>
    <n v="927000"/>
    <n v="1781700"/>
    <x v="15"/>
    <s v="서천군"/>
    <s v="장항읍"/>
    <s v="충청남도 서천군 장항읍 옥산리 709-11"/>
    <x v="0"/>
    <s v="서천군_필수_1"/>
  </r>
  <r>
    <n v="440934117924"/>
    <x v="0"/>
    <n v="934100"/>
    <n v="1792400"/>
    <x v="15"/>
    <s v="서천군"/>
    <s v="시초면"/>
    <s v="충청남도 서천군 시초면 봉선리 437-2"/>
    <x v="0"/>
    <s v="서천군_필수_2"/>
  </r>
  <r>
    <n v="440937117872"/>
    <x v="3"/>
    <n v="937100"/>
    <n v="1787200"/>
    <x v="15"/>
    <s v="서천군"/>
    <s v="한산면"/>
    <s v="충청남도 서천군 한산면 지현리 55"/>
    <x v="0"/>
    <s v="서천군_필수_3"/>
  </r>
  <r>
    <n v="440927317874"/>
    <x v="4"/>
    <n v="927300"/>
    <n v="1787400"/>
    <x v="15"/>
    <s v="서천군"/>
    <s v="서천읍"/>
    <s v="충청남도 서천군 서천읍 군사리 356-17"/>
    <x v="0"/>
    <s v="서천군_필수_4"/>
  </r>
  <r>
    <n v="440925317804"/>
    <x v="3"/>
    <n v="925300"/>
    <n v="1780400"/>
    <x v="15"/>
    <s v="서천군"/>
    <s v="장항읍"/>
    <s v="충청남도 서천군 장항읍 송림리 913"/>
    <x v="0"/>
    <s v="서천군_필수_5"/>
  </r>
  <r>
    <n v="440911717962"/>
    <x v="3"/>
    <n v="911700"/>
    <n v="1796200"/>
    <x v="15"/>
    <s v="서천군"/>
    <s v="서면"/>
    <s v="충청남도 서천군 서면 도둔리 1441"/>
    <x v="0"/>
    <s v="서천군_필수_6"/>
  </r>
  <r>
    <n v="440937117882"/>
    <x v="3"/>
    <n v="937100"/>
    <n v="1788200"/>
    <x v="15"/>
    <s v="서천군"/>
    <s v="한산면"/>
    <s v="충청남도 서천군 한산면 호암리 147-6"/>
    <x v="0"/>
    <s v="서천군_필수_7"/>
  </r>
  <r>
    <n v="440936917883"/>
    <x v="3"/>
    <n v="936900"/>
    <n v="1788300"/>
    <x v="15"/>
    <s v="서천군"/>
    <s v="한산면"/>
    <s v="충청남도 서천군 한산면 호암리 150"/>
    <x v="0"/>
    <s v="서천군_필수_8"/>
  </r>
  <r>
    <n v="440928117793"/>
    <x v="4"/>
    <n v="928100"/>
    <n v="1779300"/>
    <x v="15"/>
    <s v="서천군"/>
    <s v="장항읍"/>
    <s v="충청남도 서천군 장항읍 원수리 923-19"/>
    <x v="0"/>
    <s v="서천군_필수_9"/>
  </r>
  <r>
    <n v="440912117963"/>
    <x v="3"/>
    <n v="912100"/>
    <n v="1796300"/>
    <x v="15"/>
    <s v="서천군"/>
    <s v="서면"/>
    <s v="충청남도 서천군 서면 도둔리 1370"/>
    <x v="0"/>
    <s v="서천군_필수_10"/>
  </r>
  <r>
    <n v="440937117875"/>
    <x v="3"/>
    <n v="937100"/>
    <n v="1787500"/>
    <x v="15"/>
    <s v="서천군"/>
    <s v="한산면"/>
    <s v="충청남도 서천군 한산면 지현리 144-2"/>
    <x v="0"/>
    <s v="서천군_필수_11"/>
  </r>
  <r>
    <n v="440926317830"/>
    <x v="2"/>
    <n v="926300"/>
    <n v="1783000"/>
    <x v="15"/>
    <s v="서천군"/>
    <s v="마서면"/>
    <s v="충청남도 서천군 마서면 옥북리 955"/>
    <x v="0"/>
    <s v="서천군_필수_12"/>
  </r>
  <r>
    <n v="440925617823"/>
    <x v="2"/>
    <n v="925600"/>
    <n v="1782300"/>
    <x v="15"/>
    <s v="서천군"/>
    <s v="장항읍"/>
    <s v="충청남도 서천군 장항읍 옥남리 1042"/>
    <x v="0"/>
    <s v="서천군_필수_13"/>
  </r>
  <r>
    <n v="440936917886"/>
    <x v="3"/>
    <n v="936900"/>
    <n v="1788600"/>
    <x v="15"/>
    <s v="서천군"/>
    <s v="한산면"/>
    <s v="충청남도 서천군 한산면 호암리 84"/>
    <x v="0"/>
    <s v="서천군_필수_14"/>
  </r>
  <r>
    <n v="440926217799"/>
    <x v="2"/>
    <n v="926200"/>
    <n v="1779900"/>
    <x v="15"/>
    <s v="서천군"/>
    <s v="장항읍"/>
    <s v="충청남도 서천군 장항읍 화천리 481-61"/>
    <x v="0"/>
    <s v="서천군_필수_15"/>
  </r>
  <r>
    <n v="440927217957"/>
    <x v="3"/>
    <n v="927200"/>
    <n v="1795700"/>
    <x v="15"/>
    <s v="서천군"/>
    <s v="판교면"/>
    <s v="충청남도 서천군 판교면 현암리 401"/>
    <x v="0"/>
    <s v="서천군_필수_16"/>
  </r>
  <r>
    <n v="440925017791"/>
    <x v="2"/>
    <n v="925000"/>
    <n v="1779100"/>
    <x v="15"/>
    <s v="서천군"/>
    <s v="장항읍"/>
    <s v="충청남도 서천군 장항읍 장암리 78-5"/>
    <x v="0"/>
    <s v="서천군_필수_17"/>
  </r>
  <r>
    <n v="440925817830"/>
    <x v="2"/>
    <n v="925800"/>
    <n v="1783000"/>
    <x v="15"/>
    <s v="서천군"/>
    <s v="장항읍"/>
    <s v="충청남도 서천군 장항읍 옥남리 962"/>
    <x v="0"/>
    <s v="서천군_필수_18"/>
  </r>
  <r>
    <n v="440936617876"/>
    <x v="3"/>
    <n v="936600"/>
    <n v="1787600"/>
    <x v="15"/>
    <s v="서천군"/>
    <s v="한산면"/>
    <s v="충청남도 서천군 한산면 지현리 340-3"/>
    <x v="0"/>
    <s v="서천군_필수_19"/>
  </r>
  <r>
    <n v="440937317884"/>
    <x v="3"/>
    <n v="937300"/>
    <n v="1788400"/>
    <x v="15"/>
    <s v="서천군"/>
    <s v="한산면"/>
    <s v="충청남도 서천군 한산면 성외리 192-3"/>
    <x v="0"/>
    <s v="서천군_필수_20"/>
  </r>
  <r>
    <n v="440923917935"/>
    <x v="0"/>
    <n v="923900"/>
    <n v="1793500"/>
    <x v="15"/>
    <s v="서천군"/>
    <s v="판교면"/>
    <s v="충청남도 서천군 판교면 상좌리 588-14"/>
    <x v="0"/>
    <s v="서천군_예비_1"/>
  </r>
  <r>
    <n v="440926717800"/>
    <x v="1"/>
    <n v="926700"/>
    <n v="1780000"/>
    <x v="15"/>
    <s v="서천군"/>
    <s v="장항읍"/>
    <s v="충청남도 서천군 장항읍 신창리 243-18"/>
    <x v="0"/>
    <s v="서천군_예비_2"/>
  </r>
  <r>
    <n v="440925617832"/>
    <x v="2"/>
    <n v="925600"/>
    <n v="1783200"/>
    <x v="15"/>
    <s v="서천군"/>
    <s v="장항읍"/>
    <s v="충청남도 서천군 장항읍 옥남리 706"/>
    <x v="0"/>
    <s v="서천군_예비_3"/>
  </r>
  <r>
    <n v="440937517886"/>
    <x v="3"/>
    <n v="937500"/>
    <n v="1788600"/>
    <x v="15"/>
    <s v="서천군"/>
    <s v="한산면"/>
    <s v="충청남도 서천군 한산면 성외리 206-3"/>
    <x v="0"/>
    <s v="서천군_예비_4"/>
  </r>
  <r>
    <n v="440936917884"/>
    <x v="3"/>
    <n v="936900"/>
    <n v="1788400"/>
    <x v="15"/>
    <s v="서천군"/>
    <s v="한산면"/>
    <s v="충청남도 서천군 한산면 호암리 150"/>
    <x v="0"/>
    <s v="서천군_예비_5"/>
  </r>
  <r>
    <n v="440918417946"/>
    <x v="3"/>
    <n v="918400"/>
    <n v="1794600"/>
    <x v="15"/>
    <s v="서천군"/>
    <s v="비인면"/>
    <s v="충청남도 서천군 비인면 성북리 377-3"/>
    <x v="0"/>
    <s v="서천군_예비_6"/>
  </r>
  <r>
    <n v="440936917878"/>
    <x v="3"/>
    <n v="936900"/>
    <n v="1787800"/>
    <x v="15"/>
    <s v="서천군"/>
    <s v="한산면"/>
    <s v="충청남도 서천군 한산면 지현리 292"/>
    <x v="0"/>
    <s v="서천군_예비_7"/>
  </r>
  <r>
    <n v="440937217885"/>
    <x v="3"/>
    <n v="937200"/>
    <n v="1788500"/>
    <x v="15"/>
    <s v="서천군"/>
    <s v="한산면"/>
    <s v="충청남도 서천군 한산면 성외리 193-2"/>
    <x v="0"/>
    <s v="서천군_예비_8"/>
  </r>
  <r>
    <n v="440918517946"/>
    <x v="3"/>
    <n v="918500"/>
    <n v="1794600"/>
    <x v="15"/>
    <s v="서천군"/>
    <s v="비인면"/>
    <s v="충청남도 서천군 비인면 성북리 602-7"/>
    <x v="0"/>
    <s v="서천군_예비_9"/>
  </r>
  <r>
    <n v="440919117933"/>
    <x v="3"/>
    <n v="919100"/>
    <n v="1793300"/>
    <x v="15"/>
    <s v="서천군"/>
    <s v="비인면"/>
    <s v="충청남도 서천군 비인면 성내리 445-3"/>
    <x v="0"/>
    <s v="서천군_예비_10"/>
  </r>
  <r>
    <n v="440961818637"/>
    <x v="0"/>
    <n v="961800"/>
    <n v="1863700"/>
    <x v="15"/>
    <s v="아산시"/>
    <s v="배방읍"/>
    <s v="충청남도 아산시 배방읍 북수리 684-2"/>
    <x v="0"/>
    <s v="아산시_필수_1"/>
  </r>
  <r>
    <n v="440945518627"/>
    <x v="0"/>
    <n v="945500"/>
    <n v="1862700"/>
    <x v="15"/>
    <s v="아산시"/>
    <s v="도고면"/>
    <s v="충청남도 아산시 도고면 기곡리 333"/>
    <x v="0"/>
    <s v="아산시_필수_2"/>
  </r>
  <r>
    <n v="440944018721"/>
    <x v="2"/>
    <n v="944000"/>
    <n v="1872100"/>
    <x v="15"/>
    <s v="아산시"/>
    <s v="인주면"/>
    <s v="충청남도 아산시 인주면 금성리 123"/>
    <x v="0"/>
    <s v="아산시_필수_3"/>
  </r>
  <r>
    <n v="440954118662"/>
    <x v="2"/>
    <n v="954100"/>
    <n v="1866200"/>
    <x v="15"/>
    <s v="아산시"/>
    <s v="실옥동"/>
    <s v="충청남도 아산시 실옥동 254-2"/>
    <x v="0"/>
    <s v="아산시_필수_4"/>
  </r>
  <r>
    <n v="440958518802"/>
    <x v="3"/>
    <n v="958500"/>
    <n v="1880200"/>
    <x v="15"/>
    <s v="아산시"/>
    <s v="둔포면"/>
    <s v="충청남도 아산시 둔포면 송용리 228"/>
    <x v="0"/>
    <s v="아산시_필수_5"/>
  </r>
  <r>
    <n v="440964918663"/>
    <x v="3"/>
    <n v="964900"/>
    <n v="1866300"/>
    <x v="15"/>
    <s v="아산시"/>
    <s v="배방읍"/>
    <s v="충청남도 아산시 배방읍 장재리 1762"/>
    <x v="0"/>
    <s v="아산시_필수_6"/>
  </r>
  <r>
    <n v="440943318651"/>
    <x v="3"/>
    <n v="943300"/>
    <n v="1865100"/>
    <x v="15"/>
    <s v="아산시"/>
    <s v="선장면"/>
    <s v="충청남도 아산시 선장면 군덕리 124-2"/>
    <x v="0"/>
    <s v="아산시_필수_7"/>
  </r>
  <r>
    <n v="440951618650"/>
    <x v="1"/>
    <n v="951600"/>
    <n v="1865000"/>
    <x v="15"/>
    <s v="아산시"/>
    <s v="신창면"/>
    <s v="충청남도 아산시 신창면 행목리 498"/>
    <x v="0"/>
    <s v="아산시_필수_8"/>
  </r>
  <r>
    <n v="440943418662"/>
    <x v="3"/>
    <n v="943400"/>
    <n v="1866200"/>
    <x v="15"/>
    <s v="아산시"/>
    <s v="선장면"/>
    <s v="충청남도 아산시 선장면 군덕리 441-3"/>
    <x v="0"/>
    <s v="아산시_필수_9"/>
  </r>
  <r>
    <n v="440944418759"/>
    <x v="2"/>
    <n v="944400"/>
    <n v="1875900"/>
    <x v="15"/>
    <s v="아산시"/>
    <s v="인주면"/>
    <s v="충청남도 아산시 인주면 걸매리 1030"/>
    <x v="0"/>
    <s v="아산시_필수_10"/>
  </r>
  <r>
    <n v="440953518670"/>
    <x v="2"/>
    <n v="953500"/>
    <n v="1867000"/>
    <x v="15"/>
    <s v="아산시"/>
    <s v="배미동"/>
    <s v="충청남도 아산시 배미동 9-1"/>
    <x v="0"/>
    <s v="아산시_필수_11"/>
  </r>
  <r>
    <n v="440954318620"/>
    <x v="3"/>
    <n v="954300"/>
    <n v="1862000"/>
    <x v="15"/>
    <s v="아산시"/>
    <s v="신인동"/>
    <s v="충청남도 아산시 신인동 308"/>
    <x v="0"/>
    <s v="아산시_필수_12"/>
  </r>
  <r>
    <n v="440943118728"/>
    <x v="2"/>
    <n v="943100"/>
    <n v="1872800"/>
    <x v="15"/>
    <s v="아산시"/>
    <s v="인주면"/>
    <s v="충청남도 아산시 인주면 문방리 234"/>
    <x v="0"/>
    <s v="아산시_필수_13"/>
  </r>
  <r>
    <n v="440955218618"/>
    <x v="3"/>
    <n v="955200"/>
    <n v="1861800"/>
    <x v="15"/>
    <s v="아산시"/>
    <s v="법곡동"/>
    <s v="충청남도 아산시 법곡동 277-1"/>
    <x v="0"/>
    <s v="아산시_필수_14"/>
  </r>
  <r>
    <n v="440960418628"/>
    <x v="3"/>
    <n v="960400"/>
    <n v="1862800"/>
    <x v="15"/>
    <s v="아산시"/>
    <s v="배방읍"/>
    <s v="충청남도 아산시 배방읍 공수리 449"/>
    <x v="0"/>
    <s v="아산시_필수_15"/>
  </r>
  <r>
    <n v="440958118645"/>
    <x v="3"/>
    <n v="958100"/>
    <n v="1864500"/>
    <x v="15"/>
    <s v="아산시"/>
    <s v="신동"/>
    <s v="충청남도 아산시 신동 306-15"/>
    <x v="0"/>
    <s v="아산시_필수_16"/>
  </r>
  <r>
    <n v="440964718656"/>
    <x v="0"/>
    <n v="964700"/>
    <n v="1865600"/>
    <x v="15"/>
    <s v="아산시"/>
    <s v="배방읍"/>
    <s v="충청남도 아산시 배방읍 장재리 2000"/>
    <x v="0"/>
    <s v="아산시_예비_1"/>
  </r>
  <r>
    <n v="440955418663"/>
    <x v="3"/>
    <n v="955400"/>
    <n v="1866300"/>
    <x v="15"/>
    <s v="아산시"/>
    <s v="온천동"/>
    <s v="충청남도 아산시 온천동 1139"/>
    <x v="0"/>
    <s v="아산시_예비_2"/>
  </r>
  <r>
    <n v="440944818622"/>
    <x v="3"/>
    <n v="944800"/>
    <n v="1862200"/>
    <x v="15"/>
    <s v="아산시"/>
    <s v="도고면"/>
    <s v="충청남도 아산시 도고면 기곡리 261-22"/>
    <x v="0"/>
    <s v="아산시_예비_3"/>
  </r>
  <r>
    <n v="440956018638"/>
    <x v="1"/>
    <n v="956000"/>
    <n v="1863800"/>
    <x v="15"/>
    <s v="아산시"/>
    <s v="용화동"/>
    <s v="충청남도 아산시 용화동 1394"/>
    <x v="0"/>
    <s v="아산시_예비_4"/>
  </r>
  <r>
    <n v="440960618803"/>
    <x v="2"/>
    <n v="960600"/>
    <n v="1880300"/>
    <x v="15"/>
    <s v="아산시"/>
    <s v="둔포면"/>
    <s v="충청남도 아산시 둔포면 석곡리 1715"/>
    <x v="0"/>
    <s v="아산시_예비_5"/>
  </r>
  <r>
    <n v="440961518819"/>
    <x v="3"/>
    <n v="961500"/>
    <n v="1881900"/>
    <x v="15"/>
    <s v="아산시"/>
    <s v="둔포면"/>
    <s v="충청남도 아산시 둔포면 운용리 279-47"/>
    <x v="0"/>
    <s v="아산시_예비_6"/>
  </r>
  <r>
    <n v="440954118729"/>
    <x v="3"/>
    <n v="954100"/>
    <n v="1872900"/>
    <x v="15"/>
    <s v="아산시"/>
    <s v="음봉면"/>
    <s v="충청남도 아산시 음봉면 신수리 291-11"/>
    <x v="0"/>
    <s v="아산시_예비_7"/>
  </r>
  <r>
    <n v="440956318776"/>
    <x v="3"/>
    <n v="956300"/>
    <n v="1877600"/>
    <x v="15"/>
    <s v="아산시"/>
    <s v="영인면"/>
    <s v="충청남도 아산시 영인면 신봉리 1440"/>
    <x v="0"/>
    <s v="아산시_예비_8"/>
  </r>
  <r>
    <n v="440942818528"/>
    <x v="0"/>
    <n v="942800"/>
    <n v="1852800"/>
    <x v="15"/>
    <s v="예산군"/>
    <s v="예산읍"/>
    <s v="충청남도 예산군 예산읍 대회리 1"/>
    <x v="0"/>
    <s v="예산군_필수_1"/>
  </r>
  <r>
    <n v="440926718531"/>
    <x v="0"/>
    <n v="926700"/>
    <n v="1853100"/>
    <x v="15"/>
    <s v="예산군"/>
    <s v="삽교읍"/>
    <s v="충청남도 예산군 삽교읍 목리 513"/>
    <x v="0"/>
    <s v="예산군_필수_2"/>
  </r>
  <r>
    <n v="440942918536"/>
    <x v="3"/>
    <n v="942900"/>
    <n v="1853600"/>
    <x v="15"/>
    <s v="예산군"/>
    <s v="예산읍"/>
    <s v="충청남도 예산군 예산읍 향천리 315-6"/>
    <x v="0"/>
    <s v="예산군_필수_3"/>
  </r>
  <r>
    <n v="440942718526"/>
    <x v="3"/>
    <n v="942700"/>
    <n v="1852600"/>
    <x v="15"/>
    <s v="예산군"/>
    <s v="예산읍"/>
    <s v="충청남도 예산군 예산읍 대회리 1"/>
    <x v="0"/>
    <s v="예산군_필수_4"/>
  </r>
  <r>
    <n v="440941818544"/>
    <x v="3"/>
    <n v="941800"/>
    <n v="1854400"/>
    <x v="15"/>
    <s v="예산군"/>
    <s v="예산읍"/>
    <s v="충청남도 예산군 예산읍 예산리 23-6"/>
    <x v="0"/>
    <s v="예산군_필수_5"/>
  </r>
  <r>
    <n v="440940718565"/>
    <x v="3"/>
    <n v="940700"/>
    <n v="1856500"/>
    <x v="15"/>
    <s v="예산군"/>
    <s v="예산읍"/>
    <s v="충청남도 예산군 예산읍 석양리 150-1"/>
    <x v="0"/>
    <s v="예산군_필수_6"/>
  </r>
  <r>
    <n v="440940618555"/>
    <x v="1"/>
    <n v="940600"/>
    <n v="1855500"/>
    <x v="15"/>
    <s v="예산군"/>
    <s v="예산읍"/>
    <s v="충청남도 예산군 예산읍 발연리 90-1"/>
    <x v="0"/>
    <s v="예산군_필수_7"/>
  </r>
  <r>
    <n v="440932118537"/>
    <x v="3"/>
    <n v="932100"/>
    <n v="1853700"/>
    <x v="15"/>
    <s v="예산군"/>
    <s v="삽교읍"/>
    <s v="충청남도 예산군 삽교읍 신가리 191"/>
    <x v="0"/>
    <s v="예산군_필수_8"/>
  </r>
  <r>
    <n v="440930818654"/>
    <x v="3"/>
    <n v="930800"/>
    <n v="1865400"/>
    <x v="15"/>
    <s v="예산군"/>
    <s v="고덕면"/>
    <s v="충청남도 예산군 고덕면 호음리 930"/>
    <x v="0"/>
    <s v="예산군_필수_9"/>
  </r>
  <r>
    <n v="440925618517"/>
    <x v="3"/>
    <n v="925600"/>
    <n v="1851700"/>
    <x v="15"/>
    <s v="예산군"/>
    <s v="삽교읍"/>
    <s v="충청남도 예산군 삽교읍 목리 764"/>
    <x v="0"/>
    <s v="예산군_필수_10"/>
  </r>
  <r>
    <n v="440924918552"/>
    <x v="3"/>
    <n v="924900"/>
    <n v="1855200"/>
    <x v="15"/>
    <s v="예산군"/>
    <s v="덕산면"/>
    <s v="충청남도 예산군 덕산면 신평리 507"/>
    <x v="0"/>
    <s v="예산군_필수_11"/>
  </r>
  <r>
    <n v="440933318551"/>
    <x v="2"/>
    <n v="933300"/>
    <n v="1855100"/>
    <x v="15"/>
    <s v="예산군"/>
    <s v="삽교읍"/>
    <s v="충청남도 예산군 삽교읍 두리 121-8"/>
    <x v="0"/>
    <s v="예산군_필수_12"/>
  </r>
  <r>
    <n v="440942618530"/>
    <x v="3"/>
    <n v="942600"/>
    <n v="1853000"/>
    <x v="15"/>
    <s v="예산군"/>
    <s v="예산읍"/>
    <s v="충청남도 예산군 예산읍 대회리 85"/>
    <x v="0"/>
    <s v="예산군_필수_13"/>
  </r>
  <r>
    <n v="440939918603"/>
    <x v="3"/>
    <n v="939900"/>
    <n v="1860300"/>
    <x v="15"/>
    <s v="예산군"/>
    <s v="신암면"/>
    <s v="충청남도 예산군 신암면 계촌리 224-6"/>
    <x v="0"/>
    <s v="예산군_필수_14"/>
  </r>
  <r>
    <n v="440927118523"/>
    <x v="0"/>
    <n v="927100"/>
    <n v="1852300"/>
    <x v="15"/>
    <s v="예산군"/>
    <s v="삽교읍"/>
    <s v="충청남도 예산군 삽교읍 목리 844"/>
    <x v="0"/>
    <s v="예산군_예비_1"/>
  </r>
  <r>
    <n v="440924918547"/>
    <x v="3"/>
    <n v="924900"/>
    <n v="1854700"/>
    <x v="15"/>
    <s v="예산군"/>
    <s v="덕산면"/>
    <s v="충청남도 예산군 덕산면 사동리 477"/>
    <x v="0"/>
    <s v="예산군_예비_2"/>
  </r>
  <r>
    <n v="440932818529"/>
    <x v="2"/>
    <n v="932800"/>
    <n v="1852900"/>
    <x v="15"/>
    <s v="예산군"/>
    <s v="삽교읍"/>
    <s v="충청남도 예산군 삽교읍 효림리 531"/>
    <x v="0"/>
    <s v="예산군_예비_3"/>
  </r>
  <r>
    <n v="440942618527"/>
    <x v="3"/>
    <n v="942600"/>
    <n v="1852700"/>
    <x v="15"/>
    <s v="예산군"/>
    <s v="예산읍"/>
    <s v="충청남도 예산군 예산읍 대회리 1"/>
    <x v="0"/>
    <s v="예산군_예비_4"/>
  </r>
  <r>
    <n v="440930618635"/>
    <x v="2"/>
    <n v="930600"/>
    <n v="1863500"/>
    <x v="15"/>
    <s v="예산군"/>
    <s v="고덕면"/>
    <s v="충청남도 예산군 고덕면 오추리 825"/>
    <x v="0"/>
    <s v="예산군_예비_5"/>
  </r>
  <r>
    <n v="440941518538"/>
    <x v="1"/>
    <n v="941500"/>
    <n v="1853800"/>
    <x v="15"/>
    <s v="예산군"/>
    <s v="예산읍"/>
    <s v="충청남도 예산군 예산읍 예산리 777"/>
    <x v="0"/>
    <s v="예산군_예비_6"/>
  </r>
  <r>
    <n v="440941218567"/>
    <x v="3"/>
    <n v="941200"/>
    <n v="1856700"/>
    <x v="15"/>
    <s v="예산군"/>
    <s v="예산읍"/>
    <s v="충청남도 예산군 예산읍 관작리 180-3"/>
    <x v="0"/>
    <s v="예산군_예비_7"/>
  </r>
  <r>
    <n v="440968718711"/>
    <x v="0"/>
    <n v="968700"/>
    <n v="1871100"/>
    <x v="15"/>
    <s v="천안시"/>
    <s v="두정동"/>
    <s v="충청남도 천안시 서북구 두정동 1835"/>
    <x v="0"/>
    <s v="천안시_필수_1"/>
  </r>
  <r>
    <n v="440967918690"/>
    <x v="0"/>
    <n v="967900"/>
    <n v="1869000"/>
    <x v="15"/>
    <s v="천안시"/>
    <s v="성정동"/>
    <s v="충청남도 천안시 서북구 성정동 750"/>
    <x v="0"/>
    <s v="천안시_필수_2"/>
  </r>
  <r>
    <n v="440983018640"/>
    <x v="3"/>
    <n v="983000"/>
    <n v="1864000"/>
    <x v="15"/>
    <s v="천안시"/>
    <s v="병천면"/>
    <s v="충청남도 천안시 동남구 병천면 도원리 553"/>
    <x v="0"/>
    <s v="천안시_필수_3"/>
  </r>
  <r>
    <n v="440972018755"/>
    <x v="3"/>
    <n v="972000"/>
    <n v="1875500"/>
    <x v="15"/>
    <s v="천안시"/>
    <s v="성거읍"/>
    <s v="충청남도 천안시 서북구 성거읍 문덕리 181"/>
    <x v="0"/>
    <s v="천안시_필수_4"/>
  </r>
  <r>
    <n v="440970518669"/>
    <x v="3"/>
    <n v="970500"/>
    <n v="1866900"/>
    <x v="15"/>
    <s v="천안시"/>
    <s v="구성동"/>
    <s v="충청남도 천안시 동남구 구성동 산43-10"/>
    <x v="0"/>
    <s v="천안시_필수_5"/>
  </r>
  <r>
    <n v="440977918797"/>
    <x v="3"/>
    <n v="977900"/>
    <n v="1879700"/>
    <x v="15"/>
    <s v="천안시"/>
    <s v="입장면"/>
    <s v="충청남도 천안시 서북구 입장면 도림리 330"/>
    <x v="0"/>
    <s v="천안시_필수_6"/>
  </r>
  <r>
    <n v="440964618684"/>
    <x v="3"/>
    <n v="964600"/>
    <n v="1868400"/>
    <x v="15"/>
    <s v="천안시"/>
    <s v="불당동"/>
    <s v="충청남도 천안시 서북구 불당동 1612"/>
    <x v="0"/>
    <s v="천안시_필수_7"/>
  </r>
  <r>
    <n v="440966518633"/>
    <x v="3"/>
    <n v="966500"/>
    <n v="1863300"/>
    <x v="15"/>
    <s v="천안시"/>
    <s v="신방동"/>
    <s v="충청남도 천안시 동남구 신방동 588-18"/>
    <x v="0"/>
    <s v="천안시_필수_8"/>
  </r>
  <r>
    <n v="440969918752"/>
    <x v="3"/>
    <n v="969900"/>
    <n v="1875200"/>
    <x v="15"/>
    <s v="천안시"/>
    <s v="성거읍"/>
    <s v="충청남도 천안시 서북구 성거읍 소우리 193"/>
    <x v="0"/>
    <s v="천안시_필수_9"/>
  </r>
  <r>
    <n v="440967218805"/>
    <x v="1"/>
    <n v="967200"/>
    <n v="1880500"/>
    <x v="15"/>
    <s v="천안시"/>
    <s v="성환읍"/>
    <s v="충청남도 천안시 서북구 성환읍 성환리 242-1"/>
    <x v="0"/>
    <s v="천안시_필수_10"/>
  </r>
  <r>
    <n v="440968118739"/>
    <x v="3"/>
    <n v="968100"/>
    <n v="1873900"/>
    <x v="15"/>
    <s v="천안시"/>
    <s v="업성동"/>
    <s v="충청남도 천안시 서북구 업성동 40-7"/>
    <x v="0"/>
    <s v="천안시_필수_11"/>
  </r>
  <r>
    <n v="440972018685"/>
    <x v="3"/>
    <n v="972000"/>
    <n v="1868500"/>
    <x v="15"/>
    <s v="천안시"/>
    <s v="유량동"/>
    <s v="충청남도 천안시 동남구 유량동 60-1"/>
    <x v="0"/>
    <s v="천안시_필수_12"/>
  </r>
  <r>
    <n v="440967018677"/>
    <x v="1"/>
    <n v="967000"/>
    <n v="1867700"/>
    <x v="15"/>
    <s v="천안시"/>
    <s v="쌍용동"/>
    <s v="충청남도 천안시 서북구 쌍용동 890"/>
    <x v="0"/>
    <s v="천안시_필수_13"/>
  </r>
  <r>
    <n v="440980018688"/>
    <x v="0"/>
    <n v="980000"/>
    <n v="1868800"/>
    <x v="15"/>
    <s v="천안시"/>
    <s v="북면"/>
    <s v="충청남도 천안시 동남구 북면 명덕리 604"/>
    <x v="0"/>
    <s v="천안시_예비_1"/>
  </r>
  <r>
    <n v="440965018717"/>
    <x v="2"/>
    <n v="965000"/>
    <n v="1871700"/>
    <x v="15"/>
    <s v="천안시"/>
    <s v="차암동"/>
    <s v="충청남도 천안시 서북구 차암동 426"/>
    <x v="0"/>
    <s v="천안시_예비_2"/>
  </r>
  <r>
    <n v="440966618746"/>
    <x v="3"/>
    <n v="966600"/>
    <n v="1874600"/>
    <x v="15"/>
    <s v="천안시"/>
    <s v="직산읍"/>
    <s v="충청남도 천안시 서북구 직산읍 모시리 208-4"/>
    <x v="0"/>
    <s v="천안시_예비_3"/>
  </r>
  <r>
    <n v="440970118693"/>
    <x v="3"/>
    <n v="970100"/>
    <n v="1869300"/>
    <x v="15"/>
    <s v="천안시"/>
    <s v="신부동"/>
    <s v="충청남도 천안시 동남구 신부동 42-26"/>
    <x v="0"/>
    <s v="천안시_예비_4"/>
  </r>
  <r>
    <n v="440968818638"/>
    <x v="3"/>
    <n v="968800"/>
    <n v="1863800"/>
    <x v="15"/>
    <s v="천안시"/>
    <s v="구룡동"/>
    <s v="충청남도 천안시 동남구 구룡동 231-3"/>
    <x v="0"/>
    <s v="천안시_예비_5"/>
  </r>
  <r>
    <n v="440973918764"/>
    <x v="2"/>
    <n v="973900"/>
    <n v="1876400"/>
    <x v="15"/>
    <s v="천안시"/>
    <s v="성거읍"/>
    <s v="충청남도 천안시 서북구 성거읍 천흥리 350-3"/>
    <x v="0"/>
    <s v="천안시_예비_6"/>
  </r>
  <r>
    <n v="440975918649"/>
    <x v="3"/>
    <n v="975900"/>
    <n v="1864900"/>
    <x v="15"/>
    <s v="천안시"/>
    <s v="목천읍"/>
    <s v="충청남도 천안시 동남구 목천읍 남화리 105-1"/>
    <x v="0"/>
    <s v="천안시_예비_7"/>
  </r>
  <r>
    <n v="440942518225"/>
    <x v="0"/>
    <n v="942500"/>
    <n v="1822500"/>
    <x v="15"/>
    <s v="청양군"/>
    <s v="대치면"/>
    <s v="충청남도 청양군 대치면 작천리 8-5"/>
    <x v="0"/>
    <s v="청양군_필수_1"/>
  </r>
  <r>
    <n v="440948518235"/>
    <x v="0"/>
    <n v="948500"/>
    <n v="1823500"/>
    <x v="15"/>
    <s v="청양군"/>
    <s v="정산면"/>
    <s v="충청남도 청양군 정산면 신덕리 348-2"/>
    <x v="0"/>
    <s v="청양군_필수_2"/>
  </r>
  <r>
    <n v="440940118335"/>
    <x v="3"/>
    <n v="940100"/>
    <n v="1833500"/>
    <x v="15"/>
    <s v="청양군"/>
    <s v="운곡면"/>
    <s v="충청남도 청양군 운곡면 효제리 979-13"/>
    <x v="0"/>
    <s v="청양군_필수_3"/>
  </r>
  <r>
    <n v="440937518285"/>
    <x v="2"/>
    <n v="937500"/>
    <n v="1828500"/>
    <x v="15"/>
    <s v="청양군"/>
    <s v="청양읍"/>
    <s v="충청남도 청양군 청양읍 읍내리 201-15"/>
    <x v="0"/>
    <s v="청양군_필수_4"/>
  </r>
  <r>
    <n v="440941618270"/>
    <x v="3"/>
    <n v="941600"/>
    <n v="1827000"/>
    <x v="15"/>
    <s v="청양군"/>
    <s v="대치면"/>
    <s v="충청남도 청양군 대치면 광대리 316-10"/>
    <x v="0"/>
    <s v="청양군_필수_5"/>
  </r>
  <r>
    <n v="440950718253"/>
    <x v="2"/>
    <n v="950700"/>
    <n v="1825300"/>
    <x v="15"/>
    <s v="청양군"/>
    <s v="정산면"/>
    <s v="충청남도 청양군 정산면 역촌리 710-7"/>
    <x v="0"/>
    <s v="청양군_필수_6"/>
  </r>
  <r>
    <n v="440936718286"/>
    <x v="3"/>
    <n v="936700"/>
    <n v="1828600"/>
    <x v="15"/>
    <s v="청양군"/>
    <s v="청양읍"/>
    <s v="충청남도 청양군 청양읍 송방리 371"/>
    <x v="0"/>
    <s v="청양군_필수_7"/>
  </r>
  <r>
    <n v="440937618290"/>
    <x v="1"/>
    <n v="937600"/>
    <n v="1829000"/>
    <x v="15"/>
    <s v="청양군"/>
    <s v="청양읍"/>
    <s v="충청남도 청양군 청양읍 송방리 83-6"/>
    <x v="0"/>
    <s v="청양군_필수_8"/>
  </r>
  <r>
    <n v="440936818286"/>
    <x v="3"/>
    <n v="936800"/>
    <n v="1828600"/>
    <x v="15"/>
    <s v="청양군"/>
    <s v="청양읍"/>
    <s v="충청남도 청양군 청양읍 송방리 371"/>
    <x v="0"/>
    <s v="청양군_필수_9"/>
  </r>
  <r>
    <n v="440936718303"/>
    <x v="3"/>
    <n v="936700"/>
    <n v="1830300"/>
    <x v="15"/>
    <s v="청양군"/>
    <s v="청양읍"/>
    <s v="충청남도 청양군 청양읍 학당리 360-4"/>
    <x v="0"/>
    <s v="청양군_필수_10"/>
  </r>
  <r>
    <n v="440937518279"/>
    <x v="1"/>
    <n v="937500"/>
    <n v="1827900"/>
    <x v="15"/>
    <s v="청양군"/>
    <s v="청양읍"/>
    <s v="충청남도 청양군 청양읍 읍내리 376-8"/>
    <x v="0"/>
    <s v="청양군_필수_11"/>
  </r>
  <r>
    <n v="440938218286"/>
    <x v="3"/>
    <n v="938200"/>
    <n v="1828600"/>
    <x v="15"/>
    <s v="청양군"/>
    <s v="청양읍"/>
    <s v="충청남도 청양군 청양읍 교월리 59"/>
    <x v="0"/>
    <s v="청양군_필수_12"/>
  </r>
  <r>
    <n v="440937118285"/>
    <x v="4"/>
    <n v="937100"/>
    <n v="1828500"/>
    <x v="15"/>
    <s v="청양군"/>
    <s v="청양읍"/>
    <s v="충청남도 청양군 청양읍 송방리 133"/>
    <x v="0"/>
    <s v="청양군_필수_13"/>
  </r>
  <r>
    <n v="440937318282"/>
    <x v="1"/>
    <n v="937300"/>
    <n v="1828200"/>
    <x v="15"/>
    <s v="청양군"/>
    <s v="청양읍"/>
    <s v="충청남도 청양군 청양읍 읍내리 184-11"/>
    <x v="0"/>
    <s v="청양군_필수_14"/>
  </r>
  <r>
    <n v="440946518220"/>
    <x v="0"/>
    <n v="946500"/>
    <n v="1822000"/>
    <x v="15"/>
    <s v="청양군"/>
    <s v="장평면"/>
    <s v="충청남도 청양군 장평면 적곡리 599-1"/>
    <x v="0"/>
    <s v="청양군_예비_1"/>
  </r>
  <r>
    <n v="440937518278"/>
    <x v="1"/>
    <n v="937500"/>
    <n v="1827800"/>
    <x v="15"/>
    <s v="청양군"/>
    <s v="청양읍"/>
    <s v="충청남도 청양군 청양읍 읍내리 376-46"/>
    <x v="0"/>
    <s v="청양군_예비_2"/>
  </r>
  <r>
    <n v="440936618303"/>
    <x v="3"/>
    <n v="936600"/>
    <n v="1830300"/>
    <x v="15"/>
    <s v="청양군"/>
    <s v="청양읍"/>
    <s v="충청남도 청양군 청양읍 학당리 360-4"/>
    <x v="0"/>
    <s v="청양군_예비_3"/>
  </r>
  <r>
    <n v="440938318288"/>
    <x v="3"/>
    <n v="938300"/>
    <n v="1828800"/>
    <x v="15"/>
    <s v="청양군"/>
    <s v="청양읍"/>
    <s v="충청남도 청양군 청양읍 백천리 640"/>
    <x v="0"/>
    <s v="청양군_예비_4"/>
  </r>
  <r>
    <n v="440950518246"/>
    <x v="2"/>
    <n v="950500"/>
    <n v="1824600"/>
    <x v="15"/>
    <s v="청양군"/>
    <s v="정산면"/>
    <s v="충청남도 청양군 정산면 역촌리 631-1"/>
    <x v="0"/>
    <s v="청양군_예비_5"/>
  </r>
  <r>
    <n v="440936918284"/>
    <x v="4"/>
    <n v="936900"/>
    <n v="1828400"/>
    <x v="15"/>
    <s v="청양군"/>
    <s v="청양읍"/>
    <s v="충청남도 청양군 청양읍 송방리 133-1"/>
    <x v="0"/>
    <s v="청양군_예비_6"/>
  </r>
  <r>
    <n v="440937218279"/>
    <x v="1"/>
    <n v="937200"/>
    <n v="1827900"/>
    <x v="15"/>
    <s v="청양군"/>
    <s v="청양읍"/>
    <s v="충청남도 청양군 청양읍 읍내리 306"/>
    <x v="0"/>
    <s v="청양군_예비_7"/>
  </r>
  <r>
    <n v="440895118606"/>
    <x v="0"/>
    <n v="895100"/>
    <n v="1860600"/>
    <x v="15"/>
    <s v="태안군"/>
    <s v="태안읍"/>
    <s v="충청남도 태안군 태안읍 반곡리 1202"/>
    <x v="0"/>
    <s v="태안군_필수_1"/>
  </r>
  <r>
    <n v="440896518360"/>
    <x v="0"/>
    <n v="896500"/>
    <n v="1836000"/>
    <x v="15"/>
    <s v="태안군"/>
    <s v="안면읍"/>
    <s v="충청남도 태안군 안면읍 승언리 1111-3"/>
    <x v="0"/>
    <s v="태안군_필수_2"/>
  </r>
  <r>
    <n v="440893418632"/>
    <x v="3"/>
    <n v="893400"/>
    <n v="1863200"/>
    <x v="15"/>
    <s v="태안군"/>
    <s v="태안읍"/>
    <s v="충청남도 태안군 태안읍 동문리 810-1"/>
    <x v="0"/>
    <s v="태안군_필수_3"/>
  </r>
  <r>
    <n v="440893418622"/>
    <x v="4"/>
    <n v="893400"/>
    <n v="1862200"/>
    <x v="15"/>
    <s v="태안군"/>
    <s v="태안읍"/>
    <s v="충청남도 태안군 태안읍 동문리 350-3"/>
    <x v="0"/>
    <s v="태안군_필수_4"/>
  </r>
  <r>
    <n v="440896018342"/>
    <x v="3"/>
    <n v="896000"/>
    <n v="1834200"/>
    <x v="15"/>
    <s v="태안군"/>
    <s v="안면읍"/>
    <s v="충청남도 태안군 안면읍 승언리 산29-122"/>
    <x v="0"/>
    <s v="태안군_필수_5"/>
  </r>
  <r>
    <n v="440892518622"/>
    <x v="1"/>
    <n v="892500"/>
    <n v="1862200"/>
    <x v="15"/>
    <s v="태안군"/>
    <s v="태안읍"/>
    <s v="충청남도 태안군 태안읍 남문리 156-3"/>
    <x v="0"/>
    <s v="태안군_필수_6"/>
  </r>
  <r>
    <n v="440893118617"/>
    <x v="2"/>
    <n v="893100"/>
    <n v="1861700"/>
    <x v="15"/>
    <s v="태안군"/>
    <s v="태안읍"/>
    <s v="충청남도 태안군 태안읍 남문리 701"/>
    <x v="0"/>
    <s v="태안군_필수_7"/>
  </r>
  <r>
    <n v="440895918341"/>
    <x v="3"/>
    <n v="895900"/>
    <n v="1834100"/>
    <x v="15"/>
    <s v="태안군"/>
    <s v="안면읍"/>
    <s v="충청남도 태안군 안면읍 승언리 산29-122"/>
    <x v="0"/>
    <s v="태안군_필수_8"/>
  </r>
  <r>
    <n v="440895918340"/>
    <x v="3"/>
    <n v="895900"/>
    <n v="1834000"/>
    <x v="15"/>
    <s v="태안군"/>
    <s v="안면읍"/>
    <s v="충청남도 태안군 안면읍 승언리 산29-122"/>
    <x v="0"/>
    <s v="태안군_필수_9"/>
  </r>
  <r>
    <n v="440878918658"/>
    <x v="3"/>
    <n v="878900"/>
    <n v="1865800"/>
    <x v="15"/>
    <s v="태안군"/>
    <s v="소원면"/>
    <s v="충청남도 태안군 소원면 모항리 1396"/>
    <x v="0"/>
    <s v="태안군_필수_10"/>
  </r>
  <r>
    <n v="440895918330"/>
    <x v="3"/>
    <n v="895900"/>
    <n v="1833000"/>
    <x v="15"/>
    <s v="태안군"/>
    <s v="안면읍"/>
    <s v="충청남도 태안군 안면읍 중장리 765-81"/>
    <x v="0"/>
    <s v="태안군_필수_11"/>
  </r>
  <r>
    <n v="440892418616"/>
    <x v="1"/>
    <n v="892400"/>
    <n v="1861600"/>
    <x v="15"/>
    <s v="태안군"/>
    <s v="태안읍"/>
    <s v="충청남도 태안군 태안읍 남산리 1140"/>
    <x v="0"/>
    <s v="태안군_필수_12"/>
  </r>
  <r>
    <n v="440891118624"/>
    <x v="2"/>
    <n v="891100"/>
    <n v="1862400"/>
    <x v="15"/>
    <s v="태안군"/>
    <s v="태안읍"/>
    <s v="충청남도 태안군 태안읍 장산리 877"/>
    <x v="0"/>
    <s v="태안군_필수_13"/>
  </r>
  <r>
    <n v="440892618537"/>
    <x v="3"/>
    <n v="892600"/>
    <n v="1853700"/>
    <x v="15"/>
    <s v="태안군"/>
    <s v="남면"/>
    <s v="충청남도 태안군 남면 달산리 663-1"/>
    <x v="0"/>
    <s v="태안군_필수_14"/>
  </r>
  <r>
    <n v="440878918659"/>
    <x v="3"/>
    <n v="878900"/>
    <n v="1865900"/>
    <x v="15"/>
    <s v="태안군"/>
    <s v="소원면"/>
    <s v="충청남도 태안군 소원면 모항리 1396"/>
    <x v="0"/>
    <s v="태안군_필수_15"/>
  </r>
  <r>
    <n v="440893818626"/>
    <x v="3"/>
    <n v="893800"/>
    <n v="1862600"/>
    <x v="15"/>
    <s v="태안군"/>
    <s v="태안읍"/>
    <s v="충청남도 태안군 태안읍 동문리 23-24"/>
    <x v="0"/>
    <s v="태안군_필수_16"/>
  </r>
  <r>
    <n v="440892718614"/>
    <x v="1"/>
    <n v="892700"/>
    <n v="1861400"/>
    <x v="15"/>
    <s v="태안군"/>
    <s v="태안읍"/>
    <s v="충청남도 태안군 태안읍 남문리 84-10"/>
    <x v="0"/>
    <s v="태안군_필수_17"/>
  </r>
  <r>
    <n v="440892618536"/>
    <x v="3"/>
    <n v="892600"/>
    <n v="1853600"/>
    <x v="15"/>
    <s v="태안군"/>
    <s v="남면"/>
    <s v="충청남도 태안군 남면 달산리 산75-10"/>
    <x v="0"/>
    <s v="태안군_필수_18"/>
  </r>
  <r>
    <n v="440892218536"/>
    <x v="3"/>
    <n v="892200"/>
    <n v="1853600"/>
    <x v="15"/>
    <s v="태안군"/>
    <s v="남면"/>
    <s v="충청남도 태안군 남면 신장리 845-4"/>
    <x v="0"/>
    <s v="태안군_필수_19"/>
  </r>
  <r>
    <n v="440895518578"/>
    <x v="1"/>
    <n v="895500"/>
    <n v="1857800"/>
    <x v="15"/>
    <s v="태안군"/>
    <s v="태안읍"/>
    <s v="충청남도 태안군 태안읍 송암리 1521-5"/>
    <x v="0"/>
    <s v="태안군_필수_20"/>
  </r>
  <r>
    <n v="440896818361"/>
    <x v="3"/>
    <n v="896800"/>
    <n v="1836100"/>
    <x v="15"/>
    <s v="태안군"/>
    <s v="안면읍"/>
    <s v="충청남도 태안군 안면읍 승언리 350"/>
    <x v="0"/>
    <s v="태안군_필수_21"/>
  </r>
  <r>
    <n v="440892818535"/>
    <x v="4"/>
    <n v="892800"/>
    <n v="1853500"/>
    <x v="15"/>
    <s v="태안군"/>
    <s v="남면"/>
    <s v="충청남도 태안군 남면 달산리 1174-2"/>
    <x v="0"/>
    <s v="태안군_필수_22"/>
  </r>
  <r>
    <n v="440895118559"/>
    <x v="3"/>
    <n v="895100"/>
    <n v="1855900"/>
    <x v="15"/>
    <s v="태안군"/>
    <s v="태안읍"/>
    <s v="충청남도 태안군 태안읍 송암리 1533"/>
    <x v="0"/>
    <s v="태안군_필수_23"/>
  </r>
  <r>
    <n v="440894718616"/>
    <x v="3"/>
    <n v="894700"/>
    <n v="1861600"/>
    <x v="15"/>
    <s v="태안군"/>
    <s v="태안읍"/>
    <s v="충청남도 태안군 태안읍 평천리 351"/>
    <x v="0"/>
    <s v="태안군_필수_24"/>
  </r>
  <r>
    <n v="440892218537"/>
    <x v="3"/>
    <n v="892200"/>
    <n v="1853700"/>
    <x v="15"/>
    <s v="태안군"/>
    <s v="남면"/>
    <s v="충청남도 태안군 남면 신장리 375-21"/>
    <x v="0"/>
    <s v="태안군_필수_25"/>
  </r>
  <r>
    <n v="440892218623"/>
    <x v="1"/>
    <n v="892200"/>
    <n v="1862300"/>
    <x v="15"/>
    <s v="태안군"/>
    <s v="태안읍"/>
    <s v="충청남도 태안군 태안읍 남문리 790"/>
    <x v="0"/>
    <s v="태안군_필수_26"/>
  </r>
  <r>
    <n v="440894518622"/>
    <x v="1"/>
    <n v="894500"/>
    <n v="1862200"/>
    <x v="15"/>
    <s v="태안군"/>
    <s v="태안읍"/>
    <s v="충청남도 태안군 태안읍 평천리 1492"/>
    <x v="0"/>
    <s v="태안군_필수_27"/>
  </r>
  <r>
    <n v="440893918621"/>
    <x v="1"/>
    <n v="893900"/>
    <n v="1862100"/>
    <x v="15"/>
    <s v="태안군"/>
    <s v="태안읍"/>
    <s v="충청남도 태안군 태안읍 평천리 737"/>
    <x v="0"/>
    <s v="태안군_필수_28"/>
  </r>
  <r>
    <n v="440895818339"/>
    <x v="3"/>
    <n v="895800"/>
    <n v="1833900"/>
    <x v="15"/>
    <s v="태안군"/>
    <s v="안면읍"/>
    <s v="충청남도 태안군 안면읍 승언리 339-644"/>
    <x v="0"/>
    <s v="태안군_필수_29"/>
  </r>
  <r>
    <n v="440893018630"/>
    <x v="3"/>
    <n v="893000"/>
    <n v="1863000"/>
    <x v="15"/>
    <s v="태안군"/>
    <s v="태안읍"/>
    <s v="충청남도 태안군 태안읍 동문리 756"/>
    <x v="0"/>
    <s v="태안군_필수_30"/>
  </r>
  <r>
    <n v="440893218633"/>
    <x v="3"/>
    <n v="893200"/>
    <n v="1863300"/>
    <x v="15"/>
    <s v="태안군"/>
    <s v="태안읍"/>
    <s v="충청남도 태안군 태안읍 동문리 산14"/>
    <x v="0"/>
    <s v="태안군_필수_31"/>
  </r>
  <r>
    <n v="440893318631"/>
    <x v="3"/>
    <n v="893300"/>
    <n v="1863100"/>
    <x v="15"/>
    <s v="태안군"/>
    <s v="태안읍"/>
    <s v="충청남도 태안군 태안읍 동문리 807-3"/>
    <x v="0"/>
    <s v="태안군_필수_32"/>
  </r>
  <r>
    <n v="440895918342"/>
    <x v="3"/>
    <n v="895900"/>
    <n v="1834200"/>
    <x v="15"/>
    <s v="태안군"/>
    <s v="안면읍"/>
    <s v="충청남도 태안군 안면읍 승언리 산29-122"/>
    <x v="0"/>
    <s v="태안군_필수_33"/>
  </r>
  <r>
    <n v="440891018643"/>
    <x v="0"/>
    <n v="891000"/>
    <n v="1864300"/>
    <x v="15"/>
    <s v="태안군"/>
    <s v="태안읍"/>
    <s v="충청남도 태안군 태안읍 삭선리 614-16"/>
    <x v="0"/>
    <s v="태안군_예비_1"/>
  </r>
  <r>
    <n v="440892218538"/>
    <x v="3"/>
    <n v="892200"/>
    <n v="1853800"/>
    <x v="15"/>
    <s v="태안군"/>
    <s v="남면"/>
    <s v="충청남도 태안군 남면 신장리 374-28"/>
    <x v="0"/>
    <s v="태안군_예비_2"/>
  </r>
  <r>
    <n v="440897418352"/>
    <x v="4"/>
    <n v="897400"/>
    <n v="1835200"/>
    <x v="15"/>
    <s v="태안군"/>
    <s v="안면읍"/>
    <s v="충청남도 태안군 안면읍 승언리 60-1"/>
    <x v="0"/>
    <s v="태안군_예비_3"/>
  </r>
  <r>
    <n v="440879118663"/>
    <x v="3"/>
    <n v="879100"/>
    <n v="1866300"/>
    <x v="15"/>
    <s v="태안군"/>
    <s v="소원면"/>
    <s v="충청남도 태안군 소원면 의항리 1190"/>
    <x v="0"/>
    <s v="태안군_예비_4"/>
  </r>
  <r>
    <n v="440893918626"/>
    <x v="3"/>
    <n v="893900"/>
    <n v="1862600"/>
    <x v="15"/>
    <s v="태안군"/>
    <s v="태안읍"/>
    <s v="충청남도 태안군 태안읍 동문리 산5"/>
    <x v="0"/>
    <s v="태안군_예비_5"/>
  </r>
  <r>
    <n v="440892218622"/>
    <x v="1"/>
    <n v="892200"/>
    <n v="1862200"/>
    <x v="15"/>
    <s v="태안군"/>
    <s v="태안읍"/>
    <s v="충청남도 태안군 태안읍 남문리 790"/>
    <x v="0"/>
    <s v="태안군_예비_6"/>
  </r>
  <r>
    <n v="440894318561"/>
    <x v="3"/>
    <n v="894300"/>
    <n v="1856100"/>
    <x v="15"/>
    <s v="태안군"/>
    <s v="태안읍"/>
    <s v="충청남도 태안군 태안읍 송암리 1529"/>
    <x v="0"/>
    <s v="태안군_예비_7"/>
  </r>
  <r>
    <n v="440879118661"/>
    <x v="3"/>
    <n v="879100"/>
    <n v="1866100"/>
    <x v="15"/>
    <s v="태안군"/>
    <s v="소원면"/>
    <s v="충청남도 태안군 소원면 의항리 1223"/>
    <x v="0"/>
    <s v="태안군_예비_8"/>
  </r>
  <r>
    <n v="440893518631"/>
    <x v="3"/>
    <n v="893500"/>
    <n v="1863100"/>
    <x v="15"/>
    <s v="태안군"/>
    <s v="태안읍"/>
    <s v="충청남도 태안군 태안읍 동문리 877"/>
    <x v="0"/>
    <s v="태안군_예비_9"/>
  </r>
  <r>
    <n v="440886518583"/>
    <x v="4"/>
    <n v="886500"/>
    <n v="1858300"/>
    <x v="15"/>
    <s v="태안군"/>
    <s v="근흥면"/>
    <s v="충청남도 태안군 근흥면 용신리 409-6"/>
    <x v="0"/>
    <s v="태안군_예비_10"/>
  </r>
  <r>
    <n v="440894018627"/>
    <x v="3"/>
    <n v="894000"/>
    <n v="1862700"/>
    <x v="15"/>
    <s v="태안군"/>
    <s v="태안읍"/>
    <s v="충청남도 태안군 태안읍 동문리 2"/>
    <x v="0"/>
    <s v="태안군_예비_11"/>
  </r>
  <r>
    <n v="440894218609"/>
    <x v="3"/>
    <n v="894200"/>
    <n v="1860900"/>
    <x v="15"/>
    <s v="태안군"/>
    <s v="태안읍"/>
    <s v="충청남도 태안군 태안읍 반곡리 943-12"/>
    <x v="0"/>
    <s v="태안군_예비_12"/>
  </r>
  <r>
    <n v="440894418621"/>
    <x v="1"/>
    <n v="894400"/>
    <n v="1862100"/>
    <x v="15"/>
    <s v="태안군"/>
    <s v="태안읍"/>
    <s v="충청남도 태안군 태안읍 평천리 1488"/>
    <x v="0"/>
    <s v="태안군_예비_13"/>
  </r>
  <r>
    <n v="440892318630"/>
    <x v="1"/>
    <n v="892300"/>
    <n v="1863000"/>
    <x v="15"/>
    <s v="태안군"/>
    <s v="태안읍"/>
    <s v="충청남도 태안군 태안읍 남문리 377-3"/>
    <x v="0"/>
    <s v="태안군_예비_14"/>
  </r>
  <r>
    <n v="440896518364"/>
    <x v="1"/>
    <n v="896500"/>
    <n v="1836400"/>
    <x v="15"/>
    <s v="태안군"/>
    <s v="안면읍"/>
    <s v="충청남도 태안군 안면읍 승언리 1162-1"/>
    <x v="0"/>
    <s v="태안군_예비_15"/>
  </r>
  <r>
    <n v="440894418614"/>
    <x v="3"/>
    <n v="894400"/>
    <n v="1861400"/>
    <x v="15"/>
    <s v="태안군"/>
    <s v="태안읍"/>
    <s v="충청남도 태안군 태안읍 평천리 291-1"/>
    <x v="0"/>
    <s v="태안군_예비_16"/>
  </r>
  <r>
    <n v="440897318352"/>
    <x v="3"/>
    <n v="897300"/>
    <n v="1835200"/>
    <x v="15"/>
    <s v="태안군"/>
    <s v="안면읍"/>
    <s v="충청남도 태안군 안면읍 승언리 60-31"/>
    <x v="0"/>
    <s v="태안군_예비_17"/>
  </r>
  <r>
    <n v="440927018495"/>
    <x v="0"/>
    <n v="927000"/>
    <n v="1849500"/>
    <x v="15"/>
    <s v="홍성군"/>
    <s v="홍북읍"/>
    <s v="충청남도 홍성군 홍북읍 신경리 2010"/>
    <x v="2"/>
    <s v="홍성군_필수_1"/>
  </r>
  <r>
    <n v="440926518503"/>
    <x v="0"/>
    <n v="926500"/>
    <n v="1850300"/>
    <x v="15"/>
    <s v="홍성군"/>
    <s v="홍북읍"/>
    <s v="충청남도 홍성군 홍북읍 신경리 1917"/>
    <x v="2"/>
    <s v="홍성군_필수_2"/>
  </r>
  <r>
    <n v="440926918511"/>
    <x v="3"/>
    <n v="926900"/>
    <n v="1851100"/>
    <x v="15"/>
    <s v="홍성군"/>
    <s v="홍북읍"/>
    <s v="충청남도 홍성군 홍북읍 신경리 943"/>
    <x v="2"/>
    <s v="홍성군_필수_3"/>
  </r>
  <r>
    <n v="440926218510"/>
    <x v="3"/>
    <n v="926200"/>
    <n v="1851000"/>
    <x v="15"/>
    <s v="홍성군"/>
    <s v="홍북읍"/>
    <s v="충청남도 홍성군 홍북읍 신경리 1725"/>
    <x v="0"/>
    <s v="홍성군_필수_4"/>
  </r>
  <r>
    <n v="440925418435"/>
    <x v="1"/>
    <n v="925400"/>
    <n v="1843500"/>
    <x v="15"/>
    <s v="홍성군"/>
    <s v="홍성읍"/>
    <s v="충청남도 홍성군 홍성읍 남장리 596"/>
    <x v="2"/>
    <s v="홍성군_필수_5"/>
  </r>
  <r>
    <n v="440925318512"/>
    <x v="3"/>
    <n v="925300"/>
    <n v="1851200"/>
    <x v="15"/>
    <s v="홍성군"/>
    <s v="홍북읍"/>
    <s v="충청남도 홍성군 홍북읍 신경리 874"/>
    <x v="0"/>
    <s v="홍성군_필수_6"/>
  </r>
  <r>
    <n v="440925218455"/>
    <x v="1"/>
    <n v="925200"/>
    <n v="1845500"/>
    <x v="15"/>
    <s v="홍성군"/>
    <s v="홍성읍"/>
    <s v="충청남도 홍성군 홍성읍 대교리 410-2"/>
    <x v="2"/>
    <s v="홍성군_필수_7"/>
  </r>
  <r>
    <n v="440924718438"/>
    <x v="3"/>
    <n v="924700"/>
    <n v="1843800"/>
    <x v="15"/>
    <s v="홍성군"/>
    <s v="홍성읍"/>
    <s v="충청남도 홍성군 홍성읍 옥암리 275-1"/>
    <x v="2"/>
    <s v="홍성군_필수_8"/>
  </r>
  <r>
    <n v="440923618458"/>
    <x v="3"/>
    <n v="923600"/>
    <n v="1845800"/>
    <x v="15"/>
    <s v="홍성군"/>
    <s v="홍성읍"/>
    <s v="충청남도 홍성군 홍성읍 소향리 397-118"/>
    <x v="2"/>
    <s v="홍성군_필수_9"/>
  </r>
  <r>
    <n v="440922418347"/>
    <x v="3"/>
    <n v="922400"/>
    <n v="1834700"/>
    <x v="15"/>
    <s v="홍성군"/>
    <s v="광천읍"/>
    <s v="충청남도 홍성군 광천읍 광천리 17-1"/>
    <x v="1"/>
    <s v="홍성군_필수_10"/>
  </r>
  <r>
    <n v="440921018330"/>
    <x v="2"/>
    <n v="921000"/>
    <n v="1833000"/>
    <x v="15"/>
    <s v="홍성군"/>
    <s v="광천읍"/>
    <s v="충청남도 홍성군 광천읍 옹암리 353-2"/>
    <x v="1"/>
    <s v="홍성군_필수_11"/>
  </r>
  <r>
    <n v="440927318514"/>
    <x v="3"/>
    <n v="927300"/>
    <n v="1851400"/>
    <x v="15"/>
    <s v="홍성군"/>
    <s v="홍북읍"/>
    <s v="충청남도 홍성군 홍북읍 신경리 1750"/>
    <x v="2"/>
    <s v="홍성군_필수_12"/>
  </r>
  <r>
    <n v="440923718449"/>
    <x v="1"/>
    <n v="923700"/>
    <n v="1844900"/>
    <x v="15"/>
    <s v="홍성군"/>
    <s v="홍성읍"/>
    <s v="충청남도 홍성군 홍성읍 월산리 837"/>
    <x v="0"/>
    <s v="홍성군_필수_13"/>
  </r>
  <r>
    <n v="440927318493"/>
    <x v="3"/>
    <n v="927300"/>
    <n v="1849300"/>
    <x v="15"/>
    <s v="홍성군"/>
    <s v="홍북읍"/>
    <s v="충청남도 홍성군 홍북읍 신경리 1859"/>
    <x v="2"/>
    <s v="홍성군_필수_14"/>
  </r>
  <r>
    <n v="440921518348"/>
    <x v="1"/>
    <n v="921500"/>
    <n v="1834800"/>
    <x v="15"/>
    <s v="홍성군"/>
    <s v="광천읍"/>
    <s v="충청남도 홍성군 광천읍 신진리 380-7"/>
    <x v="2"/>
    <s v="홍성군_필수_15"/>
  </r>
  <r>
    <n v="440929418389"/>
    <x v="0"/>
    <n v="929400"/>
    <n v="1838900"/>
    <x v="15"/>
    <s v="홍성군"/>
    <s v="홍동면"/>
    <s v="충청남도 홍성군 홍동면 문당리 636"/>
    <x v="0"/>
    <s v="홍성군_예비_1"/>
  </r>
  <r>
    <n v="440925618507"/>
    <x v="1"/>
    <n v="925600"/>
    <n v="1850700"/>
    <x v="15"/>
    <s v="홍성군"/>
    <s v="홍북읍"/>
    <s v="충청남도 홍성군 홍북읍 신경리 1829"/>
    <x v="0"/>
    <s v="홍성군_예비_2"/>
  </r>
  <r>
    <n v="440926918455"/>
    <x v="3"/>
    <n v="926900"/>
    <n v="1845500"/>
    <x v="15"/>
    <s v="홍성군"/>
    <s v="홍성읍"/>
    <s v="충청남도 홍성군 홍성읍 대교리 5-6"/>
    <x v="0"/>
    <s v="홍성군_예비_3"/>
  </r>
  <r>
    <n v="440926918509"/>
    <x v="3"/>
    <n v="926900"/>
    <n v="1850900"/>
    <x v="15"/>
    <s v="홍성군"/>
    <s v="홍북읍"/>
    <s v="충청남도 홍성군 홍북읍 신경리 1772"/>
    <x v="2"/>
    <s v="홍성군_예비_4"/>
  </r>
  <r>
    <n v="440924918443"/>
    <x v="1"/>
    <n v="924900"/>
    <n v="1844300"/>
    <x v="15"/>
    <s v="홍성군"/>
    <s v="홍성읍"/>
    <s v="충청남도 홍성군 홍성읍 오관리 499-109"/>
    <x v="0"/>
    <s v="홍성군_예비_5"/>
  </r>
  <r>
    <n v="440926918508"/>
    <x v="1"/>
    <n v="926900"/>
    <n v="1850800"/>
    <x v="15"/>
    <s v="홍성군"/>
    <s v="홍북읍"/>
    <s v="충청남도 홍성군 홍북읍 신경리 945"/>
    <x v="2"/>
    <s v="홍성군_예비_6"/>
  </r>
  <r>
    <n v="440925818513"/>
    <x v="1"/>
    <n v="925800"/>
    <n v="1851300"/>
    <x v="15"/>
    <s v="홍성군"/>
    <s v="홍북읍"/>
    <s v="충청남도 홍성군 홍북읍 신경리 887"/>
    <x v="0"/>
    <s v="홍성군_예비_7"/>
  </r>
  <r>
    <n v="440926218456"/>
    <x v="3"/>
    <n v="926200"/>
    <n v="1845600"/>
    <x v="15"/>
    <s v="홍성군"/>
    <s v="홍성읍"/>
    <s v="충청남도 홍성군 홍성읍 대교리 168-2"/>
    <x v="0"/>
    <s v="홍성군_예비_8"/>
  </r>
  <r>
    <n v="431025818651"/>
    <x v="0"/>
    <n v="1025800"/>
    <n v="1865100"/>
    <x v="16"/>
    <s v="괴산군"/>
    <s v="문광면"/>
    <s v="충청북도 괴산군 문광면 광덕리 443-2"/>
    <x v="0"/>
    <s v="괴산군_필수_1"/>
  </r>
  <r>
    <n v="431028218692"/>
    <x v="0"/>
    <n v="1028200"/>
    <n v="1869200"/>
    <x v="16"/>
    <s v="괴산군"/>
    <s v="괴산읍"/>
    <s v="충청북도 괴산군 괴산읍 제월리 934"/>
    <x v="0"/>
    <s v="괴산군_필수_2"/>
  </r>
  <r>
    <n v="431044318631"/>
    <x v="1"/>
    <n v="1044300"/>
    <n v="1863100"/>
    <x v="16"/>
    <s v="괴산군"/>
    <s v="연풍면"/>
    <s v="충청북도 괴산군 연풍면 행촌리 644-1"/>
    <x v="0"/>
    <s v="괴산군_필수_3"/>
  </r>
  <r>
    <n v="431028818672"/>
    <x v="3"/>
    <n v="1028800"/>
    <n v="1867200"/>
    <x v="16"/>
    <s v="괴산군"/>
    <s v="칠성면"/>
    <s v="충청북도 괴산군 칠성면 두천리 368-5"/>
    <x v="0"/>
    <s v="괴산군_필수_4"/>
  </r>
  <r>
    <n v="431027618678"/>
    <x v="3"/>
    <n v="1027600"/>
    <n v="1867800"/>
    <x v="16"/>
    <s v="괴산군"/>
    <s v="괴산읍"/>
    <s v="충청북도 괴산군 괴산읍 동부리 65-1"/>
    <x v="0"/>
    <s v="괴산군_필수_5"/>
  </r>
  <r>
    <n v="431012918674"/>
    <x v="3"/>
    <n v="1012900"/>
    <n v="1867400"/>
    <x v="16"/>
    <s v="괴산군"/>
    <s v="사리면"/>
    <s v="충청북도 괴산군 사리면 방축리 613-6"/>
    <x v="0"/>
    <s v="괴산군_필수_6"/>
  </r>
  <r>
    <n v="431026018678"/>
    <x v="1"/>
    <n v="1026000"/>
    <n v="1867800"/>
    <x v="16"/>
    <s v="괴산군"/>
    <s v="괴산읍"/>
    <s v="충청북도 괴산군 괴산읍 동부리 684-1"/>
    <x v="0"/>
    <s v="괴산군_필수_7"/>
  </r>
  <r>
    <n v="431025618683"/>
    <x v="3"/>
    <n v="1025600"/>
    <n v="1868300"/>
    <x v="16"/>
    <s v="괴산군"/>
    <s v="괴산읍"/>
    <s v="충청북도 괴산군 괴산읍 서부리 816-1"/>
    <x v="0"/>
    <s v="괴산군_필수_8"/>
  </r>
  <r>
    <n v="431014218653"/>
    <x v="0"/>
    <n v="1014200"/>
    <n v="1865300"/>
    <x v="16"/>
    <s v="괴산군"/>
    <s v="청안면"/>
    <s v="충청북도 괴산군 청안면 조천리 산68-3"/>
    <x v="0"/>
    <s v="괴산군_예비_1"/>
  </r>
  <r>
    <n v="431025618678"/>
    <x v="1"/>
    <n v="1025600"/>
    <n v="1867800"/>
    <x v="16"/>
    <s v="괴산군"/>
    <s v="괴산읍"/>
    <s v="충청북도 괴산군 괴산읍 서부리 362"/>
    <x v="0"/>
    <s v="괴산군_예비_2"/>
  </r>
  <r>
    <n v="431025818665"/>
    <x v="3"/>
    <n v="1025800"/>
    <n v="1866500"/>
    <x v="16"/>
    <s v="괴산군"/>
    <s v="괴산읍"/>
    <s v="충청북도 괴산군 괴산읍 대사리 76-4"/>
    <x v="0"/>
    <s v="괴산군_예비_3"/>
  </r>
  <r>
    <n v="431026018682"/>
    <x v="1"/>
    <n v="1026000"/>
    <n v="1868200"/>
    <x v="16"/>
    <s v="괴산군"/>
    <s v="괴산읍"/>
    <s v="충청북도 괴산군 괴산읍 서부리 252-17"/>
    <x v="0"/>
    <s v="괴산군_예비_4"/>
  </r>
  <r>
    <n v="431087818992"/>
    <x v="0"/>
    <n v="1087800"/>
    <n v="1899200"/>
    <x v="16"/>
    <s v="단양군"/>
    <s v="영춘면"/>
    <s v="충청북도 단양군 영춘면 상리 526-1"/>
    <x v="0"/>
    <s v="단양군_필수_1"/>
  </r>
  <r>
    <n v="431076018719"/>
    <x v="0"/>
    <n v="1076000"/>
    <n v="1871900"/>
    <x v="16"/>
    <s v="단양군"/>
    <s v="대강면"/>
    <s v="충청북도 단양군 대강면 올산리 산74-81"/>
    <x v="0"/>
    <s v="단양군_필수_2"/>
  </r>
  <r>
    <n v="431078618923"/>
    <x v="3"/>
    <n v="1078600"/>
    <n v="1892300"/>
    <x v="16"/>
    <s v="단양군"/>
    <s v="가곡면"/>
    <s v="충청북도 단양군 가곡면 사평리 700-1"/>
    <x v="0"/>
    <s v="단양군_필수_3"/>
  </r>
  <r>
    <n v="431076918807"/>
    <x v="3"/>
    <n v="1076900"/>
    <n v="1880700"/>
    <x v="16"/>
    <s v="단양군"/>
    <s v="대강면"/>
    <s v="충청북도 단양군 대강면 당동리 152-25"/>
    <x v="0"/>
    <s v="단양군_필수_4"/>
  </r>
  <r>
    <n v="431071418924"/>
    <x v="3"/>
    <n v="1071400"/>
    <n v="1892400"/>
    <x v="16"/>
    <s v="단양군"/>
    <s v="매포읍"/>
    <s v="충청북도 단양군 매포읍 평동리 산80-4"/>
    <x v="0"/>
    <s v="단양군_필수_5"/>
  </r>
  <r>
    <n v="431076018906"/>
    <x v="3"/>
    <n v="1076000"/>
    <n v="1890600"/>
    <x v="16"/>
    <s v="단양군"/>
    <s v="가곡면"/>
    <s v="충청북도 단양군 가곡면 여천리 736-3"/>
    <x v="0"/>
    <s v="단양군_필수_6"/>
  </r>
  <r>
    <n v="431081818866"/>
    <x v="3"/>
    <n v="1081800"/>
    <n v="1886600"/>
    <x v="16"/>
    <s v="단양군"/>
    <s v="단양읍"/>
    <s v="충청북도 단양군 단양읍 천동리 178"/>
    <x v="0"/>
    <s v="단양군_필수_7"/>
  </r>
  <r>
    <n v="431078718922"/>
    <x v="3"/>
    <n v="1078700"/>
    <n v="1892200"/>
    <x v="16"/>
    <s v="단양군"/>
    <s v="가곡면"/>
    <s v="충청북도 단양군 가곡면 사평리 492-2"/>
    <x v="0"/>
    <s v="단양군_필수_8"/>
  </r>
  <r>
    <n v="431077318882"/>
    <x v="3"/>
    <n v="1077300"/>
    <n v="1888200"/>
    <x v="16"/>
    <s v="단양군"/>
    <s v="단양읍"/>
    <s v="충청북도 단양군 단양읍 별곡리 29-2"/>
    <x v="0"/>
    <s v="단양군_필수_9"/>
  </r>
  <r>
    <n v="431087718979"/>
    <x v="3"/>
    <n v="1087700"/>
    <n v="1897900"/>
    <x v="16"/>
    <s v="단양군"/>
    <s v="영춘면"/>
    <s v="충청북도 단양군 영춘면 하리 704-22"/>
    <x v="0"/>
    <s v="단양군_필수_10"/>
  </r>
  <r>
    <n v="431078418964"/>
    <x v="0"/>
    <n v="1078400"/>
    <n v="1896400"/>
    <x v="16"/>
    <s v="단양군"/>
    <s v="어상천면"/>
    <s v="충청북도 단양군 어상천면 율곡리 564"/>
    <x v="0"/>
    <s v="단양군_예비_1"/>
  </r>
  <r>
    <n v="431074618896"/>
    <x v="3"/>
    <n v="1074600"/>
    <n v="1889600"/>
    <x v="16"/>
    <s v="단양군"/>
    <s v="매포읍"/>
    <s v="충청북도 단양군 매포읍 하괴리 111-12"/>
    <x v="0"/>
    <s v="단양군_예비_2"/>
  </r>
  <r>
    <n v="431070618921"/>
    <x v="3"/>
    <n v="1070600"/>
    <n v="1892100"/>
    <x v="16"/>
    <s v="단양군"/>
    <s v="매포읍"/>
    <s v="충청북도 단양군 매포읍 평동리 616-1"/>
    <x v="0"/>
    <s v="단양군_예비_3"/>
  </r>
  <r>
    <n v="431081718864"/>
    <x v="3"/>
    <n v="1081700"/>
    <n v="1886400"/>
    <x v="16"/>
    <s v="단양군"/>
    <s v="단양읍"/>
    <s v="충청북도 단양군 단양읍 천동리 201"/>
    <x v="0"/>
    <s v="단양군_예비_4"/>
  </r>
  <r>
    <n v="431074418907"/>
    <x v="2"/>
    <n v="1074400"/>
    <n v="1890700"/>
    <x v="16"/>
    <s v="단양군"/>
    <s v="매포읍"/>
    <s v="충청북도 단양군 매포읍 하괴리 308-4"/>
    <x v="0"/>
    <s v="단양군_예비_5"/>
  </r>
  <r>
    <n v="431019918293"/>
    <x v="0"/>
    <n v="1019900"/>
    <n v="1829300"/>
    <x v="16"/>
    <s v="보은군"/>
    <s v="보은읍"/>
    <s v="충청북도 보은군 보은읍 지산리 18-6"/>
    <x v="0"/>
    <s v="보은군_필수_1"/>
  </r>
  <r>
    <n v="431028618369"/>
    <x v="0"/>
    <n v="1028600"/>
    <n v="1836900"/>
    <x v="16"/>
    <s v="보은군"/>
    <s v="속리산면"/>
    <s v="충청북도 보은군 속리산면 사내리 310-17"/>
    <x v="0"/>
    <s v="보은군_필수_2"/>
  </r>
  <r>
    <n v="431020818318"/>
    <x v="3"/>
    <n v="1020800"/>
    <n v="1831800"/>
    <x v="16"/>
    <s v="보은군"/>
    <s v="보은읍"/>
    <s v="충청북도 보은군 보은읍 이평리 244"/>
    <x v="0"/>
    <s v="보은군_필수_3"/>
  </r>
  <r>
    <n v="431020418299"/>
    <x v="3"/>
    <n v="1020400"/>
    <n v="1829900"/>
    <x v="16"/>
    <s v="보은군"/>
    <s v="보은읍"/>
    <s v="충청북도 보은군 보은읍 금굴리 496"/>
    <x v="0"/>
    <s v="보은군_필수_4"/>
  </r>
  <r>
    <n v="431020318249"/>
    <x v="3"/>
    <n v="1020300"/>
    <n v="1824900"/>
    <x v="16"/>
    <s v="보은군"/>
    <s v="삼승면"/>
    <s v="충청북도 보은군 삼승면 우진리 534"/>
    <x v="0"/>
    <s v="보은군_필수_5"/>
  </r>
  <r>
    <n v="431009118333"/>
    <x v="3"/>
    <n v="1009100"/>
    <n v="1833300"/>
    <x v="16"/>
    <s v="보은군"/>
    <s v="회인면"/>
    <s v="충청북도 보은군 회인면 부수리 산8-1"/>
    <x v="0"/>
    <s v="보은군_필수_6"/>
  </r>
  <r>
    <n v="431020318318"/>
    <x v="1"/>
    <n v="1020300"/>
    <n v="1831800"/>
    <x v="16"/>
    <s v="보은군"/>
    <s v="보은읍"/>
    <s v="충청북도 보은군 보은읍 이평리 142-1"/>
    <x v="0"/>
    <s v="보은군_필수_7"/>
  </r>
  <r>
    <n v="431020418293"/>
    <x v="3"/>
    <n v="1020400"/>
    <n v="1829300"/>
    <x v="16"/>
    <s v="보은군"/>
    <s v="보은읍"/>
    <s v="충청북도 보은군 보은읍 금굴리 302-10"/>
    <x v="0"/>
    <s v="보은군_필수_8"/>
  </r>
  <r>
    <n v="431008618337"/>
    <x v="1"/>
    <n v="1008600"/>
    <n v="1833700"/>
    <x v="16"/>
    <s v="보은군"/>
    <s v="회인면"/>
    <s v="충청북도 보은군 회인면 용촌리 101"/>
    <x v="0"/>
    <s v="보은군_필수_9"/>
  </r>
  <r>
    <n v="431019018326"/>
    <x v="1"/>
    <n v="1019000"/>
    <n v="1832600"/>
    <x v="16"/>
    <s v="보은군"/>
    <s v="보은읍"/>
    <s v="충청북도 보은군 보은읍 교사리 287-3"/>
    <x v="0"/>
    <s v="보은군_필수_10"/>
  </r>
  <r>
    <n v="431019818327"/>
    <x v="3"/>
    <n v="1019800"/>
    <n v="1832700"/>
    <x v="16"/>
    <s v="보은군"/>
    <s v="보은읍"/>
    <s v="충청북도 보은군 보은읍 교사리 6-3"/>
    <x v="0"/>
    <s v="보은군_필수_11"/>
  </r>
  <r>
    <n v="431028318292"/>
    <x v="2"/>
    <n v="1028300"/>
    <n v="1829200"/>
    <x v="16"/>
    <s v="보은군"/>
    <s v="장안면"/>
    <s v="충청북도 보은군 장안면 불목리 204"/>
    <x v="0"/>
    <s v="보은군_필수_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3">
  <r>
    <s v="예비"/>
    <n v="271082917390"/>
    <e v="#N/A"/>
    <x v="0"/>
    <e v="#N/A"/>
    <x v="0"/>
    <n v="20260630"/>
    <x v="0"/>
    <x v="0"/>
    <s v="한성안"/>
    <s v="한승훈"/>
    <m/>
    <s v="o"/>
    <s v="o"/>
    <s v="5"/>
    <s v="3"/>
    <m/>
    <m/>
  </r>
  <r>
    <s v="예비"/>
    <n v="271083017393"/>
    <s v="달성군_필수_18"/>
    <x v="1"/>
    <s v="달성군"/>
    <x v="1"/>
    <n v="20260630"/>
    <x v="0"/>
    <x v="0"/>
    <s v="한성안"/>
    <s v="한승훈"/>
    <m/>
    <s v="o"/>
    <s v="o"/>
    <s v="5"/>
    <s v="2"/>
    <m/>
    <m/>
  </r>
  <r>
    <s v="예비"/>
    <n v="271083217405"/>
    <s v="달성군_예비_3"/>
    <x v="1"/>
    <s v="달성군"/>
    <x v="2"/>
    <n v="20260630"/>
    <x v="0"/>
    <x v="0"/>
    <s v="한성안"/>
    <s v="한승훈"/>
    <m/>
    <s v="o"/>
    <s v="o"/>
    <s v="5"/>
    <s v="3"/>
    <m/>
    <m/>
  </r>
  <r>
    <s v="예비"/>
    <n v="271084017389"/>
    <e v="#N/A"/>
    <x v="0"/>
    <e v="#N/A"/>
    <x v="0"/>
    <n v="20260630"/>
    <x v="0"/>
    <x v="0"/>
    <s v="한성안"/>
    <s v="한승훈"/>
    <m/>
    <s v="o"/>
    <s v="o"/>
    <s v="5"/>
    <s v="2"/>
    <m/>
    <m/>
  </r>
  <r>
    <s v="예비"/>
    <n v="271084217401"/>
    <s v="달성군_필수_14"/>
    <x v="1"/>
    <s v="달성군"/>
    <x v="1"/>
    <n v="20260630"/>
    <x v="0"/>
    <x v="0"/>
    <s v="한성안"/>
    <s v="한승훈"/>
    <m/>
    <s v="o"/>
    <s v="o"/>
    <s v="5"/>
    <s v="3"/>
    <m/>
    <m/>
  </r>
  <r>
    <s v="예비"/>
    <n v="271085317408"/>
    <s v="달성군_필수_17"/>
    <x v="1"/>
    <s v="달성군"/>
    <x v="3"/>
    <n v="20260630"/>
    <x v="0"/>
    <x v="0"/>
    <s v="한성안"/>
    <s v="한승훈"/>
    <m/>
    <s v="o"/>
    <s v="o"/>
    <s v="5"/>
    <s v="1"/>
    <m/>
    <m/>
  </r>
  <r>
    <s v="예비"/>
    <n v="271086717387"/>
    <e v="#N/A"/>
    <x v="0"/>
    <e v="#N/A"/>
    <x v="0"/>
    <n v="20260630"/>
    <x v="0"/>
    <x v="0"/>
    <s v="한성안"/>
    <s v="한승훈"/>
    <m/>
    <s v="o"/>
    <s v="o"/>
    <s v="5"/>
    <s v="2"/>
    <m/>
    <m/>
  </r>
  <r>
    <s v="예비"/>
    <n v="271077717452"/>
    <s v="달성군_필수_4"/>
    <x v="1"/>
    <s v="달성군"/>
    <x v="3"/>
    <n v="20260701"/>
    <x v="0"/>
    <x v="0"/>
    <s v="한성안"/>
    <s v="한승훈"/>
    <m/>
    <s v="o"/>
    <s v="o"/>
    <s v="5"/>
    <s v="3"/>
    <m/>
    <m/>
  </r>
  <r>
    <s v="예비"/>
    <n v="271085717428"/>
    <s v="달성군_필수_10"/>
    <x v="1"/>
    <s v="달성군"/>
    <x v="1"/>
    <n v="20260701"/>
    <x v="0"/>
    <x v="0"/>
    <s v="한성안"/>
    <s v="한승훈"/>
    <m/>
    <s v="o"/>
    <s v="o"/>
    <s v="5"/>
    <s v="2"/>
    <m/>
    <m/>
  </r>
  <r>
    <s v="예비"/>
    <n v="271083517443"/>
    <s v="달성군_필수_15"/>
    <x v="1"/>
    <s v="달성군"/>
    <x v="3"/>
    <n v="20260701"/>
    <x v="0"/>
    <x v="0"/>
    <s v="한성안"/>
    <s v="한승훈"/>
    <m/>
    <s v="o"/>
    <s v="o"/>
    <s v="5"/>
    <s v="3"/>
    <m/>
    <m/>
  </r>
  <r>
    <s v="예비"/>
    <n v="271086817446"/>
    <s v="달성군_예비_9"/>
    <x v="1"/>
    <s v="달성군"/>
    <x v="2"/>
    <n v="20260701"/>
    <x v="0"/>
    <x v="0"/>
    <s v="한성안"/>
    <s v="한승훈"/>
    <m/>
    <s v="o"/>
    <s v="o"/>
    <s v="5"/>
    <s v="3"/>
    <m/>
    <m/>
  </r>
  <r>
    <s v="예비"/>
    <n v="271085817452"/>
    <s v="달성군_예비_2"/>
    <x v="1"/>
    <s v="달성군"/>
    <x v="2"/>
    <n v="20260701"/>
    <x v="0"/>
    <x v="0"/>
    <s v="한성안"/>
    <s v="한승훈"/>
    <m/>
    <s v="o"/>
    <s v="o"/>
    <s v="5"/>
    <s v="3"/>
    <m/>
    <m/>
  </r>
  <r>
    <s v="예비"/>
    <n v="271087117456"/>
    <s v="달성군_예비_8"/>
    <x v="1"/>
    <s v="달성군"/>
    <x v="3"/>
    <n v="20260701"/>
    <x v="0"/>
    <x v="0"/>
    <s v="한성안"/>
    <s v="한승훈"/>
    <m/>
    <s v="o"/>
    <s v="o"/>
    <s v="5"/>
    <s v="3"/>
    <m/>
    <m/>
  </r>
  <r>
    <s v="예비"/>
    <n v="271084517483"/>
    <e v="#N/A"/>
    <x v="0"/>
    <e v="#N/A"/>
    <x v="0"/>
    <n v="20260701"/>
    <x v="0"/>
    <x v="0"/>
    <s v="한성안"/>
    <s v="한승훈"/>
    <m/>
    <s v="o"/>
    <s v="o"/>
    <s v="5"/>
    <s v="2"/>
    <m/>
    <m/>
  </r>
  <r>
    <s v="예비"/>
    <n v="271083317538"/>
    <s v="달성군_필수_16"/>
    <x v="1"/>
    <s v="달성군"/>
    <x v="3"/>
    <n v="20260702"/>
    <x v="0"/>
    <x v="0"/>
    <s v="한성안"/>
    <s v="한승훈"/>
    <m/>
    <s v="o"/>
    <s v="o"/>
    <s v="5"/>
    <s v="3"/>
    <m/>
    <m/>
  </r>
  <r>
    <s v="예비"/>
    <n v="271085217547"/>
    <s v="달성군_필수_11"/>
    <x v="1"/>
    <s v="달성군"/>
    <x v="3"/>
    <n v="20260702"/>
    <x v="0"/>
    <x v="0"/>
    <s v="한성안"/>
    <s v="한승훈"/>
    <m/>
    <s v="o"/>
    <s v="o"/>
    <s v="5"/>
    <s v="2"/>
    <m/>
    <m/>
  </r>
  <r>
    <s v="예비"/>
    <n v="271087417636"/>
    <s v="달성군_필수_13"/>
    <x v="1"/>
    <s v="달성군"/>
    <x v="3"/>
    <n v="20260702"/>
    <x v="0"/>
    <x v="0"/>
    <s v="한성안"/>
    <s v="한승훈"/>
    <m/>
    <s v="o"/>
    <s v="o"/>
    <s v="5"/>
    <s v="2"/>
    <m/>
    <m/>
  </r>
  <r>
    <s v="예비"/>
    <n v="271090917558"/>
    <s v="달성군_필수_12"/>
    <x v="1"/>
    <s v="달성군"/>
    <x v="3"/>
    <n v="20260702"/>
    <x v="0"/>
    <x v="0"/>
    <s v="한성안"/>
    <s v="한승훈"/>
    <m/>
    <s v="o"/>
    <s v="o"/>
    <s v="5"/>
    <s v="3"/>
    <m/>
    <m/>
  </r>
  <r>
    <s v="예비"/>
    <n v="271093217571"/>
    <s v="달서구_필수_1"/>
    <x v="1"/>
    <s v="달서구"/>
    <x v="4"/>
    <n v="20260702"/>
    <x v="0"/>
    <x v="0"/>
    <s v="한성안"/>
    <s v="한승훈"/>
    <m/>
    <s v="o"/>
    <s v="o"/>
    <s v="5"/>
    <s v="0"/>
    <m/>
    <m/>
  </r>
  <r>
    <s v="예비"/>
    <n v="271094417573"/>
    <s v="달서구_예비_4"/>
    <x v="1"/>
    <s v="달서구"/>
    <x v="2"/>
    <n v="20260702"/>
    <x v="0"/>
    <x v="0"/>
    <s v="한성안"/>
    <s v="한승훈"/>
    <m/>
    <s v="o"/>
    <s v="o"/>
    <s v="5"/>
    <s v="3"/>
    <m/>
    <m/>
  </r>
  <r>
    <s v="예비"/>
    <n v="271094617606"/>
    <e v="#N/A"/>
    <x v="0"/>
    <e v="#N/A"/>
    <x v="0"/>
    <n v="20260702"/>
    <x v="0"/>
    <x v="0"/>
    <s v="한성안"/>
    <s v="한승훈"/>
    <m/>
    <s v="o"/>
    <s v="o"/>
    <s v="5"/>
    <s v="-"/>
    <m/>
    <m/>
  </r>
  <r>
    <s v="예비"/>
    <n v="271088317575"/>
    <s v="달성군_필수_6"/>
    <x v="1"/>
    <s v="달성군"/>
    <x v="3"/>
    <n v="20260703"/>
    <x v="0"/>
    <x v="0"/>
    <s v="한성안"/>
    <s v="한승훈"/>
    <m/>
    <s v="o"/>
    <s v="o"/>
    <s v="5"/>
    <s v="2"/>
    <m/>
    <m/>
  </r>
  <r>
    <s v="예비"/>
    <n v="271089317600"/>
    <s v="달서구_필수_3"/>
    <x v="1"/>
    <s v="달서구"/>
    <x v="1"/>
    <n v="20260703"/>
    <x v="0"/>
    <x v="0"/>
    <s v="한성안"/>
    <s v="한승훈"/>
    <m/>
    <s v="o"/>
    <s v="o"/>
    <s v="5"/>
    <s v="3"/>
    <m/>
    <m/>
  </r>
  <r>
    <s v="예비"/>
    <n v="271089717591"/>
    <s v="달서구_예비_5"/>
    <x v="1"/>
    <s v="달서구"/>
    <x v="1"/>
    <n v="20260703"/>
    <x v="0"/>
    <x v="0"/>
    <s v="한성안"/>
    <s v="한승훈"/>
    <m/>
    <s v="o"/>
    <s v="o"/>
    <s v="5"/>
    <s v="3"/>
    <m/>
    <m/>
  </r>
  <r>
    <s v="예비"/>
    <n v="271090317584"/>
    <s v="달성군_필수_3"/>
    <x v="1"/>
    <s v="달성군"/>
    <x v="3"/>
    <n v="20260703"/>
    <x v="0"/>
    <x v="0"/>
    <s v="한성안"/>
    <s v="한승훈"/>
    <m/>
    <s v="o"/>
    <s v="o"/>
    <s v="5"/>
    <s v="-"/>
    <m/>
    <m/>
  </r>
  <r>
    <s v="예비"/>
    <n v="271093017588"/>
    <s v="달서구_필수_10"/>
    <x v="1"/>
    <s v="달서구"/>
    <x v="2"/>
    <n v="20260703"/>
    <x v="0"/>
    <x v="0"/>
    <s v="한성안"/>
    <s v="한승훈"/>
    <m/>
    <s v="o"/>
    <s v="o"/>
    <s v="5"/>
    <s v="3"/>
    <m/>
    <m/>
  </r>
  <r>
    <s v="예비"/>
    <n v="271091117655"/>
    <e v="#N/A"/>
    <x v="0"/>
    <e v="#N/A"/>
    <x v="0"/>
    <n v="20260703"/>
    <x v="0"/>
    <x v="0"/>
    <s v="한성안"/>
    <s v="한승훈"/>
    <m/>
    <s v="o"/>
    <s v="o"/>
    <s v="5"/>
    <s v="3"/>
    <m/>
    <m/>
  </r>
  <r>
    <s v="예비"/>
    <n v="271089817655"/>
    <e v="#N/A"/>
    <x v="0"/>
    <e v="#N/A"/>
    <x v="0"/>
    <n v="20260703"/>
    <x v="0"/>
    <x v="0"/>
    <s v="한성안"/>
    <s v="한승훈"/>
    <m/>
    <s v="o"/>
    <s v="o"/>
    <s v="5"/>
    <s v="3"/>
    <m/>
    <m/>
  </r>
  <r>
    <s v="예비"/>
    <n v="271087617491"/>
    <s v="달성군_필수_5"/>
    <x v="1"/>
    <s v="달성군"/>
    <x v="1"/>
    <n v="20260703"/>
    <x v="1"/>
    <x v="1"/>
    <s v="한성안"/>
    <s v="한승훈"/>
    <m/>
    <s v="-"/>
    <s v="-"/>
    <s v="-"/>
    <s v="-"/>
    <m/>
    <m/>
  </r>
  <r>
    <s v="예비"/>
    <n v="271090017497"/>
    <s v="달성군_필수_7"/>
    <x v="1"/>
    <s v="달성군"/>
    <x v="3"/>
    <n v="20260703"/>
    <x v="1"/>
    <x v="1"/>
    <s v="한성안"/>
    <s v="한승훈"/>
    <m/>
    <s v="-"/>
    <s v="-"/>
    <s v="-"/>
    <s v="-"/>
    <m/>
    <m/>
  </r>
  <r>
    <s v="예비"/>
    <n v="271082617499"/>
    <s v="달성군_필수_8"/>
    <x v="1"/>
    <s v="달성군"/>
    <x v="1"/>
    <n v="20260703"/>
    <x v="1"/>
    <x v="1"/>
    <s v="한성안"/>
    <s v="한승훈"/>
    <m/>
    <s v="-"/>
    <s v="-"/>
    <s v="-"/>
    <s v="-"/>
    <m/>
    <m/>
  </r>
  <r>
    <s v="예비"/>
    <n v="271087417658"/>
    <s v="달성군_필수_9"/>
    <x v="1"/>
    <s v="달성군"/>
    <x v="3"/>
    <n v="20260703"/>
    <x v="1"/>
    <x v="2"/>
    <s v="한성안"/>
    <s v="한승훈"/>
    <m/>
    <s v="-"/>
    <s v="-"/>
    <s v="-"/>
    <s v="-"/>
    <m/>
    <m/>
  </r>
  <r>
    <s v="예비"/>
    <n v="271088117613"/>
    <s v="달서구_필수_6"/>
    <x v="1"/>
    <s v="달서구"/>
    <x v="1"/>
    <n v="20260630"/>
    <x v="0"/>
    <x v="0"/>
    <s v="송보근"/>
    <s v="홍의표"/>
    <m/>
    <s v="o"/>
    <s v="o"/>
    <n v="5"/>
    <n v="2"/>
    <m/>
    <m/>
  </r>
  <r>
    <s v="예비"/>
    <n v="271089117612"/>
    <s v="달서구_예비_1"/>
    <x v="1"/>
    <s v="달서구"/>
    <x v="4"/>
    <n v="20260630"/>
    <x v="0"/>
    <x v="0"/>
    <s v="송보근"/>
    <s v="홍의표"/>
    <m/>
    <s v="o"/>
    <s v="o"/>
    <n v="5"/>
    <s v="-"/>
    <m/>
    <m/>
  </r>
  <r>
    <s v="예비"/>
    <n v="271091517593"/>
    <s v="달서구_필수_8"/>
    <x v="1"/>
    <s v="달서구"/>
    <x v="1"/>
    <n v="20260630"/>
    <x v="0"/>
    <x v="0"/>
    <s v="송보근"/>
    <s v="홍의표"/>
    <m/>
    <s v="o"/>
    <s v="o"/>
    <n v="5"/>
    <n v="1"/>
    <m/>
    <m/>
  </r>
  <r>
    <s v="예비"/>
    <n v="271091917594"/>
    <e v="#N/A"/>
    <x v="0"/>
    <e v="#N/A"/>
    <x v="0"/>
    <n v="20260630"/>
    <x v="0"/>
    <x v="0"/>
    <s v="송보근"/>
    <s v="홍의표"/>
    <m/>
    <s v="o"/>
    <s v="o"/>
    <n v="5"/>
    <n v="1"/>
    <m/>
    <m/>
  </r>
  <r>
    <s v="예비"/>
    <n v="271092117601"/>
    <e v="#N/A"/>
    <x v="0"/>
    <e v="#N/A"/>
    <x v="0"/>
    <n v="20260630"/>
    <x v="0"/>
    <x v="0"/>
    <s v="송보근"/>
    <s v="홍의표"/>
    <m/>
    <s v="o"/>
    <s v="o"/>
    <n v="5"/>
    <n v="2"/>
    <m/>
    <m/>
  </r>
  <r>
    <s v="예비"/>
    <n v="271092317600"/>
    <s v="달서구_예비_2"/>
    <x v="1"/>
    <s v="달서구"/>
    <x v="3"/>
    <n v="20260630"/>
    <x v="0"/>
    <x v="0"/>
    <s v="송보근"/>
    <s v="홍의표"/>
    <m/>
    <s v="o"/>
    <s v="o"/>
    <n v="5"/>
    <n v="2"/>
    <m/>
    <m/>
  </r>
  <r>
    <s v="예비"/>
    <n v="271092017568"/>
    <s v="달서구_필수_2"/>
    <x v="1"/>
    <s v="달서구"/>
    <x v="4"/>
    <n v="20260630"/>
    <x v="0"/>
    <x v="0"/>
    <s v="송보근"/>
    <s v="홍의표"/>
    <m/>
    <s v="o"/>
    <s v="o"/>
    <n v="5"/>
    <s v="-"/>
    <m/>
    <m/>
  </r>
  <r>
    <s v="예비"/>
    <n v="271092917615"/>
    <s v="달서구_예비_3"/>
    <x v="1"/>
    <s v="달서구"/>
    <x v="2"/>
    <n v="20260630"/>
    <x v="0"/>
    <x v="0"/>
    <s v="송보근"/>
    <s v="홍의표"/>
    <m/>
    <s v="o"/>
    <s v="o"/>
    <n v="5"/>
    <n v="2"/>
    <m/>
    <m/>
  </r>
  <r>
    <s v="예비"/>
    <n v="271089417630"/>
    <e v="#N/A"/>
    <x v="0"/>
    <e v="#N/A"/>
    <x v="0"/>
    <n v="20260701"/>
    <x v="0"/>
    <x v="0"/>
    <s v="송보근"/>
    <s v="홍의표"/>
    <m/>
    <s v="o"/>
    <s v="o"/>
    <n v="5"/>
    <n v="2"/>
    <m/>
    <m/>
  </r>
  <r>
    <s v="예비"/>
    <n v="271089417627"/>
    <s v="달서구_필수_9"/>
    <x v="1"/>
    <s v="달서구"/>
    <x v="2"/>
    <n v="20260701"/>
    <x v="0"/>
    <x v="0"/>
    <s v="송보근"/>
    <s v="홍의표"/>
    <m/>
    <s v="o"/>
    <s v="o"/>
    <n v="5"/>
    <n v="2"/>
    <m/>
    <m/>
  </r>
  <r>
    <s v="예비"/>
    <n v="271089217626"/>
    <s v="달서구_필수_5"/>
    <x v="1"/>
    <s v="달서구"/>
    <x v="2"/>
    <n v="20260701"/>
    <x v="0"/>
    <x v="0"/>
    <s v="송보근"/>
    <s v="홍의표"/>
    <m/>
    <s v="o"/>
    <s v="o"/>
    <n v="5"/>
    <n v="2"/>
    <m/>
    <m/>
  </r>
  <r>
    <s v="예비"/>
    <n v="271090417624"/>
    <s v="달서구_필수_4"/>
    <x v="1"/>
    <s v="달서구"/>
    <x v="2"/>
    <n v="20260701"/>
    <x v="0"/>
    <x v="0"/>
    <s v="송보근"/>
    <s v="홍의표"/>
    <m/>
    <s v="o"/>
    <s v="o"/>
    <n v="5"/>
    <n v="1"/>
    <m/>
    <m/>
  </r>
  <r>
    <s v="예비"/>
    <n v="271094217658"/>
    <s v="대구서구_필수_6"/>
    <x v="1"/>
    <s v="대구서구"/>
    <x v="1"/>
    <n v="20260701"/>
    <x v="0"/>
    <x v="0"/>
    <s v="송보근"/>
    <s v="홍의표"/>
    <m/>
    <s v="o"/>
    <s v="o"/>
    <n v="5"/>
    <n v="1"/>
    <m/>
    <m/>
  </r>
  <r>
    <s v="예비"/>
    <n v="271094717658"/>
    <s v="대구서구_필수_5"/>
    <x v="1"/>
    <s v="대구서구"/>
    <x v="1"/>
    <n v="20260701"/>
    <x v="0"/>
    <x v="0"/>
    <s v="송보근"/>
    <s v="홍의표"/>
    <m/>
    <s v="o"/>
    <s v="o"/>
    <n v="5"/>
    <n v="2"/>
    <m/>
    <m/>
  </r>
  <r>
    <s v="예비"/>
    <n v="271093717648"/>
    <s v="대구서구_필수_8"/>
    <x v="1"/>
    <s v="대구서구"/>
    <x v="1"/>
    <n v="20260701"/>
    <x v="0"/>
    <x v="0"/>
    <s v="송보근"/>
    <s v="홍의표"/>
    <m/>
    <s v="o"/>
    <s v="o"/>
    <n v="5"/>
    <n v="2"/>
    <m/>
    <m/>
  </r>
  <r>
    <s v="예비"/>
    <n v="271096017632"/>
    <s v="대구서구_필수_3"/>
    <x v="1"/>
    <s v="대구서구"/>
    <x v="2"/>
    <n v="20260702"/>
    <x v="0"/>
    <x v="0"/>
    <s v="송보근"/>
    <s v="홍의표"/>
    <m/>
    <s v="o"/>
    <s v="o"/>
    <n v="5"/>
    <n v="2"/>
    <m/>
    <m/>
  </r>
  <r>
    <s v="예비"/>
    <n v="271100117634"/>
    <s v="대구중구_필수_3"/>
    <x v="1"/>
    <s v="대구중구"/>
    <x v="3"/>
    <n v="20260702"/>
    <x v="0"/>
    <x v="0"/>
    <s v="송보근"/>
    <s v="홍의표"/>
    <m/>
    <s v="o"/>
    <s v="o"/>
    <n v="6"/>
    <n v="2"/>
    <m/>
    <m/>
  </r>
  <r>
    <s v="예비"/>
    <n v="271099917644"/>
    <s v="대구중구_필수_4"/>
    <x v="1"/>
    <s v="대구중구"/>
    <x v="2"/>
    <n v="20260702"/>
    <x v="0"/>
    <x v="0"/>
    <s v="송보근"/>
    <s v="홍의표"/>
    <m/>
    <s v="o"/>
    <s v="o"/>
    <n v="5"/>
    <n v="2"/>
    <m/>
    <m/>
  </r>
  <r>
    <s v="예비"/>
    <n v="271099417634"/>
    <s v="대구중구_필수_5"/>
    <x v="1"/>
    <s v="대구중구"/>
    <x v="1"/>
    <n v="20260702"/>
    <x v="0"/>
    <x v="0"/>
    <s v="송보근"/>
    <s v="홍의표"/>
    <m/>
    <s v="o"/>
    <s v="o"/>
    <n v="5"/>
    <n v="3"/>
    <m/>
    <m/>
  </r>
  <r>
    <s v="예비"/>
    <n v="271101117636"/>
    <s v="수성구_필수_11"/>
    <x v="1"/>
    <s v="수성구"/>
    <x v="2"/>
    <n v="20260702"/>
    <x v="0"/>
    <x v="0"/>
    <s v="송보근"/>
    <s v="홍의표"/>
    <m/>
    <s v="o"/>
    <s v="o"/>
    <n v="5"/>
    <n v="2"/>
    <m/>
    <m/>
  </r>
  <r>
    <s v="예비"/>
    <n v="271103917652"/>
    <s v="수성구_필수_6"/>
    <x v="1"/>
    <s v="수성구"/>
    <x v="3"/>
    <n v="20260702"/>
    <x v="0"/>
    <x v="0"/>
    <s v="송보근"/>
    <s v="홍의표"/>
    <m/>
    <s v="o"/>
    <s v="o"/>
    <n v="5"/>
    <n v="2"/>
    <m/>
    <m/>
  </r>
  <r>
    <s v="예비"/>
    <n v="271105917643"/>
    <s v="수성구_필수_5"/>
    <x v="1"/>
    <s v="수성구"/>
    <x v="3"/>
    <n v="20260702"/>
    <x v="0"/>
    <x v="0"/>
    <s v="송보근"/>
    <s v="홍의표"/>
    <m/>
    <s v="o"/>
    <s v="o"/>
    <n v="5"/>
    <n v="1"/>
    <m/>
    <m/>
  </r>
  <r>
    <s v="예비"/>
    <n v="271108017605"/>
    <s v="수성구_필수_4"/>
    <x v="1"/>
    <s v="수성구"/>
    <x v="2"/>
    <n v="20260702"/>
    <x v="0"/>
    <x v="0"/>
    <s v="송보근"/>
    <s v="홍의표"/>
    <m/>
    <s v="o"/>
    <s v="o"/>
    <n v="5"/>
    <n v="1"/>
    <m/>
    <m/>
  </r>
  <r>
    <s v="예비"/>
    <n v="271109217599"/>
    <s v="수성구_필수_3"/>
    <x v="1"/>
    <s v="수성구"/>
    <x v="2"/>
    <n v="20260702"/>
    <x v="0"/>
    <x v="0"/>
    <s v="송보근"/>
    <s v="홍의표"/>
    <m/>
    <s v="o"/>
    <s v="o"/>
    <n v="5"/>
    <n v="2"/>
    <m/>
    <m/>
  </r>
  <r>
    <s v="예비"/>
    <n v="271103517588"/>
    <s v="수성구_필수_8"/>
    <x v="1"/>
    <s v="수성구"/>
    <x v="2"/>
    <n v="20260702"/>
    <x v="0"/>
    <x v="0"/>
    <s v="송보근"/>
    <s v="홍의표"/>
    <m/>
    <s v="o"/>
    <s v="o"/>
    <n v="5"/>
    <n v="1"/>
    <m/>
    <m/>
  </r>
  <r>
    <s v="예비"/>
    <n v="271094817638"/>
    <s v="대구서구_필수_4"/>
    <x v="1"/>
    <s v="대구서구"/>
    <x v="5"/>
    <n v="20260703"/>
    <x v="0"/>
    <x v="0"/>
    <s v="송보근"/>
    <s v="홍의표"/>
    <m/>
    <s v="o"/>
    <s v="o"/>
    <n v="5"/>
    <n v="2"/>
    <m/>
    <m/>
  </r>
  <r>
    <s v="예비"/>
    <n v="271094017639"/>
    <s v="대구서구_필수_7"/>
    <x v="1"/>
    <s v="대구서구"/>
    <x v="1"/>
    <n v="20260703"/>
    <x v="0"/>
    <x v="0"/>
    <s v="송보근"/>
    <s v="홍의표"/>
    <m/>
    <s v="o"/>
    <s v="o"/>
    <n v="5"/>
    <n v="2"/>
    <m/>
    <m/>
  </r>
  <r>
    <s v="예비"/>
    <n v="271094617624"/>
    <s v="달서구_필수_7"/>
    <x v="1"/>
    <s v="달서구"/>
    <x v="2"/>
    <n v="20260703"/>
    <x v="0"/>
    <x v="0"/>
    <s v="송보근"/>
    <s v="홍의표"/>
    <m/>
    <s v="o"/>
    <s v="o"/>
    <n v="5"/>
    <s v="2"/>
    <m/>
    <m/>
  </r>
  <r>
    <s v="예비"/>
    <n v="271097417616"/>
    <s v="대구남구_필수_7"/>
    <x v="1"/>
    <s v="대구남구"/>
    <x v="2"/>
    <n v="20260703"/>
    <x v="1"/>
    <x v="2"/>
    <s v="송보근"/>
    <s v="홍의표"/>
    <m/>
    <s v="-"/>
    <s v="-"/>
    <s v="-"/>
    <s v="-"/>
    <m/>
    <m/>
  </r>
  <r>
    <s v="예비"/>
    <n v="271094117678"/>
    <s v="대구북구_필수_15"/>
    <x v="1"/>
    <s v="대구북구"/>
    <x v="1"/>
    <n v="20260701"/>
    <x v="0"/>
    <x v="0"/>
    <s v="이상욱"/>
    <s v="윤희성"/>
    <s v="-"/>
    <s v="o"/>
    <s v="o"/>
    <n v="5"/>
    <n v="2"/>
    <m/>
    <m/>
  </r>
  <r>
    <s v="예비"/>
    <n v="271094317672"/>
    <e v="#N/A"/>
    <x v="0"/>
    <e v="#N/A"/>
    <x v="0"/>
    <n v="20260701"/>
    <x v="0"/>
    <x v="0"/>
    <s v="이상욱"/>
    <s v="윤희성"/>
    <s v="-"/>
    <s v="o"/>
    <s v="o"/>
    <n v="5"/>
    <n v="0"/>
    <m/>
    <m/>
  </r>
  <r>
    <s v="예비"/>
    <n v="271094617712"/>
    <s v="대구북구_필수_2"/>
    <x v="1"/>
    <s v="대구북구"/>
    <x v="4"/>
    <n v="20260701"/>
    <x v="0"/>
    <x v="0"/>
    <s v="이상욱"/>
    <s v="윤희성"/>
    <s v="-"/>
    <s v="o"/>
    <s v="o"/>
    <n v="5"/>
    <n v="0"/>
    <m/>
    <m/>
  </r>
  <r>
    <s v="예비"/>
    <n v="271095517725"/>
    <s v="대구북구_필수_14"/>
    <x v="1"/>
    <s v="대구북구"/>
    <x v="1"/>
    <n v="20260701"/>
    <x v="0"/>
    <x v="0"/>
    <s v="이상욱"/>
    <s v="윤희성"/>
    <s v="-"/>
    <s v="o"/>
    <s v="o"/>
    <n v="5"/>
    <n v="2"/>
    <m/>
    <m/>
  </r>
  <r>
    <s v="예비"/>
    <n v="271095817713"/>
    <s v="대구북구_예비_1"/>
    <x v="1"/>
    <s v="대구북구"/>
    <x v="4"/>
    <n v="20260701"/>
    <x v="0"/>
    <x v="0"/>
    <s v="이상욱"/>
    <s v="윤희성"/>
    <s v="-"/>
    <s v="o"/>
    <s v="o"/>
    <n v="5"/>
    <n v="0"/>
    <m/>
    <m/>
  </r>
  <r>
    <s v="예비"/>
    <n v="271096017741"/>
    <e v="#N/A"/>
    <x v="0"/>
    <e v="#N/A"/>
    <x v="0"/>
    <n v="20260701"/>
    <x v="0"/>
    <x v="0"/>
    <s v="이상욱"/>
    <s v="윤희성"/>
    <s v="-"/>
    <s v="o"/>
    <s v="o"/>
    <n v="5"/>
    <n v="0"/>
    <m/>
    <m/>
  </r>
  <r>
    <s v="예비"/>
    <n v="271096317711"/>
    <s v="대구북구_필수_13"/>
    <x v="1"/>
    <s v="대구북구"/>
    <x v="3"/>
    <n v="20260701"/>
    <x v="0"/>
    <x v="0"/>
    <s v="이상욱"/>
    <s v="윤희성"/>
    <s v="-"/>
    <s v="o"/>
    <s v="o"/>
    <n v="5"/>
    <n v="2"/>
    <m/>
    <m/>
  </r>
  <r>
    <s v="예비"/>
    <n v="271097417661"/>
    <s v="대구북구_필수_12"/>
    <x v="1"/>
    <s v="대구북구"/>
    <x v="2"/>
    <n v="20260701"/>
    <x v="0"/>
    <x v="0"/>
    <s v="이상욱"/>
    <s v="윤희성"/>
    <s v="-"/>
    <s v="o"/>
    <s v="o"/>
    <n v="5"/>
    <n v="2"/>
    <m/>
    <m/>
  </r>
  <r>
    <s v="예비"/>
    <n v="271097617733"/>
    <s v="대구북구_필수_11"/>
    <x v="1"/>
    <s v="대구북구"/>
    <x v="2"/>
    <n v="20260701"/>
    <x v="0"/>
    <x v="0"/>
    <s v="이상욱"/>
    <s v="윤희성"/>
    <s v="-"/>
    <s v="o"/>
    <s v="o"/>
    <n v="5"/>
    <n v="3"/>
    <m/>
    <m/>
  </r>
  <r>
    <s v="예비"/>
    <n v="271098317656"/>
    <s v="대구북구_필수_10"/>
    <x v="1"/>
    <s v="대구북구"/>
    <x v="2"/>
    <n v="20260702"/>
    <x v="0"/>
    <x v="0"/>
    <s v="이상욱"/>
    <s v="윤희성"/>
    <s v="-"/>
    <s v="o"/>
    <s v="o"/>
    <n v="5"/>
    <n v="2"/>
    <m/>
    <m/>
  </r>
  <r>
    <s v="예비"/>
    <n v="271098617653"/>
    <s v="대구북구_필수_8"/>
    <x v="1"/>
    <s v="대구북구"/>
    <x v="2"/>
    <n v="20260702"/>
    <x v="0"/>
    <x v="0"/>
    <s v="이상욱"/>
    <s v="윤희성"/>
    <s v="-"/>
    <s v="o"/>
    <s v="o"/>
    <n v="5"/>
    <n v="2"/>
    <m/>
    <m/>
  </r>
  <r>
    <s v="예비"/>
    <n v="271099017658"/>
    <s v="대구북구_필수_1"/>
    <x v="1"/>
    <s v="대구북구"/>
    <x v="4"/>
    <n v="20260702"/>
    <x v="0"/>
    <x v="0"/>
    <s v="이상욱"/>
    <s v="윤희성"/>
    <s v="-"/>
    <s v="o"/>
    <s v="o"/>
    <n v="5"/>
    <n v="0"/>
    <m/>
    <m/>
  </r>
  <r>
    <s v="예비"/>
    <n v="271100217676"/>
    <s v="대구북구_필수_6"/>
    <x v="1"/>
    <s v="대구북구"/>
    <x v="2"/>
    <n v="20260703"/>
    <x v="0"/>
    <x v="0"/>
    <s v="이상욱"/>
    <s v="윤희성"/>
    <s v="-"/>
    <s v="o"/>
    <s v="o"/>
    <n v="5"/>
    <n v="3"/>
    <m/>
    <m/>
  </r>
  <r>
    <s v="예비"/>
    <n v="271100517654"/>
    <s v="대구동구_필수_4"/>
    <x v="1"/>
    <s v="대구동구"/>
    <x v="2"/>
    <n v="20260702"/>
    <x v="0"/>
    <x v="0"/>
    <s v="이상욱"/>
    <s v="윤희성"/>
    <s v="-"/>
    <s v="o"/>
    <s v="o"/>
    <n v="5"/>
    <n v="2"/>
    <m/>
    <m/>
  </r>
  <r>
    <s v="예비"/>
    <n v="271100817652"/>
    <e v="#N/A"/>
    <x v="0"/>
    <e v="#N/A"/>
    <x v="0"/>
    <n v="20260702"/>
    <x v="0"/>
    <x v="0"/>
    <s v="이상욱"/>
    <s v="윤희성"/>
    <s v="-"/>
    <s v="o"/>
    <s v="o"/>
    <n v="5"/>
    <n v="2"/>
    <m/>
    <m/>
  </r>
  <r>
    <s v="예비"/>
    <n v="271100817683"/>
    <s v="대구북구_필수_5"/>
    <x v="1"/>
    <s v="대구북구"/>
    <x v="1"/>
    <n v="20260703"/>
    <x v="0"/>
    <x v="0"/>
    <s v="이상욱"/>
    <s v="윤희성"/>
    <s v="-"/>
    <s v="o"/>
    <s v="o"/>
    <n v="5"/>
    <n v="2"/>
    <m/>
    <m/>
  </r>
  <r>
    <s v="예비"/>
    <n v="271101317675"/>
    <s v="대구북구_필수_4"/>
    <x v="1"/>
    <s v="대구북구"/>
    <x v="2"/>
    <n v="20260703"/>
    <x v="0"/>
    <x v="0"/>
    <s v="이상욱"/>
    <s v="윤희성"/>
    <s v="-"/>
    <s v="o"/>
    <s v="o"/>
    <n v="5"/>
    <n v="2"/>
    <m/>
    <m/>
  </r>
  <r>
    <s v="예비"/>
    <n v="271101717650"/>
    <s v="대구동구_필수_3"/>
    <x v="1"/>
    <s v="대구동구"/>
    <x v="1"/>
    <n v="20260702"/>
    <x v="0"/>
    <x v="0"/>
    <s v="이상욱"/>
    <s v="윤희성"/>
    <s v="-"/>
    <s v="o"/>
    <s v="o"/>
    <n v="5"/>
    <n v="2"/>
    <m/>
    <m/>
  </r>
  <r>
    <s v="예비"/>
    <n v="271103117698"/>
    <e v="#N/A"/>
    <x v="0"/>
    <e v="#N/A"/>
    <x v="0"/>
    <n v="20260703"/>
    <x v="0"/>
    <x v="0"/>
    <s v="이상욱"/>
    <s v="윤희성"/>
    <s v="-"/>
    <s v="o"/>
    <s v="o"/>
    <n v="5"/>
    <n v="2"/>
    <m/>
    <m/>
  </r>
  <r>
    <s v="예비"/>
    <n v="271107617640"/>
    <e v="#N/A"/>
    <x v="0"/>
    <e v="#N/A"/>
    <x v="0"/>
    <n v="20260702"/>
    <x v="0"/>
    <x v="0"/>
    <s v="이상욱"/>
    <s v="윤희성"/>
    <s v="-"/>
    <s v="o"/>
    <s v="o"/>
    <n v="5"/>
    <n v="3"/>
    <m/>
    <m/>
  </r>
  <r>
    <s v="예비"/>
    <n v="271111117649"/>
    <s v="대구동구_예비_5"/>
    <x v="1"/>
    <s v="대구동구"/>
    <x v="2"/>
    <n v="20260703"/>
    <x v="0"/>
    <x v="0"/>
    <s v="이상욱"/>
    <s v="윤희성"/>
    <s v="-"/>
    <s v="o"/>
    <s v="o"/>
    <n v="5"/>
    <n v="3"/>
    <m/>
    <m/>
  </r>
  <r>
    <s v="예비"/>
    <n v="271109017655"/>
    <s v="대구동구_필수_5"/>
    <x v="1"/>
    <s v="대구동구"/>
    <x v="1"/>
    <n v="20260703"/>
    <x v="1"/>
    <x v="1"/>
    <s v="이상욱"/>
    <s v="윤희성"/>
    <s v="-"/>
    <s v="-"/>
    <s v="-"/>
    <s v="-"/>
    <s v="-"/>
    <m/>
    <m/>
  </r>
  <r>
    <n v="1"/>
    <n v="300997618306"/>
    <s v="대덕구_필수_3"/>
    <x v="2"/>
    <s v="대덕구"/>
    <x v="3"/>
    <n v="20260708"/>
    <x v="0"/>
    <x v="0"/>
    <s v="남궁윤철"/>
    <s v="박현정"/>
    <s v="-"/>
    <s v="o"/>
    <s v="o"/>
    <n v="5"/>
    <n v="2"/>
    <m/>
    <m/>
  </r>
  <r>
    <n v="1"/>
    <n v="300995218276"/>
    <s v="대덕구_필수_5"/>
    <x v="2"/>
    <s v="대덕구"/>
    <x v="3"/>
    <n v="20260708"/>
    <x v="0"/>
    <x v="0"/>
    <s v="남궁윤철"/>
    <s v="박현정"/>
    <s v="-"/>
    <s v="o"/>
    <s v="o"/>
    <n v="5"/>
    <n v="1"/>
    <m/>
    <m/>
  </r>
  <r>
    <n v="1"/>
    <n v="300990818273"/>
    <s v="대덕구_필수_15"/>
    <x v="2"/>
    <s v="대덕구"/>
    <x v="1"/>
    <n v="20260708"/>
    <x v="0"/>
    <x v="0"/>
    <s v="남궁윤철"/>
    <s v="박현정"/>
    <s v="-"/>
    <s v="o"/>
    <s v="o"/>
    <n v="5"/>
    <n v="1"/>
    <m/>
    <m/>
  </r>
  <r>
    <n v="1"/>
    <n v="300992718281"/>
    <s v="대덕구_필수_11"/>
    <x v="2"/>
    <s v="대덕구"/>
    <x v="3"/>
    <n v="20260708"/>
    <x v="0"/>
    <x v="0"/>
    <s v="남궁윤철"/>
    <s v="박현정"/>
    <s v="-"/>
    <s v="o"/>
    <s v="o"/>
    <n v="5"/>
    <n v="1"/>
    <m/>
    <m/>
  </r>
  <r>
    <n v="1"/>
    <n v="300990718269"/>
    <s v="대덕구_예비_1"/>
    <x v="2"/>
    <s v="대덕구"/>
    <x v="4"/>
    <n v="20260708"/>
    <x v="0"/>
    <x v="0"/>
    <s v="남궁윤철"/>
    <s v="박현정"/>
    <s v="-"/>
    <s v="o"/>
    <s v="o"/>
    <n v="5"/>
    <s v="-"/>
    <m/>
    <m/>
  </r>
  <r>
    <n v="1"/>
    <n v="300997218270"/>
    <s v="대덕구_필수_4"/>
    <x v="2"/>
    <s v="대덕구"/>
    <x v="3"/>
    <n v="20260708"/>
    <x v="1"/>
    <x v="2"/>
    <s v="남궁윤철"/>
    <s v="박현정"/>
    <s v="-"/>
    <s v="-"/>
    <s v="-"/>
    <s v="-"/>
    <s v="-"/>
    <m/>
    <m/>
  </r>
  <r>
    <n v="1"/>
    <n v="300993018278"/>
    <s v="대덕구_필수_2"/>
    <x v="2"/>
    <s v="대덕구"/>
    <x v="4"/>
    <n v="20260708"/>
    <x v="1"/>
    <x v="3"/>
    <s v="남궁윤철"/>
    <s v="박현정"/>
    <s v="-"/>
    <s v="-"/>
    <s v="-"/>
    <s v="-"/>
    <s v="-"/>
    <m/>
    <m/>
  </r>
  <r>
    <n v="1"/>
    <n v="410977119997"/>
    <s v="포천시_필수_27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7120007"/>
    <s v="포천시_필수_4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7320001"/>
    <s v="포천시_필수_30"/>
    <x v="3"/>
    <s v="포천시"/>
    <x v="2"/>
    <n v="20260707"/>
    <x v="0"/>
    <x v="0"/>
    <s v="한성안"/>
    <s v="한승훈"/>
    <m/>
    <s v="o"/>
    <s v="o"/>
    <n v="5"/>
    <n v="3"/>
    <m/>
    <m/>
  </r>
  <r>
    <n v="1"/>
    <n v="410977820012"/>
    <s v="포천시_필수_41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7820014"/>
    <s v="포천시_필수_12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8220174"/>
    <s v="포천시_필수_19"/>
    <x v="3"/>
    <s v="포천시"/>
    <x v="5"/>
    <n v="20260707"/>
    <x v="0"/>
    <x v="0"/>
    <s v="한성안"/>
    <s v="한승훈"/>
    <m/>
    <s v="o"/>
    <s v="o"/>
    <n v="5"/>
    <n v="3"/>
    <m/>
    <m/>
  </r>
  <r>
    <n v="1"/>
    <n v="410978320175"/>
    <s v="포천시_필수_40"/>
    <x v="3"/>
    <s v="포천시"/>
    <x v="2"/>
    <n v="20260707"/>
    <x v="0"/>
    <x v="0"/>
    <s v="한성안"/>
    <s v="한승훈"/>
    <m/>
    <s v="o"/>
    <s v="o"/>
    <n v="5"/>
    <n v="3"/>
    <m/>
    <m/>
  </r>
  <r>
    <n v="1"/>
    <n v="410980120098"/>
    <s v="포천시_필수_9"/>
    <x v="3"/>
    <s v="포천시"/>
    <x v="2"/>
    <n v="20260707"/>
    <x v="0"/>
    <x v="0"/>
    <s v="한성안"/>
    <s v="한승훈"/>
    <m/>
    <s v="o"/>
    <s v="o"/>
    <n v="5"/>
    <n v="3"/>
    <m/>
    <m/>
  </r>
  <r>
    <n v="1"/>
    <n v="410980320101"/>
    <s v="포천시_필수_3"/>
    <x v="3"/>
    <s v="포천시"/>
    <x v="5"/>
    <n v="20260707"/>
    <x v="0"/>
    <x v="0"/>
    <s v="한성안"/>
    <s v="한승훈"/>
    <m/>
    <s v="o"/>
    <s v="o"/>
    <n v="5"/>
    <n v="3"/>
    <m/>
    <m/>
  </r>
  <r>
    <n v="1"/>
    <n v="410988120021"/>
    <s v="포천시_필수_23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1919877"/>
    <s v="포천시_필수_35"/>
    <x v="3"/>
    <s v="포천시"/>
    <x v="3"/>
    <n v="20260708"/>
    <x v="0"/>
    <x v="0"/>
    <s v="한성안"/>
    <s v="한승훈"/>
    <m/>
    <s v="o"/>
    <s v="o"/>
    <n v="5"/>
    <s v="-"/>
    <m/>
    <m/>
  </r>
  <r>
    <n v="1"/>
    <n v="410973319887"/>
    <s v="포천시_필수_38"/>
    <x v="3"/>
    <s v="포천시"/>
    <x v="2"/>
    <n v="20260708"/>
    <x v="0"/>
    <x v="0"/>
    <s v="한성안"/>
    <s v="한승훈"/>
    <m/>
    <s v="o"/>
    <s v="o"/>
    <n v="5"/>
    <n v="3"/>
    <m/>
    <m/>
  </r>
  <r>
    <n v="1"/>
    <n v="410973519888"/>
    <s v="포천시_필수_1"/>
    <x v="3"/>
    <s v="포천시"/>
    <x v="4"/>
    <n v="20260708"/>
    <x v="0"/>
    <x v="0"/>
    <s v="한성안"/>
    <s v="한승훈"/>
    <m/>
    <s v="o"/>
    <s v="o"/>
    <n v="5"/>
    <s v="-"/>
    <m/>
    <m/>
  </r>
  <r>
    <n v="1"/>
    <n v="410973519894"/>
    <s v="포천시_필수_21"/>
    <x v="3"/>
    <s v="포천시"/>
    <x v="3"/>
    <n v="20260708"/>
    <x v="0"/>
    <x v="0"/>
    <s v="한성안"/>
    <s v="한승훈"/>
    <m/>
    <s v="o"/>
    <s v="o"/>
    <n v="5"/>
    <n v="3"/>
    <m/>
    <m/>
  </r>
  <r>
    <n v="1"/>
    <n v="410973919870"/>
    <s v="포천시_필수_7"/>
    <x v="3"/>
    <s v="포천시"/>
    <x v="1"/>
    <n v="20260708"/>
    <x v="0"/>
    <x v="0"/>
    <s v="한성안"/>
    <s v="한승훈"/>
    <m/>
    <s v="o"/>
    <s v="o"/>
    <n v="5"/>
    <n v="3"/>
    <m/>
    <m/>
  </r>
  <r>
    <n v="1"/>
    <n v="410974119871"/>
    <s v="포천시_필수_14"/>
    <x v="3"/>
    <s v="포천시"/>
    <x v="1"/>
    <n v="20260708"/>
    <x v="0"/>
    <x v="0"/>
    <s v="한성안"/>
    <s v="한승훈"/>
    <m/>
    <s v="o"/>
    <s v="o"/>
    <n v="5"/>
    <n v="3"/>
    <m/>
    <m/>
  </r>
  <r>
    <n v="1"/>
    <n v="410974419890"/>
    <s v="포천시_필수_39"/>
    <x v="3"/>
    <s v="포천시"/>
    <x v="2"/>
    <n v="20260708"/>
    <x v="0"/>
    <x v="0"/>
    <s v="한성안"/>
    <s v="한승훈"/>
    <m/>
    <s v="o"/>
    <s v="o"/>
    <n v="5"/>
    <n v="3"/>
    <m/>
    <m/>
  </r>
  <r>
    <n v="1"/>
    <n v="410974819877"/>
    <s v="포천시_필수_24"/>
    <x v="3"/>
    <s v="포천시"/>
    <x v="3"/>
    <n v="20260708"/>
    <x v="0"/>
    <x v="0"/>
    <s v="한성안"/>
    <s v="한승훈"/>
    <m/>
    <s v="o"/>
    <s v="o"/>
    <n v="5"/>
    <n v="3"/>
    <m/>
    <m/>
  </r>
  <r>
    <n v="1"/>
    <n v="410974819901"/>
    <s v="포천시_예비_13"/>
    <x v="3"/>
    <s v="포천시"/>
    <x v="3"/>
    <n v="20260708"/>
    <x v="0"/>
    <x v="0"/>
    <s v="한성안"/>
    <s v="한승훈"/>
    <m/>
    <s v="o"/>
    <s v="o"/>
    <n v="5"/>
    <n v="3"/>
    <m/>
    <m/>
  </r>
  <r>
    <n v="1"/>
    <n v="410974919876"/>
    <s v="포천시_필수_2"/>
    <x v="3"/>
    <s v="포천시"/>
    <x v="4"/>
    <n v="20260708"/>
    <x v="0"/>
    <x v="0"/>
    <s v="한성안"/>
    <s v="한승훈"/>
    <m/>
    <s v="o"/>
    <s v="o"/>
    <n v="5"/>
    <s v="-"/>
    <m/>
    <m/>
  </r>
  <r>
    <n v="1"/>
    <n v="410975119877"/>
    <s v="포천시_필수_31"/>
    <x v="3"/>
    <s v="포천시"/>
    <x v="2"/>
    <n v="20260708"/>
    <x v="0"/>
    <x v="0"/>
    <s v="한성안"/>
    <s v="한승훈"/>
    <m/>
    <s v="o"/>
    <s v="o"/>
    <n v="5"/>
    <n v="3"/>
    <m/>
    <m/>
  </r>
  <r>
    <n v="1"/>
    <n v="410971719880"/>
    <s v="포천시_필수_33"/>
    <x v="3"/>
    <s v="포천시"/>
    <x v="3"/>
    <n v="20260708"/>
    <x v="1"/>
    <x v="2"/>
    <s v="한성안"/>
    <s v="한승훈"/>
    <m/>
    <s v="-"/>
    <s v="-"/>
    <s v="-"/>
    <s v="-"/>
    <m/>
    <m/>
  </r>
  <r>
    <n v="1"/>
    <n v="410973119897"/>
    <s v="포천시_필수_10"/>
    <x v="3"/>
    <s v="포천시"/>
    <x v="3"/>
    <n v="20260708"/>
    <x v="1"/>
    <x v="4"/>
    <s v="한성안"/>
    <s v="한승훈"/>
    <m/>
    <s v="-"/>
    <s v="-"/>
    <s v="-"/>
    <s v="-"/>
    <m/>
    <m/>
  </r>
  <r>
    <n v="1"/>
    <n v="410974719896"/>
    <s v="포천시_필수_28"/>
    <x v="3"/>
    <s v="포천시"/>
    <x v="3"/>
    <n v="20260708"/>
    <x v="1"/>
    <x v="4"/>
    <s v="한성안"/>
    <s v="한승훈"/>
    <m/>
    <s v="-"/>
    <s v="-"/>
    <s v="-"/>
    <s v="-"/>
    <m/>
    <m/>
  </r>
  <r>
    <n v="1"/>
    <n v="410968719807"/>
    <s v="포천시_필수_16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8319809"/>
    <s v="포천시_예비_17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8419811"/>
    <s v="포천시_예비_7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8819817"/>
    <s v="포천시_필수_42"/>
    <x v="3"/>
    <s v="포천시"/>
    <x v="5"/>
    <n v="20260709"/>
    <x v="0"/>
    <x v="0"/>
    <s v="한성안"/>
    <s v="한승훈"/>
    <m/>
    <s v="o"/>
    <s v="o"/>
    <s v="5"/>
    <n v="3"/>
    <m/>
    <m/>
  </r>
  <r>
    <n v="1"/>
    <n v="410969019816"/>
    <s v="포천시_필수_13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9219818"/>
    <s v="포천시_필수_36"/>
    <x v="3"/>
    <s v="포천시"/>
    <x v="3"/>
    <n v="20260709"/>
    <x v="0"/>
    <x v="0"/>
    <s v="한성안"/>
    <s v="한승훈"/>
    <m/>
    <s v="o"/>
    <s v="o"/>
    <n v="5"/>
    <n v="3"/>
    <m/>
    <m/>
  </r>
  <r>
    <n v="1"/>
    <n v="410968919812"/>
    <s v="포천시_예비_4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76619951"/>
    <s v="포천시_필수_5"/>
    <x v="3"/>
    <s v="포천시"/>
    <x v="1"/>
    <n v="20260709"/>
    <x v="1"/>
    <x v="3"/>
    <s v="한성안"/>
    <s v="한승훈"/>
    <m/>
    <s v="-"/>
    <s v="-"/>
    <s v="-"/>
    <s v="-"/>
    <m/>
    <m/>
  </r>
  <r>
    <n v="1"/>
    <n v="481017617391"/>
    <s v="함양군_예비_5"/>
    <x v="4"/>
    <s v="함양군"/>
    <x v="3"/>
    <n v="20260707"/>
    <x v="0"/>
    <x v="0"/>
    <s v="송보근"/>
    <s v="홍의표"/>
    <m/>
    <s v="○"/>
    <s v="○"/>
    <n v="5"/>
    <n v="2"/>
    <m/>
    <m/>
  </r>
  <r>
    <n v="1"/>
    <n v="481028317362"/>
    <s v="함양군_필수_9"/>
    <x v="4"/>
    <s v="함양군"/>
    <x v="3"/>
    <n v="20260707"/>
    <x v="0"/>
    <x v="0"/>
    <s v="송보근"/>
    <s v="홍의표"/>
    <m/>
    <s v="○"/>
    <s v="○"/>
    <n v="6"/>
    <n v="2"/>
    <m/>
    <m/>
  </r>
  <r>
    <n v="1"/>
    <n v="481024617300"/>
    <s v="함양군_필수_4"/>
    <x v="4"/>
    <s v="함양군"/>
    <x v="5"/>
    <n v="20260707"/>
    <x v="0"/>
    <x v="0"/>
    <s v="송보근"/>
    <s v="홍의표"/>
    <m/>
    <s v="○"/>
    <s v="○"/>
    <n v="5"/>
    <n v="2"/>
    <m/>
    <m/>
  </r>
  <r>
    <n v="1"/>
    <n v="481027017282"/>
    <s v="함양군_필수_2"/>
    <x v="4"/>
    <s v="함양군"/>
    <x v="4"/>
    <n v="20260707"/>
    <x v="0"/>
    <x v="0"/>
    <s v="송보근"/>
    <s v="홍의표"/>
    <m/>
    <s v="○"/>
    <s v="○"/>
    <n v="5"/>
    <s v="-"/>
    <m/>
    <m/>
  </r>
  <r>
    <n v="1"/>
    <n v="481027417281"/>
    <s v="함양군_필수_3"/>
    <x v="4"/>
    <s v="함양군"/>
    <x v="1"/>
    <n v="20260707"/>
    <x v="0"/>
    <x v="0"/>
    <s v="송보근"/>
    <s v="홍의표"/>
    <m/>
    <s v="○"/>
    <s v="○"/>
    <n v="5"/>
    <n v="1"/>
    <m/>
    <m/>
  </r>
  <r>
    <n v="1"/>
    <n v="481027517280"/>
    <s v="함양군_필수_1"/>
    <x v="4"/>
    <s v="함양군"/>
    <x v="4"/>
    <n v="20260707"/>
    <x v="0"/>
    <x v="0"/>
    <s v="송보근"/>
    <s v="홍의표"/>
    <m/>
    <s v="○"/>
    <s v="○"/>
    <n v="5"/>
    <s v="-"/>
    <m/>
    <m/>
  </r>
  <r>
    <n v="1"/>
    <n v="481020917241"/>
    <s v="함양군_필수_5"/>
    <x v="4"/>
    <s v="함양군"/>
    <x v="2"/>
    <n v="20260707"/>
    <x v="0"/>
    <x v="0"/>
    <s v="송보근"/>
    <s v="홍의표"/>
    <m/>
    <s v="○"/>
    <s v="○"/>
    <n v="5"/>
    <n v="2"/>
    <m/>
    <m/>
  </r>
  <r>
    <n v="1"/>
    <n v="481020617250"/>
    <s v="함양군_필수_6"/>
    <x v="4"/>
    <s v="함양군"/>
    <x v="1"/>
    <n v="20260707"/>
    <x v="0"/>
    <x v="0"/>
    <s v="송보근"/>
    <s v="홍의표"/>
    <m/>
    <s v="○"/>
    <s v="○"/>
    <n v="5"/>
    <n v="2"/>
    <m/>
    <m/>
  </r>
  <r>
    <n v="1"/>
    <n v="481020017255"/>
    <s v="함양군_예비_3"/>
    <x v="4"/>
    <s v="함양군"/>
    <x v="3"/>
    <n v="20260707"/>
    <x v="0"/>
    <x v="0"/>
    <s v="송보근"/>
    <s v="홍의표"/>
    <m/>
    <s v="○"/>
    <s v="○"/>
    <n v="5"/>
    <n v="2"/>
    <m/>
    <m/>
  </r>
  <r>
    <n v="1"/>
    <n v="481020617255"/>
    <s v="함양군_필수_7"/>
    <x v="4"/>
    <s v="함양군"/>
    <x v="2"/>
    <n v="20260707"/>
    <x v="1"/>
    <x v="1"/>
    <s v="송보근"/>
    <s v="홍의표"/>
    <m/>
    <s v="-"/>
    <s v="-"/>
    <s v="-"/>
    <s v="-"/>
    <m/>
    <m/>
  </r>
  <r>
    <n v="1"/>
    <n v="481020017269"/>
    <s v="함양군_필수_8"/>
    <x v="4"/>
    <s v="함양군"/>
    <x v="3"/>
    <n v="20260707"/>
    <x v="1"/>
    <x v="1"/>
    <s v="송보근"/>
    <s v="홍의표"/>
    <m/>
    <s v="-"/>
    <s v="-"/>
    <s v="-"/>
    <s v="-"/>
    <m/>
    <m/>
  </r>
  <r>
    <n v="1"/>
    <n v="481036517437"/>
    <s v="거창군_필수_9"/>
    <x v="4"/>
    <s v="거창군"/>
    <x v="2"/>
    <n v="20260708"/>
    <x v="0"/>
    <x v="0"/>
    <s v="송보근"/>
    <s v="홍의표"/>
    <m/>
    <s v="○"/>
    <s v="○"/>
    <n v="5"/>
    <n v="2"/>
    <m/>
    <m/>
  </r>
  <r>
    <n v="1"/>
    <n v="481037317421"/>
    <s v="거창군_필수_20"/>
    <x v="4"/>
    <s v="거창군"/>
    <x v="2"/>
    <n v="20260708"/>
    <x v="0"/>
    <x v="0"/>
    <s v="송보근"/>
    <s v="홍의표"/>
    <m/>
    <s v="○"/>
    <s v="○"/>
    <n v="5"/>
    <n v="2"/>
    <m/>
    <m/>
  </r>
  <r>
    <n v="1"/>
    <n v="481037417424"/>
    <s v="거창군_필수_14"/>
    <x v="4"/>
    <s v="거창군"/>
    <x v="5"/>
    <n v="20260708"/>
    <x v="0"/>
    <x v="0"/>
    <s v="송보근"/>
    <s v="홍의표"/>
    <m/>
    <s v="○"/>
    <s v="○"/>
    <n v="5"/>
    <n v="3"/>
    <m/>
    <m/>
  </r>
  <r>
    <n v="1"/>
    <n v="481036417430"/>
    <s v="거창군_필수_2"/>
    <x v="4"/>
    <s v="거창군"/>
    <x v="4"/>
    <n v="20260708"/>
    <x v="0"/>
    <x v="0"/>
    <s v="송보근"/>
    <s v="홍의표"/>
    <m/>
    <s v="○"/>
    <s v="○"/>
    <n v="5"/>
    <s v="-"/>
    <m/>
    <m/>
  </r>
  <r>
    <n v="1"/>
    <n v="481029717521"/>
    <s v="거창군_필수_29"/>
    <x v="4"/>
    <s v="거창군"/>
    <x v="3"/>
    <n v="20260708"/>
    <x v="0"/>
    <x v="0"/>
    <s v="송보근"/>
    <s v="홍의표"/>
    <m/>
    <s v="○"/>
    <s v="○"/>
    <n v="5"/>
    <n v="2"/>
    <m/>
    <m/>
  </r>
  <r>
    <n v="1"/>
    <n v="481029717522"/>
    <s v="거창군_예비_3"/>
    <x v="4"/>
    <s v="거창군"/>
    <x v="3"/>
    <n v="20260708"/>
    <x v="0"/>
    <x v="0"/>
    <s v="송보근"/>
    <s v="홍의표"/>
    <m/>
    <s v="○"/>
    <s v="○"/>
    <n v="5"/>
    <n v="2"/>
    <m/>
    <m/>
  </r>
  <r>
    <n v="1"/>
    <n v="481036217437"/>
    <s v="거창군_필수_18"/>
    <x v="4"/>
    <s v="거창군"/>
    <x v="2"/>
    <n v="20260708"/>
    <x v="0"/>
    <x v="0"/>
    <s v="송보근"/>
    <s v="홍의표"/>
    <m/>
    <s v="○"/>
    <s v="○"/>
    <n v="5"/>
    <n v="3"/>
    <m/>
    <m/>
  </r>
  <r>
    <n v="1"/>
    <n v="481035817456"/>
    <s v="거창군_필수_30"/>
    <x v="4"/>
    <s v="거창군"/>
    <x v="3"/>
    <n v="20260708"/>
    <x v="0"/>
    <x v="0"/>
    <s v="송보근"/>
    <s v="홍의표"/>
    <m/>
    <s v="○"/>
    <s v="○"/>
    <n v="5"/>
    <n v="2"/>
    <m/>
    <m/>
  </r>
  <r>
    <n v="1"/>
    <n v="481038217566"/>
    <s v="거창군_필수_12"/>
    <x v="4"/>
    <s v="거창군"/>
    <x v="3"/>
    <n v="20260708"/>
    <x v="0"/>
    <x v="0"/>
    <s v="송보근"/>
    <s v="홍의표"/>
    <m/>
    <s v="○"/>
    <s v="○"/>
    <n v="5"/>
    <n v="1"/>
    <m/>
    <m/>
  </r>
  <r>
    <n v="1"/>
    <n v="481037617567"/>
    <s v="거창군_필수_8"/>
    <x v="4"/>
    <s v="거창군"/>
    <x v="5"/>
    <n v="20260708"/>
    <x v="0"/>
    <x v="0"/>
    <s v="송보근"/>
    <s v="홍의표"/>
    <m/>
    <s v="○"/>
    <s v="○"/>
    <n v="5"/>
    <n v="1"/>
    <m/>
    <m/>
  </r>
  <r>
    <n v="1"/>
    <n v="481036017442"/>
    <s v="거창군_예비_6"/>
    <x v="4"/>
    <s v="거창군"/>
    <x v="2"/>
    <n v="20260708"/>
    <x v="0"/>
    <x v="0"/>
    <s v="송보근"/>
    <s v="홍의표"/>
    <m/>
    <s v="○"/>
    <s v="○"/>
    <n v="5"/>
    <n v="2"/>
    <m/>
    <m/>
  </r>
  <r>
    <n v="1"/>
    <n v="481038317422"/>
    <s v="거창군_필수_22"/>
    <x v="4"/>
    <s v="거창군"/>
    <x v="3"/>
    <n v="20260708"/>
    <x v="1"/>
    <x v="5"/>
    <s v="송보근"/>
    <s v="홍의표"/>
    <m/>
    <s v="-"/>
    <s v="-"/>
    <s v="-"/>
    <s v="-"/>
    <m/>
    <m/>
  </r>
  <r>
    <n v="1"/>
    <n v="481035917414"/>
    <s v="거창군_필수_21"/>
    <x v="4"/>
    <s v="거창군"/>
    <x v="3"/>
    <n v="20260708"/>
    <x v="1"/>
    <x v="5"/>
    <s v="송보근"/>
    <s v="홍의표"/>
    <m/>
    <s v="-"/>
    <s v="-"/>
    <s v="-"/>
    <s v="-"/>
    <m/>
    <m/>
  </r>
  <r>
    <n v="1"/>
    <n v="481036617439"/>
    <s v="거창군_필수_15"/>
    <x v="4"/>
    <s v="거창군"/>
    <x v="2"/>
    <n v="20260708"/>
    <x v="1"/>
    <x v="3"/>
    <s v="송보근"/>
    <s v="홍의표"/>
    <m/>
    <s v="-"/>
    <s v="-"/>
    <s v="-"/>
    <s v="-"/>
    <m/>
    <m/>
  </r>
  <r>
    <n v="1"/>
    <n v="481035817446"/>
    <s v="거창군_필수_13"/>
    <x v="4"/>
    <s v="거창군"/>
    <x v="3"/>
    <n v="20260708"/>
    <x v="1"/>
    <x v="6"/>
    <s v="송보근"/>
    <s v="홍의표"/>
    <m/>
    <s v="-"/>
    <s v="-"/>
    <s v="-"/>
    <s v="-"/>
    <m/>
    <m/>
  </r>
  <r>
    <n v="1"/>
    <n v="481036117466"/>
    <s v="거창군_필수_10"/>
    <x v="4"/>
    <s v="거창군"/>
    <x v="3"/>
    <n v="20260708"/>
    <x v="1"/>
    <x v="5"/>
    <s v="송보근"/>
    <s v="홍의표"/>
    <m/>
    <s v="-"/>
    <s v="-"/>
    <s v="-"/>
    <s v="-"/>
    <m/>
    <m/>
  </r>
  <r>
    <n v="1"/>
    <n v="481038917441"/>
    <s v="거창군_예비_8"/>
    <x v="4"/>
    <s v="거창군"/>
    <x v="3"/>
    <n v="20260709"/>
    <x v="0"/>
    <x v="0"/>
    <s v="송보근"/>
    <s v="홍의표"/>
    <m/>
    <s v="○"/>
    <s v="○"/>
    <s v="5"/>
    <s v="2"/>
    <m/>
    <m/>
  </r>
  <r>
    <n v="1"/>
    <n v="481038117427"/>
    <s v="거창군_필수_23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81037917428"/>
    <s v="거창군_필수_11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81038917399"/>
    <s v="거창군_필수_3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81037117388"/>
    <s v="거창군_필수_25"/>
    <x v="4"/>
    <s v="거창군"/>
    <x v="5"/>
    <n v="20260709"/>
    <x v="0"/>
    <x v="0"/>
    <s v="송보근"/>
    <s v="홍의표"/>
    <m/>
    <s v="○"/>
    <s v="○"/>
    <s v="5"/>
    <n v="1"/>
    <m/>
    <m/>
  </r>
  <r>
    <n v="1"/>
    <n v="481038617418"/>
    <s v="거창군_필수_6"/>
    <x v="4"/>
    <s v="거창군"/>
    <x v="1"/>
    <n v="20260709"/>
    <x v="0"/>
    <x v="0"/>
    <s v="송보근"/>
    <s v="홍의표"/>
    <m/>
    <s v="○"/>
    <s v="○"/>
    <s v="5"/>
    <n v="2"/>
    <m/>
    <m/>
  </r>
  <r>
    <n v="1"/>
    <n v="481038817421"/>
    <s v="거창군_필수_4"/>
    <x v="4"/>
    <s v="거창군"/>
    <x v="1"/>
    <n v="20260709"/>
    <x v="0"/>
    <x v="0"/>
    <s v="송보근"/>
    <s v="홍의표"/>
    <m/>
    <s v="○"/>
    <s v="○"/>
    <s v="5"/>
    <n v="2"/>
    <m/>
    <m/>
  </r>
  <r>
    <n v="1"/>
    <n v="481035917427"/>
    <s v="거창군_예비_7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61018416404"/>
    <s v="여수시_필수_11"/>
    <x v="5"/>
    <s v="여수시"/>
    <x v="2"/>
    <n v="20260707"/>
    <x v="0"/>
    <x v="0"/>
    <s v="이상욱"/>
    <s v="윤희성"/>
    <m/>
    <s v="○"/>
    <s v="○"/>
    <n v="5"/>
    <n v="3"/>
    <m/>
    <m/>
  </r>
  <r>
    <n v="1"/>
    <n v="461018416425"/>
    <s v="여수시_예비_4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19716400"/>
    <s v="여수시_필수_7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20516408"/>
    <s v="여수시_필수_13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21116424"/>
    <s v="여수시_필수_10"/>
    <x v="5"/>
    <s v="여수시"/>
    <x v="2"/>
    <n v="20260707"/>
    <x v="0"/>
    <x v="0"/>
    <s v="이상욱"/>
    <s v="윤희성"/>
    <m/>
    <s v="○"/>
    <s v="○"/>
    <n v="5"/>
    <n v="2"/>
    <m/>
    <m/>
  </r>
  <r>
    <n v="1"/>
    <n v="461021216378"/>
    <s v="여수시_필수_1"/>
    <x v="5"/>
    <s v="여수시"/>
    <x v="4"/>
    <n v="20260707"/>
    <x v="0"/>
    <x v="0"/>
    <s v="이상욱"/>
    <s v="윤희성"/>
    <m/>
    <s v="○"/>
    <s v="○"/>
    <n v="5"/>
    <n v="0"/>
    <m/>
    <m/>
  </r>
  <r>
    <n v="1"/>
    <n v="461022216401"/>
    <s v="여수시_필수_4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05116505"/>
    <s v="여수시_필수_14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09016444"/>
    <s v="여수시_필수_8"/>
    <x v="5"/>
    <s v="여수시"/>
    <x v="3"/>
    <n v="20260708"/>
    <x v="0"/>
    <x v="0"/>
    <s v="이상욱"/>
    <s v="윤희성"/>
    <m/>
    <s v="○"/>
    <s v="○"/>
    <n v="5"/>
    <n v="2"/>
    <m/>
    <m/>
  </r>
  <r>
    <n v="1"/>
    <n v="461009416440"/>
    <s v="여수시_필수_12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10716430"/>
    <s v="여수시_필수_6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12916408"/>
    <s v="여수시_필수_9"/>
    <x v="5"/>
    <s v="여수시"/>
    <x v="2"/>
    <n v="20260708"/>
    <x v="0"/>
    <x v="0"/>
    <s v="이상욱"/>
    <s v="윤희성"/>
    <m/>
    <s v="○"/>
    <s v="○"/>
    <n v="5"/>
    <n v="1"/>
    <m/>
    <m/>
  </r>
  <r>
    <n v="1"/>
    <n v="461013216422"/>
    <s v="여수시_필수_16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16016404"/>
    <s v="여수시_필수_2"/>
    <x v="5"/>
    <s v="여수시"/>
    <x v="4"/>
    <n v="20260708"/>
    <x v="0"/>
    <x v="0"/>
    <s v="이상욱"/>
    <s v="윤희성"/>
    <m/>
    <s v="○"/>
    <s v="○"/>
    <n v="5"/>
    <n v="0"/>
    <m/>
    <m/>
  </r>
  <r>
    <n v="1"/>
    <n v="461016116391"/>
    <s v="여수시_필수_5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20716474"/>
    <s v="여수시_필수_15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06916632"/>
    <s v="광양시_예비_6"/>
    <x v="5"/>
    <s v="광양시"/>
    <x v="2"/>
    <n v="20260709"/>
    <x v="0"/>
    <x v="0"/>
    <s v="이상욱"/>
    <s v="윤희성"/>
    <m/>
    <s v="○"/>
    <s v="○"/>
    <n v="5"/>
    <n v="2"/>
    <m/>
    <m/>
  </r>
  <r>
    <n v="1"/>
    <n v="461007416648"/>
    <s v="광양시_필수_4"/>
    <x v="5"/>
    <s v="광양시"/>
    <x v="2"/>
    <n v="20260709"/>
    <x v="0"/>
    <x v="0"/>
    <s v="이상욱"/>
    <s v="윤희성"/>
    <m/>
    <s v="○"/>
    <s v="○"/>
    <n v="5"/>
    <n v="2"/>
    <m/>
    <m/>
  </r>
  <r>
    <n v="1"/>
    <n v="461009816605"/>
    <s v="광양시_필수_11"/>
    <x v="5"/>
    <s v="광양시"/>
    <x v="1"/>
    <n v="20260709"/>
    <x v="0"/>
    <x v="0"/>
    <s v="이상욱"/>
    <s v="윤희성"/>
    <m/>
    <s v="○"/>
    <s v="○"/>
    <n v="5"/>
    <n v="2"/>
    <m/>
    <m/>
  </r>
  <r>
    <n v="1"/>
    <n v="461011616630"/>
    <s v="광양시_필수_10"/>
    <x v="5"/>
    <s v="광양시"/>
    <x v="3"/>
    <n v="20260709"/>
    <x v="0"/>
    <x v="0"/>
    <s v="이상욱"/>
    <s v="윤희성"/>
    <m/>
    <s v="○"/>
    <s v="○"/>
    <n v="5"/>
    <n v="2"/>
    <m/>
    <m/>
  </r>
  <r>
    <n v="1"/>
    <n v="461017316617"/>
    <s v="광양시_필수_2"/>
    <x v="5"/>
    <s v="광양시"/>
    <x v="4"/>
    <n v="20260709"/>
    <x v="0"/>
    <x v="0"/>
    <s v="이상욱"/>
    <s v="윤희성"/>
    <m/>
    <s v="○"/>
    <s v="○"/>
    <n v="5"/>
    <n v="0"/>
    <m/>
    <m/>
  </r>
  <r>
    <n v="1"/>
    <n v="461019316610"/>
    <s v="광양시_예비_3"/>
    <x v="5"/>
    <s v="광양시"/>
    <x v="2"/>
    <n v="20260709"/>
    <x v="0"/>
    <x v="0"/>
    <s v="이상욱"/>
    <s v="윤희성"/>
    <m/>
    <s v="○"/>
    <s v="○"/>
    <n v="5"/>
    <n v="2"/>
    <m/>
    <m/>
  </r>
  <r>
    <n v="1"/>
    <n v="461019916626"/>
    <s v="광양시_필수_7"/>
    <x v="5"/>
    <s v="광양시"/>
    <x v="3"/>
    <n v="20260709"/>
    <x v="0"/>
    <x v="0"/>
    <s v="이상욱"/>
    <s v="윤희성"/>
    <m/>
    <s v="○"/>
    <s v="○"/>
    <n v="5"/>
    <n v="1"/>
    <m/>
    <m/>
  </r>
  <r>
    <n v="1"/>
    <n v="461020216615"/>
    <s v="광양시_필수_1"/>
    <x v="5"/>
    <s v="광양시"/>
    <x v="4"/>
    <n v="20260709"/>
    <x v="0"/>
    <x v="0"/>
    <s v="이상욱"/>
    <s v="윤희성"/>
    <m/>
    <s v="○"/>
    <s v="○"/>
    <n v="5"/>
    <n v="0"/>
    <m/>
    <m/>
  </r>
  <r>
    <n v="1"/>
    <n v="461020816608"/>
    <s v="광양시_필수_8"/>
    <x v="5"/>
    <s v="광양시"/>
    <x v="1"/>
    <n v="20260709"/>
    <x v="0"/>
    <x v="0"/>
    <s v="이상욱"/>
    <s v="윤희성"/>
    <m/>
    <s v="○"/>
    <s v="○"/>
    <n v="5"/>
    <n v="2"/>
    <m/>
    <m/>
  </r>
  <r>
    <n v="1"/>
    <n v="461021316604"/>
    <s v="광양시_필수_6"/>
    <x v="5"/>
    <s v="광양시"/>
    <x v="1"/>
    <n v="20260709"/>
    <x v="0"/>
    <x v="0"/>
    <s v="이상욱"/>
    <s v="윤희성"/>
    <m/>
    <s v="○"/>
    <s v="○"/>
    <n v="5"/>
    <n v="2"/>
    <m/>
    <m/>
  </r>
  <r>
    <n v="1"/>
    <n v="461023116608"/>
    <s v="광양시_예비_5"/>
    <x v="5"/>
    <s v="광양시"/>
    <x v="3"/>
    <n v="20260709"/>
    <x v="0"/>
    <x v="0"/>
    <s v="이상욱"/>
    <s v="윤희성"/>
    <m/>
    <s v="○"/>
    <s v="○"/>
    <n v="5"/>
    <n v="1"/>
    <m/>
    <m/>
  </r>
  <r>
    <n v="1"/>
    <n v="461002116632"/>
    <s v="순천시_필수_1"/>
    <x v="5"/>
    <s v="순천시"/>
    <x v="4"/>
    <n v="20260710"/>
    <x v="0"/>
    <x v="0"/>
    <s v="이상욱"/>
    <s v="윤희성"/>
    <m/>
    <s v="○"/>
    <s v="○"/>
    <n v="5"/>
    <n v="0"/>
    <m/>
    <m/>
  </r>
  <r>
    <n v="1"/>
    <n v="461016716586"/>
    <s v="광양시_필수_3"/>
    <x v="5"/>
    <s v="광양시"/>
    <x v="1"/>
    <n v="20260710"/>
    <x v="1"/>
    <x v="7"/>
    <s v="이상욱"/>
    <s v="윤희성"/>
    <m/>
    <s v="-"/>
    <s v="-"/>
    <s v="-"/>
    <s v="-"/>
    <m/>
    <m/>
  </r>
  <r>
    <n v="1"/>
    <n v="461013816558"/>
    <s v="광양시_필수_5"/>
    <x v="5"/>
    <s v="광양시"/>
    <x v="1"/>
    <n v="20260710"/>
    <x v="1"/>
    <x v="2"/>
    <s v="이상욱"/>
    <s v="윤희성"/>
    <m/>
    <s v="-"/>
    <s v="-"/>
    <s v="-"/>
    <s v="-"/>
    <m/>
    <m/>
  </r>
  <r>
    <n v="1"/>
    <n v="461006616611"/>
    <s v="광양시_필수_9"/>
    <x v="5"/>
    <s v="광양시"/>
    <x v="3"/>
    <n v="20260710"/>
    <x v="1"/>
    <x v="2"/>
    <s v="이상욱"/>
    <s v="윤희성"/>
    <m/>
    <s v="-"/>
    <s v="-"/>
    <s v="-"/>
    <s v="-"/>
    <m/>
    <m/>
  </r>
  <r>
    <n v="1"/>
    <n v="461021916421"/>
    <s v="여수시_필수_3"/>
    <x v="5"/>
    <s v="여수시"/>
    <x v="3"/>
    <n v="20260710"/>
    <x v="1"/>
    <x v="2"/>
    <s v="이상욱"/>
    <s v="윤희성"/>
    <m/>
    <s v="-"/>
    <s v="-"/>
    <s v="-"/>
    <s v="-"/>
    <m/>
    <m/>
  </r>
  <r>
    <n v="2"/>
    <n v="410969919840"/>
    <s v="포천시_예비_6"/>
    <x v="3"/>
    <s v="포천시"/>
    <x v="2"/>
    <s v="20260713"/>
    <x v="0"/>
    <x v="0"/>
    <s v="한성안"/>
    <s v="한승훈"/>
    <m/>
    <s v="o"/>
    <s v="o"/>
    <n v="5"/>
    <n v="3"/>
    <m/>
    <m/>
  </r>
  <r>
    <n v="2"/>
    <n v="410970019841"/>
    <s v="포천시_필수_22"/>
    <x v="3"/>
    <s v="포천시"/>
    <x v="2"/>
    <s v="20260713"/>
    <x v="0"/>
    <x v="0"/>
    <s v="한성안"/>
    <s v="한승훈"/>
    <m/>
    <s v="o"/>
    <s v="o"/>
    <n v="5"/>
    <n v="3"/>
    <m/>
    <m/>
  </r>
  <r>
    <n v="2"/>
    <n v="410973619875"/>
    <s v="포천시_예비_12"/>
    <x v="3"/>
    <s v="포천시"/>
    <x v="3"/>
    <s v="20260713"/>
    <x v="0"/>
    <x v="0"/>
    <s v="한성안"/>
    <s v="한승훈"/>
    <m/>
    <s v="o"/>
    <s v="o"/>
    <n v="5"/>
    <n v="3"/>
    <m/>
    <m/>
  </r>
  <r>
    <n v="2"/>
    <n v="410975719761"/>
    <s v="포천시_필수_37"/>
    <x v="3"/>
    <s v="포천시"/>
    <x v="3"/>
    <s v="20260713"/>
    <x v="0"/>
    <x v="0"/>
    <s v="한성안"/>
    <s v="한승훈"/>
    <m/>
    <s v="o"/>
    <s v="o"/>
    <n v="5"/>
    <n v="1"/>
    <m/>
    <m/>
  </r>
  <r>
    <n v="2"/>
    <n v="410975819751"/>
    <s v="포천시_필수_25"/>
    <x v="3"/>
    <s v="포천시"/>
    <x v="3"/>
    <s v="20260713"/>
    <x v="0"/>
    <x v="0"/>
    <s v="한성안"/>
    <s v="한승훈"/>
    <m/>
    <s v="o"/>
    <s v="o"/>
    <n v="5"/>
    <n v="2"/>
    <m/>
    <m/>
  </r>
  <r>
    <n v="2"/>
    <n v="410976019749"/>
    <s v="포천시_필수_6"/>
    <x v="3"/>
    <s v="포천시"/>
    <x v="3"/>
    <s v="20260713"/>
    <x v="0"/>
    <x v="0"/>
    <s v="한성안"/>
    <s v="한승훈"/>
    <m/>
    <s v="o"/>
    <s v="o"/>
    <n v="5"/>
    <n v="3"/>
    <m/>
    <m/>
  </r>
  <r>
    <n v="2"/>
    <n v="410977619773"/>
    <s v="포천시_필수_34"/>
    <x v="3"/>
    <s v="포천시"/>
    <x v="3"/>
    <s v="20260713"/>
    <x v="0"/>
    <x v="0"/>
    <s v="한성안"/>
    <s v="한승훈"/>
    <m/>
    <s v="o"/>
    <s v="o"/>
    <n v="5"/>
    <n v="2"/>
    <m/>
    <m/>
  </r>
  <r>
    <n v="2"/>
    <n v="410970619836"/>
    <s v="포천시_필수_29"/>
    <x v="3"/>
    <s v="포천시"/>
    <x v="2"/>
    <s v="20260713"/>
    <x v="1"/>
    <x v="2"/>
    <s v="한성안"/>
    <s v="한승훈"/>
    <m/>
    <s v="-"/>
    <s v="-"/>
    <s v="-"/>
    <s v="-"/>
    <m/>
    <m/>
  </r>
  <r>
    <n v="2"/>
    <n v="410969719845"/>
    <s v="포천시_필수_18"/>
    <x v="3"/>
    <s v="포천시"/>
    <x v="2"/>
    <s v="20260713"/>
    <x v="1"/>
    <x v="2"/>
    <s v="한성안"/>
    <s v="한승훈"/>
    <m/>
    <s v="-"/>
    <s v="-"/>
    <s v="-"/>
    <s v="-"/>
    <m/>
    <m/>
  </r>
  <r>
    <n v="2"/>
    <n v="410972119830"/>
    <s v="포천시_필수_15"/>
    <x v="3"/>
    <s v="포천시"/>
    <x v="2"/>
    <s v="20260713"/>
    <x v="1"/>
    <x v="2"/>
    <s v="한성안"/>
    <s v="한승훈"/>
    <m/>
    <s v="-"/>
    <s v="-"/>
    <s v="-"/>
    <s v="-"/>
    <m/>
    <m/>
  </r>
  <r>
    <n v="2"/>
    <n v="410975819765"/>
    <s v="포천시_필수_8"/>
    <x v="3"/>
    <s v="포천시"/>
    <x v="3"/>
    <s v="20260713"/>
    <x v="1"/>
    <x v="2"/>
    <s v="한성안"/>
    <s v="한승훈"/>
    <m/>
    <s v="-"/>
    <s v="-"/>
    <s v="-"/>
    <s v="-"/>
    <m/>
    <m/>
  </r>
  <r>
    <n v="2"/>
    <n v="410975719760"/>
    <s v="포천시_필수_26"/>
    <x v="3"/>
    <s v="포천시"/>
    <x v="3"/>
    <s v="20260713"/>
    <x v="1"/>
    <x v="8"/>
    <s v="한성안"/>
    <s v="한승훈"/>
    <m/>
    <s v="-"/>
    <s v="-"/>
    <s v="-"/>
    <s v="-"/>
    <m/>
    <m/>
  </r>
  <r>
    <n v="2"/>
    <n v="410976119750"/>
    <s v="포천시_필수_20"/>
    <x v="3"/>
    <s v="포천시"/>
    <x v="3"/>
    <s v="20260713"/>
    <x v="1"/>
    <x v="7"/>
    <s v="한성안"/>
    <s v="한승훈"/>
    <m/>
    <s v="-"/>
    <s v="-"/>
    <s v="-"/>
    <s v="-"/>
    <m/>
    <m/>
  </r>
  <r>
    <n v="2"/>
    <n v="410967619800"/>
    <s v="포천시_필수_32"/>
    <x v="3"/>
    <s v="포천시"/>
    <x v="3"/>
    <s v="20260714"/>
    <x v="0"/>
    <x v="0"/>
    <s v="한성안"/>
    <s v="한승훈"/>
    <m/>
    <s v="o"/>
    <s v="o"/>
    <n v="5"/>
    <n v="1"/>
    <m/>
    <m/>
  </r>
  <r>
    <n v="2"/>
    <n v="410972419886"/>
    <s v="포천시_예비_9"/>
    <x v="3"/>
    <s v="포천시"/>
    <x v="3"/>
    <s v="20260714"/>
    <x v="0"/>
    <x v="0"/>
    <s v="한성안"/>
    <s v="한승훈"/>
    <m/>
    <s v="o"/>
    <s v="o"/>
    <n v="5"/>
    <n v="2"/>
    <m/>
    <m/>
  </r>
  <r>
    <n v="2"/>
    <n v="410972619892"/>
    <s v="포천시_예비_20"/>
    <x v="3"/>
    <s v="포천시"/>
    <x v="3"/>
    <s v="20260714"/>
    <x v="0"/>
    <x v="0"/>
    <s v="한성안"/>
    <s v="한승훈"/>
    <m/>
    <s v="o"/>
    <s v="o"/>
    <n v="5"/>
    <n v="2"/>
    <m/>
    <m/>
  </r>
  <r>
    <n v="2"/>
    <n v="410973519879"/>
    <s v="포천시_예비_3"/>
    <x v="3"/>
    <s v="포천시"/>
    <x v="3"/>
    <s v="20260714"/>
    <x v="0"/>
    <x v="0"/>
    <s v="한성안"/>
    <s v="한승훈"/>
    <m/>
    <s v="o"/>
    <s v="o"/>
    <n v="5"/>
    <n v="3"/>
    <m/>
    <m/>
  </r>
  <r>
    <n v="2"/>
    <n v="410973719894"/>
    <s v="포천시_필수_17"/>
    <x v="3"/>
    <s v="포천시"/>
    <x v="2"/>
    <s v="20260714"/>
    <x v="0"/>
    <x v="0"/>
    <s v="한성안"/>
    <s v="한승훈"/>
    <m/>
    <s v="o"/>
    <s v="o"/>
    <n v="5"/>
    <n v="2"/>
    <m/>
    <m/>
  </r>
  <r>
    <n v="2"/>
    <n v="410974819890"/>
    <s v="포천시_필수_11"/>
    <x v="3"/>
    <s v="포천시"/>
    <x v="2"/>
    <s v="20260714"/>
    <x v="0"/>
    <x v="0"/>
    <s v="한성안"/>
    <s v="한승훈"/>
    <m/>
    <s v="o"/>
    <s v="o"/>
    <n v="5"/>
    <n v="3"/>
    <m/>
    <m/>
  </r>
  <r>
    <n v="2"/>
    <n v="410974919875"/>
    <s v="포천시_예비_10"/>
    <x v="3"/>
    <s v="포천시"/>
    <x v="3"/>
    <s v="20260714"/>
    <x v="0"/>
    <x v="0"/>
    <s v="한성안"/>
    <s v="한승훈"/>
    <m/>
    <s v="o"/>
    <s v="o"/>
    <n v="5"/>
    <n v="1"/>
    <m/>
    <m/>
  </r>
  <r>
    <n v="2"/>
    <n v="481039717429"/>
    <s v="거창군_예비_9"/>
    <x v="4"/>
    <s v="거창군"/>
    <x v="3"/>
    <n v="20260710"/>
    <x v="0"/>
    <x v="0"/>
    <s v="송보근"/>
    <s v="홍의표"/>
    <m/>
    <s v="o"/>
    <s v="o"/>
    <n v="5"/>
    <n v="1"/>
    <m/>
    <m/>
  </r>
  <r>
    <n v="2"/>
    <n v="481038717435"/>
    <s v="거창군_필수_5"/>
    <x v="4"/>
    <s v="거창군"/>
    <x v="2"/>
    <n v="20260710"/>
    <x v="0"/>
    <x v="0"/>
    <s v="송보근"/>
    <s v="홍의표"/>
    <m/>
    <s v="o"/>
    <s v="o"/>
    <n v="5"/>
    <n v="2"/>
    <m/>
    <m/>
  </r>
  <r>
    <n v="2"/>
    <n v="481038317444"/>
    <s v="거창군_필수_7"/>
    <x v="4"/>
    <s v="거창군"/>
    <x v="2"/>
    <n v="20260710"/>
    <x v="0"/>
    <x v="0"/>
    <s v="송보근"/>
    <s v="홍의표"/>
    <m/>
    <s v="o"/>
    <s v="o"/>
    <n v="5"/>
    <n v="3"/>
    <m/>
    <m/>
  </r>
  <r>
    <n v="2"/>
    <n v="481038317443"/>
    <s v="거창군_예비_12"/>
    <x v="4"/>
    <s v="거창군"/>
    <x v="2"/>
    <n v="20260710"/>
    <x v="0"/>
    <x v="0"/>
    <s v="송보근"/>
    <s v="홍의표"/>
    <m/>
    <s v="o"/>
    <s v="o"/>
    <n v="5"/>
    <n v="2"/>
    <m/>
    <m/>
  </r>
  <r>
    <n v="2"/>
    <n v="481028817535"/>
    <s v="거창군_필수_24"/>
    <x v="4"/>
    <s v="거창군"/>
    <x v="3"/>
    <n v="20260713"/>
    <x v="0"/>
    <x v="0"/>
    <s v="송보근"/>
    <s v="홍의표"/>
    <m/>
    <s v="o"/>
    <s v="o"/>
    <n v="5"/>
    <n v="2"/>
    <m/>
    <m/>
  </r>
  <r>
    <n v="2"/>
    <n v="481046717463"/>
    <s v="거창군_필수_32"/>
    <x v="4"/>
    <s v="거창군"/>
    <x v="2"/>
    <n v="20260713"/>
    <x v="0"/>
    <x v="0"/>
    <s v="송보근"/>
    <s v="홍의표"/>
    <m/>
    <s v="o"/>
    <s v="o"/>
    <n v="5"/>
    <n v="2"/>
    <m/>
    <m/>
  </r>
  <r>
    <n v="2"/>
    <n v="481047417447"/>
    <s v="거창군_필수_1"/>
    <x v="4"/>
    <s v="거창군"/>
    <x v="4"/>
    <n v="20260713"/>
    <x v="0"/>
    <x v="0"/>
    <s v="송보근"/>
    <s v="홍의표"/>
    <m/>
    <s v="o"/>
    <s v="o"/>
    <n v="5"/>
    <s v="-"/>
    <m/>
    <m/>
  </r>
  <r>
    <n v="2"/>
    <n v="481047117447"/>
    <s v="거창군_예비_11"/>
    <x v="4"/>
    <s v="거창군"/>
    <x v="3"/>
    <n v="20260713"/>
    <x v="0"/>
    <x v="0"/>
    <s v="송보근"/>
    <s v="홍의표"/>
    <m/>
    <s v="o"/>
    <s v="o"/>
    <n v="5"/>
    <n v="2"/>
    <m/>
    <m/>
  </r>
  <r>
    <n v="2"/>
    <n v="481037217441"/>
    <s v="거창군_예비_4"/>
    <x v="4"/>
    <s v="거창군"/>
    <x v="5"/>
    <n v="20260713"/>
    <x v="0"/>
    <x v="0"/>
    <s v="송보근"/>
    <s v="홍의표"/>
    <m/>
    <s v="o"/>
    <s v="o"/>
    <n v="5"/>
    <n v="2"/>
    <m/>
    <m/>
  </r>
  <r>
    <n v="2"/>
    <n v="481036817428"/>
    <s v="거창군_필수_26"/>
    <x v="4"/>
    <s v="거창군"/>
    <x v="2"/>
    <n v="20260713"/>
    <x v="0"/>
    <x v="0"/>
    <s v="송보근"/>
    <s v="홍의표"/>
    <m/>
    <s v="o"/>
    <s v="o"/>
    <n v="5"/>
    <n v="2"/>
    <m/>
    <m/>
  </r>
  <r>
    <n v="2"/>
    <n v="481038717303"/>
    <s v="거창군_필수_27"/>
    <x v="4"/>
    <s v="거창군"/>
    <x v="3"/>
    <n v="20260713"/>
    <x v="0"/>
    <x v="0"/>
    <s v="송보근"/>
    <s v="홍의표"/>
    <m/>
    <s v="o"/>
    <s v="o"/>
    <n v="5"/>
    <n v="2"/>
    <m/>
    <m/>
  </r>
  <r>
    <n v="2"/>
    <n v="481038817291"/>
    <s v="거창군_필수_28"/>
    <x v="4"/>
    <s v="거창군"/>
    <x v="3"/>
    <n v="20260713"/>
    <x v="0"/>
    <x v="0"/>
    <s v="송보근"/>
    <s v="홍의표"/>
    <m/>
    <s v="o"/>
    <s v="o"/>
    <n v="5"/>
    <n v="1"/>
    <m/>
    <m/>
  </r>
  <r>
    <n v="2"/>
    <n v="481038917290"/>
    <s v="거창군_필수_19"/>
    <x v="4"/>
    <s v="거창군"/>
    <x v="3"/>
    <n v="20260713"/>
    <x v="0"/>
    <x v="0"/>
    <s v="송보근"/>
    <s v="홍의표"/>
    <m/>
    <s v="o"/>
    <s v="o"/>
    <n v="5"/>
    <s v="-"/>
    <m/>
    <m/>
  </r>
  <r>
    <n v="2"/>
    <n v="481031317130"/>
    <s v="산청군_필수_7"/>
    <x v="4"/>
    <s v="산청군"/>
    <x v="1"/>
    <n v="20260714"/>
    <x v="0"/>
    <x v="0"/>
    <s v="송보근"/>
    <s v="홍의표"/>
    <m/>
    <s v="o"/>
    <s v="o"/>
    <n v="6"/>
    <s v="-"/>
    <m/>
    <m/>
  </r>
  <r>
    <n v="2"/>
    <n v="481033617141"/>
    <s v="산청군_필수_4"/>
    <x v="4"/>
    <s v="산청군"/>
    <x v="3"/>
    <n v="20260714"/>
    <x v="0"/>
    <x v="0"/>
    <s v="송보근"/>
    <s v="홍의표"/>
    <m/>
    <s v="o"/>
    <s v="o"/>
    <n v="5"/>
    <n v="3"/>
    <m/>
    <m/>
  </r>
  <r>
    <n v="2"/>
    <n v="481033517129"/>
    <s v="산청군_예비_4"/>
    <x v="4"/>
    <s v="산청군"/>
    <x v="5"/>
    <n v="20260714"/>
    <x v="0"/>
    <x v="0"/>
    <s v="송보근"/>
    <s v="홍의표"/>
    <m/>
    <s v="o"/>
    <s v="o"/>
    <n v="5"/>
    <n v="2"/>
    <m/>
    <m/>
  </r>
  <r>
    <n v="2"/>
    <n v="481035117134"/>
    <s v="산청군_필수_3"/>
    <x v="4"/>
    <s v="산청군"/>
    <x v="3"/>
    <n v="20260714"/>
    <x v="0"/>
    <x v="0"/>
    <s v="송보근"/>
    <s v="홍의표"/>
    <m/>
    <s v="o"/>
    <s v="o"/>
    <n v="5"/>
    <n v="2"/>
    <m/>
    <m/>
  </r>
  <r>
    <n v="2"/>
    <n v="481034617138"/>
    <s v="산청군_필수_1"/>
    <x v="4"/>
    <s v="산청군"/>
    <x v="4"/>
    <n v="20260714"/>
    <x v="0"/>
    <x v="0"/>
    <s v="송보근"/>
    <s v="홍의표"/>
    <m/>
    <s v="o"/>
    <s v="o"/>
    <n v="5"/>
    <s v="-"/>
    <m/>
    <m/>
  </r>
  <r>
    <n v="2"/>
    <n v="481032117140"/>
    <s v="산청군_예비_1"/>
    <x v="4"/>
    <s v="산청군"/>
    <x v="4"/>
    <n v="20260714"/>
    <x v="0"/>
    <x v="0"/>
    <s v="송보근"/>
    <s v="홍의표"/>
    <m/>
    <s v="o"/>
    <s v="o"/>
    <n v="5"/>
    <s v="-"/>
    <m/>
    <m/>
  </r>
  <r>
    <n v="2"/>
    <n v="481030216983"/>
    <s v="산청군_필수_8"/>
    <x v="4"/>
    <s v="산청군"/>
    <x v="3"/>
    <n v="20260714"/>
    <x v="0"/>
    <x v="0"/>
    <s v="송보근"/>
    <s v="홍의표"/>
    <m/>
    <s v="o"/>
    <s v="o"/>
    <n v="5"/>
    <n v="2"/>
    <m/>
    <m/>
  </r>
  <r>
    <n v="2"/>
    <n v="481031516978"/>
    <s v="산청군_필수_5"/>
    <x v="4"/>
    <s v="산청군"/>
    <x v="3"/>
    <n v="20260714"/>
    <x v="0"/>
    <x v="0"/>
    <s v="송보근"/>
    <s v="홍의표"/>
    <m/>
    <s v="o"/>
    <s v="o"/>
    <n v="5"/>
    <n v="1"/>
    <m/>
    <m/>
  </r>
  <r>
    <n v="2"/>
    <n v="481038517560"/>
    <s v="거창군_필수_16"/>
    <x v="4"/>
    <s v="거창군"/>
    <x v="3"/>
    <n v="20260714"/>
    <x v="1"/>
    <x v="1"/>
    <s v="송보근"/>
    <s v="홍의표"/>
    <m/>
    <s v="-"/>
    <s v="-"/>
    <s v="-"/>
    <s v="-"/>
    <m/>
    <m/>
  </r>
  <r>
    <n v="2"/>
    <n v="481035717428"/>
    <s v="거창군_필수_17"/>
    <x v="4"/>
    <s v="거창군"/>
    <x v="2"/>
    <n v="20260714"/>
    <x v="1"/>
    <x v="1"/>
    <s v="송보근"/>
    <s v="홍의표"/>
    <m/>
    <s v="-"/>
    <s v="-"/>
    <s v="-"/>
    <s v="-"/>
    <m/>
    <m/>
  </r>
  <r>
    <n v="2"/>
    <n v="481036517440"/>
    <s v="거창군_필수_31"/>
    <x v="4"/>
    <s v="거창군"/>
    <x v="3"/>
    <n v="20260714"/>
    <x v="1"/>
    <x v="1"/>
    <s v="송보근"/>
    <s v="홍의표"/>
    <m/>
    <s v="-"/>
    <s v="-"/>
    <s v="-"/>
    <s v="-"/>
    <m/>
    <m/>
  </r>
  <r>
    <n v="2"/>
    <n v="481033917127"/>
    <s v="산청군_필수_2"/>
    <x v="4"/>
    <s v="산청군"/>
    <x v="4"/>
    <n v="20260714"/>
    <x v="1"/>
    <x v="3"/>
    <s v="송보근"/>
    <s v="홍의표"/>
    <m/>
    <s v="-"/>
    <s v="-"/>
    <s v="-"/>
    <s v="-"/>
    <m/>
    <m/>
  </r>
  <r>
    <n v="2"/>
    <n v="481031417129"/>
    <s v="산청군_필수_6"/>
    <x v="4"/>
    <s v="산청군"/>
    <x v="1"/>
    <n v="20260714"/>
    <x v="1"/>
    <x v="5"/>
    <s v="송보근"/>
    <s v="홍의표"/>
    <m/>
    <s v="-"/>
    <s v="-"/>
    <s v="-"/>
    <s v="-"/>
    <m/>
    <m/>
  </r>
  <r>
    <n v="2"/>
    <n v="481023816750"/>
    <s v="하동군_예비_3"/>
    <x v="4"/>
    <s v="하동군"/>
    <x v="3"/>
    <n v="20260715"/>
    <x v="0"/>
    <x v="0"/>
    <s v="송보근"/>
    <s v="홍의표"/>
    <m/>
    <s v="o"/>
    <s v="o"/>
    <n v="6"/>
    <n v="2"/>
    <m/>
    <m/>
  </r>
  <r>
    <n v="2"/>
    <n v="481022216743"/>
    <s v="하동군_필수_9"/>
    <x v="4"/>
    <s v="하동군"/>
    <x v="3"/>
    <n v="20260715"/>
    <x v="0"/>
    <x v="0"/>
    <s v="송보근"/>
    <s v="홍의표"/>
    <m/>
    <s v="o"/>
    <s v="o"/>
    <n v="5"/>
    <n v="2"/>
    <m/>
    <m/>
  </r>
  <r>
    <n v="2"/>
    <n v="481022616739"/>
    <s v="하동군_필수_8"/>
    <x v="4"/>
    <s v="하동군"/>
    <x v="3"/>
    <n v="20260715"/>
    <x v="0"/>
    <x v="0"/>
    <s v="송보근"/>
    <s v="홍의표"/>
    <m/>
    <s v="o"/>
    <s v="o"/>
    <n v="5"/>
    <s v="-"/>
    <m/>
    <m/>
  </r>
  <r>
    <n v="2"/>
    <n v="481031016643"/>
    <s v="하동군_필수_2"/>
    <x v="4"/>
    <s v="하동군"/>
    <x v="4"/>
    <n v="20260715"/>
    <x v="0"/>
    <x v="0"/>
    <s v="송보근"/>
    <s v="홍의표"/>
    <m/>
    <s v="o"/>
    <s v="o"/>
    <n v="5"/>
    <s v="-"/>
    <m/>
    <m/>
  </r>
  <r>
    <n v="2"/>
    <n v="481030616631"/>
    <s v="하동군_예비_1"/>
    <x v="4"/>
    <s v="하동군"/>
    <x v="4"/>
    <n v="20260715"/>
    <x v="0"/>
    <x v="0"/>
    <s v="송보근"/>
    <s v="홍의표"/>
    <m/>
    <s v="o"/>
    <s v="o"/>
    <n v="5"/>
    <s v="-"/>
    <m/>
    <m/>
  </r>
  <r>
    <n v="2"/>
    <n v="481023716753"/>
    <s v="하동군_예비_2"/>
    <x v="4"/>
    <s v="하동군"/>
    <x v="2"/>
    <n v="20260715"/>
    <x v="0"/>
    <x v="0"/>
    <s v="송보근"/>
    <s v="홍의표"/>
    <m/>
    <s v="o"/>
    <s v="o"/>
    <n v="5"/>
    <s v="1"/>
    <m/>
    <m/>
  </r>
  <r>
    <n v="2"/>
    <n v="481024316738"/>
    <s v="하동군_예비_5"/>
    <x v="4"/>
    <s v="하동군"/>
    <x v="3"/>
    <n v="20260715"/>
    <x v="0"/>
    <x v="0"/>
    <s v="송보근"/>
    <s v="홍의표"/>
    <m/>
    <s v="o"/>
    <s v="o"/>
    <n v="5"/>
    <n v="2"/>
    <m/>
    <m/>
  </r>
  <r>
    <n v="2"/>
    <n v="481032616620"/>
    <s v="하동군_필수_3"/>
    <x v="4"/>
    <s v="하동군"/>
    <x v="3"/>
    <n v="20260716"/>
    <x v="1"/>
    <x v="1"/>
    <s v="송보근"/>
    <s v="홍의표"/>
    <m/>
    <s v="-"/>
    <s v="-"/>
    <s v="-"/>
    <s v="-"/>
    <m/>
    <m/>
  </r>
  <r>
    <n v="2"/>
    <n v="481023716741"/>
    <s v="하동군_필수_7"/>
    <x v="4"/>
    <s v="하동군"/>
    <x v="3"/>
    <n v="20260716"/>
    <x v="1"/>
    <x v="3"/>
    <s v="송보근"/>
    <s v="홍의표"/>
    <m/>
    <s v="-"/>
    <s v="-"/>
    <s v="-"/>
    <s v="-"/>
    <m/>
    <m/>
  </r>
  <r>
    <n v="2"/>
    <n v="481028016796"/>
    <s v="하동군_필수_5"/>
    <x v="4"/>
    <s v="하동군"/>
    <x v="3"/>
    <n v="20260716"/>
    <x v="1"/>
    <x v="8"/>
    <s v="송보근"/>
    <s v="홍의표"/>
    <m/>
    <s v="-"/>
    <s v="-"/>
    <s v="-"/>
    <s v="-"/>
    <m/>
    <m/>
  </r>
  <r>
    <n v="2"/>
    <n v="481012816922"/>
    <s v="하동군_필수_1"/>
    <x v="4"/>
    <s v="하동군"/>
    <x v="4"/>
    <n v="20260716"/>
    <x v="1"/>
    <x v="3"/>
    <s v="송보근"/>
    <s v="홍의표"/>
    <m/>
    <s v="-"/>
    <s v="-"/>
    <s v="-"/>
    <s v="-"/>
    <m/>
    <m/>
  </r>
  <r>
    <n v="2"/>
    <n v="461001616616"/>
    <s v="순천시_필수_3"/>
    <x v="5"/>
    <s v="순천시"/>
    <x v="3"/>
    <s v="20260710"/>
    <x v="0"/>
    <x v="0"/>
    <s v="이상욱"/>
    <s v="윤희성"/>
    <s v="-"/>
    <s v="o"/>
    <s v="o"/>
    <n v="5"/>
    <n v="3"/>
    <m/>
    <m/>
  </r>
  <r>
    <n v="2"/>
    <n v="461003116623"/>
    <s v="순천시_필수_21"/>
    <x v="5"/>
    <s v="순천시"/>
    <x v="3"/>
    <s v="20260710"/>
    <x v="0"/>
    <x v="0"/>
    <s v="이상욱"/>
    <s v="윤희성"/>
    <s v="-"/>
    <s v="o"/>
    <s v="o"/>
    <n v="5"/>
    <n v="2"/>
    <m/>
    <m/>
  </r>
  <r>
    <n v="2"/>
    <n v="290940216931"/>
    <s v="광주북구_필수_2"/>
    <x v="6"/>
    <s v="광주북구"/>
    <x v="4"/>
    <s v="20260713"/>
    <x v="0"/>
    <x v="0"/>
    <s v="이상욱"/>
    <s v="윤희성"/>
    <s v="-"/>
    <s v="o"/>
    <s v="o"/>
    <n v="5"/>
    <s v="-"/>
    <m/>
    <m/>
  </r>
  <r>
    <n v="2"/>
    <n v="460929917028"/>
    <s v="장성군_필수_13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460932717025"/>
    <s v="장성군_필수_12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460934217006"/>
    <s v="장성군_예비_4"/>
    <x v="5"/>
    <s v="장성군"/>
    <x v="2"/>
    <s v="20260713"/>
    <x v="0"/>
    <x v="0"/>
    <s v="이상욱"/>
    <s v="윤희성"/>
    <s v="-"/>
    <s v="o"/>
    <s v="o"/>
    <n v="5"/>
    <n v="3"/>
    <m/>
    <m/>
  </r>
  <r>
    <n v="2"/>
    <n v="460934317007"/>
    <s v="장성군_예비_1"/>
    <x v="5"/>
    <s v="장성군"/>
    <x v="4"/>
    <s v="20260713"/>
    <x v="0"/>
    <x v="0"/>
    <s v="이상욱"/>
    <s v="윤희성"/>
    <s v="-"/>
    <s v="o"/>
    <s v="o"/>
    <n v="5"/>
    <s v="-"/>
    <m/>
    <m/>
  </r>
  <r>
    <n v="2"/>
    <n v="460934317030"/>
    <s v="장성군_필수_9"/>
    <x v="5"/>
    <s v="장성군"/>
    <x v="3"/>
    <s v="20260713"/>
    <x v="0"/>
    <x v="0"/>
    <s v="이상욱"/>
    <s v="윤희성"/>
    <s v="-"/>
    <s v="o"/>
    <s v="o"/>
    <n v="5"/>
    <n v="1"/>
    <m/>
    <m/>
  </r>
  <r>
    <n v="2"/>
    <n v="460934717018"/>
    <s v="장성군_예비_7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460934817004"/>
    <s v="장성군_필수_7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290944916869"/>
    <s v="광주북구_필수_17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5916867"/>
    <s v="광주북구_필수_13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6316880"/>
    <s v="광주북구_필수_12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6816841"/>
    <s v="광주동구_예비_1"/>
    <x v="6"/>
    <s v="광주동구"/>
    <x v="4"/>
    <s v="20260714"/>
    <x v="0"/>
    <x v="0"/>
    <s v="이상욱"/>
    <s v="윤희성"/>
    <s v="-"/>
    <s v="o"/>
    <s v="o"/>
    <n v="5"/>
    <s v="-"/>
    <m/>
    <m/>
  </r>
  <r>
    <n v="2"/>
    <n v="290946816884"/>
    <s v="광주북구_필수_11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7116878"/>
    <s v="광주북구_필수_10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7516856"/>
    <s v="광주북구_필수_9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7616885"/>
    <s v="광주북구_필수_8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8416876"/>
    <s v="광주북구_필수_6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8816854"/>
    <s v="광주북구_필수_4"/>
    <x v="6"/>
    <s v="광주북구"/>
    <x v="2"/>
    <s v="20260714"/>
    <x v="0"/>
    <x v="0"/>
    <s v="이상욱"/>
    <s v="윤희성"/>
    <s v="-"/>
    <s v="o"/>
    <s v="o"/>
    <n v="5"/>
    <n v="1"/>
    <m/>
    <m/>
  </r>
  <r>
    <n v="2"/>
    <n v="290936716892"/>
    <s v="광산구_필수_2"/>
    <x v="6"/>
    <s v="광산구"/>
    <x v="4"/>
    <s v="20260715"/>
    <x v="0"/>
    <x v="0"/>
    <s v="이상욱"/>
    <s v="윤희성"/>
    <s v="-"/>
    <s v="o"/>
    <s v="o"/>
    <n v="5"/>
    <s v="-"/>
    <m/>
    <m/>
  </r>
  <r>
    <n v="2"/>
    <n v="290937316868"/>
    <s v="광산구_필수_8"/>
    <x v="6"/>
    <s v="광산구"/>
    <x v="2"/>
    <s v="20260715"/>
    <x v="0"/>
    <x v="0"/>
    <s v="이상욱"/>
    <s v="윤희성"/>
    <s v="-"/>
    <s v="o"/>
    <s v="o"/>
    <n v="5"/>
    <n v="1"/>
    <m/>
    <m/>
  </r>
  <r>
    <n v="2"/>
    <n v="290937616872"/>
    <s v="광산구_필수_10"/>
    <x v="6"/>
    <s v="광산구"/>
    <x v="2"/>
    <s v="20260715"/>
    <x v="0"/>
    <x v="0"/>
    <s v="이상욱"/>
    <s v="윤희성"/>
    <s v="-"/>
    <s v="o"/>
    <s v="o"/>
    <n v="5"/>
    <n v="2"/>
    <m/>
    <m/>
  </r>
  <r>
    <n v="2"/>
    <n v="290938016882"/>
    <s v="광산구_필수_4"/>
    <x v="6"/>
    <s v="광산구"/>
    <x v="3"/>
    <s v="20260715"/>
    <x v="0"/>
    <x v="0"/>
    <s v="이상욱"/>
    <s v="윤희성"/>
    <s v="-"/>
    <s v="o"/>
    <s v="o"/>
    <n v="5"/>
    <n v="2"/>
    <m/>
    <m/>
  </r>
  <r>
    <n v="2"/>
    <n v="290939216916"/>
    <s v="광산구_필수_6"/>
    <x v="6"/>
    <s v="광산구"/>
    <x v="3"/>
    <s v="20260715"/>
    <x v="0"/>
    <x v="0"/>
    <s v="이상욱"/>
    <s v="윤희성"/>
    <s v="-"/>
    <s v="o"/>
    <s v="o"/>
    <n v="5"/>
    <n v="3"/>
    <m/>
    <m/>
  </r>
  <r>
    <n v="2"/>
    <n v="290939616911"/>
    <s v="광산구_필수_1"/>
    <x v="6"/>
    <s v="광산구"/>
    <x v="4"/>
    <s v="20260715"/>
    <x v="0"/>
    <x v="0"/>
    <s v="이상욱"/>
    <s v="윤희성"/>
    <s v="-"/>
    <s v="o"/>
    <s v="o"/>
    <n v="5"/>
    <s v="-"/>
    <m/>
    <m/>
  </r>
  <r>
    <n v="2"/>
    <n v="290940016839"/>
    <s v="광주서구_필수_20"/>
    <x v="6"/>
    <s v="광주서구"/>
    <x v="2"/>
    <s v="20260715"/>
    <x v="0"/>
    <x v="0"/>
    <s v="이상욱"/>
    <s v="윤희성"/>
    <m/>
    <s v="o"/>
    <s v="o"/>
    <n v="5"/>
    <n v="2"/>
    <m/>
    <m/>
  </r>
  <r>
    <n v="2"/>
    <n v="290940016843"/>
    <s v="광주서구_필수_11"/>
    <x v="6"/>
    <s v="광주서구"/>
    <x v="3"/>
    <s v="20260715"/>
    <x v="0"/>
    <x v="0"/>
    <s v="이상욱"/>
    <s v="윤희성"/>
    <m/>
    <s v="o"/>
    <s v="o"/>
    <n v="5"/>
    <n v="3"/>
    <m/>
    <m/>
  </r>
  <r>
    <n v="2"/>
    <n v="431065819084"/>
    <s v="제천시_필수_4"/>
    <x v="7"/>
    <s v="제천시"/>
    <x v="1"/>
    <n v="20260713"/>
    <x v="0"/>
    <x v="0"/>
    <s v="남궁윤철"/>
    <s v="최환석"/>
    <m/>
    <s v="o"/>
    <s v="o"/>
    <n v="5"/>
    <n v="1"/>
    <m/>
    <m/>
  </r>
  <r>
    <n v="2"/>
    <n v="431066419060"/>
    <s v="제천시_예비_5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4319038"/>
    <s v="제천시_필수_7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5019073"/>
    <s v="제천시_필수_5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2619094"/>
    <s v="제천시_필수_10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1519089"/>
    <s v="제천시_필수_13"/>
    <x v="7"/>
    <s v="제천시"/>
    <x v="3"/>
    <n v="20260713"/>
    <x v="0"/>
    <x v="0"/>
    <s v="남궁윤철"/>
    <s v="최환석"/>
    <m/>
    <s v="o"/>
    <s v="o"/>
    <n v="5"/>
    <n v="1"/>
    <m/>
    <m/>
  </r>
  <r>
    <n v="2"/>
    <n v="431060719079"/>
    <s v="제천시_필수_15"/>
    <x v="7"/>
    <s v="제천시"/>
    <x v="3"/>
    <n v="20260713"/>
    <x v="0"/>
    <x v="0"/>
    <s v="남궁윤철"/>
    <s v="최환석"/>
    <m/>
    <s v="o"/>
    <s v="o"/>
    <n v="5"/>
    <n v="0"/>
    <m/>
    <m/>
  </r>
  <r>
    <n v="2"/>
    <n v="431062319040"/>
    <s v="제천시_예비_2"/>
    <x v="7"/>
    <s v="제천시"/>
    <x v="2"/>
    <n v="20260713"/>
    <x v="0"/>
    <x v="0"/>
    <s v="남궁윤철"/>
    <s v="최환석"/>
    <m/>
    <s v="o"/>
    <s v="o"/>
    <n v="5"/>
    <n v="3"/>
    <m/>
    <m/>
  </r>
  <r>
    <n v="2"/>
    <n v="431071019121"/>
    <s v="제천시_필수_3"/>
    <x v="7"/>
    <s v="제천시"/>
    <x v="3"/>
    <n v="20260713"/>
    <x v="1"/>
    <x v="2"/>
    <s v="남궁윤철"/>
    <s v="최환석"/>
    <m/>
    <s v="-"/>
    <s v="-"/>
    <s v="-"/>
    <s v="-"/>
    <m/>
    <m/>
  </r>
  <r>
    <n v="2"/>
    <n v="431060919066"/>
    <s v="제천시_필수_14"/>
    <x v="7"/>
    <s v="제천시"/>
    <x v="3"/>
    <n v="20260713"/>
    <x v="1"/>
    <x v="2"/>
    <s v="남궁윤철"/>
    <s v="최환석"/>
    <m/>
    <s v="-"/>
    <s v="-"/>
    <s v="-"/>
    <s v="-"/>
    <m/>
    <m/>
  </r>
  <r>
    <n v="2"/>
    <n v="431061919091"/>
    <s v="제천시_필수_12"/>
    <x v="7"/>
    <s v="제천시"/>
    <x v="3"/>
    <n v="20260713"/>
    <x v="1"/>
    <x v="2"/>
    <s v="남궁윤철"/>
    <s v="최환석"/>
    <m/>
    <s v="-"/>
    <s v="-"/>
    <s v="-"/>
    <s v="-"/>
    <m/>
    <m/>
  </r>
  <r>
    <n v="2"/>
    <n v="431062419054"/>
    <s v="제천시_필수_2"/>
    <x v="7"/>
    <s v="제천시"/>
    <x v="4"/>
    <n v="20260714"/>
    <x v="0"/>
    <x v="0"/>
    <s v="남궁윤철"/>
    <s v="최환석"/>
    <m/>
    <s v="o"/>
    <s v="o"/>
    <n v="5"/>
    <s v="-"/>
    <m/>
    <m/>
  </r>
  <r>
    <n v="2"/>
    <n v="431063319052"/>
    <s v="제천시_필수_1"/>
    <x v="7"/>
    <s v="제천시"/>
    <x v="4"/>
    <n v="20260714"/>
    <x v="0"/>
    <x v="0"/>
    <s v="남궁윤철"/>
    <s v="최환석"/>
    <m/>
    <s v="o"/>
    <s v="o"/>
    <n v="5"/>
    <s v="-"/>
    <m/>
    <m/>
  </r>
  <r>
    <n v="2"/>
    <n v="431063219063"/>
    <s v="제천시_예비_9"/>
    <x v="7"/>
    <s v="제천시"/>
    <x v="3"/>
    <n v="20260714"/>
    <x v="0"/>
    <x v="0"/>
    <s v="남궁윤철"/>
    <s v="최환석"/>
    <m/>
    <s v="o"/>
    <s v="o"/>
    <n v="5"/>
    <n v="2"/>
    <m/>
    <m/>
  </r>
  <r>
    <n v="2"/>
    <n v="431063319063"/>
    <s v="제천시_필수_9"/>
    <x v="7"/>
    <s v="제천시"/>
    <x v="3"/>
    <n v="20260714"/>
    <x v="0"/>
    <x v="0"/>
    <s v="남궁윤철"/>
    <s v="최환석"/>
    <m/>
    <s v="o"/>
    <s v="o"/>
    <n v="5"/>
    <n v="2"/>
    <m/>
    <m/>
  </r>
  <r>
    <n v="2"/>
    <n v="431063519058"/>
    <s v="제천시_필수_8"/>
    <x v="7"/>
    <s v="제천시"/>
    <x v="2"/>
    <n v="20260714"/>
    <x v="0"/>
    <x v="0"/>
    <s v="남궁윤철"/>
    <s v="최환석"/>
    <m/>
    <s v="o"/>
    <s v="o"/>
    <n v="5"/>
    <n v="2"/>
    <m/>
    <m/>
  </r>
  <r>
    <n v="2"/>
    <n v="431059319061"/>
    <s v="제천시_예비_8"/>
    <x v="7"/>
    <s v="제천시"/>
    <x v="1"/>
    <n v="20260714"/>
    <x v="0"/>
    <x v="0"/>
    <s v="남궁윤철"/>
    <s v="최환석"/>
    <m/>
    <s v="o"/>
    <s v="o"/>
    <n v="5"/>
    <n v="2"/>
    <m/>
    <m/>
  </r>
  <r>
    <n v="2"/>
    <n v="431059519066"/>
    <s v="제천시_예비_4"/>
    <x v="7"/>
    <s v="제천시"/>
    <x v="2"/>
    <n v="20260714"/>
    <x v="0"/>
    <x v="0"/>
    <s v="남궁윤철"/>
    <s v="최환석"/>
    <m/>
    <s v="o"/>
    <s v="o"/>
    <n v="5"/>
    <n v="1"/>
    <m/>
    <m/>
  </r>
  <r>
    <n v="2"/>
    <n v="431059119063"/>
    <s v="제천시_필수_17"/>
    <x v="7"/>
    <s v="제천시"/>
    <x v="1"/>
    <n v="20260714"/>
    <x v="0"/>
    <x v="0"/>
    <s v="남궁윤철"/>
    <s v="최환석"/>
    <m/>
    <s v="o"/>
    <s v="o"/>
    <n v="5"/>
    <n v="1"/>
    <m/>
    <m/>
  </r>
  <r>
    <n v="2"/>
    <n v="431064719077"/>
    <s v="제천시_필수_6"/>
    <x v="7"/>
    <s v="제천시"/>
    <x v="3"/>
    <n v="20260714"/>
    <x v="0"/>
    <x v="0"/>
    <s v="남궁윤철"/>
    <s v="최환석"/>
    <m/>
    <s v="o"/>
    <s v="o"/>
    <n v="5"/>
    <n v="0"/>
    <m/>
    <m/>
  </r>
  <r>
    <n v="2"/>
    <n v="431060518914"/>
    <s v="제천시_필수_16"/>
    <x v="7"/>
    <s v="제천시"/>
    <x v="3"/>
    <n v="20260714"/>
    <x v="0"/>
    <x v="0"/>
    <s v="남궁윤철"/>
    <s v="최환석"/>
    <m/>
    <s v="o"/>
    <s v="o"/>
    <n v="5"/>
    <n v="2"/>
    <m/>
    <m/>
  </r>
  <r>
    <n v="2"/>
    <n v="431056519037"/>
    <s v="제천시_필수_18"/>
    <x v="7"/>
    <s v="제천시"/>
    <x v="3"/>
    <n v="20260714"/>
    <x v="1"/>
    <x v="2"/>
    <s v="남궁윤철"/>
    <s v="최환석"/>
    <m/>
    <s v="-"/>
    <s v="-"/>
    <s v="-"/>
    <s v="-"/>
    <m/>
    <m/>
  </r>
  <r>
    <n v="2"/>
    <n v="431062019062"/>
    <s v="제천시_필수_11"/>
    <x v="7"/>
    <s v="제천시"/>
    <x v="3"/>
    <n v="20260714"/>
    <x v="1"/>
    <x v="2"/>
    <s v="남궁윤철"/>
    <s v="최환석"/>
    <m/>
    <s v="-"/>
    <s v="-"/>
    <s v="-"/>
    <s v="-"/>
    <m/>
    <m/>
  </r>
  <r>
    <n v="2"/>
    <n v="431042618737"/>
    <s v="충주시_필수_1"/>
    <x v="7"/>
    <s v="충주시"/>
    <x v="4"/>
    <n v="20260714"/>
    <x v="1"/>
    <x v="5"/>
    <s v="남궁윤철"/>
    <s v="최환석"/>
    <m/>
    <s v="-"/>
    <s v="-"/>
    <s v="-"/>
    <s v="-"/>
    <m/>
    <m/>
  </r>
  <r>
    <n v="2"/>
    <n v="431036118880"/>
    <s v="충주시_필수_11"/>
    <x v="7"/>
    <s v="충주시"/>
    <x v="3"/>
    <n v="20260714"/>
    <x v="0"/>
    <x v="0"/>
    <s v="남궁윤철"/>
    <s v="최환석"/>
    <m/>
    <s v="o"/>
    <s v="o"/>
    <n v="5"/>
    <n v="2"/>
    <m/>
    <m/>
  </r>
  <r>
    <n v="2"/>
    <n v="431040518971"/>
    <s v="충주시_필수_10"/>
    <x v="7"/>
    <s v="충주시"/>
    <x v="3"/>
    <n v="20260715"/>
    <x v="0"/>
    <x v="0"/>
    <s v="남궁윤철"/>
    <s v="최환석"/>
    <m/>
    <s v="o"/>
    <s v="o"/>
    <n v="5"/>
    <n v="2"/>
    <m/>
    <m/>
  </r>
  <r>
    <n v="2"/>
    <n v="431029418913"/>
    <s v="충주시_필수_3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30618891"/>
    <s v="충주시_필수_2"/>
    <x v="7"/>
    <s v="충주시"/>
    <x v="4"/>
    <n v="20260715"/>
    <x v="0"/>
    <x v="0"/>
    <s v="남궁윤철"/>
    <s v="최환석"/>
    <m/>
    <s v="o"/>
    <s v="o"/>
    <n v="5"/>
    <s v="-"/>
    <m/>
    <m/>
  </r>
  <r>
    <n v="2"/>
    <n v="431030018885"/>
    <s v="충주시_예비_1"/>
    <x v="7"/>
    <s v="충주시"/>
    <x v="4"/>
    <n v="20260715"/>
    <x v="0"/>
    <x v="0"/>
    <s v="남궁윤철"/>
    <s v="최환석"/>
    <m/>
    <s v="o"/>
    <s v="o"/>
    <n v="5"/>
    <s v="-"/>
    <m/>
    <m/>
  </r>
  <r>
    <n v="2"/>
    <n v="431029618875"/>
    <s v="충주시_필수_5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36318835"/>
    <s v="충주시_예비_6"/>
    <x v="7"/>
    <s v="충주시"/>
    <x v="3"/>
    <n v="20260715"/>
    <x v="0"/>
    <x v="0"/>
    <s v="남궁윤철"/>
    <s v="최환석"/>
    <m/>
    <s v="o"/>
    <s v="o"/>
    <n v="5"/>
    <n v="2"/>
    <m/>
    <m/>
  </r>
  <r>
    <n v="2"/>
    <n v="431038018873"/>
    <s v="충주시_필수_4"/>
    <x v="7"/>
    <s v="충주시"/>
    <x v="2"/>
    <n v="20260715"/>
    <x v="0"/>
    <x v="0"/>
    <s v="남궁윤철"/>
    <s v="최환석"/>
    <m/>
    <s v="o"/>
    <s v="o"/>
    <n v="5"/>
    <n v="2"/>
    <m/>
    <m/>
  </r>
  <r>
    <n v="2"/>
    <n v="431038518907"/>
    <s v="충주시_필수_6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41418866"/>
    <s v="충주시_필수_7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41118871"/>
    <s v="충주시_필수_12"/>
    <x v="7"/>
    <s v="충주시"/>
    <x v="3"/>
    <n v="20260715"/>
    <x v="1"/>
    <x v="1"/>
    <s v="남궁윤철"/>
    <s v="최환석"/>
    <m/>
    <s v="-"/>
    <s v="-"/>
    <s v="-"/>
    <s v="-"/>
    <m/>
    <m/>
  </r>
  <r>
    <n v="2"/>
    <n v="431037718845"/>
    <s v="충주시_필수_8"/>
    <x v="7"/>
    <s v="충주시"/>
    <x v="3"/>
    <n v="20260715"/>
    <x v="1"/>
    <x v="1"/>
    <s v="남궁윤철"/>
    <s v="최환석"/>
    <m/>
    <s v="-"/>
    <s v="-"/>
    <s v="-"/>
    <s v="-"/>
    <m/>
    <m/>
  </r>
  <r>
    <n v="2"/>
    <n v="431036018982"/>
    <s v="충주시_필수_13"/>
    <x v="7"/>
    <s v="충주시"/>
    <x v="3"/>
    <n v="20260715"/>
    <x v="1"/>
    <x v="1"/>
    <s v="남궁윤철"/>
    <s v="최환석"/>
    <m/>
    <s v="-"/>
    <s v="-"/>
    <s v="-"/>
    <s v="-"/>
    <m/>
    <m/>
  </r>
  <r>
    <n v="2"/>
    <n v="431038818878"/>
    <s v="충주시_필수_9"/>
    <x v="7"/>
    <s v="충주시"/>
    <x v="2"/>
    <n v="20260716"/>
    <x v="0"/>
    <x v="0"/>
    <s v="남궁윤철"/>
    <s v="최환석"/>
    <m/>
    <s v="o"/>
    <s v="o"/>
    <n v="5"/>
    <n v="2"/>
    <m/>
    <m/>
  </r>
  <r>
    <n v="2"/>
    <n v="431039618917"/>
    <s v="충주시_예비_2"/>
    <x v="7"/>
    <s v="충주시"/>
    <x v="3"/>
    <n v="20260716"/>
    <x v="0"/>
    <x v="0"/>
    <s v="남궁윤철"/>
    <s v="최환석"/>
    <m/>
    <s v="o"/>
    <s v="o"/>
    <n v="5"/>
    <n v="2"/>
    <m/>
    <m/>
  </r>
  <r>
    <n v="2"/>
    <n v="431029618893"/>
    <s v="충주시_예비_5"/>
    <x v="7"/>
    <s v="충주시"/>
    <x v="1"/>
    <n v="20260716"/>
    <x v="0"/>
    <x v="0"/>
    <s v="남궁윤철"/>
    <s v="최환석"/>
    <m/>
    <s v="o"/>
    <s v="o"/>
    <n v="5"/>
    <n v="2"/>
    <m/>
    <m/>
  </r>
  <r>
    <n v="2"/>
    <n v="110960819640"/>
    <s v="노원구_필수_2"/>
    <x v="8"/>
    <s v="노원구"/>
    <x v="4"/>
    <n v="20260713"/>
    <x v="0"/>
    <x v="0"/>
    <s v="주창훈"/>
    <s v="송승현"/>
    <m/>
    <s v="○"/>
    <s v="○"/>
    <n v="5"/>
    <s v="-"/>
    <m/>
    <m/>
  </r>
  <r>
    <n v="2"/>
    <n v="110960919633"/>
    <s v="노원구_필수_1"/>
    <x v="8"/>
    <s v="노원구"/>
    <x v="4"/>
    <n v="20260713"/>
    <x v="0"/>
    <x v="0"/>
    <s v="주창훈"/>
    <s v="송승현"/>
    <m/>
    <s v="○"/>
    <s v="○"/>
    <n v="5"/>
    <s v="-"/>
    <m/>
    <m/>
  </r>
  <r>
    <n v="2"/>
    <n v="110961219629"/>
    <s v="노원구_필수_3"/>
    <x v="8"/>
    <s v="노원구"/>
    <x v="2"/>
    <n v="20260713"/>
    <x v="0"/>
    <x v="0"/>
    <s v="주창훈"/>
    <s v="송승현"/>
    <m/>
    <s v="○"/>
    <s v="○"/>
    <n v="5"/>
    <n v="2"/>
    <m/>
    <m/>
  </r>
  <r>
    <n v="2"/>
    <n v="110961819601"/>
    <s v="노원구_예비_2"/>
    <x v="8"/>
    <s v="노원구"/>
    <x v="3"/>
    <n v="20260713"/>
    <x v="0"/>
    <x v="0"/>
    <s v="주창훈"/>
    <s v="송승현"/>
    <m/>
    <s v="○"/>
    <s v="○"/>
    <n v="5"/>
    <n v="2"/>
    <m/>
    <m/>
  </r>
  <r>
    <n v="2"/>
    <n v="110962319600"/>
    <s v="노원구_필수_8"/>
    <x v="8"/>
    <s v="노원구"/>
    <x v="2"/>
    <n v="20260713"/>
    <x v="0"/>
    <x v="0"/>
    <s v="주창훈"/>
    <s v="송승현"/>
    <m/>
    <s v="○"/>
    <s v="○"/>
    <n v="5"/>
    <n v="2"/>
    <m/>
    <m/>
  </r>
  <r>
    <n v="2"/>
    <n v="110963419591"/>
    <s v="노원구_필수_5"/>
    <x v="8"/>
    <s v="노원구"/>
    <x v="3"/>
    <n v="20260713"/>
    <x v="0"/>
    <x v="0"/>
    <s v="주창훈"/>
    <s v="송승현"/>
    <m/>
    <s v="○"/>
    <s v="○"/>
    <n v="5"/>
    <n v="2"/>
    <m/>
    <m/>
  </r>
  <r>
    <n v="2"/>
    <n v="110961619583"/>
    <s v="노원구_필수_6"/>
    <x v="8"/>
    <s v="노원구"/>
    <x v="2"/>
    <n v="20260713"/>
    <x v="0"/>
    <x v="0"/>
    <s v="주창훈"/>
    <s v="송승현"/>
    <m/>
    <s v="○"/>
    <s v="○"/>
    <n v="5"/>
    <n v="1"/>
    <m/>
    <m/>
  </r>
  <r>
    <n v="2"/>
    <n v="110960219590"/>
    <s v="노원구_필수_4"/>
    <x v="8"/>
    <s v="노원구"/>
    <x v="5"/>
    <n v="20260713"/>
    <x v="0"/>
    <x v="0"/>
    <s v="주창훈"/>
    <s v="송승현"/>
    <m/>
    <s v="○"/>
    <s v="○"/>
    <n v="5"/>
    <n v="1"/>
    <m/>
    <m/>
  </r>
  <r>
    <n v="2"/>
    <n v="110963519578"/>
    <s v="중랑구_필수_5"/>
    <x v="8"/>
    <s v="중랑구"/>
    <x v="2"/>
    <n v="20260713"/>
    <x v="0"/>
    <x v="0"/>
    <s v="주창훈"/>
    <s v="송승현"/>
    <m/>
    <s v="○"/>
    <s v="○"/>
    <n v="5"/>
    <n v="2"/>
    <m/>
    <m/>
  </r>
  <r>
    <n v="2"/>
    <n v="110965419575"/>
    <s v="중랑구_필수_4"/>
    <x v="8"/>
    <s v="중랑구"/>
    <x v="3"/>
    <n v="20260713"/>
    <x v="0"/>
    <x v="0"/>
    <s v="주창훈"/>
    <s v="송승현"/>
    <m/>
    <s v="○"/>
    <s v="○"/>
    <n v="5"/>
    <n v="2"/>
    <m/>
    <m/>
  </r>
  <r>
    <n v="2"/>
    <n v="110964619566"/>
    <s v="중랑구_필수_2"/>
    <x v="8"/>
    <s v="중랑구"/>
    <x v="4"/>
    <n v="20260713"/>
    <x v="0"/>
    <x v="0"/>
    <s v="주창훈"/>
    <s v="송승현"/>
    <m/>
    <s v="○"/>
    <s v="○"/>
    <n v="5"/>
    <s v="-"/>
    <m/>
    <m/>
  </r>
  <r>
    <n v="2"/>
    <n v="110963919562"/>
    <s v="중랑구_필수_7"/>
    <x v="8"/>
    <s v="중랑구"/>
    <x v="5"/>
    <n v="20260713"/>
    <x v="0"/>
    <x v="0"/>
    <s v="주창훈"/>
    <s v="송승현"/>
    <m/>
    <s v="○"/>
    <s v="○"/>
    <n v="5"/>
    <n v="2"/>
    <m/>
    <m/>
  </r>
  <r>
    <n v="2"/>
    <n v="110965719557"/>
    <s v="중랑구_필수_3"/>
    <x v="8"/>
    <s v="중랑구"/>
    <x v="3"/>
    <n v="20260713"/>
    <x v="0"/>
    <x v="0"/>
    <s v="주창훈"/>
    <s v="송승현"/>
    <m/>
    <s v="○"/>
    <s v="○"/>
    <n v="5"/>
    <n v="2"/>
    <m/>
    <m/>
  </r>
  <r>
    <n v="2"/>
    <n v="110962319618"/>
    <s v="노원구_필수_7"/>
    <x v="8"/>
    <s v="노원구"/>
    <x v="2"/>
    <n v="20260713"/>
    <x v="1"/>
    <x v="1"/>
    <s v="주창훈"/>
    <s v="송승현"/>
    <m/>
    <s v="-"/>
    <s v="-"/>
    <s v="-"/>
    <s v="-"/>
    <m/>
    <m/>
  </r>
  <r>
    <n v="2"/>
    <n v="110964219543"/>
    <s v="중랑구_필수_1"/>
    <x v="8"/>
    <s v="중랑구"/>
    <x v="4"/>
    <n v="20260714"/>
    <x v="0"/>
    <x v="0"/>
    <s v="주창훈"/>
    <s v="송승현"/>
    <m/>
    <s v="○"/>
    <s v="○"/>
    <n v="5"/>
    <s v="-"/>
    <m/>
    <m/>
  </r>
  <r>
    <n v="2"/>
    <n v="110963019536"/>
    <s v="중랑구_필수_6"/>
    <x v="8"/>
    <s v="중랑구"/>
    <x v="3"/>
    <n v="20260714"/>
    <x v="0"/>
    <x v="0"/>
    <s v="주창훈"/>
    <s v="송승현"/>
    <m/>
    <s v="○"/>
    <s v="○"/>
    <n v="5"/>
    <n v="2"/>
    <m/>
    <m/>
  </r>
  <r>
    <n v="2"/>
    <n v="110963219537"/>
    <s v="중랑구_필수_8"/>
    <x v="8"/>
    <s v="중랑구"/>
    <x v="2"/>
    <n v="20260714"/>
    <x v="0"/>
    <x v="0"/>
    <s v="주창훈"/>
    <s v="송승현"/>
    <m/>
    <s v="○"/>
    <s v="○"/>
    <n v="5"/>
    <n v="2"/>
    <m/>
    <m/>
  </r>
  <r>
    <n v="2"/>
    <n v="110962819523"/>
    <s v="광진구_필수_6"/>
    <x v="8"/>
    <s v="광진구"/>
    <x v="3"/>
    <n v="20260714"/>
    <x v="0"/>
    <x v="0"/>
    <s v="주창훈"/>
    <s v="송승현"/>
    <m/>
    <s v="○"/>
    <s v="○"/>
    <n v="5"/>
    <n v="2"/>
    <m/>
    <m/>
  </r>
  <r>
    <n v="2"/>
    <n v="110963019492"/>
    <s v="광진구_필수_5"/>
    <x v="8"/>
    <s v="광진구"/>
    <x v="2"/>
    <n v="20260714"/>
    <x v="0"/>
    <x v="0"/>
    <s v="주창훈"/>
    <s v="송승현"/>
    <m/>
    <s v="○"/>
    <s v="○"/>
    <n v="5"/>
    <n v="2"/>
    <m/>
    <m/>
  </r>
  <r>
    <n v="2"/>
    <n v="110962019488"/>
    <s v="광진구_필수_2"/>
    <x v="8"/>
    <s v="광진구"/>
    <x v="4"/>
    <n v="20260714"/>
    <x v="0"/>
    <x v="0"/>
    <s v="주창훈"/>
    <s v="송승현"/>
    <m/>
    <s v="○"/>
    <s v="○"/>
    <n v="5"/>
    <s v="-"/>
    <m/>
    <m/>
  </r>
  <r>
    <n v="2"/>
    <n v="110961819480"/>
    <s v="광진구_필수_7"/>
    <x v="8"/>
    <s v="광진구"/>
    <x v="3"/>
    <n v="20260714"/>
    <x v="0"/>
    <x v="0"/>
    <s v="주창훈"/>
    <s v="송승현"/>
    <m/>
    <s v="○"/>
    <s v="○"/>
    <n v="5"/>
    <n v="2"/>
    <m/>
    <m/>
  </r>
  <r>
    <n v="2"/>
    <n v="110964319499"/>
    <s v="광진구_필수_4"/>
    <x v="8"/>
    <s v="광진구"/>
    <x v="2"/>
    <n v="20260714"/>
    <x v="0"/>
    <x v="0"/>
    <s v="주창훈"/>
    <s v="송승현"/>
    <m/>
    <s v="○"/>
    <s v="○"/>
    <n v="5"/>
    <n v="2"/>
    <m/>
    <m/>
  </r>
  <r>
    <n v="2"/>
    <n v="110965219502"/>
    <s v="광진구_필수_3"/>
    <x v="8"/>
    <s v="광진구"/>
    <x v="2"/>
    <n v="20260714"/>
    <x v="0"/>
    <x v="0"/>
    <s v="주창훈"/>
    <s v="송승현"/>
    <m/>
    <s v="○"/>
    <s v="○"/>
    <n v="5"/>
    <n v="2"/>
    <m/>
    <m/>
  </r>
  <r>
    <n v="2"/>
    <n v="110962519501"/>
    <s v="광진구_예비_1"/>
    <x v="8"/>
    <s v="광진구"/>
    <x v="4"/>
    <n v="20260714"/>
    <x v="0"/>
    <x v="0"/>
    <s v="주창훈"/>
    <s v="송승현"/>
    <m/>
    <s v="○"/>
    <s v="○"/>
    <n v="5"/>
    <s v="-"/>
    <m/>
    <m/>
  </r>
  <r>
    <n v="2"/>
    <n v="110961819505"/>
    <s v="성동구_필수_7"/>
    <x v="8"/>
    <s v="성동구"/>
    <x v="2"/>
    <n v="20260714"/>
    <x v="0"/>
    <x v="0"/>
    <s v="주창훈"/>
    <s v="송승현"/>
    <m/>
    <s v="○"/>
    <s v="○"/>
    <n v="5"/>
    <n v="2"/>
    <m/>
    <m/>
  </r>
  <r>
    <n v="2"/>
    <n v="110959319500"/>
    <s v="성동구_필수_4"/>
    <x v="8"/>
    <s v="성동구"/>
    <x v="3"/>
    <n v="20260714"/>
    <x v="0"/>
    <x v="0"/>
    <s v="주창훈"/>
    <s v="송승현"/>
    <m/>
    <s v="○"/>
    <s v="○"/>
    <n v="5"/>
    <n v="2"/>
    <m/>
    <m/>
  </r>
  <r>
    <n v="2"/>
    <n v="110959419495"/>
    <s v="성동구_필수_3"/>
    <x v="8"/>
    <s v="성동구"/>
    <x v="3"/>
    <n v="20260714"/>
    <x v="0"/>
    <x v="0"/>
    <s v="주창훈"/>
    <s v="송승현"/>
    <m/>
    <s v="○"/>
    <s v="○"/>
    <n v="5"/>
    <n v="2"/>
    <m/>
    <m/>
  </r>
  <r>
    <n v="2"/>
    <n v="110959619496"/>
    <s v="성동구_필수_6"/>
    <x v="8"/>
    <s v="성동구"/>
    <x v="3"/>
    <n v="20260714"/>
    <x v="0"/>
    <x v="0"/>
    <s v="주창훈"/>
    <s v="송승현"/>
    <m/>
    <s v="○"/>
    <s v="○"/>
    <m/>
    <m/>
    <m/>
    <m/>
  </r>
  <r>
    <n v="2"/>
    <n v="110958119504"/>
    <s v="성동구_필수_1"/>
    <x v="8"/>
    <s v="성동구"/>
    <x v="4"/>
    <n v="20260714"/>
    <x v="1"/>
    <x v="5"/>
    <s v="주창훈"/>
    <s v="송승현"/>
    <m/>
    <s v="-"/>
    <s v="-"/>
    <s v="-"/>
    <s v="-"/>
    <m/>
    <m/>
  </r>
  <r>
    <n v="2"/>
    <n v="110964819496"/>
    <s v="광진구_필수_1"/>
    <x v="8"/>
    <s v="광진구"/>
    <x v="4"/>
    <n v="20260714"/>
    <x v="1"/>
    <x v="5"/>
    <s v="주창훈"/>
    <s v="송승현"/>
    <m/>
    <s v="-"/>
    <s v="-"/>
    <s v="-"/>
    <s v="-"/>
    <m/>
    <m/>
  </r>
  <r>
    <n v="2"/>
    <n v="110957319496"/>
    <s v="성동구_예비_1"/>
    <x v="8"/>
    <s v="성동구"/>
    <x v="4"/>
    <n v="20260715"/>
    <x v="0"/>
    <x v="0"/>
    <s v="주창훈"/>
    <s v="송승현"/>
    <m/>
    <s v="○"/>
    <s v="○"/>
    <n v="5"/>
    <s v="-"/>
    <m/>
    <m/>
  </r>
  <r>
    <n v="2"/>
    <n v="110957819496"/>
    <s v="성동구_필수_5"/>
    <x v="8"/>
    <s v="성동구"/>
    <x v="2"/>
    <n v="20260715"/>
    <x v="0"/>
    <x v="0"/>
    <s v="주창훈"/>
    <s v="송승현"/>
    <m/>
    <s v="○"/>
    <s v="○"/>
    <n v="5"/>
    <n v="2"/>
    <m/>
    <m/>
  </r>
  <r>
    <n v="2"/>
    <n v="110957319492"/>
    <s v="성동구_필수_2"/>
    <x v="8"/>
    <s v="성동구"/>
    <x v="4"/>
    <n v="20260715"/>
    <x v="1"/>
    <x v="5"/>
    <s v="주창훈"/>
    <s v="송승현"/>
    <m/>
    <s v="-"/>
    <s v="-"/>
    <s v="-"/>
    <s v="-"/>
    <m/>
    <m/>
  </r>
  <r>
    <n v="3"/>
    <n v="410960120146"/>
    <s v="연천군_필수_7"/>
    <x v="3"/>
    <s v="연천군"/>
    <x v="1"/>
    <s v="20260720"/>
    <x v="0"/>
    <x v="0"/>
    <s v="한성안"/>
    <s v="한승훈"/>
    <m/>
    <s v="o"/>
    <s v="o"/>
    <n v="5"/>
    <n v="3"/>
    <m/>
    <m/>
  </r>
  <r>
    <n v="3"/>
    <n v="410961020013"/>
    <s v="연천군_필수_6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1720009"/>
    <s v="연천군_필수_5"/>
    <x v="3"/>
    <s v="연천군"/>
    <x v="1"/>
    <s v="20260720"/>
    <x v="0"/>
    <x v="0"/>
    <s v="한성안"/>
    <s v="한승훈"/>
    <m/>
    <s v="o"/>
    <s v="o"/>
    <n v="5"/>
    <n v="3"/>
    <m/>
    <m/>
  </r>
  <r>
    <n v="3"/>
    <n v="410961720024"/>
    <s v="연천군_필수_2"/>
    <x v="3"/>
    <s v="연천군"/>
    <x v="4"/>
    <s v="20260720"/>
    <x v="0"/>
    <x v="0"/>
    <s v="한성안"/>
    <s v="한승훈"/>
    <m/>
    <s v="o"/>
    <s v="o"/>
    <n v="5"/>
    <s v="-"/>
    <m/>
    <m/>
  </r>
  <r>
    <n v="3"/>
    <n v="410961820013"/>
    <s v="연천군_필수_4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2320012"/>
    <s v="연천군_필수_1"/>
    <x v="3"/>
    <s v="연천군"/>
    <x v="4"/>
    <s v="20260720"/>
    <x v="0"/>
    <x v="0"/>
    <s v="한성안"/>
    <s v="한승훈"/>
    <m/>
    <s v="o"/>
    <s v="o"/>
    <n v="5"/>
    <s v="-"/>
    <m/>
    <m/>
  </r>
  <r>
    <n v="3"/>
    <n v="410962320107"/>
    <s v="연천군_필수_3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2520045"/>
    <s v="연천군_예비_3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2920048"/>
    <s v="연천군_필수_8"/>
    <x v="3"/>
    <s v="연천군"/>
    <x v="3"/>
    <s v="20260720"/>
    <x v="1"/>
    <x v="8"/>
    <s v="한성안"/>
    <s v="한승훈"/>
    <m/>
    <s v="-"/>
    <s v="-"/>
    <s v="-"/>
    <s v="-"/>
    <m/>
    <m/>
  </r>
  <r>
    <n v="3"/>
    <n v="311144517246"/>
    <s v="울주군_필수_7"/>
    <x v="9"/>
    <s v="울주군"/>
    <x v="5"/>
    <s v="20260721"/>
    <x v="0"/>
    <x v="0"/>
    <s v="한성안"/>
    <s v="한승훈"/>
    <m/>
    <s v="o"/>
    <s v="o"/>
    <n v="5"/>
    <n v="3"/>
    <m/>
    <m/>
  </r>
  <r>
    <n v="3"/>
    <n v="311146317310"/>
    <s v="울주군_필수_11"/>
    <x v="9"/>
    <s v="울주군"/>
    <x v="2"/>
    <s v="20260721"/>
    <x v="0"/>
    <x v="0"/>
    <s v="한성안"/>
    <s v="한승훈"/>
    <m/>
    <s v="o"/>
    <s v="o"/>
    <n v="5"/>
    <n v="3"/>
    <m/>
    <m/>
  </r>
  <r>
    <n v="3"/>
    <n v="311148417350"/>
    <s v="울주군_예비_4"/>
    <x v="9"/>
    <s v="울주군"/>
    <x v="3"/>
    <s v="20260721"/>
    <x v="0"/>
    <x v="0"/>
    <s v="한성안"/>
    <s v="한승훈"/>
    <m/>
    <s v="o"/>
    <s v="o"/>
    <n v="5"/>
    <n v="3"/>
    <m/>
    <m/>
  </r>
  <r>
    <n v="3"/>
    <n v="311150117392"/>
    <s v="울주군_필수_2"/>
    <x v="9"/>
    <s v="울주군"/>
    <x v="4"/>
    <s v="20260721"/>
    <x v="0"/>
    <x v="0"/>
    <s v="한성안"/>
    <s v="한승훈"/>
    <m/>
    <s v="o"/>
    <s v="o"/>
    <n v="5"/>
    <s v="-"/>
    <m/>
    <m/>
  </r>
  <r>
    <n v="3"/>
    <n v="311155117325"/>
    <s v="울주군_필수_13"/>
    <x v="9"/>
    <s v="울주군"/>
    <x v="3"/>
    <s v="20260721"/>
    <x v="0"/>
    <x v="0"/>
    <s v="한성안"/>
    <s v="한승훈"/>
    <m/>
    <s v="o"/>
    <s v="o"/>
    <n v="5"/>
    <n v="3"/>
    <m/>
    <m/>
  </r>
  <r>
    <n v="3"/>
    <n v="311156417309"/>
    <s v="울주군_필수_14"/>
    <x v="9"/>
    <s v="울주군"/>
    <x v="2"/>
    <s v="20260721"/>
    <x v="0"/>
    <x v="0"/>
    <s v="한성안"/>
    <s v="한승훈"/>
    <m/>
    <s v="o"/>
    <s v="o"/>
    <n v="5"/>
    <n v="3"/>
    <m/>
    <m/>
  </r>
  <r>
    <n v="3"/>
    <n v="311158717313"/>
    <s v="울주군_필수_5"/>
    <x v="9"/>
    <s v="울주군"/>
    <x v="2"/>
    <s v="20260721"/>
    <x v="0"/>
    <x v="0"/>
    <s v="한성안"/>
    <s v="한승훈"/>
    <m/>
    <s v="o"/>
    <s v="o"/>
    <n v="5"/>
    <n v="3"/>
    <m/>
    <m/>
  </r>
  <r>
    <n v="3"/>
    <n v="311157417318"/>
    <s v="울주군_필수_9"/>
    <x v="9"/>
    <s v="울주군"/>
    <x v="2"/>
    <s v="20260721"/>
    <x v="1"/>
    <x v="9"/>
    <s v="한성안"/>
    <s v="한승훈"/>
    <m/>
    <s v="-"/>
    <s v="-"/>
    <s v="-"/>
    <s v="-"/>
    <m/>
    <m/>
  </r>
  <r>
    <n v="3"/>
    <n v="311162317307"/>
    <s v="울산중구_필수_17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3017300"/>
    <s v="울산중구_필수_8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3217308"/>
    <s v="울산중구_필수_7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3617311"/>
    <s v="울산중구_필수_13"/>
    <x v="9"/>
    <s v="중구"/>
    <x v="3"/>
    <s v="20260722"/>
    <x v="0"/>
    <x v="0"/>
    <s v="한성안"/>
    <s v="한승훈"/>
    <m/>
    <s v="o"/>
    <s v="o"/>
    <n v="5"/>
    <n v="3"/>
    <m/>
    <m/>
  </r>
  <r>
    <n v="3"/>
    <n v="311163717226"/>
    <s v="울주군_필수_8"/>
    <x v="9"/>
    <s v="울주군"/>
    <x v="2"/>
    <s v="20260722"/>
    <x v="0"/>
    <x v="0"/>
    <s v="한성안"/>
    <s v="한승훈"/>
    <m/>
    <s v="o"/>
    <s v="o"/>
    <n v="5"/>
    <n v="3"/>
    <m/>
    <m/>
  </r>
  <r>
    <n v="3"/>
    <n v="311164517313"/>
    <s v="울산중구_필수_15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5717083"/>
    <s v="울주군_필수_4"/>
    <x v="9"/>
    <s v="울주군"/>
    <x v="1"/>
    <s v="20260722"/>
    <x v="0"/>
    <x v="0"/>
    <s v="한성안"/>
    <s v="한승훈"/>
    <m/>
    <s v="o"/>
    <s v="o"/>
    <n v="5"/>
    <n v="3"/>
    <m/>
    <m/>
  </r>
  <r>
    <n v="3"/>
    <n v="311166517215"/>
    <s v="울주군_필수_1"/>
    <x v="9"/>
    <s v="울주군"/>
    <x v="4"/>
    <s v="20260722"/>
    <x v="0"/>
    <x v="0"/>
    <s v="한성안"/>
    <s v="한승훈"/>
    <m/>
    <s v="o"/>
    <s v="o"/>
    <n v="5"/>
    <s v="-"/>
    <m/>
    <m/>
  </r>
  <r>
    <n v="3"/>
    <n v="311166617179"/>
    <s v="울주군_필수_6"/>
    <x v="9"/>
    <s v="울주군"/>
    <x v="1"/>
    <s v="20260722"/>
    <x v="0"/>
    <x v="0"/>
    <s v="한성안"/>
    <s v="한승훈"/>
    <m/>
    <s v="o"/>
    <s v="o"/>
    <n v="5"/>
    <n v="3"/>
    <m/>
    <m/>
  </r>
  <r>
    <n v="3"/>
    <n v="311167717117"/>
    <s v="울주군_필수_12"/>
    <x v="9"/>
    <s v="울주군"/>
    <x v="1"/>
    <s v="20260722"/>
    <x v="0"/>
    <x v="0"/>
    <s v="한성안"/>
    <s v="한승훈"/>
    <m/>
    <s v="o"/>
    <s v="o"/>
    <n v="5"/>
    <n v="3"/>
    <m/>
    <m/>
  </r>
  <r>
    <n v="3"/>
    <n v="311162317341"/>
    <s v="울산중구_필수_12"/>
    <x v="9"/>
    <s v="중구"/>
    <x v="3"/>
    <s v="20260723"/>
    <x v="0"/>
    <x v="0"/>
    <s v="한성안"/>
    <s v="한승훈"/>
    <m/>
    <s v="o"/>
    <s v="o"/>
    <n v="5"/>
    <n v="3"/>
    <m/>
    <m/>
  </r>
  <r>
    <n v="3"/>
    <n v="311163917335"/>
    <s v="울산중구_필수_16"/>
    <x v="9"/>
    <s v="중구"/>
    <x v="3"/>
    <s v="20260723"/>
    <x v="0"/>
    <x v="0"/>
    <s v="한성안"/>
    <s v="한승훈"/>
    <m/>
    <s v="o"/>
    <s v="o"/>
    <n v="5"/>
    <n v="1"/>
    <m/>
    <m/>
  </r>
  <r>
    <n v="3"/>
    <n v="311164217328"/>
    <s v="울산중구_예비_8"/>
    <x v="9"/>
    <s v="중구"/>
    <x v="2"/>
    <s v="20260723"/>
    <x v="0"/>
    <x v="0"/>
    <s v="한성안"/>
    <s v="한승훈"/>
    <m/>
    <s v="o"/>
    <s v="o"/>
    <n v="5"/>
    <n v="3"/>
    <m/>
    <m/>
  </r>
  <r>
    <n v="3"/>
    <n v="311164717300"/>
    <s v="울산중구_필수_14"/>
    <x v="9"/>
    <s v="중구"/>
    <x v="3"/>
    <s v="20260723"/>
    <x v="0"/>
    <x v="0"/>
    <s v="한성안"/>
    <s v="한승훈"/>
    <m/>
    <s v="o"/>
    <s v="o"/>
    <n v="5"/>
    <n v="3"/>
    <m/>
    <m/>
  </r>
  <r>
    <n v="3"/>
    <n v="311165917305"/>
    <s v="울산중구_필수_5"/>
    <x v="9"/>
    <s v="중구"/>
    <x v="1"/>
    <s v="20260723"/>
    <x v="0"/>
    <x v="0"/>
    <s v="한성안"/>
    <s v="한승훈"/>
    <m/>
    <s v="o"/>
    <s v="o"/>
    <n v="5"/>
    <n v="3"/>
    <m/>
    <m/>
  </r>
  <r>
    <n v="3"/>
    <n v="311166617316"/>
    <s v="울산중구_필수_2"/>
    <x v="9"/>
    <s v="중구"/>
    <x v="4"/>
    <s v="20260723"/>
    <x v="0"/>
    <x v="0"/>
    <s v="한성안"/>
    <s v="한승훈"/>
    <m/>
    <s v="o"/>
    <s v="o"/>
    <n v="5"/>
    <s v="-"/>
    <m/>
    <m/>
  </r>
  <r>
    <n v="3"/>
    <n v="311166817333"/>
    <s v="울산중구_필수_10"/>
    <x v="9"/>
    <s v="중구"/>
    <x v="2"/>
    <s v="20260723"/>
    <x v="0"/>
    <x v="0"/>
    <s v="한성안"/>
    <s v="한승훈"/>
    <m/>
    <s v="o"/>
    <s v="o"/>
    <n v="5"/>
    <n v="3"/>
    <m/>
    <m/>
  </r>
  <r>
    <n v="3"/>
    <n v="311167417304"/>
    <s v="울산중구_필수_4"/>
    <x v="9"/>
    <s v="중구"/>
    <x v="2"/>
    <s v="20260723"/>
    <x v="0"/>
    <x v="0"/>
    <s v="한성안"/>
    <s v="한승훈"/>
    <m/>
    <s v="o"/>
    <s v="o"/>
    <n v="5"/>
    <n v="3"/>
    <m/>
    <m/>
  </r>
  <r>
    <n v="3"/>
    <n v="311167517316"/>
    <s v="울산중구_필수_3"/>
    <x v="9"/>
    <s v="중구"/>
    <x v="5"/>
    <s v="20260723"/>
    <x v="0"/>
    <x v="0"/>
    <s v="한성안"/>
    <s v="한승훈"/>
    <m/>
    <s v="o"/>
    <s v="o"/>
    <n v="5"/>
    <n v="3"/>
    <m/>
    <m/>
  </r>
  <r>
    <n v="3"/>
    <n v="311167617310"/>
    <s v="울산중구_필수_1"/>
    <x v="9"/>
    <s v="중구"/>
    <x v="4"/>
    <s v="20260723"/>
    <x v="0"/>
    <x v="0"/>
    <s v="한성안"/>
    <s v="한승훈"/>
    <m/>
    <s v="o"/>
    <s v="o"/>
    <n v="5"/>
    <s v="-"/>
    <m/>
    <m/>
  </r>
  <r>
    <n v="3"/>
    <n v="311164817325"/>
    <s v="울산중구_필수_11"/>
    <x v="9"/>
    <s v="중구"/>
    <x v="2"/>
    <s v="20260723"/>
    <x v="1"/>
    <x v="9"/>
    <s v="한성안"/>
    <s v="한승훈"/>
    <m/>
    <s v="-"/>
    <s v="-"/>
    <s v="-"/>
    <s v="-"/>
    <m/>
    <m/>
  </r>
  <r>
    <n v="3"/>
    <n v="481027616620"/>
    <s v="하동군_필수_6"/>
    <x v="4"/>
    <s v="하동군"/>
    <x v="1"/>
    <n v="20260715"/>
    <x v="0"/>
    <x v="0"/>
    <s v="송보근"/>
    <s v="홍의표"/>
    <m/>
    <s v="o"/>
    <s v="o"/>
    <n v="5"/>
    <n v="3"/>
    <m/>
    <m/>
  </r>
  <r>
    <n v="3"/>
    <n v="481030216639"/>
    <s v="하동군_필수_4"/>
    <x v="4"/>
    <s v="하동군"/>
    <x v="1"/>
    <n v="20260715"/>
    <x v="0"/>
    <x v="0"/>
    <s v="송보근"/>
    <s v="홍의표"/>
    <m/>
    <s v="o"/>
    <s v="o"/>
    <n v="5"/>
    <n v="2"/>
    <m/>
    <m/>
  </r>
  <r>
    <n v="3"/>
    <n v="481051316861"/>
    <s v="진주시_필수_6"/>
    <x v="4"/>
    <s v="진주시"/>
    <x v="1"/>
    <n v="20260715"/>
    <x v="0"/>
    <x v="0"/>
    <s v="송보근"/>
    <s v="홍의표"/>
    <m/>
    <s v="o"/>
    <s v="o"/>
    <n v="5"/>
    <n v="2"/>
    <m/>
    <m/>
  </r>
  <r>
    <n v="3"/>
    <n v="481053716883"/>
    <s v="진주시_필수_5"/>
    <x v="4"/>
    <s v="진주시"/>
    <x v="3"/>
    <n v="20260715"/>
    <x v="0"/>
    <x v="0"/>
    <s v="송보근"/>
    <s v="홍의표"/>
    <m/>
    <s v="o"/>
    <s v="o"/>
    <n v="5"/>
    <n v="2"/>
    <m/>
    <m/>
  </r>
  <r>
    <n v="3"/>
    <n v="481057116898"/>
    <s v="진주시_필수_4"/>
    <x v="4"/>
    <s v="진주시"/>
    <x v="3"/>
    <n v="20260715"/>
    <x v="0"/>
    <x v="0"/>
    <s v="송보근"/>
    <s v="홍의표"/>
    <m/>
    <s v="o"/>
    <s v="o"/>
    <n v="5"/>
    <n v="2"/>
    <m/>
    <m/>
  </r>
  <r>
    <n v="3"/>
    <n v="481051916894"/>
    <s v="진주시_필수_8"/>
    <x v="4"/>
    <s v="진주시"/>
    <x v="2"/>
    <n v="20260715"/>
    <x v="0"/>
    <x v="0"/>
    <s v="송보근"/>
    <s v="홍의표"/>
    <m/>
    <s v="o"/>
    <s v="o"/>
    <n v="5"/>
    <n v="1"/>
    <m/>
    <m/>
  </r>
  <r>
    <n v="3"/>
    <n v="311166817416"/>
    <s v="울산북구_필수_13"/>
    <x v="9"/>
    <s v="북구"/>
    <x v="3"/>
    <n v="20260720"/>
    <x v="0"/>
    <x v="0"/>
    <s v="송보근"/>
    <s v="홍의표"/>
    <m/>
    <s v="o"/>
    <s v="o"/>
    <n v="5"/>
    <n v="3"/>
    <m/>
    <m/>
  </r>
  <r>
    <n v="3"/>
    <n v="311167717394"/>
    <s v="울산북구_예비_5"/>
    <x v="9"/>
    <s v="북구"/>
    <x v="3"/>
    <n v="20260720"/>
    <x v="0"/>
    <x v="0"/>
    <s v="송보근"/>
    <s v="홍의표"/>
    <m/>
    <s v="o"/>
    <s v="o"/>
    <n v="5"/>
    <n v="2"/>
    <m/>
    <m/>
  </r>
  <r>
    <n v="3"/>
    <n v="311168317379"/>
    <s v="울산북구_필수_10"/>
    <x v="9"/>
    <s v="북구"/>
    <x v="2"/>
    <n v="20260720"/>
    <x v="0"/>
    <x v="0"/>
    <s v="송보근"/>
    <s v="홍의표"/>
    <m/>
    <s v="o"/>
    <s v="o"/>
    <n v="5"/>
    <n v="2"/>
    <m/>
    <m/>
  </r>
  <r>
    <n v="3"/>
    <n v="311165017387"/>
    <s v="울산북구_예비_3"/>
    <x v="9"/>
    <s v="북구"/>
    <x v="3"/>
    <n v="20260720"/>
    <x v="0"/>
    <x v="0"/>
    <s v="송보근"/>
    <s v="홍의표"/>
    <m/>
    <s v="o"/>
    <s v="o"/>
    <n v="5"/>
    <n v="1"/>
    <m/>
    <m/>
  </r>
  <r>
    <n v="3"/>
    <n v="311168517356"/>
    <s v="울산북구_필수_9"/>
    <x v="9"/>
    <s v="북구"/>
    <x v="3"/>
    <n v="20260720"/>
    <x v="0"/>
    <x v="0"/>
    <s v="송보근"/>
    <s v="홍의표"/>
    <m/>
    <s v="o"/>
    <s v="o"/>
    <n v="5"/>
    <n v="3"/>
    <m/>
    <m/>
  </r>
  <r>
    <n v="3"/>
    <n v="311169217353"/>
    <s v="울산북구_필수_7"/>
    <x v="9"/>
    <s v="북구"/>
    <x v="3"/>
    <n v="20260720"/>
    <x v="0"/>
    <x v="0"/>
    <s v="송보근"/>
    <s v="홍의표"/>
    <m/>
    <s v="o"/>
    <s v="o"/>
    <n v="5"/>
    <n v="2"/>
    <m/>
    <m/>
  </r>
  <r>
    <n v="3"/>
    <n v="311168817326"/>
    <s v="울산북구_필수_8"/>
    <x v="9"/>
    <s v="북구"/>
    <x v="3"/>
    <n v="20260720"/>
    <x v="0"/>
    <x v="0"/>
    <s v="송보근"/>
    <s v="홍의표"/>
    <m/>
    <s v="o"/>
    <s v="o"/>
    <n v="5"/>
    <n v="1"/>
    <m/>
    <m/>
  </r>
  <r>
    <n v="3"/>
    <n v="311168317312"/>
    <s v="울산북구_필수_11"/>
    <x v="9"/>
    <s v="북구"/>
    <x v="2"/>
    <n v="20260720"/>
    <x v="0"/>
    <x v="0"/>
    <s v="송보근"/>
    <s v="홍의표"/>
    <m/>
    <s v="o"/>
    <s v="o"/>
    <n v="5"/>
    <n v="2"/>
    <m/>
    <m/>
  </r>
  <r>
    <n v="3"/>
    <n v="311166917290"/>
    <s v="울산남구_예비_6"/>
    <x v="9"/>
    <s v="남구"/>
    <x v="2"/>
    <n v="20260721"/>
    <x v="0"/>
    <x v="0"/>
    <s v="송보근"/>
    <s v="홍의표"/>
    <m/>
    <s v="o"/>
    <s v="o"/>
    <n v="5"/>
    <n v="2"/>
    <m/>
    <m/>
  </r>
  <r>
    <n v="3"/>
    <n v="311176817333"/>
    <s v="울산북구_필수_2"/>
    <x v="9"/>
    <s v="북구"/>
    <x v="4"/>
    <n v="20260721"/>
    <x v="0"/>
    <x v="0"/>
    <s v="송보근"/>
    <s v="홍의표"/>
    <m/>
    <s v="o"/>
    <s v="o"/>
    <n v="5"/>
    <s v="-"/>
    <m/>
    <m/>
  </r>
  <r>
    <n v="3"/>
    <n v="311175517388"/>
    <s v="울산북구_필수_1"/>
    <x v="9"/>
    <s v="북구"/>
    <x v="4"/>
    <n v="20260721"/>
    <x v="0"/>
    <x v="0"/>
    <s v="송보근"/>
    <s v="홍의표"/>
    <m/>
    <s v="o"/>
    <s v="o"/>
    <n v="5"/>
    <s v="-"/>
    <m/>
    <m/>
  </r>
  <r>
    <n v="3"/>
    <n v="311175317397"/>
    <s v="울산북구_필수_3"/>
    <x v="9"/>
    <s v="북구"/>
    <x v="2"/>
    <n v="20260721"/>
    <x v="0"/>
    <x v="0"/>
    <s v="송보근"/>
    <s v="홍의표"/>
    <m/>
    <s v="o"/>
    <s v="o"/>
    <n v="5"/>
    <n v="2"/>
    <m/>
    <m/>
  </r>
  <r>
    <n v="3"/>
    <n v="311170917294"/>
    <s v="울산북구_필수_4"/>
    <x v="9"/>
    <s v="북구"/>
    <x v="2"/>
    <n v="20260721"/>
    <x v="0"/>
    <x v="0"/>
    <s v="송보근"/>
    <s v="홍의표"/>
    <m/>
    <s v="o"/>
    <s v="o"/>
    <n v="5"/>
    <n v="2"/>
    <m/>
    <m/>
  </r>
  <r>
    <n v="3"/>
    <n v="311167917305"/>
    <s v="울산북구_필수_12"/>
    <x v="9"/>
    <s v="북구"/>
    <x v="2"/>
    <n v="20260721"/>
    <x v="0"/>
    <x v="0"/>
    <s v="송보근"/>
    <s v="홍의표"/>
    <m/>
    <s v="o"/>
    <s v="o"/>
    <n v="5"/>
    <n v="2"/>
    <m/>
    <m/>
  </r>
  <r>
    <n v="3"/>
    <n v="311167117293"/>
    <s v="울산남구_필수_10"/>
    <x v="9"/>
    <s v="남구"/>
    <x v="5"/>
    <n v="20260721"/>
    <x v="0"/>
    <x v="0"/>
    <s v="송보근"/>
    <s v="홍의표"/>
    <m/>
    <s v="o"/>
    <s v="o"/>
    <n v="5"/>
    <n v="2"/>
    <m/>
    <m/>
  </r>
  <r>
    <n v="3"/>
    <n v="311165617286"/>
    <s v="울산남구_필수_12"/>
    <x v="9"/>
    <s v="남구"/>
    <x v="1"/>
    <n v="20260721"/>
    <x v="0"/>
    <x v="0"/>
    <s v="송보근"/>
    <s v="홍의표"/>
    <m/>
    <s v="o"/>
    <s v="o"/>
    <n v="5"/>
    <n v="3"/>
    <m/>
    <m/>
  </r>
  <r>
    <n v="3"/>
    <n v="311164417289"/>
    <s v="울산남구_필수_1"/>
    <x v="9"/>
    <s v="남구"/>
    <x v="4"/>
    <n v="20260721"/>
    <x v="0"/>
    <x v="0"/>
    <s v="송보근"/>
    <s v="홍의표"/>
    <m/>
    <s v="o"/>
    <s v="o"/>
    <n v="5"/>
    <s v="-"/>
    <m/>
    <m/>
  </r>
  <r>
    <n v="3"/>
    <n v="311173917233"/>
    <s v="울산동구_필수_2"/>
    <x v="9"/>
    <s v="동구"/>
    <x v="4"/>
    <n v="20260722"/>
    <x v="0"/>
    <x v="0"/>
    <s v="송보근"/>
    <s v="홍의표"/>
    <m/>
    <s v="o"/>
    <s v="o"/>
    <n v="5"/>
    <s v="-"/>
    <m/>
    <m/>
  </r>
  <r>
    <n v="3"/>
    <n v="311175017240"/>
    <s v="울산동구_필수_1"/>
    <x v="9"/>
    <s v="동구"/>
    <x v="4"/>
    <n v="20260722"/>
    <x v="0"/>
    <x v="0"/>
    <s v="송보근"/>
    <s v="홍의표"/>
    <m/>
    <s v="o"/>
    <s v="o"/>
    <n v="5"/>
    <s v="-"/>
    <m/>
    <m/>
  </r>
  <r>
    <n v="3"/>
    <n v="311173717240"/>
    <s v="울산동구_필수_13"/>
    <x v="9"/>
    <s v="동구"/>
    <x v="5"/>
    <n v="20260722"/>
    <x v="0"/>
    <x v="0"/>
    <s v="송보근"/>
    <s v="홍의표"/>
    <m/>
    <s v="o"/>
    <s v="o"/>
    <n v="5"/>
    <n v="1"/>
    <m/>
    <m/>
  </r>
  <r>
    <n v="3"/>
    <n v="311174117239"/>
    <s v="울산동구_필수_8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3417229"/>
    <s v="울산동구_예비_3"/>
    <x v="9"/>
    <s v="동구"/>
    <x v="2"/>
    <n v="20260722"/>
    <x v="0"/>
    <x v="0"/>
    <s v="송보근"/>
    <s v="홍의표"/>
    <m/>
    <s v="o"/>
    <s v="o"/>
    <n v="5"/>
    <s v="2"/>
    <m/>
    <m/>
  </r>
  <r>
    <n v="3"/>
    <n v="311173717224"/>
    <s v="울산동구_예비_4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3917225"/>
    <s v="울산동구_필수_6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4917295"/>
    <s v="울산동구_필수_11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5017275"/>
    <s v="울산동구_필수_14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4917272"/>
    <s v="울산동구_필수_12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69917329"/>
    <s v="울산북구_필수_5"/>
    <x v="9"/>
    <s v="북구"/>
    <x v="1"/>
    <n v="20260722"/>
    <x v="1"/>
    <x v="1"/>
    <s v="송보근"/>
    <s v="홍의표"/>
    <m/>
    <s v="-"/>
    <s v="-"/>
    <s v="-"/>
    <s v="-"/>
    <m/>
    <m/>
  </r>
  <r>
    <n v="3"/>
    <n v="311169917318"/>
    <s v="울산북구_필수_6"/>
    <x v="9"/>
    <s v="북구"/>
    <x v="1"/>
    <n v="20260722"/>
    <x v="1"/>
    <x v="1"/>
    <s v="송보근"/>
    <s v="홍의표"/>
    <m/>
    <s v="-"/>
    <s v="-"/>
    <s v="-"/>
    <s v="-"/>
    <m/>
    <m/>
  </r>
  <r>
    <n v="3"/>
    <n v="311174617232"/>
    <s v="울산동구_필수_10"/>
    <x v="9"/>
    <s v="동구"/>
    <x v="2"/>
    <n v="20260722"/>
    <x v="1"/>
    <x v="2"/>
    <s v="송보근"/>
    <s v="홍의표"/>
    <m/>
    <s v="-"/>
    <s v="-"/>
    <s v="-"/>
    <s v="-"/>
    <m/>
    <m/>
  </r>
  <r>
    <n v="3"/>
    <n v="311177417310"/>
    <s v="울산동구_필수_9"/>
    <x v="9"/>
    <s v="동구"/>
    <x v="2"/>
    <n v="20260722"/>
    <x v="1"/>
    <x v="1"/>
    <s v="송보근"/>
    <s v="홍의표"/>
    <m/>
    <s v="-"/>
    <s v="-"/>
    <s v="-"/>
    <s v="-"/>
    <m/>
    <m/>
  </r>
  <r>
    <n v="3"/>
    <n v="311168017280"/>
    <s v="울산남구_예비_7"/>
    <x v="9"/>
    <s v="남구"/>
    <x v="3"/>
    <n v="20260723"/>
    <x v="0"/>
    <x v="0"/>
    <s v="송보근"/>
    <s v="홍의표"/>
    <m/>
    <s v="o"/>
    <s v="o"/>
    <n v="5"/>
    <s v="2"/>
    <m/>
    <m/>
  </r>
  <r>
    <n v="3"/>
    <n v="311167317270"/>
    <s v="울산남구_필수_9"/>
    <x v="9"/>
    <s v="남구"/>
    <x v="3"/>
    <n v="20260723"/>
    <x v="0"/>
    <x v="0"/>
    <s v="송보근"/>
    <s v="홍의표"/>
    <m/>
    <s v="o"/>
    <s v="o"/>
    <n v="5"/>
    <n v="2"/>
    <m/>
    <m/>
  </r>
  <r>
    <n v="3"/>
    <n v="290945116902"/>
    <s v="광주북구_예비_9"/>
    <x v="6"/>
    <s v="광주북구"/>
    <x v="2"/>
    <s v="20260716"/>
    <x v="0"/>
    <x v="0"/>
    <s v="이상욱"/>
    <s v="윤희성"/>
    <m/>
    <s v="o"/>
    <s v="o"/>
    <n v="5"/>
    <n v="2"/>
    <m/>
    <m/>
  </r>
  <r>
    <n v="3"/>
    <n v="290945216905"/>
    <s v="광주북구_필수_16"/>
    <x v="6"/>
    <s v="광주북구"/>
    <x v="2"/>
    <s v="20260716"/>
    <x v="0"/>
    <x v="0"/>
    <s v="이상욱"/>
    <s v="윤희성"/>
    <m/>
    <s v="o"/>
    <s v="o"/>
    <n v="5"/>
    <n v="2"/>
    <m/>
    <m/>
  </r>
  <r>
    <n v="3"/>
    <n v="460876916046"/>
    <s v="진도군_필수_9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79816028"/>
    <s v="진도군_필수_8"/>
    <x v="5"/>
    <s v="진도군"/>
    <x v="2"/>
    <s v="20260720"/>
    <x v="0"/>
    <x v="0"/>
    <s v="이상욱"/>
    <s v="윤희성"/>
    <m/>
    <s v="o"/>
    <s v="o"/>
    <n v="5"/>
    <n v="2"/>
    <m/>
    <m/>
  </r>
  <r>
    <n v="3"/>
    <n v="460883415993"/>
    <s v="진도군_예비_3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83415994"/>
    <s v="진도군_예비_2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86916194"/>
    <s v="진도군_필수_1"/>
    <x v="5"/>
    <s v="진도군"/>
    <x v="4"/>
    <s v="20260720"/>
    <x v="0"/>
    <x v="0"/>
    <s v="이상욱"/>
    <s v="윤희성"/>
    <m/>
    <s v="o"/>
    <s v="o"/>
    <n v="5"/>
    <s v="-"/>
    <m/>
    <m/>
  </r>
  <r>
    <n v="3"/>
    <n v="460887616110"/>
    <s v="진도군_필수_3"/>
    <x v="5"/>
    <s v="진도군"/>
    <x v="5"/>
    <s v="20260720"/>
    <x v="0"/>
    <x v="0"/>
    <s v="이상욱"/>
    <s v="윤희성"/>
    <m/>
    <s v="o"/>
    <s v="o"/>
    <n v="5"/>
    <n v="2"/>
    <m/>
    <m/>
  </r>
  <r>
    <n v="3"/>
    <n v="460889416116"/>
    <s v="진도군_필수_2"/>
    <x v="5"/>
    <s v="진도군"/>
    <x v="4"/>
    <s v="20260720"/>
    <x v="0"/>
    <x v="0"/>
    <s v="이상욱"/>
    <s v="윤희성"/>
    <m/>
    <s v="o"/>
    <s v="o"/>
    <n v="5"/>
    <s v="-"/>
    <m/>
    <m/>
  </r>
  <r>
    <n v="3"/>
    <n v="460889416199"/>
    <s v="진도군_필수_5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93216122"/>
    <s v="진도군_필수_6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916816206"/>
    <s v="해남군_필수_4"/>
    <x v="5"/>
    <s v="해남군"/>
    <x v="3"/>
    <s v="20260721"/>
    <x v="0"/>
    <x v="0"/>
    <s v="이상욱"/>
    <s v="윤희성"/>
    <m/>
    <s v="o"/>
    <s v="o"/>
    <n v="5"/>
    <n v="2"/>
    <m/>
    <m/>
  </r>
  <r>
    <n v="3"/>
    <n v="460917616203"/>
    <s v="해남군_필수_1"/>
    <x v="5"/>
    <s v="해남군"/>
    <x v="4"/>
    <s v="20260721"/>
    <x v="0"/>
    <x v="0"/>
    <s v="이상욱"/>
    <s v="윤희성"/>
    <m/>
    <s v="o"/>
    <s v="o"/>
    <n v="5"/>
    <s v="-"/>
    <m/>
    <m/>
  </r>
  <r>
    <n v="3"/>
    <n v="460918016203"/>
    <s v="해남군_필수_2"/>
    <x v="5"/>
    <s v="해남군"/>
    <x v="4"/>
    <s v="20260721"/>
    <x v="0"/>
    <x v="0"/>
    <s v="이상욱"/>
    <s v="윤희성"/>
    <m/>
    <s v="o"/>
    <s v="o"/>
    <n v="5"/>
    <s v="-"/>
    <m/>
    <m/>
  </r>
  <r>
    <n v="3"/>
    <n v="460918716205"/>
    <s v="해남군_예비_3"/>
    <x v="5"/>
    <s v="해남군"/>
    <x v="3"/>
    <s v="20260721"/>
    <x v="0"/>
    <x v="0"/>
    <s v="이상욱"/>
    <s v="윤희성"/>
    <m/>
    <s v="o"/>
    <s v="o"/>
    <n v="5"/>
    <n v="2"/>
    <m/>
    <m/>
  </r>
  <r>
    <n v="3"/>
    <n v="460919416199"/>
    <s v="해남군_필수_3"/>
    <x v="5"/>
    <s v="해남군"/>
    <x v="3"/>
    <s v="20260721"/>
    <x v="0"/>
    <x v="0"/>
    <s v="이상욱"/>
    <s v="윤희성"/>
    <m/>
    <s v="o"/>
    <s v="o"/>
    <n v="5"/>
    <s v="-"/>
    <m/>
    <m/>
  </r>
  <r>
    <n v="3"/>
    <n v="460920216022"/>
    <s v="해남군_필수_6"/>
    <x v="5"/>
    <s v="해남군"/>
    <x v="3"/>
    <s v="20260721"/>
    <x v="0"/>
    <x v="0"/>
    <s v="이상욱"/>
    <s v="윤희성"/>
    <m/>
    <s v="o"/>
    <s v="o"/>
    <n v="5"/>
    <n v="2"/>
    <m/>
    <m/>
  </r>
  <r>
    <n v="3"/>
    <n v="460921615999"/>
    <s v="완도군_필수_2"/>
    <x v="5"/>
    <s v="완도군"/>
    <x v="4"/>
    <s v="20260721"/>
    <x v="0"/>
    <x v="0"/>
    <s v="이상욱"/>
    <s v="윤희성"/>
    <m/>
    <s v="o"/>
    <s v="o"/>
    <n v="5"/>
    <s v="-"/>
    <m/>
    <m/>
  </r>
  <r>
    <n v="3"/>
    <n v="460929016177"/>
    <s v="강진군_필수_7"/>
    <x v="5"/>
    <s v="강진군"/>
    <x v="5"/>
    <s v="20260721"/>
    <x v="0"/>
    <x v="0"/>
    <s v="이상욱"/>
    <s v="윤희성"/>
    <m/>
    <s v="o"/>
    <s v="o"/>
    <n v="5"/>
    <n v="2"/>
    <m/>
    <m/>
  </r>
  <r>
    <n v="3"/>
    <n v="460930415896"/>
    <s v="완도군_예비_5"/>
    <x v="5"/>
    <s v="완도군"/>
    <x v="3"/>
    <s v="20260721"/>
    <x v="0"/>
    <x v="0"/>
    <s v="이상욱"/>
    <s v="윤희성"/>
    <m/>
    <s v="o"/>
    <s v="o"/>
    <n v="5"/>
    <n v="1"/>
    <m/>
    <m/>
  </r>
  <r>
    <n v="3"/>
    <n v="460930915907"/>
    <s v="완도군_필수_11"/>
    <x v="5"/>
    <s v="완도군"/>
    <x v="2"/>
    <s v="20260721"/>
    <x v="0"/>
    <x v="0"/>
    <s v="이상욱"/>
    <s v="윤희성"/>
    <m/>
    <s v="o"/>
    <s v="o"/>
    <n v="5"/>
    <n v="2"/>
    <m/>
    <m/>
  </r>
  <r>
    <n v="3"/>
    <n v="460929815918"/>
    <s v="완도군_예비_3"/>
    <x v="5"/>
    <s v="완도군"/>
    <x v="3"/>
    <s v="20260722"/>
    <x v="0"/>
    <x v="0"/>
    <s v="이상욱"/>
    <s v="윤희성"/>
    <m/>
    <s v="o"/>
    <s v="o"/>
    <n v="5"/>
    <n v="2"/>
    <m/>
    <m/>
  </r>
  <r>
    <n v="3"/>
    <n v="460929915917"/>
    <s v="완도군_필수_5"/>
    <x v="5"/>
    <s v="완도군"/>
    <x v="3"/>
    <s v="20260722"/>
    <x v="0"/>
    <x v="0"/>
    <s v="이상욱"/>
    <s v="윤희성"/>
    <m/>
    <s v="o"/>
    <s v="o"/>
    <n v="5"/>
    <n v="2"/>
    <m/>
    <m/>
  </r>
  <r>
    <n v="3"/>
    <n v="460930515920"/>
    <s v="완도군_필수_1"/>
    <x v="5"/>
    <s v="완도군"/>
    <x v="4"/>
    <s v="20260722"/>
    <x v="0"/>
    <x v="0"/>
    <s v="이상욱"/>
    <s v="윤희성"/>
    <m/>
    <s v="o"/>
    <s v="o"/>
    <n v="5"/>
    <s v="-"/>
    <m/>
    <m/>
  </r>
  <r>
    <n v="3"/>
    <n v="460930515924"/>
    <s v="완도군_필수_4"/>
    <x v="5"/>
    <s v="완도군"/>
    <x v="5"/>
    <s v="20260722"/>
    <x v="0"/>
    <x v="0"/>
    <s v="이상욱"/>
    <s v="윤희성"/>
    <m/>
    <s v="o"/>
    <s v="o"/>
    <n v="5"/>
    <n v="2"/>
    <m/>
    <m/>
  </r>
  <r>
    <n v="3"/>
    <n v="460931515911"/>
    <s v="완도군_예비_2"/>
    <x v="5"/>
    <s v="완도군"/>
    <x v="2"/>
    <s v="20260722"/>
    <x v="0"/>
    <x v="0"/>
    <s v="이상욱"/>
    <s v="윤희성"/>
    <m/>
    <s v="o"/>
    <s v="o"/>
    <n v="5"/>
    <n v="2"/>
    <m/>
    <m/>
  </r>
  <r>
    <n v="3"/>
    <n v="460932015914"/>
    <s v="완도군_필수_3"/>
    <x v="5"/>
    <s v="완도군"/>
    <x v="2"/>
    <s v="20260722"/>
    <x v="0"/>
    <x v="0"/>
    <s v="이상욱"/>
    <s v="윤희성"/>
    <m/>
    <s v="o"/>
    <s v="o"/>
    <n v="5"/>
    <n v="2"/>
    <m/>
    <m/>
  </r>
  <r>
    <n v="3"/>
    <n v="460932015917"/>
    <s v="완도군_필수_10"/>
    <x v="5"/>
    <s v="완도군"/>
    <x v="1"/>
    <s v="20260722"/>
    <x v="0"/>
    <x v="0"/>
    <s v="이상욱"/>
    <s v="윤희성"/>
    <m/>
    <s v="o"/>
    <s v="o"/>
    <n v="5"/>
    <n v="2"/>
    <m/>
    <m/>
  </r>
  <r>
    <n v="3"/>
    <n v="460932115909"/>
    <s v="완도군_필수_7"/>
    <x v="5"/>
    <s v="완도군"/>
    <x v="2"/>
    <s v="20260722"/>
    <x v="0"/>
    <x v="0"/>
    <s v="이상욱"/>
    <s v="윤희성"/>
    <m/>
    <s v="o"/>
    <s v="o"/>
    <n v="5"/>
    <n v="2"/>
    <m/>
    <m/>
  </r>
  <r>
    <n v="3"/>
    <n v="460936816078"/>
    <s v="강진군_예비_3"/>
    <x v="5"/>
    <s v="강진군"/>
    <x v="2"/>
    <s v="20260723"/>
    <x v="0"/>
    <x v="0"/>
    <s v="이상욱"/>
    <s v="윤희성"/>
    <m/>
    <s v="o"/>
    <s v="o"/>
    <n v="5"/>
    <n v="1"/>
    <m/>
    <m/>
  </r>
  <r>
    <n v="3"/>
    <n v="460943416107"/>
    <s v="장흥군_필수_5"/>
    <x v="5"/>
    <s v="장흥군"/>
    <x v="2"/>
    <s v="20260723"/>
    <x v="0"/>
    <x v="0"/>
    <s v="이상욱"/>
    <s v="윤희성"/>
    <m/>
    <s v="o"/>
    <s v="o"/>
    <n v="5"/>
    <n v="2"/>
    <m/>
    <m/>
  </r>
  <r>
    <n v="3"/>
    <n v="460946916316"/>
    <s v="장흥군_예비_2"/>
    <x v="5"/>
    <s v="장흥군"/>
    <x v="3"/>
    <s v="20260723"/>
    <x v="0"/>
    <x v="0"/>
    <s v="이상욱"/>
    <s v="윤희성"/>
    <m/>
    <s v="o"/>
    <s v="o"/>
    <n v="5"/>
    <n v="2"/>
    <m/>
    <m/>
  </r>
  <r>
    <n v="3"/>
    <n v="460948316331"/>
    <s v="장흥군_예비_1"/>
    <x v="5"/>
    <s v="장흥군"/>
    <x v="4"/>
    <s v="20260723"/>
    <x v="0"/>
    <x v="0"/>
    <s v="이상욱"/>
    <s v="윤희성"/>
    <m/>
    <s v="o"/>
    <s v="o"/>
    <n v="5"/>
    <s v="-"/>
    <m/>
    <m/>
  </r>
  <r>
    <n v="3"/>
    <n v="460948416329"/>
    <s v="장흥군_필수_1"/>
    <x v="5"/>
    <s v="장흥군"/>
    <x v="4"/>
    <s v="20260723"/>
    <x v="0"/>
    <x v="0"/>
    <s v="이상욱"/>
    <s v="윤희성"/>
    <m/>
    <s v="o"/>
    <s v="o"/>
    <n v="5"/>
    <s v="-"/>
    <m/>
    <m/>
  </r>
  <r>
    <n v="3"/>
    <n v="460950416339"/>
    <s v="장흥군_필수_3"/>
    <x v="5"/>
    <s v="장흥군"/>
    <x v="3"/>
    <s v="20260723"/>
    <x v="0"/>
    <x v="0"/>
    <s v="이상욱"/>
    <s v="윤희성"/>
    <m/>
    <s v="o"/>
    <s v="o"/>
    <n v="5"/>
    <n v="2"/>
    <m/>
    <m/>
  </r>
  <r>
    <n v="3"/>
    <n v="460889516204"/>
    <s v="진도군_필수_7"/>
    <x v="5"/>
    <s v="진도군"/>
    <x v="1"/>
    <n v="20260724"/>
    <x v="1"/>
    <x v="2"/>
    <s v="이상욱"/>
    <s v="윤희성"/>
    <m/>
    <s v="-"/>
    <s v="-"/>
    <s v="-"/>
    <s v="-"/>
    <m/>
    <m/>
  </r>
  <r>
    <n v="3"/>
    <n v="460888116066"/>
    <s v="진도군_필수_4"/>
    <x v="5"/>
    <s v="진도군"/>
    <x v="3"/>
    <n v="20260724"/>
    <x v="1"/>
    <x v="2"/>
    <s v="이상욱"/>
    <s v="윤희성"/>
    <m/>
    <s v="-"/>
    <s v="-"/>
    <s v="-"/>
    <s v="-"/>
    <m/>
    <m/>
  </r>
  <r>
    <n v="3"/>
    <n v="460886816342"/>
    <s v="해남군_필수_5"/>
    <x v="5"/>
    <s v="해남군"/>
    <x v="3"/>
    <n v="20260724"/>
    <x v="1"/>
    <x v="1"/>
    <s v="이상욱"/>
    <s v="윤희성"/>
    <m/>
    <s v="-"/>
    <s v="-"/>
    <s v="-"/>
    <s v="-"/>
    <m/>
    <m/>
  </r>
  <r>
    <n v="3"/>
    <n v="460936815931"/>
    <s v="완도군_필수_6"/>
    <x v="5"/>
    <s v="완도군"/>
    <x v="3"/>
    <n v="20260724"/>
    <x v="1"/>
    <x v="1"/>
    <s v="이상욱"/>
    <s v="윤희성"/>
    <m/>
    <s v="-"/>
    <s v="-"/>
    <s v="-"/>
    <s v="-"/>
    <m/>
    <m/>
  </r>
  <r>
    <n v="3"/>
    <n v="460937715928"/>
    <s v="완도군_필수_8"/>
    <x v="5"/>
    <s v="완도군"/>
    <x v="3"/>
    <n v="20260724"/>
    <x v="1"/>
    <x v="7"/>
    <s v="이상욱"/>
    <s v="윤희성"/>
    <m/>
    <s v="-"/>
    <s v="-"/>
    <s v="-"/>
    <s v="-"/>
    <m/>
    <m/>
  </r>
  <r>
    <n v="3"/>
    <n v="460938815932"/>
    <s v="완도군_필수_9"/>
    <x v="5"/>
    <s v="완도군"/>
    <x v="3"/>
    <n v="20260724"/>
    <x v="1"/>
    <x v="1"/>
    <s v="이상욱"/>
    <s v="윤희성"/>
    <m/>
    <s v="-"/>
    <s v="-"/>
    <s v="-"/>
    <s v="-"/>
    <m/>
    <m/>
  </r>
  <r>
    <n v="3"/>
    <n v="460946316329"/>
    <s v="장흥군_필수_4"/>
    <x v="5"/>
    <s v="장흥군"/>
    <x v="3"/>
    <n v="20260724"/>
    <x v="1"/>
    <x v="2"/>
    <s v="이상욱"/>
    <s v="윤희성"/>
    <m/>
    <s v="-"/>
    <s v="-"/>
    <s v="-"/>
    <s v="-"/>
    <m/>
    <m/>
  </r>
  <r>
    <n v="3"/>
    <n v="460946616309"/>
    <s v="장흥군_필수_2"/>
    <x v="5"/>
    <s v="장흥군"/>
    <x v="4"/>
    <n v="20260724"/>
    <x v="1"/>
    <x v="2"/>
    <s v="이상욱"/>
    <s v="윤희성"/>
    <m/>
    <s v="-"/>
    <s v="-"/>
    <s v="-"/>
    <s v="-"/>
    <m/>
    <m/>
  </r>
  <r>
    <n v="3"/>
    <n v="261138416807"/>
    <s v="부산서구_필수_10"/>
    <x v="10"/>
    <s v="부산서구"/>
    <x v="2"/>
    <n v="20260720"/>
    <x v="0"/>
    <x v="0"/>
    <s v="남궁윤철"/>
    <s v="최환석"/>
    <m/>
    <s v="o"/>
    <s v="o"/>
    <n v="5"/>
    <n v="2"/>
    <m/>
    <m/>
  </r>
  <r>
    <n v="3"/>
    <n v="261133016749"/>
    <s v="사하구_필수_2"/>
    <x v="10"/>
    <s v="사하구"/>
    <x v="4"/>
    <n v="20260720"/>
    <x v="0"/>
    <x v="0"/>
    <s v="남궁윤철"/>
    <s v="최환석"/>
    <m/>
    <s v="o"/>
    <s v="o"/>
    <n v="5"/>
    <s v="-"/>
    <m/>
    <m/>
  </r>
  <r>
    <n v="3"/>
    <n v="261135616771"/>
    <s v="사하구_필수_6"/>
    <x v="10"/>
    <s v="사하구"/>
    <x v="2"/>
    <n v="20260720"/>
    <x v="0"/>
    <x v="0"/>
    <s v="남궁윤철"/>
    <s v="최환석"/>
    <m/>
    <s v="o"/>
    <s v="o"/>
    <n v="5"/>
    <n v="2"/>
    <m/>
    <m/>
  </r>
  <r>
    <n v="3"/>
    <n v="261138516978"/>
    <s v="부산북구_필수_4"/>
    <x v="10"/>
    <s v="부산북구"/>
    <x v="3"/>
    <n v="20260720"/>
    <x v="0"/>
    <x v="0"/>
    <s v="남궁윤철"/>
    <s v="최환석"/>
    <m/>
    <s v="o"/>
    <s v="o"/>
    <n v="5"/>
    <n v="2"/>
    <m/>
    <m/>
  </r>
  <r>
    <n v="3"/>
    <n v="261138316978"/>
    <s v="부산북구_필수_1"/>
    <x v="10"/>
    <s v="부산북구"/>
    <x v="4"/>
    <n v="20260720"/>
    <x v="0"/>
    <x v="0"/>
    <s v="남궁윤철"/>
    <s v="최환석"/>
    <m/>
    <s v="o"/>
    <s v="o"/>
    <n v="5"/>
    <s v="-"/>
    <m/>
    <m/>
  </r>
  <r>
    <n v="3"/>
    <n v="261138216977"/>
    <s v="부산북구_필수_2"/>
    <x v="10"/>
    <s v="부산북구"/>
    <x v="4"/>
    <n v="20260720"/>
    <x v="0"/>
    <x v="0"/>
    <s v="남궁윤철"/>
    <s v="최환석"/>
    <m/>
    <s v="o"/>
    <s v="o"/>
    <n v="5"/>
    <s v="-"/>
    <m/>
    <m/>
  </r>
  <r>
    <n v="3"/>
    <n v="261137216960"/>
    <s v="부산북구_필수_5"/>
    <x v="10"/>
    <s v="부산북구"/>
    <x v="3"/>
    <n v="20260720"/>
    <x v="0"/>
    <x v="0"/>
    <s v="남궁윤철"/>
    <s v="최환석"/>
    <m/>
    <s v="o"/>
    <s v="o"/>
    <n v="5"/>
    <n v="1"/>
    <m/>
    <m/>
  </r>
  <r>
    <n v="3"/>
    <n v="261137116948"/>
    <s v="부산북구_필수_7"/>
    <x v="10"/>
    <s v="부산북구"/>
    <x v="3"/>
    <n v="20260720"/>
    <x v="0"/>
    <x v="0"/>
    <s v="남궁윤철"/>
    <s v="최환석"/>
    <m/>
    <s v="o"/>
    <s v="o"/>
    <n v="5"/>
    <n v="2"/>
    <m/>
    <m/>
  </r>
  <r>
    <n v="3"/>
    <n v="261137116935"/>
    <s v="부산북구_필수_6"/>
    <x v="10"/>
    <s v="부산북구"/>
    <x v="2"/>
    <n v="20260721"/>
    <x v="0"/>
    <x v="0"/>
    <s v="남궁윤철"/>
    <s v="최환석"/>
    <m/>
    <s v="o"/>
    <s v="o"/>
    <n v="5"/>
    <n v="2"/>
    <m/>
    <m/>
  </r>
  <r>
    <n v="3"/>
    <n v="261134816896"/>
    <s v="사상구_필수_5"/>
    <x v="10"/>
    <s v="사상구"/>
    <x v="3"/>
    <n v="20260721"/>
    <x v="0"/>
    <x v="0"/>
    <s v="남궁윤철"/>
    <s v="최환석"/>
    <m/>
    <s v="o"/>
    <s v="o"/>
    <n v="5"/>
    <n v="2"/>
    <m/>
    <m/>
  </r>
  <r>
    <n v="3"/>
    <n v="261134116890"/>
    <s v="사상구_필수_8"/>
    <x v="10"/>
    <s v="사상구"/>
    <x v="3"/>
    <n v="20260721"/>
    <x v="0"/>
    <x v="0"/>
    <s v="남궁윤철"/>
    <s v="최환석"/>
    <m/>
    <s v="o"/>
    <s v="o"/>
    <n v="5"/>
    <n v="0"/>
    <m/>
    <m/>
  </r>
  <r>
    <n v="3"/>
    <n v="261134016875"/>
    <s v="사상구_필수_3"/>
    <x v="10"/>
    <s v="사상구"/>
    <x v="3"/>
    <n v="20260721"/>
    <x v="0"/>
    <x v="0"/>
    <s v="남궁윤철"/>
    <s v="최환석"/>
    <m/>
    <s v="o"/>
    <s v="o"/>
    <n v="5"/>
    <n v="0"/>
    <m/>
    <m/>
  </r>
  <r>
    <n v="3"/>
    <n v="261134416886"/>
    <s v="사상구_필수_4"/>
    <x v="10"/>
    <s v="사상구"/>
    <x v="3"/>
    <n v="20260721"/>
    <x v="0"/>
    <x v="0"/>
    <s v="남궁윤철"/>
    <s v="최환석"/>
    <m/>
    <s v="o"/>
    <s v="o"/>
    <n v="5"/>
    <n v="2"/>
    <m/>
    <m/>
  </r>
  <r>
    <n v="3"/>
    <n v="261135416883"/>
    <s v="사상구_필수_1"/>
    <x v="10"/>
    <s v="사상구"/>
    <x v="4"/>
    <n v="20260721"/>
    <x v="0"/>
    <x v="0"/>
    <s v="남궁윤철"/>
    <s v="최환석"/>
    <m/>
    <s v="o"/>
    <s v="o"/>
    <n v="5"/>
    <s v="-"/>
    <m/>
    <m/>
  </r>
  <r>
    <n v="3"/>
    <n v="261136016887"/>
    <s v="사상구_필수_2"/>
    <x v="10"/>
    <s v="사상구"/>
    <x v="4"/>
    <n v="20260721"/>
    <x v="0"/>
    <x v="0"/>
    <s v="남궁윤철"/>
    <s v="최환석"/>
    <m/>
    <s v="o"/>
    <s v="o"/>
    <n v="5"/>
    <s v="-"/>
    <m/>
    <m/>
  </r>
  <r>
    <n v="3"/>
    <n v="261136316888"/>
    <s v="사상구_필수_7"/>
    <x v="10"/>
    <s v="사상구"/>
    <x v="2"/>
    <n v="20260721"/>
    <x v="0"/>
    <x v="0"/>
    <s v="남궁윤철"/>
    <s v="최환석"/>
    <m/>
    <s v="o"/>
    <s v="o"/>
    <n v="5"/>
    <n v="2"/>
    <m/>
    <m/>
  </r>
  <r>
    <n v="3"/>
    <n v="261134016830"/>
    <s v="사상구_예비_3"/>
    <x v="10"/>
    <s v="사상구"/>
    <x v="1"/>
    <n v="20260721"/>
    <x v="0"/>
    <x v="0"/>
    <s v="남궁윤철"/>
    <s v="최환석"/>
    <m/>
    <s v="o"/>
    <s v="o"/>
    <n v="5"/>
    <n v="2"/>
    <m/>
    <m/>
  </r>
  <r>
    <n v="3"/>
    <n v="261137416958"/>
    <s v="부산북구_예비_4"/>
    <x v="10"/>
    <s v="부산북구"/>
    <x v="2"/>
    <n v="20260721"/>
    <x v="0"/>
    <x v="0"/>
    <s v="남궁윤철"/>
    <s v="최환석"/>
    <m/>
    <s v="o"/>
    <s v="o"/>
    <n v="5"/>
    <n v="2"/>
    <m/>
    <m/>
  </r>
  <r>
    <n v="3"/>
    <n v="261134316819"/>
    <s v="사상구_필수_6"/>
    <x v="10"/>
    <s v="사상구"/>
    <x v="5"/>
    <n v="20260721"/>
    <x v="1"/>
    <x v="2"/>
    <s v="남궁윤철"/>
    <s v="최환석"/>
    <m/>
    <s v="-"/>
    <s v="-"/>
    <s v="-"/>
    <s v="-"/>
    <m/>
    <m/>
  </r>
  <r>
    <n v="3"/>
    <n v="261139416918"/>
    <s v="부산북구_필수_3"/>
    <x v="10"/>
    <s v="부산북구"/>
    <x v="2"/>
    <n v="20260721"/>
    <x v="1"/>
    <x v="1"/>
    <s v="남궁윤철"/>
    <s v="최환석"/>
    <m/>
    <s v="-"/>
    <s v="-"/>
    <s v="-"/>
    <s v="-"/>
    <m/>
    <m/>
  </r>
  <r>
    <n v="3"/>
    <n v="261131316800"/>
    <s v="사하구_필수_4"/>
    <x v="10"/>
    <s v="사하구"/>
    <x v="3"/>
    <n v="20260722"/>
    <x v="0"/>
    <x v="0"/>
    <s v="남궁윤철"/>
    <s v="최환석"/>
    <m/>
    <s v="o"/>
    <s v="o"/>
    <n v="5"/>
    <n v="1"/>
    <m/>
    <m/>
  </r>
  <r>
    <n v="3"/>
    <n v="261131516800"/>
    <s v="사하구_필수_5"/>
    <x v="10"/>
    <s v="사하구"/>
    <x v="3"/>
    <n v="20260722"/>
    <x v="0"/>
    <x v="0"/>
    <s v="남궁윤철"/>
    <s v="최환석"/>
    <m/>
    <s v="o"/>
    <s v="o"/>
    <n v="5"/>
    <n v="2"/>
    <m/>
    <m/>
  </r>
  <r>
    <n v="3"/>
    <n v="261132316814"/>
    <s v="사하구_필수_3"/>
    <x v="10"/>
    <s v="사하구"/>
    <x v="3"/>
    <n v="20260722"/>
    <x v="0"/>
    <x v="0"/>
    <s v="남궁윤철"/>
    <s v="최환석"/>
    <m/>
    <s v="o"/>
    <s v="o"/>
    <n v="5"/>
    <n v="1"/>
    <m/>
    <m/>
  </r>
  <r>
    <n v="3"/>
    <n v="261131916799"/>
    <s v="사하구_필수_7"/>
    <x v="10"/>
    <s v="사하구"/>
    <x v="3"/>
    <n v="20260722"/>
    <x v="0"/>
    <x v="0"/>
    <s v="남궁윤철"/>
    <s v="최환석"/>
    <m/>
    <s v="o"/>
    <s v="o"/>
    <n v="5"/>
    <n v="2"/>
    <m/>
    <m/>
  </r>
  <r>
    <n v="3"/>
    <n v="261132916757"/>
    <s v="사하구_예비_추가"/>
    <x v="10"/>
    <s v="사하구"/>
    <x v="4"/>
    <n v="20260722"/>
    <x v="0"/>
    <x v="0"/>
    <s v="남궁윤철"/>
    <s v="최환석"/>
    <m/>
    <s v="o"/>
    <s v="o"/>
    <n v="5"/>
    <s v="-"/>
    <m/>
    <m/>
  </r>
  <r>
    <n v="3"/>
    <n v="261132616847"/>
    <s v="부산강서구_필수_4"/>
    <x v="10"/>
    <s v="부산강서구"/>
    <x v="3"/>
    <n v="20260722"/>
    <x v="0"/>
    <x v="0"/>
    <s v="남궁윤철"/>
    <s v="최환석"/>
    <m/>
    <s v="o"/>
    <s v="o"/>
    <n v="5"/>
    <n v="0"/>
    <m/>
    <m/>
  </r>
  <r>
    <n v="3"/>
    <n v="261131816832"/>
    <s v="부산강서구_필수_5"/>
    <x v="10"/>
    <s v="부산강서구"/>
    <x v="3"/>
    <n v="20260722"/>
    <x v="0"/>
    <x v="0"/>
    <s v="남궁윤철"/>
    <s v="최환석"/>
    <m/>
    <s v="o"/>
    <s v="o"/>
    <n v="5"/>
    <n v="2"/>
    <m/>
    <m/>
  </r>
  <r>
    <n v="3"/>
    <n v="261131216818"/>
    <s v="부산강서구_예비_3"/>
    <x v="10"/>
    <s v="부산강서구"/>
    <x v="3"/>
    <n v="20260722"/>
    <x v="0"/>
    <x v="0"/>
    <s v="남궁윤철"/>
    <s v="최환석"/>
    <m/>
    <s v="o"/>
    <s v="o"/>
    <n v="5"/>
    <n v="2"/>
    <m/>
    <m/>
  </r>
  <r>
    <n v="3"/>
    <n v="261133016889"/>
    <s v="부산강서구_예비_5"/>
    <x v="10"/>
    <s v="부산강서구"/>
    <x v="3"/>
    <n v="20260722"/>
    <x v="0"/>
    <x v="0"/>
    <s v="남궁윤철"/>
    <s v="최환석"/>
    <m/>
    <s v="o"/>
    <s v="o"/>
    <n v="5"/>
    <n v="1"/>
    <m/>
    <m/>
  </r>
  <r>
    <n v="3"/>
    <n v="261132116801"/>
    <s v="사하구_필수_1"/>
    <x v="10"/>
    <s v="사하구"/>
    <x v="4"/>
    <n v="20260722"/>
    <x v="1"/>
    <x v="3"/>
    <s v="남궁윤철"/>
    <s v="최환석"/>
    <m/>
    <s v="-"/>
    <s v="-"/>
    <s v="-"/>
    <s v="-"/>
    <m/>
    <m/>
  </r>
  <r>
    <n v="3"/>
    <n v="261135216777"/>
    <s v="사하구_예비_1"/>
    <x v="10"/>
    <s v="사하구"/>
    <x v="4"/>
    <n v="20260722"/>
    <x v="1"/>
    <x v="3"/>
    <s v="남궁윤철"/>
    <s v="최환석"/>
    <m/>
    <s v="-"/>
    <s v="-"/>
    <s v="-"/>
    <s v="-"/>
    <m/>
    <m/>
  </r>
  <r>
    <n v="3"/>
    <n v="261132616928"/>
    <s v="부산강서구_필수_9"/>
    <x v="10"/>
    <s v="부산강서구"/>
    <x v="3"/>
    <n v="20260722"/>
    <x v="1"/>
    <x v="2"/>
    <s v="남궁윤철"/>
    <s v="최환석"/>
    <m/>
    <s v="-"/>
    <s v="-"/>
    <s v="-"/>
    <s v="-"/>
    <m/>
    <m/>
  </r>
  <r>
    <n v="3"/>
    <n v="261132616869"/>
    <s v="부산강서구_필수_7"/>
    <x v="10"/>
    <s v="부산강서구"/>
    <x v="3"/>
    <n v="20260722"/>
    <x v="1"/>
    <x v="1"/>
    <s v="남궁윤철"/>
    <s v="최환석"/>
    <m/>
    <s v="-"/>
    <s v="-"/>
    <s v="-"/>
    <s v="-"/>
    <m/>
    <m/>
  </r>
  <r>
    <n v="3"/>
    <n v="261120616789"/>
    <s v="부산강서구_필수_10"/>
    <x v="10"/>
    <s v="부산강서구"/>
    <x v="3"/>
    <n v="20260723"/>
    <x v="0"/>
    <x v="0"/>
    <s v="남궁윤철"/>
    <s v="최환석"/>
    <m/>
    <s v="o"/>
    <s v="o"/>
    <n v="5"/>
    <n v="2"/>
    <m/>
    <m/>
  </r>
  <r>
    <n v="3"/>
    <n v="261121716770"/>
    <s v="부산강서구_필수_2"/>
    <x v="10"/>
    <s v="부산강서구"/>
    <x v="4"/>
    <n v="20260723"/>
    <x v="0"/>
    <x v="0"/>
    <s v="남궁윤철"/>
    <s v="최환석"/>
    <m/>
    <s v="o"/>
    <s v="o"/>
    <n v="5"/>
    <s v="-"/>
    <m/>
    <m/>
  </r>
  <r>
    <n v="3"/>
    <n v="261122316779"/>
    <s v="부산강서구_필수_1"/>
    <x v="10"/>
    <s v="부산강서구"/>
    <x v="4"/>
    <n v="20260723"/>
    <x v="0"/>
    <x v="0"/>
    <s v="남궁윤철"/>
    <s v="최환석"/>
    <m/>
    <s v="o"/>
    <s v="o"/>
    <n v="5"/>
    <s v="-"/>
    <m/>
    <m/>
  </r>
  <r>
    <n v="3"/>
    <n v="261125016774"/>
    <s v="부산강서구_필수_11"/>
    <x v="10"/>
    <s v="부산강서구"/>
    <x v="3"/>
    <n v="20260723"/>
    <x v="0"/>
    <x v="0"/>
    <s v="남궁윤철"/>
    <s v="최환석"/>
    <m/>
    <s v="o"/>
    <s v="o"/>
    <n v="5"/>
    <n v="2"/>
    <m/>
    <m/>
  </r>
  <r>
    <n v="3"/>
    <n v="261124416791"/>
    <s v="부산강서구_필수_3"/>
    <x v="10"/>
    <s v="부산강서구"/>
    <x v="3"/>
    <n v="20260723"/>
    <x v="0"/>
    <x v="0"/>
    <s v="남궁윤철"/>
    <s v="최환석"/>
    <m/>
    <s v="o"/>
    <s v="o"/>
    <n v="5"/>
    <n v="1"/>
    <m/>
    <m/>
  </r>
  <r>
    <n v="3"/>
    <n v="261125816798"/>
    <s v="부산강서구_필수_8"/>
    <x v="10"/>
    <s v="부산강서구"/>
    <x v="1"/>
    <n v="20260723"/>
    <x v="0"/>
    <x v="0"/>
    <s v="남궁윤철"/>
    <s v="최환석"/>
    <m/>
    <s v="o"/>
    <s v="o"/>
    <n v="5"/>
    <n v="1"/>
    <m/>
    <m/>
  </r>
  <r>
    <n v="3"/>
    <n v="261126916829"/>
    <s v="부산강서구_필수_12"/>
    <x v="10"/>
    <s v="부산강서구"/>
    <x v="1"/>
    <n v="20260723"/>
    <x v="0"/>
    <x v="0"/>
    <s v="남궁윤철"/>
    <s v="최환석"/>
    <m/>
    <s v="o"/>
    <s v="o"/>
    <n v="5"/>
    <n v="2"/>
    <m/>
    <m/>
  </r>
  <r>
    <n v="3"/>
    <n v="261128216903"/>
    <s v="부산강서구_필수_6"/>
    <x v="10"/>
    <s v="부산강서구"/>
    <x v="3"/>
    <n v="20260723"/>
    <x v="0"/>
    <x v="0"/>
    <s v="남궁윤철"/>
    <s v="최환석"/>
    <m/>
    <s v="o"/>
    <s v="o"/>
    <n v="5"/>
    <n v="1"/>
    <m/>
    <m/>
  </r>
  <r>
    <n v="3"/>
    <n v="110957919480"/>
    <s v="강남구_필수_5"/>
    <x v="8"/>
    <s v="강남구"/>
    <x v="3"/>
    <n v="20260720"/>
    <x v="0"/>
    <x v="0"/>
    <s v="주창훈"/>
    <s v="송승현"/>
    <m/>
    <s v="○"/>
    <s v="○"/>
    <n v="5"/>
    <n v="2"/>
    <m/>
    <m/>
  </r>
  <r>
    <n v="3"/>
    <n v="110958919473"/>
    <s v="강남구_필수_3"/>
    <x v="8"/>
    <s v="강남구"/>
    <x v="2"/>
    <n v="20260720"/>
    <x v="0"/>
    <x v="0"/>
    <s v="주창훈"/>
    <s v="송승현"/>
    <m/>
    <s v="○"/>
    <s v="○"/>
    <n v="5"/>
    <n v="2"/>
    <m/>
    <m/>
  </r>
  <r>
    <n v="3"/>
    <n v="110961419464"/>
    <s v="강남구_필수_4"/>
    <x v="8"/>
    <s v="강남구"/>
    <x v="2"/>
    <n v="20260720"/>
    <x v="0"/>
    <x v="0"/>
    <s v="주창훈"/>
    <s v="송승현"/>
    <m/>
    <s v="○"/>
    <s v="○"/>
    <s v="5"/>
    <s v="2"/>
    <m/>
    <m/>
  </r>
  <r>
    <n v="3"/>
    <n v="110960919435"/>
    <s v="강남구_필수_7"/>
    <x v="8"/>
    <s v="강남구"/>
    <x v="2"/>
    <n v="20260720"/>
    <x v="0"/>
    <x v="0"/>
    <s v="주창훈"/>
    <s v="송승현"/>
    <m/>
    <s v="○"/>
    <s v="○"/>
    <s v="5"/>
    <s v="2"/>
    <m/>
    <m/>
  </r>
  <r>
    <n v="3"/>
    <n v="110960719433"/>
    <s v="강남구_필수_2"/>
    <x v="8"/>
    <s v="강남구"/>
    <x v="4"/>
    <n v="20260720"/>
    <x v="0"/>
    <x v="0"/>
    <s v="주창훈"/>
    <s v="송승현"/>
    <m/>
    <s v="○"/>
    <s v="○"/>
    <s v="5"/>
    <s v="-"/>
    <m/>
    <m/>
  </r>
  <r>
    <n v="3"/>
    <n v="110962119434"/>
    <s v="강남구_필수_8"/>
    <x v="8"/>
    <s v="강남구"/>
    <x v="2"/>
    <n v="20260720"/>
    <x v="0"/>
    <x v="0"/>
    <s v="주창훈"/>
    <s v="송승현"/>
    <m/>
    <s v="○"/>
    <s v="○"/>
    <n v="5"/>
    <n v="1"/>
    <m/>
    <m/>
  </r>
  <r>
    <n v="3"/>
    <n v="110962319433"/>
    <s v="강남구_필수_1"/>
    <x v="8"/>
    <s v="강남구"/>
    <x v="4"/>
    <n v="20260720"/>
    <x v="0"/>
    <x v="0"/>
    <s v="주창훈"/>
    <s v="송승현"/>
    <m/>
    <s v="○"/>
    <s v="○"/>
    <n v="5"/>
    <s v="-"/>
    <m/>
    <m/>
  </r>
  <r>
    <n v="3"/>
    <n v="110957319442"/>
    <s v="서초구_필수_3"/>
    <x v="8"/>
    <s v="서초구"/>
    <x v="2"/>
    <n v="20260721"/>
    <x v="0"/>
    <x v="0"/>
    <s v="주창훈"/>
    <s v="송승현"/>
    <m/>
    <s v="○"/>
    <s v="○"/>
    <s v="5"/>
    <s v="2"/>
    <m/>
    <m/>
  </r>
  <r>
    <n v="3"/>
    <n v="110955919445"/>
    <s v="서초구_예비_5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5719449"/>
    <s v="서초구_필수_6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5719451"/>
    <s v="서초구_필수_2"/>
    <x v="8"/>
    <s v="서초구"/>
    <x v="4"/>
    <n v="20260721"/>
    <x v="0"/>
    <x v="0"/>
    <s v="주창훈"/>
    <s v="송승현"/>
    <m/>
    <s v="○"/>
    <s v="○"/>
    <n v="5"/>
    <s v="-"/>
    <m/>
    <m/>
  </r>
  <r>
    <n v="3"/>
    <n v="110954919445"/>
    <s v="서초구_필수_8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4919444"/>
    <s v="서초구_필수_9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5819459"/>
    <s v="서초구_필수_4"/>
    <x v="8"/>
    <s v="서초구"/>
    <x v="3"/>
    <n v="20260721"/>
    <x v="0"/>
    <x v="0"/>
    <s v="주창훈"/>
    <s v="송승현"/>
    <m/>
    <s v="○"/>
    <s v="○"/>
    <n v="5"/>
    <n v="2"/>
    <m/>
    <m/>
  </r>
  <r>
    <n v="3"/>
    <n v="110956419450"/>
    <s v="서초구_필수_1"/>
    <x v="8"/>
    <s v="서초구"/>
    <x v="4"/>
    <n v="20260721"/>
    <x v="0"/>
    <x v="0"/>
    <s v="주창훈"/>
    <s v="송승현"/>
    <m/>
    <s v="○"/>
    <s v="○"/>
    <n v="5"/>
    <s v="-"/>
    <m/>
    <m/>
  </r>
  <r>
    <n v="3"/>
    <n v="110956819467"/>
    <s v="서초구_필수_10"/>
    <x v="8"/>
    <s v="서초구"/>
    <x v="3"/>
    <n v="20260721"/>
    <x v="0"/>
    <x v="0"/>
    <s v="주창훈"/>
    <s v="송승현"/>
    <m/>
    <s v="○"/>
    <s v="○"/>
    <n v="5"/>
    <n v="2"/>
    <m/>
    <m/>
  </r>
  <r>
    <n v="3"/>
    <n v="110965819417"/>
    <s v="강남구_필수_9"/>
    <x v="8"/>
    <s v="강남구"/>
    <x v="2"/>
    <n v="20260721"/>
    <x v="0"/>
    <x v="0"/>
    <s v="주창훈"/>
    <s v="송승현"/>
    <m/>
    <s v="○"/>
    <s v="○"/>
    <n v="5"/>
    <n v="2"/>
    <m/>
    <m/>
  </r>
  <r>
    <n v="3"/>
    <n v="110964419408"/>
    <s v="강남구_필수_6"/>
    <x v="8"/>
    <s v="강남구"/>
    <x v="3"/>
    <n v="20260721"/>
    <x v="0"/>
    <x v="0"/>
    <s v="주창훈"/>
    <s v="송승현"/>
    <m/>
    <s v="○"/>
    <s v="○"/>
    <s v="5"/>
    <s v="2"/>
    <m/>
    <m/>
  </r>
  <r>
    <n v="3"/>
    <n v="110958019405"/>
    <s v="서초구_필수_7"/>
    <x v="8"/>
    <s v="서초구"/>
    <x v="2"/>
    <n v="20260721"/>
    <x v="0"/>
    <x v="0"/>
    <s v="주창훈"/>
    <s v="송승현"/>
    <m/>
    <s v="○"/>
    <s v="○"/>
    <s v="5"/>
    <s v="2"/>
    <m/>
    <m/>
  </r>
  <r>
    <n v="3"/>
    <n v="110959519420"/>
    <s v="서초구_필수_5"/>
    <x v="8"/>
    <s v="서초구"/>
    <x v="2"/>
    <n v="20260721"/>
    <x v="1"/>
    <x v="7"/>
    <s v="주창훈"/>
    <s v="송승현"/>
    <m/>
    <s v="-"/>
    <s v="-"/>
    <s v="-"/>
    <s v="-"/>
    <m/>
    <m/>
  </r>
  <r>
    <n v="3"/>
    <n v="110966819419"/>
    <s v="송파구_필수_4"/>
    <x v="8"/>
    <s v="송파구"/>
    <x v="1"/>
    <n v="20260722"/>
    <x v="0"/>
    <x v="0"/>
    <s v="주창훈"/>
    <s v="송승현"/>
    <m/>
    <s v="○"/>
    <s v="○"/>
    <n v="5"/>
    <n v="2"/>
    <m/>
    <m/>
  </r>
  <r>
    <n v="3"/>
    <n v="110968219418"/>
    <s v="송파구_필수_9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8719422"/>
    <s v="송파구_필수_8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7419433"/>
    <s v="송파구_필수_1"/>
    <x v="8"/>
    <s v="송파구"/>
    <x v="4"/>
    <n v="20260722"/>
    <x v="0"/>
    <x v="0"/>
    <s v="주창훈"/>
    <s v="송승현"/>
    <m/>
    <s v="○"/>
    <s v="○"/>
    <n v="5"/>
    <s v="-"/>
    <m/>
    <m/>
  </r>
  <r>
    <n v="3"/>
    <n v="110966419454"/>
    <s v="송파구_필수_6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2619454"/>
    <s v="송파구_예비_3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3519461"/>
    <s v="송파구_필수_5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3819465"/>
    <s v="송파구_필수_2"/>
    <x v="8"/>
    <s v="송파구"/>
    <x v="4"/>
    <n v="20260722"/>
    <x v="0"/>
    <x v="0"/>
    <s v="주창훈"/>
    <s v="송승현"/>
    <m/>
    <s v="○"/>
    <s v="○"/>
    <n v="5"/>
    <s v="-"/>
    <m/>
    <m/>
  </r>
  <r>
    <n v="3"/>
    <n v="110964319470"/>
    <s v="송파구_필수_7"/>
    <x v="8"/>
    <s v="송파구"/>
    <x v="3"/>
    <n v="20260722"/>
    <x v="0"/>
    <x v="0"/>
    <s v="주창훈"/>
    <s v="송승현"/>
    <m/>
    <s v="○"/>
    <s v="○"/>
    <n v="5"/>
    <n v="2"/>
    <m/>
    <m/>
  </r>
  <r>
    <n v="3"/>
    <n v="110968719475"/>
    <s v="강동구_필수_2"/>
    <x v="8"/>
    <s v="강동구"/>
    <x v="4"/>
    <n v="20260722"/>
    <x v="0"/>
    <x v="0"/>
    <s v="주창훈"/>
    <s v="송승현"/>
    <m/>
    <s v="○"/>
    <s v="○"/>
    <n v="5"/>
    <s v="-"/>
    <m/>
    <m/>
  </r>
  <r>
    <n v="3"/>
    <n v="110969419502"/>
    <s v="강동구_필수_3"/>
    <x v="8"/>
    <s v="강동구"/>
    <x v="2"/>
    <n v="20260722"/>
    <x v="0"/>
    <x v="0"/>
    <s v="주창훈"/>
    <s v="송승현"/>
    <m/>
    <s v="○"/>
    <s v="○"/>
    <n v="5"/>
    <n v="2"/>
    <m/>
    <m/>
  </r>
  <r>
    <n v="3"/>
    <n v="110962719460"/>
    <s v="송파구_필수_3"/>
    <x v="8"/>
    <s v="송파구"/>
    <x v="2"/>
    <n v="20260722"/>
    <x v="1"/>
    <x v="1"/>
    <s v="주창훈"/>
    <s v="송승현"/>
    <m/>
    <s v="-"/>
    <s v="-"/>
    <s v="-"/>
    <s v="-"/>
    <m/>
    <m/>
  </r>
  <r>
    <n v="3"/>
    <n v="110970219514"/>
    <s v="강동구_필수_6"/>
    <x v="8"/>
    <s v="강동구"/>
    <x v="2"/>
    <n v="20260723"/>
    <x v="0"/>
    <x v="0"/>
    <s v="주창훈"/>
    <s v="송승현"/>
    <m/>
    <s v="○"/>
    <s v="○"/>
    <n v="5"/>
    <n v="2"/>
    <m/>
    <m/>
  </r>
  <r>
    <n v="3"/>
    <n v="110971519519"/>
    <s v="강동구_필수_1"/>
    <x v="8"/>
    <s v="강동구"/>
    <x v="4"/>
    <n v="20260723"/>
    <x v="0"/>
    <x v="0"/>
    <s v="주창훈"/>
    <s v="송승현"/>
    <m/>
    <s v="○"/>
    <s v="○"/>
    <s v="5"/>
    <s v="-"/>
    <m/>
    <m/>
  </r>
  <r>
    <n v="3"/>
    <n v="110970619506"/>
    <s v="강동구_필수_4"/>
    <x v="8"/>
    <s v="강동구"/>
    <x v="2"/>
    <n v="20260723"/>
    <x v="0"/>
    <x v="0"/>
    <s v="주창훈"/>
    <s v="송승현"/>
    <m/>
    <s v="○"/>
    <s v="○"/>
    <n v="5"/>
    <n v="2"/>
    <m/>
    <m/>
  </r>
  <r>
    <n v="3"/>
    <n v="110970719501"/>
    <s v="강동구_필수_5"/>
    <x v="8"/>
    <s v="강동구"/>
    <x v="2"/>
    <n v="20260723"/>
    <x v="0"/>
    <x v="0"/>
    <s v="주창훈"/>
    <s v="송승현"/>
    <m/>
    <s v="○"/>
    <s v="○"/>
    <n v="5"/>
    <n v="2"/>
    <m/>
    <m/>
  </r>
  <r>
    <n v="4"/>
    <n v="410960019891"/>
    <s v="동두천시_필수_2"/>
    <x v="3"/>
    <s v="동두천시"/>
    <x v="4"/>
    <s v="20260727"/>
    <x v="0"/>
    <x v="0"/>
    <s v="한성안"/>
    <s v="한승훈"/>
    <m/>
    <s v="o"/>
    <s v="o"/>
    <n v="5"/>
    <s v="-"/>
    <m/>
    <m/>
  </r>
  <r>
    <n v="4"/>
    <n v="410960619872"/>
    <s v="동두천시_필수_4"/>
    <x v="3"/>
    <s v="동두천시"/>
    <x v="2"/>
    <s v="20260727"/>
    <x v="0"/>
    <x v="0"/>
    <s v="한성안"/>
    <s v="한승훈"/>
    <m/>
    <s v="o"/>
    <s v="o"/>
    <n v="5"/>
    <n v="3"/>
    <m/>
    <m/>
  </r>
  <r>
    <n v="4"/>
    <n v="410960919884"/>
    <s v="동두천시_예비_1"/>
    <x v="3"/>
    <s v="동두천시"/>
    <x v="4"/>
    <s v="20260727"/>
    <x v="0"/>
    <x v="0"/>
    <s v="한성안"/>
    <s v="한승훈"/>
    <m/>
    <s v="o"/>
    <s v="o"/>
    <n v="5"/>
    <s v="-"/>
    <m/>
    <m/>
  </r>
  <r>
    <n v="4"/>
    <n v="410961519861"/>
    <s v="동두천시_필수_7"/>
    <x v="3"/>
    <s v="동두천시"/>
    <x v="3"/>
    <s v="20260727"/>
    <x v="0"/>
    <x v="0"/>
    <s v="한성안"/>
    <s v="한승훈"/>
    <m/>
    <s v="o"/>
    <s v="o"/>
    <n v="5"/>
    <n v="3"/>
    <m/>
    <m/>
  </r>
  <r>
    <n v="4"/>
    <n v="410961619943"/>
    <s v="동두천시_필수_3"/>
    <x v="3"/>
    <s v="동두천시"/>
    <x v="3"/>
    <s v="20260727"/>
    <x v="0"/>
    <x v="0"/>
    <s v="한성안"/>
    <s v="한승훈"/>
    <m/>
    <s v="o"/>
    <s v="o"/>
    <n v="5"/>
    <n v="3"/>
    <m/>
    <m/>
  </r>
  <r>
    <n v="4"/>
    <n v="410961819898"/>
    <s v="동두천시_예비_3"/>
    <x v="3"/>
    <s v="동두천시"/>
    <x v="3"/>
    <s v="20260727"/>
    <x v="0"/>
    <x v="0"/>
    <s v="한성안"/>
    <s v="한승훈"/>
    <m/>
    <s v="o"/>
    <s v="o"/>
    <n v="5"/>
    <n v="3"/>
    <m/>
    <m/>
  </r>
  <r>
    <n v="4"/>
    <n v="410963619884"/>
    <s v="동두천시_필수_5"/>
    <x v="3"/>
    <s v="동두천시"/>
    <x v="2"/>
    <s v="20260727"/>
    <x v="0"/>
    <x v="0"/>
    <s v="한성안"/>
    <s v="한승훈"/>
    <m/>
    <s v="o"/>
    <s v="o"/>
    <n v="5"/>
    <n v="3"/>
    <m/>
    <m/>
  </r>
  <r>
    <n v="4"/>
    <n v="410960519900"/>
    <s v="동두천시_필수_6"/>
    <x v="3"/>
    <s v="동두천시"/>
    <x v="3"/>
    <s v="20260727"/>
    <x v="1"/>
    <x v="3"/>
    <s v="한성안"/>
    <s v="한승훈"/>
    <m/>
    <s v="-"/>
    <s v="-"/>
    <s v="-"/>
    <s v="-"/>
    <m/>
    <m/>
  </r>
  <r>
    <n v="4"/>
    <n v="410960019882"/>
    <s v="양주시_필수_1"/>
    <x v="3"/>
    <s v="양주시"/>
    <x v="4"/>
    <s v="20260727"/>
    <x v="1"/>
    <x v="3"/>
    <s v="한성안"/>
    <s v="한승훈"/>
    <m/>
    <s v="-"/>
    <s v="-"/>
    <s v="-"/>
    <s v="-"/>
    <m/>
    <m/>
  </r>
  <r>
    <n v="4"/>
    <n v="410960319874"/>
    <s v="동두천시_필수_1"/>
    <x v="3"/>
    <s v="동두천시"/>
    <x v="4"/>
    <s v="20260727"/>
    <x v="1"/>
    <x v="5"/>
    <s v="한성안"/>
    <s v="한승훈"/>
    <m/>
    <s v="-"/>
    <s v="-"/>
    <s v="-"/>
    <s v="-"/>
    <m/>
    <m/>
  </r>
  <r>
    <n v="4"/>
    <n v="410963919881"/>
    <s v="동두천시_필수_8"/>
    <x v="3"/>
    <s v="동두천시"/>
    <x v="3"/>
    <s v="20260727"/>
    <x v="1"/>
    <x v="3"/>
    <s v="한성안"/>
    <s v="한승훈"/>
    <m/>
    <s v="-"/>
    <s v="-"/>
    <s v="-"/>
    <s v="-"/>
    <m/>
    <m/>
  </r>
  <r>
    <n v="4"/>
    <n v="410961019834"/>
    <s v="양주시_필수_12"/>
    <x v="3"/>
    <s v="양주시"/>
    <x v="3"/>
    <s v="20260728"/>
    <x v="0"/>
    <x v="0"/>
    <s v="한성안"/>
    <s v="한승훈"/>
    <m/>
    <s v="o"/>
    <s v="o"/>
    <n v="5"/>
    <n v="2"/>
    <m/>
    <m/>
  </r>
  <r>
    <n v="4"/>
    <n v="410961919750"/>
    <s v="양주시_예비_1"/>
    <x v="3"/>
    <s v="양주시"/>
    <x v="4"/>
    <s v="20260728"/>
    <x v="0"/>
    <x v="0"/>
    <s v="한성안"/>
    <s v="한승훈"/>
    <m/>
    <s v="o"/>
    <s v="o"/>
    <n v="5"/>
    <s v="-"/>
    <m/>
    <m/>
  </r>
  <r>
    <n v="4"/>
    <n v="410962719793"/>
    <s v="양주시_필수_11"/>
    <x v="3"/>
    <s v="양주시"/>
    <x v="3"/>
    <s v="20260728"/>
    <x v="0"/>
    <x v="0"/>
    <s v="한성안"/>
    <s v="한승훈"/>
    <m/>
    <s v="o"/>
    <s v="o"/>
    <n v="5"/>
    <n v="3"/>
    <m/>
    <m/>
  </r>
  <r>
    <n v="4"/>
    <n v="410963019778"/>
    <s v="양주시_필수_10"/>
    <x v="3"/>
    <s v="양주시"/>
    <x v="2"/>
    <s v="20260728"/>
    <x v="0"/>
    <x v="0"/>
    <s v="한성안"/>
    <s v="한승훈"/>
    <m/>
    <s v="o"/>
    <s v="o"/>
    <n v="5"/>
    <n v="3"/>
    <m/>
    <m/>
  </r>
  <r>
    <n v="4"/>
    <n v="410963119783"/>
    <s v="양주시_필수_2"/>
    <x v="3"/>
    <s v="양주시"/>
    <x v="4"/>
    <s v="20260728"/>
    <x v="0"/>
    <x v="0"/>
    <s v="한성안"/>
    <s v="한승훈"/>
    <m/>
    <s v="o"/>
    <s v="o"/>
    <n v="5"/>
    <s v="-"/>
    <m/>
    <m/>
  </r>
  <r>
    <n v="4"/>
    <n v="410963219823"/>
    <s v="양주시_필수_9"/>
    <x v="3"/>
    <s v="양주시"/>
    <x v="3"/>
    <s v="20260728"/>
    <x v="0"/>
    <x v="0"/>
    <s v="한성안"/>
    <s v="한승훈"/>
    <m/>
    <s v="o"/>
    <s v="o"/>
    <n v="5"/>
    <n v="3"/>
    <m/>
    <m/>
  </r>
  <r>
    <n v="4"/>
    <n v="410963319802"/>
    <s v="양주시_필수_8"/>
    <x v="3"/>
    <s v="양주시"/>
    <x v="3"/>
    <s v="20260728"/>
    <x v="0"/>
    <x v="0"/>
    <s v="한성안"/>
    <s v="한승훈"/>
    <m/>
    <s v="o"/>
    <s v="o"/>
    <n v="5"/>
    <n v="3"/>
    <m/>
    <m/>
  </r>
  <r>
    <n v="4"/>
    <n v="410963519775"/>
    <s v="양주시_필수_7"/>
    <x v="3"/>
    <s v="양주시"/>
    <x v="2"/>
    <n v="20260729"/>
    <x v="0"/>
    <x v="0"/>
    <s v="한성안"/>
    <s v="한승훈"/>
    <m/>
    <s v="o"/>
    <s v="o"/>
    <n v="5"/>
    <n v="3"/>
    <m/>
    <m/>
  </r>
  <r>
    <n v="4"/>
    <n v="410963919790"/>
    <s v="양주시_필수_5"/>
    <x v="3"/>
    <s v="양주시"/>
    <x v="3"/>
    <n v="20260729"/>
    <x v="0"/>
    <x v="0"/>
    <s v="한성안"/>
    <s v="한승훈"/>
    <m/>
    <s v="o"/>
    <s v="o"/>
    <n v="5"/>
    <n v="1"/>
    <m/>
    <m/>
  </r>
  <r>
    <n v="4"/>
    <n v="410964219819"/>
    <s v="양주시_예비_5"/>
    <x v="3"/>
    <s v="양주시"/>
    <x v="2"/>
    <n v="20260729"/>
    <x v="0"/>
    <x v="0"/>
    <s v="한성안"/>
    <s v="한승훈"/>
    <m/>
    <s v="o"/>
    <s v="o"/>
    <n v="5"/>
    <n v="3"/>
    <m/>
    <m/>
  </r>
  <r>
    <n v="4"/>
    <n v="410964619769"/>
    <s v="양주시_필수_3"/>
    <x v="3"/>
    <s v="양주시"/>
    <x v="3"/>
    <n v="20260729"/>
    <x v="0"/>
    <x v="0"/>
    <s v="한성안"/>
    <s v="한승훈"/>
    <m/>
    <s v="o"/>
    <s v="o"/>
    <n v="5"/>
    <n v="3"/>
    <m/>
    <m/>
  </r>
  <r>
    <n v="4"/>
    <n v="410963619809"/>
    <s v="양주시_필수_6"/>
    <x v="3"/>
    <s v="양주시"/>
    <x v="3"/>
    <n v="20260729"/>
    <x v="1"/>
    <x v="2"/>
    <s v="한성안"/>
    <s v="한승훈"/>
    <m/>
    <s v="-"/>
    <s v="-"/>
    <s v="-"/>
    <s v="-"/>
    <m/>
    <m/>
  </r>
  <r>
    <n v="4"/>
    <n v="410964319780"/>
    <s v="양주시_필수_4"/>
    <x v="3"/>
    <s v="양주시"/>
    <x v="3"/>
    <n v="20260729"/>
    <x v="1"/>
    <x v="1"/>
    <s v="한성안"/>
    <s v="한승훈"/>
    <m/>
    <s v="-"/>
    <s v="-"/>
    <s v="-"/>
    <s v="-"/>
    <m/>
    <m/>
  </r>
  <r>
    <n v="4"/>
    <n v="410958519734"/>
    <s v="의정부시_필수_9"/>
    <x v="3"/>
    <s v="의정부시"/>
    <x v="3"/>
    <n v="20260729"/>
    <x v="0"/>
    <x v="0"/>
    <s v="한성안"/>
    <s v="한승훈"/>
    <m/>
    <s v="o"/>
    <s v="o"/>
    <n v="5"/>
    <n v="3"/>
    <m/>
    <m/>
  </r>
  <r>
    <n v="4"/>
    <n v="410959219736"/>
    <s v="의정부시_예비_1"/>
    <x v="3"/>
    <s v="의정부시"/>
    <x v="4"/>
    <s v="20260729"/>
    <x v="0"/>
    <x v="0"/>
    <s v="한성안"/>
    <s v="한승훈"/>
    <m/>
    <s v="o"/>
    <s v="o"/>
    <n v="5"/>
    <s v="-"/>
    <m/>
    <m/>
  </r>
  <r>
    <n v="4"/>
    <n v="410959619807"/>
    <s v="양주시_필수_13"/>
    <x v="3"/>
    <s v="양주시"/>
    <x v="2"/>
    <s v="20260729"/>
    <x v="0"/>
    <x v="0"/>
    <s v="한성안"/>
    <s v="한승훈"/>
    <m/>
    <s v="o"/>
    <s v="o"/>
    <n v="5"/>
    <n v="3"/>
    <m/>
    <m/>
  </r>
  <r>
    <n v="4"/>
    <n v="410960019722"/>
    <s v="의정부시_예비_2"/>
    <x v="3"/>
    <s v="의정부시"/>
    <x v="2"/>
    <n v="20260730"/>
    <x v="0"/>
    <x v="0"/>
    <s v="한성안"/>
    <s v="한승훈"/>
    <m/>
    <s v="o"/>
    <s v="o"/>
    <n v="5"/>
    <n v="3"/>
    <m/>
    <m/>
  </r>
  <r>
    <n v="4"/>
    <n v="410960319670"/>
    <s v="의정부시_필수_11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0319689"/>
    <s v="의정부시_필수_8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0519664"/>
    <s v="의정부시_필수_13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0719717"/>
    <s v="의정부시_필수_7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1319704"/>
    <s v="의정부시_필수_6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3619720"/>
    <s v="의정부시_필수_5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3719702"/>
    <s v="의정부시_필수_1"/>
    <x v="3"/>
    <s v="의정부시"/>
    <x v="4"/>
    <n v="20260730"/>
    <x v="1"/>
    <x v="5"/>
    <s v="한성안"/>
    <s v="한승훈"/>
    <m/>
    <s v="-"/>
    <s v="-"/>
    <s v="-"/>
    <s v="-"/>
    <m/>
    <m/>
  </r>
  <r>
    <n v="4"/>
    <n v="410961219693"/>
    <s v="의정부시_필수_12"/>
    <x v="3"/>
    <s v="의정부시"/>
    <x v="3"/>
    <n v="20260730"/>
    <x v="1"/>
    <x v="5"/>
    <s v="한성안"/>
    <s v="한승훈"/>
    <m/>
    <s v="-"/>
    <s v="-"/>
    <s v="-"/>
    <s v="-"/>
    <m/>
    <m/>
  </r>
  <r>
    <n v="4"/>
    <n v="410958219736"/>
    <s v="의정부시_필수_2"/>
    <x v="3"/>
    <s v="의정부시"/>
    <x v="4"/>
    <n v="20260730"/>
    <x v="1"/>
    <x v="7"/>
    <s v="한성안"/>
    <s v="한승훈"/>
    <m/>
    <s v="-"/>
    <s v="-"/>
    <s v="-"/>
    <s v="-"/>
    <m/>
    <m/>
  </r>
  <r>
    <n v="4"/>
    <n v="411005919306"/>
    <s v="여주시_필수_9"/>
    <x v="3"/>
    <s v="여주시"/>
    <x v="3"/>
    <n v="20260731"/>
    <x v="0"/>
    <x v="0"/>
    <s v="한성안"/>
    <s v="한승훈"/>
    <m/>
    <s v="o"/>
    <s v="o"/>
    <n v="5"/>
    <s v="-"/>
    <m/>
    <m/>
  </r>
  <r>
    <n v="4"/>
    <n v="411010819103"/>
    <s v="여주시_필수_8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1519203"/>
    <s v="여주시_필수_2"/>
    <x v="3"/>
    <s v="여주시"/>
    <x v="4"/>
    <n v="20260731"/>
    <x v="0"/>
    <x v="0"/>
    <s v="한성안"/>
    <s v="한승훈"/>
    <m/>
    <s v="o"/>
    <s v="o"/>
    <n v="5"/>
    <s v="-"/>
    <m/>
    <m/>
  </r>
  <r>
    <n v="4"/>
    <n v="411011819231"/>
    <s v="여주시_예비_4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1919223"/>
    <s v="여주시_필수_1"/>
    <x v="3"/>
    <s v="여주시"/>
    <x v="4"/>
    <n v="20260731"/>
    <x v="0"/>
    <x v="0"/>
    <s v="한성안"/>
    <s v="한승훈"/>
    <m/>
    <s v="o"/>
    <s v="o"/>
    <n v="5"/>
    <s v="-"/>
    <m/>
    <m/>
  </r>
  <r>
    <n v="4"/>
    <n v="411011919239"/>
    <s v="여주시_필수_6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2519217"/>
    <s v="여주시_필수_12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1519233"/>
    <s v="여주시_필수_7"/>
    <x v="3"/>
    <s v="여주시"/>
    <x v="3"/>
    <n v="20260731"/>
    <x v="1"/>
    <x v="2"/>
    <s v="한성안"/>
    <s v="한승훈"/>
    <m/>
    <s v="-"/>
    <s v="-"/>
    <s v="-"/>
    <s v="-"/>
    <m/>
    <m/>
  </r>
  <r>
    <n v="4"/>
    <n v="311174817270"/>
    <s v="울산동구_필수_3"/>
    <x v="9"/>
    <s v="동구"/>
    <x v="2"/>
    <n v="20260723"/>
    <x v="0"/>
    <x v="0"/>
    <s v="송보근"/>
    <s v="홍의표"/>
    <m/>
    <s v="o"/>
    <s v="o"/>
    <n v="5"/>
    <n v="2"/>
    <m/>
    <m/>
  </r>
  <r>
    <n v="4"/>
    <n v="311175017264"/>
    <s v="울산동구_필수_7"/>
    <x v="9"/>
    <s v="동구"/>
    <x v="2"/>
    <n v="20260723"/>
    <x v="0"/>
    <x v="0"/>
    <s v="송보근"/>
    <s v="홍의표"/>
    <m/>
    <s v="o"/>
    <s v="o"/>
    <n v="5"/>
    <s v="2"/>
    <m/>
    <m/>
  </r>
  <r>
    <n v="4"/>
    <n v="311174717263"/>
    <s v="울산동구_필수_4"/>
    <x v="9"/>
    <s v="동구"/>
    <x v="2"/>
    <n v="20260723"/>
    <x v="0"/>
    <x v="0"/>
    <s v="송보근"/>
    <s v="홍의표"/>
    <m/>
    <s v="o"/>
    <s v="o"/>
    <n v="5"/>
    <n v="3"/>
    <m/>
    <m/>
  </r>
  <r>
    <n v="4"/>
    <n v="311174217251"/>
    <s v="울산동구_필수_5"/>
    <x v="9"/>
    <s v="동구"/>
    <x v="2"/>
    <n v="20260723"/>
    <x v="0"/>
    <x v="0"/>
    <s v="송보근"/>
    <s v="홍의표"/>
    <m/>
    <s v="o"/>
    <s v="o"/>
    <n v="5"/>
    <n v="2"/>
    <m/>
    <m/>
  </r>
  <r>
    <n v="4"/>
    <n v="311167417258"/>
    <s v="울산남구_필수_8"/>
    <x v="9"/>
    <s v="남구"/>
    <x v="1"/>
    <n v="20260723"/>
    <x v="0"/>
    <x v="0"/>
    <s v="송보근"/>
    <s v="홍의표"/>
    <m/>
    <s v="o"/>
    <s v="o"/>
    <n v="5"/>
    <n v="1"/>
    <m/>
    <m/>
  </r>
  <r>
    <n v="4"/>
    <n v="311170217246"/>
    <s v="울산남구_필수_5"/>
    <x v="9"/>
    <s v="남구"/>
    <x v="1"/>
    <n v="20260723"/>
    <x v="0"/>
    <x v="0"/>
    <s v="송보근"/>
    <s v="홍의표"/>
    <m/>
    <s v="o"/>
    <s v="o"/>
    <n v="5"/>
    <n v="2"/>
    <m/>
    <m/>
  </r>
  <r>
    <n v="4"/>
    <n v="311170617248"/>
    <s v="울산남구_필수_3"/>
    <x v="9"/>
    <s v="남구"/>
    <x v="3"/>
    <n v="20260723"/>
    <x v="0"/>
    <x v="0"/>
    <s v="송보근"/>
    <s v="홍의표"/>
    <m/>
    <s v="o"/>
    <s v="o"/>
    <n v="5"/>
    <n v="2"/>
    <m/>
    <m/>
  </r>
  <r>
    <n v="4"/>
    <n v="311164417249"/>
    <s v="울산남구_필수_14"/>
    <x v="9"/>
    <s v="남구"/>
    <x v="2"/>
    <n v="20260723"/>
    <x v="0"/>
    <x v="0"/>
    <s v="송보근"/>
    <s v="홍의표"/>
    <m/>
    <s v="o"/>
    <s v="o"/>
    <n v="5"/>
    <n v="3"/>
    <m/>
    <m/>
  </r>
  <r>
    <n v="4"/>
    <n v="311163817275"/>
    <s v="울산남구_예비_2"/>
    <x v="9"/>
    <s v="남구"/>
    <x v="3"/>
    <n v="20260724"/>
    <x v="0"/>
    <x v="0"/>
    <s v="송보근"/>
    <s v="홍의표"/>
    <m/>
    <s v="o"/>
    <s v="o"/>
    <n v="5"/>
    <n v="2"/>
    <m/>
    <m/>
  </r>
  <r>
    <n v="4"/>
    <n v="311166017275"/>
    <s v="울산남구_필수_2"/>
    <x v="9"/>
    <s v="남구"/>
    <x v="4"/>
    <n v="20260724"/>
    <x v="0"/>
    <x v="0"/>
    <s v="송보근"/>
    <s v="홍의표"/>
    <m/>
    <s v="o"/>
    <s v="o"/>
    <n v="5"/>
    <s v="-"/>
    <m/>
    <m/>
  </r>
  <r>
    <n v="4"/>
    <n v="311166217278"/>
    <s v="울산남구_필수_11"/>
    <x v="9"/>
    <s v="남구"/>
    <x v="2"/>
    <n v="20260724"/>
    <x v="0"/>
    <x v="0"/>
    <s v="송보근"/>
    <s v="홍의표"/>
    <m/>
    <s v="o"/>
    <s v="o"/>
    <n v="5"/>
    <n v="1"/>
    <m/>
    <m/>
  </r>
  <r>
    <n v="4"/>
    <n v="311165017276"/>
    <s v="울산남구_필수_13"/>
    <x v="9"/>
    <s v="남구"/>
    <x v="2"/>
    <n v="20260724"/>
    <x v="0"/>
    <x v="0"/>
    <s v="송보근"/>
    <s v="홍의표"/>
    <m/>
    <s v="o"/>
    <s v="o"/>
    <n v="5"/>
    <n v="2"/>
    <m/>
    <m/>
  </r>
  <r>
    <n v="4"/>
    <n v="261138016753"/>
    <s v="부산서구_예비_2"/>
    <x v="10"/>
    <s v="부산서구"/>
    <x v="1"/>
    <n v="20260727"/>
    <x v="0"/>
    <x v="0"/>
    <s v="송보근"/>
    <s v="홍의표"/>
    <m/>
    <s v="o"/>
    <s v="o"/>
    <n v="5"/>
    <n v="2"/>
    <m/>
    <m/>
  </r>
  <r>
    <n v="4"/>
    <n v="261138716774"/>
    <s v="부산서구_필수_8"/>
    <x v="10"/>
    <s v="부산서구"/>
    <x v="2"/>
    <n v="20260727"/>
    <x v="0"/>
    <x v="0"/>
    <s v="송보근"/>
    <s v="홍의표"/>
    <m/>
    <s v="o"/>
    <s v="o"/>
    <n v="5"/>
    <n v="2"/>
    <m/>
    <m/>
  </r>
  <r>
    <n v="4"/>
    <n v="261138116768"/>
    <s v="부산서구_필수_3"/>
    <x v="10"/>
    <s v="부산서구"/>
    <x v="2"/>
    <n v="20260727"/>
    <x v="0"/>
    <x v="0"/>
    <s v="송보근"/>
    <s v="홍의표"/>
    <m/>
    <s v="o"/>
    <s v="o"/>
    <n v="5"/>
    <n v="2"/>
    <m/>
    <m/>
  </r>
  <r>
    <n v="4"/>
    <n v="261139016777"/>
    <s v="부산서구_필수_2"/>
    <x v="10"/>
    <s v="부산서구"/>
    <x v="4"/>
    <n v="20260727"/>
    <x v="0"/>
    <x v="0"/>
    <s v="송보근"/>
    <s v="홍의표"/>
    <m/>
    <s v="o"/>
    <s v="o"/>
    <n v="5"/>
    <s v="-"/>
    <m/>
    <m/>
  </r>
  <r>
    <n v="4"/>
    <n v="261138616795"/>
    <s v="부산서구_필수_5"/>
    <x v="10"/>
    <s v="부산서구"/>
    <x v="5"/>
    <n v="20260727"/>
    <x v="0"/>
    <x v="0"/>
    <s v="송보근"/>
    <s v="홍의표"/>
    <m/>
    <s v="o"/>
    <s v="o"/>
    <n v="5"/>
    <n v="2"/>
    <m/>
    <m/>
  </r>
  <r>
    <n v="4"/>
    <n v="261138116802"/>
    <s v="부산서구_예비_4"/>
    <x v="10"/>
    <s v="부산서구"/>
    <x v="2"/>
    <n v="20260727"/>
    <x v="0"/>
    <x v="0"/>
    <s v="송보근"/>
    <s v="홍의표"/>
    <m/>
    <s v="o"/>
    <s v="o"/>
    <n v="5"/>
    <n v="3"/>
    <m/>
    <m/>
  </r>
  <r>
    <n v="4"/>
    <n v="261137916809"/>
    <s v="부산서구_예비_6"/>
    <x v="10"/>
    <s v="부산서구"/>
    <x v="5"/>
    <n v="20260727"/>
    <x v="0"/>
    <x v="0"/>
    <s v="송보근"/>
    <s v="홍의표"/>
    <m/>
    <s v="o"/>
    <s v="o"/>
    <n v="5"/>
    <n v="2"/>
    <m/>
    <m/>
  </r>
  <r>
    <n v="4"/>
    <n v="261139016794"/>
    <s v="부산중구_필수_1"/>
    <x v="10"/>
    <s v="부산중구"/>
    <x v="4"/>
    <n v="20260728"/>
    <x v="0"/>
    <x v="0"/>
    <s v="송보근"/>
    <s v="홍의표"/>
    <m/>
    <s v="o"/>
    <s v="o"/>
    <n v="5"/>
    <s v="-"/>
    <m/>
    <m/>
  </r>
  <r>
    <n v="4"/>
    <n v="261138416810"/>
    <s v="부산서구_필수_1"/>
    <x v="10"/>
    <s v="부산서구"/>
    <x v="4"/>
    <n v="20260728"/>
    <x v="0"/>
    <x v="0"/>
    <s v="송보근"/>
    <s v="홍의표"/>
    <m/>
    <s v="o"/>
    <s v="o"/>
    <n v="5"/>
    <s v="-"/>
    <m/>
    <m/>
  </r>
  <r>
    <n v="4"/>
    <n v="261137816815"/>
    <s v="부산서구_필수_4"/>
    <x v="10"/>
    <s v="부산서구"/>
    <x v="2"/>
    <n v="20260728"/>
    <x v="0"/>
    <x v="0"/>
    <s v="송보근"/>
    <s v="홍의표"/>
    <m/>
    <s v="o"/>
    <s v="o"/>
    <n v="5"/>
    <s v="3"/>
    <m/>
    <m/>
  </r>
  <r>
    <n v="4"/>
    <n v="261138516817"/>
    <s v="부산서구_필수_6"/>
    <x v="10"/>
    <s v="부산서구"/>
    <x v="5"/>
    <n v="20260728"/>
    <x v="0"/>
    <x v="0"/>
    <s v="송보근"/>
    <s v="홍의표"/>
    <m/>
    <s v="o"/>
    <s v="o"/>
    <n v="5"/>
    <n v="2"/>
    <m/>
    <m/>
  </r>
  <r>
    <n v="4"/>
    <n v="261139316805"/>
    <s v="부산중구_예비_4"/>
    <x v="10"/>
    <s v="부산중구"/>
    <x v="3"/>
    <n v="20260728"/>
    <x v="0"/>
    <x v="0"/>
    <s v="송보근"/>
    <s v="홍의표"/>
    <m/>
    <s v="o"/>
    <s v="o"/>
    <n v="5"/>
    <n v="2"/>
    <m/>
    <m/>
  </r>
  <r>
    <n v="4"/>
    <n v="261139716795"/>
    <s v="부산중구_필수_6"/>
    <x v="10"/>
    <s v="부산중구"/>
    <x v="3"/>
    <n v="20260728"/>
    <x v="0"/>
    <x v="0"/>
    <s v="송보근"/>
    <s v="홍의표"/>
    <m/>
    <s v="o"/>
    <s v="o"/>
    <n v="5"/>
    <n v="2"/>
    <m/>
    <m/>
  </r>
  <r>
    <n v="4"/>
    <n v="261140016792"/>
    <s v="부산중구_필수_3"/>
    <x v="10"/>
    <s v="부산중구"/>
    <x v="1"/>
    <n v="20260728"/>
    <x v="0"/>
    <x v="0"/>
    <s v="송보근"/>
    <s v="홍의표"/>
    <m/>
    <s v="o"/>
    <s v="o"/>
    <n v="5"/>
    <n v="2"/>
    <m/>
    <m/>
  </r>
  <r>
    <n v="4"/>
    <n v="261139016795"/>
    <s v="부산중구_예비_1"/>
    <x v="10"/>
    <s v="부산중구"/>
    <x v="4"/>
    <n v="20260729"/>
    <x v="0"/>
    <x v="0"/>
    <s v="송보근"/>
    <s v="홍의표"/>
    <m/>
    <s v="o"/>
    <s v="o"/>
    <n v="5"/>
    <s v="-"/>
    <m/>
    <m/>
  </r>
  <r>
    <n v="4"/>
    <n v="261143216781"/>
    <s v="영도구_필수_2"/>
    <x v="10"/>
    <s v="영도구"/>
    <x v="4"/>
    <n v="20260729"/>
    <x v="0"/>
    <x v="0"/>
    <s v="송보근"/>
    <s v="홍의표"/>
    <m/>
    <s v="o"/>
    <s v="o"/>
    <n v="5"/>
    <s v="-"/>
    <m/>
    <m/>
  </r>
  <r>
    <n v="4"/>
    <n v="261144016763"/>
    <s v="영도구_예비_2"/>
    <x v="10"/>
    <s v="영도구"/>
    <x v="3"/>
    <n v="20260729"/>
    <x v="0"/>
    <x v="0"/>
    <s v="송보근"/>
    <s v="홍의표"/>
    <m/>
    <s v="o"/>
    <s v="o"/>
    <n v="5"/>
    <n v="2"/>
    <m/>
    <m/>
  </r>
  <r>
    <n v="4"/>
    <n v="261143816764"/>
    <s v="영도구_예비_1"/>
    <x v="10"/>
    <s v="영도구"/>
    <x v="4"/>
    <n v="20260729"/>
    <x v="0"/>
    <x v="0"/>
    <s v="송보근"/>
    <s v="홍의표"/>
    <m/>
    <s v="o"/>
    <s v="o"/>
    <n v="5"/>
    <s v="-"/>
    <m/>
    <m/>
  </r>
  <r>
    <n v="4"/>
    <n v="261144916811"/>
    <s v="부산남구_예비_6"/>
    <x v="10"/>
    <s v="부산남구"/>
    <x v="3"/>
    <n v="20260729"/>
    <x v="0"/>
    <x v="0"/>
    <s v="송보근"/>
    <s v="홍의표"/>
    <m/>
    <s v="o"/>
    <s v="o"/>
    <n v="5"/>
    <n v="2"/>
    <m/>
    <m/>
  </r>
  <r>
    <n v="4"/>
    <n v="261145016813"/>
    <s v="부산남구_필수_6"/>
    <x v="10"/>
    <s v="부산남구"/>
    <x v="3"/>
    <n v="20260729"/>
    <x v="0"/>
    <x v="0"/>
    <s v="송보근"/>
    <s v="홍의표"/>
    <m/>
    <s v="o"/>
    <s v="o"/>
    <n v="5"/>
    <n v="2"/>
    <m/>
    <m/>
  </r>
  <r>
    <n v="4"/>
    <n v="261144916814"/>
    <s v="부산남구_필수_14"/>
    <x v="10"/>
    <s v="부산남구"/>
    <x v="3"/>
    <n v="20260729"/>
    <x v="0"/>
    <x v="0"/>
    <s v="송보근"/>
    <s v="홍의표"/>
    <m/>
    <s v="o"/>
    <s v="o"/>
    <n v="5"/>
    <n v="2"/>
    <m/>
    <m/>
  </r>
  <r>
    <n v="4"/>
    <n v="261145716817"/>
    <s v="부산남구_필수_11"/>
    <x v="10"/>
    <s v="부산남구"/>
    <x v="1"/>
    <n v="20260729"/>
    <x v="0"/>
    <x v="0"/>
    <s v="송보근"/>
    <s v="홍의표"/>
    <m/>
    <s v="o"/>
    <s v="o"/>
    <n v="5"/>
    <n v="2"/>
    <m/>
    <m/>
  </r>
  <r>
    <n v="4"/>
    <n v="261146316815"/>
    <s v="부산남구_필수_18"/>
    <x v="10"/>
    <s v="부산남구"/>
    <x v="5"/>
    <n v="20260729"/>
    <x v="0"/>
    <x v="0"/>
    <s v="송보근"/>
    <s v="홍의표"/>
    <m/>
    <s v="o"/>
    <s v="o"/>
    <n v="5"/>
    <n v="2"/>
    <m/>
    <m/>
  </r>
  <r>
    <n v="4"/>
    <n v="460933316255"/>
    <s v="강진군_필수_3"/>
    <x v="5"/>
    <s v="강진군"/>
    <x v="3"/>
    <s v="20260723"/>
    <x v="0"/>
    <x v="0"/>
    <s v="이상욱"/>
    <s v="윤희성"/>
    <m/>
    <s v="o"/>
    <s v="o"/>
    <n v="5"/>
    <n v="2"/>
    <m/>
    <m/>
  </r>
  <r>
    <n v="4"/>
    <n v="460933316264"/>
    <s v="강진군_예비_6"/>
    <x v="5"/>
    <s v="강진군"/>
    <x v="3"/>
    <s v="20260723"/>
    <x v="0"/>
    <x v="0"/>
    <s v="이상욱"/>
    <s v="윤희성"/>
    <m/>
    <s v="o"/>
    <s v="o"/>
    <n v="5"/>
    <s v="-"/>
    <m/>
    <m/>
  </r>
  <r>
    <n v="4"/>
    <n v="460933816270"/>
    <s v="강진군_필수_9"/>
    <x v="5"/>
    <s v="강진군"/>
    <x v="2"/>
    <s v="20260723"/>
    <x v="0"/>
    <x v="0"/>
    <s v="이상욱"/>
    <s v="윤희성"/>
    <m/>
    <s v="o"/>
    <s v="o"/>
    <n v="5"/>
    <n v="2"/>
    <m/>
    <m/>
  </r>
  <r>
    <n v="4"/>
    <n v="460940916287"/>
    <s v="강진군_예비_7"/>
    <x v="5"/>
    <s v="강진군"/>
    <x v="3"/>
    <s v="20260723"/>
    <x v="0"/>
    <x v="0"/>
    <s v="이상욱"/>
    <s v="윤희성"/>
    <m/>
    <s v="o"/>
    <s v="o"/>
    <n v="5"/>
    <n v="2"/>
    <m/>
    <m/>
  </r>
  <r>
    <n v="4"/>
    <n v="460944716318"/>
    <s v="장흥군_필수_6"/>
    <x v="5"/>
    <s v="장흥군"/>
    <x v="2"/>
    <s v="20260723"/>
    <x v="0"/>
    <x v="0"/>
    <s v="이상욱"/>
    <s v="윤희성"/>
    <m/>
    <s v="o"/>
    <s v="o"/>
    <n v="5"/>
    <n v="2"/>
    <m/>
    <m/>
  </r>
  <r>
    <n v="4"/>
    <n v="460933016276"/>
    <s v="강진군_필수_10"/>
    <x v="5"/>
    <s v="강진군"/>
    <x v="1"/>
    <s v="20260724"/>
    <x v="0"/>
    <x v="0"/>
    <s v="이상욱"/>
    <s v="윤희성"/>
    <m/>
    <s v="o"/>
    <s v="o"/>
    <n v="5"/>
    <n v="1"/>
    <m/>
    <m/>
  </r>
  <r>
    <n v="4"/>
    <n v="460933816276"/>
    <s v="강진군_예비_2"/>
    <x v="5"/>
    <s v="강진군"/>
    <x v="2"/>
    <s v="20260724"/>
    <x v="0"/>
    <x v="0"/>
    <s v="이상욱"/>
    <s v="윤희성"/>
    <m/>
    <s v="o"/>
    <s v="o"/>
    <n v="5"/>
    <s v="-"/>
    <m/>
    <m/>
  </r>
  <r>
    <n v="4"/>
    <n v="460934316284"/>
    <s v="강진군_필수_1"/>
    <x v="5"/>
    <s v="강진군"/>
    <x v="4"/>
    <s v="20260724"/>
    <x v="0"/>
    <x v="0"/>
    <s v="이상욱"/>
    <s v="윤희성"/>
    <m/>
    <s v="o"/>
    <s v="o"/>
    <n v="5"/>
    <s v="-"/>
    <m/>
    <m/>
  </r>
  <r>
    <n v="4"/>
    <n v="460961216410"/>
    <s v="보성군_필수_6"/>
    <x v="5"/>
    <s v="보성군"/>
    <x v="1"/>
    <s v="20260727"/>
    <x v="0"/>
    <x v="0"/>
    <s v="이상욱"/>
    <s v="윤희성"/>
    <m/>
    <s v="o"/>
    <s v="o"/>
    <n v="5"/>
    <n v="1"/>
    <m/>
    <m/>
  </r>
  <r>
    <n v="4"/>
    <n v="460962216423"/>
    <s v="보성군_필수_8"/>
    <x v="5"/>
    <s v="보성군"/>
    <x v="3"/>
    <s v="20260727"/>
    <x v="0"/>
    <x v="0"/>
    <s v="이상욱"/>
    <s v="윤희성"/>
    <m/>
    <s v="o"/>
    <s v="o"/>
    <n v="5"/>
    <n v="1"/>
    <m/>
    <m/>
  </r>
  <r>
    <n v="4"/>
    <n v="460963116438"/>
    <s v="보성군_필수_1"/>
    <x v="5"/>
    <s v="보성군"/>
    <x v="4"/>
    <s v="20260727"/>
    <x v="0"/>
    <x v="0"/>
    <s v="이상욱"/>
    <s v="윤희성"/>
    <m/>
    <s v="o"/>
    <s v="o"/>
    <n v="5"/>
    <s v="-"/>
    <m/>
    <m/>
  </r>
  <r>
    <n v="4"/>
    <n v="460966616154"/>
    <s v="고흥군_필수_12"/>
    <x v="5"/>
    <s v="고흥군"/>
    <x v="2"/>
    <s v="20260727"/>
    <x v="0"/>
    <x v="0"/>
    <s v="이상욱"/>
    <s v="윤희성"/>
    <m/>
    <s v="o"/>
    <s v="o"/>
    <n v="5"/>
    <n v="2"/>
    <m/>
    <m/>
  </r>
  <r>
    <n v="4"/>
    <n v="460967816145"/>
    <s v="고흥군_필수_9"/>
    <x v="5"/>
    <s v="고흥군"/>
    <x v="1"/>
    <s v="20260727"/>
    <x v="0"/>
    <x v="0"/>
    <s v="이상욱"/>
    <s v="윤희성"/>
    <m/>
    <s v="o"/>
    <s v="o"/>
    <n v="5"/>
    <n v="2"/>
    <m/>
    <m/>
  </r>
  <r>
    <n v="4"/>
    <n v="460968716155"/>
    <s v="고흥군_필수_5"/>
    <x v="5"/>
    <s v="고흥군"/>
    <x v="3"/>
    <s v="20260727"/>
    <x v="0"/>
    <x v="0"/>
    <s v="이상욱"/>
    <s v="윤희성"/>
    <m/>
    <s v="o"/>
    <s v="o"/>
    <n v="5"/>
    <s v="-"/>
    <m/>
    <m/>
  </r>
  <r>
    <n v="4"/>
    <n v="460976516201"/>
    <s v="고흥군_필수_7"/>
    <x v="5"/>
    <s v="고흥군"/>
    <x v="2"/>
    <s v="20260727"/>
    <x v="0"/>
    <x v="0"/>
    <s v="이상욱"/>
    <s v="윤희성"/>
    <m/>
    <s v="o"/>
    <s v="o"/>
    <n v="5"/>
    <n v="2"/>
    <m/>
    <m/>
  </r>
  <r>
    <n v="4"/>
    <n v="460967016169"/>
    <s v="고흥군_예비_1"/>
    <x v="5"/>
    <s v="고흥군"/>
    <x v="4"/>
    <s v="20260728"/>
    <x v="0"/>
    <x v="0"/>
    <s v="이상욱"/>
    <s v="윤희성"/>
    <m/>
    <s v="o"/>
    <s v="o"/>
    <n v="5"/>
    <s v="-"/>
    <m/>
    <m/>
  </r>
  <r>
    <n v="4"/>
    <n v="460967416169"/>
    <s v="고흥군_예비_2"/>
    <x v="5"/>
    <s v="고흥군"/>
    <x v="3"/>
    <s v="20260728"/>
    <x v="0"/>
    <x v="0"/>
    <s v="이상욱"/>
    <s v="윤희성"/>
    <m/>
    <s v="o"/>
    <s v="o"/>
    <n v="5"/>
    <n v="2"/>
    <m/>
    <m/>
  </r>
  <r>
    <n v="4"/>
    <n v="460971816431"/>
    <s v="보성군_예비_4"/>
    <x v="5"/>
    <s v="보성군"/>
    <x v="3"/>
    <s v="20260728"/>
    <x v="0"/>
    <x v="0"/>
    <s v="이상욱"/>
    <s v="윤희성"/>
    <m/>
    <s v="o"/>
    <s v="o"/>
    <n v="5"/>
    <s v="-"/>
    <m/>
    <m/>
  </r>
  <r>
    <n v="4"/>
    <n v="460979516230"/>
    <s v="고흥군_필수_8"/>
    <x v="5"/>
    <s v="고흥군"/>
    <x v="5"/>
    <s v="20260728"/>
    <x v="0"/>
    <x v="0"/>
    <s v="이상욱"/>
    <s v="윤희성"/>
    <m/>
    <s v="o"/>
    <s v="o"/>
    <n v="5"/>
    <n v="2"/>
    <m/>
    <m/>
  </r>
  <r>
    <n v="4"/>
    <n v="460979616226"/>
    <s v="고흥군_예비_3"/>
    <x v="5"/>
    <s v="고흥군"/>
    <x v="2"/>
    <s v="20260728"/>
    <x v="0"/>
    <x v="0"/>
    <s v="이상욱"/>
    <s v="윤희성"/>
    <m/>
    <s v="o"/>
    <s v="o"/>
    <n v="5"/>
    <n v="2"/>
    <m/>
    <m/>
  </r>
  <r>
    <n v="4"/>
    <n v="460981416234"/>
    <s v="고흥군_필수_10"/>
    <x v="5"/>
    <s v="고흥군"/>
    <x v="3"/>
    <s v="20260728"/>
    <x v="0"/>
    <x v="0"/>
    <s v="이상욱"/>
    <s v="윤희성"/>
    <m/>
    <s v="o"/>
    <s v="o"/>
    <n v="5"/>
    <s v="-"/>
    <m/>
    <m/>
  </r>
  <r>
    <n v="4"/>
    <n v="460987216314"/>
    <s v="고흥군_예비_7"/>
    <x v="5"/>
    <s v="고흥군"/>
    <x v="3"/>
    <s v="20260728"/>
    <x v="0"/>
    <x v="0"/>
    <s v="이상욱"/>
    <s v="윤희성"/>
    <m/>
    <s v="o"/>
    <s v="o"/>
    <n v="5"/>
    <n v="2"/>
    <m/>
    <m/>
  </r>
  <r>
    <n v="4"/>
    <n v="460987216319"/>
    <s v="고흥군_필수_3"/>
    <x v="5"/>
    <s v="고흥군"/>
    <x v="2"/>
    <s v="20260728"/>
    <x v="0"/>
    <x v="0"/>
    <s v="이상욱"/>
    <s v="윤희성"/>
    <m/>
    <s v="o"/>
    <s v="o"/>
    <n v="5"/>
    <n v="2"/>
    <m/>
    <m/>
  </r>
  <r>
    <n v="4"/>
    <n v="460992616278"/>
    <s v="고흥군_필수_1"/>
    <x v="5"/>
    <s v="고흥군"/>
    <x v="4"/>
    <s v="20260728"/>
    <x v="0"/>
    <x v="0"/>
    <s v="이상욱"/>
    <s v="윤희성"/>
    <m/>
    <s v="o"/>
    <s v="o"/>
    <n v="5"/>
    <s v="-"/>
    <m/>
    <m/>
  </r>
  <r>
    <n v="4"/>
    <n v="460977116455"/>
    <s v="보성군_필수_7"/>
    <x v="5"/>
    <s v="보성군"/>
    <x v="3"/>
    <s v="20260729"/>
    <x v="0"/>
    <x v="0"/>
    <s v="이상욱"/>
    <s v="윤희성"/>
    <m/>
    <s v="o"/>
    <s v="o"/>
    <n v="5"/>
    <n v="1"/>
    <m/>
    <m/>
  </r>
  <r>
    <n v="4"/>
    <n v="460977616456"/>
    <s v="보성군_예비_3"/>
    <x v="5"/>
    <s v="보성군"/>
    <x v="3"/>
    <s v="20260729"/>
    <x v="0"/>
    <x v="0"/>
    <s v="이상욱"/>
    <s v="윤희성"/>
    <m/>
    <s v="o"/>
    <s v="o"/>
    <n v="5"/>
    <n v="1"/>
    <m/>
    <m/>
  </r>
  <r>
    <n v="4"/>
    <n v="460985516570"/>
    <s v="순천시_필수_9"/>
    <x v="5"/>
    <s v="순천시"/>
    <x v="2"/>
    <s v="20260729"/>
    <x v="0"/>
    <x v="0"/>
    <s v="이상욱"/>
    <s v="윤희성"/>
    <m/>
    <s v="o"/>
    <s v="o"/>
    <n v="5"/>
    <n v="1"/>
    <m/>
    <m/>
  </r>
  <r>
    <n v="4"/>
    <n v="460985616505"/>
    <s v="보성군_필수_2"/>
    <x v="5"/>
    <s v="보성군"/>
    <x v="4"/>
    <s v="20260729"/>
    <x v="0"/>
    <x v="0"/>
    <s v="이상욱"/>
    <s v="윤희성"/>
    <m/>
    <s v="o"/>
    <s v="o"/>
    <n v="5"/>
    <s v="-"/>
    <m/>
    <m/>
  </r>
  <r>
    <n v="4"/>
    <n v="460987316494"/>
    <s v="보성군_예비_2"/>
    <x v="5"/>
    <s v="보성군"/>
    <x v="3"/>
    <s v="20260729"/>
    <x v="0"/>
    <x v="0"/>
    <s v="이상욱"/>
    <s v="윤희성"/>
    <m/>
    <s v="o"/>
    <s v="o"/>
    <n v="5"/>
    <n v="2"/>
    <m/>
    <m/>
  </r>
  <r>
    <n v="4"/>
    <n v="460999416591"/>
    <s v="순천시_예비_4"/>
    <x v="5"/>
    <s v="순천시"/>
    <x v="2"/>
    <s v="20260729"/>
    <x v="0"/>
    <x v="0"/>
    <s v="이상욱"/>
    <s v="윤희성"/>
    <m/>
    <s v="o"/>
    <s v="o"/>
    <n v="5"/>
    <n v="2"/>
    <m/>
    <m/>
  </r>
  <r>
    <n v="4"/>
    <n v="461000616593"/>
    <s v="순천시_예비_2"/>
    <x v="5"/>
    <s v="순천시"/>
    <x v="3"/>
    <s v="20260729"/>
    <x v="0"/>
    <x v="0"/>
    <s v="이상욱"/>
    <s v="윤희성"/>
    <m/>
    <s v="o"/>
    <s v="o"/>
    <n v="5"/>
    <n v="2"/>
    <m/>
    <m/>
  </r>
  <r>
    <n v="4"/>
    <n v="461001016591"/>
    <s v="순천시_예비_10"/>
    <x v="5"/>
    <s v="순천시"/>
    <x v="3"/>
    <s v="20260729"/>
    <x v="0"/>
    <x v="0"/>
    <s v="이상욱"/>
    <s v="윤희성"/>
    <m/>
    <s v="o"/>
    <s v="o"/>
    <n v="5"/>
    <n v="2"/>
    <m/>
    <m/>
  </r>
  <r>
    <n v="4"/>
    <n v="461001216592"/>
    <s v="순천시_필수_12"/>
    <x v="5"/>
    <s v="순천시"/>
    <x v="3"/>
    <s v="20260729"/>
    <x v="0"/>
    <x v="0"/>
    <s v="이상욱"/>
    <s v="윤희성"/>
    <m/>
    <s v="o"/>
    <s v="o"/>
    <n v="5"/>
    <s v="-"/>
    <m/>
    <m/>
  </r>
  <r>
    <n v="4"/>
    <n v="461004716562"/>
    <s v="순천시_필수_19"/>
    <x v="5"/>
    <s v="순천시"/>
    <x v="3"/>
    <s v="20260730"/>
    <x v="0"/>
    <x v="0"/>
    <s v="이상욱"/>
    <s v="윤희성"/>
    <m/>
    <s v="o"/>
    <s v="o"/>
    <n v="5"/>
    <n v="2"/>
    <m/>
    <m/>
  </r>
  <r>
    <n v="4"/>
    <n v="461005316595"/>
    <s v="순천시_필수_15"/>
    <x v="5"/>
    <s v="순천시"/>
    <x v="3"/>
    <s v="20260730"/>
    <x v="0"/>
    <x v="0"/>
    <s v="이상욱"/>
    <s v="윤희성"/>
    <m/>
    <s v="o"/>
    <s v="o"/>
    <n v="5"/>
    <n v="2"/>
    <m/>
    <m/>
  </r>
  <r>
    <n v="4"/>
    <n v="460960916423"/>
    <s v="보성군_필수_5"/>
    <x v="5"/>
    <s v="보성군"/>
    <x v="3"/>
    <s v="20260730"/>
    <x v="1"/>
    <x v="5"/>
    <s v="이상욱"/>
    <s v="윤희성"/>
    <m/>
    <s v="-"/>
    <s v="-"/>
    <s v="-"/>
    <s v="-"/>
    <m/>
    <m/>
  </r>
  <r>
    <n v="4"/>
    <n v="460962116426"/>
    <s v="보성군_필수_4"/>
    <x v="5"/>
    <s v="보성군"/>
    <x v="3"/>
    <s v="20260730"/>
    <x v="1"/>
    <x v="5"/>
    <s v="이상욱"/>
    <s v="윤희성"/>
    <m/>
    <s v="-"/>
    <s v="-"/>
    <s v="-"/>
    <s v="-"/>
    <m/>
    <m/>
  </r>
  <r>
    <n v="4"/>
    <n v="460984216484"/>
    <s v="보성군_필수_3"/>
    <x v="5"/>
    <s v="보성군"/>
    <x v="3"/>
    <s v="20260730"/>
    <x v="1"/>
    <x v="5"/>
    <s v="이상욱"/>
    <s v="윤희성"/>
    <m/>
    <s v="-"/>
    <s v="-"/>
    <s v="-"/>
    <s v="-"/>
    <m/>
    <m/>
  </r>
  <r>
    <n v="4"/>
    <n v="460993916535"/>
    <s v="순천시_필수_6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0994416527"/>
    <s v="순천시_필수_10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0995416611"/>
    <s v="순천시_필수_18"/>
    <x v="5"/>
    <s v="순천시"/>
    <x v="3"/>
    <s v="20260730"/>
    <x v="1"/>
    <x v="3"/>
    <s v="이상욱"/>
    <s v="윤희성"/>
    <m/>
    <s v="-"/>
    <s v="-"/>
    <s v="-"/>
    <s v="-"/>
    <m/>
    <m/>
  </r>
  <r>
    <n v="4"/>
    <n v="461000616674"/>
    <s v="순천시_필수_22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1003116619"/>
    <s v="순천시_필수_8"/>
    <x v="5"/>
    <s v="순천시"/>
    <x v="2"/>
    <s v="20260730"/>
    <x v="1"/>
    <x v="1"/>
    <s v="이상욱"/>
    <s v="윤희성"/>
    <m/>
    <s v="-"/>
    <s v="-"/>
    <s v="-"/>
    <s v="-"/>
    <m/>
    <m/>
  </r>
  <r>
    <n v="4"/>
    <n v="461002616542"/>
    <s v="순천시_필수_11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0972216284"/>
    <s v="고흥군_필수_13"/>
    <x v="5"/>
    <s v="고흥군"/>
    <x v="3"/>
    <s v="20260730"/>
    <x v="1"/>
    <x v="7"/>
    <s v="이상욱"/>
    <s v="윤희성"/>
    <m/>
    <s v="-"/>
    <s v="-"/>
    <s v="-"/>
    <s v="-"/>
    <m/>
    <m/>
  </r>
  <r>
    <n v="4"/>
    <n v="460978816223"/>
    <s v="고흥군_필수_2"/>
    <x v="5"/>
    <s v="고흥군"/>
    <x v="4"/>
    <s v="20260730"/>
    <x v="1"/>
    <x v="3"/>
    <s v="이상욱"/>
    <s v="윤희성"/>
    <m/>
    <s v="-"/>
    <s v="-"/>
    <s v="-"/>
    <s v="-"/>
    <m/>
    <m/>
  </r>
  <r>
    <n v="4"/>
    <n v="460985416189"/>
    <s v="고흥군_필수_11"/>
    <x v="5"/>
    <s v="고흥군"/>
    <x v="3"/>
    <s v="20260730"/>
    <x v="1"/>
    <x v="2"/>
    <s v="이상욱"/>
    <s v="윤희성"/>
    <m/>
    <s v="-"/>
    <s v="-"/>
    <s v="-"/>
    <s v="-"/>
    <m/>
    <m/>
  </r>
  <r>
    <n v="4"/>
    <n v="460985616196"/>
    <s v="고흥군_필수_6"/>
    <x v="5"/>
    <s v="고흥군"/>
    <x v="2"/>
    <s v="20260730"/>
    <x v="1"/>
    <x v="2"/>
    <s v="이상욱"/>
    <s v="윤희성"/>
    <m/>
    <s v="-"/>
    <s v="-"/>
    <s v="-"/>
    <s v="-"/>
    <m/>
    <m/>
  </r>
  <r>
    <n v="4"/>
    <n v="461006116558"/>
    <s v="순천시_필수_2"/>
    <x v="5"/>
    <s v="순천시"/>
    <x v="4"/>
    <s v="20260730"/>
    <x v="1"/>
    <x v="2"/>
    <s v="이상욱"/>
    <s v="윤희성"/>
    <m/>
    <s v="-"/>
    <s v="-"/>
    <s v="-"/>
    <s v="-"/>
    <m/>
    <m/>
  </r>
  <r>
    <n v="4"/>
    <n v="461006616611"/>
    <s v="광양시_필수_9"/>
    <x v="5"/>
    <s v="광양시"/>
    <x v="3"/>
    <s v="20260730"/>
    <x v="1"/>
    <x v="1"/>
    <s v="이상욱"/>
    <s v="윤희성"/>
    <m/>
    <s v="-"/>
    <s v="-"/>
    <s v="-"/>
    <s v="-"/>
    <m/>
    <m/>
  </r>
  <r>
    <n v="4"/>
    <n v="461013816558"/>
    <s v="광양시_필수_5"/>
    <x v="5"/>
    <s v="광양시"/>
    <x v="1"/>
    <s v="20260730"/>
    <x v="1"/>
    <x v="2"/>
    <s v="이상욱"/>
    <s v="윤희성"/>
    <m/>
    <s v="-"/>
    <s v="-"/>
    <s v="-"/>
    <s v="-"/>
    <m/>
    <m/>
  </r>
  <r>
    <n v="4"/>
    <n v="461016716586"/>
    <s v="광양시_필수_3"/>
    <x v="5"/>
    <s v="광양시"/>
    <x v="1"/>
    <s v="20260730"/>
    <x v="1"/>
    <x v="1"/>
    <s v="이상욱"/>
    <s v="윤희성"/>
    <m/>
    <s v="-"/>
    <s v="-"/>
    <s v="-"/>
    <s v="-"/>
    <m/>
    <m/>
  </r>
  <r>
    <n v="4"/>
    <n v="440919718912"/>
    <s v="당진시_필수_1"/>
    <x v="11"/>
    <s v="당진시"/>
    <x v="4"/>
    <n v="20260727"/>
    <x v="0"/>
    <x v="0"/>
    <s v="남궁윤철"/>
    <s v="박현정"/>
    <m/>
    <s v="o"/>
    <s v="o"/>
    <n v="5"/>
    <s v="-"/>
    <m/>
    <m/>
  </r>
  <r>
    <n v="4"/>
    <n v="440917218914"/>
    <s v="당진시_필수_2"/>
    <x v="11"/>
    <s v="당진시"/>
    <x v="4"/>
    <n v="20260727"/>
    <x v="0"/>
    <x v="0"/>
    <s v="남궁윤철"/>
    <s v="박현정"/>
    <m/>
    <s v="o"/>
    <s v="o"/>
    <n v="5"/>
    <s v="-"/>
    <m/>
    <m/>
  </r>
  <r>
    <n v="4"/>
    <n v="440933618865"/>
    <s v="당진시_필수_7"/>
    <x v="11"/>
    <s v="당진시"/>
    <x v="1"/>
    <n v="20260727"/>
    <x v="0"/>
    <x v="0"/>
    <s v="남궁윤철"/>
    <s v="박현정"/>
    <m/>
    <s v="o"/>
    <s v="o"/>
    <n v="5"/>
    <n v="2"/>
    <m/>
    <m/>
  </r>
  <r>
    <n v="4"/>
    <n v="440934918767"/>
    <s v="당진시_필수_5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36518686"/>
    <s v="당진시_필수_8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36218670"/>
    <s v="당진시_필수_4"/>
    <x v="11"/>
    <s v="당진시"/>
    <x v="3"/>
    <n v="20260727"/>
    <x v="0"/>
    <x v="0"/>
    <s v="남궁윤철"/>
    <s v="박현정"/>
    <m/>
    <s v="o"/>
    <s v="o"/>
    <n v="5"/>
    <n v="0"/>
    <m/>
    <m/>
  </r>
  <r>
    <n v="4"/>
    <n v="440936318668"/>
    <s v="당진시_필수_9"/>
    <x v="11"/>
    <s v="당진시"/>
    <x v="3"/>
    <n v="20260727"/>
    <x v="0"/>
    <x v="0"/>
    <s v="남궁윤철"/>
    <s v="박현정"/>
    <m/>
    <s v="o"/>
    <s v="o"/>
    <n v="5"/>
    <n v="0"/>
    <m/>
    <m/>
  </r>
  <r>
    <n v="4"/>
    <n v="440932418688"/>
    <s v="당진시_필수_3"/>
    <x v="11"/>
    <s v="당진시"/>
    <x v="1"/>
    <n v="20260727"/>
    <x v="0"/>
    <x v="0"/>
    <s v="남궁윤철"/>
    <s v="박현정"/>
    <m/>
    <s v="o"/>
    <s v="o"/>
    <n v="5"/>
    <n v="2"/>
    <m/>
    <m/>
  </r>
  <r>
    <n v="4"/>
    <n v="440923818766"/>
    <s v="당진시_예비_3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28818790"/>
    <s v="당진시_예비_4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20618845"/>
    <s v="당진시_필수_10"/>
    <x v="11"/>
    <s v="당진시"/>
    <x v="3"/>
    <n v="20260727"/>
    <x v="1"/>
    <x v="1"/>
    <s v="남궁윤철"/>
    <s v="박현정"/>
    <m/>
    <s v="-"/>
    <s v="-"/>
    <s v="-"/>
    <s v="-"/>
    <m/>
    <m/>
  </r>
  <r>
    <n v="4"/>
    <n v="440921318773"/>
    <s v="당진시_필수_6"/>
    <x v="11"/>
    <s v="당진시"/>
    <x v="3"/>
    <n v="20260727"/>
    <x v="1"/>
    <x v="2"/>
    <s v="남궁윤철"/>
    <s v="박현정"/>
    <m/>
    <s v="-"/>
    <s v="-"/>
    <s v="-"/>
    <s v="-"/>
    <m/>
    <m/>
  </r>
  <r>
    <n v="4"/>
    <n v="440905118885"/>
    <s v="서산시_필수_9"/>
    <x v="11"/>
    <s v="서산시"/>
    <x v="3"/>
    <n v="20260728"/>
    <x v="0"/>
    <x v="0"/>
    <s v="남궁윤철"/>
    <s v="박현정"/>
    <m/>
    <s v="o"/>
    <s v="o"/>
    <n v="5"/>
    <n v="2"/>
    <m/>
    <m/>
  </r>
  <r>
    <n v="4"/>
    <n v="440902718847"/>
    <s v="서산시_예비_5"/>
    <x v="11"/>
    <s v="서산시"/>
    <x v="3"/>
    <n v="20260728"/>
    <x v="0"/>
    <x v="0"/>
    <s v="남궁윤철"/>
    <s v="박현정"/>
    <m/>
    <s v="o"/>
    <s v="o"/>
    <n v="5"/>
    <n v="1"/>
    <m/>
    <m/>
  </r>
  <r>
    <n v="4"/>
    <n v="440902718773"/>
    <s v="서산시_예비_4"/>
    <x v="11"/>
    <s v="서산시"/>
    <x v="3"/>
    <n v="20260728"/>
    <x v="0"/>
    <x v="0"/>
    <s v="남궁윤철"/>
    <s v="박현정"/>
    <m/>
    <s v="o"/>
    <s v="o"/>
    <n v="5"/>
    <n v="1"/>
    <m/>
    <m/>
  </r>
  <r>
    <n v="4"/>
    <n v="440907418725"/>
    <s v="서산시_예비_1"/>
    <x v="11"/>
    <s v="서산시"/>
    <x v="4"/>
    <n v="20260728"/>
    <x v="0"/>
    <x v="0"/>
    <s v="남궁윤철"/>
    <s v="박현정"/>
    <m/>
    <s v="o"/>
    <s v="o"/>
    <n v="5"/>
    <s v="-"/>
    <m/>
    <m/>
  </r>
  <r>
    <n v="4"/>
    <n v="440906018703"/>
    <s v="서산시_필수_3"/>
    <x v="11"/>
    <s v="서산시"/>
    <x v="3"/>
    <n v="20260728"/>
    <x v="0"/>
    <x v="0"/>
    <s v="남궁윤철"/>
    <s v="박현정"/>
    <m/>
    <s v="o"/>
    <s v="o"/>
    <n v="5"/>
    <n v="2"/>
    <m/>
    <m/>
  </r>
  <r>
    <n v="4"/>
    <n v="440906118702"/>
    <s v="서산시_필수_1"/>
    <x v="11"/>
    <s v="서산시"/>
    <x v="4"/>
    <n v="20260728"/>
    <x v="0"/>
    <x v="0"/>
    <s v="남궁윤철"/>
    <s v="박현정"/>
    <m/>
    <s v="o"/>
    <s v="o"/>
    <n v="5"/>
    <s v="-"/>
    <m/>
    <m/>
  </r>
  <r>
    <n v="4"/>
    <n v="440906318656"/>
    <s v="서산시_예비_7"/>
    <x v="11"/>
    <s v="서산시"/>
    <x v="2"/>
    <n v="20260728"/>
    <x v="0"/>
    <x v="0"/>
    <s v="남궁윤철"/>
    <s v="박현정"/>
    <m/>
    <s v="o"/>
    <s v="o"/>
    <n v="5"/>
    <n v="1"/>
    <m/>
    <m/>
  </r>
  <r>
    <n v="4"/>
    <n v="440906318639"/>
    <s v="서산시_필수_11"/>
    <x v="11"/>
    <s v="서산시"/>
    <x v="2"/>
    <n v="20260728"/>
    <x v="0"/>
    <x v="0"/>
    <s v="남궁윤철"/>
    <s v="박현정"/>
    <m/>
    <s v="o"/>
    <s v="o"/>
    <n v="5"/>
    <n v="2"/>
    <m/>
    <m/>
  </r>
  <r>
    <n v="4"/>
    <n v="440903718625"/>
    <s v="서산시_필수_12"/>
    <x v="11"/>
    <s v="서산시"/>
    <x v="3"/>
    <n v="20260728"/>
    <x v="0"/>
    <x v="0"/>
    <s v="남궁윤철"/>
    <s v="박현정"/>
    <m/>
    <s v="o"/>
    <s v="o"/>
    <n v="5"/>
    <n v="2"/>
    <m/>
    <m/>
  </r>
  <r>
    <n v="4"/>
    <n v="440904818887"/>
    <s v="서산시_필수_5"/>
    <x v="11"/>
    <s v="서산시"/>
    <x v="3"/>
    <n v="20260728"/>
    <x v="1"/>
    <x v="2"/>
    <s v="남궁윤철"/>
    <s v="박현정"/>
    <m/>
    <s v="-"/>
    <s v="-"/>
    <s v="-"/>
    <s v="-"/>
    <m/>
    <m/>
  </r>
  <r>
    <n v="4"/>
    <n v="440906418837"/>
    <s v="서산시_필수_6"/>
    <x v="11"/>
    <s v="서산시"/>
    <x v="3"/>
    <n v="20260728"/>
    <x v="1"/>
    <x v="1"/>
    <s v="남궁윤철"/>
    <s v="박현정"/>
    <m/>
    <s v="-"/>
    <s v="-"/>
    <s v="-"/>
    <s v="-"/>
    <m/>
    <m/>
  </r>
  <r>
    <n v="4"/>
    <n v="440905318791"/>
    <s v="서산시_필수_8"/>
    <x v="11"/>
    <s v="서산시"/>
    <x v="3"/>
    <n v="20260728"/>
    <x v="1"/>
    <x v="2"/>
    <s v="남궁윤철"/>
    <s v="박현정"/>
    <m/>
    <s v="-"/>
    <s v="-"/>
    <s v="-"/>
    <s v="-"/>
    <m/>
    <m/>
  </r>
  <r>
    <n v="4"/>
    <n v="440909218719"/>
    <s v="서산시_필수_2"/>
    <x v="11"/>
    <s v="서산시"/>
    <x v="4"/>
    <n v="20260728"/>
    <x v="1"/>
    <x v="5"/>
    <s v="남궁윤철"/>
    <s v="박현정"/>
    <m/>
    <s v="-"/>
    <s v="-"/>
    <s v="-"/>
    <s v="-"/>
    <m/>
    <m/>
  </r>
  <r>
    <n v="4"/>
    <n v="440918618687"/>
    <s v="서산시_필수_10"/>
    <x v="11"/>
    <s v="서산시"/>
    <x v="3"/>
    <n v="20260729"/>
    <x v="0"/>
    <x v="0"/>
    <s v="남궁윤철"/>
    <s v="박현정"/>
    <m/>
    <s v="o"/>
    <s v="o"/>
    <n v="5"/>
    <n v="1"/>
    <m/>
    <m/>
  </r>
  <r>
    <n v="4"/>
    <n v="440906018614"/>
    <s v="서산시_필수_4"/>
    <x v="11"/>
    <s v="서산시"/>
    <x v="3"/>
    <n v="20260729"/>
    <x v="0"/>
    <x v="0"/>
    <s v="남궁윤철"/>
    <s v="박현정"/>
    <m/>
    <s v="o"/>
    <s v="o"/>
    <n v="5"/>
    <n v="2"/>
    <m/>
    <m/>
  </r>
  <r>
    <n v="4"/>
    <n v="440914318585"/>
    <s v="서산시_필수_13"/>
    <x v="11"/>
    <s v="서산시"/>
    <x v="3"/>
    <n v="20260729"/>
    <x v="0"/>
    <x v="0"/>
    <s v="남궁윤철"/>
    <s v="박현정"/>
    <m/>
    <s v="o"/>
    <s v="o"/>
    <n v="5"/>
    <n v="1"/>
    <m/>
    <m/>
  </r>
  <r>
    <n v="4"/>
    <n v="440915518578"/>
    <s v="서산시_필수_7"/>
    <x v="11"/>
    <s v="서산시"/>
    <x v="3"/>
    <n v="20260729"/>
    <x v="0"/>
    <x v="0"/>
    <s v="남궁윤철"/>
    <s v="박현정"/>
    <m/>
    <s v="o"/>
    <s v="o"/>
    <n v="5"/>
    <n v="1"/>
    <m/>
    <m/>
  </r>
  <r>
    <n v="4"/>
    <n v="440923618458"/>
    <s v="홍성군_필수_9"/>
    <x v="11"/>
    <s v="홍성군"/>
    <x v="3"/>
    <n v="20260729"/>
    <x v="0"/>
    <x v="0"/>
    <s v="남궁윤철"/>
    <s v="박현정"/>
    <m/>
    <s v="o"/>
    <s v="o"/>
    <n v="5"/>
    <n v="1"/>
    <m/>
    <m/>
  </r>
  <r>
    <n v="4"/>
    <n v="440925218455"/>
    <s v="홍성군_필수_7"/>
    <x v="11"/>
    <s v="홍성군"/>
    <x v="2"/>
    <n v="20260729"/>
    <x v="0"/>
    <x v="0"/>
    <s v="남궁윤철"/>
    <s v="박현정"/>
    <m/>
    <s v="o"/>
    <s v="o"/>
    <n v="5"/>
    <n v="3"/>
    <m/>
    <m/>
  </r>
  <r>
    <n v="4"/>
    <n v="440921518348"/>
    <s v="홍성군_필수_15"/>
    <x v="11"/>
    <s v="홍성군"/>
    <x v="2"/>
    <n v="20260729"/>
    <x v="0"/>
    <x v="0"/>
    <s v="남궁윤철"/>
    <s v="박현정"/>
    <m/>
    <s v="o"/>
    <s v="o"/>
    <n v="5"/>
    <n v="1"/>
    <m/>
    <m/>
  </r>
  <r>
    <n v="4"/>
    <n v="440924718438"/>
    <s v="홍성군_필수_8"/>
    <x v="11"/>
    <s v="홍성군"/>
    <x v="3"/>
    <n v="20260729"/>
    <x v="0"/>
    <x v="0"/>
    <s v="남궁윤철"/>
    <s v="박현정"/>
    <m/>
    <s v="o"/>
    <s v="o"/>
    <n v="5"/>
    <n v="1"/>
    <m/>
    <m/>
  </r>
  <r>
    <n v="4"/>
    <n v="440925418435"/>
    <s v="홍성군_필수_5"/>
    <x v="11"/>
    <s v="홍성군"/>
    <x v="2"/>
    <n v="20260729"/>
    <x v="0"/>
    <x v="0"/>
    <s v="남궁윤철"/>
    <s v="박현정"/>
    <m/>
    <s v="o"/>
    <s v="o"/>
    <n v="5"/>
    <n v="2"/>
    <m/>
    <m/>
  </r>
  <r>
    <n v="4"/>
    <n v="440921018330"/>
    <s v="홍성군_필수_11"/>
    <x v="11"/>
    <s v="홍성군"/>
    <x v="1"/>
    <n v="20260729"/>
    <x v="1"/>
    <x v="2"/>
    <s v="남궁윤철"/>
    <s v="박현정"/>
    <m/>
    <s v="-"/>
    <s v="-"/>
    <s v="-"/>
    <s v="-"/>
    <m/>
    <m/>
  </r>
  <r>
    <n v="4"/>
    <n v="440922418347"/>
    <s v="홍성군_필수_10"/>
    <x v="11"/>
    <s v="홍성군"/>
    <x v="3"/>
    <n v="20260729"/>
    <x v="1"/>
    <x v="1"/>
    <s v="남궁윤철"/>
    <s v="박현정"/>
    <m/>
    <s v="-"/>
    <s v="-"/>
    <s v="-"/>
    <s v="-"/>
    <m/>
    <m/>
  </r>
  <r>
    <n v="4"/>
    <n v="440927318514"/>
    <s v="홍성군_필수_12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6918511"/>
    <s v="홍성군_필수_3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6918508"/>
    <s v="홍성군_예비_6"/>
    <x v="11"/>
    <s v="홍성군"/>
    <x v="2"/>
    <n v="20260730"/>
    <x v="0"/>
    <x v="0"/>
    <s v="남궁윤철"/>
    <s v="박현정"/>
    <m/>
    <s v="o"/>
    <s v="o"/>
    <n v="5"/>
    <n v="2"/>
    <m/>
    <m/>
  </r>
  <r>
    <n v="4"/>
    <n v="440926918509"/>
    <s v="홍성군_예비_4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6518503"/>
    <s v="홍성군_필수_2"/>
    <x v="11"/>
    <s v="홍성군"/>
    <x v="4"/>
    <n v="20260730"/>
    <x v="0"/>
    <x v="0"/>
    <s v="남궁윤철"/>
    <s v="박현정"/>
    <m/>
    <s v="o"/>
    <s v="o"/>
    <n v="5"/>
    <s v="-"/>
    <m/>
    <m/>
  </r>
  <r>
    <n v="4"/>
    <n v="440927318493"/>
    <s v="홍성군_필수_14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7018495"/>
    <s v="홍성군_필수_1"/>
    <x v="11"/>
    <s v="홍성군"/>
    <x v="4"/>
    <n v="20260730"/>
    <x v="0"/>
    <x v="0"/>
    <s v="남궁윤철"/>
    <s v="박현정"/>
    <m/>
    <s v="o"/>
    <s v="o"/>
    <n v="5"/>
    <s v="-"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m/>
    <x v="12"/>
    <m/>
    <x v="6"/>
    <m/>
    <x v="2"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8F4FF-C162-4E91-9C12-CCBCF2063DD7}" name="피벗 테이블2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I3:O14" firstHeaderRow="1" firstDataRow="2" firstDataCol="1" rowPageCount="1" colPageCount="1"/>
  <pivotFields count="10">
    <pivotField dataField="1" showAll="0"/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18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0"/>
        <item h="1" x="2"/>
        <item x="1"/>
        <item h="1" m="1" x="3"/>
        <item t="default"/>
      </items>
    </pivotField>
    <pivotField showAll="0"/>
  </pivotFields>
  <rowFields count="1">
    <field x="4"/>
  </rowFields>
  <rowItems count="10">
    <i>
      <x/>
    </i>
    <i>
      <x v="1"/>
    </i>
    <i>
      <x v="3"/>
    </i>
    <i>
      <x v="5"/>
    </i>
    <i>
      <x v="7"/>
    </i>
    <i>
      <x v="8"/>
    </i>
    <i>
      <x v="9"/>
    </i>
    <i>
      <x v="12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026FF-0318-4590-9216-BC5C320DD230}" name="피벗 테이블1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G15" firstHeaderRow="1" firstDataRow="2" firstDataCol="1" rowPageCount="1" colPageCount="1"/>
  <pivotFields count="10">
    <pivotField dataField="1" showAll="0"/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18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0"/>
        <item x="2"/>
        <item h="1" x="1"/>
        <item h="1" m="1" x="3"/>
        <item t="default"/>
      </items>
    </pivotField>
    <pivotField showAll="0"/>
  </pivotFields>
  <rowFields count="1">
    <field x="4"/>
  </rowFields>
  <rowItems count="11">
    <i>
      <x/>
    </i>
    <i>
      <x v="1"/>
    </i>
    <i>
      <x v="3"/>
    </i>
    <i>
      <x v="5"/>
    </i>
    <i>
      <x v="6"/>
    </i>
    <i>
      <x v="7"/>
    </i>
    <i>
      <x v="8"/>
    </i>
    <i>
      <x v="9"/>
    </i>
    <i>
      <x v="12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ADEDD-B9C8-4AAD-960C-15F39215E72A}" name="피벗 테이블6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7:G39" firstHeaderRow="1" firstDataRow="2" firstDataCol="1" rowPageCount="1" colPageCount="1"/>
  <pivotFields count="10">
    <pivotField dataField="1" showAll="0" defaultSubtotal="0"/>
    <pivotField axis="axisCol" showAll="0" defaultSubtotal="0">
      <items count="5">
        <item x="2"/>
        <item x="3"/>
        <item x="1"/>
        <item x="4"/>
        <item x="0"/>
      </items>
    </pivotField>
    <pivotField showAll="0" defaultSubtotal="0"/>
    <pivotField showAll="0" defaultSubtotal="0"/>
    <pivotField axis="axisRow" showAll="0" defaultSubtotal="0">
      <items count="17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</items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4">
        <item h="1" x="0"/>
        <item x="2"/>
        <item h="1" x="1"/>
        <item h="1" m="1" x="3"/>
      </items>
    </pivotField>
    <pivotField showAll="0" defaultSubtotal="0"/>
  </pivotFields>
  <rowFields count="1">
    <field x="4"/>
  </rowFields>
  <rowItems count="11">
    <i>
      <x/>
    </i>
    <i>
      <x v="1"/>
    </i>
    <i>
      <x v="3"/>
    </i>
    <i>
      <x v="5"/>
    </i>
    <i>
      <x v="6"/>
    </i>
    <i>
      <x v="7"/>
    </i>
    <i>
      <x v="8"/>
    </i>
    <i>
      <x v="9"/>
    </i>
    <i>
      <x v="12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00367-F3B6-4733-B472-69DC493C6A24}" name="피벗 테이블3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Q3:W22" firstHeaderRow="1" firstDataRow="2" firstDataCol="1" rowPageCount="1" colPageCount="1"/>
  <pivotFields count="10">
    <pivotField dataField="1" showAll="0"/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18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axis="axisPage" multipleItemSelectionAllowed="1" showAll="0">
      <items count="5">
        <item x="0"/>
        <item h="1" x="2"/>
        <item h="1" x="1"/>
        <item h="1" m="1" x="3"/>
        <item t="default"/>
      </items>
    </pivotField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FE7D1-2350-4ACC-8D53-82E0077FDB57}" name="피벗 테이블4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P27:Q29" firstHeaderRow="1" firstDataRow="2" firstDataCol="1" rowPageCount="1" colPageCount="1"/>
  <pivotFields count="17">
    <pivotField dataField="1" showAll="0"/>
    <pivotField showAll="0"/>
    <pivotField axis="axisRow" showAll="0">
      <items count="15">
        <item x="1"/>
        <item x="9"/>
        <item m="1" x="13"/>
        <item x="4"/>
        <item x="12"/>
        <item x="0"/>
        <item x="2"/>
        <item x="3"/>
        <item x="5"/>
        <item x="6"/>
        <item x="7"/>
        <item x="8"/>
        <item x="10"/>
        <item x="11"/>
        <item t="default"/>
      </items>
    </pivotField>
    <pivotField showAll="0"/>
    <pivotField axis="axisCol" showAll="0">
      <items count="8">
        <item x="4"/>
        <item x="1"/>
        <item x="3"/>
        <item x="2"/>
        <item x="5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m="1" x="1"/>
        <item h="1" m="1" x="2"/>
        <item h="1" x="0"/>
        <item m="1" x="3"/>
        <item t="default"/>
      </items>
    </pivotField>
    <pivotField showAll="0"/>
  </pivotFields>
  <rowFields count="1">
    <field x="2"/>
  </rowFields>
  <rowItems count="1">
    <i t="grand">
      <x/>
    </i>
  </rowItems>
  <colFields count="1">
    <field x="4"/>
  </colFields>
  <colItems count="1">
    <i t="grand">
      <x/>
    </i>
  </colItems>
  <pageFields count="1">
    <pageField fld="15" hier="-1"/>
  </pageFields>
  <dataFields count="1">
    <dataField name="개수 : 표본점번호" fld="0" subtotal="count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F1F1A-70BE-42B4-A155-27557BEECAC9}" name="피벗 테이블4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0:K22" firstHeaderRow="1" firstDataRow="2" firstDataCol="1" rowPageCount="1" colPageCount="1"/>
  <pivotFields count="18"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axis="axisCol" showAll="0">
      <items count="11">
        <item x="0"/>
        <item x="7"/>
        <item x="5"/>
        <item x="1"/>
        <item x="2"/>
        <item x="9"/>
        <item x="3"/>
        <item x="4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7" hier="-1"/>
  </pageFields>
  <dataFields count="1">
    <dataField name="개수 : 표본점번호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피벗 테이블5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G5" firstHeaderRow="1" firstDataRow="2" firstDataCol="1" rowPageCount="1" colPageCount="1"/>
  <pivotFields count="18">
    <pivotField showAll="0"/>
    <pivotField dataField="1" showAll="0"/>
    <pivotField showAll="0"/>
    <pivotField showAll="0"/>
    <pivotField showAll="0"/>
    <pivotField axis="axisCol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개수 : 표본점번호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1A2F6-9DD9-4935-A74B-DB62D201A673}" name="피벗 테이블5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4:X80" firstHeaderRow="1" firstDataRow="4" firstDataCol="1"/>
  <pivotFields count="14">
    <pivotField dataField="1" showAll="0"/>
    <pivotField axis="axisCol" showAll="0">
      <items count="7">
        <item x="2"/>
        <item x="3"/>
        <item x="1"/>
        <item x="4"/>
        <item x="5"/>
        <item x="0"/>
        <item t="default"/>
      </items>
    </pivotField>
    <pivotField showAll="0"/>
    <pivotField showAll="0"/>
    <pivotField axis="axisRow" showAll="0">
      <items count="19">
        <item x="2"/>
        <item x="3"/>
        <item x="5"/>
        <item x="10"/>
        <item x="17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axis="axisRow" showAll="0">
      <items count="230">
        <item x="49"/>
        <item x="50"/>
        <item x="67"/>
        <item x="68"/>
        <item x="69"/>
        <item x="1"/>
        <item x="70"/>
        <item x="93"/>
        <item x="71"/>
        <item x="52"/>
        <item x="149"/>
        <item x="53"/>
        <item x="94"/>
        <item x="95"/>
        <item x="150"/>
        <item x="72"/>
        <item x="54"/>
        <item x="73"/>
        <item x="151"/>
        <item x="55"/>
        <item x="56"/>
        <item x="74"/>
        <item x="75"/>
        <item x="101"/>
        <item x="76"/>
        <item x="57"/>
        <item x="77"/>
        <item x="78"/>
        <item x="79"/>
        <item x="80"/>
        <item x="81"/>
        <item x="153"/>
        <item x="82"/>
        <item x="58"/>
        <item x="83"/>
        <item x="152"/>
        <item x="59"/>
        <item x="60"/>
        <item x="84"/>
        <item x="85"/>
        <item x="86"/>
        <item x="62"/>
        <item x="63"/>
        <item x="64"/>
        <item x="65"/>
        <item x="66"/>
        <item x="22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1"/>
        <item x="61"/>
        <item x="87"/>
        <item x="88"/>
        <item x="89"/>
        <item x="90"/>
        <item x="91"/>
        <item x="92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showAll="0"/>
    <pivotField showAll="0"/>
    <pivotField axis="axisCol" multipleItemSelectionAllowed="1" showAll="0">
      <items count="5">
        <item h="1" x="0"/>
        <item x="2"/>
        <item x="1"/>
        <item h="1" x="3"/>
        <item t="default"/>
      </items>
    </pivotField>
    <pivotField showAll="0"/>
    <pivotField showAll="0"/>
    <pivotField showAll="0"/>
    <pivotField showAll="0"/>
    <pivotField axis="axisCol" showAll="0">
      <items count="5">
        <item m="1" x="3"/>
        <item x="0"/>
        <item x="2"/>
        <item x="1"/>
        <item t="default"/>
      </items>
    </pivotField>
  </pivotFields>
  <rowFields count="2">
    <field x="4"/>
    <field x="5"/>
  </rowFields>
  <rowItems count="73">
    <i>
      <x/>
    </i>
    <i r="1">
      <x v="1"/>
    </i>
    <i r="1">
      <x v="20"/>
    </i>
    <i r="1">
      <x v="36"/>
    </i>
    <i r="1">
      <x v="42"/>
    </i>
    <i r="1">
      <x v="44"/>
    </i>
    <i>
      <x v="2"/>
    </i>
    <i r="1">
      <x v="12"/>
    </i>
    <i r="1">
      <x v="13"/>
    </i>
    <i r="1">
      <x v="23"/>
    </i>
    <i r="1">
      <x v="103"/>
    </i>
    <i r="1">
      <x v="104"/>
    </i>
    <i r="1">
      <x v="105"/>
    </i>
    <i r="1">
      <x v="106"/>
    </i>
    <i r="1">
      <x v="107"/>
    </i>
    <i>
      <x v="3"/>
    </i>
    <i r="1">
      <x v="10"/>
    </i>
    <i r="1">
      <x v="14"/>
    </i>
    <i r="1">
      <x v="18"/>
    </i>
    <i r="1">
      <x v="31"/>
    </i>
    <i r="1">
      <x v="35"/>
    </i>
    <i>
      <x v="6"/>
    </i>
    <i r="1">
      <x v="73"/>
    </i>
    <i r="1">
      <x v="81"/>
    </i>
    <i r="1">
      <x v="83"/>
    </i>
    <i r="1">
      <x v="84"/>
    </i>
    <i r="1">
      <x v="88"/>
    </i>
    <i r="1">
      <x v="92"/>
    </i>
    <i>
      <x v="7"/>
    </i>
    <i r="1">
      <x v="98"/>
    </i>
    <i r="1">
      <x v="100"/>
    </i>
    <i r="1">
      <x v="101"/>
    </i>
    <i r="1">
      <x v="102"/>
    </i>
    <i>
      <x v="8"/>
    </i>
    <i r="1">
      <x v="108"/>
    </i>
    <i>
      <x v="9"/>
    </i>
    <i r="1">
      <x v="116"/>
    </i>
    <i r="1">
      <x v="117"/>
    </i>
    <i r="1">
      <x v="119"/>
    </i>
    <i r="1">
      <x v="120"/>
    </i>
    <i r="1">
      <x v="121"/>
    </i>
    <i r="1">
      <x v="123"/>
    </i>
    <i r="1">
      <x v="124"/>
    </i>
    <i r="1">
      <x v="127"/>
    </i>
    <i>
      <x v="10"/>
    </i>
    <i r="1">
      <x v="129"/>
    </i>
    <i r="1">
      <x v="130"/>
    </i>
    <i r="1">
      <x v="133"/>
    </i>
    <i r="1">
      <x v="136"/>
    </i>
    <i r="1">
      <x v="144"/>
    </i>
    <i r="1">
      <x v="145"/>
    </i>
    <i r="1">
      <x v="147"/>
    </i>
    <i r="1">
      <x v="153"/>
    </i>
    <i>
      <x v="13"/>
    </i>
    <i r="1">
      <x v="165"/>
    </i>
    <i r="1">
      <x v="166"/>
    </i>
    <i r="1">
      <x v="168"/>
    </i>
    <i r="1">
      <x v="174"/>
    </i>
    <i r="1">
      <x v="175"/>
    </i>
    <i r="1">
      <x v="177"/>
    </i>
    <i r="1">
      <x v="180"/>
    </i>
    <i r="1">
      <x v="181"/>
    </i>
    <i r="1">
      <x v="182"/>
    </i>
    <i r="1">
      <x v="183"/>
    </i>
    <i r="1">
      <x v="185"/>
    </i>
    <i>
      <x v="16"/>
    </i>
    <i r="1">
      <x v="207"/>
    </i>
    <i r="1">
      <x v="210"/>
    </i>
    <i r="1">
      <x v="217"/>
    </i>
    <i>
      <x v="17"/>
    </i>
    <i r="1">
      <x v="224"/>
    </i>
    <i r="1">
      <x v="228"/>
    </i>
    <i t="grand">
      <x/>
    </i>
  </rowItems>
  <colFields count="3">
    <field x="8"/>
    <field x="13"/>
    <field x="1"/>
  </colFields>
  <colItems count="23">
    <i>
      <x v="1"/>
      <x v="1"/>
      <x/>
    </i>
    <i r="2">
      <x v="1"/>
    </i>
    <i r="2">
      <x v="2"/>
    </i>
    <i r="2">
      <x v="3"/>
    </i>
    <i r="2">
      <x v="5"/>
    </i>
    <i t="default" r="1">
      <x v="1"/>
    </i>
    <i r="1">
      <x v="3"/>
      <x/>
    </i>
    <i r="2">
      <x v="1"/>
    </i>
    <i r="2">
      <x v="2"/>
    </i>
    <i r="2">
      <x v="3"/>
    </i>
    <i r="2">
      <x v="5"/>
    </i>
    <i t="default" r="1">
      <x v="3"/>
    </i>
    <i t="default">
      <x v="1"/>
    </i>
    <i>
      <x v="2"/>
      <x v="1"/>
      <x/>
    </i>
    <i r="2">
      <x v="1"/>
    </i>
    <i r="2">
      <x v="2"/>
    </i>
    <i r="2">
      <x v="3"/>
    </i>
    <i r="2">
      <x v="5"/>
    </i>
    <i t="default" r="1">
      <x v="1"/>
    </i>
    <i r="1">
      <x v="3"/>
      <x v="5"/>
    </i>
    <i t="default" r="1">
      <x v="3"/>
    </i>
    <i t="default">
      <x v="2"/>
    </i>
    <i t="grand">
      <x/>
    </i>
  </colItem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A2E4-F3DD-4388-8694-596CBBD62EE2}">
  <sheetPr filterMode="1"/>
  <dimension ref="B3:J232"/>
  <sheetViews>
    <sheetView zoomScale="85" zoomScaleNormal="85" workbookViewId="0">
      <selection activeCell="J238" sqref="J238"/>
    </sheetView>
  </sheetViews>
  <sheetFormatPr defaultColWidth="9" defaultRowHeight="17.399999999999999" x14ac:dyDescent="0.4"/>
  <cols>
    <col min="1" max="1" width="9" style="27"/>
    <col min="2" max="3" width="15.09765625" style="27" bestFit="1" customWidth="1"/>
    <col min="4" max="4" width="11" style="27" bestFit="1" customWidth="1"/>
    <col min="5" max="6" width="5.19921875" style="27" bestFit="1" customWidth="1"/>
    <col min="7" max="7" width="5.8984375" style="27" bestFit="1" customWidth="1"/>
    <col min="8" max="8" width="11" style="27" bestFit="1" customWidth="1"/>
    <col min="9" max="9" width="9" style="27" bestFit="1" customWidth="1"/>
    <col min="10" max="11" width="8.09765625" style="27" customWidth="1"/>
    <col min="12" max="13" width="8" style="27" bestFit="1" customWidth="1"/>
    <col min="14" max="18" width="7.3984375" style="27" bestFit="1" customWidth="1"/>
    <col min="19" max="20" width="8.09765625" style="27" customWidth="1"/>
    <col min="21" max="24" width="9" style="27"/>
    <col min="25" max="25" width="8" style="27" bestFit="1" customWidth="1"/>
    <col min="26" max="26" width="11.8984375" style="27" bestFit="1" customWidth="1"/>
    <col min="27" max="27" width="10.19921875" style="27" bestFit="1" customWidth="1"/>
    <col min="28" max="31" width="7.3984375" style="27" bestFit="1" customWidth="1"/>
    <col min="32" max="16384" width="9" style="27"/>
  </cols>
  <sheetData>
    <row r="3" spans="2:9" x14ac:dyDescent="0.4">
      <c r="B3" s="26" t="s">
        <v>20807</v>
      </c>
      <c r="C3" s="26" t="s">
        <v>20794</v>
      </c>
      <c r="D3" s="26" t="s">
        <v>20795</v>
      </c>
      <c r="E3" s="41" t="s">
        <v>20803</v>
      </c>
      <c r="F3" s="41" t="s">
        <v>20804</v>
      </c>
      <c r="G3" s="44" t="s">
        <v>20805</v>
      </c>
      <c r="H3" s="26" t="s">
        <v>20796</v>
      </c>
      <c r="I3" s="41" t="s">
        <v>20806</v>
      </c>
    </row>
    <row r="4" spans="2:9" hidden="1" x14ac:dyDescent="0.4">
      <c r="B4" s="42" t="s">
        <v>20801</v>
      </c>
      <c r="C4" s="42" t="s">
        <v>3956</v>
      </c>
      <c r="D4" s="42">
        <v>9</v>
      </c>
      <c r="E4" s="43">
        <v>9</v>
      </c>
      <c r="F4" s="43"/>
      <c r="G4" s="45">
        <f>D4-E4</f>
        <v>0</v>
      </c>
      <c r="H4" s="42">
        <v>5</v>
      </c>
      <c r="I4" s="43">
        <f>H4-F4</f>
        <v>5</v>
      </c>
    </row>
    <row r="5" spans="2:9" hidden="1" x14ac:dyDescent="0.4">
      <c r="B5" s="42" t="s">
        <v>20801</v>
      </c>
      <c r="C5" s="42" t="s">
        <v>3979</v>
      </c>
      <c r="D5" s="42">
        <v>6</v>
      </c>
      <c r="E5" s="43">
        <v>6</v>
      </c>
      <c r="F5" s="43"/>
      <c r="G5" s="45">
        <f t="shared" ref="G5:G93" si="0">D5-E5</f>
        <v>0</v>
      </c>
      <c r="H5" s="42">
        <v>3</v>
      </c>
      <c r="I5" s="43">
        <f t="shared" ref="I5:I68" si="1">H5-F5</f>
        <v>3</v>
      </c>
    </row>
    <row r="6" spans="2:9" hidden="1" x14ac:dyDescent="0.4">
      <c r="B6" s="42" t="s">
        <v>20801</v>
      </c>
      <c r="C6" s="42" t="s">
        <v>3995</v>
      </c>
      <c r="D6" s="42">
        <v>9</v>
      </c>
      <c r="E6" s="43"/>
      <c r="F6" s="43"/>
      <c r="G6" s="45">
        <f t="shared" si="0"/>
        <v>9</v>
      </c>
      <c r="H6" s="42">
        <v>5</v>
      </c>
      <c r="I6" s="43">
        <f t="shared" si="1"/>
        <v>5</v>
      </c>
    </row>
    <row r="7" spans="2:9" hidden="1" x14ac:dyDescent="0.4">
      <c r="B7" s="42" t="s">
        <v>20801</v>
      </c>
      <c r="C7" s="42" t="s">
        <v>4014</v>
      </c>
      <c r="D7" s="42">
        <v>9</v>
      </c>
      <c r="E7" s="43"/>
      <c r="F7" s="43"/>
      <c r="G7" s="45">
        <f t="shared" si="0"/>
        <v>9</v>
      </c>
      <c r="H7" s="42">
        <v>5</v>
      </c>
      <c r="I7" s="43">
        <f t="shared" si="1"/>
        <v>5</v>
      </c>
    </row>
    <row r="8" spans="2:9" hidden="1" x14ac:dyDescent="0.4">
      <c r="B8" s="42" t="s">
        <v>20801</v>
      </c>
      <c r="C8" s="42" t="s">
        <v>4029</v>
      </c>
      <c r="D8" s="42">
        <v>7</v>
      </c>
      <c r="E8" s="43">
        <v>7</v>
      </c>
      <c r="F8" s="43">
        <v>1</v>
      </c>
      <c r="G8" s="45">
        <f t="shared" si="0"/>
        <v>0</v>
      </c>
      <c r="H8" s="42">
        <v>4</v>
      </c>
      <c r="I8" s="43">
        <f t="shared" si="1"/>
        <v>3</v>
      </c>
    </row>
    <row r="9" spans="2:9" hidden="1" x14ac:dyDescent="0.4">
      <c r="B9" s="42" t="s">
        <v>20801</v>
      </c>
      <c r="C9" s="42" t="s">
        <v>4045</v>
      </c>
      <c r="D9" s="42">
        <v>20</v>
      </c>
      <c r="E9" s="43"/>
      <c r="F9" s="43"/>
      <c r="G9" s="45">
        <f t="shared" si="0"/>
        <v>20</v>
      </c>
      <c r="H9" s="42">
        <v>10</v>
      </c>
      <c r="I9" s="43">
        <f t="shared" si="1"/>
        <v>10</v>
      </c>
    </row>
    <row r="10" spans="2:9" hidden="1" x14ac:dyDescent="0.4">
      <c r="B10" s="42" t="s">
        <v>20801</v>
      </c>
      <c r="C10" s="42" t="s">
        <v>4081</v>
      </c>
      <c r="D10" s="42">
        <v>4</v>
      </c>
      <c r="E10" s="43"/>
      <c r="F10" s="43"/>
      <c r="G10" s="45">
        <f t="shared" si="0"/>
        <v>4</v>
      </c>
      <c r="H10" s="42">
        <v>2</v>
      </c>
      <c r="I10" s="43">
        <f t="shared" si="1"/>
        <v>2</v>
      </c>
    </row>
    <row r="11" spans="2:9" hidden="1" x14ac:dyDescent="0.4">
      <c r="B11" s="42" t="s">
        <v>20801</v>
      </c>
      <c r="C11" s="42" t="s">
        <v>4091</v>
      </c>
      <c r="D11" s="42">
        <v>8</v>
      </c>
      <c r="E11" s="43">
        <v>8</v>
      </c>
      <c r="F11" s="43">
        <v>1</v>
      </c>
      <c r="G11" s="45">
        <f t="shared" si="0"/>
        <v>0</v>
      </c>
      <c r="H11" s="42">
        <v>4</v>
      </c>
      <c r="I11" s="43">
        <f t="shared" si="1"/>
        <v>3</v>
      </c>
    </row>
    <row r="12" spans="2:9" hidden="1" x14ac:dyDescent="0.4">
      <c r="B12" s="42" t="s">
        <v>20801</v>
      </c>
      <c r="C12" s="42" t="s">
        <v>4108</v>
      </c>
      <c r="D12" s="42">
        <v>7</v>
      </c>
      <c r="E12" s="43"/>
      <c r="F12" s="43"/>
      <c r="G12" s="45">
        <f t="shared" si="0"/>
        <v>7</v>
      </c>
      <c r="H12" s="42">
        <v>4</v>
      </c>
      <c r="I12" s="43">
        <f t="shared" si="1"/>
        <v>4</v>
      </c>
    </row>
    <row r="13" spans="2:9" hidden="1" x14ac:dyDescent="0.4">
      <c r="B13" s="42" t="s">
        <v>20801</v>
      </c>
      <c r="C13" s="42" t="s">
        <v>4123</v>
      </c>
      <c r="D13" s="42">
        <v>9</v>
      </c>
      <c r="E13" s="43"/>
      <c r="F13" s="43"/>
      <c r="G13" s="45">
        <f t="shared" si="0"/>
        <v>9</v>
      </c>
      <c r="H13" s="42">
        <v>5</v>
      </c>
      <c r="I13" s="43">
        <f t="shared" si="1"/>
        <v>5</v>
      </c>
    </row>
    <row r="14" spans="2:9" hidden="1" x14ac:dyDescent="0.4">
      <c r="B14" s="42" t="s">
        <v>20801</v>
      </c>
      <c r="C14" s="42" t="s">
        <v>4143</v>
      </c>
      <c r="D14" s="42">
        <v>9</v>
      </c>
      <c r="E14" s="43"/>
      <c r="F14" s="43"/>
      <c r="G14" s="45">
        <f t="shared" si="0"/>
        <v>9</v>
      </c>
      <c r="H14" s="42">
        <v>5</v>
      </c>
      <c r="I14" s="43">
        <f t="shared" si="1"/>
        <v>5</v>
      </c>
    </row>
    <row r="15" spans="2:9" hidden="1" x14ac:dyDescent="0.4">
      <c r="B15" s="42" t="s">
        <v>20801</v>
      </c>
      <c r="C15" s="42" t="s">
        <v>4162</v>
      </c>
      <c r="D15" s="42">
        <v>16</v>
      </c>
      <c r="E15" s="43"/>
      <c r="F15" s="43"/>
      <c r="G15" s="45">
        <f t="shared" si="0"/>
        <v>16</v>
      </c>
      <c r="H15" s="42">
        <v>8</v>
      </c>
      <c r="I15" s="43">
        <f t="shared" si="1"/>
        <v>8</v>
      </c>
    </row>
    <row r="16" spans="2:9" hidden="1" x14ac:dyDescent="0.4">
      <c r="B16" s="42" t="s">
        <v>20801</v>
      </c>
      <c r="C16" s="42" t="s">
        <v>4192</v>
      </c>
      <c r="D16" s="42">
        <v>4</v>
      </c>
      <c r="E16" s="43"/>
      <c r="F16" s="43"/>
      <c r="G16" s="45">
        <f t="shared" si="0"/>
        <v>4</v>
      </c>
      <c r="H16" s="42">
        <v>2</v>
      </c>
      <c r="I16" s="43">
        <f t="shared" si="1"/>
        <v>2</v>
      </c>
    </row>
    <row r="17" spans="2:10" hidden="1" x14ac:dyDescent="0.4">
      <c r="B17" s="42" t="s">
        <v>20801</v>
      </c>
      <c r="C17" s="42" t="s">
        <v>4201</v>
      </c>
      <c r="D17" s="42">
        <v>19</v>
      </c>
      <c r="E17" s="43"/>
      <c r="F17" s="43"/>
      <c r="G17" s="45">
        <f t="shared" si="0"/>
        <v>19</v>
      </c>
      <c r="H17" s="42">
        <v>10</v>
      </c>
      <c r="I17" s="43">
        <f t="shared" si="1"/>
        <v>10</v>
      </c>
    </row>
    <row r="18" spans="2:10" hidden="1" x14ac:dyDescent="0.4">
      <c r="B18" s="42" t="s">
        <v>20801</v>
      </c>
      <c r="C18" s="42" t="s">
        <v>4240</v>
      </c>
      <c r="D18" s="42">
        <v>8</v>
      </c>
      <c r="E18" s="43"/>
      <c r="F18" s="43"/>
      <c r="G18" s="45">
        <f t="shared" si="0"/>
        <v>8</v>
      </c>
      <c r="H18" s="42">
        <v>4</v>
      </c>
      <c r="I18" s="43">
        <f t="shared" si="1"/>
        <v>4</v>
      </c>
    </row>
    <row r="19" spans="2:10" hidden="1" x14ac:dyDescent="0.4">
      <c r="B19" s="42" t="s">
        <v>20801</v>
      </c>
      <c r="C19" s="42" t="s">
        <v>4260</v>
      </c>
      <c r="D19" s="42">
        <v>10</v>
      </c>
      <c r="E19" s="43">
        <v>10</v>
      </c>
      <c r="F19" s="43">
        <v>1</v>
      </c>
      <c r="G19" s="45">
        <f t="shared" si="0"/>
        <v>0</v>
      </c>
      <c r="H19" s="42">
        <v>5</v>
      </c>
      <c r="I19" s="43">
        <f t="shared" si="1"/>
        <v>4</v>
      </c>
    </row>
    <row r="20" spans="2:10" x14ac:dyDescent="0.4">
      <c r="B20" s="42" t="s">
        <v>20801</v>
      </c>
      <c r="C20" s="42" t="s">
        <v>4282</v>
      </c>
      <c r="D20" s="42">
        <v>7</v>
      </c>
      <c r="E20" s="43">
        <v>6</v>
      </c>
      <c r="F20" s="43">
        <v>2</v>
      </c>
      <c r="G20" s="45">
        <f t="shared" si="0"/>
        <v>1</v>
      </c>
      <c r="H20" s="42">
        <v>6</v>
      </c>
      <c r="I20" s="43">
        <f t="shared" si="1"/>
        <v>4</v>
      </c>
      <c r="J20" s="27" t="s">
        <v>20822</v>
      </c>
    </row>
    <row r="21" spans="2:10" hidden="1" x14ac:dyDescent="0.4">
      <c r="B21" s="42" t="s">
        <v>20801</v>
      </c>
      <c r="C21" s="42" t="s">
        <v>4299</v>
      </c>
      <c r="D21" s="42">
        <v>5</v>
      </c>
      <c r="E21" s="43"/>
      <c r="F21" s="43"/>
      <c r="G21" s="45">
        <f t="shared" si="0"/>
        <v>5</v>
      </c>
      <c r="H21" s="42">
        <v>3</v>
      </c>
      <c r="I21" s="43">
        <f t="shared" si="1"/>
        <v>3</v>
      </c>
    </row>
    <row r="22" spans="2:10" hidden="1" x14ac:dyDescent="0.4">
      <c r="B22" s="42" t="s">
        <v>20801</v>
      </c>
      <c r="C22" s="42" t="s">
        <v>4314</v>
      </c>
      <c r="D22" s="42">
        <v>9</v>
      </c>
      <c r="E22" s="43">
        <v>9</v>
      </c>
      <c r="F22" s="43">
        <v>1</v>
      </c>
      <c r="G22" s="45">
        <f t="shared" si="0"/>
        <v>0</v>
      </c>
      <c r="H22" s="42">
        <v>5</v>
      </c>
      <c r="I22" s="43">
        <f t="shared" si="1"/>
        <v>4</v>
      </c>
    </row>
    <row r="23" spans="2:10" hidden="1" x14ac:dyDescent="0.4">
      <c r="B23" s="42" t="s">
        <v>20801</v>
      </c>
      <c r="C23" s="42" t="s">
        <v>4333</v>
      </c>
      <c r="D23" s="42">
        <v>8</v>
      </c>
      <c r="E23" s="43"/>
      <c r="F23" s="43"/>
      <c r="G23" s="45">
        <f t="shared" si="0"/>
        <v>8</v>
      </c>
      <c r="H23" s="42">
        <v>4</v>
      </c>
      <c r="I23" s="43">
        <f t="shared" si="1"/>
        <v>4</v>
      </c>
    </row>
    <row r="24" spans="2:10" hidden="1" x14ac:dyDescent="0.4">
      <c r="B24" s="42" t="s">
        <v>20801</v>
      </c>
      <c r="C24" s="42" t="s">
        <v>4345</v>
      </c>
      <c r="D24" s="42">
        <v>6</v>
      </c>
      <c r="E24" s="43"/>
      <c r="F24" s="43"/>
      <c r="G24" s="45">
        <f t="shared" si="0"/>
        <v>6</v>
      </c>
      <c r="H24" s="42">
        <v>3</v>
      </c>
      <c r="I24" s="43">
        <f t="shared" si="1"/>
        <v>3</v>
      </c>
    </row>
    <row r="25" spans="2:10" hidden="1" x14ac:dyDescent="0.4">
      <c r="B25" s="42" t="s">
        <v>20801</v>
      </c>
      <c r="C25" s="42" t="s">
        <v>4359</v>
      </c>
      <c r="D25" s="42">
        <v>7</v>
      </c>
      <c r="E25" s="43"/>
      <c r="F25" s="43"/>
      <c r="G25" s="45">
        <f t="shared" si="0"/>
        <v>7</v>
      </c>
      <c r="H25" s="42">
        <v>4</v>
      </c>
      <c r="I25" s="43">
        <f t="shared" si="1"/>
        <v>4</v>
      </c>
    </row>
    <row r="26" spans="2:10" hidden="1" x14ac:dyDescent="0.4">
      <c r="B26" s="42" t="s">
        <v>20801</v>
      </c>
      <c r="C26" s="42" t="s">
        <v>4378</v>
      </c>
      <c r="D26" s="42">
        <v>14</v>
      </c>
      <c r="E26" s="43"/>
      <c r="F26" s="43"/>
      <c r="G26" s="45">
        <f t="shared" si="0"/>
        <v>14</v>
      </c>
      <c r="H26" s="42">
        <v>7</v>
      </c>
      <c r="I26" s="43">
        <f t="shared" si="1"/>
        <v>7</v>
      </c>
    </row>
    <row r="27" spans="2:10" hidden="1" x14ac:dyDescent="0.4">
      <c r="B27" s="42" t="s">
        <v>20801</v>
      </c>
      <c r="C27" s="42" t="s">
        <v>4406</v>
      </c>
      <c r="D27" s="42">
        <v>7</v>
      </c>
      <c r="E27" s="43"/>
      <c r="F27" s="43"/>
      <c r="G27" s="45">
        <f t="shared" si="0"/>
        <v>7</v>
      </c>
      <c r="H27" s="42">
        <v>4</v>
      </c>
      <c r="I27" s="43">
        <f t="shared" si="1"/>
        <v>4</v>
      </c>
    </row>
    <row r="28" spans="2:10" hidden="1" x14ac:dyDescent="0.4">
      <c r="B28" s="42" t="s">
        <v>20801</v>
      </c>
      <c r="C28" s="42" t="s">
        <v>4424</v>
      </c>
      <c r="D28" s="42">
        <v>8</v>
      </c>
      <c r="E28" s="43">
        <v>8</v>
      </c>
      <c r="F28" s="43"/>
      <c r="G28" s="45">
        <f t="shared" si="0"/>
        <v>0</v>
      </c>
      <c r="H28" s="42">
        <v>4</v>
      </c>
      <c r="I28" s="43">
        <f t="shared" si="1"/>
        <v>4</v>
      </c>
    </row>
    <row r="29" spans="2:10" hidden="1" x14ac:dyDescent="0.4">
      <c r="B29" s="38" t="s">
        <v>20802</v>
      </c>
      <c r="C29" s="38" t="s">
        <v>3636</v>
      </c>
      <c r="D29" s="38">
        <v>12</v>
      </c>
      <c r="E29" s="30"/>
      <c r="F29" s="30"/>
      <c r="G29" s="46">
        <f t="shared" si="0"/>
        <v>12</v>
      </c>
      <c r="H29" s="38">
        <v>6</v>
      </c>
      <c r="I29" s="30">
        <f t="shared" si="1"/>
        <v>6</v>
      </c>
    </row>
    <row r="30" spans="2:10" hidden="1" x14ac:dyDescent="0.4">
      <c r="B30" s="38" t="s">
        <v>20802</v>
      </c>
      <c r="C30" s="38" t="s">
        <v>3658</v>
      </c>
      <c r="D30" s="38">
        <v>13</v>
      </c>
      <c r="E30" s="30"/>
      <c r="F30" s="30"/>
      <c r="G30" s="46">
        <f t="shared" si="0"/>
        <v>13</v>
      </c>
      <c r="H30" s="38">
        <v>7</v>
      </c>
      <c r="I30" s="30">
        <f t="shared" si="1"/>
        <v>7</v>
      </c>
    </row>
    <row r="31" spans="2:10" hidden="1" x14ac:dyDescent="0.4">
      <c r="B31" s="38" t="s">
        <v>20802</v>
      </c>
      <c r="C31" s="38" t="s">
        <v>3684</v>
      </c>
      <c r="D31" s="38">
        <v>10</v>
      </c>
      <c r="E31" s="30"/>
      <c r="F31" s="30"/>
      <c r="G31" s="46">
        <f t="shared" si="0"/>
        <v>10</v>
      </c>
      <c r="H31" s="38">
        <v>5</v>
      </c>
      <c r="I31" s="30">
        <f t="shared" si="1"/>
        <v>5</v>
      </c>
    </row>
    <row r="32" spans="2:10" hidden="1" x14ac:dyDescent="0.4">
      <c r="B32" s="38" t="s">
        <v>20802</v>
      </c>
      <c r="C32" s="38" t="s">
        <v>3703</v>
      </c>
      <c r="D32" s="38">
        <v>12</v>
      </c>
      <c r="E32" s="30">
        <v>12</v>
      </c>
      <c r="F32" s="30">
        <v>2</v>
      </c>
      <c r="G32" s="46">
        <f t="shared" si="0"/>
        <v>0</v>
      </c>
      <c r="H32" s="38">
        <v>6</v>
      </c>
      <c r="I32" s="30">
        <f t="shared" si="1"/>
        <v>4</v>
      </c>
    </row>
    <row r="33" spans="2:10" hidden="1" x14ac:dyDescent="0.4">
      <c r="B33" s="38" t="s">
        <v>20802</v>
      </c>
      <c r="C33" s="38" t="s">
        <v>3728</v>
      </c>
      <c r="D33" s="38">
        <v>24</v>
      </c>
      <c r="E33" s="30">
        <v>5</v>
      </c>
      <c r="F33" s="30"/>
      <c r="G33" s="46">
        <f t="shared" si="0"/>
        <v>19</v>
      </c>
      <c r="H33" s="38">
        <v>12</v>
      </c>
      <c r="I33" s="30">
        <f t="shared" si="1"/>
        <v>12</v>
      </c>
    </row>
    <row r="34" spans="2:10" hidden="1" x14ac:dyDescent="0.4">
      <c r="B34" s="38" t="s">
        <v>20802</v>
      </c>
      <c r="C34" s="38" t="s">
        <v>3759</v>
      </c>
      <c r="D34" s="38">
        <v>9</v>
      </c>
      <c r="E34" s="30"/>
      <c r="F34" s="30"/>
      <c r="G34" s="46">
        <f t="shared" si="0"/>
        <v>9</v>
      </c>
      <c r="H34" s="38">
        <v>5</v>
      </c>
      <c r="I34" s="30">
        <f t="shared" si="1"/>
        <v>5</v>
      </c>
    </row>
    <row r="35" spans="2:10" hidden="1" x14ac:dyDescent="0.4">
      <c r="B35" s="38" t="s">
        <v>20802</v>
      </c>
      <c r="C35" s="38" t="s">
        <v>3778</v>
      </c>
      <c r="D35" s="38">
        <v>7</v>
      </c>
      <c r="E35" s="30">
        <v>7</v>
      </c>
      <c r="F35" s="30">
        <v>1</v>
      </c>
      <c r="G35" s="46">
        <f t="shared" si="0"/>
        <v>0</v>
      </c>
      <c r="H35" s="38">
        <v>4</v>
      </c>
      <c r="I35" s="30">
        <f t="shared" si="1"/>
        <v>3</v>
      </c>
    </row>
    <row r="36" spans="2:10" hidden="1" x14ac:dyDescent="0.4">
      <c r="B36" s="38" t="s">
        <v>20802</v>
      </c>
      <c r="C36" s="38" t="s">
        <v>3793</v>
      </c>
      <c r="D36" s="38">
        <v>11</v>
      </c>
      <c r="E36" s="30">
        <v>11</v>
      </c>
      <c r="F36" s="30"/>
      <c r="G36" s="46">
        <f t="shared" si="0"/>
        <v>0</v>
      </c>
      <c r="H36" s="38">
        <v>6</v>
      </c>
      <c r="I36" s="30">
        <f t="shared" si="1"/>
        <v>6</v>
      </c>
    </row>
    <row r="37" spans="2:10" hidden="1" x14ac:dyDescent="0.4">
      <c r="B37" s="38" t="s">
        <v>20802</v>
      </c>
      <c r="C37" s="38" t="s">
        <v>3818</v>
      </c>
      <c r="D37" s="38">
        <v>11</v>
      </c>
      <c r="E37" s="30">
        <v>5</v>
      </c>
      <c r="F37" s="30"/>
      <c r="G37" s="46">
        <f t="shared" si="0"/>
        <v>6</v>
      </c>
      <c r="H37" s="38">
        <v>6</v>
      </c>
      <c r="I37" s="30">
        <f t="shared" si="1"/>
        <v>6</v>
      </c>
    </row>
    <row r="38" spans="2:10" hidden="1" x14ac:dyDescent="0.4">
      <c r="B38" s="38" t="s">
        <v>20802</v>
      </c>
      <c r="C38" s="38" t="s">
        <v>3845</v>
      </c>
      <c r="D38" s="38">
        <v>3</v>
      </c>
      <c r="E38" s="30"/>
      <c r="F38" s="30"/>
      <c r="G38" s="46">
        <f t="shared" si="0"/>
        <v>3</v>
      </c>
      <c r="H38" s="38">
        <v>2</v>
      </c>
      <c r="I38" s="30">
        <f t="shared" si="1"/>
        <v>2</v>
      </c>
    </row>
    <row r="39" spans="2:10" hidden="1" x14ac:dyDescent="0.4">
      <c r="B39" s="38" t="s">
        <v>20802</v>
      </c>
      <c r="C39" s="38" t="s">
        <v>3855</v>
      </c>
      <c r="D39" s="38">
        <v>8</v>
      </c>
      <c r="E39" s="30">
        <v>8</v>
      </c>
      <c r="F39" s="30">
        <v>1</v>
      </c>
      <c r="G39" s="46">
        <f t="shared" si="0"/>
        <v>0</v>
      </c>
      <c r="H39" s="38">
        <v>4</v>
      </c>
      <c r="I39" s="30">
        <f t="shared" si="1"/>
        <v>3</v>
      </c>
    </row>
    <row r="40" spans="2:10" x14ac:dyDescent="0.4">
      <c r="B40" s="38" t="s">
        <v>20802</v>
      </c>
      <c r="C40" s="38" t="s">
        <v>3872</v>
      </c>
      <c r="D40" s="38">
        <v>7</v>
      </c>
      <c r="E40" s="30">
        <v>7</v>
      </c>
      <c r="F40" s="30">
        <v>2</v>
      </c>
      <c r="G40" s="46">
        <f t="shared" si="0"/>
        <v>0</v>
      </c>
      <c r="H40" s="38">
        <v>6</v>
      </c>
      <c r="I40" s="30">
        <f t="shared" si="1"/>
        <v>4</v>
      </c>
      <c r="J40" s="27" t="s">
        <v>20822</v>
      </c>
    </row>
    <row r="41" spans="2:10" hidden="1" x14ac:dyDescent="0.4">
      <c r="B41" s="38" t="s">
        <v>20802</v>
      </c>
      <c r="C41" s="38" t="s">
        <v>3885</v>
      </c>
      <c r="D41" s="38">
        <v>12</v>
      </c>
      <c r="E41" s="30"/>
      <c r="F41" s="30"/>
      <c r="G41" s="46">
        <f t="shared" si="0"/>
        <v>12</v>
      </c>
      <c r="H41" s="38">
        <v>6</v>
      </c>
      <c r="I41" s="30">
        <f t="shared" si="1"/>
        <v>6</v>
      </c>
    </row>
    <row r="42" spans="2:10" hidden="1" x14ac:dyDescent="0.4">
      <c r="B42" s="38" t="s">
        <v>20802</v>
      </c>
      <c r="C42" s="38" t="s">
        <v>3907</v>
      </c>
      <c r="D42" s="38">
        <v>11</v>
      </c>
      <c r="E42" s="30"/>
      <c r="F42" s="30"/>
      <c r="G42" s="46">
        <f t="shared" si="0"/>
        <v>11</v>
      </c>
      <c r="H42" s="38">
        <v>6</v>
      </c>
      <c r="I42" s="30">
        <f t="shared" si="1"/>
        <v>6</v>
      </c>
    </row>
    <row r="43" spans="2:10" hidden="1" x14ac:dyDescent="0.4">
      <c r="B43" s="38" t="s">
        <v>20802</v>
      </c>
      <c r="C43" s="38" t="s">
        <v>3927</v>
      </c>
      <c r="D43" s="38">
        <v>3</v>
      </c>
      <c r="E43" s="30">
        <v>3</v>
      </c>
      <c r="F43" s="30"/>
      <c r="G43" s="46">
        <f t="shared" si="0"/>
        <v>0</v>
      </c>
      <c r="H43" s="38">
        <v>2</v>
      </c>
      <c r="I43" s="30">
        <f t="shared" si="1"/>
        <v>2</v>
      </c>
    </row>
    <row r="44" spans="2:10" hidden="1" x14ac:dyDescent="0.4">
      <c r="B44" s="38" t="s">
        <v>20802</v>
      </c>
      <c r="C44" s="38" t="s">
        <v>3935</v>
      </c>
      <c r="D44" s="38">
        <v>9</v>
      </c>
      <c r="E44" s="30"/>
      <c r="F44" s="30"/>
      <c r="G44" s="46">
        <f t="shared" si="0"/>
        <v>9</v>
      </c>
      <c r="H44" s="38">
        <v>5</v>
      </c>
      <c r="I44" s="30">
        <f t="shared" si="1"/>
        <v>5</v>
      </c>
    </row>
    <row r="45" spans="2:10" hidden="1" x14ac:dyDescent="0.4">
      <c r="B45" s="42" t="s">
        <v>859</v>
      </c>
      <c r="C45" s="42" t="s">
        <v>879</v>
      </c>
      <c r="D45" s="42">
        <v>9</v>
      </c>
      <c r="E45" s="43"/>
      <c r="F45" s="43"/>
      <c r="G45" s="45">
        <f t="shared" ref="G45:G53" si="2">D45-E45</f>
        <v>9</v>
      </c>
      <c r="H45" s="42">
        <v>5</v>
      </c>
      <c r="I45" s="43">
        <f t="shared" si="1"/>
        <v>5</v>
      </c>
    </row>
    <row r="46" spans="2:10" hidden="1" x14ac:dyDescent="0.4">
      <c r="B46" s="42" t="s">
        <v>859</v>
      </c>
      <c r="C46" s="42" t="s">
        <v>860</v>
      </c>
      <c r="D46" s="42">
        <v>10</v>
      </c>
      <c r="E46" s="43">
        <v>10</v>
      </c>
      <c r="F46" s="43"/>
      <c r="G46" s="45">
        <f t="shared" si="2"/>
        <v>0</v>
      </c>
      <c r="H46" s="42">
        <v>5</v>
      </c>
      <c r="I46" s="43">
        <f t="shared" si="1"/>
        <v>5</v>
      </c>
    </row>
    <row r="47" spans="2:10" hidden="1" x14ac:dyDescent="0.4">
      <c r="B47" s="42" t="s">
        <v>859</v>
      </c>
      <c r="C47" s="42" t="s">
        <v>864</v>
      </c>
      <c r="D47" s="42">
        <v>18</v>
      </c>
      <c r="E47" s="43">
        <v>16</v>
      </c>
      <c r="F47" s="43">
        <v>4</v>
      </c>
      <c r="G47" s="45">
        <f t="shared" si="2"/>
        <v>2</v>
      </c>
      <c r="H47" s="42">
        <v>9</v>
      </c>
      <c r="I47" s="43">
        <f t="shared" si="1"/>
        <v>5</v>
      </c>
    </row>
    <row r="48" spans="2:10" hidden="1" x14ac:dyDescent="0.4">
      <c r="B48" s="42" t="s">
        <v>859</v>
      </c>
      <c r="C48" s="42" t="s">
        <v>3362</v>
      </c>
      <c r="D48" s="42">
        <v>18</v>
      </c>
      <c r="E48" s="43"/>
      <c r="F48" s="43">
        <v>1</v>
      </c>
      <c r="G48" s="45">
        <f t="shared" si="2"/>
        <v>18</v>
      </c>
      <c r="H48" s="42">
        <v>9</v>
      </c>
      <c r="I48" s="43">
        <f t="shared" si="1"/>
        <v>8</v>
      </c>
    </row>
    <row r="49" spans="2:9" hidden="1" x14ac:dyDescent="0.4">
      <c r="B49" s="42" t="s">
        <v>859</v>
      </c>
      <c r="C49" s="42" t="s">
        <v>3380</v>
      </c>
      <c r="D49" s="42">
        <v>9</v>
      </c>
      <c r="E49" s="43">
        <v>3</v>
      </c>
      <c r="F49" s="43">
        <v>1</v>
      </c>
      <c r="G49" s="45">
        <f t="shared" si="2"/>
        <v>6</v>
      </c>
      <c r="H49" s="42">
        <v>5</v>
      </c>
      <c r="I49" s="43">
        <f t="shared" si="1"/>
        <v>4</v>
      </c>
    </row>
    <row r="50" spans="2:9" hidden="1" x14ac:dyDescent="0.4">
      <c r="B50" s="42" t="s">
        <v>859</v>
      </c>
      <c r="C50" s="42" t="s">
        <v>3383</v>
      </c>
      <c r="D50" s="42">
        <v>19</v>
      </c>
      <c r="E50" s="43">
        <v>12</v>
      </c>
      <c r="F50" s="43"/>
      <c r="G50" s="45">
        <f t="shared" si="2"/>
        <v>7</v>
      </c>
      <c r="H50" s="42">
        <v>10</v>
      </c>
      <c r="I50" s="43">
        <f t="shared" si="1"/>
        <v>10</v>
      </c>
    </row>
    <row r="51" spans="2:9" hidden="1" x14ac:dyDescent="0.4">
      <c r="B51" s="42" t="s">
        <v>859</v>
      </c>
      <c r="C51" s="42" t="s">
        <v>3395</v>
      </c>
      <c r="D51" s="42">
        <v>10</v>
      </c>
      <c r="E51" s="43">
        <v>6</v>
      </c>
      <c r="F51" s="43"/>
      <c r="G51" s="45">
        <f t="shared" si="2"/>
        <v>4</v>
      </c>
      <c r="H51" s="42">
        <v>5</v>
      </c>
      <c r="I51" s="43">
        <f t="shared" si="1"/>
        <v>5</v>
      </c>
    </row>
    <row r="52" spans="2:9" hidden="1" x14ac:dyDescent="0.4">
      <c r="B52" s="42" t="s">
        <v>859</v>
      </c>
      <c r="C52" s="42" t="s">
        <v>3404</v>
      </c>
      <c r="D52" s="42">
        <v>14</v>
      </c>
      <c r="E52" s="43">
        <v>3</v>
      </c>
      <c r="F52" s="43"/>
      <c r="G52" s="45">
        <f t="shared" si="2"/>
        <v>11</v>
      </c>
      <c r="H52" s="42">
        <v>7</v>
      </c>
      <c r="I52" s="43">
        <f t="shared" si="1"/>
        <v>7</v>
      </c>
    </row>
    <row r="53" spans="2:9" hidden="1" x14ac:dyDescent="0.4">
      <c r="B53" s="42" t="s">
        <v>859</v>
      </c>
      <c r="C53" s="42" t="s">
        <v>870</v>
      </c>
      <c r="D53" s="42">
        <v>12</v>
      </c>
      <c r="E53" s="43">
        <v>6</v>
      </c>
      <c r="F53" s="43"/>
      <c r="G53" s="45">
        <f t="shared" si="2"/>
        <v>6</v>
      </c>
      <c r="H53" s="42">
        <v>6</v>
      </c>
      <c r="I53" s="43">
        <f t="shared" si="1"/>
        <v>6</v>
      </c>
    </row>
    <row r="54" spans="2:9" hidden="1" x14ac:dyDescent="0.4">
      <c r="B54" s="39" t="s">
        <v>4521</v>
      </c>
      <c r="C54" s="39" t="s">
        <v>4522</v>
      </c>
      <c r="D54" s="39">
        <v>12</v>
      </c>
      <c r="E54" s="40"/>
      <c r="F54" s="40"/>
      <c r="G54" s="47">
        <f t="shared" si="0"/>
        <v>12</v>
      </c>
      <c r="H54" s="39">
        <v>6</v>
      </c>
      <c r="I54" s="30">
        <f t="shared" si="1"/>
        <v>6</v>
      </c>
    </row>
    <row r="55" spans="2:9" hidden="1" x14ac:dyDescent="0.4">
      <c r="B55" s="39" t="s">
        <v>4521</v>
      </c>
      <c r="C55" s="39" t="s">
        <v>4546</v>
      </c>
      <c r="D55" s="39">
        <v>19</v>
      </c>
      <c r="E55" s="40"/>
      <c r="F55" s="40"/>
      <c r="G55" s="47">
        <f t="shared" si="0"/>
        <v>19</v>
      </c>
      <c r="H55" s="39">
        <v>10</v>
      </c>
      <c r="I55" s="30">
        <f t="shared" si="1"/>
        <v>10</v>
      </c>
    </row>
    <row r="56" spans="2:9" hidden="1" x14ac:dyDescent="0.4">
      <c r="B56" s="39" t="s">
        <v>4521</v>
      </c>
      <c r="C56" s="39" t="s">
        <v>4587</v>
      </c>
      <c r="D56" s="39">
        <v>10</v>
      </c>
      <c r="E56" s="40"/>
      <c r="F56" s="40"/>
      <c r="G56" s="47">
        <f t="shared" si="0"/>
        <v>10</v>
      </c>
      <c r="H56" s="39">
        <v>5</v>
      </c>
      <c r="I56" s="30">
        <f t="shared" si="1"/>
        <v>5</v>
      </c>
    </row>
    <row r="57" spans="2:9" hidden="1" x14ac:dyDescent="0.4">
      <c r="B57" s="39" t="s">
        <v>4521</v>
      </c>
      <c r="C57" s="39" t="s">
        <v>4611</v>
      </c>
      <c r="D57" s="39">
        <v>11</v>
      </c>
      <c r="E57" s="40"/>
      <c r="F57" s="40"/>
      <c r="G57" s="47">
        <f t="shared" si="0"/>
        <v>11</v>
      </c>
      <c r="H57" s="39">
        <v>6</v>
      </c>
      <c r="I57" s="30">
        <f t="shared" si="1"/>
        <v>6</v>
      </c>
    </row>
    <row r="58" spans="2:9" hidden="1" x14ac:dyDescent="0.4">
      <c r="B58" s="39" t="s">
        <v>4521</v>
      </c>
      <c r="C58" s="39" t="s">
        <v>4633</v>
      </c>
      <c r="D58" s="39">
        <v>11</v>
      </c>
      <c r="E58" s="40"/>
      <c r="F58" s="40"/>
      <c r="G58" s="47">
        <f t="shared" si="0"/>
        <v>11</v>
      </c>
      <c r="H58" s="39">
        <v>6</v>
      </c>
      <c r="I58" s="30">
        <f t="shared" si="1"/>
        <v>6</v>
      </c>
    </row>
    <row r="59" spans="2:9" hidden="1" x14ac:dyDescent="0.4">
      <c r="B59" s="39" t="s">
        <v>4521</v>
      </c>
      <c r="C59" s="39" t="s">
        <v>4655</v>
      </c>
      <c r="D59" s="39">
        <v>11</v>
      </c>
      <c r="E59" s="40"/>
      <c r="F59" s="40"/>
      <c r="G59" s="47">
        <f t="shared" si="0"/>
        <v>11</v>
      </c>
      <c r="H59" s="39">
        <v>6</v>
      </c>
      <c r="I59" s="30">
        <f t="shared" si="1"/>
        <v>6</v>
      </c>
    </row>
    <row r="60" spans="2:9" hidden="1" x14ac:dyDescent="0.4">
      <c r="B60" s="39" t="s">
        <v>4521</v>
      </c>
      <c r="C60" s="39" t="s">
        <v>4676</v>
      </c>
      <c r="D60" s="39">
        <v>12</v>
      </c>
      <c r="E60" s="40"/>
      <c r="F60" s="40"/>
      <c r="G60" s="47">
        <f t="shared" si="0"/>
        <v>12</v>
      </c>
      <c r="H60" s="39">
        <v>6</v>
      </c>
      <c r="I60" s="30">
        <f t="shared" si="1"/>
        <v>6</v>
      </c>
    </row>
    <row r="61" spans="2:9" hidden="1" x14ac:dyDescent="0.4">
      <c r="B61" s="39" t="s">
        <v>4521</v>
      </c>
      <c r="C61" s="39" t="s">
        <v>4692</v>
      </c>
      <c r="D61" s="39">
        <v>6</v>
      </c>
      <c r="E61" s="40"/>
      <c r="F61" s="40"/>
      <c r="G61" s="47">
        <f t="shared" si="0"/>
        <v>6</v>
      </c>
      <c r="H61" s="39">
        <v>3</v>
      </c>
      <c r="I61" s="30">
        <f t="shared" si="1"/>
        <v>3</v>
      </c>
    </row>
    <row r="62" spans="2:9" hidden="1" x14ac:dyDescent="0.4">
      <c r="B62" s="39" t="s">
        <v>4521</v>
      </c>
      <c r="C62" s="39" t="s">
        <v>4705</v>
      </c>
      <c r="D62" s="39">
        <v>11</v>
      </c>
      <c r="E62" s="40"/>
      <c r="F62" s="40"/>
      <c r="G62" s="47">
        <f t="shared" si="0"/>
        <v>11</v>
      </c>
      <c r="H62" s="39">
        <v>6</v>
      </c>
      <c r="I62" s="30">
        <f t="shared" si="1"/>
        <v>6</v>
      </c>
    </row>
    <row r="63" spans="2:9" hidden="1" x14ac:dyDescent="0.4">
      <c r="B63" s="39" t="s">
        <v>4521</v>
      </c>
      <c r="C63" s="39" t="s">
        <v>4726</v>
      </c>
      <c r="D63" s="39">
        <v>8</v>
      </c>
      <c r="E63" s="40"/>
      <c r="F63" s="40"/>
      <c r="G63" s="47">
        <f t="shared" si="0"/>
        <v>8</v>
      </c>
      <c r="H63" s="39">
        <v>4</v>
      </c>
      <c r="I63" s="30">
        <f t="shared" si="1"/>
        <v>4</v>
      </c>
    </row>
    <row r="64" spans="2:9" hidden="1" x14ac:dyDescent="0.4">
      <c r="B64" s="42" t="s">
        <v>3163</v>
      </c>
      <c r="C64" s="42" t="s">
        <v>3164</v>
      </c>
      <c r="D64" s="42">
        <v>10</v>
      </c>
      <c r="E64" s="43">
        <v>6</v>
      </c>
      <c r="F64" s="43"/>
      <c r="G64" s="45">
        <f t="shared" ref="G64:G79" si="3">D64-E64</f>
        <v>4</v>
      </c>
      <c r="H64" s="42">
        <v>5</v>
      </c>
      <c r="I64" s="43">
        <f t="shared" si="1"/>
        <v>5</v>
      </c>
    </row>
    <row r="65" spans="2:9" hidden="1" x14ac:dyDescent="0.4">
      <c r="B65" s="42" t="s">
        <v>3163</v>
      </c>
      <c r="C65" s="42" t="s">
        <v>3192</v>
      </c>
      <c r="D65" s="42">
        <v>26</v>
      </c>
      <c r="E65" s="43"/>
      <c r="F65" s="43"/>
      <c r="G65" s="45">
        <f t="shared" si="3"/>
        <v>26</v>
      </c>
      <c r="H65" s="42">
        <v>13</v>
      </c>
      <c r="I65" s="43">
        <f t="shared" si="1"/>
        <v>13</v>
      </c>
    </row>
    <row r="66" spans="2:9" hidden="1" x14ac:dyDescent="0.4">
      <c r="B66" s="42" t="s">
        <v>3163</v>
      </c>
      <c r="C66" s="42" t="s">
        <v>3243</v>
      </c>
      <c r="D66" s="42">
        <v>9</v>
      </c>
      <c r="E66" s="43">
        <v>1</v>
      </c>
      <c r="F66" s="43"/>
      <c r="G66" s="45">
        <f t="shared" si="3"/>
        <v>8</v>
      </c>
      <c r="H66" s="42">
        <v>5</v>
      </c>
      <c r="I66" s="43">
        <f t="shared" si="1"/>
        <v>5</v>
      </c>
    </row>
    <row r="67" spans="2:9" hidden="1" x14ac:dyDescent="0.4">
      <c r="B67" s="42" t="s">
        <v>3163</v>
      </c>
      <c r="C67" s="42" t="s">
        <v>3264</v>
      </c>
      <c r="D67" s="42">
        <v>18</v>
      </c>
      <c r="E67" s="43">
        <v>12</v>
      </c>
      <c r="F67" s="43"/>
      <c r="G67" s="45">
        <f t="shared" si="3"/>
        <v>6</v>
      </c>
      <c r="H67" s="42">
        <v>9</v>
      </c>
      <c r="I67" s="43">
        <f t="shared" si="1"/>
        <v>9</v>
      </c>
    </row>
    <row r="68" spans="2:9" hidden="1" x14ac:dyDescent="0.4">
      <c r="B68" s="42" t="s">
        <v>3163</v>
      </c>
      <c r="C68" s="42" t="s">
        <v>3309</v>
      </c>
      <c r="D68" s="42">
        <v>21</v>
      </c>
      <c r="E68" s="43">
        <v>2</v>
      </c>
      <c r="F68" s="43"/>
      <c r="G68" s="45">
        <f t="shared" si="3"/>
        <v>19</v>
      </c>
      <c r="H68" s="42">
        <v>11</v>
      </c>
      <c r="I68" s="43">
        <f t="shared" si="1"/>
        <v>11</v>
      </c>
    </row>
    <row r="69" spans="2:9" hidden="1" x14ac:dyDescent="0.4">
      <c r="B69" s="38" t="s">
        <v>3429</v>
      </c>
      <c r="C69" s="38" t="s">
        <v>3430</v>
      </c>
      <c r="D69" s="38">
        <v>15</v>
      </c>
      <c r="E69" s="30">
        <v>5</v>
      </c>
      <c r="F69" s="30">
        <v>2</v>
      </c>
      <c r="G69" s="46">
        <f t="shared" si="3"/>
        <v>10</v>
      </c>
      <c r="H69" s="38">
        <v>8</v>
      </c>
      <c r="I69" s="30">
        <f t="shared" ref="I69:I132" si="4">H69-F69</f>
        <v>6</v>
      </c>
    </row>
    <row r="70" spans="2:9" hidden="1" x14ac:dyDescent="0.4">
      <c r="B70" s="38" t="s">
        <v>3429</v>
      </c>
      <c r="C70" s="38" t="s">
        <v>3463</v>
      </c>
      <c r="D70" s="38">
        <v>29</v>
      </c>
      <c r="E70" s="30"/>
      <c r="F70" s="30"/>
      <c r="G70" s="46">
        <f t="shared" si="3"/>
        <v>29</v>
      </c>
      <c r="H70" s="38">
        <v>15</v>
      </c>
      <c r="I70" s="30">
        <f t="shared" si="4"/>
        <v>15</v>
      </c>
    </row>
    <row r="71" spans="2:9" hidden="1" x14ac:dyDescent="0.4">
      <c r="B71" s="38" t="s">
        <v>3429</v>
      </c>
      <c r="C71" s="38" t="s">
        <v>3522</v>
      </c>
      <c r="D71" s="38">
        <v>16</v>
      </c>
      <c r="E71" s="30"/>
      <c r="F71" s="30"/>
      <c r="G71" s="46">
        <f t="shared" si="3"/>
        <v>16</v>
      </c>
      <c r="H71" s="38">
        <v>8</v>
      </c>
      <c r="I71" s="30">
        <f t="shared" si="4"/>
        <v>8</v>
      </c>
    </row>
    <row r="72" spans="2:9" hidden="1" x14ac:dyDescent="0.4">
      <c r="B72" s="38" t="s">
        <v>3429</v>
      </c>
      <c r="C72" s="38" t="s">
        <v>3551</v>
      </c>
      <c r="D72" s="38">
        <v>20</v>
      </c>
      <c r="E72" s="30"/>
      <c r="F72" s="30"/>
      <c r="G72" s="46">
        <f t="shared" si="3"/>
        <v>20</v>
      </c>
      <c r="H72" s="38">
        <v>10</v>
      </c>
      <c r="I72" s="30">
        <f t="shared" si="4"/>
        <v>10</v>
      </c>
    </row>
    <row r="73" spans="2:9" hidden="1" x14ac:dyDescent="0.4">
      <c r="B73" s="38" t="s">
        <v>3429</v>
      </c>
      <c r="C73" s="38" t="s">
        <v>3590</v>
      </c>
      <c r="D73" s="38">
        <v>18</v>
      </c>
      <c r="E73" s="30"/>
      <c r="F73" s="30"/>
      <c r="G73" s="46">
        <f t="shared" si="3"/>
        <v>18</v>
      </c>
      <c r="H73" s="38">
        <v>9</v>
      </c>
      <c r="I73" s="30">
        <f t="shared" si="4"/>
        <v>9</v>
      </c>
    </row>
    <row r="74" spans="2:9" hidden="1" x14ac:dyDescent="0.4">
      <c r="B74" s="42" t="s">
        <v>1021</v>
      </c>
      <c r="C74" s="42" t="s">
        <v>20797</v>
      </c>
      <c r="D74" s="42">
        <v>15</v>
      </c>
      <c r="E74" s="43">
        <v>14</v>
      </c>
      <c r="F74" s="43"/>
      <c r="G74" s="45">
        <f t="shared" si="3"/>
        <v>1</v>
      </c>
      <c r="H74" s="42">
        <v>8</v>
      </c>
      <c r="I74" s="43">
        <f t="shared" si="4"/>
        <v>8</v>
      </c>
    </row>
    <row r="75" spans="2:9" hidden="1" x14ac:dyDescent="0.4">
      <c r="B75" s="42" t="s">
        <v>1021</v>
      </c>
      <c r="C75" s="42" t="s">
        <v>20798</v>
      </c>
      <c r="D75" s="42">
        <v>14</v>
      </c>
      <c r="E75" s="43">
        <v>14</v>
      </c>
      <c r="F75" s="43">
        <v>2</v>
      </c>
      <c r="G75" s="45">
        <f t="shared" si="3"/>
        <v>0</v>
      </c>
      <c r="H75" s="42">
        <v>7</v>
      </c>
      <c r="I75" s="43">
        <f t="shared" si="4"/>
        <v>5</v>
      </c>
    </row>
    <row r="76" spans="2:9" hidden="1" x14ac:dyDescent="0.4">
      <c r="B76" s="42" t="s">
        <v>1021</v>
      </c>
      <c r="C76" s="42" t="s">
        <v>20799</v>
      </c>
      <c r="D76" s="42">
        <v>13</v>
      </c>
      <c r="E76" s="43">
        <v>13</v>
      </c>
      <c r="F76" s="43">
        <v>2</v>
      </c>
      <c r="G76" s="45">
        <f t="shared" si="3"/>
        <v>0</v>
      </c>
      <c r="H76" s="42">
        <v>7</v>
      </c>
      <c r="I76" s="43">
        <f t="shared" si="4"/>
        <v>5</v>
      </c>
    </row>
    <row r="77" spans="2:9" hidden="1" x14ac:dyDescent="0.4">
      <c r="B77" s="42" t="s">
        <v>1021</v>
      </c>
      <c r="C77" s="42" t="s">
        <v>20800</v>
      </c>
      <c r="D77" s="42">
        <v>18</v>
      </c>
      <c r="E77" s="43">
        <v>15</v>
      </c>
      <c r="F77" s="43">
        <v>1</v>
      </c>
      <c r="G77" s="45">
        <f t="shared" si="3"/>
        <v>3</v>
      </c>
      <c r="H77" s="42">
        <v>9</v>
      </c>
      <c r="I77" s="43">
        <f t="shared" si="4"/>
        <v>8</v>
      </c>
    </row>
    <row r="78" spans="2:9" hidden="1" x14ac:dyDescent="0.4">
      <c r="B78" s="42" t="s">
        <v>1021</v>
      </c>
      <c r="C78" s="42" t="s">
        <v>1022</v>
      </c>
      <c r="D78" s="42">
        <v>14</v>
      </c>
      <c r="E78" s="43">
        <v>12</v>
      </c>
      <c r="F78" s="43">
        <v>1</v>
      </c>
      <c r="G78" s="45">
        <f t="shared" si="3"/>
        <v>2</v>
      </c>
      <c r="H78" s="42">
        <v>7</v>
      </c>
      <c r="I78" s="43">
        <f t="shared" si="4"/>
        <v>6</v>
      </c>
    </row>
    <row r="79" spans="2:9" hidden="1" x14ac:dyDescent="0.4">
      <c r="B79" s="38" t="s">
        <v>4441</v>
      </c>
      <c r="C79" s="38" t="s">
        <v>4441</v>
      </c>
      <c r="D79" s="38">
        <v>18</v>
      </c>
      <c r="E79" s="30"/>
      <c r="F79" s="30"/>
      <c r="G79" s="46">
        <f t="shared" si="3"/>
        <v>18</v>
      </c>
      <c r="H79" s="38">
        <v>9</v>
      </c>
      <c r="I79" s="30">
        <f t="shared" si="4"/>
        <v>9</v>
      </c>
    </row>
    <row r="80" spans="2:9" hidden="1" x14ac:dyDescent="0.4">
      <c r="B80" s="42" t="s">
        <v>1840</v>
      </c>
      <c r="C80" s="42" t="s">
        <v>1841</v>
      </c>
      <c r="D80" s="42">
        <v>7</v>
      </c>
      <c r="E80" s="43"/>
      <c r="F80" s="43"/>
      <c r="G80" s="45">
        <f t="shared" si="0"/>
        <v>7</v>
      </c>
      <c r="H80" s="42">
        <v>4</v>
      </c>
      <c r="I80" s="43">
        <f t="shared" si="4"/>
        <v>4</v>
      </c>
    </row>
    <row r="81" spans="2:10" hidden="1" x14ac:dyDescent="0.4">
      <c r="B81" s="42" t="s">
        <v>1840</v>
      </c>
      <c r="C81" s="42" t="s">
        <v>1857</v>
      </c>
      <c r="D81" s="42">
        <v>18</v>
      </c>
      <c r="E81" s="43"/>
      <c r="F81" s="43"/>
      <c r="G81" s="45">
        <f t="shared" si="0"/>
        <v>18</v>
      </c>
      <c r="H81" s="42">
        <v>9</v>
      </c>
      <c r="I81" s="43">
        <f t="shared" si="4"/>
        <v>9</v>
      </c>
    </row>
    <row r="82" spans="2:10" hidden="1" x14ac:dyDescent="0.4">
      <c r="B82" s="42" t="s">
        <v>1840</v>
      </c>
      <c r="C82" s="42" t="s">
        <v>1897</v>
      </c>
      <c r="D82" s="42">
        <v>3</v>
      </c>
      <c r="E82" s="43"/>
      <c r="F82" s="43"/>
      <c r="G82" s="45">
        <f t="shared" si="0"/>
        <v>3</v>
      </c>
      <c r="H82" s="42">
        <v>2</v>
      </c>
      <c r="I82" s="43">
        <f t="shared" si="4"/>
        <v>2</v>
      </c>
    </row>
    <row r="83" spans="2:10" hidden="1" x14ac:dyDescent="0.4">
      <c r="B83" s="42" t="s">
        <v>1840</v>
      </c>
      <c r="C83" s="42" t="s">
        <v>1905</v>
      </c>
      <c r="D83" s="42">
        <v>16</v>
      </c>
      <c r="E83" s="43"/>
      <c r="F83" s="43"/>
      <c r="G83" s="45">
        <f t="shared" si="0"/>
        <v>16</v>
      </c>
      <c r="H83" s="42">
        <v>8</v>
      </c>
      <c r="I83" s="43">
        <f t="shared" si="4"/>
        <v>8</v>
      </c>
    </row>
    <row r="84" spans="2:10" hidden="1" x14ac:dyDescent="0.4">
      <c r="B84" s="42" t="s">
        <v>1840</v>
      </c>
      <c r="C84" s="42" t="s">
        <v>1936</v>
      </c>
      <c r="D84" s="42">
        <v>13</v>
      </c>
      <c r="E84" s="43"/>
      <c r="F84" s="43"/>
      <c r="G84" s="45">
        <f t="shared" si="0"/>
        <v>13</v>
      </c>
      <c r="H84" s="42">
        <v>7</v>
      </c>
      <c r="I84" s="43">
        <f t="shared" si="4"/>
        <v>7</v>
      </c>
    </row>
    <row r="85" spans="2:10" hidden="1" x14ac:dyDescent="0.4">
      <c r="B85" s="42" t="s">
        <v>1840</v>
      </c>
      <c r="C85" s="42" t="s">
        <v>1964</v>
      </c>
      <c r="D85" s="42">
        <v>18</v>
      </c>
      <c r="E85" s="43"/>
      <c r="F85" s="43"/>
      <c r="G85" s="45">
        <f t="shared" si="0"/>
        <v>18</v>
      </c>
      <c r="H85" s="42">
        <v>9</v>
      </c>
      <c r="I85" s="43">
        <f t="shared" si="4"/>
        <v>9</v>
      </c>
    </row>
    <row r="86" spans="2:10" hidden="1" x14ac:dyDescent="0.4">
      <c r="B86" s="42" t="s">
        <v>1840</v>
      </c>
      <c r="C86" s="42" t="s">
        <v>1999</v>
      </c>
      <c r="D86" s="42">
        <v>10</v>
      </c>
      <c r="E86" s="43"/>
      <c r="F86" s="43"/>
      <c r="G86" s="45">
        <f t="shared" si="0"/>
        <v>10</v>
      </c>
      <c r="H86" s="42">
        <v>5</v>
      </c>
      <c r="I86" s="43">
        <f t="shared" si="4"/>
        <v>5</v>
      </c>
    </row>
    <row r="87" spans="2:10" hidden="1" x14ac:dyDescent="0.4">
      <c r="B87" s="42" t="s">
        <v>1840</v>
      </c>
      <c r="C87" s="42" t="s">
        <v>2021</v>
      </c>
      <c r="D87" s="42">
        <v>9</v>
      </c>
      <c r="E87" s="43"/>
      <c r="F87" s="43"/>
      <c r="G87" s="45">
        <f t="shared" si="0"/>
        <v>9</v>
      </c>
      <c r="H87" s="42">
        <v>5</v>
      </c>
      <c r="I87" s="43">
        <f t="shared" si="4"/>
        <v>5</v>
      </c>
    </row>
    <row r="88" spans="2:10" hidden="1" x14ac:dyDescent="0.4">
      <c r="B88" s="42" t="s">
        <v>1840</v>
      </c>
      <c r="C88" s="42" t="s">
        <v>2044</v>
      </c>
      <c r="D88" s="42">
        <v>7</v>
      </c>
      <c r="E88" s="43"/>
      <c r="F88" s="43"/>
      <c r="G88" s="45">
        <f t="shared" si="0"/>
        <v>7</v>
      </c>
      <c r="H88" s="42">
        <v>4</v>
      </c>
      <c r="I88" s="43">
        <f t="shared" si="4"/>
        <v>4</v>
      </c>
    </row>
    <row r="89" spans="2:10" x14ac:dyDescent="0.4">
      <c r="B89" s="42" t="s">
        <v>1840</v>
      </c>
      <c r="C89" s="42" t="s">
        <v>2063</v>
      </c>
      <c r="D89" s="42">
        <v>8</v>
      </c>
      <c r="E89" s="43">
        <v>7</v>
      </c>
      <c r="F89" s="43">
        <v>3</v>
      </c>
      <c r="G89" s="45">
        <f t="shared" si="0"/>
        <v>1</v>
      </c>
      <c r="H89" s="42">
        <v>6</v>
      </c>
      <c r="I89" s="43">
        <f t="shared" si="4"/>
        <v>3</v>
      </c>
      <c r="J89" s="27" t="s">
        <v>20822</v>
      </c>
    </row>
    <row r="90" spans="2:10" hidden="1" x14ac:dyDescent="0.4">
      <c r="B90" s="42" t="s">
        <v>1840</v>
      </c>
      <c r="C90" s="42" t="s">
        <v>2082</v>
      </c>
      <c r="D90" s="42">
        <v>8</v>
      </c>
      <c r="E90" s="43"/>
      <c r="F90" s="43"/>
      <c r="G90" s="45">
        <f t="shared" si="0"/>
        <v>8</v>
      </c>
      <c r="H90" s="42">
        <v>4</v>
      </c>
      <c r="I90" s="43">
        <f t="shared" si="4"/>
        <v>4</v>
      </c>
    </row>
    <row r="91" spans="2:10" hidden="1" x14ac:dyDescent="0.4">
      <c r="B91" s="42" t="s">
        <v>1840</v>
      </c>
      <c r="C91" s="42" t="s">
        <v>2101</v>
      </c>
      <c r="D91" s="42">
        <v>8</v>
      </c>
      <c r="E91" s="43"/>
      <c r="F91" s="43"/>
      <c r="G91" s="45">
        <f t="shared" si="0"/>
        <v>8</v>
      </c>
      <c r="H91" s="42">
        <v>4</v>
      </c>
      <c r="I91" s="43">
        <f t="shared" si="4"/>
        <v>4</v>
      </c>
    </row>
    <row r="92" spans="2:10" hidden="1" x14ac:dyDescent="0.4">
      <c r="B92" s="42" t="s">
        <v>1840</v>
      </c>
      <c r="C92" s="42" t="s">
        <v>2121</v>
      </c>
      <c r="D92" s="42">
        <v>8</v>
      </c>
      <c r="E92" s="43"/>
      <c r="F92" s="43"/>
      <c r="G92" s="45">
        <f t="shared" si="0"/>
        <v>8</v>
      </c>
      <c r="H92" s="42">
        <v>4</v>
      </c>
      <c r="I92" s="43">
        <f t="shared" si="4"/>
        <v>4</v>
      </c>
    </row>
    <row r="93" spans="2:10" hidden="1" x14ac:dyDescent="0.4">
      <c r="B93" s="42" t="s">
        <v>1840</v>
      </c>
      <c r="C93" s="42" t="s">
        <v>2145</v>
      </c>
      <c r="D93" s="42">
        <v>10</v>
      </c>
      <c r="E93" s="43"/>
      <c r="F93" s="43"/>
      <c r="G93" s="45">
        <f t="shared" si="0"/>
        <v>10</v>
      </c>
      <c r="H93" s="42">
        <v>5</v>
      </c>
      <c r="I93" s="43">
        <f t="shared" si="4"/>
        <v>5</v>
      </c>
    </row>
    <row r="94" spans="2:10" hidden="1" x14ac:dyDescent="0.4">
      <c r="B94" s="42" t="s">
        <v>1840</v>
      </c>
      <c r="C94" s="42" t="s">
        <v>2168</v>
      </c>
      <c r="D94" s="42">
        <v>7</v>
      </c>
      <c r="E94" s="43"/>
      <c r="F94" s="43"/>
      <c r="G94" s="45">
        <f t="shared" ref="G94:G228" si="5">D94-E94</f>
        <v>7</v>
      </c>
      <c r="H94" s="42">
        <v>4</v>
      </c>
      <c r="I94" s="43">
        <f t="shared" si="4"/>
        <v>4</v>
      </c>
    </row>
    <row r="95" spans="2:10" hidden="1" x14ac:dyDescent="0.4">
      <c r="B95" s="42" t="s">
        <v>1840</v>
      </c>
      <c r="C95" s="42" t="s">
        <v>2184</v>
      </c>
      <c r="D95" s="42">
        <v>24</v>
      </c>
      <c r="E95" s="43"/>
      <c r="F95" s="43"/>
      <c r="G95" s="45">
        <f t="shared" si="5"/>
        <v>24</v>
      </c>
      <c r="H95" s="42">
        <v>12</v>
      </c>
      <c r="I95" s="43">
        <f t="shared" si="4"/>
        <v>12</v>
      </c>
    </row>
    <row r="96" spans="2:10" hidden="1" x14ac:dyDescent="0.4">
      <c r="B96" s="42" t="s">
        <v>1840</v>
      </c>
      <c r="C96" s="42" t="s">
        <v>2233</v>
      </c>
      <c r="D96" s="42">
        <v>8</v>
      </c>
      <c r="E96" s="43"/>
      <c r="F96" s="43"/>
      <c r="G96" s="45">
        <f t="shared" si="5"/>
        <v>8</v>
      </c>
      <c r="H96" s="42">
        <v>4</v>
      </c>
      <c r="I96" s="43">
        <f t="shared" si="4"/>
        <v>4</v>
      </c>
    </row>
    <row r="97" spans="2:10" hidden="1" x14ac:dyDescent="0.4">
      <c r="B97" s="42" t="s">
        <v>1840</v>
      </c>
      <c r="C97" s="42" t="s">
        <v>2251</v>
      </c>
      <c r="D97" s="42">
        <v>14</v>
      </c>
      <c r="E97" s="43">
        <v>12</v>
      </c>
      <c r="F97" s="43">
        <v>3</v>
      </c>
      <c r="G97" s="45">
        <f t="shared" si="5"/>
        <v>2</v>
      </c>
      <c r="H97" s="42">
        <v>7</v>
      </c>
      <c r="I97" s="43">
        <f t="shared" si="4"/>
        <v>4</v>
      </c>
    </row>
    <row r="98" spans="2:10" hidden="1" x14ac:dyDescent="0.4">
      <c r="B98" s="42" t="s">
        <v>1840</v>
      </c>
      <c r="C98" s="42" t="s">
        <v>2284</v>
      </c>
      <c r="D98" s="42">
        <v>13</v>
      </c>
      <c r="E98" s="43"/>
      <c r="F98" s="43"/>
      <c r="G98" s="45">
        <f t="shared" si="5"/>
        <v>13</v>
      </c>
      <c r="H98" s="42">
        <v>7</v>
      </c>
      <c r="I98" s="43">
        <f t="shared" si="4"/>
        <v>7</v>
      </c>
    </row>
    <row r="99" spans="2:10" hidden="1" x14ac:dyDescent="0.4">
      <c r="B99" s="42" t="s">
        <v>1840</v>
      </c>
      <c r="C99" s="42" t="s">
        <v>2312</v>
      </c>
      <c r="D99" s="42">
        <v>13</v>
      </c>
      <c r="E99" s="43">
        <v>7</v>
      </c>
      <c r="F99" s="43">
        <v>1</v>
      </c>
      <c r="G99" s="45">
        <f t="shared" si="5"/>
        <v>6</v>
      </c>
      <c r="H99" s="42">
        <v>7</v>
      </c>
      <c r="I99" s="43">
        <f t="shared" si="4"/>
        <v>6</v>
      </c>
    </row>
    <row r="100" spans="2:10" hidden="1" x14ac:dyDescent="0.4">
      <c r="B100" s="42" t="s">
        <v>1840</v>
      </c>
      <c r="C100" s="42" t="s">
        <v>2340</v>
      </c>
      <c r="D100" s="42">
        <v>8</v>
      </c>
      <c r="E100" s="43">
        <v>8</v>
      </c>
      <c r="F100" s="43">
        <v>1</v>
      </c>
      <c r="G100" s="45">
        <f t="shared" si="5"/>
        <v>0</v>
      </c>
      <c r="H100" s="42">
        <v>4</v>
      </c>
      <c r="I100" s="43">
        <f t="shared" si="4"/>
        <v>3</v>
      </c>
    </row>
    <row r="101" spans="2:10" hidden="1" x14ac:dyDescent="0.4">
      <c r="B101" s="42" t="s">
        <v>1840</v>
      </c>
      <c r="C101" s="42" t="s">
        <v>2356</v>
      </c>
      <c r="D101" s="42">
        <v>11</v>
      </c>
      <c r="E101" s="43"/>
      <c r="F101" s="43"/>
      <c r="G101" s="45">
        <f t="shared" si="5"/>
        <v>11</v>
      </c>
      <c r="H101" s="42">
        <v>6</v>
      </c>
      <c r="I101" s="43">
        <f t="shared" si="4"/>
        <v>6</v>
      </c>
    </row>
    <row r="102" spans="2:10" hidden="1" x14ac:dyDescent="0.4">
      <c r="B102" s="42" t="s">
        <v>1840</v>
      </c>
      <c r="C102" s="42" t="s">
        <v>2381</v>
      </c>
      <c r="D102" s="42">
        <v>10</v>
      </c>
      <c r="E102" s="43"/>
      <c r="F102" s="43"/>
      <c r="G102" s="45">
        <f t="shared" si="5"/>
        <v>10</v>
      </c>
      <c r="H102" s="42">
        <v>5</v>
      </c>
      <c r="I102" s="43">
        <f t="shared" si="4"/>
        <v>5</v>
      </c>
    </row>
    <row r="103" spans="2:10" hidden="1" x14ac:dyDescent="0.4">
      <c r="B103" s="42" t="s">
        <v>1840</v>
      </c>
      <c r="C103" s="42" t="s">
        <v>2406</v>
      </c>
      <c r="D103" s="42">
        <v>11</v>
      </c>
      <c r="E103" s="43"/>
      <c r="F103" s="43"/>
      <c r="G103" s="45">
        <f t="shared" si="5"/>
        <v>11</v>
      </c>
      <c r="H103" s="42">
        <v>6</v>
      </c>
      <c r="I103" s="43">
        <f t="shared" si="4"/>
        <v>6</v>
      </c>
    </row>
    <row r="104" spans="2:10" x14ac:dyDescent="0.4">
      <c r="B104" s="42" t="s">
        <v>1840</v>
      </c>
      <c r="C104" s="42" t="s">
        <v>2430</v>
      </c>
      <c r="D104" s="42">
        <v>14</v>
      </c>
      <c r="E104" s="43">
        <v>9</v>
      </c>
      <c r="F104" s="43">
        <v>3</v>
      </c>
      <c r="G104" s="45">
        <f t="shared" si="5"/>
        <v>5</v>
      </c>
      <c r="H104" s="42">
        <v>9</v>
      </c>
      <c r="I104" s="43">
        <f t="shared" si="4"/>
        <v>6</v>
      </c>
      <c r="J104" s="27" t="s">
        <v>20822</v>
      </c>
    </row>
    <row r="105" spans="2:10" hidden="1" x14ac:dyDescent="0.4">
      <c r="B105" s="42" t="s">
        <v>1840</v>
      </c>
      <c r="C105" s="42" t="s">
        <v>2459</v>
      </c>
      <c r="D105" s="42">
        <v>9</v>
      </c>
      <c r="E105" s="43"/>
      <c r="F105" s="43"/>
      <c r="G105" s="45">
        <f t="shared" si="5"/>
        <v>9</v>
      </c>
      <c r="H105" s="42">
        <v>5</v>
      </c>
      <c r="I105" s="43">
        <f t="shared" si="4"/>
        <v>5</v>
      </c>
    </row>
    <row r="106" spans="2:10" hidden="1" x14ac:dyDescent="0.4">
      <c r="B106" s="42" t="s">
        <v>1840</v>
      </c>
      <c r="C106" s="42" t="s">
        <v>2481</v>
      </c>
      <c r="D106" s="42">
        <v>8</v>
      </c>
      <c r="E106" s="43"/>
      <c r="F106" s="43"/>
      <c r="G106" s="45">
        <f t="shared" si="5"/>
        <v>8</v>
      </c>
      <c r="H106" s="42">
        <v>4</v>
      </c>
      <c r="I106" s="43">
        <f t="shared" si="4"/>
        <v>4</v>
      </c>
    </row>
    <row r="107" spans="2:10" hidden="1" x14ac:dyDescent="0.4">
      <c r="B107" s="42" t="s">
        <v>1840</v>
      </c>
      <c r="C107" s="42" t="s">
        <v>2502</v>
      </c>
      <c r="D107" s="42">
        <v>12</v>
      </c>
      <c r="E107" s="43"/>
      <c r="F107" s="43"/>
      <c r="G107" s="45">
        <f t="shared" si="5"/>
        <v>12</v>
      </c>
      <c r="H107" s="42">
        <v>6</v>
      </c>
      <c r="I107" s="43">
        <f t="shared" si="4"/>
        <v>6</v>
      </c>
    </row>
    <row r="108" spans="2:10" hidden="1" x14ac:dyDescent="0.4">
      <c r="B108" s="42" t="s">
        <v>1840</v>
      </c>
      <c r="C108" s="42" t="s">
        <v>2535</v>
      </c>
      <c r="D108" s="42">
        <v>42</v>
      </c>
      <c r="E108" s="43">
        <v>42</v>
      </c>
      <c r="F108" s="43">
        <v>10</v>
      </c>
      <c r="G108" s="45">
        <f t="shared" si="5"/>
        <v>0</v>
      </c>
      <c r="H108" s="42">
        <v>21</v>
      </c>
      <c r="I108" s="43">
        <f t="shared" si="4"/>
        <v>11</v>
      </c>
    </row>
    <row r="109" spans="2:10" hidden="1" x14ac:dyDescent="0.4">
      <c r="B109" s="42" t="s">
        <v>1840</v>
      </c>
      <c r="C109" s="42" t="s">
        <v>2609</v>
      </c>
      <c r="D109" s="42">
        <v>11</v>
      </c>
      <c r="E109" s="43"/>
      <c r="F109" s="43"/>
      <c r="G109" s="45">
        <f t="shared" si="5"/>
        <v>11</v>
      </c>
      <c r="H109" s="42">
        <v>6</v>
      </c>
      <c r="I109" s="43">
        <f t="shared" si="4"/>
        <v>6</v>
      </c>
    </row>
    <row r="110" spans="2:10" hidden="1" x14ac:dyDescent="0.4">
      <c r="B110" s="42" t="s">
        <v>1840</v>
      </c>
      <c r="C110" s="42" t="s">
        <v>2633</v>
      </c>
      <c r="D110" s="42">
        <v>12</v>
      </c>
      <c r="E110" s="43"/>
      <c r="F110" s="43"/>
      <c r="G110" s="45">
        <f t="shared" si="5"/>
        <v>12</v>
      </c>
      <c r="H110" s="42">
        <v>6</v>
      </c>
      <c r="I110" s="43">
        <f t="shared" si="4"/>
        <v>6</v>
      </c>
    </row>
    <row r="111" spans="2:10" hidden="1" x14ac:dyDescent="0.4">
      <c r="B111" s="38" t="s">
        <v>1198</v>
      </c>
      <c r="C111" s="38" t="s">
        <v>1199</v>
      </c>
      <c r="D111" s="38">
        <v>18</v>
      </c>
      <c r="E111" s="30"/>
      <c r="F111" s="30"/>
      <c r="G111" s="46">
        <f t="shared" ref="G111:G142" si="6">D111-E111</f>
        <v>18</v>
      </c>
      <c r="H111" s="38">
        <v>9</v>
      </c>
      <c r="I111" s="30">
        <f t="shared" si="4"/>
        <v>9</v>
      </c>
    </row>
    <row r="112" spans="2:10" hidden="1" x14ac:dyDescent="0.4">
      <c r="B112" s="38" t="s">
        <v>1198</v>
      </c>
      <c r="C112" s="38" t="s">
        <v>86</v>
      </c>
      <c r="D112" s="38">
        <v>14</v>
      </c>
      <c r="E112" s="30"/>
      <c r="F112" s="30"/>
      <c r="G112" s="46">
        <f t="shared" si="6"/>
        <v>14</v>
      </c>
      <c r="H112" s="38">
        <v>7</v>
      </c>
      <c r="I112" s="30">
        <f t="shared" si="4"/>
        <v>7</v>
      </c>
    </row>
    <row r="113" spans="2:10" hidden="1" x14ac:dyDescent="0.4">
      <c r="B113" s="38" t="s">
        <v>1198</v>
      </c>
      <c r="C113" s="38" t="s">
        <v>1262</v>
      </c>
      <c r="D113" s="38">
        <v>25</v>
      </c>
      <c r="E113" s="30"/>
      <c r="F113" s="30"/>
      <c r="G113" s="46">
        <f t="shared" si="6"/>
        <v>25</v>
      </c>
      <c r="H113" s="38">
        <v>13</v>
      </c>
      <c r="I113" s="30">
        <f t="shared" si="4"/>
        <v>13</v>
      </c>
    </row>
    <row r="114" spans="2:10" hidden="1" x14ac:dyDescent="0.4">
      <c r="B114" s="38" t="s">
        <v>1198</v>
      </c>
      <c r="C114" s="38" t="s">
        <v>1313</v>
      </c>
      <c r="D114" s="38">
        <v>10</v>
      </c>
      <c r="E114" s="30"/>
      <c r="F114" s="30"/>
      <c r="G114" s="46">
        <f t="shared" si="6"/>
        <v>10</v>
      </c>
      <c r="H114" s="38">
        <v>5</v>
      </c>
      <c r="I114" s="30">
        <f t="shared" si="4"/>
        <v>5</v>
      </c>
    </row>
    <row r="115" spans="2:10" hidden="1" x14ac:dyDescent="0.4">
      <c r="B115" s="38" t="s">
        <v>1198</v>
      </c>
      <c r="C115" s="38" t="s">
        <v>1334</v>
      </c>
      <c r="D115" s="38">
        <v>16</v>
      </c>
      <c r="E115" s="30"/>
      <c r="F115" s="30"/>
      <c r="G115" s="46">
        <f t="shared" si="6"/>
        <v>16</v>
      </c>
      <c r="H115" s="38">
        <v>8</v>
      </c>
      <c r="I115" s="30">
        <f t="shared" si="4"/>
        <v>8</v>
      </c>
    </row>
    <row r="116" spans="2:10" hidden="1" x14ac:dyDescent="0.4">
      <c r="B116" s="38" t="s">
        <v>1198</v>
      </c>
      <c r="C116" s="38" t="s">
        <v>1364</v>
      </c>
      <c r="D116" s="38">
        <v>14</v>
      </c>
      <c r="E116" s="30"/>
      <c r="F116" s="30"/>
      <c r="G116" s="46">
        <f t="shared" si="6"/>
        <v>14</v>
      </c>
      <c r="H116" s="38">
        <v>7</v>
      </c>
      <c r="I116" s="30">
        <f t="shared" si="4"/>
        <v>7</v>
      </c>
    </row>
    <row r="117" spans="2:10" hidden="1" x14ac:dyDescent="0.4">
      <c r="B117" s="38" t="s">
        <v>1198</v>
      </c>
      <c r="C117" s="38" t="s">
        <v>1388</v>
      </c>
      <c r="D117" s="38">
        <v>16</v>
      </c>
      <c r="E117" s="30"/>
      <c r="F117" s="30"/>
      <c r="G117" s="46">
        <f t="shared" si="6"/>
        <v>16</v>
      </c>
      <c r="H117" s="38">
        <v>8</v>
      </c>
      <c r="I117" s="30">
        <f t="shared" si="4"/>
        <v>8</v>
      </c>
    </row>
    <row r="118" spans="2:10" hidden="1" x14ac:dyDescent="0.4">
      <c r="B118" s="38" t="s">
        <v>1198</v>
      </c>
      <c r="C118" s="38" t="s">
        <v>1418</v>
      </c>
      <c r="D118" s="38">
        <v>33</v>
      </c>
      <c r="E118" s="30"/>
      <c r="F118" s="30"/>
      <c r="G118" s="46">
        <f t="shared" si="6"/>
        <v>33</v>
      </c>
      <c r="H118" s="38">
        <v>17</v>
      </c>
      <c r="I118" s="30">
        <f t="shared" si="4"/>
        <v>17</v>
      </c>
    </row>
    <row r="119" spans="2:10" hidden="1" x14ac:dyDescent="0.4">
      <c r="B119" s="38" t="s">
        <v>1198</v>
      </c>
      <c r="C119" s="38" t="s">
        <v>1472</v>
      </c>
      <c r="D119" s="38">
        <v>15</v>
      </c>
      <c r="E119" s="30"/>
      <c r="F119" s="30"/>
      <c r="G119" s="46">
        <f t="shared" si="6"/>
        <v>15</v>
      </c>
      <c r="H119" s="38">
        <v>8</v>
      </c>
      <c r="I119" s="30">
        <f t="shared" si="4"/>
        <v>8</v>
      </c>
    </row>
    <row r="120" spans="2:10" x14ac:dyDescent="0.4">
      <c r="B120" s="38" t="s">
        <v>1198</v>
      </c>
      <c r="C120" s="38" t="s">
        <v>1507</v>
      </c>
      <c r="D120" s="38">
        <v>14</v>
      </c>
      <c r="E120" s="30"/>
      <c r="F120" s="30"/>
      <c r="G120" s="46">
        <f t="shared" si="6"/>
        <v>14</v>
      </c>
      <c r="H120" s="38">
        <v>17</v>
      </c>
      <c r="I120" s="30">
        <f t="shared" si="4"/>
        <v>17</v>
      </c>
      <c r="J120" s="27" t="s">
        <v>20855</v>
      </c>
    </row>
    <row r="121" spans="2:10" hidden="1" x14ac:dyDescent="0.4">
      <c r="B121" s="38" t="s">
        <v>1198</v>
      </c>
      <c r="C121" s="38" t="s">
        <v>1532</v>
      </c>
      <c r="D121" s="38">
        <v>18</v>
      </c>
      <c r="E121" s="30"/>
      <c r="F121" s="30"/>
      <c r="G121" s="46">
        <f t="shared" si="6"/>
        <v>18</v>
      </c>
      <c r="H121" s="38">
        <v>9</v>
      </c>
      <c r="I121" s="30">
        <f t="shared" si="4"/>
        <v>9</v>
      </c>
    </row>
    <row r="122" spans="2:10" hidden="1" x14ac:dyDescent="0.4">
      <c r="B122" s="38" t="s">
        <v>1198</v>
      </c>
      <c r="C122" s="38" t="s">
        <v>1565</v>
      </c>
      <c r="D122" s="38">
        <v>17</v>
      </c>
      <c r="E122" s="30"/>
      <c r="F122" s="30"/>
      <c r="G122" s="46">
        <f t="shared" si="6"/>
        <v>17</v>
      </c>
      <c r="H122" s="38">
        <v>9</v>
      </c>
      <c r="I122" s="30">
        <f t="shared" si="4"/>
        <v>9</v>
      </c>
    </row>
    <row r="123" spans="2:10" hidden="1" x14ac:dyDescent="0.4">
      <c r="B123" s="38" t="s">
        <v>1198</v>
      </c>
      <c r="C123" s="38" t="s">
        <v>1595</v>
      </c>
      <c r="D123" s="38">
        <v>15</v>
      </c>
      <c r="E123" s="30"/>
      <c r="F123" s="30"/>
      <c r="G123" s="46">
        <f t="shared" si="6"/>
        <v>15</v>
      </c>
      <c r="H123" s="38">
        <v>8</v>
      </c>
      <c r="I123" s="30">
        <f t="shared" si="4"/>
        <v>8</v>
      </c>
    </row>
    <row r="124" spans="2:10" hidden="1" x14ac:dyDescent="0.4">
      <c r="B124" s="38" t="s">
        <v>1198</v>
      </c>
      <c r="C124" s="38" t="s">
        <v>1625</v>
      </c>
      <c r="D124" s="38">
        <v>18</v>
      </c>
      <c r="E124" s="30"/>
      <c r="F124" s="30"/>
      <c r="G124" s="46">
        <f t="shared" si="6"/>
        <v>18</v>
      </c>
      <c r="H124" s="38">
        <v>9</v>
      </c>
      <c r="I124" s="30">
        <f t="shared" si="4"/>
        <v>9</v>
      </c>
    </row>
    <row r="125" spans="2:10" hidden="1" x14ac:dyDescent="0.4">
      <c r="B125" s="38" t="s">
        <v>1198</v>
      </c>
      <c r="C125" s="38" t="s">
        <v>1660</v>
      </c>
      <c r="D125" s="38">
        <v>26</v>
      </c>
      <c r="E125" s="30"/>
      <c r="F125" s="30"/>
      <c r="G125" s="46">
        <f t="shared" si="6"/>
        <v>26</v>
      </c>
      <c r="H125" s="38">
        <v>13</v>
      </c>
      <c r="I125" s="30">
        <f t="shared" si="4"/>
        <v>13</v>
      </c>
    </row>
    <row r="126" spans="2:10" hidden="1" x14ac:dyDescent="0.4">
      <c r="B126" s="38" t="s">
        <v>1198</v>
      </c>
      <c r="C126" s="38" t="s">
        <v>1704</v>
      </c>
      <c r="D126" s="38">
        <v>18</v>
      </c>
      <c r="E126" s="30"/>
      <c r="F126" s="30"/>
      <c r="G126" s="46">
        <f t="shared" si="6"/>
        <v>18</v>
      </c>
      <c r="H126" s="38">
        <v>9</v>
      </c>
      <c r="I126" s="30">
        <f t="shared" si="4"/>
        <v>9</v>
      </c>
    </row>
    <row r="127" spans="2:10" hidden="1" x14ac:dyDescent="0.4">
      <c r="B127" s="38" t="s">
        <v>1198</v>
      </c>
      <c r="C127" s="38" t="s">
        <v>1736</v>
      </c>
      <c r="D127" s="38">
        <v>14</v>
      </c>
      <c r="E127" s="30"/>
      <c r="F127" s="30"/>
      <c r="G127" s="46">
        <f t="shared" si="6"/>
        <v>14</v>
      </c>
      <c r="H127" s="38">
        <v>7</v>
      </c>
      <c r="I127" s="30">
        <f t="shared" si="4"/>
        <v>7</v>
      </c>
    </row>
    <row r="128" spans="2:10" hidden="1" x14ac:dyDescent="0.4">
      <c r="B128" s="38" t="s">
        <v>1198</v>
      </c>
      <c r="C128" s="38" t="s">
        <v>1763</v>
      </c>
      <c r="D128" s="38">
        <v>51</v>
      </c>
      <c r="E128" s="30"/>
      <c r="F128" s="30"/>
      <c r="G128" s="46">
        <f t="shared" si="6"/>
        <v>51</v>
      </c>
      <c r="H128" s="38">
        <v>26</v>
      </c>
      <c r="I128" s="30">
        <f t="shared" si="4"/>
        <v>26</v>
      </c>
    </row>
    <row r="129" spans="2:9" hidden="1" x14ac:dyDescent="0.4">
      <c r="B129" s="42" t="s">
        <v>6271</v>
      </c>
      <c r="C129" s="42" t="s">
        <v>6272</v>
      </c>
      <c r="D129" s="42">
        <v>8</v>
      </c>
      <c r="E129" s="43"/>
      <c r="F129" s="43"/>
      <c r="G129" s="45">
        <f t="shared" si="6"/>
        <v>8</v>
      </c>
      <c r="H129" s="42">
        <v>4</v>
      </c>
      <c r="I129" s="43">
        <f t="shared" si="4"/>
        <v>4</v>
      </c>
    </row>
    <row r="130" spans="2:9" hidden="1" x14ac:dyDescent="0.4">
      <c r="B130" s="42" t="s">
        <v>6271</v>
      </c>
      <c r="C130" s="42" t="s">
        <v>6291</v>
      </c>
      <c r="D130" s="42">
        <v>10</v>
      </c>
      <c r="E130" s="43"/>
      <c r="F130" s="43"/>
      <c r="G130" s="45">
        <f t="shared" si="6"/>
        <v>10</v>
      </c>
      <c r="H130" s="42">
        <v>5</v>
      </c>
      <c r="I130" s="43">
        <f t="shared" si="4"/>
        <v>5</v>
      </c>
    </row>
    <row r="131" spans="2:9" hidden="1" x14ac:dyDescent="0.4">
      <c r="B131" s="42" t="s">
        <v>6271</v>
      </c>
      <c r="C131" s="42" t="s">
        <v>6313</v>
      </c>
      <c r="D131" s="42">
        <v>32</v>
      </c>
      <c r="E131" s="43"/>
      <c r="F131" s="43"/>
      <c r="G131" s="45">
        <f t="shared" si="6"/>
        <v>32</v>
      </c>
      <c r="H131" s="42">
        <v>16</v>
      </c>
      <c r="I131" s="43">
        <f t="shared" si="4"/>
        <v>16</v>
      </c>
    </row>
    <row r="132" spans="2:9" hidden="1" x14ac:dyDescent="0.4">
      <c r="B132" s="42" t="s">
        <v>6271</v>
      </c>
      <c r="C132" s="42" t="s">
        <v>6364</v>
      </c>
      <c r="D132" s="42">
        <v>7</v>
      </c>
      <c r="E132" s="43"/>
      <c r="F132" s="43"/>
      <c r="G132" s="45">
        <f t="shared" si="6"/>
        <v>7</v>
      </c>
      <c r="H132" s="42">
        <v>4</v>
      </c>
      <c r="I132" s="43">
        <f t="shared" si="4"/>
        <v>4</v>
      </c>
    </row>
    <row r="133" spans="2:9" hidden="1" x14ac:dyDescent="0.4">
      <c r="B133" s="42" t="s">
        <v>6271</v>
      </c>
      <c r="C133" s="42" t="s">
        <v>6381</v>
      </c>
      <c r="D133" s="42">
        <v>14</v>
      </c>
      <c r="E133" s="43"/>
      <c r="F133" s="43"/>
      <c r="G133" s="45">
        <f t="shared" si="6"/>
        <v>14</v>
      </c>
      <c r="H133" s="42">
        <v>7</v>
      </c>
      <c r="I133" s="43">
        <f t="shared" ref="I133:I196" si="7">H133-F133</f>
        <v>7</v>
      </c>
    </row>
    <row r="134" spans="2:9" hidden="1" x14ac:dyDescent="0.4">
      <c r="B134" s="42" t="s">
        <v>6271</v>
      </c>
      <c r="C134" s="42" t="s">
        <v>6405</v>
      </c>
      <c r="D134" s="42">
        <v>22</v>
      </c>
      <c r="E134" s="43"/>
      <c r="F134" s="43"/>
      <c r="G134" s="45">
        <f t="shared" si="6"/>
        <v>22</v>
      </c>
      <c r="H134" s="42">
        <v>11</v>
      </c>
      <c r="I134" s="43">
        <f t="shared" si="7"/>
        <v>11</v>
      </c>
    </row>
    <row r="135" spans="2:9" hidden="1" x14ac:dyDescent="0.4">
      <c r="B135" s="42" t="s">
        <v>6271</v>
      </c>
      <c r="C135" s="42" t="s">
        <v>6445</v>
      </c>
      <c r="D135" s="42">
        <v>18</v>
      </c>
      <c r="E135" s="43">
        <v>18</v>
      </c>
      <c r="F135" s="43">
        <v>5</v>
      </c>
      <c r="G135" s="45">
        <f t="shared" si="6"/>
        <v>0</v>
      </c>
      <c r="H135" s="42">
        <v>9</v>
      </c>
      <c r="I135" s="43">
        <f t="shared" si="7"/>
        <v>4</v>
      </c>
    </row>
    <row r="136" spans="2:9" hidden="1" x14ac:dyDescent="0.4">
      <c r="B136" s="42" t="s">
        <v>6271</v>
      </c>
      <c r="C136" s="42" t="s">
        <v>6482</v>
      </c>
      <c r="D136" s="42">
        <v>12</v>
      </c>
      <c r="E136" s="43"/>
      <c r="F136" s="43"/>
      <c r="G136" s="45">
        <f t="shared" si="6"/>
        <v>12</v>
      </c>
      <c r="H136" s="42">
        <v>6</v>
      </c>
      <c r="I136" s="43">
        <f t="shared" si="7"/>
        <v>6</v>
      </c>
    </row>
    <row r="137" spans="2:9" hidden="1" x14ac:dyDescent="0.4">
      <c r="B137" s="42" t="s">
        <v>6271</v>
      </c>
      <c r="C137" s="42" t="s">
        <v>6503</v>
      </c>
      <c r="D137" s="42">
        <v>13</v>
      </c>
      <c r="E137" s="43"/>
      <c r="F137" s="43"/>
      <c r="G137" s="45">
        <f t="shared" si="6"/>
        <v>13</v>
      </c>
      <c r="H137" s="42">
        <v>7</v>
      </c>
      <c r="I137" s="43">
        <f t="shared" si="7"/>
        <v>7</v>
      </c>
    </row>
    <row r="138" spans="2:9" hidden="1" x14ac:dyDescent="0.4">
      <c r="B138" s="42" t="s">
        <v>6271</v>
      </c>
      <c r="C138" s="42" t="s">
        <v>6527</v>
      </c>
      <c r="D138" s="42">
        <v>14</v>
      </c>
      <c r="E138" s="43"/>
      <c r="F138" s="43"/>
      <c r="G138" s="45">
        <f t="shared" si="6"/>
        <v>14</v>
      </c>
      <c r="H138" s="42">
        <v>7</v>
      </c>
      <c r="I138" s="43">
        <f t="shared" si="7"/>
        <v>7</v>
      </c>
    </row>
    <row r="139" spans="2:9" hidden="1" x14ac:dyDescent="0.4">
      <c r="B139" s="42" t="s">
        <v>6271</v>
      </c>
      <c r="C139" s="42" t="s">
        <v>6563</v>
      </c>
      <c r="D139" s="42">
        <v>13</v>
      </c>
      <c r="E139" s="43">
        <v>13</v>
      </c>
      <c r="F139" s="43">
        <v>4</v>
      </c>
      <c r="G139" s="45">
        <f t="shared" si="6"/>
        <v>0</v>
      </c>
      <c r="H139" s="42">
        <v>7</v>
      </c>
      <c r="I139" s="43">
        <f t="shared" si="7"/>
        <v>3</v>
      </c>
    </row>
    <row r="140" spans="2:9" hidden="1" x14ac:dyDescent="0.4">
      <c r="B140" s="38" t="s">
        <v>5831</v>
      </c>
      <c r="C140" s="38" t="s">
        <v>5832</v>
      </c>
      <c r="D140" s="38">
        <v>10</v>
      </c>
      <c r="E140" s="30"/>
      <c r="F140" s="30"/>
      <c r="G140" s="46">
        <f t="shared" si="6"/>
        <v>10</v>
      </c>
      <c r="H140" s="38">
        <v>5</v>
      </c>
      <c r="I140" s="30">
        <f t="shared" si="7"/>
        <v>5</v>
      </c>
    </row>
    <row r="141" spans="2:9" hidden="1" x14ac:dyDescent="0.4">
      <c r="B141" s="38" t="s">
        <v>5831</v>
      </c>
      <c r="C141" s="38" t="s">
        <v>5851</v>
      </c>
      <c r="D141" s="38">
        <v>7</v>
      </c>
      <c r="E141" s="30"/>
      <c r="F141" s="30"/>
      <c r="G141" s="46">
        <f t="shared" si="6"/>
        <v>7</v>
      </c>
      <c r="H141" s="38">
        <v>4</v>
      </c>
      <c r="I141" s="30">
        <f t="shared" si="7"/>
        <v>4</v>
      </c>
    </row>
    <row r="142" spans="2:9" hidden="1" x14ac:dyDescent="0.4">
      <c r="B142" s="38" t="s">
        <v>5831</v>
      </c>
      <c r="C142" s="38" t="s">
        <v>5870</v>
      </c>
      <c r="D142" s="38">
        <v>10</v>
      </c>
      <c r="E142" s="30"/>
      <c r="F142" s="30"/>
      <c r="G142" s="46">
        <f t="shared" si="6"/>
        <v>10</v>
      </c>
      <c r="H142" s="38">
        <v>5</v>
      </c>
      <c r="I142" s="30">
        <f t="shared" si="7"/>
        <v>5</v>
      </c>
    </row>
    <row r="143" spans="2:9" hidden="1" x14ac:dyDescent="0.4">
      <c r="B143" s="38" t="s">
        <v>5831</v>
      </c>
      <c r="C143" s="38" t="s">
        <v>5892</v>
      </c>
      <c r="D143" s="38">
        <v>12</v>
      </c>
      <c r="E143" s="30"/>
      <c r="F143" s="30"/>
      <c r="G143" s="46">
        <f t="shared" ref="G143:G174" si="8">D143-E143</f>
        <v>12</v>
      </c>
      <c r="H143" s="38">
        <v>6</v>
      </c>
      <c r="I143" s="30">
        <f t="shared" si="7"/>
        <v>6</v>
      </c>
    </row>
    <row r="144" spans="2:9" hidden="1" x14ac:dyDescent="0.4">
      <c r="B144" s="38" t="s">
        <v>5831</v>
      </c>
      <c r="C144" s="38" t="s">
        <v>5918</v>
      </c>
      <c r="D144" s="38">
        <v>10</v>
      </c>
      <c r="E144" s="30">
        <v>10</v>
      </c>
      <c r="F144" s="30">
        <v>2</v>
      </c>
      <c r="G144" s="46">
        <f t="shared" si="8"/>
        <v>0</v>
      </c>
      <c r="H144" s="38">
        <v>5</v>
      </c>
      <c r="I144" s="30">
        <f t="shared" si="7"/>
        <v>3</v>
      </c>
    </row>
    <row r="145" spans="2:9" hidden="1" x14ac:dyDescent="0.4">
      <c r="B145" s="38" t="s">
        <v>5831</v>
      </c>
      <c r="C145" s="38" t="s">
        <v>5942</v>
      </c>
      <c r="D145" s="38">
        <v>11</v>
      </c>
      <c r="E145" s="30"/>
      <c r="F145" s="30"/>
      <c r="G145" s="46">
        <f t="shared" si="8"/>
        <v>11</v>
      </c>
      <c r="H145" s="38">
        <v>6</v>
      </c>
      <c r="I145" s="30">
        <f t="shared" si="7"/>
        <v>6</v>
      </c>
    </row>
    <row r="146" spans="2:9" hidden="1" x14ac:dyDescent="0.4">
      <c r="B146" s="38" t="s">
        <v>5831</v>
      </c>
      <c r="C146" s="38" t="s">
        <v>5966</v>
      </c>
      <c r="D146" s="38">
        <v>20</v>
      </c>
      <c r="E146" s="30"/>
      <c r="F146" s="30"/>
      <c r="G146" s="46">
        <f t="shared" si="8"/>
        <v>20</v>
      </c>
      <c r="H146" s="38">
        <v>10</v>
      </c>
      <c r="I146" s="30">
        <f t="shared" si="7"/>
        <v>10</v>
      </c>
    </row>
    <row r="147" spans="2:9" hidden="1" x14ac:dyDescent="0.4">
      <c r="B147" s="38" t="s">
        <v>5831</v>
      </c>
      <c r="C147" s="38" t="s">
        <v>6001</v>
      </c>
      <c r="D147" s="38">
        <v>13</v>
      </c>
      <c r="E147" s="30">
        <v>13</v>
      </c>
      <c r="F147" s="30">
        <v>4</v>
      </c>
      <c r="G147" s="46">
        <f t="shared" si="8"/>
        <v>0</v>
      </c>
      <c r="H147" s="38">
        <v>7</v>
      </c>
      <c r="I147" s="30">
        <f t="shared" si="7"/>
        <v>3</v>
      </c>
    </row>
    <row r="148" spans="2:9" hidden="1" x14ac:dyDescent="0.4">
      <c r="B148" s="38" t="s">
        <v>5831</v>
      </c>
      <c r="C148" s="38" t="s">
        <v>6032</v>
      </c>
      <c r="D148" s="38">
        <v>20</v>
      </c>
      <c r="E148" s="30"/>
      <c r="F148" s="30"/>
      <c r="G148" s="46">
        <f t="shared" si="8"/>
        <v>20</v>
      </c>
      <c r="H148" s="38">
        <v>10</v>
      </c>
      <c r="I148" s="30">
        <f t="shared" si="7"/>
        <v>10</v>
      </c>
    </row>
    <row r="149" spans="2:9" hidden="1" x14ac:dyDescent="0.4">
      <c r="B149" s="38" t="s">
        <v>5831</v>
      </c>
      <c r="C149" s="38" t="s">
        <v>6068</v>
      </c>
      <c r="D149" s="38">
        <v>16</v>
      </c>
      <c r="E149" s="30"/>
      <c r="F149" s="30"/>
      <c r="G149" s="46">
        <f t="shared" si="8"/>
        <v>16</v>
      </c>
      <c r="H149" s="38">
        <v>8</v>
      </c>
      <c r="I149" s="30">
        <f t="shared" si="7"/>
        <v>8</v>
      </c>
    </row>
    <row r="150" spans="2:9" hidden="1" x14ac:dyDescent="0.4">
      <c r="B150" s="38" t="s">
        <v>5831</v>
      </c>
      <c r="C150" s="38" t="s">
        <v>6106</v>
      </c>
      <c r="D150" s="38">
        <v>14</v>
      </c>
      <c r="E150" s="30"/>
      <c r="F150" s="30"/>
      <c r="G150" s="46">
        <f t="shared" si="8"/>
        <v>14</v>
      </c>
      <c r="H150" s="38">
        <v>7</v>
      </c>
      <c r="I150" s="30">
        <f t="shared" si="7"/>
        <v>7</v>
      </c>
    </row>
    <row r="151" spans="2:9" hidden="1" x14ac:dyDescent="0.4">
      <c r="B151" s="38" t="s">
        <v>5831</v>
      </c>
      <c r="C151" s="38" t="s">
        <v>6131</v>
      </c>
      <c r="D151" s="38">
        <v>13</v>
      </c>
      <c r="E151" s="30"/>
      <c r="F151" s="30"/>
      <c r="G151" s="46">
        <f t="shared" si="8"/>
        <v>13</v>
      </c>
      <c r="H151" s="38">
        <v>7</v>
      </c>
      <c r="I151" s="30">
        <f t="shared" si="7"/>
        <v>7</v>
      </c>
    </row>
    <row r="152" spans="2:9" hidden="1" x14ac:dyDescent="0.4">
      <c r="B152" s="38" t="s">
        <v>5831</v>
      </c>
      <c r="C152" s="38" t="s">
        <v>6168</v>
      </c>
      <c r="D152" s="38">
        <v>14</v>
      </c>
      <c r="E152" s="30"/>
      <c r="F152" s="30"/>
      <c r="G152" s="46">
        <f t="shared" si="8"/>
        <v>14</v>
      </c>
      <c r="H152" s="38">
        <v>7</v>
      </c>
      <c r="I152" s="30">
        <f t="shared" si="7"/>
        <v>7</v>
      </c>
    </row>
    <row r="153" spans="2:9" hidden="1" x14ac:dyDescent="0.4">
      <c r="B153" s="38" t="s">
        <v>5831</v>
      </c>
      <c r="C153" s="38" t="s">
        <v>6193</v>
      </c>
      <c r="D153" s="38">
        <v>33</v>
      </c>
      <c r="E153" s="30"/>
      <c r="F153" s="30"/>
      <c r="G153" s="46">
        <f t="shared" si="8"/>
        <v>33</v>
      </c>
      <c r="H153" s="38">
        <v>17</v>
      </c>
      <c r="I153" s="30">
        <f t="shared" si="7"/>
        <v>17</v>
      </c>
    </row>
    <row r="154" spans="2:9" hidden="1" x14ac:dyDescent="0.4">
      <c r="B154" s="38" t="s">
        <v>5831</v>
      </c>
      <c r="C154" s="38" t="s">
        <v>6243</v>
      </c>
      <c r="D154" s="38">
        <v>15</v>
      </c>
      <c r="E154" s="30">
        <v>12</v>
      </c>
      <c r="F154" s="30">
        <v>2</v>
      </c>
      <c r="G154" s="46">
        <f t="shared" si="8"/>
        <v>3</v>
      </c>
      <c r="H154" s="38">
        <v>8</v>
      </c>
      <c r="I154" s="30">
        <f t="shared" si="7"/>
        <v>6</v>
      </c>
    </row>
    <row r="155" spans="2:9" hidden="1" x14ac:dyDescent="0.4">
      <c r="B155" s="42" t="s">
        <v>5280</v>
      </c>
      <c r="C155" s="42" t="s">
        <v>5281</v>
      </c>
      <c r="D155" s="42">
        <v>7</v>
      </c>
      <c r="E155" s="43"/>
      <c r="F155" s="43"/>
      <c r="G155" s="45">
        <f t="shared" si="8"/>
        <v>7</v>
      </c>
      <c r="H155" s="42">
        <v>4</v>
      </c>
      <c r="I155" s="43">
        <f t="shared" si="7"/>
        <v>4</v>
      </c>
    </row>
    <row r="156" spans="2:9" hidden="1" x14ac:dyDescent="0.4">
      <c r="B156" s="42" t="s">
        <v>5280</v>
      </c>
      <c r="C156" s="42" t="s">
        <v>5299</v>
      </c>
      <c r="D156" s="42">
        <v>17</v>
      </c>
      <c r="E156" s="43"/>
      <c r="F156" s="43"/>
      <c r="G156" s="45">
        <f t="shared" si="8"/>
        <v>17</v>
      </c>
      <c r="H156" s="42">
        <v>9</v>
      </c>
      <c r="I156" s="43">
        <f t="shared" si="7"/>
        <v>9</v>
      </c>
    </row>
    <row r="157" spans="2:9" hidden="1" x14ac:dyDescent="0.4">
      <c r="B157" s="42" t="s">
        <v>5280</v>
      </c>
      <c r="C157" s="42" t="s">
        <v>5340</v>
      </c>
      <c r="D157" s="42">
        <v>11</v>
      </c>
      <c r="E157" s="43"/>
      <c r="F157" s="43"/>
      <c r="G157" s="45">
        <f t="shared" si="8"/>
        <v>11</v>
      </c>
      <c r="H157" s="42">
        <v>6</v>
      </c>
      <c r="I157" s="43">
        <f t="shared" si="7"/>
        <v>6</v>
      </c>
    </row>
    <row r="158" spans="2:9" hidden="1" x14ac:dyDescent="0.4">
      <c r="B158" s="42" t="s">
        <v>5280</v>
      </c>
      <c r="C158" s="42" t="s">
        <v>5364</v>
      </c>
      <c r="D158" s="42">
        <v>18</v>
      </c>
      <c r="E158" s="43"/>
      <c r="F158" s="43"/>
      <c r="G158" s="45">
        <f t="shared" si="8"/>
        <v>18</v>
      </c>
      <c r="H158" s="42">
        <v>9</v>
      </c>
      <c r="I158" s="43">
        <f t="shared" si="7"/>
        <v>9</v>
      </c>
    </row>
    <row r="159" spans="2:9" hidden="1" x14ac:dyDescent="0.4">
      <c r="B159" s="42" t="s">
        <v>5280</v>
      </c>
      <c r="C159" s="42" t="s">
        <v>5402</v>
      </c>
      <c r="D159" s="42">
        <v>19</v>
      </c>
      <c r="E159" s="43"/>
      <c r="F159" s="43"/>
      <c r="G159" s="45">
        <f t="shared" si="8"/>
        <v>19</v>
      </c>
      <c r="H159" s="42">
        <v>10</v>
      </c>
      <c r="I159" s="43">
        <f t="shared" si="7"/>
        <v>10</v>
      </c>
    </row>
    <row r="160" spans="2:9" hidden="1" x14ac:dyDescent="0.4">
      <c r="B160" s="42" t="s">
        <v>5280</v>
      </c>
      <c r="C160" s="42" t="s">
        <v>5437</v>
      </c>
      <c r="D160" s="42">
        <v>9</v>
      </c>
      <c r="E160" s="43"/>
      <c r="F160" s="43"/>
      <c r="G160" s="45">
        <f t="shared" si="8"/>
        <v>9</v>
      </c>
      <c r="H160" s="42">
        <v>5</v>
      </c>
      <c r="I160" s="43">
        <f t="shared" si="7"/>
        <v>5</v>
      </c>
    </row>
    <row r="161" spans="2:9" hidden="1" x14ac:dyDescent="0.4">
      <c r="B161" s="42" t="s">
        <v>5280</v>
      </c>
      <c r="C161" s="42" t="s">
        <v>5457</v>
      </c>
      <c r="D161" s="42">
        <v>12</v>
      </c>
      <c r="E161" s="43"/>
      <c r="F161" s="43"/>
      <c r="G161" s="45">
        <f t="shared" si="8"/>
        <v>12</v>
      </c>
      <c r="H161" s="42">
        <v>6</v>
      </c>
      <c r="I161" s="43">
        <f t="shared" si="7"/>
        <v>6</v>
      </c>
    </row>
    <row r="162" spans="2:9" hidden="1" x14ac:dyDescent="0.4">
      <c r="B162" s="42" t="s">
        <v>5280</v>
      </c>
      <c r="C162" s="42" t="s">
        <v>5483</v>
      </c>
      <c r="D162" s="42">
        <v>22</v>
      </c>
      <c r="E162" s="43"/>
      <c r="F162" s="43"/>
      <c r="G162" s="45">
        <f t="shared" si="8"/>
        <v>22</v>
      </c>
      <c r="H162" s="42">
        <v>11</v>
      </c>
      <c r="I162" s="43">
        <f t="shared" si="7"/>
        <v>11</v>
      </c>
    </row>
    <row r="163" spans="2:9" hidden="1" x14ac:dyDescent="0.4">
      <c r="B163" s="42" t="s">
        <v>5280</v>
      </c>
      <c r="C163" s="42" t="s">
        <v>5521</v>
      </c>
      <c r="D163" s="42">
        <v>12</v>
      </c>
      <c r="E163" s="43"/>
      <c r="F163" s="43"/>
      <c r="G163" s="45">
        <f t="shared" si="8"/>
        <v>12</v>
      </c>
      <c r="H163" s="42">
        <v>6</v>
      </c>
      <c r="I163" s="43">
        <f t="shared" si="7"/>
        <v>6</v>
      </c>
    </row>
    <row r="164" spans="2:9" hidden="1" x14ac:dyDescent="0.4">
      <c r="B164" s="42" t="s">
        <v>5280</v>
      </c>
      <c r="C164" s="42" t="s">
        <v>5553</v>
      </c>
      <c r="D164" s="42">
        <v>9</v>
      </c>
      <c r="E164" s="43"/>
      <c r="F164" s="43"/>
      <c r="G164" s="45">
        <f t="shared" si="8"/>
        <v>9</v>
      </c>
      <c r="H164" s="42">
        <v>5</v>
      </c>
      <c r="I164" s="43">
        <f t="shared" si="7"/>
        <v>5</v>
      </c>
    </row>
    <row r="165" spans="2:9" hidden="1" x14ac:dyDescent="0.4">
      <c r="B165" s="42" t="s">
        <v>5280</v>
      </c>
      <c r="C165" s="42" t="s">
        <v>5570</v>
      </c>
      <c r="D165" s="42">
        <v>13</v>
      </c>
      <c r="E165" s="43"/>
      <c r="F165" s="43"/>
      <c r="G165" s="45">
        <f t="shared" si="8"/>
        <v>13</v>
      </c>
      <c r="H165" s="42">
        <v>7</v>
      </c>
      <c r="I165" s="43">
        <f t="shared" si="7"/>
        <v>7</v>
      </c>
    </row>
    <row r="166" spans="2:9" hidden="1" x14ac:dyDescent="0.4">
      <c r="B166" s="42" t="s">
        <v>5280</v>
      </c>
      <c r="C166" s="42" t="s">
        <v>5594</v>
      </c>
      <c r="D166" s="42">
        <v>16</v>
      </c>
      <c r="E166" s="43"/>
      <c r="F166" s="43"/>
      <c r="G166" s="45">
        <f t="shared" si="8"/>
        <v>16</v>
      </c>
      <c r="H166" s="42">
        <v>8</v>
      </c>
      <c r="I166" s="43">
        <f t="shared" si="7"/>
        <v>8</v>
      </c>
    </row>
    <row r="167" spans="2:9" hidden="1" x14ac:dyDescent="0.4">
      <c r="B167" s="42" t="s">
        <v>5280</v>
      </c>
      <c r="C167" s="42" t="s">
        <v>5631</v>
      </c>
      <c r="D167" s="42">
        <v>5</v>
      </c>
      <c r="E167" s="43"/>
      <c r="F167" s="43"/>
      <c r="G167" s="45">
        <f t="shared" si="8"/>
        <v>5</v>
      </c>
      <c r="H167" s="42">
        <v>3</v>
      </c>
      <c r="I167" s="43">
        <f t="shared" si="7"/>
        <v>3</v>
      </c>
    </row>
    <row r="168" spans="2:9" hidden="1" x14ac:dyDescent="0.4">
      <c r="B168" s="42" t="s">
        <v>5280</v>
      </c>
      <c r="C168" s="42" t="s">
        <v>5643</v>
      </c>
      <c r="D168" s="42">
        <v>5</v>
      </c>
      <c r="E168" s="43"/>
      <c r="F168" s="43"/>
      <c r="G168" s="45">
        <f t="shared" si="8"/>
        <v>5</v>
      </c>
      <c r="H168" s="42">
        <v>3</v>
      </c>
      <c r="I168" s="43">
        <f t="shared" si="7"/>
        <v>3</v>
      </c>
    </row>
    <row r="169" spans="2:9" hidden="1" x14ac:dyDescent="0.4">
      <c r="B169" s="38" t="s">
        <v>4741</v>
      </c>
      <c r="C169" s="38" t="s">
        <v>4742</v>
      </c>
      <c r="D169" s="38">
        <v>13</v>
      </c>
      <c r="E169" s="30">
        <v>9</v>
      </c>
      <c r="F169" s="30"/>
      <c r="G169" s="46">
        <f t="shared" si="8"/>
        <v>4</v>
      </c>
      <c r="H169" s="38">
        <v>7</v>
      </c>
      <c r="I169" s="30">
        <f t="shared" si="7"/>
        <v>7</v>
      </c>
    </row>
    <row r="170" spans="2:9" hidden="1" x14ac:dyDescent="0.4">
      <c r="B170" s="38" t="s">
        <v>4741</v>
      </c>
      <c r="C170" s="38" t="s">
        <v>4769</v>
      </c>
      <c r="D170" s="38">
        <v>13</v>
      </c>
      <c r="E170" s="30">
        <v>12</v>
      </c>
      <c r="F170" s="30">
        <v>4</v>
      </c>
      <c r="G170" s="46">
        <f t="shared" si="8"/>
        <v>1</v>
      </c>
      <c r="H170" s="38">
        <v>7</v>
      </c>
      <c r="I170" s="30">
        <f t="shared" si="7"/>
        <v>3</v>
      </c>
    </row>
    <row r="171" spans="2:9" hidden="1" x14ac:dyDescent="0.4">
      <c r="B171" s="38" t="s">
        <v>4741</v>
      </c>
      <c r="C171" s="38" t="s">
        <v>4797</v>
      </c>
      <c r="D171" s="38">
        <v>9</v>
      </c>
      <c r="E171" s="30"/>
      <c r="F171" s="30"/>
      <c r="G171" s="46">
        <f t="shared" si="8"/>
        <v>9</v>
      </c>
      <c r="H171" s="38">
        <v>5</v>
      </c>
      <c r="I171" s="30">
        <f t="shared" si="7"/>
        <v>5</v>
      </c>
    </row>
    <row r="172" spans="2:9" hidden="1" x14ac:dyDescent="0.4">
      <c r="B172" s="38" t="s">
        <v>4741</v>
      </c>
      <c r="C172" s="38" t="s">
        <v>4817</v>
      </c>
      <c r="D172" s="38">
        <v>11</v>
      </c>
      <c r="E172" s="30">
        <v>11</v>
      </c>
      <c r="F172" s="30">
        <v>3</v>
      </c>
      <c r="G172" s="46">
        <f t="shared" si="8"/>
        <v>0</v>
      </c>
      <c r="H172" s="38">
        <v>6</v>
      </c>
      <c r="I172" s="30">
        <f t="shared" si="7"/>
        <v>3</v>
      </c>
    </row>
    <row r="173" spans="2:9" hidden="1" x14ac:dyDescent="0.4">
      <c r="B173" s="38" t="s">
        <v>4741</v>
      </c>
      <c r="C173" s="38" t="s">
        <v>4841</v>
      </c>
      <c r="D173" s="38">
        <v>9</v>
      </c>
      <c r="E173" s="30"/>
      <c r="F173" s="30"/>
      <c r="G173" s="46">
        <f t="shared" si="8"/>
        <v>9</v>
      </c>
      <c r="H173" s="38">
        <v>5</v>
      </c>
      <c r="I173" s="30">
        <f t="shared" si="7"/>
        <v>5</v>
      </c>
    </row>
    <row r="174" spans="2:9" hidden="1" x14ac:dyDescent="0.4">
      <c r="B174" s="38" t="s">
        <v>4741</v>
      </c>
      <c r="C174" s="38" t="s">
        <v>4859</v>
      </c>
      <c r="D174" s="38">
        <v>15</v>
      </c>
      <c r="E174" s="30"/>
      <c r="F174" s="30"/>
      <c r="G174" s="46">
        <f t="shared" si="8"/>
        <v>15</v>
      </c>
      <c r="H174" s="38">
        <v>8</v>
      </c>
      <c r="I174" s="30">
        <f t="shared" si="7"/>
        <v>8</v>
      </c>
    </row>
    <row r="175" spans="2:9" hidden="1" x14ac:dyDescent="0.4">
      <c r="B175" s="38" t="s">
        <v>4741</v>
      </c>
      <c r="C175" s="38" t="s">
        <v>4894</v>
      </c>
      <c r="D175" s="38">
        <v>12</v>
      </c>
      <c r="E175" s="30"/>
      <c r="F175" s="30"/>
      <c r="G175" s="46">
        <f t="shared" ref="G175:G211" si="9">D175-E175</f>
        <v>12</v>
      </c>
      <c r="H175" s="38">
        <v>6</v>
      </c>
      <c r="I175" s="30">
        <f t="shared" si="7"/>
        <v>6</v>
      </c>
    </row>
    <row r="176" spans="2:9" hidden="1" x14ac:dyDescent="0.4">
      <c r="B176" s="38" t="s">
        <v>4741</v>
      </c>
      <c r="C176" s="38" t="s">
        <v>4919</v>
      </c>
      <c r="D176" s="38">
        <v>9</v>
      </c>
      <c r="E176" s="30"/>
      <c r="F176" s="30"/>
      <c r="G176" s="46">
        <f t="shared" si="9"/>
        <v>9</v>
      </c>
      <c r="H176" s="38">
        <v>5</v>
      </c>
      <c r="I176" s="30">
        <f t="shared" si="7"/>
        <v>5</v>
      </c>
    </row>
    <row r="177" spans="2:9" hidden="1" x14ac:dyDescent="0.4">
      <c r="B177" s="38" t="s">
        <v>4741</v>
      </c>
      <c r="C177" s="38" t="s">
        <v>4938</v>
      </c>
      <c r="D177" s="38">
        <v>15</v>
      </c>
      <c r="E177" s="30"/>
      <c r="F177" s="30"/>
      <c r="G177" s="46">
        <f t="shared" si="9"/>
        <v>15</v>
      </c>
      <c r="H177" s="38">
        <v>8</v>
      </c>
      <c r="I177" s="30">
        <f t="shared" si="7"/>
        <v>8</v>
      </c>
    </row>
    <row r="178" spans="2:9" hidden="1" x14ac:dyDescent="0.4">
      <c r="B178" s="38" t="s">
        <v>4741</v>
      </c>
      <c r="C178" s="38" t="s">
        <v>4968</v>
      </c>
      <c r="D178" s="38">
        <v>8</v>
      </c>
      <c r="E178" s="30">
        <v>8</v>
      </c>
      <c r="F178" s="30">
        <v>3</v>
      </c>
      <c r="G178" s="46">
        <f t="shared" si="9"/>
        <v>0</v>
      </c>
      <c r="H178" s="38">
        <v>4</v>
      </c>
      <c r="I178" s="30">
        <f t="shared" si="7"/>
        <v>1</v>
      </c>
    </row>
    <row r="179" spans="2:9" hidden="1" x14ac:dyDescent="0.4">
      <c r="B179" s="38" t="s">
        <v>4741</v>
      </c>
      <c r="C179" s="38" t="s">
        <v>4986</v>
      </c>
      <c r="D179" s="38">
        <v>23</v>
      </c>
      <c r="E179" s="30">
        <v>10</v>
      </c>
      <c r="F179" s="30">
        <v>7</v>
      </c>
      <c r="G179" s="46">
        <f t="shared" si="9"/>
        <v>13</v>
      </c>
      <c r="H179" s="38">
        <v>12</v>
      </c>
      <c r="I179" s="30">
        <f t="shared" si="7"/>
        <v>5</v>
      </c>
    </row>
    <row r="180" spans="2:9" hidden="1" x14ac:dyDescent="0.4">
      <c r="B180" s="38" t="s">
        <v>4741</v>
      </c>
      <c r="C180" s="38" t="s">
        <v>5034</v>
      </c>
      <c r="D180" s="38">
        <v>11</v>
      </c>
      <c r="E180" s="30"/>
      <c r="F180" s="30"/>
      <c r="G180" s="46">
        <f t="shared" si="9"/>
        <v>11</v>
      </c>
      <c r="H180" s="38">
        <v>6</v>
      </c>
      <c r="I180" s="30">
        <f t="shared" si="7"/>
        <v>6</v>
      </c>
    </row>
    <row r="181" spans="2:9" hidden="1" x14ac:dyDescent="0.4">
      <c r="B181" s="38" t="s">
        <v>4741</v>
      </c>
      <c r="C181" s="38" t="s">
        <v>5056</v>
      </c>
      <c r="D181" s="38">
        <v>16</v>
      </c>
      <c r="E181" s="30">
        <v>16</v>
      </c>
      <c r="F181" s="30">
        <v>1</v>
      </c>
      <c r="G181" s="46">
        <f t="shared" si="9"/>
        <v>0</v>
      </c>
      <c r="H181" s="38">
        <v>8</v>
      </c>
      <c r="I181" s="30">
        <f t="shared" si="7"/>
        <v>7</v>
      </c>
    </row>
    <row r="182" spans="2:9" hidden="1" x14ac:dyDescent="0.4">
      <c r="B182" s="38" t="s">
        <v>4741</v>
      </c>
      <c r="C182" s="38" t="s">
        <v>5092</v>
      </c>
      <c r="D182" s="38">
        <v>15</v>
      </c>
      <c r="E182" s="30"/>
      <c r="F182" s="30"/>
      <c r="G182" s="46">
        <f t="shared" si="9"/>
        <v>15</v>
      </c>
      <c r="H182" s="38">
        <v>8</v>
      </c>
      <c r="I182" s="30">
        <f t="shared" si="7"/>
        <v>8</v>
      </c>
    </row>
    <row r="183" spans="2:9" hidden="1" x14ac:dyDescent="0.4">
      <c r="B183" s="38" t="s">
        <v>4741</v>
      </c>
      <c r="C183" s="38" t="s">
        <v>5121</v>
      </c>
      <c r="D183" s="38">
        <v>10</v>
      </c>
      <c r="E183" s="30"/>
      <c r="F183" s="30"/>
      <c r="G183" s="46">
        <f t="shared" si="9"/>
        <v>10</v>
      </c>
      <c r="H183" s="38">
        <v>5</v>
      </c>
      <c r="I183" s="30">
        <f t="shared" si="7"/>
        <v>5</v>
      </c>
    </row>
    <row r="184" spans="2:9" hidden="1" x14ac:dyDescent="0.4">
      <c r="B184" s="38" t="s">
        <v>4741</v>
      </c>
      <c r="C184" s="38" t="s">
        <v>5140</v>
      </c>
      <c r="D184" s="38">
        <v>11</v>
      </c>
      <c r="E184" s="30">
        <v>11</v>
      </c>
      <c r="F184" s="30">
        <v>3</v>
      </c>
      <c r="G184" s="46">
        <f t="shared" si="9"/>
        <v>0</v>
      </c>
      <c r="H184" s="38">
        <v>6</v>
      </c>
      <c r="I184" s="30">
        <f t="shared" si="7"/>
        <v>3</v>
      </c>
    </row>
    <row r="185" spans="2:9" hidden="1" x14ac:dyDescent="0.4">
      <c r="B185" s="38" t="s">
        <v>4741</v>
      </c>
      <c r="C185" s="38" t="s">
        <v>5161</v>
      </c>
      <c r="D185" s="38">
        <v>13</v>
      </c>
      <c r="E185" s="30">
        <v>7</v>
      </c>
      <c r="F185" s="30"/>
      <c r="G185" s="46">
        <f t="shared" si="9"/>
        <v>6</v>
      </c>
      <c r="H185" s="38">
        <v>7</v>
      </c>
      <c r="I185" s="30">
        <f t="shared" si="7"/>
        <v>7</v>
      </c>
    </row>
    <row r="186" spans="2:9" hidden="1" x14ac:dyDescent="0.4">
      <c r="B186" s="38" t="s">
        <v>4741</v>
      </c>
      <c r="C186" s="38" t="s">
        <v>5188</v>
      </c>
      <c r="D186" s="38">
        <v>6</v>
      </c>
      <c r="E186" s="30">
        <v>6</v>
      </c>
      <c r="F186" s="30">
        <v>2</v>
      </c>
      <c r="G186" s="46">
        <f t="shared" si="9"/>
        <v>0</v>
      </c>
      <c r="H186" s="38">
        <v>3</v>
      </c>
      <c r="I186" s="30">
        <f t="shared" si="7"/>
        <v>1</v>
      </c>
    </row>
    <row r="187" spans="2:9" hidden="1" x14ac:dyDescent="0.4">
      <c r="B187" s="38" t="s">
        <v>4741</v>
      </c>
      <c r="C187" s="38" t="s">
        <v>5201</v>
      </c>
      <c r="D187" s="38">
        <v>9</v>
      </c>
      <c r="E187" s="30">
        <v>9</v>
      </c>
      <c r="F187" s="30">
        <v>2</v>
      </c>
      <c r="G187" s="46">
        <f t="shared" si="9"/>
        <v>0</v>
      </c>
      <c r="H187" s="38">
        <v>5</v>
      </c>
      <c r="I187" s="30">
        <f t="shared" si="7"/>
        <v>3</v>
      </c>
    </row>
    <row r="188" spans="2:9" hidden="1" x14ac:dyDescent="0.4">
      <c r="B188" s="38" t="s">
        <v>4741</v>
      </c>
      <c r="C188" s="38" t="s">
        <v>5221</v>
      </c>
      <c r="D188" s="38">
        <v>13</v>
      </c>
      <c r="E188" s="30"/>
      <c r="F188" s="30"/>
      <c r="G188" s="46">
        <f t="shared" si="9"/>
        <v>13</v>
      </c>
      <c r="H188" s="38">
        <v>7</v>
      </c>
      <c r="I188" s="30">
        <f t="shared" si="7"/>
        <v>7</v>
      </c>
    </row>
    <row r="189" spans="2:9" hidden="1" x14ac:dyDescent="0.4">
      <c r="B189" s="38" t="s">
        <v>4741</v>
      </c>
      <c r="C189" s="38" t="s">
        <v>5245</v>
      </c>
      <c r="D189" s="38">
        <v>6</v>
      </c>
      <c r="E189" s="30">
        <v>6</v>
      </c>
      <c r="F189" s="30">
        <v>1</v>
      </c>
      <c r="G189" s="46">
        <f t="shared" si="9"/>
        <v>0</v>
      </c>
      <c r="H189" s="38">
        <v>3</v>
      </c>
      <c r="I189" s="30">
        <f t="shared" si="7"/>
        <v>2</v>
      </c>
    </row>
    <row r="190" spans="2:9" hidden="1" x14ac:dyDescent="0.4">
      <c r="B190" s="38" t="s">
        <v>4741</v>
      </c>
      <c r="C190" s="38" t="s">
        <v>5257</v>
      </c>
      <c r="D190" s="38">
        <v>12</v>
      </c>
      <c r="E190" s="30"/>
      <c r="F190" s="30"/>
      <c r="G190" s="46">
        <f t="shared" si="9"/>
        <v>12</v>
      </c>
      <c r="H190" s="38">
        <v>6</v>
      </c>
      <c r="I190" s="30">
        <f t="shared" si="7"/>
        <v>6</v>
      </c>
    </row>
    <row r="191" spans="2:9" hidden="1" x14ac:dyDescent="0.4">
      <c r="B191" s="42" t="s">
        <v>422</v>
      </c>
      <c r="C191" s="42" t="s">
        <v>423</v>
      </c>
      <c r="D191" s="42">
        <v>18</v>
      </c>
      <c r="E191" s="43"/>
      <c r="F191" s="43"/>
      <c r="G191" s="45">
        <f t="shared" si="9"/>
        <v>18</v>
      </c>
      <c r="H191" s="42">
        <v>9</v>
      </c>
      <c r="I191" s="43">
        <f t="shared" si="7"/>
        <v>9</v>
      </c>
    </row>
    <row r="192" spans="2:9" hidden="1" x14ac:dyDescent="0.4">
      <c r="B192" s="42" t="s">
        <v>422</v>
      </c>
      <c r="C192" s="42" t="s">
        <v>439</v>
      </c>
      <c r="D192" s="42">
        <v>59</v>
      </c>
      <c r="E192" s="43"/>
      <c r="F192" s="43"/>
      <c r="G192" s="45">
        <f t="shared" si="9"/>
        <v>59</v>
      </c>
      <c r="H192" s="42">
        <v>30</v>
      </c>
      <c r="I192" s="43">
        <f t="shared" si="7"/>
        <v>30</v>
      </c>
    </row>
    <row r="193" spans="2:9" hidden="1" x14ac:dyDescent="0.4">
      <c r="B193" s="42" t="s">
        <v>422</v>
      </c>
      <c r="C193" s="42" t="s">
        <v>476</v>
      </c>
      <c r="D193" s="42">
        <v>11</v>
      </c>
      <c r="E193" s="43"/>
      <c r="F193" s="43"/>
      <c r="G193" s="45">
        <f t="shared" si="9"/>
        <v>11</v>
      </c>
      <c r="H193" s="42">
        <v>6</v>
      </c>
      <c r="I193" s="43">
        <f t="shared" si="7"/>
        <v>6</v>
      </c>
    </row>
    <row r="194" spans="2:9" hidden="1" x14ac:dyDescent="0.4">
      <c r="B194" s="42" t="s">
        <v>422</v>
      </c>
      <c r="C194" s="42" t="s">
        <v>425</v>
      </c>
      <c r="D194" s="42">
        <v>17</v>
      </c>
      <c r="E194" s="43"/>
      <c r="F194" s="43"/>
      <c r="G194" s="45">
        <f t="shared" si="9"/>
        <v>17</v>
      </c>
      <c r="H194" s="42">
        <v>9</v>
      </c>
      <c r="I194" s="43">
        <f t="shared" si="7"/>
        <v>9</v>
      </c>
    </row>
    <row r="195" spans="2:9" hidden="1" x14ac:dyDescent="0.4">
      <c r="B195" s="42" t="s">
        <v>422</v>
      </c>
      <c r="C195" s="42" t="s">
        <v>431</v>
      </c>
      <c r="D195" s="42">
        <v>22</v>
      </c>
      <c r="E195" s="43"/>
      <c r="F195" s="43"/>
      <c r="G195" s="45">
        <f t="shared" si="9"/>
        <v>22</v>
      </c>
      <c r="H195" s="42">
        <v>11</v>
      </c>
      <c r="I195" s="43">
        <f t="shared" si="7"/>
        <v>11</v>
      </c>
    </row>
    <row r="196" spans="2:9" hidden="1" x14ac:dyDescent="0.4">
      <c r="B196" s="42" t="s">
        <v>422</v>
      </c>
      <c r="C196" s="42" t="s">
        <v>427</v>
      </c>
      <c r="D196" s="42">
        <v>16</v>
      </c>
      <c r="E196" s="43"/>
      <c r="F196" s="43"/>
      <c r="G196" s="45">
        <f t="shared" si="9"/>
        <v>16</v>
      </c>
      <c r="H196" s="42">
        <v>8</v>
      </c>
      <c r="I196" s="43">
        <f t="shared" si="7"/>
        <v>8</v>
      </c>
    </row>
    <row r="197" spans="2:9" hidden="1" x14ac:dyDescent="0.4">
      <c r="B197" s="42" t="s">
        <v>422</v>
      </c>
      <c r="C197" s="42" t="s">
        <v>491</v>
      </c>
      <c r="D197" s="42">
        <v>15</v>
      </c>
      <c r="E197" s="43"/>
      <c r="F197" s="43"/>
      <c r="G197" s="45">
        <f t="shared" si="9"/>
        <v>15</v>
      </c>
      <c r="H197" s="42">
        <v>8</v>
      </c>
      <c r="I197" s="43">
        <f t="shared" ref="I197:I232" si="10">H197-F197</f>
        <v>8</v>
      </c>
    </row>
    <row r="198" spans="2:9" hidden="1" x14ac:dyDescent="0.4">
      <c r="B198" s="42" t="s">
        <v>422</v>
      </c>
      <c r="C198" s="42" t="s">
        <v>434</v>
      </c>
      <c r="D198" s="42">
        <v>19</v>
      </c>
      <c r="E198" s="43"/>
      <c r="F198" s="43"/>
      <c r="G198" s="45">
        <f t="shared" si="9"/>
        <v>19</v>
      </c>
      <c r="H198" s="42">
        <v>10</v>
      </c>
      <c r="I198" s="43">
        <f t="shared" si="10"/>
        <v>10</v>
      </c>
    </row>
    <row r="199" spans="2:9" hidden="1" x14ac:dyDescent="0.4">
      <c r="B199" s="42" t="s">
        <v>422</v>
      </c>
      <c r="C199" s="42" t="s">
        <v>483</v>
      </c>
      <c r="D199" s="42">
        <v>17</v>
      </c>
      <c r="E199" s="43"/>
      <c r="F199" s="43"/>
      <c r="G199" s="45">
        <f t="shared" si="9"/>
        <v>17</v>
      </c>
      <c r="H199" s="42">
        <v>9</v>
      </c>
      <c r="I199" s="43">
        <f t="shared" si="10"/>
        <v>9</v>
      </c>
    </row>
    <row r="200" spans="2:9" hidden="1" x14ac:dyDescent="0.4">
      <c r="B200" s="42" t="s">
        <v>422</v>
      </c>
      <c r="C200" s="42" t="s">
        <v>496</v>
      </c>
      <c r="D200" s="42">
        <v>15</v>
      </c>
      <c r="E200" s="43"/>
      <c r="F200" s="43"/>
      <c r="G200" s="45">
        <f t="shared" si="9"/>
        <v>15</v>
      </c>
      <c r="H200" s="42">
        <v>8</v>
      </c>
      <c r="I200" s="43">
        <f t="shared" si="10"/>
        <v>8</v>
      </c>
    </row>
    <row r="201" spans="2:9" hidden="1" x14ac:dyDescent="0.4">
      <c r="B201" s="42" t="s">
        <v>422</v>
      </c>
      <c r="C201" s="42" t="s">
        <v>454</v>
      </c>
      <c r="D201" s="42">
        <v>11</v>
      </c>
      <c r="E201" s="43"/>
      <c r="F201" s="43"/>
      <c r="G201" s="45">
        <f t="shared" si="9"/>
        <v>11</v>
      </c>
      <c r="H201" s="42">
        <v>6</v>
      </c>
      <c r="I201" s="43">
        <f t="shared" si="10"/>
        <v>6</v>
      </c>
    </row>
    <row r="202" spans="2:9" hidden="1" x14ac:dyDescent="0.4">
      <c r="B202" s="42" t="s">
        <v>422</v>
      </c>
      <c r="C202" s="42" t="s">
        <v>548</v>
      </c>
      <c r="D202" s="42">
        <v>15</v>
      </c>
      <c r="E202" s="43"/>
      <c r="F202" s="43"/>
      <c r="G202" s="45">
        <f t="shared" si="9"/>
        <v>15</v>
      </c>
      <c r="H202" s="42">
        <v>8</v>
      </c>
      <c r="I202" s="43">
        <f t="shared" si="10"/>
        <v>8</v>
      </c>
    </row>
    <row r="203" spans="2:9" hidden="1" x14ac:dyDescent="0.4">
      <c r="B203" s="42" t="s">
        <v>422</v>
      </c>
      <c r="C203" s="42" t="s">
        <v>441</v>
      </c>
      <c r="D203" s="42">
        <v>11</v>
      </c>
      <c r="E203" s="43"/>
      <c r="F203" s="43"/>
      <c r="G203" s="45">
        <f t="shared" si="9"/>
        <v>11</v>
      </c>
      <c r="H203" s="42">
        <v>6</v>
      </c>
      <c r="I203" s="43">
        <f t="shared" si="10"/>
        <v>6</v>
      </c>
    </row>
    <row r="204" spans="2:9" hidden="1" x14ac:dyDescent="0.4">
      <c r="B204" s="42" t="s">
        <v>422</v>
      </c>
      <c r="C204" s="42" t="s">
        <v>468</v>
      </c>
      <c r="D204" s="42">
        <v>10</v>
      </c>
      <c r="E204" s="43"/>
      <c r="F204" s="43"/>
      <c r="G204" s="45">
        <f t="shared" si="9"/>
        <v>10</v>
      </c>
      <c r="H204" s="42">
        <v>5</v>
      </c>
      <c r="I204" s="43">
        <f t="shared" si="10"/>
        <v>5</v>
      </c>
    </row>
    <row r="205" spans="2:9" hidden="1" x14ac:dyDescent="0.4">
      <c r="B205" s="42" t="s">
        <v>422</v>
      </c>
      <c r="C205" s="42" t="s">
        <v>463</v>
      </c>
      <c r="D205" s="42">
        <v>16</v>
      </c>
      <c r="E205" s="43"/>
      <c r="F205" s="43"/>
      <c r="G205" s="45">
        <f t="shared" si="9"/>
        <v>16</v>
      </c>
      <c r="H205" s="42">
        <v>8</v>
      </c>
      <c r="I205" s="43">
        <f t="shared" si="10"/>
        <v>8</v>
      </c>
    </row>
    <row r="206" spans="2:9" hidden="1" x14ac:dyDescent="0.4">
      <c r="B206" s="42" t="s">
        <v>422</v>
      </c>
      <c r="C206" s="42" t="s">
        <v>444</v>
      </c>
      <c r="D206" s="42">
        <v>10</v>
      </c>
      <c r="E206" s="43"/>
      <c r="F206" s="43"/>
      <c r="G206" s="45">
        <f t="shared" si="9"/>
        <v>10</v>
      </c>
      <c r="H206" s="42">
        <v>5</v>
      </c>
      <c r="I206" s="43">
        <f t="shared" si="10"/>
        <v>5</v>
      </c>
    </row>
    <row r="207" spans="2:9" hidden="1" x14ac:dyDescent="0.4">
      <c r="B207" s="42" t="s">
        <v>422</v>
      </c>
      <c r="C207" s="42" t="s">
        <v>501</v>
      </c>
      <c r="D207" s="42">
        <v>11</v>
      </c>
      <c r="E207" s="43"/>
      <c r="F207" s="43"/>
      <c r="G207" s="45">
        <f t="shared" si="9"/>
        <v>11</v>
      </c>
      <c r="H207" s="42">
        <v>6</v>
      </c>
      <c r="I207" s="43">
        <f t="shared" si="10"/>
        <v>6</v>
      </c>
    </row>
    <row r="208" spans="2:9" hidden="1" x14ac:dyDescent="0.4">
      <c r="B208" s="42" t="s">
        <v>422</v>
      </c>
      <c r="C208" s="42" t="s">
        <v>472</v>
      </c>
      <c r="D208" s="42">
        <v>6</v>
      </c>
      <c r="E208" s="43"/>
      <c r="F208" s="43"/>
      <c r="G208" s="45">
        <f t="shared" si="9"/>
        <v>6</v>
      </c>
      <c r="H208" s="42">
        <v>3</v>
      </c>
      <c r="I208" s="43">
        <f t="shared" si="10"/>
        <v>3</v>
      </c>
    </row>
    <row r="209" spans="2:10" hidden="1" x14ac:dyDescent="0.4">
      <c r="B209" s="42" t="s">
        <v>422</v>
      </c>
      <c r="C209" s="42" t="s">
        <v>510</v>
      </c>
      <c r="D209" s="42">
        <v>17</v>
      </c>
      <c r="E209" s="43"/>
      <c r="F209" s="43"/>
      <c r="G209" s="45">
        <f t="shared" si="9"/>
        <v>17</v>
      </c>
      <c r="H209" s="42">
        <v>8</v>
      </c>
      <c r="I209" s="43">
        <f t="shared" si="10"/>
        <v>8</v>
      </c>
    </row>
    <row r="210" spans="2:10" x14ac:dyDescent="0.4">
      <c r="B210" s="42" t="s">
        <v>422</v>
      </c>
      <c r="C210" s="42" t="s">
        <v>461</v>
      </c>
      <c r="D210" s="42">
        <v>11</v>
      </c>
      <c r="E210" s="43"/>
      <c r="F210" s="43"/>
      <c r="G210" s="45">
        <f t="shared" si="9"/>
        <v>11</v>
      </c>
      <c r="H210" s="42">
        <v>8</v>
      </c>
      <c r="I210" s="43">
        <f t="shared" si="10"/>
        <v>8</v>
      </c>
      <c r="J210" s="27" t="s">
        <v>20822</v>
      </c>
    </row>
    <row r="211" spans="2:10" hidden="1" x14ac:dyDescent="0.4">
      <c r="B211" s="42" t="s">
        <v>422</v>
      </c>
      <c r="C211" s="42" t="s">
        <v>3162</v>
      </c>
      <c r="D211" s="42">
        <v>17</v>
      </c>
      <c r="E211" s="43"/>
      <c r="F211" s="43"/>
      <c r="G211" s="45">
        <f t="shared" si="9"/>
        <v>17</v>
      </c>
      <c r="H211" s="42">
        <v>9</v>
      </c>
      <c r="I211" s="43">
        <f t="shared" si="10"/>
        <v>9</v>
      </c>
    </row>
    <row r="212" spans="2:10" hidden="1" x14ac:dyDescent="0.4">
      <c r="B212" s="38" t="s">
        <v>103</v>
      </c>
      <c r="C212" s="38" t="s">
        <v>113</v>
      </c>
      <c r="D212" s="38">
        <v>20</v>
      </c>
      <c r="E212" s="30"/>
      <c r="F212" s="30"/>
      <c r="G212" s="46">
        <f t="shared" si="5"/>
        <v>20</v>
      </c>
      <c r="H212" s="38">
        <v>10</v>
      </c>
      <c r="I212" s="30">
        <f t="shared" si="10"/>
        <v>10</v>
      </c>
    </row>
    <row r="213" spans="2:10" hidden="1" x14ac:dyDescent="0.4">
      <c r="B213" s="38" t="s">
        <v>103</v>
      </c>
      <c r="C213" s="38" t="s">
        <v>104</v>
      </c>
      <c r="D213" s="38">
        <v>32</v>
      </c>
      <c r="E213" s="30">
        <v>32</v>
      </c>
      <c r="F213" s="30">
        <v>8</v>
      </c>
      <c r="G213" s="46">
        <f t="shared" si="5"/>
        <v>0</v>
      </c>
      <c r="H213" s="38">
        <v>16</v>
      </c>
      <c r="I213" s="30">
        <f t="shared" si="10"/>
        <v>8</v>
      </c>
    </row>
    <row r="214" spans="2:10" hidden="1" x14ac:dyDescent="0.4">
      <c r="B214" s="38" t="s">
        <v>103</v>
      </c>
      <c r="C214" s="38" t="s">
        <v>2724</v>
      </c>
      <c r="D214" s="38">
        <v>20</v>
      </c>
      <c r="E214" s="30"/>
      <c r="F214" s="30"/>
      <c r="G214" s="46">
        <f t="shared" si="5"/>
        <v>20</v>
      </c>
      <c r="H214" s="38">
        <v>10</v>
      </c>
      <c r="I214" s="30">
        <f t="shared" si="10"/>
        <v>10</v>
      </c>
    </row>
    <row r="215" spans="2:10" hidden="1" x14ac:dyDescent="0.4">
      <c r="B215" s="38" t="s">
        <v>103</v>
      </c>
      <c r="C215" s="38" t="s">
        <v>106</v>
      </c>
      <c r="D215" s="38">
        <v>13</v>
      </c>
      <c r="E215" s="30"/>
      <c r="F215" s="30"/>
      <c r="G215" s="46">
        <f t="shared" si="5"/>
        <v>13</v>
      </c>
      <c r="H215" s="38">
        <v>7</v>
      </c>
      <c r="I215" s="30">
        <f t="shared" si="10"/>
        <v>7</v>
      </c>
    </row>
    <row r="216" spans="2:10" hidden="1" x14ac:dyDescent="0.4">
      <c r="B216" s="38" t="s">
        <v>103</v>
      </c>
      <c r="C216" s="38" t="s">
        <v>244</v>
      </c>
      <c r="D216" s="38">
        <v>15</v>
      </c>
      <c r="E216" s="30"/>
      <c r="F216" s="30"/>
      <c r="G216" s="46">
        <f t="shared" si="5"/>
        <v>15</v>
      </c>
      <c r="H216" s="38">
        <v>8</v>
      </c>
      <c r="I216" s="30">
        <f t="shared" si="10"/>
        <v>8</v>
      </c>
    </row>
    <row r="217" spans="2:10" hidden="1" x14ac:dyDescent="0.4">
      <c r="B217" s="38" t="s">
        <v>103</v>
      </c>
      <c r="C217" s="38" t="s">
        <v>137</v>
      </c>
      <c r="D217" s="38">
        <v>10</v>
      </c>
      <c r="E217" s="30"/>
      <c r="F217" s="30"/>
      <c r="G217" s="46">
        <f t="shared" si="5"/>
        <v>10</v>
      </c>
      <c r="H217" s="38">
        <v>5</v>
      </c>
      <c r="I217" s="30">
        <f t="shared" si="10"/>
        <v>5</v>
      </c>
    </row>
    <row r="218" spans="2:10" hidden="1" x14ac:dyDescent="0.4">
      <c r="B218" s="38" t="s">
        <v>103</v>
      </c>
      <c r="C218" s="38" t="s">
        <v>152</v>
      </c>
      <c r="D218" s="38">
        <v>15</v>
      </c>
      <c r="E218" s="30"/>
      <c r="F218" s="30"/>
      <c r="G218" s="46">
        <f t="shared" si="5"/>
        <v>15</v>
      </c>
      <c r="H218" s="38">
        <v>8</v>
      </c>
      <c r="I218" s="30">
        <f t="shared" si="10"/>
        <v>8</v>
      </c>
    </row>
    <row r="219" spans="2:10" hidden="1" x14ac:dyDescent="0.4">
      <c r="B219" s="38" t="s">
        <v>103</v>
      </c>
      <c r="C219" s="38" t="s">
        <v>144</v>
      </c>
      <c r="D219" s="38">
        <v>8</v>
      </c>
      <c r="E219" s="30">
        <v>8</v>
      </c>
      <c r="F219" s="30">
        <v>2</v>
      </c>
      <c r="G219" s="46">
        <f t="shared" si="5"/>
        <v>0</v>
      </c>
      <c r="H219" s="38">
        <v>4</v>
      </c>
      <c r="I219" s="30">
        <f t="shared" si="10"/>
        <v>2</v>
      </c>
    </row>
    <row r="220" spans="2:10" hidden="1" x14ac:dyDescent="0.4">
      <c r="B220" s="38" t="s">
        <v>103</v>
      </c>
      <c r="C220" s="38" t="s">
        <v>109</v>
      </c>
      <c r="D220" s="38">
        <v>15</v>
      </c>
      <c r="E220" s="30"/>
      <c r="F220" s="30"/>
      <c r="G220" s="46">
        <f t="shared" si="5"/>
        <v>15</v>
      </c>
      <c r="H220" s="38">
        <v>8</v>
      </c>
      <c r="I220" s="30">
        <f t="shared" si="10"/>
        <v>8</v>
      </c>
    </row>
    <row r="221" spans="2:10" hidden="1" x14ac:dyDescent="0.4">
      <c r="B221" s="38" t="s">
        <v>103</v>
      </c>
      <c r="C221" s="38" t="s">
        <v>169</v>
      </c>
      <c r="D221" s="38">
        <v>8</v>
      </c>
      <c r="E221" s="30"/>
      <c r="F221" s="30"/>
      <c r="G221" s="46">
        <f t="shared" si="5"/>
        <v>8</v>
      </c>
      <c r="H221" s="38">
        <v>4</v>
      </c>
      <c r="I221" s="30">
        <f t="shared" si="10"/>
        <v>4</v>
      </c>
    </row>
    <row r="222" spans="2:10" hidden="1" x14ac:dyDescent="0.4">
      <c r="B222" s="38" t="s">
        <v>103</v>
      </c>
      <c r="C222" s="38" t="s">
        <v>122</v>
      </c>
      <c r="D222" s="38">
        <v>9</v>
      </c>
      <c r="E222" s="30">
        <v>4</v>
      </c>
      <c r="F222" s="30"/>
      <c r="G222" s="46">
        <f t="shared" si="5"/>
        <v>5</v>
      </c>
      <c r="H222" s="38">
        <v>5</v>
      </c>
      <c r="I222" s="30">
        <f t="shared" si="10"/>
        <v>5</v>
      </c>
    </row>
    <row r="223" spans="2:10" hidden="1" x14ac:dyDescent="0.4">
      <c r="B223" s="38" t="s">
        <v>103</v>
      </c>
      <c r="C223" s="38" t="s">
        <v>117</v>
      </c>
      <c r="D223" s="38">
        <v>22</v>
      </c>
      <c r="E223" s="30"/>
      <c r="F223" s="30"/>
      <c r="G223" s="46">
        <f t="shared" si="5"/>
        <v>22</v>
      </c>
      <c r="H223" s="38">
        <v>11</v>
      </c>
      <c r="I223" s="30">
        <f t="shared" si="10"/>
        <v>11</v>
      </c>
    </row>
    <row r="224" spans="2:10" hidden="1" x14ac:dyDescent="0.4">
      <c r="B224" s="38" t="s">
        <v>103</v>
      </c>
      <c r="C224" s="38" t="s">
        <v>2838</v>
      </c>
      <c r="D224" s="38">
        <v>13</v>
      </c>
      <c r="E224" s="30"/>
      <c r="F224" s="30"/>
      <c r="G224" s="46">
        <f t="shared" si="5"/>
        <v>13</v>
      </c>
      <c r="H224" s="38">
        <v>7</v>
      </c>
      <c r="I224" s="30">
        <f t="shared" si="10"/>
        <v>7</v>
      </c>
    </row>
    <row r="225" spans="2:9" hidden="1" x14ac:dyDescent="0.4">
      <c r="B225" s="38" t="s">
        <v>103</v>
      </c>
      <c r="C225" s="38" t="s">
        <v>132</v>
      </c>
      <c r="D225" s="38">
        <v>14</v>
      </c>
      <c r="E225" s="30"/>
      <c r="F225" s="30"/>
      <c r="G225" s="46">
        <f t="shared" si="5"/>
        <v>14</v>
      </c>
      <c r="H225" s="38">
        <v>7</v>
      </c>
      <c r="I225" s="30">
        <f t="shared" si="10"/>
        <v>7</v>
      </c>
    </row>
    <row r="226" spans="2:9" hidden="1" x14ac:dyDescent="0.4">
      <c r="B226" s="38" t="s">
        <v>103</v>
      </c>
      <c r="C226" s="38" t="s">
        <v>107</v>
      </c>
      <c r="D226" s="38">
        <v>9</v>
      </c>
      <c r="E226" s="30">
        <v>9</v>
      </c>
      <c r="F226" s="30">
        <v>4</v>
      </c>
      <c r="G226" s="46">
        <f t="shared" si="5"/>
        <v>0</v>
      </c>
      <c r="H226" s="38">
        <v>5</v>
      </c>
      <c r="I226" s="30">
        <f t="shared" si="10"/>
        <v>1</v>
      </c>
    </row>
    <row r="227" spans="2:9" hidden="1" x14ac:dyDescent="0.4">
      <c r="B227" s="38" t="s">
        <v>103</v>
      </c>
      <c r="C227" s="38" t="s">
        <v>124</v>
      </c>
      <c r="D227" s="38">
        <v>8</v>
      </c>
      <c r="E227" s="30"/>
      <c r="F227" s="30"/>
      <c r="G227" s="46">
        <f t="shared" si="5"/>
        <v>8</v>
      </c>
      <c r="H227" s="38">
        <v>4</v>
      </c>
      <c r="I227" s="30">
        <f t="shared" si="10"/>
        <v>4</v>
      </c>
    </row>
    <row r="228" spans="2:9" hidden="1" x14ac:dyDescent="0.4">
      <c r="B228" s="38" t="s">
        <v>103</v>
      </c>
      <c r="C228" s="38" t="s">
        <v>149</v>
      </c>
      <c r="D228" s="38">
        <v>9</v>
      </c>
      <c r="E228" s="30">
        <v>9</v>
      </c>
      <c r="F228" s="30">
        <v>2</v>
      </c>
      <c r="G228" s="46">
        <f t="shared" si="5"/>
        <v>0</v>
      </c>
      <c r="H228" s="38">
        <v>5</v>
      </c>
      <c r="I228" s="30">
        <f t="shared" si="10"/>
        <v>3</v>
      </c>
    </row>
    <row r="229" spans="2:9" hidden="1" x14ac:dyDescent="0.4">
      <c r="B229" s="38" t="s">
        <v>103</v>
      </c>
      <c r="C229" s="38" t="s">
        <v>161</v>
      </c>
      <c r="D229" s="38">
        <v>13</v>
      </c>
      <c r="E229" s="30"/>
      <c r="F229" s="30"/>
      <c r="G229" s="46">
        <f t="shared" ref="G229" si="11">D229-E229</f>
        <v>13</v>
      </c>
      <c r="H229" s="38">
        <v>7</v>
      </c>
      <c r="I229" s="30">
        <f t="shared" si="10"/>
        <v>7</v>
      </c>
    </row>
    <row r="230" spans="2:9" hidden="1" x14ac:dyDescent="0.4">
      <c r="B230" s="42" t="s">
        <v>5654</v>
      </c>
      <c r="C230" s="42" t="s">
        <v>5695</v>
      </c>
      <c r="D230" s="42">
        <v>73</v>
      </c>
      <c r="E230" s="43"/>
      <c r="F230" s="43"/>
      <c r="G230" s="45">
        <f>D230-E230</f>
        <v>73</v>
      </c>
      <c r="H230" s="42">
        <v>37</v>
      </c>
      <c r="I230" s="43">
        <f t="shared" si="10"/>
        <v>37</v>
      </c>
    </row>
    <row r="231" spans="2:9" hidden="1" x14ac:dyDescent="0.4">
      <c r="B231" s="42" t="s">
        <v>5654</v>
      </c>
      <c r="C231" s="42" t="s">
        <v>5655</v>
      </c>
      <c r="D231" s="42">
        <v>19</v>
      </c>
      <c r="E231" s="43"/>
      <c r="F231" s="43"/>
      <c r="G231" s="45">
        <f t="shared" ref="G231" si="12">D231-E231</f>
        <v>19</v>
      </c>
      <c r="H231" s="42">
        <v>10</v>
      </c>
      <c r="I231" s="43">
        <f t="shared" si="10"/>
        <v>10</v>
      </c>
    </row>
    <row r="232" spans="2:9" hidden="1" x14ac:dyDescent="0.4">
      <c r="B232" s="38" t="s">
        <v>24</v>
      </c>
      <c r="C232" s="38"/>
      <c r="D232" s="30">
        <f>SUM(D4:D231)</f>
        <v>3117</v>
      </c>
      <c r="E232" s="30">
        <f>SUM(E4:E231)</f>
        <v>589</v>
      </c>
      <c r="F232" s="30">
        <f>SUM(F4:F231)</f>
        <v>106</v>
      </c>
      <c r="G232" s="46">
        <f>SUM(G4:G231)</f>
        <v>2528</v>
      </c>
      <c r="H232" s="38">
        <v>1614</v>
      </c>
      <c r="I232" s="30">
        <f t="shared" si="10"/>
        <v>1508</v>
      </c>
    </row>
  </sheetData>
  <autoFilter ref="B3:J232" xr:uid="{136FB3DF-ABA4-4589-9EE3-6A9DAEAAEC2C}">
    <filterColumn colId="8">
      <customFilters>
        <customFilter operator="notEqual" val=" "/>
      </customFilters>
    </filterColumn>
  </autoFilter>
  <phoneticPr fontId="1" type="noConversion"/>
  <printOptions horizontalCentered="1"/>
  <pageMargins left="0.70866141732283472" right="0.70866141732283472" top="0.74803149606299213" bottom="0.74803149606299213" header="0.31496062992125984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O4810"/>
  <sheetViews>
    <sheetView tabSelected="1" zoomScale="85" zoomScaleNormal="85" workbookViewId="0">
      <selection activeCell="F4823" sqref="F4823"/>
    </sheetView>
  </sheetViews>
  <sheetFormatPr defaultColWidth="9" defaultRowHeight="17.399999999999999" x14ac:dyDescent="0.4"/>
  <cols>
    <col min="1" max="1" width="15.19921875" style="10" bestFit="1" customWidth="1"/>
    <col min="2" max="2" width="7.09765625" style="11" bestFit="1" customWidth="1"/>
    <col min="3" max="3" width="9.59765625" style="11" bestFit="1" customWidth="1"/>
    <col min="4" max="4" width="9.5" style="11" bestFit="1" customWidth="1"/>
    <col min="5" max="5" width="16" style="11" customWidth="1"/>
    <col min="6" max="6" width="17.3984375" style="11" customWidth="1"/>
    <col min="7" max="7" width="15.19921875" style="11" customWidth="1"/>
    <col min="8" max="8" width="47.09765625" style="33" bestFit="1" customWidth="1"/>
    <col min="9" max="9" width="13.19921875" style="10" bestFit="1" customWidth="1"/>
    <col min="10" max="10" width="23.3984375" style="32" bestFit="1" customWidth="1"/>
    <col min="11" max="11" width="15.5" style="74" bestFit="1" customWidth="1"/>
    <col min="12" max="12" width="29.69921875" style="37" bestFit="1" customWidth="1"/>
    <col min="15" max="15" width="15.19921875" customWidth="1"/>
  </cols>
  <sheetData>
    <row r="1" spans="1:15" s="1" customFormat="1" ht="21.75" customHeight="1" x14ac:dyDescent="0.4">
      <c r="A1" s="8" t="s">
        <v>0</v>
      </c>
      <c r="B1" s="9" t="s">
        <v>1</v>
      </c>
      <c r="C1" s="9" t="s">
        <v>2</v>
      </c>
      <c r="D1" s="9" t="s">
        <v>3</v>
      </c>
      <c r="E1" s="9" t="s">
        <v>29</v>
      </c>
      <c r="F1" s="9" t="s">
        <v>30</v>
      </c>
      <c r="G1" s="9" t="s">
        <v>31</v>
      </c>
      <c r="H1" s="9" t="s">
        <v>4</v>
      </c>
      <c r="I1" s="9" t="s">
        <v>26</v>
      </c>
      <c r="J1" s="9" t="s">
        <v>99</v>
      </c>
      <c r="K1" s="74" t="s">
        <v>0</v>
      </c>
      <c r="L1" s="37" t="s">
        <v>11329</v>
      </c>
      <c r="M1" s="1" t="s">
        <v>20792</v>
      </c>
      <c r="N1" s="1" t="s">
        <v>20808</v>
      </c>
      <c r="O1" s="50" t="s">
        <v>20812</v>
      </c>
    </row>
    <row r="2" spans="1:15" x14ac:dyDescent="0.4">
      <c r="A2" s="35">
        <v>511121819730</v>
      </c>
      <c r="B2" s="36" t="s">
        <v>55</v>
      </c>
      <c r="C2" s="36">
        <v>1121800</v>
      </c>
      <c r="D2" s="36">
        <v>1973000</v>
      </c>
      <c r="E2" s="36" t="s">
        <v>1198</v>
      </c>
      <c r="F2" s="36" t="s">
        <v>1199</v>
      </c>
      <c r="G2" s="36" t="s">
        <v>1200</v>
      </c>
      <c r="H2" s="36" t="s">
        <v>1201</v>
      </c>
      <c r="I2" s="10" t="e">
        <f>VLOOKUP(A:A,조사결과표!B:G,7,0)</f>
        <v>#N/A</v>
      </c>
      <c r="J2" s="36" t="s">
        <v>6599</v>
      </c>
      <c r="K2" s="74" t="s">
        <v>11330</v>
      </c>
      <c r="L2" s="37" t="s">
        <v>11331</v>
      </c>
      <c r="M2">
        <v>27</v>
      </c>
      <c r="N2" t="s">
        <v>20809</v>
      </c>
      <c r="O2" s="6"/>
    </row>
    <row r="3" spans="1:15" x14ac:dyDescent="0.4">
      <c r="A3" s="35">
        <v>511124019753</v>
      </c>
      <c r="B3" s="36" t="s">
        <v>55</v>
      </c>
      <c r="C3" s="36">
        <v>1124000</v>
      </c>
      <c r="D3" s="36">
        <v>1975300</v>
      </c>
      <c r="E3" s="36" t="s">
        <v>1198</v>
      </c>
      <c r="F3" s="36" t="s">
        <v>1199</v>
      </c>
      <c r="G3" s="36" t="s">
        <v>1202</v>
      </c>
      <c r="H3" s="36" t="s">
        <v>1203</v>
      </c>
      <c r="I3" s="10" t="e">
        <f>VLOOKUP(A:A,조사결과표!B:G,7,0)</f>
        <v>#N/A</v>
      </c>
      <c r="J3" s="36" t="s">
        <v>6600</v>
      </c>
      <c r="K3" s="74" t="s">
        <v>11332</v>
      </c>
      <c r="L3" s="37" t="s">
        <v>11333</v>
      </c>
      <c r="M3" s="6">
        <v>7</v>
      </c>
      <c r="N3" s="6" t="s">
        <v>20809</v>
      </c>
      <c r="O3" s="6"/>
    </row>
    <row r="4" spans="1:15" x14ac:dyDescent="0.4">
      <c r="A4" s="35">
        <v>511126419757</v>
      </c>
      <c r="B4" s="36" t="s">
        <v>42</v>
      </c>
      <c r="C4" s="36">
        <v>1126400</v>
      </c>
      <c r="D4" s="36">
        <v>1975700</v>
      </c>
      <c r="E4" s="36" t="s">
        <v>1198</v>
      </c>
      <c r="F4" s="36" t="s">
        <v>1199</v>
      </c>
      <c r="G4" s="36" t="s">
        <v>44</v>
      </c>
      <c r="H4" s="36" t="s">
        <v>1204</v>
      </c>
      <c r="I4" s="10" t="e">
        <f>VLOOKUP(A:A,조사결과표!B:G,7,0)</f>
        <v>#N/A</v>
      </c>
      <c r="J4" s="36" t="s">
        <v>6601</v>
      </c>
      <c r="K4" s="74" t="s">
        <v>11334</v>
      </c>
      <c r="L4" s="37" t="s">
        <v>11335</v>
      </c>
      <c r="M4" s="6">
        <v>3</v>
      </c>
      <c r="N4" s="6" t="s">
        <v>20809</v>
      </c>
      <c r="O4" s="6"/>
    </row>
    <row r="5" spans="1:15" x14ac:dyDescent="0.4">
      <c r="A5" s="35">
        <v>511122719736</v>
      </c>
      <c r="B5" s="36" t="s">
        <v>43</v>
      </c>
      <c r="C5" s="36">
        <v>1122700</v>
      </c>
      <c r="D5" s="36">
        <v>1973600</v>
      </c>
      <c r="E5" s="36" t="s">
        <v>1198</v>
      </c>
      <c r="F5" s="36" t="s">
        <v>1199</v>
      </c>
      <c r="G5" s="36" t="s">
        <v>1205</v>
      </c>
      <c r="H5" s="36" t="s">
        <v>1206</v>
      </c>
      <c r="I5" s="10" t="e">
        <f>VLOOKUP(A:A,조사결과표!B:G,7,0)</f>
        <v>#N/A</v>
      </c>
      <c r="J5" s="36" t="s">
        <v>6602</v>
      </c>
      <c r="K5" s="74" t="s">
        <v>11336</v>
      </c>
      <c r="L5" s="37" t="s">
        <v>11337</v>
      </c>
      <c r="M5" s="6">
        <v>14</v>
      </c>
      <c r="N5" s="6" t="s">
        <v>20809</v>
      </c>
      <c r="O5" s="6"/>
    </row>
    <row r="6" spans="1:15" x14ac:dyDescent="0.4">
      <c r="A6" s="35">
        <v>511127019754</v>
      </c>
      <c r="B6" s="36" t="s">
        <v>5</v>
      </c>
      <c r="C6" s="36">
        <v>1127000</v>
      </c>
      <c r="D6" s="36">
        <v>1975400</v>
      </c>
      <c r="E6" s="36" t="s">
        <v>1198</v>
      </c>
      <c r="F6" s="36" t="s">
        <v>1199</v>
      </c>
      <c r="G6" s="36" t="s">
        <v>1207</v>
      </c>
      <c r="H6" s="36" t="s">
        <v>1208</v>
      </c>
      <c r="I6" s="10" t="e">
        <f>VLOOKUP(A:A,조사결과표!B:G,7,0)</f>
        <v>#N/A</v>
      </c>
      <c r="J6" s="36" t="s">
        <v>6603</v>
      </c>
      <c r="K6" s="74" t="s">
        <v>11338</v>
      </c>
      <c r="L6" s="37" t="s">
        <v>11339</v>
      </c>
      <c r="M6" s="6">
        <v>2</v>
      </c>
      <c r="N6" s="6" t="s">
        <v>20809</v>
      </c>
      <c r="O6" s="6"/>
    </row>
    <row r="7" spans="1:15" x14ac:dyDescent="0.4">
      <c r="A7" s="35">
        <v>511117319895</v>
      </c>
      <c r="B7" s="36" t="s">
        <v>5</v>
      </c>
      <c r="C7" s="36">
        <v>1117300</v>
      </c>
      <c r="D7" s="36">
        <v>1989500</v>
      </c>
      <c r="E7" s="36" t="s">
        <v>1198</v>
      </c>
      <c r="F7" s="36" t="s">
        <v>1199</v>
      </c>
      <c r="G7" s="36" t="s">
        <v>1209</v>
      </c>
      <c r="H7" s="36" t="s">
        <v>1210</v>
      </c>
      <c r="I7" s="10" t="e">
        <f>VLOOKUP(A:A,조사결과표!B:G,7,0)</f>
        <v>#N/A</v>
      </c>
      <c r="J7" s="36" t="s">
        <v>6604</v>
      </c>
      <c r="K7" s="74" t="s">
        <v>11340</v>
      </c>
      <c r="L7" s="37" t="s">
        <v>11341</v>
      </c>
      <c r="M7" s="6">
        <v>11</v>
      </c>
      <c r="N7" s="6" t="s">
        <v>20809</v>
      </c>
      <c r="O7" s="6"/>
    </row>
    <row r="8" spans="1:15" x14ac:dyDescent="0.4">
      <c r="A8" s="35">
        <v>511116619878</v>
      </c>
      <c r="B8" s="36" t="s">
        <v>5</v>
      </c>
      <c r="C8" s="36">
        <v>1116600</v>
      </c>
      <c r="D8" s="36">
        <v>1987800</v>
      </c>
      <c r="E8" s="36" t="s">
        <v>1198</v>
      </c>
      <c r="F8" s="36" t="s">
        <v>1199</v>
      </c>
      <c r="G8" s="36" t="s">
        <v>1209</v>
      </c>
      <c r="H8" s="36" t="s">
        <v>1211</v>
      </c>
      <c r="I8" s="10" t="e">
        <f>VLOOKUP(A:A,조사결과표!B:G,7,0)</f>
        <v>#N/A</v>
      </c>
      <c r="J8" s="36" t="s">
        <v>6605</v>
      </c>
      <c r="K8" s="74" t="s">
        <v>11342</v>
      </c>
      <c r="L8" s="37" t="s">
        <v>11343</v>
      </c>
      <c r="M8" s="6">
        <v>3</v>
      </c>
      <c r="N8" s="6" t="s">
        <v>20809</v>
      </c>
      <c r="O8" s="6"/>
    </row>
    <row r="9" spans="1:15" x14ac:dyDescent="0.4">
      <c r="A9" s="35">
        <v>511122619740</v>
      </c>
      <c r="B9" s="36" t="s">
        <v>42</v>
      </c>
      <c r="C9" s="36">
        <v>1122600</v>
      </c>
      <c r="D9" s="36">
        <v>1974000</v>
      </c>
      <c r="E9" s="36" t="s">
        <v>1198</v>
      </c>
      <c r="F9" s="36" t="s">
        <v>1199</v>
      </c>
      <c r="G9" s="36" t="s">
        <v>79</v>
      </c>
      <c r="H9" s="36" t="s">
        <v>1212</v>
      </c>
      <c r="I9" s="10" t="e">
        <f>VLOOKUP(A:A,조사결과표!B:G,7,0)</f>
        <v>#N/A</v>
      </c>
      <c r="J9" s="36" t="s">
        <v>6606</v>
      </c>
      <c r="K9" s="74" t="s">
        <v>11344</v>
      </c>
      <c r="L9" s="37" t="s">
        <v>11345</v>
      </c>
      <c r="M9" s="6">
        <v>16</v>
      </c>
      <c r="N9" s="6" t="s">
        <v>20809</v>
      </c>
      <c r="O9" s="6"/>
    </row>
    <row r="10" spans="1:15" x14ac:dyDescent="0.4">
      <c r="A10" s="35">
        <v>511120619734</v>
      </c>
      <c r="B10" s="36" t="s">
        <v>42</v>
      </c>
      <c r="C10" s="36">
        <v>1120600</v>
      </c>
      <c r="D10" s="36">
        <v>1973400</v>
      </c>
      <c r="E10" s="36" t="s">
        <v>1198</v>
      </c>
      <c r="F10" s="36" t="s">
        <v>1199</v>
      </c>
      <c r="G10" s="36" t="s">
        <v>1200</v>
      </c>
      <c r="H10" s="36" t="s">
        <v>1213</v>
      </c>
      <c r="I10" s="10" t="e">
        <f>VLOOKUP(A:A,조사결과표!B:G,7,0)</f>
        <v>#N/A</v>
      </c>
      <c r="J10" s="36" t="s">
        <v>6607</v>
      </c>
      <c r="K10" s="74" t="s">
        <v>11346</v>
      </c>
      <c r="L10" s="37" t="s">
        <v>11347</v>
      </c>
      <c r="M10" s="6">
        <v>55</v>
      </c>
      <c r="N10" s="6" t="s">
        <v>20809</v>
      </c>
      <c r="O10" s="6"/>
    </row>
    <row r="11" spans="1:15" x14ac:dyDescent="0.4">
      <c r="A11" s="35">
        <v>511120319766</v>
      </c>
      <c r="B11" s="36" t="s">
        <v>5</v>
      </c>
      <c r="C11" s="36">
        <v>1120300</v>
      </c>
      <c r="D11" s="36">
        <v>1976600</v>
      </c>
      <c r="E11" s="36" t="s">
        <v>1198</v>
      </c>
      <c r="F11" s="36" t="s">
        <v>1199</v>
      </c>
      <c r="G11" s="36" t="s">
        <v>1214</v>
      </c>
      <c r="H11" s="36" t="s">
        <v>1215</v>
      </c>
      <c r="I11" s="10" t="e">
        <f>VLOOKUP(A:A,조사결과표!B:G,7,0)</f>
        <v>#N/A</v>
      </c>
      <c r="J11" s="36" t="s">
        <v>6608</v>
      </c>
      <c r="K11" s="74" t="s">
        <v>11348</v>
      </c>
      <c r="L11" s="37" t="s">
        <v>11349</v>
      </c>
      <c r="M11" s="6">
        <v>20</v>
      </c>
      <c r="N11" s="6" t="s">
        <v>20809</v>
      </c>
      <c r="O11" s="6"/>
    </row>
    <row r="12" spans="1:15" x14ac:dyDescent="0.4">
      <c r="A12" s="35">
        <v>511120519743</v>
      </c>
      <c r="B12" s="36" t="s">
        <v>42</v>
      </c>
      <c r="C12" s="36">
        <v>1120500</v>
      </c>
      <c r="D12" s="36">
        <v>1974300</v>
      </c>
      <c r="E12" s="36" t="s">
        <v>1198</v>
      </c>
      <c r="F12" s="36" t="s">
        <v>1199</v>
      </c>
      <c r="G12" s="36" t="s">
        <v>89</v>
      </c>
      <c r="H12" s="36" t="s">
        <v>1216</v>
      </c>
      <c r="I12" s="10" t="e">
        <f>VLOOKUP(A:A,조사결과표!B:G,7,0)</f>
        <v>#N/A</v>
      </c>
      <c r="J12" s="36" t="s">
        <v>6609</v>
      </c>
      <c r="K12" s="74" t="s">
        <v>11350</v>
      </c>
      <c r="L12" s="37" t="s">
        <v>11351</v>
      </c>
      <c r="M12" s="6">
        <v>23</v>
      </c>
      <c r="N12" s="6" t="s">
        <v>20809</v>
      </c>
      <c r="O12" s="6"/>
    </row>
    <row r="13" spans="1:15" x14ac:dyDescent="0.4">
      <c r="A13" s="35">
        <v>511126219759</v>
      </c>
      <c r="B13" s="36" t="s">
        <v>42</v>
      </c>
      <c r="C13" s="36">
        <v>1126200</v>
      </c>
      <c r="D13" s="36">
        <v>1975900</v>
      </c>
      <c r="E13" s="36" t="s">
        <v>1198</v>
      </c>
      <c r="F13" s="36" t="s">
        <v>1199</v>
      </c>
      <c r="G13" s="36" t="s">
        <v>44</v>
      </c>
      <c r="H13" s="36" t="s">
        <v>1217</v>
      </c>
      <c r="I13" s="10" t="e">
        <f>VLOOKUP(A:A,조사결과표!B:G,7,0)</f>
        <v>#N/A</v>
      </c>
      <c r="J13" s="36" t="s">
        <v>6610</v>
      </c>
      <c r="K13" s="74" t="s">
        <v>11352</v>
      </c>
      <c r="L13" s="37" t="s">
        <v>11353</v>
      </c>
      <c r="M13" s="6">
        <v>5</v>
      </c>
      <c r="N13" s="6" t="s">
        <v>20809</v>
      </c>
      <c r="O13" s="6"/>
    </row>
    <row r="14" spans="1:15" x14ac:dyDescent="0.4">
      <c r="A14" s="35">
        <v>511121319735</v>
      </c>
      <c r="B14" s="36" t="s">
        <v>5</v>
      </c>
      <c r="C14" s="36">
        <v>1121300</v>
      </c>
      <c r="D14" s="36">
        <v>1973500</v>
      </c>
      <c r="E14" s="36" t="s">
        <v>1198</v>
      </c>
      <c r="F14" s="36" t="s">
        <v>1199</v>
      </c>
      <c r="G14" s="36" t="s">
        <v>1200</v>
      </c>
      <c r="H14" s="36" t="s">
        <v>1218</v>
      </c>
      <c r="I14" s="10" t="e">
        <f>VLOOKUP(A:A,조사결과표!B:G,7,0)</f>
        <v>#N/A</v>
      </c>
      <c r="J14" s="36" t="s">
        <v>6611</v>
      </c>
      <c r="K14" s="74" t="s">
        <v>11354</v>
      </c>
      <c r="L14" s="37" t="s">
        <v>11355</v>
      </c>
      <c r="M14" s="6">
        <v>43</v>
      </c>
      <c r="N14" s="6" t="s">
        <v>20809</v>
      </c>
      <c r="O14" s="6"/>
    </row>
    <row r="15" spans="1:15" x14ac:dyDescent="0.4">
      <c r="A15" s="35">
        <v>511121419736</v>
      </c>
      <c r="B15" s="36" t="s">
        <v>43</v>
      </c>
      <c r="C15" s="36">
        <v>1121400</v>
      </c>
      <c r="D15" s="36">
        <v>1973600</v>
      </c>
      <c r="E15" s="36" t="s">
        <v>1198</v>
      </c>
      <c r="F15" s="36" t="s">
        <v>1199</v>
      </c>
      <c r="G15" s="36" t="s">
        <v>1200</v>
      </c>
      <c r="H15" s="36" t="s">
        <v>1219</v>
      </c>
      <c r="I15" s="10" t="e">
        <f>VLOOKUP(A:A,조사결과표!B:G,7,0)</f>
        <v>#N/A</v>
      </c>
      <c r="J15" s="36" t="s">
        <v>6612</v>
      </c>
      <c r="K15" s="74" t="s">
        <v>11356</v>
      </c>
      <c r="L15" s="37" t="s">
        <v>11357</v>
      </c>
      <c r="M15" s="6">
        <v>36</v>
      </c>
      <c r="N15" s="6" t="s">
        <v>20809</v>
      </c>
      <c r="O15" s="6"/>
    </row>
    <row r="16" spans="1:15" x14ac:dyDescent="0.4">
      <c r="A16" s="35">
        <v>511121519746</v>
      </c>
      <c r="B16" s="36" t="s">
        <v>42</v>
      </c>
      <c r="C16" s="36">
        <v>1121500</v>
      </c>
      <c r="D16" s="36">
        <v>1974600</v>
      </c>
      <c r="E16" s="36" t="s">
        <v>1198</v>
      </c>
      <c r="F16" s="36" t="s">
        <v>1199</v>
      </c>
      <c r="G16" s="36" t="s">
        <v>79</v>
      </c>
      <c r="H16" s="36" t="s">
        <v>1220</v>
      </c>
      <c r="I16" s="10" t="e">
        <f>VLOOKUP(A:A,조사결과표!B:G,7,0)</f>
        <v>#N/A</v>
      </c>
      <c r="J16" s="36" t="s">
        <v>6613</v>
      </c>
      <c r="K16" s="74" t="s">
        <v>11358</v>
      </c>
      <c r="L16" s="37" t="s">
        <v>11359</v>
      </c>
      <c r="M16" s="6">
        <v>33</v>
      </c>
      <c r="N16" s="6" t="s">
        <v>20809</v>
      </c>
      <c r="O16" s="6"/>
    </row>
    <row r="17" spans="1:15" x14ac:dyDescent="0.4">
      <c r="A17" s="35">
        <v>511121119724</v>
      </c>
      <c r="B17" s="36" t="s">
        <v>42</v>
      </c>
      <c r="C17" s="36">
        <v>1121100</v>
      </c>
      <c r="D17" s="36">
        <v>1972400</v>
      </c>
      <c r="E17" s="36" t="s">
        <v>1198</v>
      </c>
      <c r="F17" s="36" t="s">
        <v>1199</v>
      </c>
      <c r="G17" s="36" t="s">
        <v>1221</v>
      </c>
      <c r="H17" s="36" t="s">
        <v>1222</v>
      </c>
      <c r="I17" s="10" t="e">
        <f>VLOOKUP(A:A,조사결과표!B:G,7,0)</f>
        <v>#N/A</v>
      </c>
      <c r="J17" s="36" t="s">
        <v>6614</v>
      </c>
      <c r="K17" s="74" t="s">
        <v>11360</v>
      </c>
      <c r="L17" s="37" t="s">
        <v>11361</v>
      </c>
      <c r="M17" s="6">
        <v>18</v>
      </c>
      <c r="N17" s="6" t="s">
        <v>20809</v>
      </c>
      <c r="O17" s="6"/>
    </row>
    <row r="18" spans="1:15" x14ac:dyDescent="0.4">
      <c r="A18" s="35">
        <v>511123619737</v>
      </c>
      <c r="B18" s="36" t="s">
        <v>5</v>
      </c>
      <c r="C18" s="36">
        <v>1123600</v>
      </c>
      <c r="D18" s="36">
        <v>1973700</v>
      </c>
      <c r="E18" s="36" t="s">
        <v>1198</v>
      </c>
      <c r="F18" s="36" t="s">
        <v>1199</v>
      </c>
      <c r="G18" s="36" t="s">
        <v>1223</v>
      </c>
      <c r="H18" s="36" t="s">
        <v>1224</v>
      </c>
      <c r="I18" s="10" t="e">
        <f>VLOOKUP(A:A,조사결과표!B:G,7,0)</f>
        <v>#N/A</v>
      </c>
      <c r="J18" s="36" t="s">
        <v>6615</v>
      </c>
      <c r="K18" s="74" t="s">
        <v>11362</v>
      </c>
      <c r="L18" s="37" t="s">
        <v>11363</v>
      </c>
      <c r="M18" s="6">
        <v>8</v>
      </c>
      <c r="N18" s="6" t="s">
        <v>20809</v>
      </c>
      <c r="O18" s="6"/>
    </row>
    <row r="19" spans="1:15" x14ac:dyDescent="0.4">
      <c r="A19" s="35">
        <v>511120419720</v>
      </c>
      <c r="B19" s="36" t="s">
        <v>42</v>
      </c>
      <c r="C19" s="36">
        <v>1120400</v>
      </c>
      <c r="D19" s="36">
        <v>1972000</v>
      </c>
      <c r="E19" s="36" t="s">
        <v>1198</v>
      </c>
      <c r="F19" s="36" t="s">
        <v>1199</v>
      </c>
      <c r="G19" s="36" t="s">
        <v>1221</v>
      </c>
      <c r="H19" s="36" t="s">
        <v>1225</v>
      </c>
      <c r="I19" s="10" t="e">
        <f>VLOOKUP(A:A,조사결과표!B:G,7,0)</f>
        <v>#N/A</v>
      </c>
      <c r="J19" s="36" t="s">
        <v>6616</v>
      </c>
      <c r="K19" s="74" t="s">
        <v>11364</v>
      </c>
      <c r="L19" s="37" t="s">
        <v>11365</v>
      </c>
      <c r="M19" s="6">
        <v>24</v>
      </c>
      <c r="N19" s="6" t="s">
        <v>20809</v>
      </c>
      <c r="O19" s="6"/>
    </row>
    <row r="20" spans="1:15" x14ac:dyDescent="0.4">
      <c r="A20" s="35">
        <v>511121419733</v>
      </c>
      <c r="B20" s="36" t="s">
        <v>55</v>
      </c>
      <c r="C20" s="36">
        <v>1121400</v>
      </c>
      <c r="D20" s="36">
        <v>1973300</v>
      </c>
      <c r="E20" s="36" t="s">
        <v>1198</v>
      </c>
      <c r="F20" s="36" t="s">
        <v>1199</v>
      </c>
      <c r="G20" s="36" t="s">
        <v>1200</v>
      </c>
      <c r="H20" s="36" t="s">
        <v>1226</v>
      </c>
      <c r="I20" s="10" t="e">
        <f>VLOOKUP(A:A,조사결과표!B:G,7,0)</f>
        <v>#N/A</v>
      </c>
      <c r="J20" s="36" t="s">
        <v>6617</v>
      </c>
      <c r="K20" s="74" t="s">
        <v>11366</v>
      </c>
      <c r="L20" s="37" t="s">
        <v>11367</v>
      </c>
      <c r="M20" s="6">
        <v>41</v>
      </c>
      <c r="N20" s="6" t="s">
        <v>20810</v>
      </c>
      <c r="O20" s="6"/>
    </row>
    <row r="21" spans="1:15" x14ac:dyDescent="0.4">
      <c r="A21" s="35">
        <v>511123219729</v>
      </c>
      <c r="B21" s="36" t="s">
        <v>42</v>
      </c>
      <c r="C21" s="36">
        <v>1123200</v>
      </c>
      <c r="D21" s="36">
        <v>1972900</v>
      </c>
      <c r="E21" s="36" t="s">
        <v>1198</v>
      </c>
      <c r="F21" s="36" t="s">
        <v>1199</v>
      </c>
      <c r="G21" s="36" t="s">
        <v>1227</v>
      </c>
      <c r="H21" s="36" t="s">
        <v>1228</v>
      </c>
      <c r="I21" s="10" t="e">
        <f>VLOOKUP(A:A,조사결과표!B:G,7,0)</f>
        <v>#N/A</v>
      </c>
      <c r="J21" s="36" t="s">
        <v>6618</v>
      </c>
      <c r="K21" s="74" t="s">
        <v>11368</v>
      </c>
      <c r="L21" s="37" t="s">
        <v>11369</v>
      </c>
      <c r="M21" s="6">
        <v>22</v>
      </c>
      <c r="N21" s="6" t="s">
        <v>20810</v>
      </c>
      <c r="O21" s="6"/>
    </row>
    <row r="22" spans="1:15" x14ac:dyDescent="0.4">
      <c r="A22" s="35">
        <v>511121619737</v>
      </c>
      <c r="B22" s="36" t="s">
        <v>43</v>
      </c>
      <c r="C22" s="36">
        <v>1121600</v>
      </c>
      <c r="D22" s="36">
        <v>1973700</v>
      </c>
      <c r="E22" s="36" t="s">
        <v>1198</v>
      </c>
      <c r="F22" s="36" t="s">
        <v>1199</v>
      </c>
      <c r="G22" s="36" t="s">
        <v>1200</v>
      </c>
      <c r="H22" s="36" t="s">
        <v>1229</v>
      </c>
      <c r="I22" s="10" t="e">
        <f>VLOOKUP(A:A,조사결과표!B:G,7,0)</f>
        <v>#N/A</v>
      </c>
      <c r="J22" s="36" t="s">
        <v>6619</v>
      </c>
      <c r="K22" s="74" t="s">
        <v>11370</v>
      </c>
      <c r="L22" s="37" t="s">
        <v>11371</v>
      </c>
      <c r="M22" s="6">
        <v>31</v>
      </c>
      <c r="N22" s="6" t="s">
        <v>20810</v>
      </c>
      <c r="O22" s="6"/>
    </row>
    <row r="23" spans="1:15" x14ac:dyDescent="0.4">
      <c r="A23" s="35">
        <v>511123919724</v>
      </c>
      <c r="B23" s="36" t="s">
        <v>5</v>
      </c>
      <c r="C23" s="36">
        <v>1123900</v>
      </c>
      <c r="D23" s="36">
        <v>1972400</v>
      </c>
      <c r="E23" s="36" t="s">
        <v>1198</v>
      </c>
      <c r="F23" s="36" t="s">
        <v>1199</v>
      </c>
      <c r="G23" s="36" t="s">
        <v>1227</v>
      </c>
      <c r="H23" s="36" t="s">
        <v>1230</v>
      </c>
      <c r="I23" s="10" t="e">
        <f>VLOOKUP(A:A,조사결과표!B:G,7,0)</f>
        <v>#N/A</v>
      </c>
      <c r="J23" s="36" t="s">
        <v>6620</v>
      </c>
      <c r="K23" s="74" t="s">
        <v>11372</v>
      </c>
      <c r="L23" s="37" t="s">
        <v>11373</v>
      </c>
      <c r="M23" s="6">
        <v>32</v>
      </c>
      <c r="N23" s="6" t="s">
        <v>20810</v>
      </c>
      <c r="O23" s="6"/>
    </row>
    <row r="24" spans="1:15" x14ac:dyDescent="0.4">
      <c r="A24" s="35">
        <v>511122719723</v>
      </c>
      <c r="B24" s="36" t="s">
        <v>42</v>
      </c>
      <c r="C24" s="36">
        <v>1122700</v>
      </c>
      <c r="D24" s="36">
        <v>1972300</v>
      </c>
      <c r="E24" s="36" t="s">
        <v>1198</v>
      </c>
      <c r="F24" s="36" t="s">
        <v>1199</v>
      </c>
      <c r="G24" s="36" t="s">
        <v>1227</v>
      </c>
      <c r="H24" s="36" t="s">
        <v>1231</v>
      </c>
      <c r="I24" s="10" t="e">
        <f>VLOOKUP(A:A,조사결과표!B:G,7,0)</f>
        <v>#N/A</v>
      </c>
      <c r="J24" s="36" t="s">
        <v>6621</v>
      </c>
      <c r="K24" s="74" t="s">
        <v>11374</v>
      </c>
      <c r="L24" s="37" t="s">
        <v>11375</v>
      </c>
      <c r="M24" s="6">
        <v>27</v>
      </c>
      <c r="N24" s="6" t="s">
        <v>20810</v>
      </c>
      <c r="O24" s="6"/>
    </row>
    <row r="25" spans="1:15" x14ac:dyDescent="0.4">
      <c r="A25" s="35">
        <v>511135219575</v>
      </c>
      <c r="B25" s="36" t="s">
        <v>42</v>
      </c>
      <c r="C25" s="36">
        <v>1135200</v>
      </c>
      <c r="D25" s="36">
        <v>1957500</v>
      </c>
      <c r="E25" s="36" t="s">
        <v>1198</v>
      </c>
      <c r="F25" s="36" t="s">
        <v>1199</v>
      </c>
      <c r="G25" s="36" t="s">
        <v>1232</v>
      </c>
      <c r="H25" s="36" t="s">
        <v>1233</v>
      </c>
      <c r="I25" s="10" t="e">
        <f>VLOOKUP(A:A,조사결과표!B:G,7,0)</f>
        <v>#N/A</v>
      </c>
      <c r="J25" s="36" t="s">
        <v>6622</v>
      </c>
      <c r="K25" s="74" t="s">
        <v>11376</v>
      </c>
      <c r="L25" s="37" t="s">
        <v>11377</v>
      </c>
      <c r="M25" s="6">
        <v>9</v>
      </c>
      <c r="N25" s="6" t="s">
        <v>20810</v>
      </c>
      <c r="O25" s="6"/>
    </row>
    <row r="26" spans="1:15" x14ac:dyDescent="0.4">
      <c r="A26" s="35">
        <v>511135119575</v>
      </c>
      <c r="B26" s="36" t="s">
        <v>42</v>
      </c>
      <c r="C26" s="36">
        <v>1135100</v>
      </c>
      <c r="D26" s="36">
        <v>1957500</v>
      </c>
      <c r="E26" s="36" t="s">
        <v>1198</v>
      </c>
      <c r="F26" s="36" t="s">
        <v>1199</v>
      </c>
      <c r="G26" s="36" t="s">
        <v>1232</v>
      </c>
      <c r="H26" s="36" t="s">
        <v>1234</v>
      </c>
      <c r="I26" s="10" t="e">
        <f>VLOOKUP(A:A,조사결과표!B:G,7,0)</f>
        <v>#N/A</v>
      </c>
      <c r="J26" s="36" t="s">
        <v>6623</v>
      </c>
      <c r="K26" s="74" t="s">
        <v>11378</v>
      </c>
      <c r="L26" s="37" t="s">
        <v>11379</v>
      </c>
      <c r="M26" s="6">
        <v>9</v>
      </c>
      <c r="N26" s="6" t="s">
        <v>20810</v>
      </c>
      <c r="O26" s="6"/>
    </row>
    <row r="27" spans="1:15" x14ac:dyDescent="0.4">
      <c r="A27" s="35">
        <v>511122319708</v>
      </c>
      <c r="B27" s="36" t="s">
        <v>5</v>
      </c>
      <c r="C27" s="36">
        <v>1122300</v>
      </c>
      <c r="D27" s="36">
        <v>1970800</v>
      </c>
      <c r="E27" s="36" t="s">
        <v>1198</v>
      </c>
      <c r="F27" s="36" t="s">
        <v>1199</v>
      </c>
      <c r="G27" s="36" t="s">
        <v>1191</v>
      </c>
      <c r="H27" s="36" t="s">
        <v>1235</v>
      </c>
      <c r="I27" s="10" t="e">
        <f>VLOOKUP(A:A,조사결과표!B:G,7,0)</f>
        <v>#N/A</v>
      </c>
      <c r="J27" s="36" t="s">
        <v>6624</v>
      </c>
      <c r="K27" s="74" t="s">
        <v>11380</v>
      </c>
      <c r="L27" s="37" t="s">
        <v>11381</v>
      </c>
      <c r="M27" s="6">
        <v>32</v>
      </c>
      <c r="N27" s="6" t="s">
        <v>20810</v>
      </c>
      <c r="O27" s="6"/>
    </row>
    <row r="28" spans="1:15" x14ac:dyDescent="0.4">
      <c r="A28" s="35">
        <v>511120919741</v>
      </c>
      <c r="B28" s="36" t="s">
        <v>5</v>
      </c>
      <c r="C28" s="36">
        <v>1120900</v>
      </c>
      <c r="D28" s="36">
        <v>1974100</v>
      </c>
      <c r="E28" s="36" t="s">
        <v>1198</v>
      </c>
      <c r="F28" s="36" t="s">
        <v>1199</v>
      </c>
      <c r="G28" s="36" t="s">
        <v>89</v>
      </c>
      <c r="H28" s="36" t="s">
        <v>1236</v>
      </c>
      <c r="I28" s="10" t="e">
        <f>VLOOKUP(A:A,조사결과표!B:G,7,0)</f>
        <v>#N/A</v>
      </c>
      <c r="J28" s="36" t="s">
        <v>6625</v>
      </c>
      <c r="K28" s="74" t="s">
        <v>11382</v>
      </c>
      <c r="L28" s="37" t="s">
        <v>11383</v>
      </c>
      <c r="M28" s="6">
        <v>25</v>
      </c>
      <c r="N28" s="6" t="s">
        <v>20810</v>
      </c>
      <c r="O28" s="6"/>
    </row>
    <row r="29" spans="1:15" x14ac:dyDescent="0.4">
      <c r="A29" s="35">
        <v>511084220425</v>
      </c>
      <c r="B29" s="36" t="s">
        <v>55</v>
      </c>
      <c r="C29" s="36">
        <v>1084200</v>
      </c>
      <c r="D29" s="36">
        <v>2042500</v>
      </c>
      <c r="E29" s="36" t="s">
        <v>1198</v>
      </c>
      <c r="F29" s="36" t="s">
        <v>86</v>
      </c>
      <c r="G29" s="36" t="s">
        <v>1237</v>
      </c>
      <c r="H29" s="36" t="s">
        <v>1238</v>
      </c>
      <c r="I29" s="10" t="e">
        <f>VLOOKUP(A:A,조사결과표!B:G,7,0)</f>
        <v>#N/A</v>
      </c>
      <c r="J29" s="36" t="s">
        <v>6626</v>
      </c>
      <c r="K29" s="74" t="s">
        <v>11384</v>
      </c>
      <c r="L29" s="37" t="s">
        <v>11385</v>
      </c>
      <c r="M29" s="6">
        <v>20</v>
      </c>
      <c r="N29" s="6" t="s">
        <v>20809</v>
      </c>
      <c r="O29" s="6"/>
    </row>
    <row r="30" spans="1:15" x14ac:dyDescent="0.4">
      <c r="A30" s="35">
        <v>511086520436</v>
      </c>
      <c r="B30" s="36" t="s">
        <v>55</v>
      </c>
      <c r="C30" s="36">
        <v>1086500</v>
      </c>
      <c r="D30" s="36">
        <v>2043600</v>
      </c>
      <c r="E30" s="36" t="s">
        <v>1198</v>
      </c>
      <c r="F30" s="36" t="s">
        <v>86</v>
      </c>
      <c r="G30" s="36" t="s">
        <v>1237</v>
      </c>
      <c r="H30" s="36" t="s">
        <v>1239</v>
      </c>
      <c r="I30" s="10" t="e">
        <f>VLOOKUP(A:A,조사결과표!B:G,7,0)</f>
        <v>#N/A</v>
      </c>
      <c r="J30" s="36" t="s">
        <v>6627</v>
      </c>
      <c r="K30" s="74" t="s">
        <v>11386</v>
      </c>
      <c r="L30" s="37" t="s">
        <v>11387</v>
      </c>
      <c r="M30" s="6">
        <v>5</v>
      </c>
      <c r="N30" s="6" t="s">
        <v>20809</v>
      </c>
      <c r="O30" s="6"/>
    </row>
    <row r="31" spans="1:15" x14ac:dyDescent="0.4">
      <c r="A31" s="35">
        <v>511082920491</v>
      </c>
      <c r="B31" s="36" t="s">
        <v>42</v>
      </c>
      <c r="C31" s="36">
        <v>1082900</v>
      </c>
      <c r="D31" s="36">
        <v>2049100</v>
      </c>
      <c r="E31" s="36" t="s">
        <v>1198</v>
      </c>
      <c r="F31" s="36" t="s">
        <v>86</v>
      </c>
      <c r="G31" s="36" t="s">
        <v>1240</v>
      </c>
      <c r="H31" s="36" t="s">
        <v>1241</v>
      </c>
      <c r="I31" s="10" t="e">
        <f>VLOOKUP(A:A,조사결과표!B:G,7,0)</f>
        <v>#N/A</v>
      </c>
      <c r="J31" s="36" t="s">
        <v>6628</v>
      </c>
      <c r="K31" s="74" t="s">
        <v>11388</v>
      </c>
      <c r="L31" s="37" t="s">
        <v>11389</v>
      </c>
      <c r="M31" s="6">
        <v>9</v>
      </c>
      <c r="N31" s="6" t="s">
        <v>20809</v>
      </c>
      <c r="O31" s="6"/>
    </row>
    <row r="32" spans="1:15" x14ac:dyDescent="0.4">
      <c r="A32" s="35">
        <v>511084720430</v>
      </c>
      <c r="B32" s="36" t="s">
        <v>42</v>
      </c>
      <c r="C32" s="36">
        <v>1084700</v>
      </c>
      <c r="D32" s="36">
        <v>2043000</v>
      </c>
      <c r="E32" s="36" t="s">
        <v>1198</v>
      </c>
      <c r="F32" s="36" t="s">
        <v>86</v>
      </c>
      <c r="G32" s="36" t="s">
        <v>1237</v>
      </c>
      <c r="H32" s="36" t="s">
        <v>1242</v>
      </c>
      <c r="I32" s="10" t="e">
        <f>VLOOKUP(A:A,조사결과표!B:G,7,0)</f>
        <v>#N/A</v>
      </c>
      <c r="J32" s="36" t="s">
        <v>6629</v>
      </c>
      <c r="K32" s="74" t="s">
        <v>11390</v>
      </c>
      <c r="L32" s="37" t="s">
        <v>11391</v>
      </c>
      <c r="M32" s="6">
        <v>22</v>
      </c>
      <c r="N32" s="6" t="s">
        <v>20809</v>
      </c>
      <c r="O32" s="6"/>
    </row>
    <row r="33" spans="1:15" x14ac:dyDescent="0.4">
      <c r="A33" s="35">
        <v>511091220331</v>
      </c>
      <c r="B33" s="36" t="s">
        <v>54</v>
      </c>
      <c r="C33" s="36">
        <v>1091200</v>
      </c>
      <c r="D33" s="36">
        <v>2033100</v>
      </c>
      <c r="E33" s="36" t="s">
        <v>1198</v>
      </c>
      <c r="F33" s="36" t="s">
        <v>86</v>
      </c>
      <c r="G33" s="36" t="s">
        <v>1243</v>
      </c>
      <c r="H33" s="36" t="s">
        <v>1244</v>
      </c>
      <c r="I33" s="10" t="e">
        <f>VLOOKUP(A:A,조사결과표!B:G,7,0)</f>
        <v>#N/A</v>
      </c>
      <c r="J33" s="36" t="s">
        <v>6630</v>
      </c>
      <c r="K33" s="74" t="s">
        <v>11392</v>
      </c>
      <c r="L33" s="37" t="s">
        <v>11393</v>
      </c>
      <c r="M33" s="6">
        <v>4</v>
      </c>
      <c r="N33" s="6" t="s">
        <v>20809</v>
      </c>
      <c r="O33" s="6"/>
    </row>
    <row r="34" spans="1:15" x14ac:dyDescent="0.4">
      <c r="A34" s="35">
        <v>511084520422</v>
      </c>
      <c r="B34" s="36" t="s">
        <v>5</v>
      </c>
      <c r="C34" s="36">
        <v>1084500</v>
      </c>
      <c r="D34" s="36">
        <v>2042200</v>
      </c>
      <c r="E34" s="36" t="s">
        <v>1198</v>
      </c>
      <c r="F34" s="36" t="s">
        <v>86</v>
      </c>
      <c r="G34" s="36" t="s">
        <v>1237</v>
      </c>
      <c r="H34" s="36" t="s">
        <v>1245</v>
      </c>
      <c r="I34" s="10" t="e">
        <f>VLOOKUP(A:A,조사결과표!B:G,7,0)</f>
        <v>#N/A</v>
      </c>
      <c r="J34" s="36" t="s">
        <v>6631</v>
      </c>
      <c r="K34" s="74" t="s">
        <v>11394</v>
      </c>
      <c r="L34" s="37" t="s">
        <v>11395</v>
      </c>
      <c r="M34" s="6">
        <v>21</v>
      </c>
      <c r="N34" s="6" t="s">
        <v>20809</v>
      </c>
      <c r="O34" s="6"/>
    </row>
    <row r="35" spans="1:15" x14ac:dyDescent="0.4">
      <c r="A35" s="35">
        <v>511085420426</v>
      </c>
      <c r="B35" s="36" t="s">
        <v>42</v>
      </c>
      <c r="C35" s="36">
        <v>1085400</v>
      </c>
      <c r="D35" s="36">
        <v>2042600</v>
      </c>
      <c r="E35" s="36" t="s">
        <v>1198</v>
      </c>
      <c r="F35" s="36" t="s">
        <v>86</v>
      </c>
      <c r="G35" s="36" t="s">
        <v>1237</v>
      </c>
      <c r="H35" s="36" t="s">
        <v>1246</v>
      </c>
      <c r="I35" s="10" t="e">
        <f>VLOOKUP(A:A,조사결과표!B:G,7,0)</f>
        <v>#N/A</v>
      </c>
      <c r="J35" s="36" t="s">
        <v>6632</v>
      </c>
      <c r="K35" s="74" t="s">
        <v>11396</v>
      </c>
      <c r="L35" s="37" t="s">
        <v>11397</v>
      </c>
      <c r="M35" s="6">
        <v>12</v>
      </c>
      <c r="N35" s="6" t="s">
        <v>20809</v>
      </c>
      <c r="O35" s="6"/>
    </row>
    <row r="36" spans="1:15" x14ac:dyDescent="0.4">
      <c r="A36" s="35">
        <v>511091820308</v>
      </c>
      <c r="B36" s="36" t="s">
        <v>54</v>
      </c>
      <c r="C36" s="36">
        <v>1091800</v>
      </c>
      <c r="D36" s="36">
        <v>2030800</v>
      </c>
      <c r="E36" s="36" t="s">
        <v>1198</v>
      </c>
      <c r="F36" s="36" t="s">
        <v>86</v>
      </c>
      <c r="G36" s="36" t="s">
        <v>1243</v>
      </c>
      <c r="H36" s="36" t="s">
        <v>1247</v>
      </c>
      <c r="I36" s="10" t="e">
        <f>VLOOKUP(A:A,조사결과표!B:G,7,0)</f>
        <v>#N/A</v>
      </c>
      <c r="J36" s="36" t="s">
        <v>6633</v>
      </c>
      <c r="K36" s="74" t="s">
        <v>11398</v>
      </c>
      <c r="L36" s="37" t="s">
        <v>11399</v>
      </c>
      <c r="M36" s="6">
        <v>27</v>
      </c>
      <c r="N36" s="6" t="s">
        <v>20809</v>
      </c>
      <c r="O36" s="6"/>
    </row>
    <row r="37" spans="1:15" x14ac:dyDescent="0.4">
      <c r="A37" s="35">
        <v>511092920281</v>
      </c>
      <c r="B37" s="36" t="s">
        <v>42</v>
      </c>
      <c r="C37" s="36">
        <v>1092900</v>
      </c>
      <c r="D37" s="36">
        <v>2028100</v>
      </c>
      <c r="E37" s="36" t="s">
        <v>1198</v>
      </c>
      <c r="F37" s="36" t="s">
        <v>86</v>
      </c>
      <c r="G37" s="36" t="s">
        <v>1243</v>
      </c>
      <c r="H37" s="36" t="s">
        <v>1248</v>
      </c>
      <c r="I37" s="10" t="e">
        <f>VLOOKUP(A:A,조사결과표!B:G,7,0)</f>
        <v>#N/A</v>
      </c>
      <c r="J37" s="36" t="s">
        <v>6634</v>
      </c>
      <c r="K37" s="74" t="s">
        <v>11400</v>
      </c>
      <c r="L37" s="37" t="s">
        <v>11401</v>
      </c>
      <c r="M37" s="6">
        <v>12</v>
      </c>
      <c r="N37" s="6" t="s">
        <v>20809</v>
      </c>
      <c r="O37" s="6"/>
    </row>
    <row r="38" spans="1:15" x14ac:dyDescent="0.4">
      <c r="A38" s="35">
        <v>511084020424</v>
      </c>
      <c r="B38" s="36" t="s">
        <v>54</v>
      </c>
      <c r="C38" s="36">
        <v>1084000</v>
      </c>
      <c r="D38" s="36">
        <v>2042400</v>
      </c>
      <c r="E38" s="36" t="s">
        <v>1198</v>
      </c>
      <c r="F38" s="36" t="s">
        <v>86</v>
      </c>
      <c r="G38" s="36" t="s">
        <v>1237</v>
      </c>
      <c r="H38" s="36" t="s">
        <v>1249</v>
      </c>
      <c r="I38" s="10" t="e">
        <f>VLOOKUP(A:A,조사결과표!B:G,7,0)</f>
        <v>#N/A</v>
      </c>
      <c r="J38" s="36" t="s">
        <v>6635</v>
      </c>
      <c r="K38" s="74" t="s">
        <v>11402</v>
      </c>
      <c r="L38" s="37" t="s">
        <v>11403</v>
      </c>
      <c r="M38" s="6">
        <v>17</v>
      </c>
      <c r="N38" s="6" t="s">
        <v>20809</v>
      </c>
      <c r="O38" s="6"/>
    </row>
    <row r="39" spans="1:15" x14ac:dyDescent="0.4">
      <c r="A39" s="35">
        <v>511093120284</v>
      </c>
      <c r="B39" s="36" t="s">
        <v>42</v>
      </c>
      <c r="C39" s="36">
        <v>1093100</v>
      </c>
      <c r="D39" s="36">
        <v>2028400</v>
      </c>
      <c r="E39" s="36" t="s">
        <v>1198</v>
      </c>
      <c r="F39" s="36" t="s">
        <v>86</v>
      </c>
      <c r="G39" s="36" t="s">
        <v>1243</v>
      </c>
      <c r="H39" s="36" t="s">
        <v>1250</v>
      </c>
      <c r="I39" s="10" t="e">
        <f>VLOOKUP(A:A,조사결과표!B:G,7,0)</f>
        <v>#N/A</v>
      </c>
      <c r="J39" s="36" t="s">
        <v>6636</v>
      </c>
      <c r="K39" s="74" t="s">
        <v>11404</v>
      </c>
      <c r="L39" s="37" t="s">
        <v>11405</v>
      </c>
      <c r="M39" s="6">
        <v>13</v>
      </c>
      <c r="N39" s="6" t="s">
        <v>20809</v>
      </c>
      <c r="O39" s="6"/>
    </row>
    <row r="40" spans="1:15" x14ac:dyDescent="0.4">
      <c r="A40" s="35">
        <v>511092520290</v>
      </c>
      <c r="B40" s="36" t="s">
        <v>54</v>
      </c>
      <c r="C40" s="36">
        <v>1092500</v>
      </c>
      <c r="D40" s="36">
        <v>2029000</v>
      </c>
      <c r="E40" s="36" t="s">
        <v>1198</v>
      </c>
      <c r="F40" s="36" t="s">
        <v>86</v>
      </c>
      <c r="G40" s="36" t="s">
        <v>1243</v>
      </c>
      <c r="H40" s="36" t="s">
        <v>1251</v>
      </c>
      <c r="I40" s="10" t="e">
        <f>VLOOKUP(A:A,조사결과표!B:G,7,0)</f>
        <v>#N/A</v>
      </c>
      <c r="J40" s="36" t="s">
        <v>6637</v>
      </c>
      <c r="K40" s="74" t="s">
        <v>11406</v>
      </c>
      <c r="L40" s="37" t="s">
        <v>11407</v>
      </c>
      <c r="M40" s="6">
        <v>7</v>
      </c>
      <c r="N40" s="6" t="s">
        <v>20809</v>
      </c>
      <c r="O40" s="6"/>
    </row>
    <row r="41" spans="1:15" x14ac:dyDescent="0.4">
      <c r="A41" s="35">
        <v>511084520426</v>
      </c>
      <c r="B41" s="36" t="s">
        <v>42</v>
      </c>
      <c r="C41" s="36">
        <v>1084500</v>
      </c>
      <c r="D41" s="36">
        <v>2042600</v>
      </c>
      <c r="E41" s="36" t="s">
        <v>1198</v>
      </c>
      <c r="F41" s="36" t="s">
        <v>86</v>
      </c>
      <c r="G41" s="36" t="s">
        <v>1237</v>
      </c>
      <c r="H41" s="36" t="s">
        <v>1252</v>
      </c>
      <c r="I41" s="10" t="e">
        <f>VLOOKUP(A:A,조사결과표!B:G,7,0)</f>
        <v>#N/A</v>
      </c>
      <c r="J41" s="36" t="s">
        <v>6638</v>
      </c>
      <c r="K41" s="74" t="s">
        <v>11408</v>
      </c>
      <c r="L41" s="37" t="s">
        <v>11409</v>
      </c>
      <c r="M41" s="6">
        <v>23</v>
      </c>
      <c r="N41" s="6" t="s">
        <v>20809</v>
      </c>
      <c r="O41" s="6"/>
    </row>
    <row r="42" spans="1:15" x14ac:dyDescent="0.4">
      <c r="A42" s="35">
        <v>511079720420</v>
      </c>
      <c r="B42" s="36" t="s">
        <v>54</v>
      </c>
      <c r="C42" s="36">
        <v>1079700</v>
      </c>
      <c r="D42" s="36">
        <v>2042000</v>
      </c>
      <c r="E42" s="36" t="s">
        <v>1198</v>
      </c>
      <c r="F42" s="36" t="s">
        <v>86</v>
      </c>
      <c r="G42" s="36" t="s">
        <v>1237</v>
      </c>
      <c r="H42" s="36" t="s">
        <v>1253</v>
      </c>
      <c r="I42" s="10" t="e">
        <f>VLOOKUP(A:A,조사결과표!B:G,7,0)</f>
        <v>#N/A</v>
      </c>
      <c r="J42" s="36" t="s">
        <v>6639</v>
      </c>
      <c r="K42" s="74" t="s">
        <v>11410</v>
      </c>
      <c r="L42" s="37" t="s">
        <v>11411</v>
      </c>
      <c r="M42" s="6">
        <v>29</v>
      </c>
      <c r="N42" s="6" t="s">
        <v>20809</v>
      </c>
      <c r="O42" s="6"/>
    </row>
    <row r="43" spans="1:15" x14ac:dyDescent="0.4">
      <c r="A43" s="35">
        <v>511089220369</v>
      </c>
      <c r="B43" s="36" t="s">
        <v>55</v>
      </c>
      <c r="C43" s="36">
        <v>1089200</v>
      </c>
      <c r="D43" s="36">
        <v>2036900</v>
      </c>
      <c r="E43" s="36" t="s">
        <v>1198</v>
      </c>
      <c r="F43" s="36" t="s">
        <v>86</v>
      </c>
      <c r="G43" s="36" t="s">
        <v>1254</v>
      </c>
      <c r="H43" s="36" t="s">
        <v>1255</v>
      </c>
      <c r="I43" s="10" t="e">
        <f>VLOOKUP(A:A,조사결과표!B:G,7,0)</f>
        <v>#N/A</v>
      </c>
      <c r="J43" s="36" t="s">
        <v>6640</v>
      </c>
      <c r="K43" s="74" t="s">
        <v>11412</v>
      </c>
      <c r="L43" s="37" t="s">
        <v>11413</v>
      </c>
      <c r="M43" s="6">
        <v>4</v>
      </c>
      <c r="N43" s="6" t="s">
        <v>20810</v>
      </c>
      <c r="O43" s="6"/>
    </row>
    <row r="44" spans="1:15" x14ac:dyDescent="0.4">
      <c r="A44" s="35">
        <v>511085520425</v>
      </c>
      <c r="B44" s="36" t="s">
        <v>42</v>
      </c>
      <c r="C44" s="36">
        <v>1085500</v>
      </c>
      <c r="D44" s="36">
        <v>2042500</v>
      </c>
      <c r="E44" s="36" t="s">
        <v>1198</v>
      </c>
      <c r="F44" s="36" t="s">
        <v>86</v>
      </c>
      <c r="G44" s="36" t="s">
        <v>1237</v>
      </c>
      <c r="H44" s="36" t="s">
        <v>1256</v>
      </c>
      <c r="I44" s="10" t="e">
        <f>VLOOKUP(A:A,조사결과표!B:G,7,0)</f>
        <v>#N/A</v>
      </c>
      <c r="J44" s="36" t="s">
        <v>6641</v>
      </c>
      <c r="K44" s="74" t="s">
        <v>11414</v>
      </c>
      <c r="L44" s="37" t="s">
        <v>11415</v>
      </c>
      <c r="M44" s="6">
        <v>16</v>
      </c>
      <c r="N44" s="6" t="s">
        <v>20810</v>
      </c>
      <c r="O44" s="6"/>
    </row>
    <row r="45" spans="1:15" x14ac:dyDescent="0.4">
      <c r="A45" s="35">
        <v>511083120488</v>
      </c>
      <c r="B45" s="36" t="s">
        <v>42</v>
      </c>
      <c r="C45" s="36">
        <v>1083100</v>
      </c>
      <c r="D45" s="36">
        <v>2048800</v>
      </c>
      <c r="E45" s="36" t="s">
        <v>1198</v>
      </c>
      <c r="F45" s="36" t="s">
        <v>86</v>
      </c>
      <c r="G45" s="36" t="s">
        <v>1240</v>
      </c>
      <c r="H45" s="36" t="s">
        <v>1257</v>
      </c>
      <c r="I45" s="10" t="e">
        <f>VLOOKUP(A:A,조사결과표!B:G,7,0)</f>
        <v>#N/A</v>
      </c>
      <c r="J45" s="36" t="s">
        <v>6642</v>
      </c>
      <c r="K45" s="74" t="s">
        <v>11416</v>
      </c>
      <c r="L45" s="37" t="s">
        <v>11417</v>
      </c>
      <c r="M45" s="6">
        <v>6</v>
      </c>
      <c r="N45" s="6" t="s">
        <v>20810</v>
      </c>
      <c r="O45" s="6"/>
    </row>
    <row r="46" spans="1:15" x14ac:dyDescent="0.4">
      <c r="A46" s="35">
        <v>511084420421</v>
      </c>
      <c r="B46" s="36" t="s">
        <v>5</v>
      </c>
      <c r="C46" s="36">
        <v>1084400</v>
      </c>
      <c r="D46" s="36">
        <v>2042100</v>
      </c>
      <c r="E46" s="36" t="s">
        <v>1198</v>
      </c>
      <c r="F46" s="36" t="s">
        <v>86</v>
      </c>
      <c r="G46" s="36" t="s">
        <v>1237</v>
      </c>
      <c r="H46" s="36" t="s">
        <v>1258</v>
      </c>
      <c r="I46" s="10" t="e">
        <f>VLOOKUP(A:A,조사결과표!B:G,7,0)</f>
        <v>#N/A</v>
      </c>
      <c r="J46" s="36" t="s">
        <v>6643</v>
      </c>
      <c r="K46" s="74" t="s">
        <v>11418</v>
      </c>
      <c r="L46" s="37" t="s">
        <v>11419</v>
      </c>
      <c r="M46" s="6">
        <v>20</v>
      </c>
      <c r="N46" s="6" t="s">
        <v>20810</v>
      </c>
      <c r="O46" s="6"/>
    </row>
    <row r="47" spans="1:15" x14ac:dyDescent="0.4">
      <c r="A47" s="35">
        <v>511083420486</v>
      </c>
      <c r="B47" s="36" t="s">
        <v>42</v>
      </c>
      <c r="C47" s="36">
        <v>1083400</v>
      </c>
      <c r="D47" s="36">
        <v>2048600</v>
      </c>
      <c r="E47" s="36" t="s">
        <v>1198</v>
      </c>
      <c r="F47" s="36" t="s">
        <v>86</v>
      </c>
      <c r="G47" s="36" t="s">
        <v>1240</v>
      </c>
      <c r="H47" s="36" t="s">
        <v>1259</v>
      </c>
      <c r="I47" s="10" t="e">
        <f>VLOOKUP(A:A,조사결과표!B:G,7,0)</f>
        <v>#N/A</v>
      </c>
      <c r="J47" s="36" t="s">
        <v>6644</v>
      </c>
      <c r="K47" s="74" t="s">
        <v>11420</v>
      </c>
      <c r="L47" s="37" t="s">
        <v>11421</v>
      </c>
      <c r="M47" s="6">
        <v>7</v>
      </c>
      <c r="N47" s="6" t="s">
        <v>20810</v>
      </c>
      <c r="O47" s="6"/>
    </row>
    <row r="48" spans="1:15" x14ac:dyDescent="0.4">
      <c r="A48" s="35">
        <v>511091920309</v>
      </c>
      <c r="B48" s="36" t="s">
        <v>5</v>
      </c>
      <c r="C48" s="36">
        <v>1091900</v>
      </c>
      <c r="D48" s="36">
        <v>2030900</v>
      </c>
      <c r="E48" s="36" t="s">
        <v>1198</v>
      </c>
      <c r="F48" s="36" t="s">
        <v>86</v>
      </c>
      <c r="G48" s="36" t="s">
        <v>1243</v>
      </c>
      <c r="H48" s="36" t="s">
        <v>1260</v>
      </c>
      <c r="I48" s="10" t="e">
        <f>VLOOKUP(A:A,조사결과표!B:G,7,0)</f>
        <v>#N/A</v>
      </c>
      <c r="J48" s="36" t="s">
        <v>6645</v>
      </c>
      <c r="K48" s="74" t="s">
        <v>11422</v>
      </c>
      <c r="L48" s="37" t="s">
        <v>11423</v>
      </c>
      <c r="M48" s="6">
        <v>24</v>
      </c>
      <c r="N48" s="6" t="s">
        <v>20810</v>
      </c>
      <c r="O48" s="6"/>
    </row>
    <row r="49" spans="1:15" x14ac:dyDescent="0.4">
      <c r="A49" s="35">
        <v>511092220282</v>
      </c>
      <c r="B49" s="36" t="s">
        <v>5</v>
      </c>
      <c r="C49" s="36">
        <v>1092200</v>
      </c>
      <c r="D49" s="36">
        <v>2028200</v>
      </c>
      <c r="E49" s="36" t="s">
        <v>1198</v>
      </c>
      <c r="F49" s="36" t="s">
        <v>86</v>
      </c>
      <c r="G49" s="36" t="s">
        <v>1243</v>
      </c>
      <c r="H49" s="36" t="s">
        <v>1261</v>
      </c>
      <c r="I49" s="10" t="e">
        <f>VLOOKUP(A:A,조사결과표!B:G,7,0)</f>
        <v>#N/A</v>
      </c>
      <c r="J49" s="36" t="s">
        <v>6646</v>
      </c>
      <c r="K49" s="74" t="s">
        <v>11424</v>
      </c>
      <c r="L49" s="37" t="s">
        <v>11425</v>
      </c>
      <c r="M49" s="6">
        <v>20</v>
      </c>
      <c r="N49" s="6" t="s">
        <v>20810</v>
      </c>
      <c r="O49" s="6"/>
    </row>
    <row r="50" spans="1:15" x14ac:dyDescent="0.4">
      <c r="A50" s="35">
        <v>511143019492</v>
      </c>
      <c r="B50" s="36" t="s">
        <v>55</v>
      </c>
      <c r="C50" s="36">
        <v>1143000</v>
      </c>
      <c r="D50" s="36">
        <v>1949200</v>
      </c>
      <c r="E50" s="36" t="s">
        <v>1198</v>
      </c>
      <c r="F50" s="36" t="s">
        <v>1262</v>
      </c>
      <c r="G50" s="36" t="s">
        <v>1263</v>
      </c>
      <c r="H50" s="36" t="s">
        <v>1264</v>
      </c>
      <c r="I50" s="10" t="e">
        <f>VLOOKUP(A:A,조사결과표!B:G,7,0)</f>
        <v>#N/A</v>
      </c>
      <c r="J50" s="36" t="s">
        <v>6647</v>
      </c>
      <c r="K50" s="74" t="s">
        <v>11426</v>
      </c>
      <c r="L50" s="37" t="s">
        <v>11427</v>
      </c>
      <c r="M50" s="6">
        <v>18</v>
      </c>
      <c r="N50" s="6" t="s">
        <v>20809</v>
      </c>
      <c r="O50" s="6"/>
    </row>
    <row r="51" spans="1:15" x14ac:dyDescent="0.4">
      <c r="A51" s="35">
        <v>511141519503</v>
      </c>
      <c r="B51" s="36" t="s">
        <v>55</v>
      </c>
      <c r="C51" s="36">
        <v>1141500</v>
      </c>
      <c r="D51" s="36">
        <v>1950300</v>
      </c>
      <c r="E51" s="36" t="s">
        <v>1198</v>
      </c>
      <c r="F51" s="36" t="s">
        <v>1262</v>
      </c>
      <c r="G51" s="36" t="s">
        <v>1265</v>
      </c>
      <c r="H51" s="36" t="s">
        <v>1266</v>
      </c>
      <c r="I51" s="10" t="e">
        <f>VLOOKUP(A:A,조사결과표!B:G,7,0)</f>
        <v>#N/A</v>
      </c>
      <c r="J51" s="36" t="s">
        <v>6648</v>
      </c>
      <c r="K51" s="74" t="s">
        <v>11428</v>
      </c>
      <c r="L51" s="37" t="s">
        <v>11429</v>
      </c>
      <c r="M51" s="6">
        <v>30</v>
      </c>
      <c r="N51" s="6" t="s">
        <v>20809</v>
      </c>
      <c r="O51" s="6"/>
    </row>
    <row r="52" spans="1:15" x14ac:dyDescent="0.4">
      <c r="A52" s="35">
        <v>511144619446</v>
      </c>
      <c r="B52" s="36" t="s">
        <v>5</v>
      </c>
      <c r="C52" s="36">
        <v>1144600</v>
      </c>
      <c r="D52" s="36">
        <v>1944600</v>
      </c>
      <c r="E52" s="36" t="s">
        <v>1198</v>
      </c>
      <c r="F52" s="36" t="s">
        <v>1262</v>
      </c>
      <c r="G52" s="36" t="s">
        <v>44</v>
      </c>
      <c r="H52" s="36" t="s">
        <v>1267</v>
      </c>
      <c r="I52" s="10" t="e">
        <f>VLOOKUP(A:A,조사결과표!B:G,7,0)</f>
        <v>#N/A</v>
      </c>
      <c r="J52" s="36" t="s">
        <v>6649</v>
      </c>
      <c r="K52" s="74" t="s">
        <v>11430</v>
      </c>
      <c r="L52" s="37" t="s">
        <v>11431</v>
      </c>
      <c r="M52" s="6">
        <v>2</v>
      </c>
      <c r="N52" s="6" t="s">
        <v>20809</v>
      </c>
      <c r="O52" s="6"/>
    </row>
    <row r="53" spans="1:15" x14ac:dyDescent="0.4">
      <c r="A53" s="35">
        <v>511141619516</v>
      </c>
      <c r="B53" s="36" t="s">
        <v>42</v>
      </c>
      <c r="C53" s="36">
        <v>1141600</v>
      </c>
      <c r="D53" s="36">
        <v>1951600</v>
      </c>
      <c r="E53" s="36" t="s">
        <v>1198</v>
      </c>
      <c r="F53" s="36" t="s">
        <v>1262</v>
      </c>
      <c r="G53" s="36" t="s">
        <v>1265</v>
      </c>
      <c r="H53" s="36" t="s">
        <v>1268</v>
      </c>
      <c r="I53" s="10" t="e">
        <f>VLOOKUP(A:A,조사결과표!B:G,7,0)</f>
        <v>#N/A</v>
      </c>
      <c r="J53" s="36" t="s">
        <v>6650</v>
      </c>
      <c r="K53" s="74" t="s">
        <v>11432</v>
      </c>
      <c r="L53" s="37" t="s">
        <v>11433</v>
      </c>
      <c r="M53" s="6">
        <v>27</v>
      </c>
      <c r="N53" s="6" t="s">
        <v>20809</v>
      </c>
      <c r="O53" s="6"/>
    </row>
    <row r="54" spans="1:15" x14ac:dyDescent="0.4">
      <c r="A54" s="35">
        <v>511142719522</v>
      </c>
      <c r="B54" s="36" t="s">
        <v>42</v>
      </c>
      <c r="C54" s="36">
        <v>1142700</v>
      </c>
      <c r="D54" s="36">
        <v>1952200</v>
      </c>
      <c r="E54" s="36" t="s">
        <v>1198</v>
      </c>
      <c r="F54" s="36" t="s">
        <v>1262</v>
      </c>
      <c r="G54" s="36" t="s">
        <v>1269</v>
      </c>
      <c r="H54" s="36" t="s">
        <v>1270</v>
      </c>
      <c r="I54" s="10" t="e">
        <f>VLOOKUP(A:A,조사결과표!B:G,7,0)</f>
        <v>#N/A</v>
      </c>
      <c r="J54" s="36" t="s">
        <v>6651</v>
      </c>
      <c r="K54" s="74" t="s">
        <v>11434</v>
      </c>
      <c r="L54" s="37" t="s">
        <v>11435</v>
      </c>
      <c r="M54" s="6">
        <v>78</v>
      </c>
      <c r="N54" s="6" t="s">
        <v>20809</v>
      </c>
      <c r="O54" s="6"/>
    </row>
    <row r="55" spans="1:15" x14ac:dyDescent="0.4">
      <c r="A55" s="35">
        <v>511142119542</v>
      </c>
      <c r="B55" s="36" t="s">
        <v>5</v>
      </c>
      <c r="C55" s="36">
        <v>1142100</v>
      </c>
      <c r="D55" s="36">
        <v>1954200</v>
      </c>
      <c r="E55" s="36" t="s">
        <v>1198</v>
      </c>
      <c r="F55" s="36" t="s">
        <v>1262</v>
      </c>
      <c r="G55" s="36" t="s">
        <v>1271</v>
      </c>
      <c r="H55" s="36" t="s">
        <v>1272</v>
      </c>
      <c r="I55" s="10" t="e">
        <f>VLOOKUP(A:A,조사결과표!B:G,7,0)</f>
        <v>#N/A</v>
      </c>
      <c r="J55" s="36" t="s">
        <v>6652</v>
      </c>
      <c r="K55" s="74" t="s">
        <v>11436</v>
      </c>
      <c r="L55" s="37" t="s">
        <v>11437</v>
      </c>
      <c r="M55" s="6">
        <v>69</v>
      </c>
      <c r="N55" s="6" t="s">
        <v>20809</v>
      </c>
      <c r="O55" s="6"/>
    </row>
    <row r="56" spans="1:15" x14ac:dyDescent="0.4">
      <c r="A56" s="35">
        <v>511144919428</v>
      </c>
      <c r="B56" s="36" t="s">
        <v>43</v>
      </c>
      <c r="C56" s="36">
        <v>1144900</v>
      </c>
      <c r="D56" s="36">
        <v>1942800</v>
      </c>
      <c r="E56" s="36" t="s">
        <v>1198</v>
      </c>
      <c r="F56" s="36" t="s">
        <v>1262</v>
      </c>
      <c r="G56" s="36" t="s">
        <v>1273</v>
      </c>
      <c r="H56" s="36" t="s">
        <v>1274</v>
      </c>
      <c r="I56" s="10" t="e">
        <f>VLOOKUP(A:A,조사결과표!B:G,7,0)</f>
        <v>#N/A</v>
      </c>
      <c r="J56" s="36" t="s">
        <v>6653</v>
      </c>
      <c r="K56" s="74" t="s">
        <v>11438</v>
      </c>
      <c r="L56" s="37" t="s">
        <v>11439</v>
      </c>
      <c r="M56" s="6">
        <v>28</v>
      </c>
      <c r="N56" s="6" t="s">
        <v>20809</v>
      </c>
      <c r="O56" s="6"/>
    </row>
    <row r="57" spans="1:15" x14ac:dyDescent="0.4">
      <c r="A57" s="35">
        <v>511142119488</v>
      </c>
      <c r="B57" s="36" t="s">
        <v>42</v>
      </c>
      <c r="C57" s="36">
        <v>1142100</v>
      </c>
      <c r="D57" s="36">
        <v>1948800</v>
      </c>
      <c r="E57" s="36" t="s">
        <v>1198</v>
      </c>
      <c r="F57" s="36" t="s">
        <v>1262</v>
      </c>
      <c r="G57" s="36" t="s">
        <v>92</v>
      </c>
      <c r="H57" s="36" t="s">
        <v>1275</v>
      </c>
      <c r="I57" s="10" t="e">
        <f>VLOOKUP(A:A,조사결과표!B:G,7,0)</f>
        <v>#N/A</v>
      </c>
      <c r="J57" s="36" t="s">
        <v>6654</v>
      </c>
      <c r="K57" s="74" t="s">
        <v>11440</v>
      </c>
      <c r="L57" s="37" t="s">
        <v>11441</v>
      </c>
      <c r="M57" s="6">
        <v>57</v>
      </c>
      <c r="N57" s="6" t="s">
        <v>20809</v>
      </c>
      <c r="O57" s="6"/>
    </row>
    <row r="58" spans="1:15" x14ac:dyDescent="0.4">
      <c r="A58" s="35">
        <v>511142619495</v>
      </c>
      <c r="B58" s="36" t="s">
        <v>42</v>
      </c>
      <c r="C58" s="36">
        <v>1142600</v>
      </c>
      <c r="D58" s="36">
        <v>1949500</v>
      </c>
      <c r="E58" s="36" t="s">
        <v>1198</v>
      </c>
      <c r="F58" s="36" t="s">
        <v>1262</v>
      </c>
      <c r="G58" s="36" t="s">
        <v>1263</v>
      </c>
      <c r="H58" s="36" t="s">
        <v>1276</v>
      </c>
      <c r="I58" s="10" t="e">
        <f>VLOOKUP(A:A,조사결과표!B:G,7,0)</f>
        <v>#N/A</v>
      </c>
      <c r="J58" s="36" t="s">
        <v>6655</v>
      </c>
      <c r="K58" s="74" t="s">
        <v>11442</v>
      </c>
      <c r="L58" s="37" t="s">
        <v>11443</v>
      </c>
      <c r="M58" s="6">
        <v>12</v>
      </c>
      <c r="N58" s="6" t="s">
        <v>20809</v>
      </c>
      <c r="O58" s="6"/>
    </row>
    <row r="59" spans="1:15" x14ac:dyDescent="0.4">
      <c r="A59" s="35">
        <v>511141819549</v>
      </c>
      <c r="B59" s="36" t="s">
        <v>5</v>
      </c>
      <c r="C59" s="36">
        <v>1141800</v>
      </c>
      <c r="D59" s="36">
        <v>1954900</v>
      </c>
      <c r="E59" s="36" t="s">
        <v>1198</v>
      </c>
      <c r="F59" s="36" t="s">
        <v>1262</v>
      </c>
      <c r="G59" s="36" t="s">
        <v>1277</v>
      </c>
      <c r="H59" s="36" t="s">
        <v>1278</v>
      </c>
      <c r="I59" s="10" t="e">
        <f>VLOOKUP(A:A,조사결과표!B:G,7,0)</f>
        <v>#N/A</v>
      </c>
      <c r="J59" s="36" t="s">
        <v>6656</v>
      </c>
      <c r="K59" s="74" t="s">
        <v>11444</v>
      </c>
      <c r="L59" s="37" t="s">
        <v>11445</v>
      </c>
      <c r="M59" s="6">
        <v>12</v>
      </c>
      <c r="N59" s="6" t="s">
        <v>20809</v>
      </c>
      <c r="O59" s="6"/>
    </row>
    <row r="60" spans="1:15" x14ac:dyDescent="0.4">
      <c r="A60" s="35">
        <v>511139419565</v>
      </c>
      <c r="B60" s="36" t="s">
        <v>5</v>
      </c>
      <c r="C60" s="36">
        <v>1139400</v>
      </c>
      <c r="D60" s="36">
        <v>1956500</v>
      </c>
      <c r="E60" s="36" t="s">
        <v>1198</v>
      </c>
      <c r="F60" s="36" t="s">
        <v>1262</v>
      </c>
      <c r="G60" s="36" t="s">
        <v>1277</v>
      </c>
      <c r="H60" s="36" t="s">
        <v>1279</v>
      </c>
      <c r="I60" s="10" t="e">
        <f>VLOOKUP(A:A,조사결과표!B:G,7,0)</f>
        <v>#N/A</v>
      </c>
      <c r="J60" s="36" t="s">
        <v>6657</v>
      </c>
      <c r="K60" s="74" t="s">
        <v>11446</v>
      </c>
      <c r="L60" s="37" t="s">
        <v>11447</v>
      </c>
      <c r="M60" s="6">
        <v>11</v>
      </c>
      <c r="N60" s="6" t="s">
        <v>20809</v>
      </c>
      <c r="O60" s="6"/>
    </row>
    <row r="61" spans="1:15" x14ac:dyDescent="0.4">
      <c r="A61" s="35">
        <v>511140819448</v>
      </c>
      <c r="B61" s="36" t="s">
        <v>5</v>
      </c>
      <c r="C61" s="36">
        <v>1140800</v>
      </c>
      <c r="D61" s="36">
        <v>1944800</v>
      </c>
      <c r="E61" s="36" t="s">
        <v>1198</v>
      </c>
      <c r="F61" s="36" t="s">
        <v>1262</v>
      </c>
      <c r="G61" s="36" t="s">
        <v>1280</v>
      </c>
      <c r="H61" s="36" t="s">
        <v>1281</v>
      </c>
      <c r="I61" s="10" t="e">
        <f>VLOOKUP(A:A,조사결과표!B:G,7,0)</f>
        <v>#N/A</v>
      </c>
      <c r="J61" s="36" t="s">
        <v>6658</v>
      </c>
      <c r="K61" s="74" t="s">
        <v>11448</v>
      </c>
      <c r="L61" s="37" t="s">
        <v>11449</v>
      </c>
      <c r="M61" s="6">
        <v>67</v>
      </c>
      <c r="N61" s="6" t="s">
        <v>20809</v>
      </c>
      <c r="O61" s="6"/>
    </row>
    <row r="62" spans="1:15" x14ac:dyDescent="0.4">
      <c r="A62" s="35">
        <v>511142419437</v>
      </c>
      <c r="B62" s="36" t="s">
        <v>5</v>
      </c>
      <c r="C62" s="36">
        <v>1142400</v>
      </c>
      <c r="D62" s="36">
        <v>1943700</v>
      </c>
      <c r="E62" s="36" t="s">
        <v>1198</v>
      </c>
      <c r="F62" s="36" t="s">
        <v>1262</v>
      </c>
      <c r="G62" s="36" t="s">
        <v>1282</v>
      </c>
      <c r="H62" s="36" t="s">
        <v>1283</v>
      </c>
      <c r="I62" s="10" t="e">
        <f>VLOOKUP(A:A,조사결과표!B:G,7,0)</f>
        <v>#N/A</v>
      </c>
      <c r="J62" s="36" t="s">
        <v>6659</v>
      </c>
      <c r="K62" s="74" t="s">
        <v>11450</v>
      </c>
      <c r="L62" s="37" t="s">
        <v>11451</v>
      </c>
      <c r="M62" s="6">
        <v>6</v>
      </c>
      <c r="N62" s="6" t="s">
        <v>20809</v>
      </c>
      <c r="O62" s="6"/>
    </row>
    <row r="63" spans="1:15" x14ac:dyDescent="0.4">
      <c r="A63" s="35">
        <v>511139819554</v>
      </c>
      <c r="B63" s="36" t="s">
        <v>5</v>
      </c>
      <c r="C63" s="36">
        <v>1139800</v>
      </c>
      <c r="D63" s="36">
        <v>1955400</v>
      </c>
      <c r="E63" s="36" t="s">
        <v>1198</v>
      </c>
      <c r="F63" s="36" t="s">
        <v>1262</v>
      </c>
      <c r="G63" s="36" t="s">
        <v>1277</v>
      </c>
      <c r="H63" s="36" t="s">
        <v>1284</v>
      </c>
      <c r="I63" s="10" t="e">
        <f>VLOOKUP(A:A,조사결과표!B:G,7,0)</f>
        <v>#N/A</v>
      </c>
      <c r="J63" s="36" t="s">
        <v>6660</v>
      </c>
      <c r="K63" s="74" t="s">
        <v>11452</v>
      </c>
      <c r="L63" s="37" t="s">
        <v>11453</v>
      </c>
      <c r="M63" s="6">
        <v>19</v>
      </c>
      <c r="N63" s="6" t="s">
        <v>20809</v>
      </c>
      <c r="O63" s="6"/>
    </row>
    <row r="64" spans="1:15" x14ac:dyDescent="0.4">
      <c r="A64" s="35">
        <v>511141819444</v>
      </c>
      <c r="B64" s="36" t="s">
        <v>42</v>
      </c>
      <c r="C64" s="36">
        <v>1141800</v>
      </c>
      <c r="D64" s="36">
        <v>1944400</v>
      </c>
      <c r="E64" s="36" t="s">
        <v>1198</v>
      </c>
      <c r="F64" s="36" t="s">
        <v>1262</v>
      </c>
      <c r="G64" s="36" t="s">
        <v>1285</v>
      </c>
      <c r="H64" s="36" t="s">
        <v>1286</v>
      </c>
      <c r="I64" s="10" t="e">
        <f>VLOOKUP(A:A,조사결과표!B:G,7,0)</f>
        <v>#N/A</v>
      </c>
      <c r="J64" s="36" t="s">
        <v>6661</v>
      </c>
      <c r="K64" s="74" t="s">
        <v>11454</v>
      </c>
      <c r="L64" s="37" t="s">
        <v>11455</v>
      </c>
      <c r="M64" s="6">
        <v>14</v>
      </c>
      <c r="N64" s="6" t="s">
        <v>20809</v>
      </c>
      <c r="O64" s="6"/>
    </row>
    <row r="65" spans="1:15" x14ac:dyDescent="0.4">
      <c r="A65" s="35">
        <v>511143419468</v>
      </c>
      <c r="B65" s="36" t="s">
        <v>42</v>
      </c>
      <c r="C65" s="36">
        <v>1143400</v>
      </c>
      <c r="D65" s="36">
        <v>1946800</v>
      </c>
      <c r="E65" s="36" t="s">
        <v>1198</v>
      </c>
      <c r="F65" s="36" t="s">
        <v>1262</v>
      </c>
      <c r="G65" s="36" t="s">
        <v>1287</v>
      </c>
      <c r="H65" s="36" t="s">
        <v>1288</v>
      </c>
      <c r="I65" s="10" t="e">
        <f>VLOOKUP(A:A,조사결과표!B:G,7,0)</f>
        <v>#N/A</v>
      </c>
      <c r="J65" s="36" t="s">
        <v>6662</v>
      </c>
      <c r="K65" s="74" t="s">
        <v>11456</v>
      </c>
      <c r="L65" s="37" t="s">
        <v>11457</v>
      </c>
      <c r="M65" s="6">
        <v>20</v>
      </c>
      <c r="N65" s="6" t="s">
        <v>20809</v>
      </c>
      <c r="O65" s="6"/>
    </row>
    <row r="66" spans="1:15" x14ac:dyDescent="0.4">
      <c r="A66" s="35">
        <v>511143319465</v>
      </c>
      <c r="B66" s="36" t="s">
        <v>5</v>
      </c>
      <c r="C66" s="36">
        <v>1143300</v>
      </c>
      <c r="D66" s="36">
        <v>1946500</v>
      </c>
      <c r="E66" s="36" t="s">
        <v>1198</v>
      </c>
      <c r="F66" s="36" t="s">
        <v>1262</v>
      </c>
      <c r="G66" s="36" t="s">
        <v>1287</v>
      </c>
      <c r="H66" s="36" t="s">
        <v>1289</v>
      </c>
      <c r="I66" s="10" t="e">
        <f>VLOOKUP(A:A,조사결과표!B:G,7,0)</f>
        <v>#N/A</v>
      </c>
      <c r="J66" s="36" t="s">
        <v>6663</v>
      </c>
      <c r="K66" s="74" t="s">
        <v>11458</v>
      </c>
      <c r="L66" s="37" t="s">
        <v>11459</v>
      </c>
      <c r="M66" s="6">
        <v>27</v>
      </c>
      <c r="N66" s="6" t="s">
        <v>20809</v>
      </c>
      <c r="O66" s="6"/>
    </row>
    <row r="67" spans="1:15" x14ac:dyDescent="0.4">
      <c r="A67" s="35">
        <v>511142019493</v>
      </c>
      <c r="B67" s="36" t="s">
        <v>5</v>
      </c>
      <c r="C67" s="36">
        <v>1142000</v>
      </c>
      <c r="D67" s="36">
        <v>1949300</v>
      </c>
      <c r="E67" s="36" t="s">
        <v>1198</v>
      </c>
      <c r="F67" s="36" t="s">
        <v>1262</v>
      </c>
      <c r="G67" s="36" t="s">
        <v>1263</v>
      </c>
      <c r="H67" s="36" t="s">
        <v>1290</v>
      </c>
      <c r="I67" s="10" t="e">
        <f>VLOOKUP(A:A,조사결과표!B:G,7,0)</f>
        <v>#N/A</v>
      </c>
      <c r="J67" s="36" t="s">
        <v>6664</v>
      </c>
      <c r="K67" s="74" t="s">
        <v>11460</v>
      </c>
      <c r="L67" s="37" t="s">
        <v>11461</v>
      </c>
      <c r="M67" s="6">
        <v>27</v>
      </c>
      <c r="N67" s="6" t="s">
        <v>20809</v>
      </c>
      <c r="O67" s="6"/>
    </row>
    <row r="68" spans="1:15" x14ac:dyDescent="0.4">
      <c r="A68" s="35">
        <v>511141519480</v>
      </c>
      <c r="B68" s="36" t="s">
        <v>5</v>
      </c>
      <c r="C68" s="36">
        <v>1141500</v>
      </c>
      <c r="D68" s="36">
        <v>1948000</v>
      </c>
      <c r="E68" s="36" t="s">
        <v>1198</v>
      </c>
      <c r="F68" s="36" t="s">
        <v>1262</v>
      </c>
      <c r="G68" s="36" t="s">
        <v>92</v>
      </c>
      <c r="H68" s="36" t="s">
        <v>1291</v>
      </c>
      <c r="I68" s="10" t="e">
        <f>VLOOKUP(A:A,조사결과표!B:G,7,0)</f>
        <v>#N/A</v>
      </c>
      <c r="J68" s="36" t="s">
        <v>6665</v>
      </c>
      <c r="K68" s="74" t="s">
        <v>11462</v>
      </c>
      <c r="L68" s="37" t="s">
        <v>11463</v>
      </c>
      <c r="M68" s="6">
        <v>47</v>
      </c>
      <c r="N68" s="6" t="s">
        <v>20809</v>
      </c>
      <c r="O68" s="6"/>
    </row>
    <row r="69" spans="1:15" x14ac:dyDescent="0.4">
      <c r="A69" s="35">
        <v>511142119439</v>
      </c>
      <c r="B69" s="36" t="s">
        <v>5</v>
      </c>
      <c r="C69" s="36">
        <v>1142100</v>
      </c>
      <c r="D69" s="36">
        <v>1943900</v>
      </c>
      <c r="E69" s="36" t="s">
        <v>1198</v>
      </c>
      <c r="F69" s="36" t="s">
        <v>1262</v>
      </c>
      <c r="G69" s="36" t="s">
        <v>1280</v>
      </c>
      <c r="H69" s="36" t="s">
        <v>1292</v>
      </c>
      <c r="I69" s="10" t="e">
        <f>VLOOKUP(A:A,조사결과표!B:G,7,0)</f>
        <v>#N/A</v>
      </c>
      <c r="J69" s="36" t="s">
        <v>6666</v>
      </c>
      <c r="K69" s="74" t="s">
        <v>11464</v>
      </c>
      <c r="L69" s="37" t="s">
        <v>11465</v>
      </c>
      <c r="M69" s="6">
        <v>9</v>
      </c>
      <c r="N69" s="6" t="s">
        <v>20809</v>
      </c>
      <c r="O69" s="6"/>
    </row>
    <row r="70" spans="1:15" x14ac:dyDescent="0.4">
      <c r="A70" s="35">
        <v>511142219488</v>
      </c>
      <c r="B70" s="36" t="s">
        <v>5</v>
      </c>
      <c r="C70" s="36">
        <v>1142200</v>
      </c>
      <c r="D70" s="36">
        <v>1948800</v>
      </c>
      <c r="E70" s="36" t="s">
        <v>1198</v>
      </c>
      <c r="F70" s="36" t="s">
        <v>1262</v>
      </c>
      <c r="G70" s="36" t="s">
        <v>92</v>
      </c>
      <c r="H70" s="36" t="s">
        <v>1293</v>
      </c>
      <c r="I70" s="10" t="e">
        <f>VLOOKUP(A:A,조사결과표!B:G,7,0)</f>
        <v>#N/A</v>
      </c>
      <c r="J70" s="36" t="s">
        <v>6667</v>
      </c>
      <c r="K70" s="74" t="s">
        <v>11466</v>
      </c>
      <c r="L70" s="37" t="s">
        <v>11467</v>
      </c>
      <c r="M70" s="6">
        <v>59</v>
      </c>
      <c r="N70" s="6" t="s">
        <v>20809</v>
      </c>
      <c r="O70" s="6"/>
    </row>
    <row r="71" spans="1:15" x14ac:dyDescent="0.4">
      <c r="A71" s="35">
        <v>511143819459</v>
      </c>
      <c r="B71" s="36" t="s">
        <v>42</v>
      </c>
      <c r="C71" s="36">
        <v>1143800</v>
      </c>
      <c r="D71" s="36">
        <v>1945900</v>
      </c>
      <c r="E71" s="36" t="s">
        <v>1198</v>
      </c>
      <c r="F71" s="36" t="s">
        <v>1262</v>
      </c>
      <c r="G71" s="36" t="s">
        <v>44</v>
      </c>
      <c r="H71" s="36" t="s">
        <v>1294</v>
      </c>
      <c r="I71" s="10" t="e">
        <f>VLOOKUP(A:A,조사결과표!B:G,7,0)</f>
        <v>#N/A</v>
      </c>
      <c r="J71" s="36" t="s">
        <v>6668</v>
      </c>
      <c r="K71" s="74" t="s">
        <v>11468</v>
      </c>
      <c r="L71" s="37" t="s">
        <v>11469</v>
      </c>
      <c r="M71" s="6">
        <v>4</v>
      </c>
      <c r="N71" s="6" t="s">
        <v>20809</v>
      </c>
      <c r="O71" s="6"/>
    </row>
    <row r="72" spans="1:15" x14ac:dyDescent="0.4">
      <c r="A72" s="35">
        <v>511145819429</v>
      </c>
      <c r="B72" s="36" t="s">
        <v>43</v>
      </c>
      <c r="C72" s="36">
        <v>1145800</v>
      </c>
      <c r="D72" s="36">
        <v>1942900</v>
      </c>
      <c r="E72" s="36" t="s">
        <v>1198</v>
      </c>
      <c r="F72" s="36" t="s">
        <v>1262</v>
      </c>
      <c r="G72" s="36" t="s">
        <v>1295</v>
      </c>
      <c r="H72" s="36" t="s">
        <v>1296</v>
      </c>
      <c r="I72" s="10" t="e">
        <f>VLOOKUP(A:A,조사결과표!B:G,7,0)</f>
        <v>#N/A</v>
      </c>
      <c r="J72" s="36" t="s">
        <v>6669</v>
      </c>
      <c r="K72" s="74" t="s">
        <v>11470</v>
      </c>
      <c r="L72" s="37" t="s">
        <v>11471</v>
      </c>
      <c r="M72" s="6">
        <v>11</v>
      </c>
      <c r="N72" s="6" t="s">
        <v>20809</v>
      </c>
      <c r="O72" s="6"/>
    </row>
    <row r="73" spans="1:15" x14ac:dyDescent="0.4">
      <c r="A73" s="35">
        <v>511141419547</v>
      </c>
      <c r="B73" s="36" t="s">
        <v>43</v>
      </c>
      <c r="C73" s="36">
        <v>1141400</v>
      </c>
      <c r="D73" s="36">
        <v>1954700</v>
      </c>
      <c r="E73" s="36" t="s">
        <v>1198</v>
      </c>
      <c r="F73" s="36" t="s">
        <v>1262</v>
      </c>
      <c r="G73" s="36" t="s">
        <v>1277</v>
      </c>
      <c r="H73" s="36" t="s">
        <v>1297</v>
      </c>
      <c r="I73" s="10" t="e">
        <f>VLOOKUP(A:A,조사결과표!B:G,7,0)</f>
        <v>#N/A</v>
      </c>
      <c r="J73" s="36" t="s">
        <v>6670</v>
      </c>
      <c r="K73" s="74" t="s">
        <v>11472</v>
      </c>
      <c r="L73" s="37" t="s">
        <v>11473</v>
      </c>
      <c r="M73" s="6">
        <v>51</v>
      </c>
      <c r="N73" s="6" t="s">
        <v>20809</v>
      </c>
      <c r="O73" s="6"/>
    </row>
    <row r="74" spans="1:15" x14ac:dyDescent="0.4">
      <c r="A74" s="35">
        <v>511145319428</v>
      </c>
      <c r="B74" s="36" t="s">
        <v>43</v>
      </c>
      <c r="C74" s="36">
        <v>1145300</v>
      </c>
      <c r="D74" s="36">
        <v>1942800</v>
      </c>
      <c r="E74" s="36" t="s">
        <v>1198</v>
      </c>
      <c r="F74" s="36" t="s">
        <v>1262</v>
      </c>
      <c r="G74" s="36" t="s">
        <v>1273</v>
      </c>
      <c r="H74" s="36" t="s">
        <v>1298</v>
      </c>
      <c r="I74" s="10" t="e">
        <f>VLOOKUP(A:A,조사결과표!B:G,7,0)</f>
        <v>#N/A</v>
      </c>
      <c r="J74" s="36" t="s">
        <v>6671</v>
      </c>
      <c r="K74" s="74" t="s">
        <v>11474</v>
      </c>
      <c r="L74" s="37" t="s">
        <v>11475</v>
      </c>
      <c r="M74" s="6">
        <v>22</v>
      </c>
      <c r="N74" s="6" t="s">
        <v>20809</v>
      </c>
      <c r="O74" s="6"/>
    </row>
    <row r="75" spans="1:15" x14ac:dyDescent="0.4">
      <c r="A75" s="35">
        <v>511141719435</v>
      </c>
      <c r="B75" s="36" t="s">
        <v>55</v>
      </c>
      <c r="C75" s="36">
        <v>1141700</v>
      </c>
      <c r="D75" s="36">
        <v>1943500</v>
      </c>
      <c r="E75" s="36" t="s">
        <v>1198</v>
      </c>
      <c r="F75" s="36" t="s">
        <v>1262</v>
      </c>
      <c r="G75" s="36" t="s">
        <v>1282</v>
      </c>
      <c r="H75" s="36" t="s">
        <v>1299</v>
      </c>
      <c r="I75" s="10" t="e">
        <f>VLOOKUP(A:A,조사결과표!B:G,7,0)</f>
        <v>#N/A</v>
      </c>
      <c r="J75" s="36" t="s">
        <v>6672</v>
      </c>
      <c r="K75" s="74" t="s">
        <v>11476</v>
      </c>
      <c r="L75" s="37" t="s">
        <v>11477</v>
      </c>
      <c r="M75" s="6">
        <v>10</v>
      </c>
      <c r="N75" s="6" t="s">
        <v>20810</v>
      </c>
      <c r="O75" s="6"/>
    </row>
    <row r="76" spans="1:15" x14ac:dyDescent="0.4">
      <c r="A76" s="35">
        <v>511142019516</v>
      </c>
      <c r="B76" s="36" t="s">
        <v>42</v>
      </c>
      <c r="C76" s="36">
        <v>1142000</v>
      </c>
      <c r="D76" s="36">
        <v>1951600</v>
      </c>
      <c r="E76" s="36" t="s">
        <v>1198</v>
      </c>
      <c r="F76" s="36" t="s">
        <v>1262</v>
      </c>
      <c r="G76" s="36" t="s">
        <v>1265</v>
      </c>
      <c r="H76" s="36" t="s">
        <v>1300</v>
      </c>
      <c r="I76" s="10" t="e">
        <f>VLOOKUP(A:A,조사결과표!B:G,7,0)</f>
        <v>#N/A</v>
      </c>
      <c r="J76" s="36" t="s">
        <v>6673</v>
      </c>
      <c r="K76" s="74" t="s">
        <v>11478</v>
      </c>
      <c r="L76" s="37" t="s">
        <v>11479</v>
      </c>
      <c r="M76" s="6">
        <v>39</v>
      </c>
      <c r="N76" s="6" t="s">
        <v>20810</v>
      </c>
      <c r="O76" s="6"/>
    </row>
    <row r="77" spans="1:15" x14ac:dyDescent="0.4">
      <c r="A77" s="35">
        <v>511146619435</v>
      </c>
      <c r="B77" s="36" t="s">
        <v>5</v>
      </c>
      <c r="C77" s="36">
        <v>1146600</v>
      </c>
      <c r="D77" s="36">
        <v>1943500</v>
      </c>
      <c r="E77" s="36" t="s">
        <v>1198</v>
      </c>
      <c r="F77" s="36" t="s">
        <v>1262</v>
      </c>
      <c r="G77" s="36" t="s">
        <v>1295</v>
      </c>
      <c r="H77" s="36" t="s">
        <v>1301</v>
      </c>
      <c r="I77" s="10" t="e">
        <f>VLOOKUP(A:A,조사결과표!B:G,7,0)</f>
        <v>#N/A</v>
      </c>
      <c r="J77" s="36" t="s">
        <v>6674</v>
      </c>
      <c r="K77" s="74" t="s">
        <v>11480</v>
      </c>
      <c r="L77" s="37" t="s">
        <v>11481</v>
      </c>
      <c r="M77" s="6">
        <v>7</v>
      </c>
      <c r="N77" s="6" t="s">
        <v>20810</v>
      </c>
      <c r="O77" s="6"/>
    </row>
    <row r="78" spans="1:15" x14ac:dyDescent="0.4">
      <c r="A78" s="35">
        <v>511141619480</v>
      </c>
      <c r="B78" s="36" t="s">
        <v>5</v>
      </c>
      <c r="C78" s="36">
        <v>1141600</v>
      </c>
      <c r="D78" s="36">
        <v>1948000</v>
      </c>
      <c r="E78" s="36" t="s">
        <v>1198</v>
      </c>
      <c r="F78" s="36" t="s">
        <v>1262</v>
      </c>
      <c r="G78" s="36" t="s">
        <v>92</v>
      </c>
      <c r="H78" s="36" t="s">
        <v>1302</v>
      </c>
      <c r="I78" s="10" t="e">
        <f>VLOOKUP(A:A,조사결과표!B:G,7,0)</f>
        <v>#N/A</v>
      </c>
      <c r="J78" s="36" t="s">
        <v>6675</v>
      </c>
      <c r="K78" s="74" t="s">
        <v>11482</v>
      </c>
      <c r="L78" s="37" t="s">
        <v>11483</v>
      </c>
      <c r="M78" s="6">
        <v>45</v>
      </c>
      <c r="N78" s="6" t="s">
        <v>20810</v>
      </c>
      <c r="O78" s="6"/>
    </row>
    <row r="79" spans="1:15" x14ac:dyDescent="0.4">
      <c r="A79" s="35">
        <v>511141819439</v>
      </c>
      <c r="B79" s="36" t="s">
        <v>5</v>
      </c>
      <c r="C79" s="36">
        <v>1141800</v>
      </c>
      <c r="D79" s="36">
        <v>1943900</v>
      </c>
      <c r="E79" s="36" t="s">
        <v>1198</v>
      </c>
      <c r="F79" s="36" t="s">
        <v>1262</v>
      </c>
      <c r="G79" s="36" t="s">
        <v>1280</v>
      </c>
      <c r="H79" s="36" t="s">
        <v>1303</v>
      </c>
      <c r="I79" s="10" t="e">
        <f>VLOOKUP(A:A,조사결과표!B:G,7,0)</f>
        <v>#N/A</v>
      </c>
      <c r="J79" s="36" t="s">
        <v>6676</v>
      </c>
      <c r="K79" s="74" t="s">
        <v>11484</v>
      </c>
      <c r="L79" s="37" t="s">
        <v>11485</v>
      </c>
      <c r="M79" s="6">
        <v>11</v>
      </c>
      <c r="N79" s="6" t="s">
        <v>20810</v>
      </c>
      <c r="O79" s="6"/>
    </row>
    <row r="80" spans="1:15" x14ac:dyDescent="0.4">
      <c r="A80" s="35">
        <v>511141819550</v>
      </c>
      <c r="B80" s="36" t="s">
        <v>5</v>
      </c>
      <c r="C80" s="36">
        <v>1141800</v>
      </c>
      <c r="D80" s="36">
        <v>1955000</v>
      </c>
      <c r="E80" s="36" t="s">
        <v>1198</v>
      </c>
      <c r="F80" s="36" t="s">
        <v>1262</v>
      </c>
      <c r="G80" s="36" t="s">
        <v>1277</v>
      </c>
      <c r="H80" s="36" t="s">
        <v>1304</v>
      </c>
      <c r="I80" s="10" t="e">
        <f>VLOOKUP(A:A,조사결과표!B:G,7,0)</f>
        <v>#N/A</v>
      </c>
      <c r="J80" s="36" t="s">
        <v>6677</v>
      </c>
      <c r="K80" s="74" t="s">
        <v>11486</v>
      </c>
      <c r="L80" s="37" t="s">
        <v>11487</v>
      </c>
      <c r="M80" s="6">
        <v>3</v>
      </c>
      <c r="N80" s="6" t="s">
        <v>20810</v>
      </c>
      <c r="O80" s="6"/>
    </row>
    <row r="81" spans="1:15" x14ac:dyDescent="0.4">
      <c r="A81" s="35">
        <v>511141919440</v>
      </c>
      <c r="B81" s="36" t="s">
        <v>42</v>
      </c>
      <c r="C81" s="36">
        <v>1141900</v>
      </c>
      <c r="D81" s="36">
        <v>1944000</v>
      </c>
      <c r="E81" s="36" t="s">
        <v>1198</v>
      </c>
      <c r="F81" s="36" t="s">
        <v>1262</v>
      </c>
      <c r="G81" s="36" t="s">
        <v>1280</v>
      </c>
      <c r="H81" s="36" t="s">
        <v>1305</v>
      </c>
      <c r="I81" s="10" t="e">
        <f>VLOOKUP(A:A,조사결과표!B:G,7,0)</f>
        <v>#N/A</v>
      </c>
      <c r="J81" s="36" t="s">
        <v>6678</v>
      </c>
      <c r="K81" s="74" t="s">
        <v>11488</v>
      </c>
      <c r="L81" s="37" t="s">
        <v>11489</v>
      </c>
      <c r="M81" s="6">
        <v>11</v>
      </c>
      <c r="N81" s="6" t="s">
        <v>20810</v>
      </c>
      <c r="O81" s="6"/>
    </row>
    <row r="82" spans="1:15" x14ac:dyDescent="0.4">
      <c r="A82" s="35">
        <v>511141919493</v>
      </c>
      <c r="B82" s="36" t="s">
        <v>5</v>
      </c>
      <c r="C82" s="36">
        <v>1141900</v>
      </c>
      <c r="D82" s="36">
        <v>1949300</v>
      </c>
      <c r="E82" s="36" t="s">
        <v>1198</v>
      </c>
      <c r="F82" s="36" t="s">
        <v>1262</v>
      </c>
      <c r="G82" s="36" t="s">
        <v>1263</v>
      </c>
      <c r="H82" s="36" t="s">
        <v>1306</v>
      </c>
      <c r="I82" s="10" t="e">
        <f>VLOOKUP(A:A,조사결과표!B:G,7,0)</f>
        <v>#N/A</v>
      </c>
      <c r="J82" s="36" t="s">
        <v>6679</v>
      </c>
      <c r="K82" s="74" t="s">
        <v>11490</v>
      </c>
      <c r="L82" s="37" t="s">
        <v>11491</v>
      </c>
      <c r="M82" s="6">
        <v>27</v>
      </c>
      <c r="N82" s="6" t="s">
        <v>20810</v>
      </c>
      <c r="O82" s="6"/>
    </row>
    <row r="83" spans="1:15" x14ac:dyDescent="0.4">
      <c r="A83" s="35">
        <v>511142219429</v>
      </c>
      <c r="B83" s="36" t="s">
        <v>5</v>
      </c>
      <c r="C83" s="36">
        <v>1142200</v>
      </c>
      <c r="D83" s="36">
        <v>1942900</v>
      </c>
      <c r="E83" s="36" t="s">
        <v>1198</v>
      </c>
      <c r="F83" s="36" t="s">
        <v>1262</v>
      </c>
      <c r="G83" s="36" t="s">
        <v>1307</v>
      </c>
      <c r="H83" s="36" t="s">
        <v>1308</v>
      </c>
      <c r="I83" s="10" t="e">
        <f>VLOOKUP(A:A,조사결과표!B:G,7,0)</f>
        <v>#N/A</v>
      </c>
      <c r="J83" s="36" t="s">
        <v>6680</v>
      </c>
      <c r="K83" s="74" t="s">
        <v>11492</v>
      </c>
      <c r="L83" s="37" t="s">
        <v>11493</v>
      </c>
      <c r="M83" s="6">
        <v>22</v>
      </c>
      <c r="N83" s="6" t="s">
        <v>20810</v>
      </c>
      <c r="O83" s="6"/>
    </row>
    <row r="84" spans="1:15" x14ac:dyDescent="0.4">
      <c r="A84" s="35">
        <v>511141619511</v>
      </c>
      <c r="B84" s="36" t="s">
        <v>42</v>
      </c>
      <c r="C84" s="36">
        <v>1141600</v>
      </c>
      <c r="D84" s="36">
        <v>1951100</v>
      </c>
      <c r="E84" s="36" t="s">
        <v>1198</v>
      </c>
      <c r="F84" s="36" t="s">
        <v>1262</v>
      </c>
      <c r="G84" s="36" t="s">
        <v>1265</v>
      </c>
      <c r="H84" s="36" t="s">
        <v>1309</v>
      </c>
      <c r="I84" s="10" t="e">
        <f>VLOOKUP(A:A,조사결과표!B:G,7,0)</f>
        <v>#N/A</v>
      </c>
      <c r="J84" s="36" t="s">
        <v>6681</v>
      </c>
      <c r="K84" s="74" t="s">
        <v>11494</v>
      </c>
      <c r="L84" s="37" t="s">
        <v>11495</v>
      </c>
      <c r="M84" s="6">
        <v>29</v>
      </c>
      <c r="N84" s="6" t="s">
        <v>20810</v>
      </c>
      <c r="O84" s="6"/>
    </row>
    <row r="85" spans="1:15" x14ac:dyDescent="0.4">
      <c r="A85" s="35">
        <v>511142419482</v>
      </c>
      <c r="B85" s="36" t="s">
        <v>42</v>
      </c>
      <c r="C85" s="36">
        <v>1142400</v>
      </c>
      <c r="D85" s="36">
        <v>1948200</v>
      </c>
      <c r="E85" s="36" t="s">
        <v>1198</v>
      </c>
      <c r="F85" s="36" t="s">
        <v>1262</v>
      </c>
      <c r="G85" s="36" t="s">
        <v>92</v>
      </c>
      <c r="H85" s="36" t="s">
        <v>1310</v>
      </c>
      <c r="I85" s="10" t="e">
        <f>VLOOKUP(A:A,조사결과표!B:G,7,0)</f>
        <v>#N/A</v>
      </c>
      <c r="J85" s="36" t="s">
        <v>6682</v>
      </c>
      <c r="K85" s="74" t="s">
        <v>11496</v>
      </c>
      <c r="L85" s="37" t="s">
        <v>11497</v>
      </c>
      <c r="M85" s="6">
        <v>16</v>
      </c>
      <c r="N85" s="6" t="s">
        <v>20810</v>
      </c>
      <c r="O85" s="6"/>
    </row>
    <row r="86" spans="1:15" x14ac:dyDescent="0.4">
      <c r="A86" s="35">
        <v>511146019433</v>
      </c>
      <c r="B86" s="36" t="s">
        <v>43</v>
      </c>
      <c r="C86" s="36">
        <v>1146000</v>
      </c>
      <c r="D86" s="36">
        <v>1943300</v>
      </c>
      <c r="E86" s="36" t="s">
        <v>1198</v>
      </c>
      <c r="F86" s="36" t="s">
        <v>1262</v>
      </c>
      <c r="G86" s="36" t="s">
        <v>1273</v>
      </c>
      <c r="H86" s="36" t="s">
        <v>1311</v>
      </c>
      <c r="I86" s="10" t="e">
        <f>VLOOKUP(A:A,조사결과표!B:G,7,0)</f>
        <v>#N/A</v>
      </c>
      <c r="J86" s="36" t="s">
        <v>6683</v>
      </c>
      <c r="K86" s="74" t="s">
        <v>11498</v>
      </c>
      <c r="L86" s="37" t="s">
        <v>11499</v>
      </c>
      <c r="M86" s="6">
        <v>8</v>
      </c>
      <c r="N86" s="6" t="s">
        <v>20810</v>
      </c>
      <c r="O86" s="6"/>
    </row>
    <row r="87" spans="1:15" x14ac:dyDescent="0.4">
      <c r="A87" s="35">
        <v>511141519488</v>
      </c>
      <c r="B87" s="36" t="s">
        <v>42</v>
      </c>
      <c r="C87" s="36">
        <v>1141500</v>
      </c>
      <c r="D87" s="36">
        <v>1948800</v>
      </c>
      <c r="E87" s="36" t="s">
        <v>1198</v>
      </c>
      <c r="F87" s="36" t="s">
        <v>1262</v>
      </c>
      <c r="G87" s="36" t="s">
        <v>92</v>
      </c>
      <c r="H87" s="36" t="s">
        <v>1312</v>
      </c>
      <c r="I87" s="10" t="e">
        <f>VLOOKUP(A:A,조사결과표!B:G,7,0)</f>
        <v>#N/A</v>
      </c>
      <c r="J87" s="36" t="s">
        <v>6684</v>
      </c>
      <c r="K87" s="74" t="s">
        <v>11500</v>
      </c>
      <c r="L87" s="37" t="s">
        <v>11501</v>
      </c>
      <c r="M87" s="6">
        <v>32</v>
      </c>
      <c r="N87" s="6" t="s">
        <v>20810</v>
      </c>
      <c r="O87" s="6"/>
    </row>
    <row r="88" spans="1:15" x14ac:dyDescent="0.4">
      <c r="A88" s="35">
        <v>511163319097</v>
      </c>
      <c r="B88" s="36" t="s">
        <v>55</v>
      </c>
      <c r="C88" s="36">
        <v>1163300</v>
      </c>
      <c r="D88" s="36">
        <v>1909700</v>
      </c>
      <c r="E88" s="36" t="s">
        <v>1198</v>
      </c>
      <c r="F88" s="36" t="s">
        <v>1313</v>
      </c>
      <c r="G88" s="36" t="s">
        <v>1314</v>
      </c>
      <c r="H88" s="36" t="s">
        <v>1315</v>
      </c>
      <c r="I88" s="10" t="e">
        <f>VLOOKUP(A:A,조사결과표!B:G,7,0)</f>
        <v>#N/A</v>
      </c>
      <c r="J88" s="36" t="s">
        <v>6685</v>
      </c>
      <c r="K88" s="74" t="s">
        <v>11502</v>
      </c>
      <c r="L88" s="37" t="s">
        <v>11503</v>
      </c>
      <c r="M88" s="6">
        <v>3</v>
      </c>
      <c r="N88" s="6" t="s">
        <v>20809</v>
      </c>
      <c r="O88" s="6"/>
    </row>
    <row r="89" spans="1:15" x14ac:dyDescent="0.4">
      <c r="A89" s="35">
        <v>511151819344</v>
      </c>
      <c r="B89" s="36" t="s">
        <v>55</v>
      </c>
      <c r="C89" s="36">
        <v>1151800</v>
      </c>
      <c r="D89" s="36">
        <v>1934400</v>
      </c>
      <c r="E89" s="36" t="s">
        <v>1198</v>
      </c>
      <c r="F89" s="36" t="s">
        <v>1313</v>
      </c>
      <c r="G89" s="36" t="s">
        <v>1316</v>
      </c>
      <c r="H89" s="36" t="s">
        <v>1317</v>
      </c>
      <c r="I89" s="10" t="e">
        <f>VLOOKUP(A:A,조사결과표!B:G,7,0)</f>
        <v>#N/A</v>
      </c>
      <c r="J89" s="36" t="s">
        <v>6686</v>
      </c>
      <c r="K89" s="74" t="s">
        <v>11504</v>
      </c>
      <c r="L89" s="37" t="s">
        <v>11505</v>
      </c>
      <c r="M89" s="6">
        <v>6</v>
      </c>
      <c r="N89" s="6" t="s">
        <v>20809</v>
      </c>
      <c r="O89" s="6"/>
    </row>
    <row r="90" spans="1:15" x14ac:dyDescent="0.4">
      <c r="A90" s="35">
        <v>511136819141</v>
      </c>
      <c r="B90" s="36" t="s">
        <v>42</v>
      </c>
      <c r="C90" s="36">
        <v>1136800</v>
      </c>
      <c r="D90" s="36">
        <v>1914100</v>
      </c>
      <c r="E90" s="36" t="s">
        <v>1198</v>
      </c>
      <c r="F90" s="36" t="s">
        <v>1313</v>
      </c>
      <c r="G90" s="36" t="s">
        <v>1318</v>
      </c>
      <c r="H90" s="36" t="s">
        <v>1319</v>
      </c>
      <c r="I90" s="10" t="e">
        <f>VLOOKUP(A:A,조사결과표!B:G,7,0)</f>
        <v>#N/A</v>
      </c>
      <c r="J90" s="36" t="s">
        <v>6687</v>
      </c>
      <c r="K90" s="74" t="s">
        <v>11506</v>
      </c>
      <c r="L90" s="37" t="s">
        <v>11507</v>
      </c>
      <c r="M90" s="6">
        <v>315</v>
      </c>
      <c r="N90" s="6" t="s">
        <v>20809</v>
      </c>
      <c r="O90" s="6"/>
    </row>
    <row r="91" spans="1:15" x14ac:dyDescent="0.4">
      <c r="A91" s="35">
        <v>511154419331</v>
      </c>
      <c r="B91" s="36" t="s">
        <v>42</v>
      </c>
      <c r="C91" s="36">
        <v>1154400</v>
      </c>
      <c r="D91" s="36">
        <v>1933100</v>
      </c>
      <c r="E91" s="36" t="s">
        <v>1198</v>
      </c>
      <c r="F91" s="36" t="s">
        <v>1313</v>
      </c>
      <c r="G91" s="36" t="s">
        <v>1316</v>
      </c>
      <c r="H91" s="36" t="s">
        <v>1320</v>
      </c>
      <c r="I91" s="10" t="e">
        <f>VLOOKUP(A:A,조사결과표!B:G,7,0)</f>
        <v>#N/A</v>
      </c>
      <c r="J91" s="36" t="s">
        <v>6688</v>
      </c>
      <c r="K91" s="74" t="s">
        <v>11508</v>
      </c>
      <c r="L91" s="37" t="s">
        <v>11509</v>
      </c>
      <c r="M91" s="6">
        <v>5</v>
      </c>
      <c r="N91" s="6" t="s">
        <v>20809</v>
      </c>
      <c r="O91" s="6"/>
    </row>
    <row r="92" spans="1:15" x14ac:dyDescent="0.4">
      <c r="A92" s="35">
        <v>511149619393</v>
      </c>
      <c r="B92" s="36" t="s">
        <v>42</v>
      </c>
      <c r="C92" s="36">
        <v>1149600</v>
      </c>
      <c r="D92" s="36">
        <v>1939300</v>
      </c>
      <c r="E92" s="36" t="s">
        <v>1198</v>
      </c>
      <c r="F92" s="36" t="s">
        <v>1313</v>
      </c>
      <c r="G92" s="36" t="s">
        <v>95</v>
      </c>
      <c r="H92" s="36" t="s">
        <v>1321</v>
      </c>
      <c r="I92" s="10" t="e">
        <f>VLOOKUP(A:A,조사결과표!B:G,7,0)</f>
        <v>#N/A</v>
      </c>
      <c r="J92" s="36" t="s">
        <v>6689</v>
      </c>
      <c r="K92" s="74" t="s">
        <v>11510</v>
      </c>
      <c r="L92" s="37" t="s">
        <v>11511</v>
      </c>
      <c r="M92" s="6">
        <v>32</v>
      </c>
      <c r="N92" s="6" t="s">
        <v>20809</v>
      </c>
      <c r="O92" s="6"/>
    </row>
    <row r="93" spans="1:15" x14ac:dyDescent="0.4">
      <c r="A93" s="35">
        <v>511138519200</v>
      </c>
      <c r="B93" s="36" t="s">
        <v>5</v>
      </c>
      <c r="C93" s="36">
        <v>1138500</v>
      </c>
      <c r="D93" s="36">
        <v>1920000</v>
      </c>
      <c r="E93" s="36" t="s">
        <v>1198</v>
      </c>
      <c r="F93" s="36" t="s">
        <v>1313</v>
      </c>
      <c r="G93" s="36" t="s">
        <v>1318</v>
      </c>
      <c r="H93" s="36" t="s">
        <v>1322</v>
      </c>
      <c r="I93" s="10" t="e">
        <f>VLOOKUP(A:A,조사결과표!B:G,7,0)</f>
        <v>#N/A</v>
      </c>
      <c r="J93" s="36" t="s">
        <v>6690</v>
      </c>
      <c r="K93" s="74" t="s">
        <v>11512</v>
      </c>
      <c r="L93" s="37" t="s">
        <v>11513</v>
      </c>
      <c r="M93" s="6">
        <v>182</v>
      </c>
      <c r="N93" s="6" t="s">
        <v>20809</v>
      </c>
      <c r="O93" s="6"/>
    </row>
    <row r="94" spans="1:15" x14ac:dyDescent="0.4">
      <c r="A94" s="35">
        <v>511136919142</v>
      </c>
      <c r="B94" s="36" t="s">
        <v>5</v>
      </c>
      <c r="C94" s="36">
        <v>1136900</v>
      </c>
      <c r="D94" s="36">
        <v>1914200</v>
      </c>
      <c r="E94" s="36" t="s">
        <v>1198</v>
      </c>
      <c r="F94" s="36" t="s">
        <v>1313</v>
      </c>
      <c r="G94" s="36" t="s">
        <v>1318</v>
      </c>
      <c r="H94" s="36" t="s">
        <v>1323</v>
      </c>
      <c r="I94" s="10" t="e">
        <f>VLOOKUP(A:A,조사결과표!B:G,7,0)</f>
        <v>#N/A</v>
      </c>
      <c r="J94" s="36" t="s">
        <v>6691</v>
      </c>
      <c r="K94" s="74" t="s">
        <v>11514</v>
      </c>
      <c r="L94" s="37" t="s">
        <v>11515</v>
      </c>
      <c r="M94" s="6">
        <v>316</v>
      </c>
      <c r="N94" s="6" t="s">
        <v>20809</v>
      </c>
      <c r="O94" s="6"/>
    </row>
    <row r="95" spans="1:15" x14ac:dyDescent="0.4">
      <c r="A95" s="35">
        <v>511149319374</v>
      </c>
      <c r="B95" s="36" t="s">
        <v>54</v>
      </c>
      <c r="C95" s="36">
        <v>1149300</v>
      </c>
      <c r="D95" s="36">
        <v>1937400</v>
      </c>
      <c r="E95" s="36" t="s">
        <v>1198</v>
      </c>
      <c r="F95" s="36" t="s">
        <v>1313</v>
      </c>
      <c r="G95" s="36" t="s">
        <v>1324</v>
      </c>
      <c r="H95" s="36" t="s">
        <v>1325</v>
      </c>
      <c r="I95" s="10" t="e">
        <f>VLOOKUP(A:A,조사결과표!B:G,7,0)</f>
        <v>#N/A</v>
      </c>
      <c r="J95" s="36" t="s">
        <v>6692</v>
      </c>
      <c r="K95" s="74" t="s">
        <v>11516</v>
      </c>
      <c r="L95" s="37" t="s">
        <v>11517</v>
      </c>
      <c r="M95" s="6">
        <v>13</v>
      </c>
      <c r="N95" s="6" t="s">
        <v>20809</v>
      </c>
      <c r="O95" s="6"/>
    </row>
    <row r="96" spans="1:15" x14ac:dyDescent="0.4">
      <c r="A96" s="35">
        <v>511146419393</v>
      </c>
      <c r="B96" s="36" t="s">
        <v>42</v>
      </c>
      <c r="C96" s="36">
        <v>1146400</v>
      </c>
      <c r="D96" s="36">
        <v>1939300</v>
      </c>
      <c r="E96" s="36" t="s">
        <v>1198</v>
      </c>
      <c r="F96" s="36" t="s">
        <v>1313</v>
      </c>
      <c r="G96" s="36" t="s">
        <v>1326</v>
      </c>
      <c r="H96" s="36" t="s">
        <v>1327</v>
      </c>
      <c r="I96" s="10" t="e">
        <f>VLOOKUP(A:A,조사결과표!B:G,7,0)</f>
        <v>#N/A</v>
      </c>
      <c r="J96" s="36" t="s">
        <v>6693</v>
      </c>
      <c r="K96" s="74" t="s">
        <v>11518</v>
      </c>
      <c r="L96" s="37" t="s">
        <v>11519</v>
      </c>
      <c r="M96" s="6">
        <v>26</v>
      </c>
      <c r="N96" s="6" t="s">
        <v>20809</v>
      </c>
      <c r="O96" s="6"/>
    </row>
    <row r="97" spans="1:15" x14ac:dyDescent="0.4">
      <c r="A97" s="35">
        <v>511138619200</v>
      </c>
      <c r="B97" s="36" t="s">
        <v>5</v>
      </c>
      <c r="C97" s="36">
        <v>1138600</v>
      </c>
      <c r="D97" s="36">
        <v>1920000</v>
      </c>
      <c r="E97" s="36" t="s">
        <v>1198</v>
      </c>
      <c r="F97" s="36" t="s">
        <v>1313</v>
      </c>
      <c r="G97" s="36" t="s">
        <v>1318</v>
      </c>
      <c r="H97" s="36" t="s">
        <v>1322</v>
      </c>
      <c r="I97" s="10" t="e">
        <f>VLOOKUP(A:A,조사결과표!B:G,7,0)</f>
        <v>#N/A</v>
      </c>
      <c r="J97" s="36" t="s">
        <v>6694</v>
      </c>
      <c r="K97" s="74" t="s">
        <v>11520</v>
      </c>
      <c r="L97" s="37" t="s">
        <v>11521</v>
      </c>
      <c r="M97" s="6">
        <v>190</v>
      </c>
      <c r="N97" s="6" t="s">
        <v>20809</v>
      </c>
      <c r="O97" s="6"/>
    </row>
    <row r="98" spans="1:15" x14ac:dyDescent="0.4">
      <c r="A98" s="35">
        <v>511162619104</v>
      </c>
      <c r="B98" s="36" t="s">
        <v>55</v>
      </c>
      <c r="C98" s="36">
        <v>1162600</v>
      </c>
      <c r="D98" s="36">
        <v>1910400</v>
      </c>
      <c r="E98" s="36" t="s">
        <v>1198</v>
      </c>
      <c r="F98" s="36" t="s">
        <v>1313</v>
      </c>
      <c r="G98" s="36" t="s">
        <v>1314</v>
      </c>
      <c r="H98" s="36" t="s">
        <v>1328</v>
      </c>
      <c r="I98" s="10" t="e">
        <f>VLOOKUP(A:A,조사결과표!B:G,7,0)</f>
        <v>#N/A</v>
      </c>
      <c r="J98" s="36" t="s">
        <v>6695</v>
      </c>
      <c r="K98" s="74" t="s">
        <v>11522</v>
      </c>
      <c r="L98" s="37" t="s">
        <v>11523</v>
      </c>
      <c r="M98" s="6">
        <v>9</v>
      </c>
      <c r="N98" s="6" t="s">
        <v>20810</v>
      </c>
      <c r="O98" s="6"/>
    </row>
    <row r="99" spans="1:15" x14ac:dyDescent="0.4">
      <c r="A99" s="35">
        <v>511137619159</v>
      </c>
      <c r="B99" s="36" t="s">
        <v>42</v>
      </c>
      <c r="C99" s="36">
        <v>1137600</v>
      </c>
      <c r="D99" s="36">
        <v>1915900</v>
      </c>
      <c r="E99" s="36" t="s">
        <v>1198</v>
      </c>
      <c r="F99" s="36" t="s">
        <v>1313</v>
      </c>
      <c r="G99" s="36" t="s">
        <v>1318</v>
      </c>
      <c r="H99" s="36" t="s">
        <v>1329</v>
      </c>
      <c r="I99" s="10" t="e">
        <f>VLOOKUP(A:A,조사결과표!B:G,7,0)</f>
        <v>#N/A</v>
      </c>
      <c r="J99" s="36" t="s">
        <v>6696</v>
      </c>
      <c r="K99" s="74" t="s">
        <v>11524</v>
      </c>
      <c r="L99" s="37" t="s">
        <v>11525</v>
      </c>
      <c r="M99" s="6">
        <v>268</v>
      </c>
      <c r="N99" s="6" t="s">
        <v>20810</v>
      </c>
      <c r="O99" s="6"/>
    </row>
    <row r="100" spans="1:15" x14ac:dyDescent="0.4">
      <c r="A100" s="35">
        <v>511147019393</v>
      </c>
      <c r="B100" s="36" t="s">
        <v>42</v>
      </c>
      <c r="C100" s="36">
        <v>1147000</v>
      </c>
      <c r="D100" s="36">
        <v>1939300</v>
      </c>
      <c r="E100" s="36" t="s">
        <v>1198</v>
      </c>
      <c r="F100" s="36" t="s">
        <v>1313</v>
      </c>
      <c r="G100" s="36" t="s">
        <v>49</v>
      </c>
      <c r="H100" s="36" t="s">
        <v>1330</v>
      </c>
      <c r="I100" s="10" t="e">
        <f>VLOOKUP(A:A,조사결과표!B:G,7,0)</f>
        <v>#N/A</v>
      </c>
      <c r="J100" s="36" t="s">
        <v>6697</v>
      </c>
      <c r="K100" s="74" t="s">
        <v>11526</v>
      </c>
      <c r="L100" s="37" t="s">
        <v>11527</v>
      </c>
      <c r="M100" s="6">
        <v>10</v>
      </c>
      <c r="N100" s="6" t="s">
        <v>20810</v>
      </c>
      <c r="O100" s="6"/>
    </row>
    <row r="101" spans="1:15" x14ac:dyDescent="0.4">
      <c r="A101" s="35">
        <v>511138119153</v>
      </c>
      <c r="B101" s="36" t="s">
        <v>42</v>
      </c>
      <c r="C101" s="36">
        <v>1138100</v>
      </c>
      <c r="D101" s="36">
        <v>1915300</v>
      </c>
      <c r="E101" s="36" t="s">
        <v>1198</v>
      </c>
      <c r="F101" s="36" t="s">
        <v>1313</v>
      </c>
      <c r="G101" s="36" t="s">
        <v>1318</v>
      </c>
      <c r="H101" s="36" t="s">
        <v>1331</v>
      </c>
      <c r="I101" s="10" t="e">
        <f>VLOOKUP(A:A,조사결과표!B:G,7,0)</f>
        <v>#N/A</v>
      </c>
      <c r="J101" s="36" t="s">
        <v>6698</v>
      </c>
      <c r="K101" s="74" t="s">
        <v>11528</v>
      </c>
      <c r="L101" s="37" t="s">
        <v>11529</v>
      </c>
      <c r="M101" s="6">
        <v>297</v>
      </c>
      <c r="N101" s="6" t="s">
        <v>20810</v>
      </c>
      <c r="O101" s="6"/>
    </row>
    <row r="102" spans="1:15" x14ac:dyDescent="0.4">
      <c r="A102" s="35">
        <v>511146519393</v>
      </c>
      <c r="B102" s="36" t="s">
        <v>5</v>
      </c>
      <c r="C102" s="36">
        <v>1146500</v>
      </c>
      <c r="D102" s="36">
        <v>1939300</v>
      </c>
      <c r="E102" s="36" t="s">
        <v>1198</v>
      </c>
      <c r="F102" s="36" t="s">
        <v>1313</v>
      </c>
      <c r="G102" s="36" t="s">
        <v>1332</v>
      </c>
      <c r="H102" s="36" t="s">
        <v>1333</v>
      </c>
      <c r="I102" s="10" t="e">
        <f>VLOOKUP(A:A,조사결과표!B:G,7,0)</f>
        <v>#N/A</v>
      </c>
      <c r="J102" s="36" t="s">
        <v>6699</v>
      </c>
      <c r="K102" s="74" t="s">
        <v>11530</v>
      </c>
      <c r="L102" s="37" t="s">
        <v>11531</v>
      </c>
      <c r="M102" s="6">
        <v>20</v>
      </c>
      <c r="N102" s="6" t="s">
        <v>20810</v>
      </c>
      <c r="O102" s="6"/>
    </row>
    <row r="103" spans="1:15" x14ac:dyDescent="0.4">
      <c r="A103" s="35">
        <v>511096420198</v>
      </c>
      <c r="B103" s="36" t="s">
        <v>55</v>
      </c>
      <c r="C103" s="36">
        <v>1096400</v>
      </c>
      <c r="D103" s="36">
        <v>2019800</v>
      </c>
      <c r="E103" s="36" t="s">
        <v>1198</v>
      </c>
      <c r="F103" s="36" t="s">
        <v>1334</v>
      </c>
      <c r="G103" s="36" t="s">
        <v>88</v>
      </c>
      <c r="H103" s="36" t="s">
        <v>1335</v>
      </c>
      <c r="I103" s="10" t="e">
        <f>VLOOKUP(A:A,조사결과표!B:G,7,0)</f>
        <v>#N/A</v>
      </c>
      <c r="J103" s="36" t="s">
        <v>6700</v>
      </c>
      <c r="K103" s="74" t="s">
        <v>11532</v>
      </c>
      <c r="L103" s="37" t="s">
        <v>11533</v>
      </c>
      <c r="M103" s="6">
        <v>26</v>
      </c>
      <c r="N103" s="6" t="s">
        <v>20809</v>
      </c>
      <c r="O103" s="6"/>
    </row>
    <row r="104" spans="1:15" x14ac:dyDescent="0.4">
      <c r="A104" s="35">
        <v>511095420210</v>
      </c>
      <c r="B104" s="36" t="s">
        <v>55</v>
      </c>
      <c r="C104" s="36">
        <v>1095400</v>
      </c>
      <c r="D104" s="36">
        <v>2021000</v>
      </c>
      <c r="E104" s="36" t="s">
        <v>1198</v>
      </c>
      <c r="F104" s="36" t="s">
        <v>1334</v>
      </c>
      <c r="G104" s="36" t="s">
        <v>87</v>
      </c>
      <c r="H104" s="36" t="s">
        <v>1336</v>
      </c>
      <c r="I104" s="10" t="e">
        <f>VLOOKUP(A:A,조사결과표!B:G,7,0)</f>
        <v>#N/A</v>
      </c>
      <c r="J104" s="36" t="s">
        <v>6701</v>
      </c>
      <c r="K104" s="74" t="s">
        <v>11534</v>
      </c>
      <c r="L104" s="37" t="s">
        <v>11535</v>
      </c>
      <c r="M104" s="6">
        <v>15</v>
      </c>
      <c r="N104" s="6" t="s">
        <v>20809</v>
      </c>
      <c r="O104" s="6"/>
    </row>
    <row r="105" spans="1:15" x14ac:dyDescent="0.4">
      <c r="A105" s="35">
        <v>511089720228</v>
      </c>
      <c r="B105" s="36" t="s">
        <v>5</v>
      </c>
      <c r="C105" s="36">
        <v>1089700</v>
      </c>
      <c r="D105" s="36">
        <v>2022800</v>
      </c>
      <c r="E105" s="36" t="s">
        <v>1198</v>
      </c>
      <c r="F105" s="36" t="s">
        <v>1334</v>
      </c>
      <c r="G105" s="36" t="s">
        <v>1337</v>
      </c>
      <c r="H105" s="36" t="s">
        <v>1338</v>
      </c>
      <c r="I105" s="10" t="e">
        <f>VLOOKUP(A:A,조사결과표!B:G,7,0)</f>
        <v>#N/A</v>
      </c>
      <c r="J105" s="36" t="s">
        <v>6702</v>
      </c>
      <c r="K105" s="74" t="s">
        <v>11536</v>
      </c>
      <c r="L105" s="37" t="s">
        <v>11537</v>
      </c>
      <c r="M105" s="6">
        <v>76</v>
      </c>
      <c r="N105" s="6" t="s">
        <v>20809</v>
      </c>
      <c r="O105" s="6"/>
    </row>
    <row r="106" spans="1:15" x14ac:dyDescent="0.4">
      <c r="A106" s="35">
        <v>511091620229</v>
      </c>
      <c r="B106" s="36" t="s">
        <v>5</v>
      </c>
      <c r="C106" s="36">
        <v>1091600</v>
      </c>
      <c r="D106" s="36">
        <v>2022900</v>
      </c>
      <c r="E106" s="36" t="s">
        <v>1198</v>
      </c>
      <c r="F106" s="36" t="s">
        <v>1334</v>
      </c>
      <c r="G106" s="36" t="s">
        <v>1337</v>
      </c>
      <c r="H106" s="36" t="s">
        <v>1339</v>
      </c>
      <c r="I106" s="10" t="e">
        <f>VLOOKUP(A:A,조사결과표!B:G,7,0)</f>
        <v>#N/A</v>
      </c>
      <c r="J106" s="36" t="s">
        <v>6703</v>
      </c>
      <c r="K106" s="74" t="s">
        <v>11538</v>
      </c>
      <c r="L106" s="37" t="s">
        <v>11539</v>
      </c>
      <c r="M106" s="6">
        <v>35</v>
      </c>
      <c r="N106" s="6" t="s">
        <v>20809</v>
      </c>
      <c r="O106" s="6"/>
    </row>
    <row r="107" spans="1:15" x14ac:dyDescent="0.4">
      <c r="A107" s="35">
        <v>511093920234</v>
      </c>
      <c r="B107" s="36" t="s">
        <v>42</v>
      </c>
      <c r="C107" s="36">
        <v>1093900</v>
      </c>
      <c r="D107" s="36">
        <v>2023400</v>
      </c>
      <c r="E107" s="36" t="s">
        <v>1198</v>
      </c>
      <c r="F107" s="36" t="s">
        <v>1334</v>
      </c>
      <c r="G107" s="36" t="s">
        <v>79</v>
      </c>
      <c r="H107" s="36" t="s">
        <v>1340</v>
      </c>
      <c r="I107" s="10" t="e">
        <f>VLOOKUP(A:A,조사결과표!B:G,7,0)</f>
        <v>#N/A</v>
      </c>
      <c r="J107" s="36" t="s">
        <v>6704</v>
      </c>
      <c r="K107" s="74" t="s">
        <v>11540</v>
      </c>
      <c r="L107" s="37" t="s">
        <v>11541</v>
      </c>
      <c r="M107" s="6">
        <v>29</v>
      </c>
      <c r="N107" s="6" t="s">
        <v>20809</v>
      </c>
      <c r="O107" s="6"/>
    </row>
    <row r="108" spans="1:15" x14ac:dyDescent="0.4">
      <c r="A108" s="35">
        <v>511094520186</v>
      </c>
      <c r="B108" s="36" t="s">
        <v>5</v>
      </c>
      <c r="C108" s="36">
        <v>1094500</v>
      </c>
      <c r="D108" s="36">
        <v>2018600</v>
      </c>
      <c r="E108" s="36" t="s">
        <v>1198</v>
      </c>
      <c r="F108" s="36" t="s">
        <v>1334</v>
      </c>
      <c r="G108" s="36" t="s">
        <v>1341</v>
      </c>
      <c r="H108" s="36" t="s">
        <v>1342</v>
      </c>
      <c r="I108" s="10" t="e">
        <f>VLOOKUP(A:A,조사결과표!B:G,7,0)</f>
        <v>#N/A</v>
      </c>
      <c r="J108" s="36" t="s">
        <v>6705</v>
      </c>
      <c r="K108" s="74" t="s">
        <v>11542</v>
      </c>
      <c r="L108" s="37" t="s">
        <v>11543</v>
      </c>
      <c r="M108" s="6">
        <v>34</v>
      </c>
      <c r="N108" s="6" t="s">
        <v>20809</v>
      </c>
      <c r="O108" s="6"/>
    </row>
    <row r="109" spans="1:15" x14ac:dyDescent="0.4">
      <c r="A109" s="35">
        <v>511093920228</v>
      </c>
      <c r="B109" s="36" t="s">
        <v>42</v>
      </c>
      <c r="C109" s="36">
        <v>1093900</v>
      </c>
      <c r="D109" s="36">
        <v>2022800</v>
      </c>
      <c r="E109" s="36" t="s">
        <v>1198</v>
      </c>
      <c r="F109" s="36" t="s">
        <v>1334</v>
      </c>
      <c r="G109" s="36" t="s">
        <v>79</v>
      </c>
      <c r="H109" s="36" t="s">
        <v>1343</v>
      </c>
      <c r="I109" s="10" t="e">
        <f>VLOOKUP(A:A,조사결과표!B:G,7,0)</f>
        <v>#N/A</v>
      </c>
      <c r="J109" s="36" t="s">
        <v>6706</v>
      </c>
      <c r="K109" s="74" t="s">
        <v>11544</v>
      </c>
      <c r="L109" s="37" t="s">
        <v>11545</v>
      </c>
      <c r="M109" s="6">
        <v>19</v>
      </c>
      <c r="N109" s="6" t="s">
        <v>20809</v>
      </c>
      <c r="O109" s="6"/>
    </row>
    <row r="110" spans="1:15" x14ac:dyDescent="0.4">
      <c r="A110" s="35">
        <v>511091920204</v>
      </c>
      <c r="B110" s="36" t="s">
        <v>5</v>
      </c>
      <c r="C110" s="36">
        <v>1091900</v>
      </c>
      <c r="D110" s="36">
        <v>2020400</v>
      </c>
      <c r="E110" s="36" t="s">
        <v>1198</v>
      </c>
      <c r="F110" s="36" t="s">
        <v>1334</v>
      </c>
      <c r="G110" s="36" t="s">
        <v>1337</v>
      </c>
      <c r="H110" s="36" t="s">
        <v>1344</v>
      </c>
      <c r="I110" s="10" t="e">
        <f>VLOOKUP(A:A,조사결과표!B:G,7,0)</f>
        <v>#N/A</v>
      </c>
      <c r="J110" s="36" t="s">
        <v>6707</v>
      </c>
      <c r="K110" s="74" t="s">
        <v>11546</v>
      </c>
      <c r="L110" s="37" t="s">
        <v>11547</v>
      </c>
      <c r="M110" s="6">
        <v>76</v>
      </c>
      <c r="N110" s="6" t="s">
        <v>20809</v>
      </c>
      <c r="O110" s="6"/>
    </row>
    <row r="111" spans="1:15" x14ac:dyDescent="0.4">
      <c r="A111" s="35">
        <v>511096620185</v>
      </c>
      <c r="B111" s="36" t="s">
        <v>5</v>
      </c>
      <c r="C111" s="36">
        <v>1096600</v>
      </c>
      <c r="D111" s="36">
        <v>2018500</v>
      </c>
      <c r="E111" s="36" t="s">
        <v>1198</v>
      </c>
      <c r="F111" s="36" t="s">
        <v>1334</v>
      </c>
      <c r="G111" s="36" t="s">
        <v>1341</v>
      </c>
      <c r="H111" s="36" t="s">
        <v>1345</v>
      </c>
      <c r="I111" s="10" t="e">
        <f>VLOOKUP(A:A,조사결과표!B:G,7,0)</f>
        <v>#N/A</v>
      </c>
      <c r="J111" s="36" t="s">
        <v>6708</v>
      </c>
      <c r="K111" s="74" t="s">
        <v>11548</v>
      </c>
      <c r="L111" s="37" t="s">
        <v>11549</v>
      </c>
      <c r="M111" s="6">
        <v>5</v>
      </c>
      <c r="N111" s="6" t="s">
        <v>20809</v>
      </c>
      <c r="O111" s="6"/>
    </row>
    <row r="112" spans="1:15" x14ac:dyDescent="0.4">
      <c r="A112" s="35">
        <v>511094920242</v>
      </c>
      <c r="B112" s="36" t="s">
        <v>5</v>
      </c>
      <c r="C112" s="36">
        <v>1094900</v>
      </c>
      <c r="D112" s="36">
        <v>2024200</v>
      </c>
      <c r="E112" s="36" t="s">
        <v>1198</v>
      </c>
      <c r="F112" s="36" t="s">
        <v>1334</v>
      </c>
      <c r="G112" s="36" t="s">
        <v>1346</v>
      </c>
      <c r="H112" s="36" t="s">
        <v>1347</v>
      </c>
      <c r="I112" s="10" t="e">
        <f>VLOOKUP(A:A,조사결과표!B:G,7,0)</f>
        <v>#N/A</v>
      </c>
      <c r="J112" s="36" t="s">
        <v>6709</v>
      </c>
      <c r="K112" s="74" t="s">
        <v>11550</v>
      </c>
      <c r="L112" s="37" t="s">
        <v>11551</v>
      </c>
      <c r="M112" s="6">
        <v>4</v>
      </c>
      <c r="N112" s="6" t="s">
        <v>20809</v>
      </c>
      <c r="O112" s="6"/>
    </row>
    <row r="113" spans="1:15" x14ac:dyDescent="0.4">
      <c r="A113" s="35">
        <v>511090520191</v>
      </c>
      <c r="B113" s="36" t="s">
        <v>5</v>
      </c>
      <c r="C113" s="36">
        <v>1090500</v>
      </c>
      <c r="D113" s="36">
        <v>2019100</v>
      </c>
      <c r="E113" s="36" t="s">
        <v>1198</v>
      </c>
      <c r="F113" s="36" t="s">
        <v>1334</v>
      </c>
      <c r="G113" s="36" t="s">
        <v>1348</v>
      </c>
      <c r="H113" s="36" t="s">
        <v>1349</v>
      </c>
      <c r="I113" s="10" t="e">
        <f>VLOOKUP(A:A,조사결과표!B:G,7,0)</f>
        <v>#N/A</v>
      </c>
      <c r="J113" s="36" t="s">
        <v>6710</v>
      </c>
      <c r="K113" s="74" t="s">
        <v>11552</v>
      </c>
      <c r="L113" s="37" t="s">
        <v>11553</v>
      </c>
      <c r="M113" s="6">
        <v>111</v>
      </c>
      <c r="N113" s="6" t="s">
        <v>20809</v>
      </c>
      <c r="O113" s="6"/>
    </row>
    <row r="114" spans="1:15" x14ac:dyDescent="0.4">
      <c r="A114" s="35">
        <v>511096420194</v>
      </c>
      <c r="B114" s="36" t="s">
        <v>5</v>
      </c>
      <c r="C114" s="36">
        <v>1096400</v>
      </c>
      <c r="D114" s="36">
        <v>2019400</v>
      </c>
      <c r="E114" s="36" t="s">
        <v>1198</v>
      </c>
      <c r="F114" s="36" t="s">
        <v>1334</v>
      </c>
      <c r="G114" s="36" t="s">
        <v>88</v>
      </c>
      <c r="H114" s="36" t="s">
        <v>1350</v>
      </c>
      <c r="I114" s="10" t="e">
        <f>VLOOKUP(A:A,조사결과표!B:G,7,0)</f>
        <v>#N/A</v>
      </c>
      <c r="J114" s="36" t="s">
        <v>6711</v>
      </c>
      <c r="K114" s="74" t="s">
        <v>11554</v>
      </c>
      <c r="L114" s="37" t="s">
        <v>11555</v>
      </c>
      <c r="M114" s="6">
        <v>40</v>
      </c>
      <c r="N114" s="6" t="s">
        <v>20809</v>
      </c>
      <c r="O114" s="6"/>
    </row>
    <row r="115" spans="1:15" x14ac:dyDescent="0.4">
      <c r="A115" s="35">
        <v>511094020244</v>
      </c>
      <c r="B115" s="36" t="s">
        <v>5</v>
      </c>
      <c r="C115" s="36">
        <v>1094000</v>
      </c>
      <c r="D115" s="36">
        <v>2024400</v>
      </c>
      <c r="E115" s="36" t="s">
        <v>1198</v>
      </c>
      <c r="F115" s="36" t="s">
        <v>1334</v>
      </c>
      <c r="G115" s="36" t="s">
        <v>1351</v>
      </c>
      <c r="H115" s="36" t="s">
        <v>1352</v>
      </c>
      <c r="I115" s="10" t="e">
        <f>VLOOKUP(A:A,조사결과표!B:G,7,0)</f>
        <v>#N/A</v>
      </c>
      <c r="J115" s="36" t="s">
        <v>6712</v>
      </c>
      <c r="K115" s="74" t="s">
        <v>11556</v>
      </c>
      <c r="L115" s="37" t="s">
        <v>11557</v>
      </c>
      <c r="M115" s="6">
        <v>5</v>
      </c>
      <c r="N115" s="6" t="s">
        <v>20809</v>
      </c>
      <c r="O115" s="6"/>
    </row>
    <row r="116" spans="1:15" x14ac:dyDescent="0.4">
      <c r="A116" s="35">
        <v>511090420218</v>
      </c>
      <c r="B116" s="36" t="s">
        <v>5</v>
      </c>
      <c r="C116" s="36">
        <v>1090400</v>
      </c>
      <c r="D116" s="36">
        <v>2021800</v>
      </c>
      <c r="E116" s="36" t="s">
        <v>1198</v>
      </c>
      <c r="F116" s="36" t="s">
        <v>1334</v>
      </c>
      <c r="G116" s="36" t="s">
        <v>1337</v>
      </c>
      <c r="H116" s="36" t="s">
        <v>1353</v>
      </c>
      <c r="I116" s="10" t="e">
        <f>VLOOKUP(A:A,조사결과표!B:G,7,0)</f>
        <v>#N/A</v>
      </c>
      <c r="J116" s="36" t="s">
        <v>6713</v>
      </c>
      <c r="K116" s="74" t="s">
        <v>11558</v>
      </c>
      <c r="L116" s="37" t="s">
        <v>11559</v>
      </c>
      <c r="M116" s="6">
        <v>40</v>
      </c>
      <c r="N116" s="6" t="s">
        <v>20809</v>
      </c>
      <c r="O116" s="6"/>
    </row>
    <row r="117" spans="1:15" x14ac:dyDescent="0.4">
      <c r="A117" s="35">
        <v>511091820210</v>
      </c>
      <c r="B117" s="36" t="s">
        <v>5</v>
      </c>
      <c r="C117" s="36">
        <v>1091800</v>
      </c>
      <c r="D117" s="36">
        <v>2021000</v>
      </c>
      <c r="E117" s="36" t="s">
        <v>1198</v>
      </c>
      <c r="F117" s="36" t="s">
        <v>1334</v>
      </c>
      <c r="G117" s="36" t="s">
        <v>1337</v>
      </c>
      <c r="H117" s="36" t="s">
        <v>1354</v>
      </c>
      <c r="I117" s="10" t="e">
        <f>VLOOKUP(A:A,조사결과표!B:G,7,0)</f>
        <v>#N/A</v>
      </c>
      <c r="J117" s="36" t="s">
        <v>6714</v>
      </c>
      <c r="K117" s="74" t="s">
        <v>11560</v>
      </c>
      <c r="L117" s="37" t="s">
        <v>11561</v>
      </c>
      <c r="M117" s="6">
        <v>17</v>
      </c>
      <c r="N117" s="6" t="s">
        <v>20809</v>
      </c>
      <c r="O117" s="6"/>
    </row>
    <row r="118" spans="1:15" x14ac:dyDescent="0.4">
      <c r="A118" s="35">
        <v>511090220236</v>
      </c>
      <c r="B118" s="36" t="s">
        <v>5</v>
      </c>
      <c r="C118" s="36">
        <v>1090200</v>
      </c>
      <c r="D118" s="36">
        <v>2023600</v>
      </c>
      <c r="E118" s="36" t="s">
        <v>1198</v>
      </c>
      <c r="F118" s="36" t="s">
        <v>1334</v>
      </c>
      <c r="G118" s="36" t="s">
        <v>1351</v>
      </c>
      <c r="H118" s="36" t="s">
        <v>1355</v>
      </c>
      <c r="I118" s="10" t="e">
        <f>VLOOKUP(A:A,조사결과표!B:G,7,0)</f>
        <v>#N/A</v>
      </c>
      <c r="J118" s="36" t="s">
        <v>6715</v>
      </c>
      <c r="K118" s="74" t="s">
        <v>11562</v>
      </c>
      <c r="L118" s="37" t="s">
        <v>11563</v>
      </c>
      <c r="M118" s="6">
        <v>63</v>
      </c>
      <c r="N118" s="6" t="s">
        <v>20809</v>
      </c>
      <c r="O118" s="6"/>
    </row>
    <row r="119" spans="1:15" x14ac:dyDescent="0.4">
      <c r="A119" s="35">
        <v>511091620231</v>
      </c>
      <c r="B119" s="36" t="s">
        <v>55</v>
      </c>
      <c r="C119" s="36">
        <v>1091600</v>
      </c>
      <c r="D119" s="36">
        <v>2023100</v>
      </c>
      <c r="E119" s="36" t="s">
        <v>1198</v>
      </c>
      <c r="F119" s="36" t="s">
        <v>1334</v>
      </c>
      <c r="G119" s="36" t="s">
        <v>1337</v>
      </c>
      <c r="H119" s="36" t="s">
        <v>1356</v>
      </c>
      <c r="I119" s="10" t="e">
        <f>VLOOKUP(A:A,조사결과표!B:G,7,0)</f>
        <v>#N/A</v>
      </c>
      <c r="J119" s="36" t="s">
        <v>6716</v>
      </c>
      <c r="K119" s="74" t="s">
        <v>11564</v>
      </c>
      <c r="L119" s="37" t="s">
        <v>11565</v>
      </c>
      <c r="M119" s="6">
        <v>39</v>
      </c>
      <c r="N119" s="6" t="s">
        <v>20810</v>
      </c>
      <c r="O119" s="6"/>
    </row>
    <row r="120" spans="1:15" x14ac:dyDescent="0.4">
      <c r="A120" s="35">
        <v>511094820222</v>
      </c>
      <c r="B120" s="36" t="s">
        <v>5</v>
      </c>
      <c r="C120" s="36">
        <v>1094800</v>
      </c>
      <c r="D120" s="36">
        <v>2022200</v>
      </c>
      <c r="E120" s="36" t="s">
        <v>1198</v>
      </c>
      <c r="F120" s="36" t="s">
        <v>1334</v>
      </c>
      <c r="G120" s="36" t="s">
        <v>79</v>
      </c>
      <c r="H120" s="36" t="s">
        <v>1357</v>
      </c>
      <c r="I120" s="10" t="e">
        <f>VLOOKUP(A:A,조사결과표!B:G,7,0)</f>
        <v>#N/A</v>
      </c>
      <c r="J120" s="36" t="s">
        <v>6717</v>
      </c>
      <c r="K120" s="74" t="s">
        <v>11566</v>
      </c>
      <c r="L120" s="37" t="s">
        <v>11567</v>
      </c>
      <c r="M120" s="6">
        <v>1</v>
      </c>
      <c r="N120" s="6" t="s">
        <v>20810</v>
      </c>
      <c r="O120" s="6"/>
    </row>
    <row r="121" spans="1:15" x14ac:dyDescent="0.4">
      <c r="A121" s="35">
        <v>511092620214</v>
      </c>
      <c r="B121" s="36" t="s">
        <v>5</v>
      </c>
      <c r="C121" s="36">
        <v>1092600</v>
      </c>
      <c r="D121" s="36">
        <v>2021400</v>
      </c>
      <c r="E121" s="36" t="s">
        <v>1198</v>
      </c>
      <c r="F121" s="36" t="s">
        <v>1334</v>
      </c>
      <c r="G121" s="36" t="s">
        <v>1337</v>
      </c>
      <c r="H121" s="36" t="s">
        <v>1358</v>
      </c>
      <c r="I121" s="10" t="e">
        <f>VLOOKUP(A:A,조사결과표!B:G,7,0)</f>
        <v>#N/A</v>
      </c>
      <c r="J121" s="36" t="s">
        <v>6718</v>
      </c>
      <c r="K121" s="74" t="s">
        <v>11568</v>
      </c>
      <c r="L121" s="37" t="s">
        <v>11569</v>
      </c>
      <c r="M121" s="6">
        <v>9</v>
      </c>
      <c r="N121" s="6" t="s">
        <v>20810</v>
      </c>
      <c r="O121" s="6"/>
    </row>
    <row r="122" spans="1:15" x14ac:dyDescent="0.4">
      <c r="A122" s="35">
        <v>511092320186</v>
      </c>
      <c r="B122" s="36" t="s">
        <v>5</v>
      </c>
      <c r="C122" s="36">
        <v>1092300</v>
      </c>
      <c r="D122" s="36">
        <v>2018600</v>
      </c>
      <c r="E122" s="36" t="s">
        <v>1198</v>
      </c>
      <c r="F122" s="36" t="s">
        <v>1334</v>
      </c>
      <c r="G122" s="36" t="s">
        <v>1341</v>
      </c>
      <c r="H122" s="36" t="s">
        <v>1359</v>
      </c>
      <c r="I122" s="10" t="e">
        <f>VLOOKUP(A:A,조사결과표!B:G,7,0)</f>
        <v>#N/A</v>
      </c>
      <c r="J122" s="36" t="s">
        <v>6719</v>
      </c>
      <c r="K122" s="74" t="s">
        <v>11570</v>
      </c>
      <c r="L122" s="37" t="s">
        <v>11571</v>
      </c>
      <c r="M122" s="6">
        <v>70</v>
      </c>
      <c r="N122" s="6" t="s">
        <v>20810</v>
      </c>
      <c r="O122" s="6"/>
    </row>
    <row r="123" spans="1:15" x14ac:dyDescent="0.4">
      <c r="A123" s="35">
        <v>511093820230</v>
      </c>
      <c r="B123" s="36" t="s">
        <v>5</v>
      </c>
      <c r="C123" s="36">
        <v>1093800</v>
      </c>
      <c r="D123" s="36">
        <v>2023000</v>
      </c>
      <c r="E123" s="36" t="s">
        <v>1198</v>
      </c>
      <c r="F123" s="36" t="s">
        <v>1334</v>
      </c>
      <c r="G123" s="36" t="s">
        <v>79</v>
      </c>
      <c r="H123" s="36" t="s">
        <v>1360</v>
      </c>
      <c r="I123" s="10" t="e">
        <f>VLOOKUP(A:A,조사결과표!B:G,7,0)</f>
        <v>#N/A</v>
      </c>
      <c r="J123" s="36" t="s">
        <v>6720</v>
      </c>
      <c r="K123" s="74" t="s">
        <v>11572</v>
      </c>
      <c r="L123" s="37" t="s">
        <v>11573</v>
      </c>
      <c r="M123" s="6">
        <v>37</v>
      </c>
      <c r="N123" s="6" t="s">
        <v>20810</v>
      </c>
      <c r="O123" s="6"/>
    </row>
    <row r="124" spans="1:15" x14ac:dyDescent="0.4">
      <c r="A124" s="35">
        <v>511091420211</v>
      </c>
      <c r="B124" s="36" t="s">
        <v>5</v>
      </c>
      <c r="C124" s="36">
        <v>1091400</v>
      </c>
      <c r="D124" s="36">
        <v>2021100</v>
      </c>
      <c r="E124" s="36" t="s">
        <v>1198</v>
      </c>
      <c r="F124" s="36" t="s">
        <v>1334</v>
      </c>
      <c r="G124" s="36" t="s">
        <v>1337</v>
      </c>
      <c r="H124" s="36" t="s">
        <v>1361</v>
      </c>
      <c r="I124" s="10" t="e">
        <f>VLOOKUP(A:A,조사결과표!B:G,7,0)</f>
        <v>#N/A</v>
      </c>
      <c r="J124" s="36" t="s">
        <v>6721</v>
      </c>
      <c r="K124" s="74" t="s">
        <v>11574</v>
      </c>
      <c r="L124" s="37" t="s">
        <v>11575</v>
      </c>
      <c r="M124" s="6">
        <v>18</v>
      </c>
      <c r="N124" s="6" t="s">
        <v>20810</v>
      </c>
      <c r="O124" s="6"/>
    </row>
    <row r="125" spans="1:15" x14ac:dyDescent="0.4">
      <c r="A125" s="35">
        <v>511089820190</v>
      </c>
      <c r="B125" s="36" t="s">
        <v>43</v>
      </c>
      <c r="C125" s="36">
        <v>1089800</v>
      </c>
      <c r="D125" s="36">
        <v>2019000</v>
      </c>
      <c r="E125" s="36" t="s">
        <v>1198</v>
      </c>
      <c r="F125" s="36" t="s">
        <v>1334</v>
      </c>
      <c r="G125" s="36" t="s">
        <v>1348</v>
      </c>
      <c r="H125" s="36" t="s">
        <v>1362</v>
      </c>
      <c r="I125" s="10" t="e">
        <f>VLOOKUP(A:A,조사결과표!B:G,7,0)</f>
        <v>#N/A</v>
      </c>
      <c r="J125" s="36" t="s">
        <v>6722</v>
      </c>
      <c r="K125" s="74" t="s">
        <v>11576</v>
      </c>
      <c r="L125" s="37" t="s">
        <v>11577</v>
      </c>
      <c r="M125" s="6">
        <v>124</v>
      </c>
      <c r="N125" s="6" t="s">
        <v>20810</v>
      </c>
      <c r="O125" s="6"/>
    </row>
    <row r="126" spans="1:15" x14ac:dyDescent="0.4">
      <c r="A126" s="35">
        <v>511090820227</v>
      </c>
      <c r="B126" s="36" t="s">
        <v>42</v>
      </c>
      <c r="C126" s="36">
        <v>1090800</v>
      </c>
      <c r="D126" s="36">
        <v>2022700</v>
      </c>
      <c r="E126" s="36" t="s">
        <v>1198</v>
      </c>
      <c r="F126" s="36" t="s">
        <v>1334</v>
      </c>
      <c r="G126" s="36" t="s">
        <v>1337</v>
      </c>
      <c r="H126" s="36" t="s">
        <v>1363</v>
      </c>
      <c r="I126" s="10" t="e">
        <f>VLOOKUP(A:A,조사결과표!B:G,7,0)</f>
        <v>#N/A</v>
      </c>
      <c r="J126" s="36" t="s">
        <v>6723</v>
      </c>
      <c r="K126" s="74" t="s">
        <v>11578</v>
      </c>
      <c r="L126" s="37" t="s">
        <v>11579</v>
      </c>
      <c r="M126" s="6">
        <v>55</v>
      </c>
      <c r="N126" s="6" t="s">
        <v>20810</v>
      </c>
      <c r="O126" s="6"/>
    </row>
    <row r="127" spans="1:15" x14ac:dyDescent="0.4">
      <c r="A127" s="35">
        <v>511047320218</v>
      </c>
      <c r="B127" s="36" t="s">
        <v>55</v>
      </c>
      <c r="C127" s="36">
        <v>1047300</v>
      </c>
      <c r="D127" s="36">
        <v>2021800</v>
      </c>
      <c r="E127" s="36" t="s">
        <v>1198</v>
      </c>
      <c r="F127" s="36" t="s">
        <v>1364</v>
      </c>
      <c r="G127" s="36" t="s">
        <v>80</v>
      </c>
      <c r="H127" s="36" t="s">
        <v>1365</v>
      </c>
      <c r="I127" s="10" t="e">
        <f>VLOOKUP(A:A,조사결과표!B:G,7,0)</f>
        <v>#N/A</v>
      </c>
      <c r="J127" s="36" t="s">
        <v>6724</v>
      </c>
      <c r="K127" s="74" t="s">
        <v>11580</v>
      </c>
      <c r="L127" s="37" t="s">
        <v>11581</v>
      </c>
      <c r="M127" s="6">
        <v>278</v>
      </c>
      <c r="N127" s="6" t="s">
        <v>20809</v>
      </c>
      <c r="O127" s="6">
        <v>5</v>
      </c>
    </row>
    <row r="128" spans="1:15" x14ac:dyDescent="0.4">
      <c r="A128" s="35">
        <v>511047420220</v>
      </c>
      <c r="B128" s="36" t="s">
        <v>55</v>
      </c>
      <c r="C128" s="36">
        <v>1047400</v>
      </c>
      <c r="D128" s="36">
        <v>2022000</v>
      </c>
      <c r="E128" s="36" t="s">
        <v>1198</v>
      </c>
      <c r="F128" s="36" t="s">
        <v>1364</v>
      </c>
      <c r="G128" s="36" t="s">
        <v>80</v>
      </c>
      <c r="H128" s="36" t="s">
        <v>1366</v>
      </c>
      <c r="I128" s="10" t="e">
        <f>VLOOKUP(A:A,조사결과표!B:G,7,0)</f>
        <v>#N/A</v>
      </c>
      <c r="J128" s="36" t="s">
        <v>6725</v>
      </c>
      <c r="K128" s="74" t="s">
        <v>11582</v>
      </c>
      <c r="L128" s="37" t="s">
        <v>11583</v>
      </c>
      <c r="M128" s="6">
        <v>278</v>
      </c>
      <c r="N128" s="6" t="s">
        <v>20809</v>
      </c>
      <c r="O128" s="6">
        <v>5</v>
      </c>
    </row>
    <row r="129" spans="1:15" x14ac:dyDescent="0.4">
      <c r="A129" s="35">
        <v>511043120105</v>
      </c>
      <c r="B129" s="36" t="s">
        <v>5</v>
      </c>
      <c r="C129" s="36">
        <v>1043100</v>
      </c>
      <c r="D129" s="36">
        <v>2010500</v>
      </c>
      <c r="E129" s="36" t="s">
        <v>1198</v>
      </c>
      <c r="F129" s="36" t="s">
        <v>1364</v>
      </c>
      <c r="G129" s="36" t="s">
        <v>1367</v>
      </c>
      <c r="H129" s="36" t="s">
        <v>1368</v>
      </c>
      <c r="I129" s="10" t="e">
        <f>VLOOKUP(A:A,조사결과표!B:G,7,0)</f>
        <v>#N/A</v>
      </c>
      <c r="J129" s="36" t="s">
        <v>6726</v>
      </c>
      <c r="K129" s="74" t="s">
        <v>11584</v>
      </c>
      <c r="L129" s="37" t="s">
        <v>11585</v>
      </c>
      <c r="M129" s="6">
        <v>188</v>
      </c>
      <c r="N129" s="6" t="s">
        <v>20809</v>
      </c>
      <c r="O129" s="6">
        <v>5</v>
      </c>
    </row>
    <row r="130" spans="1:15" x14ac:dyDescent="0.4">
      <c r="A130" s="35">
        <v>511042020109</v>
      </c>
      <c r="B130" s="36" t="s">
        <v>5</v>
      </c>
      <c r="C130" s="36">
        <v>1042000</v>
      </c>
      <c r="D130" s="36">
        <v>2010900</v>
      </c>
      <c r="E130" s="36" t="s">
        <v>1198</v>
      </c>
      <c r="F130" s="36" t="s">
        <v>1364</v>
      </c>
      <c r="G130" s="36" t="s">
        <v>1367</v>
      </c>
      <c r="H130" s="36" t="s">
        <v>1369</v>
      </c>
      <c r="I130" s="10" t="e">
        <f>VLOOKUP(A:A,조사결과표!B:G,7,0)</f>
        <v>#N/A</v>
      </c>
      <c r="J130" s="36" t="s">
        <v>6727</v>
      </c>
      <c r="K130" s="74" t="s">
        <v>11586</v>
      </c>
      <c r="L130" s="37" t="s">
        <v>11587</v>
      </c>
      <c r="M130" s="6">
        <v>201</v>
      </c>
      <c r="N130" s="6" t="s">
        <v>20809</v>
      </c>
      <c r="O130" s="6">
        <v>5</v>
      </c>
    </row>
    <row r="131" spans="1:15" x14ac:dyDescent="0.4">
      <c r="A131" s="35">
        <v>511042320118</v>
      </c>
      <c r="B131" s="36" t="s">
        <v>5</v>
      </c>
      <c r="C131" s="36">
        <v>1042300</v>
      </c>
      <c r="D131" s="36">
        <v>2011800</v>
      </c>
      <c r="E131" s="36" t="s">
        <v>1198</v>
      </c>
      <c r="F131" s="36" t="s">
        <v>1364</v>
      </c>
      <c r="G131" s="36" t="s">
        <v>1367</v>
      </c>
      <c r="H131" s="36" t="s">
        <v>1370</v>
      </c>
      <c r="I131" s="10" t="e">
        <f>VLOOKUP(A:A,조사결과표!B:G,7,0)</f>
        <v>#N/A</v>
      </c>
      <c r="J131" s="36" t="s">
        <v>6728</v>
      </c>
      <c r="K131" s="74" t="s">
        <v>11588</v>
      </c>
      <c r="L131" s="37" t="s">
        <v>11589</v>
      </c>
      <c r="M131" s="6">
        <v>181</v>
      </c>
      <c r="N131" s="6" t="s">
        <v>20809</v>
      </c>
      <c r="O131" s="6">
        <v>5</v>
      </c>
    </row>
    <row r="132" spans="1:15" x14ac:dyDescent="0.4">
      <c r="A132" s="35">
        <v>511047520225</v>
      </c>
      <c r="B132" s="36" t="s">
        <v>54</v>
      </c>
      <c r="C132" s="36">
        <v>1047500</v>
      </c>
      <c r="D132" s="36">
        <v>2022500</v>
      </c>
      <c r="E132" s="36" t="s">
        <v>1198</v>
      </c>
      <c r="F132" s="36" t="s">
        <v>1364</v>
      </c>
      <c r="G132" s="36" t="s">
        <v>80</v>
      </c>
      <c r="H132" s="36" t="s">
        <v>1371</v>
      </c>
      <c r="I132" s="10" t="e">
        <f>VLOOKUP(A:A,조사결과표!B:G,7,0)</f>
        <v>#N/A</v>
      </c>
      <c r="J132" s="36" t="s">
        <v>6729</v>
      </c>
      <c r="K132" s="74" t="s">
        <v>11590</v>
      </c>
      <c r="L132" s="37" t="s">
        <v>11591</v>
      </c>
      <c r="M132" s="6">
        <v>295</v>
      </c>
      <c r="N132" s="6" t="s">
        <v>20809</v>
      </c>
      <c r="O132" s="6">
        <v>5</v>
      </c>
    </row>
    <row r="133" spans="1:15" x14ac:dyDescent="0.4">
      <c r="A133" s="35">
        <v>511043420142</v>
      </c>
      <c r="B133" s="36" t="s">
        <v>5</v>
      </c>
      <c r="C133" s="36">
        <v>1043400</v>
      </c>
      <c r="D133" s="36">
        <v>2014200</v>
      </c>
      <c r="E133" s="36" t="s">
        <v>1198</v>
      </c>
      <c r="F133" s="36" t="s">
        <v>1364</v>
      </c>
      <c r="G133" s="36" t="s">
        <v>1367</v>
      </c>
      <c r="H133" s="36" t="s">
        <v>1372</v>
      </c>
      <c r="I133" s="10" t="e">
        <f>VLOOKUP(A:A,조사결과표!B:G,7,0)</f>
        <v>#N/A</v>
      </c>
      <c r="J133" s="36" t="s">
        <v>6730</v>
      </c>
      <c r="K133" s="74" t="s">
        <v>11592</v>
      </c>
      <c r="L133" s="37" t="s">
        <v>11593</v>
      </c>
      <c r="M133" s="6">
        <v>184</v>
      </c>
      <c r="N133" s="6" t="s">
        <v>20809</v>
      </c>
      <c r="O133" s="6">
        <v>5</v>
      </c>
    </row>
    <row r="134" spans="1:15" x14ac:dyDescent="0.4">
      <c r="A134" s="35">
        <v>511042720111</v>
      </c>
      <c r="B134" s="36" t="s">
        <v>42</v>
      </c>
      <c r="C134" s="36">
        <v>1042700</v>
      </c>
      <c r="D134" s="36">
        <v>2011100</v>
      </c>
      <c r="E134" s="36" t="s">
        <v>1198</v>
      </c>
      <c r="F134" s="36" t="s">
        <v>1364</v>
      </c>
      <c r="G134" s="36" t="s">
        <v>1367</v>
      </c>
      <c r="H134" s="36" t="s">
        <v>1373</v>
      </c>
      <c r="I134" s="10" t="e">
        <f>VLOOKUP(A:A,조사결과표!B:G,7,0)</f>
        <v>#N/A</v>
      </c>
      <c r="J134" s="36" t="s">
        <v>6731</v>
      </c>
      <c r="K134" s="74" t="s">
        <v>11594</v>
      </c>
      <c r="L134" s="37" t="s">
        <v>11595</v>
      </c>
      <c r="M134" s="6">
        <v>188</v>
      </c>
      <c r="N134" s="6" t="s">
        <v>20809</v>
      </c>
      <c r="O134" s="6">
        <v>5</v>
      </c>
    </row>
    <row r="135" spans="1:15" x14ac:dyDescent="0.4">
      <c r="A135" s="35">
        <v>511043120113</v>
      </c>
      <c r="B135" s="36" t="s">
        <v>54</v>
      </c>
      <c r="C135" s="36">
        <v>1043100</v>
      </c>
      <c r="D135" s="36">
        <v>2011300</v>
      </c>
      <c r="E135" s="36" t="s">
        <v>1198</v>
      </c>
      <c r="F135" s="36" t="s">
        <v>1364</v>
      </c>
      <c r="G135" s="36" t="s">
        <v>1367</v>
      </c>
      <c r="H135" s="36" t="s">
        <v>1374</v>
      </c>
      <c r="I135" s="10" t="e">
        <f>VLOOKUP(A:A,조사결과표!B:G,7,0)</f>
        <v>#N/A</v>
      </c>
      <c r="J135" s="36" t="s">
        <v>6732</v>
      </c>
      <c r="K135" s="74" t="s">
        <v>11596</v>
      </c>
      <c r="L135" s="37" t="s">
        <v>11597</v>
      </c>
      <c r="M135" s="6">
        <v>188</v>
      </c>
      <c r="N135" s="6" t="s">
        <v>20809</v>
      </c>
      <c r="O135" s="6">
        <v>5</v>
      </c>
    </row>
    <row r="136" spans="1:15" x14ac:dyDescent="0.4">
      <c r="A136" s="35">
        <v>511042620125</v>
      </c>
      <c r="B136" s="36" t="s">
        <v>5</v>
      </c>
      <c r="C136" s="36">
        <v>1042600</v>
      </c>
      <c r="D136" s="36">
        <v>2012500</v>
      </c>
      <c r="E136" s="36" t="s">
        <v>1198</v>
      </c>
      <c r="F136" s="36" t="s">
        <v>1364</v>
      </c>
      <c r="G136" s="36" t="s">
        <v>1367</v>
      </c>
      <c r="H136" s="36" t="s">
        <v>1375</v>
      </c>
      <c r="I136" s="10" t="e">
        <f>VLOOKUP(A:A,조사결과표!B:G,7,0)</f>
        <v>#N/A</v>
      </c>
      <c r="J136" s="36" t="s">
        <v>6733</v>
      </c>
      <c r="K136" s="74" t="s">
        <v>11598</v>
      </c>
      <c r="L136" s="37" t="s">
        <v>11599</v>
      </c>
      <c r="M136" s="6">
        <v>182</v>
      </c>
      <c r="N136" s="6" t="s">
        <v>20809</v>
      </c>
      <c r="O136" s="6">
        <v>5</v>
      </c>
    </row>
    <row r="137" spans="1:15" x14ac:dyDescent="0.4">
      <c r="A137" s="35">
        <v>511042720112</v>
      </c>
      <c r="B137" s="36" t="s">
        <v>42</v>
      </c>
      <c r="C137" s="36">
        <v>1042700</v>
      </c>
      <c r="D137" s="36">
        <v>2011200</v>
      </c>
      <c r="E137" s="36" t="s">
        <v>1198</v>
      </c>
      <c r="F137" s="36" t="s">
        <v>1364</v>
      </c>
      <c r="G137" s="36" t="s">
        <v>1367</v>
      </c>
      <c r="H137" s="36" t="s">
        <v>1376</v>
      </c>
      <c r="I137" s="10" t="e">
        <f>VLOOKUP(A:A,조사결과표!B:G,7,0)</f>
        <v>#N/A</v>
      </c>
      <c r="J137" s="36" t="s">
        <v>6734</v>
      </c>
      <c r="K137" s="74" t="s">
        <v>11600</v>
      </c>
      <c r="L137" s="37" t="s">
        <v>11601</v>
      </c>
      <c r="M137" s="6">
        <v>187</v>
      </c>
      <c r="N137" s="6" t="s">
        <v>20809</v>
      </c>
      <c r="O137" s="6">
        <v>5</v>
      </c>
    </row>
    <row r="138" spans="1:15" x14ac:dyDescent="0.4">
      <c r="A138" s="35">
        <v>511053720284</v>
      </c>
      <c r="B138" s="36" t="s">
        <v>5</v>
      </c>
      <c r="C138" s="36">
        <v>1053700</v>
      </c>
      <c r="D138" s="36">
        <v>2028400</v>
      </c>
      <c r="E138" s="36" t="s">
        <v>1198</v>
      </c>
      <c r="F138" s="36" t="s">
        <v>1364</v>
      </c>
      <c r="G138" s="36" t="s">
        <v>1377</v>
      </c>
      <c r="H138" s="36" t="s">
        <v>1378</v>
      </c>
      <c r="I138" s="10" t="e">
        <f>VLOOKUP(A:A,조사결과표!B:G,7,0)</f>
        <v>#N/A</v>
      </c>
      <c r="J138" s="36" t="s">
        <v>6735</v>
      </c>
      <c r="K138" s="74" t="s">
        <v>11602</v>
      </c>
      <c r="L138" s="37" t="s">
        <v>11603</v>
      </c>
      <c r="M138" s="6">
        <v>577</v>
      </c>
      <c r="N138" s="6" t="s">
        <v>20809</v>
      </c>
      <c r="O138" s="6">
        <v>5</v>
      </c>
    </row>
    <row r="139" spans="1:15" x14ac:dyDescent="0.4">
      <c r="A139" s="35">
        <v>511042520116</v>
      </c>
      <c r="B139" s="36" t="s">
        <v>5</v>
      </c>
      <c r="C139" s="36">
        <v>1042500</v>
      </c>
      <c r="D139" s="36">
        <v>2011600</v>
      </c>
      <c r="E139" s="36" t="s">
        <v>1198</v>
      </c>
      <c r="F139" s="36" t="s">
        <v>1364</v>
      </c>
      <c r="G139" s="36" t="s">
        <v>1367</v>
      </c>
      <c r="H139" s="36" t="s">
        <v>1379</v>
      </c>
      <c r="I139" s="10" t="e">
        <f>VLOOKUP(A:A,조사결과표!B:G,7,0)</f>
        <v>#N/A</v>
      </c>
      <c r="J139" s="36" t="s">
        <v>6736</v>
      </c>
      <c r="K139" s="74" t="s">
        <v>11604</v>
      </c>
      <c r="L139" s="37" t="s">
        <v>11605</v>
      </c>
      <c r="M139" s="6">
        <v>181</v>
      </c>
      <c r="N139" s="6" t="s">
        <v>20809</v>
      </c>
      <c r="O139" s="6">
        <v>5</v>
      </c>
    </row>
    <row r="140" spans="1:15" x14ac:dyDescent="0.4">
      <c r="A140" s="35">
        <v>511053720282</v>
      </c>
      <c r="B140" s="36" t="s">
        <v>5</v>
      </c>
      <c r="C140" s="36">
        <v>1053700</v>
      </c>
      <c r="D140" s="36">
        <v>2028200</v>
      </c>
      <c r="E140" s="36" t="s">
        <v>1198</v>
      </c>
      <c r="F140" s="36" t="s">
        <v>1364</v>
      </c>
      <c r="G140" s="36" t="s">
        <v>1377</v>
      </c>
      <c r="H140" s="36" t="s">
        <v>1380</v>
      </c>
      <c r="I140" s="10" t="e">
        <f>VLOOKUP(A:A,조사결과표!B:G,7,0)</f>
        <v>#N/A</v>
      </c>
      <c r="J140" s="36" t="s">
        <v>6737</v>
      </c>
      <c r="K140" s="74" t="s">
        <v>11606</v>
      </c>
      <c r="L140" s="37" t="s">
        <v>11607</v>
      </c>
      <c r="M140" s="6">
        <v>588</v>
      </c>
      <c r="N140" s="6" t="s">
        <v>20809</v>
      </c>
      <c r="O140" s="6">
        <v>5</v>
      </c>
    </row>
    <row r="141" spans="1:15" x14ac:dyDescent="0.4">
      <c r="A141" s="35">
        <v>511042820113</v>
      </c>
      <c r="B141" s="36" t="s">
        <v>55</v>
      </c>
      <c r="C141" s="36">
        <v>1042800</v>
      </c>
      <c r="D141" s="36">
        <v>2011300</v>
      </c>
      <c r="E141" s="36" t="s">
        <v>1198</v>
      </c>
      <c r="F141" s="36" t="s">
        <v>1364</v>
      </c>
      <c r="G141" s="36" t="s">
        <v>1367</v>
      </c>
      <c r="H141" s="36" t="s">
        <v>1381</v>
      </c>
      <c r="I141" s="10" t="e">
        <f>VLOOKUP(A:A,조사결과표!B:G,7,0)</f>
        <v>#N/A</v>
      </c>
      <c r="J141" s="36" t="s">
        <v>6738</v>
      </c>
      <c r="K141" s="74" t="s">
        <v>11608</v>
      </c>
      <c r="L141" s="37" t="s">
        <v>11609</v>
      </c>
      <c r="M141" s="6">
        <v>186</v>
      </c>
      <c r="N141" s="6" t="s">
        <v>20810</v>
      </c>
      <c r="O141" s="6">
        <v>5</v>
      </c>
    </row>
    <row r="142" spans="1:15" x14ac:dyDescent="0.4">
      <c r="A142" s="35">
        <v>511043420101</v>
      </c>
      <c r="B142" s="36" t="s">
        <v>5</v>
      </c>
      <c r="C142" s="36">
        <v>1043400</v>
      </c>
      <c r="D142" s="36">
        <v>2010100</v>
      </c>
      <c r="E142" s="36" t="s">
        <v>1198</v>
      </c>
      <c r="F142" s="36" t="s">
        <v>1364</v>
      </c>
      <c r="G142" s="36" t="s">
        <v>1367</v>
      </c>
      <c r="H142" s="36" t="s">
        <v>1382</v>
      </c>
      <c r="I142" s="10" t="e">
        <f>VLOOKUP(A:A,조사결과표!B:G,7,0)</f>
        <v>#N/A</v>
      </c>
      <c r="J142" s="36" t="s">
        <v>6739</v>
      </c>
      <c r="K142" s="74" t="s">
        <v>11610</v>
      </c>
      <c r="L142" s="37" t="s">
        <v>11611</v>
      </c>
      <c r="M142" s="6">
        <v>190</v>
      </c>
      <c r="N142" s="6" t="s">
        <v>20810</v>
      </c>
      <c r="O142" s="6">
        <v>5</v>
      </c>
    </row>
    <row r="143" spans="1:15" x14ac:dyDescent="0.4">
      <c r="A143" s="35">
        <v>511053820285</v>
      </c>
      <c r="B143" s="36" t="s">
        <v>5</v>
      </c>
      <c r="C143" s="36">
        <v>1053800</v>
      </c>
      <c r="D143" s="36">
        <v>2028500</v>
      </c>
      <c r="E143" s="36" t="s">
        <v>1198</v>
      </c>
      <c r="F143" s="36" t="s">
        <v>1364</v>
      </c>
      <c r="G143" s="36" t="s">
        <v>1377</v>
      </c>
      <c r="H143" s="36" t="s">
        <v>1383</v>
      </c>
      <c r="I143" s="10" t="e">
        <f>VLOOKUP(A:A,조사결과표!B:G,7,0)</f>
        <v>#N/A</v>
      </c>
      <c r="J143" s="36" t="s">
        <v>6740</v>
      </c>
      <c r="K143" s="74" t="s">
        <v>11612</v>
      </c>
      <c r="L143" s="37" t="s">
        <v>11613</v>
      </c>
      <c r="M143" s="6">
        <v>563</v>
      </c>
      <c r="N143" s="6" t="s">
        <v>20810</v>
      </c>
      <c r="O143" s="6">
        <v>5</v>
      </c>
    </row>
    <row r="144" spans="1:15" x14ac:dyDescent="0.4">
      <c r="A144" s="35">
        <v>511043120142</v>
      </c>
      <c r="B144" s="36" t="s">
        <v>5</v>
      </c>
      <c r="C144" s="36">
        <v>1043100</v>
      </c>
      <c r="D144" s="36">
        <v>2014200</v>
      </c>
      <c r="E144" s="36" t="s">
        <v>1198</v>
      </c>
      <c r="F144" s="36" t="s">
        <v>1364</v>
      </c>
      <c r="G144" s="36" t="s">
        <v>1367</v>
      </c>
      <c r="H144" s="36" t="s">
        <v>1384</v>
      </c>
      <c r="I144" s="10" t="e">
        <f>VLOOKUP(A:A,조사결과표!B:G,7,0)</f>
        <v>#N/A</v>
      </c>
      <c r="J144" s="36" t="s">
        <v>6741</v>
      </c>
      <c r="K144" s="74" t="s">
        <v>11614</v>
      </c>
      <c r="L144" s="37" t="s">
        <v>11615</v>
      </c>
      <c r="M144" s="6">
        <v>179</v>
      </c>
      <c r="N144" s="6" t="s">
        <v>20810</v>
      </c>
      <c r="O144" s="6">
        <v>5</v>
      </c>
    </row>
    <row r="145" spans="1:15" x14ac:dyDescent="0.4">
      <c r="A145" s="35">
        <v>511042120122</v>
      </c>
      <c r="B145" s="36" t="s">
        <v>42</v>
      </c>
      <c r="C145" s="36">
        <v>1042100</v>
      </c>
      <c r="D145" s="36">
        <v>2012200</v>
      </c>
      <c r="E145" s="36" t="s">
        <v>1198</v>
      </c>
      <c r="F145" s="36" t="s">
        <v>1364</v>
      </c>
      <c r="G145" s="36" t="s">
        <v>1367</v>
      </c>
      <c r="H145" s="36" t="s">
        <v>1385</v>
      </c>
      <c r="I145" s="10" t="e">
        <f>VLOOKUP(A:A,조사결과표!B:G,7,0)</f>
        <v>#N/A</v>
      </c>
      <c r="J145" s="36" t="s">
        <v>6742</v>
      </c>
      <c r="K145" s="74" t="s">
        <v>11616</v>
      </c>
      <c r="L145" s="37" t="s">
        <v>11617</v>
      </c>
      <c r="M145" s="6">
        <v>186</v>
      </c>
      <c r="N145" s="6" t="s">
        <v>20810</v>
      </c>
      <c r="O145" s="6">
        <v>5</v>
      </c>
    </row>
    <row r="146" spans="1:15" x14ac:dyDescent="0.4">
      <c r="A146" s="35">
        <v>511043120115</v>
      </c>
      <c r="B146" s="36" t="s">
        <v>54</v>
      </c>
      <c r="C146" s="36">
        <v>1043100</v>
      </c>
      <c r="D146" s="36">
        <v>2011500</v>
      </c>
      <c r="E146" s="36" t="s">
        <v>1198</v>
      </c>
      <c r="F146" s="36" t="s">
        <v>1364</v>
      </c>
      <c r="G146" s="36" t="s">
        <v>1367</v>
      </c>
      <c r="H146" s="36" t="s">
        <v>1386</v>
      </c>
      <c r="I146" s="10" t="e">
        <f>VLOOKUP(A:A,조사결과표!B:G,7,0)</f>
        <v>#N/A</v>
      </c>
      <c r="J146" s="36" t="s">
        <v>6743</v>
      </c>
      <c r="K146" s="74" t="s">
        <v>11618</v>
      </c>
      <c r="L146" s="37" t="s">
        <v>11619</v>
      </c>
      <c r="M146" s="6">
        <v>190</v>
      </c>
      <c r="N146" s="6" t="s">
        <v>20810</v>
      </c>
      <c r="O146" s="6">
        <v>5</v>
      </c>
    </row>
    <row r="147" spans="1:15" x14ac:dyDescent="0.4">
      <c r="A147" s="35">
        <v>511042020123</v>
      </c>
      <c r="B147" s="36" t="s">
        <v>5</v>
      </c>
      <c r="C147" s="36">
        <v>1042000</v>
      </c>
      <c r="D147" s="36">
        <v>2012300</v>
      </c>
      <c r="E147" s="36" t="s">
        <v>1198</v>
      </c>
      <c r="F147" s="36" t="s">
        <v>1364</v>
      </c>
      <c r="G147" s="36" t="s">
        <v>1367</v>
      </c>
      <c r="H147" s="36" t="s">
        <v>1387</v>
      </c>
      <c r="I147" s="10" t="e">
        <f>VLOOKUP(A:A,조사결과표!B:G,7,0)</f>
        <v>#N/A</v>
      </c>
      <c r="J147" s="36" t="s">
        <v>6744</v>
      </c>
      <c r="K147" s="74" t="s">
        <v>11620</v>
      </c>
      <c r="L147" s="37" t="s">
        <v>11621</v>
      </c>
      <c r="M147" s="6">
        <v>195</v>
      </c>
      <c r="N147" s="6" t="s">
        <v>20810</v>
      </c>
      <c r="O147" s="6">
        <v>5</v>
      </c>
    </row>
    <row r="148" spans="1:15" x14ac:dyDescent="0.4">
      <c r="A148" s="35">
        <v>511101420111</v>
      </c>
      <c r="B148" s="36" t="s">
        <v>55</v>
      </c>
      <c r="C148" s="36">
        <v>1101400</v>
      </c>
      <c r="D148" s="36">
        <v>2011100</v>
      </c>
      <c r="E148" s="36" t="s">
        <v>1198</v>
      </c>
      <c r="F148" s="36" t="s">
        <v>1388</v>
      </c>
      <c r="G148" s="36" t="s">
        <v>1389</v>
      </c>
      <c r="H148" s="36" t="s">
        <v>1390</v>
      </c>
      <c r="I148" s="10" t="e">
        <f>VLOOKUP(A:A,조사결과표!B:G,7,0)</f>
        <v>#N/A</v>
      </c>
      <c r="J148" s="36" t="s">
        <v>6745</v>
      </c>
      <c r="K148" s="74" t="s">
        <v>11622</v>
      </c>
      <c r="L148" s="37" t="s">
        <v>11623</v>
      </c>
      <c r="M148" s="6">
        <v>3</v>
      </c>
      <c r="N148" s="6" t="s">
        <v>20809</v>
      </c>
      <c r="O148" s="6"/>
    </row>
    <row r="149" spans="1:15" x14ac:dyDescent="0.4">
      <c r="A149" s="35">
        <v>511099320134</v>
      </c>
      <c r="B149" s="36" t="s">
        <v>55</v>
      </c>
      <c r="C149" s="36">
        <v>1099300</v>
      </c>
      <c r="D149" s="36">
        <v>2013400</v>
      </c>
      <c r="E149" s="36" t="s">
        <v>1198</v>
      </c>
      <c r="F149" s="36" t="s">
        <v>1388</v>
      </c>
      <c r="G149" s="36" t="s">
        <v>1391</v>
      </c>
      <c r="H149" s="36" t="s">
        <v>1392</v>
      </c>
      <c r="I149" s="10" t="e">
        <f>VLOOKUP(A:A,조사결과표!B:G,7,0)</f>
        <v>#N/A</v>
      </c>
      <c r="J149" s="36" t="s">
        <v>6746</v>
      </c>
      <c r="K149" s="74" t="s">
        <v>11624</v>
      </c>
      <c r="L149" s="37" t="s">
        <v>11625</v>
      </c>
      <c r="M149" s="6">
        <v>3</v>
      </c>
      <c r="N149" s="6" t="s">
        <v>20809</v>
      </c>
      <c r="O149" s="6"/>
    </row>
    <row r="150" spans="1:15" x14ac:dyDescent="0.4">
      <c r="A150" s="35">
        <v>511099320099</v>
      </c>
      <c r="B150" s="36" t="s">
        <v>5</v>
      </c>
      <c r="C150" s="36">
        <v>1099300</v>
      </c>
      <c r="D150" s="36">
        <v>2009900</v>
      </c>
      <c r="E150" s="36" t="s">
        <v>1198</v>
      </c>
      <c r="F150" s="36" t="s">
        <v>1388</v>
      </c>
      <c r="G150" s="36" t="s">
        <v>1393</v>
      </c>
      <c r="H150" s="36" t="s">
        <v>1394</v>
      </c>
      <c r="I150" s="10" t="e">
        <f>VLOOKUP(A:A,조사결과표!B:G,7,0)</f>
        <v>#N/A</v>
      </c>
      <c r="J150" s="36" t="s">
        <v>6747</v>
      </c>
      <c r="K150" s="74" t="s">
        <v>11626</v>
      </c>
      <c r="L150" s="37" t="s">
        <v>11627</v>
      </c>
      <c r="M150" s="6">
        <v>2</v>
      </c>
      <c r="N150" s="6" t="s">
        <v>20809</v>
      </c>
      <c r="O150" s="6"/>
    </row>
    <row r="151" spans="1:15" x14ac:dyDescent="0.4">
      <c r="A151" s="35">
        <v>511105120024</v>
      </c>
      <c r="B151" s="36" t="s">
        <v>54</v>
      </c>
      <c r="C151" s="36">
        <v>1105100</v>
      </c>
      <c r="D151" s="36">
        <v>2002400</v>
      </c>
      <c r="E151" s="36" t="s">
        <v>1198</v>
      </c>
      <c r="F151" s="36" t="s">
        <v>1388</v>
      </c>
      <c r="G151" s="36" t="s">
        <v>1395</v>
      </c>
      <c r="H151" s="36" t="s">
        <v>1396</v>
      </c>
      <c r="I151" s="10" t="e">
        <f>VLOOKUP(A:A,조사결과표!B:G,7,0)</f>
        <v>#N/A</v>
      </c>
      <c r="J151" s="36" t="s">
        <v>6748</v>
      </c>
      <c r="K151" s="74" t="s">
        <v>11628</v>
      </c>
      <c r="L151" s="37" t="s">
        <v>11629</v>
      </c>
      <c r="M151" s="6">
        <v>16</v>
      </c>
      <c r="N151" s="6" t="s">
        <v>20809</v>
      </c>
      <c r="O151" s="6"/>
    </row>
    <row r="152" spans="1:15" x14ac:dyDescent="0.4">
      <c r="A152" s="35">
        <v>511097420088</v>
      </c>
      <c r="B152" s="36" t="s">
        <v>42</v>
      </c>
      <c r="C152" s="36">
        <v>1097400</v>
      </c>
      <c r="D152" s="36">
        <v>2008800</v>
      </c>
      <c r="E152" s="36" t="s">
        <v>1198</v>
      </c>
      <c r="F152" s="36" t="s">
        <v>1388</v>
      </c>
      <c r="G152" s="36" t="s">
        <v>1393</v>
      </c>
      <c r="H152" s="36" t="s">
        <v>1397</v>
      </c>
      <c r="I152" s="10" t="e">
        <f>VLOOKUP(A:A,조사결과표!B:G,7,0)</f>
        <v>#N/A</v>
      </c>
      <c r="J152" s="36" t="s">
        <v>6749</v>
      </c>
      <c r="K152" s="74" t="s">
        <v>11630</v>
      </c>
      <c r="L152" s="37" t="s">
        <v>11631</v>
      </c>
      <c r="M152" s="6">
        <v>11</v>
      </c>
      <c r="N152" s="6" t="s">
        <v>20809</v>
      </c>
      <c r="O152" s="6"/>
    </row>
    <row r="153" spans="1:15" x14ac:dyDescent="0.4">
      <c r="A153" s="35">
        <v>511096620178</v>
      </c>
      <c r="B153" s="36" t="s">
        <v>5</v>
      </c>
      <c r="C153" s="36">
        <v>1096600</v>
      </c>
      <c r="D153" s="36">
        <v>2017800</v>
      </c>
      <c r="E153" s="36" t="s">
        <v>1198</v>
      </c>
      <c r="F153" s="36" t="s">
        <v>1388</v>
      </c>
      <c r="G153" s="36" t="s">
        <v>1391</v>
      </c>
      <c r="H153" s="36" t="s">
        <v>1398</v>
      </c>
      <c r="I153" s="10" t="e">
        <f>VLOOKUP(A:A,조사결과표!B:G,7,0)</f>
        <v>#N/A</v>
      </c>
      <c r="J153" s="36" t="s">
        <v>6750</v>
      </c>
      <c r="K153" s="74" t="s">
        <v>11632</v>
      </c>
      <c r="L153" s="37" t="s">
        <v>11633</v>
      </c>
      <c r="M153" s="6">
        <v>47</v>
      </c>
      <c r="N153" s="6" t="s">
        <v>20809</v>
      </c>
      <c r="O153" s="6"/>
    </row>
    <row r="154" spans="1:15" x14ac:dyDescent="0.4">
      <c r="A154" s="35">
        <v>511110319987</v>
      </c>
      <c r="B154" s="36" t="s">
        <v>42</v>
      </c>
      <c r="C154" s="36">
        <v>1110300</v>
      </c>
      <c r="D154" s="36">
        <v>1998700</v>
      </c>
      <c r="E154" s="36" t="s">
        <v>1198</v>
      </c>
      <c r="F154" s="36" t="s">
        <v>1388</v>
      </c>
      <c r="G154" s="36" t="s">
        <v>1399</v>
      </c>
      <c r="H154" s="36" t="s">
        <v>1400</v>
      </c>
      <c r="I154" s="10" t="e">
        <f>VLOOKUP(A:A,조사결과표!B:G,7,0)</f>
        <v>#N/A</v>
      </c>
      <c r="J154" s="36" t="s">
        <v>6751</v>
      </c>
      <c r="K154" s="74" t="s">
        <v>11634</v>
      </c>
      <c r="L154" s="37" t="s">
        <v>11635</v>
      </c>
      <c r="M154" s="6">
        <v>6</v>
      </c>
      <c r="N154" s="6" t="s">
        <v>20809</v>
      </c>
      <c r="O154" s="6"/>
    </row>
    <row r="155" spans="1:15" x14ac:dyDescent="0.4">
      <c r="A155" s="35">
        <v>511099220139</v>
      </c>
      <c r="B155" s="36" t="s">
        <v>5</v>
      </c>
      <c r="C155" s="36">
        <v>1099200</v>
      </c>
      <c r="D155" s="36">
        <v>2013900</v>
      </c>
      <c r="E155" s="36" t="s">
        <v>1198</v>
      </c>
      <c r="F155" s="36" t="s">
        <v>1388</v>
      </c>
      <c r="G155" s="36" t="s">
        <v>1391</v>
      </c>
      <c r="H155" s="36" t="s">
        <v>1401</v>
      </c>
      <c r="I155" s="10" t="e">
        <f>VLOOKUP(A:A,조사결과표!B:G,7,0)</f>
        <v>#N/A</v>
      </c>
      <c r="J155" s="36" t="s">
        <v>6752</v>
      </c>
      <c r="K155" s="74" t="s">
        <v>11636</v>
      </c>
      <c r="L155" s="37" t="s">
        <v>11637</v>
      </c>
      <c r="M155" s="6">
        <v>4</v>
      </c>
      <c r="N155" s="6" t="s">
        <v>20809</v>
      </c>
      <c r="O155" s="6"/>
    </row>
    <row r="156" spans="1:15" x14ac:dyDescent="0.4">
      <c r="A156" s="35">
        <v>511097420087</v>
      </c>
      <c r="B156" s="36" t="s">
        <v>5</v>
      </c>
      <c r="C156" s="36">
        <v>1097400</v>
      </c>
      <c r="D156" s="36">
        <v>2008700</v>
      </c>
      <c r="E156" s="36" t="s">
        <v>1198</v>
      </c>
      <c r="F156" s="36" t="s">
        <v>1388</v>
      </c>
      <c r="G156" s="36" t="s">
        <v>1393</v>
      </c>
      <c r="H156" s="36" t="s">
        <v>1402</v>
      </c>
      <c r="I156" s="10" t="e">
        <f>VLOOKUP(A:A,조사결과표!B:G,7,0)</f>
        <v>#N/A</v>
      </c>
      <c r="J156" s="36" t="s">
        <v>6753</v>
      </c>
      <c r="K156" s="74" t="s">
        <v>11638</v>
      </c>
      <c r="L156" s="37" t="s">
        <v>11639</v>
      </c>
      <c r="M156" s="6">
        <v>10</v>
      </c>
      <c r="N156" s="6" t="s">
        <v>20809</v>
      </c>
      <c r="O156" s="6"/>
    </row>
    <row r="157" spans="1:15" x14ac:dyDescent="0.4">
      <c r="A157" s="35">
        <v>511098020091</v>
      </c>
      <c r="B157" s="36" t="s">
        <v>42</v>
      </c>
      <c r="C157" s="36">
        <v>1098000</v>
      </c>
      <c r="D157" s="36">
        <v>2009100</v>
      </c>
      <c r="E157" s="36" t="s">
        <v>1198</v>
      </c>
      <c r="F157" s="36" t="s">
        <v>1388</v>
      </c>
      <c r="G157" s="36" t="s">
        <v>1393</v>
      </c>
      <c r="H157" s="36" t="s">
        <v>1403</v>
      </c>
      <c r="I157" s="10" t="e">
        <f>VLOOKUP(A:A,조사결과표!B:G,7,0)</f>
        <v>#N/A</v>
      </c>
      <c r="J157" s="36" t="s">
        <v>6754</v>
      </c>
      <c r="K157" s="74" t="s">
        <v>11640</v>
      </c>
      <c r="L157" s="37" t="s">
        <v>11641</v>
      </c>
      <c r="M157" s="6">
        <v>26</v>
      </c>
      <c r="N157" s="6" t="s">
        <v>20809</v>
      </c>
      <c r="O157" s="6"/>
    </row>
    <row r="158" spans="1:15" x14ac:dyDescent="0.4">
      <c r="A158" s="35">
        <v>511096220174</v>
      </c>
      <c r="B158" s="36" t="s">
        <v>42</v>
      </c>
      <c r="C158" s="36">
        <v>1096200</v>
      </c>
      <c r="D158" s="36">
        <v>2017400</v>
      </c>
      <c r="E158" s="36" t="s">
        <v>1198</v>
      </c>
      <c r="F158" s="36" t="s">
        <v>1388</v>
      </c>
      <c r="G158" s="36" t="s">
        <v>1391</v>
      </c>
      <c r="H158" s="36" t="s">
        <v>1404</v>
      </c>
      <c r="I158" s="10" t="e">
        <f>VLOOKUP(A:A,조사결과표!B:G,7,0)</f>
        <v>#N/A</v>
      </c>
      <c r="J158" s="36" t="s">
        <v>6755</v>
      </c>
      <c r="K158" s="74" t="s">
        <v>11642</v>
      </c>
      <c r="L158" s="37" t="s">
        <v>11643</v>
      </c>
      <c r="M158" s="6">
        <v>6</v>
      </c>
      <c r="N158" s="6" t="s">
        <v>20809</v>
      </c>
      <c r="O158" s="6"/>
    </row>
    <row r="159" spans="1:15" x14ac:dyDescent="0.4">
      <c r="A159" s="35">
        <v>511099420100</v>
      </c>
      <c r="B159" s="36" t="s">
        <v>5</v>
      </c>
      <c r="C159" s="36">
        <v>1099400</v>
      </c>
      <c r="D159" s="36">
        <v>2010000</v>
      </c>
      <c r="E159" s="36" t="s">
        <v>1198</v>
      </c>
      <c r="F159" s="36" t="s">
        <v>1388</v>
      </c>
      <c r="G159" s="36" t="s">
        <v>1393</v>
      </c>
      <c r="H159" s="36" t="s">
        <v>1405</v>
      </c>
      <c r="I159" s="10" t="e">
        <f>VLOOKUP(A:A,조사결과표!B:G,7,0)</f>
        <v>#N/A</v>
      </c>
      <c r="J159" s="36" t="s">
        <v>6756</v>
      </c>
      <c r="K159" s="74" t="s">
        <v>11644</v>
      </c>
      <c r="L159" s="37" t="s">
        <v>11645</v>
      </c>
      <c r="M159" s="6">
        <v>2</v>
      </c>
      <c r="N159" s="6" t="s">
        <v>20809</v>
      </c>
      <c r="O159" s="6"/>
    </row>
    <row r="160" spans="1:15" x14ac:dyDescent="0.4">
      <c r="A160" s="35">
        <v>511094420155</v>
      </c>
      <c r="B160" s="36" t="s">
        <v>54</v>
      </c>
      <c r="C160" s="36">
        <v>1094400</v>
      </c>
      <c r="D160" s="36">
        <v>2015500</v>
      </c>
      <c r="E160" s="36" t="s">
        <v>1198</v>
      </c>
      <c r="F160" s="36" t="s">
        <v>1388</v>
      </c>
      <c r="G160" s="36" t="s">
        <v>1391</v>
      </c>
      <c r="H160" s="36" t="s">
        <v>1406</v>
      </c>
      <c r="I160" s="10" t="e">
        <f>VLOOKUP(A:A,조사결과표!B:G,7,0)</f>
        <v>#N/A</v>
      </c>
      <c r="J160" s="36" t="s">
        <v>6757</v>
      </c>
      <c r="K160" s="74" t="s">
        <v>11646</v>
      </c>
      <c r="L160" s="37" t="s">
        <v>11647</v>
      </c>
      <c r="M160" s="6">
        <v>48</v>
      </c>
      <c r="N160" s="6" t="s">
        <v>20809</v>
      </c>
      <c r="O160" s="6"/>
    </row>
    <row r="161" spans="1:15" x14ac:dyDescent="0.4">
      <c r="A161" s="35">
        <v>511099520132</v>
      </c>
      <c r="B161" s="36" t="s">
        <v>43</v>
      </c>
      <c r="C161" s="36">
        <v>1099500</v>
      </c>
      <c r="D161" s="36">
        <v>2013200</v>
      </c>
      <c r="E161" s="36" t="s">
        <v>1198</v>
      </c>
      <c r="F161" s="36" t="s">
        <v>1388</v>
      </c>
      <c r="G161" s="36" t="s">
        <v>1393</v>
      </c>
      <c r="H161" s="36" t="s">
        <v>1407</v>
      </c>
      <c r="I161" s="10" t="e">
        <f>VLOOKUP(A:A,조사결과표!B:G,7,0)</f>
        <v>#N/A</v>
      </c>
      <c r="J161" s="36" t="s">
        <v>6758</v>
      </c>
      <c r="K161" s="74" t="s">
        <v>11648</v>
      </c>
      <c r="L161" s="37" t="s">
        <v>11649</v>
      </c>
      <c r="M161" s="6">
        <v>3</v>
      </c>
      <c r="N161" s="6" t="s">
        <v>20809</v>
      </c>
      <c r="O161" s="6"/>
    </row>
    <row r="162" spans="1:15" x14ac:dyDescent="0.4">
      <c r="A162" s="35">
        <v>511096320173</v>
      </c>
      <c r="B162" s="36" t="s">
        <v>5</v>
      </c>
      <c r="C162" s="36">
        <v>1096300</v>
      </c>
      <c r="D162" s="36">
        <v>2017300</v>
      </c>
      <c r="E162" s="36" t="s">
        <v>1198</v>
      </c>
      <c r="F162" s="36" t="s">
        <v>1388</v>
      </c>
      <c r="G162" s="36" t="s">
        <v>1391</v>
      </c>
      <c r="H162" s="36" t="s">
        <v>1408</v>
      </c>
      <c r="I162" s="10" t="e">
        <f>VLOOKUP(A:A,조사결과표!B:G,7,0)</f>
        <v>#N/A</v>
      </c>
      <c r="J162" s="36" t="s">
        <v>6759</v>
      </c>
      <c r="K162" s="74" t="s">
        <v>11650</v>
      </c>
      <c r="L162" s="37" t="s">
        <v>11651</v>
      </c>
      <c r="M162" s="6">
        <v>6</v>
      </c>
      <c r="N162" s="6" t="s">
        <v>20809</v>
      </c>
      <c r="O162" s="6"/>
    </row>
    <row r="163" spans="1:15" x14ac:dyDescent="0.4">
      <c r="A163" s="35">
        <v>511097120182</v>
      </c>
      <c r="B163" s="36" t="s">
        <v>5</v>
      </c>
      <c r="C163" s="36">
        <v>1097100</v>
      </c>
      <c r="D163" s="36">
        <v>2018200</v>
      </c>
      <c r="E163" s="36" t="s">
        <v>1198</v>
      </c>
      <c r="F163" s="36" t="s">
        <v>1388</v>
      </c>
      <c r="G163" s="36" t="s">
        <v>1391</v>
      </c>
      <c r="H163" s="36" t="s">
        <v>1409</v>
      </c>
      <c r="I163" s="10" t="e">
        <f>VLOOKUP(A:A,조사결과표!B:G,7,0)</f>
        <v>#N/A</v>
      </c>
      <c r="J163" s="36" t="s">
        <v>6760</v>
      </c>
      <c r="K163" s="74" t="s">
        <v>11652</v>
      </c>
      <c r="L163" s="37" t="s">
        <v>11653</v>
      </c>
      <c r="M163" s="6">
        <v>4</v>
      </c>
      <c r="N163" s="6" t="s">
        <v>20809</v>
      </c>
      <c r="O163" s="6"/>
    </row>
    <row r="164" spans="1:15" x14ac:dyDescent="0.4">
      <c r="A164" s="35">
        <v>511099920118</v>
      </c>
      <c r="B164" s="36" t="s">
        <v>55</v>
      </c>
      <c r="C164" s="36">
        <v>1099900</v>
      </c>
      <c r="D164" s="36">
        <v>2011800</v>
      </c>
      <c r="E164" s="36" t="s">
        <v>1198</v>
      </c>
      <c r="F164" s="36" t="s">
        <v>1388</v>
      </c>
      <c r="G164" s="36" t="s">
        <v>1393</v>
      </c>
      <c r="H164" s="36" t="s">
        <v>1410</v>
      </c>
      <c r="I164" s="10" t="e">
        <f>VLOOKUP(A:A,조사결과표!B:G,7,0)</f>
        <v>#N/A</v>
      </c>
      <c r="J164" s="36" t="s">
        <v>6761</v>
      </c>
      <c r="K164" s="74" t="s">
        <v>11654</v>
      </c>
      <c r="L164" s="37" t="s">
        <v>11655</v>
      </c>
      <c r="M164" s="6">
        <v>3</v>
      </c>
      <c r="N164" s="6" t="s">
        <v>20810</v>
      </c>
      <c r="O164" s="6"/>
    </row>
    <row r="165" spans="1:15" x14ac:dyDescent="0.4">
      <c r="A165" s="35">
        <v>511099620127</v>
      </c>
      <c r="B165" s="36" t="s">
        <v>42</v>
      </c>
      <c r="C165" s="36">
        <v>1099600</v>
      </c>
      <c r="D165" s="36">
        <v>2012700</v>
      </c>
      <c r="E165" s="36" t="s">
        <v>1198</v>
      </c>
      <c r="F165" s="36" t="s">
        <v>1388</v>
      </c>
      <c r="G165" s="36" t="s">
        <v>1393</v>
      </c>
      <c r="H165" s="36" t="s">
        <v>1411</v>
      </c>
      <c r="I165" s="10" t="e">
        <f>VLOOKUP(A:A,조사결과표!B:G,7,0)</f>
        <v>#N/A</v>
      </c>
      <c r="J165" s="36" t="s">
        <v>6762</v>
      </c>
      <c r="K165" s="74" t="s">
        <v>11656</v>
      </c>
      <c r="L165" s="37" t="s">
        <v>11657</v>
      </c>
      <c r="M165" s="6">
        <v>3</v>
      </c>
      <c r="N165" s="6" t="s">
        <v>20810</v>
      </c>
      <c r="O165" s="6"/>
    </row>
    <row r="166" spans="1:15" x14ac:dyDescent="0.4">
      <c r="A166" s="35">
        <v>511097220089</v>
      </c>
      <c r="B166" s="36" t="s">
        <v>42</v>
      </c>
      <c r="C166" s="36">
        <v>1097200</v>
      </c>
      <c r="D166" s="36">
        <v>2008900</v>
      </c>
      <c r="E166" s="36" t="s">
        <v>1198</v>
      </c>
      <c r="F166" s="36" t="s">
        <v>1388</v>
      </c>
      <c r="G166" s="36" t="s">
        <v>1393</v>
      </c>
      <c r="H166" s="36" t="s">
        <v>1412</v>
      </c>
      <c r="I166" s="10" t="e">
        <f>VLOOKUP(A:A,조사결과표!B:G,7,0)</f>
        <v>#N/A</v>
      </c>
      <c r="J166" s="36" t="s">
        <v>6763</v>
      </c>
      <c r="K166" s="74" t="s">
        <v>11658</v>
      </c>
      <c r="L166" s="37" t="s">
        <v>11659</v>
      </c>
      <c r="M166" s="6">
        <v>19</v>
      </c>
      <c r="N166" s="6" t="s">
        <v>20810</v>
      </c>
      <c r="O166" s="6"/>
    </row>
    <row r="167" spans="1:15" x14ac:dyDescent="0.4">
      <c r="A167" s="35">
        <v>511097620089</v>
      </c>
      <c r="B167" s="36" t="s">
        <v>42</v>
      </c>
      <c r="C167" s="36">
        <v>1097600</v>
      </c>
      <c r="D167" s="36">
        <v>2008900</v>
      </c>
      <c r="E167" s="36" t="s">
        <v>1198</v>
      </c>
      <c r="F167" s="36" t="s">
        <v>1388</v>
      </c>
      <c r="G167" s="36" t="s">
        <v>1393</v>
      </c>
      <c r="H167" s="36" t="s">
        <v>1413</v>
      </c>
      <c r="I167" s="10" t="e">
        <f>VLOOKUP(A:A,조사결과표!B:G,7,0)</f>
        <v>#N/A</v>
      </c>
      <c r="J167" s="36" t="s">
        <v>6764</v>
      </c>
      <c r="K167" s="74" t="s">
        <v>11660</v>
      </c>
      <c r="L167" s="37" t="s">
        <v>11661</v>
      </c>
      <c r="M167" s="6">
        <v>12</v>
      </c>
      <c r="N167" s="6" t="s">
        <v>20810</v>
      </c>
      <c r="O167" s="6"/>
    </row>
    <row r="168" spans="1:15" x14ac:dyDescent="0.4">
      <c r="A168" s="35">
        <v>511098020090</v>
      </c>
      <c r="B168" s="36" t="s">
        <v>42</v>
      </c>
      <c r="C168" s="36">
        <v>1098000</v>
      </c>
      <c r="D168" s="36">
        <v>2009000</v>
      </c>
      <c r="E168" s="36" t="s">
        <v>1198</v>
      </c>
      <c r="F168" s="36" t="s">
        <v>1388</v>
      </c>
      <c r="G168" s="36" t="s">
        <v>1393</v>
      </c>
      <c r="H168" s="36" t="s">
        <v>1414</v>
      </c>
      <c r="I168" s="10" t="e">
        <f>VLOOKUP(A:A,조사결과표!B:G,7,0)</f>
        <v>#N/A</v>
      </c>
      <c r="J168" s="36" t="s">
        <v>6765</v>
      </c>
      <c r="K168" s="74" t="s">
        <v>11662</v>
      </c>
      <c r="L168" s="37" t="s">
        <v>11663</v>
      </c>
      <c r="M168" s="6">
        <v>23</v>
      </c>
      <c r="N168" s="6" t="s">
        <v>20810</v>
      </c>
      <c r="O168" s="6"/>
    </row>
    <row r="169" spans="1:15" x14ac:dyDescent="0.4">
      <c r="A169" s="35">
        <v>511098620087</v>
      </c>
      <c r="B169" s="36" t="s">
        <v>5</v>
      </c>
      <c r="C169" s="36">
        <v>1098600</v>
      </c>
      <c r="D169" s="36">
        <v>2008700</v>
      </c>
      <c r="E169" s="36" t="s">
        <v>1198</v>
      </c>
      <c r="F169" s="36" t="s">
        <v>1388</v>
      </c>
      <c r="G169" s="36" t="s">
        <v>1393</v>
      </c>
      <c r="H169" s="36" t="s">
        <v>1415</v>
      </c>
      <c r="I169" s="10" t="e">
        <f>VLOOKUP(A:A,조사결과표!B:G,7,0)</f>
        <v>#N/A</v>
      </c>
      <c r="J169" s="36" t="s">
        <v>6766</v>
      </c>
      <c r="K169" s="74" t="s">
        <v>11664</v>
      </c>
      <c r="L169" s="37" t="s">
        <v>11665</v>
      </c>
      <c r="M169" s="6">
        <v>5</v>
      </c>
      <c r="N169" s="6" t="s">
        <v>20810</v>
      </c>
      <c r="O169" s="6"/>
    </row>
    <row r="170" spans="1:15" x14ac:dyDescent="0.4">
      <c r="A170" s="35">
        <v>511109519974</v>
      </c>
      <c r="B170" s="36" t="s">
        <v>5</v>
      </c>
      <c r="C170" s="36">
        <v>1109500</v>
      </c>
      <c r="D170" s="36">
        <v>1997400</v>
      </c>
      <c r="E170" s="36" t="s">
        <v>1198</v>
      </c>
      <c r="F170" s="36" t="s">
        <v>1388</v>
      </c>
      <c r="G170" s="36" t="s">
        <v>1399</v>
      </c>
      <c r="H170" s="36" t="s">
        <v>1416</v>
      </c>
      <c r="I170" s="10" t="e">
        <f>VLOOKUP(A:A,조사결과표!B:G,7,0)</f>
        <v>#N/A</v>
      </c>
      <c r="J170" s="36" t="s">
        <v>6767</v>
      </c>
      <c r="K170" s="74" t="s">
        <v>11666</v>
      </c>
      <c r="L170" s="37" t="s">
        <v>11667</v>
      </c>
      <c r="M170" s="6">
        <v>17</v>
      </c>
      <c r="N170" s="6" t="s">
        <v>20810</v>
      </c>
      <c r="O170" s="6"/>
    </row>
    <row r="171" spans="1:15" x14ac:dyDescent="0.4">
      <c r="A171" s="35">
        <v>511096720175</v>
      </c>
      <c r="B171" s="36" t="s">
        <v>42</v>
      </c>
      <c r="C171" s="36">
        <v>1096700</v>
      </c>
      <c r="D171" s="36">
        <v>2017500</v>
      </c>
      <c r="E171" s="36" t="s">
        <v>1198</v>
      </c>
      <c r="F171" s="36" t="s">
        <v>1388</v>
      </c>
      <c r="G171" s="36" t="s">
        <v>1391</v>
      </c>
      <c r="H171" s="36" t="s">
        <v>1417</v>
      </c>
      <c r="I171" s="10" t="e">
        <f>VLOOKUP(A:A,조사결과표!B:G,7,0)</f>
        <v>#N/A</v>
      </c>
      <c r="J171" s="36" t="s">
        <v>6768</v>
      </c>
      <c r="K171" s="74" t="s">
        <v>11668</v>
      </c>
      <c r="L171" s="37" t="s">
        <v>11669</v>
      </c>
      <c r="M171" s="6">
        <v>5</v>
      </c>
      <c r="N171" s="6" t="s">
        <v>20810</v>
      </c>
      <c r="O171" s="6"/>
    </row>
    <row r="172" spans="1:15" x14ac:dyDescent="0.4">
      <c r="A172" s="35">
        <v>511118119042</v>
      </c>
      <c r="B172" s="36" t="s">
        <v>55</v>
      </c>
      <c r="C172" s="36">
        <v>1118100</v>
      </c>
      <c r="D172" s="36">
        <v>1904200</v>
      </c>
      <c r="E172" s="36" t="s">
        <v>1198</v>
      </c>
      <c r="F172" s="36" t="s">
        <v>1418</v>
      </c>
      <c r="G172" s="36" t="s">
        <v>1419</v>
      </c>
      <c r="H172" s="36" t="s">
        <v>1420</v>
      </c>
      <c r="I172" s="10" t="e">
        <f>VLOOKUP(A:A,조사결과표!B:G,7,0)</f>
        <v>#N/A</v>
      </c>
      <c r="J172" s="36" t="s">
        <v>6769</v>
      </c>
      <c r="K172" s="74" t="s">
        <v>11670</v>
      </c>
      <c r="L172" s="37" t="s">
        <v>11671</v>
      </c>
      <c r="M172" s="6">
        <v>514</v>
      </c>
      <c r="N172" s="6" t="s">
        <v>20809</v>
      </c>
      <c r="O172" s="6">
        <v>3</v>
      </c>
    </row>
    <row r="173" spans="1:15" x14ac:dyDescent="0.4">
      <c r="A173" s="35">
        <v>511118619047</v>
      </c>
      <c r="B173" s="36" t="s">
        <v>55</v>
      </c>
      <c r="C173" s="36">
        <v>1118600</v>
      </c>
      <c r="D173" s="36">
        <v>1904700</v>
      </c>
      <c r="E173" s="36" t="s">
        <v>1198</v>
      </c>
      <c r="F173" s="36" t="s">
        <v>1418</v>
      </c>
      <c r="G173" s="36" t="s">
        <v>1419</v>
      </c>
      <c r="H173" s="36" t="s">
        <v>1421</v>
      </c>
      <c r="I173" s="10" t="e">
        <f>VLOOKUP(A:A,조사결과표!B:G,7,0)</f>
        <v>#N/A</v>
      </c>
      <c r="J173" s="36" t="s">
        <v>6770</v>
      </c>
      <c r="K173" s="74" t="s">
        <v>11672</v>
      </c>
      <c r="L173" s="37" t="s">
        <v>11673</v>
      </c>
      <c r="M173" s="6">
        <v>564</v>
      </c>
      <c r="N173" s="6" t="s">
        <v>20809</v>
      </c>
      <c r="O173" s="6">
        <v>3</v>
      </c>
    </row>
    <row r="174" spans="1:15" x14ac:dyDescent="0.4">
      <c r="A174" s="35">
        <v>511073519156</v>
      </c>
      <c r="B174" s="36" t="s">
        <v>54</v>
      </c>
      <c r="C174" s="36">
        <v>1073500</v>
      </c>
      <c r="D174" s="36">
        <v>1915600</v>
      </c>
      <c r="E174" s="36" t="s">
        <v>1198</v>
      </c>
      <c r="F174" s="36" t="s">
        <v>1418</v>
      </c>
      <c r="G174" s="36" t="s">
        <v>1422</v>
      </c>
      <c r="H174" s="36" t="s">
        <v>1423</v>
      </c>
      <c r="I174" s="10" t="e">
        <f>VLOOKUP(A:A,조사결과표!B:G,7,0)</f>
        <v>#N/A</v>
      </c>
      <c r="J174" s="36" t="s">
        <v>6771</v>
      </c>
      <c r="K174" s="74" t="s">
        <v>11674</v>
      </c>
      <c r="L174" s="37" t="s">
        <v>11675</v>
      </c>
      <c r="M174" s="6">
        <v>233</v>
      </c>
      <c r="N174" s="6" t="s">
        <v>20809</v>
      </c>
      <c r="O174" s="6">
        <v>3</v>
      </c>
    </row>
    <row r="175" spans="1:15" x14ac:dyDescent="0.4">
      <c r="A175" s="35">
        <v>511084719107</v>
      </c>
      <c r="B175" s="36" t="s">
        <v>5</v>
      </c>
      <c r="C175" s="36">
        <v>1084700</v>
      </c>
      <c r="D175" s="36">
        <v>1910700</v>
      </c>
      <c r="E175" s="36" t="s">
        <v>1198</v>
      </c>
      <c r="F175" s="36" t="s">
        <v>1418</v>
      </c>
      <c r="G175" s="36" t="s">
        <v>1424</v>
      </c>
      <c r="H175" s="36" t="s">
        <v>1425</v>
      </c>
      <c r="I175" s="10" t="e">
        <f>VLOOKUP(A:A,조사결과표!B:G,7,0)</f>
        <v>#N/A</v>
      </c>
      <c r="J175" s="36" t="s">
        <v>6772</v>
      </c>
      <c r="K175" s="74" t="s">
        <v>11676</v>
      </c>
      <c r="L175" s="37" t="s">
        <v>11677</v>
      </c>
      <c r="M175" s="6">
        <v>220</v>
      </c>
      <c r="N175" s="6" t="s">
        <v>20809</v>
      </c>
      <c r="O175" s="6">
        <v>3</v>
      </c>
    </row>
    <row r="176" spans="1:15" x14ac:dyDescent="0.4">
      <c r="A176" s="35">
        <v>511087119096</v>
      </c>
      <c r="B176" s="36" t="s">
        <v>42</v>
      </c>
      <c r="C176" s="36">
        <v>1087100</v>
      </c>
      <c r="D176" s="36">
        <v>1909600</v>
      </c>
      <c r="E176" s="36" t="s">
        <v>1198</v>
      </c>
      <c r="F176" s="36" t="s">
        <v>1418</v>
      </c>
      <c r="G176" s="36" t="s">
        <v>1424</v>
      </c>
      <c r="H176" s="36" t="s">
        <v>1426</v>
      </c>
      <c r="I176" s="10" t="e">
        <f>VLOOKUP(A:A,조사결과표!B:G,7,0)</f>
        <v>#N/A</v>
      </c>
      <c r="J176" s="36" t="s">
        <v>6773</v>
      </c>
      <c r="K176" s="74" t="s">
        <v>11678</v>
      </c>
      <c r="L176" s="37" t="s">
        <v>11679</v>
      </c>
      <c r="M176" s="6">
        <v>206</v>
      </c>
      <c r="N176" s="6" t="s">
        <v>20809</v>
      </c>
      <c r="O176" s="6">
        <v>2</v>
      </c>
    </row>
    <row r="177" spans="1:15" x14ac:dyDescent="0.4">
      <c r="A177" s="35">
        <v>511084719103</v>
      </c>
      <c r="B177" s="36" t="s">
        <v>5</v>
      </c>
      <c r="C177" s="36">
        <v>1084700</v>
      </c>
      <c r="D177" s="36">
        <v>1910300</v>
      </c>
      <c r="E177" s="36" t="s">
        <v>1198</v>
      </c>
      <c r="F177" s="36" t="s">
        <v>1418</v>
      </c>
      <c r="G177" s="36" t="s">
        <v>1424</v>
      </c>
      <c r="H177" s="36" t="s">
        <v>1427</v>
      </c>
      <c r="I177" s="10" t="e">
        <f>VLOOKUP(A:A,조사결과표!B:G,7,0)</f>
        <v>#N/A</v>
      </c>
      <c r="J177" s="36" t="s">
        <v>6774</v>
      </c>
      <c r="K177" s="74" t="s">
        <v>11680</v>
      </c>
      <c r="L177" s="37" t="s">
        <v>11681</v>
      </c>
      <c r="M177" s="6">
        <v>209</v>
      </c>
      <c r="N177" s="6" t="s">
        <v>20809</v>
      </c>
      <c r="O177" s="6">
        <v>3</v>
      </c>
    </row>
    <row r="178" spans="1:15" x14ac:dyDescent="0.4">
      <c r="A178" s="35">
        <v>511086019097</v>
      </c>
      <c r="B178" s="36" t="s">
        <v>54</v>
      </c>
      <c r="C178" s="36">
        <v>1086000</v>
      </c>
      <c r="D178" s="36">
        <v>1909700</v>
      </c>
      <c r="E178" s="36" t="s">
        <v>1198</v>
      </c>
      <c r="F178" s="36" t="s">
        <v>1418</v>
      </c>
      <c r="G178" s="36" t="s">
        <v>1424</v>
      </c>
      <c r="H178" s="36" t="s">
        <v>1428</v>
      </c>
      <c r="I178" s="10" t="e">
        <f>VLOOKUP(A:A,조사결과표!B:G,7,0)</f>
        <v>#N/A</v>
      </c>
      <c r="J178" s="36" t="s">
        <v>6775</v>
      </c>
      <c r="K178" s="74" t="s">
        <v>11682</v>
      </c>
      <c r="L178" s="37" t="s">
        <v>11683</v>
      </c>
      <c r="M178" s="6">
        <v>194</v>
      </c>
      <c r="N178" s="6" t="s">
        <v>20809</v>
      </c>
      <c r="O178" s="6">
        <v>3</v>
      </c>
    </row>
    <row r="179" spans="1:15" x14ac:dyDescent="0.4">
      <c r="A179" s="35">
        <v>511073219101</v>
      </c>
      <c r="B179" s="36" t="s">
        <v>5</v>
      </c>
      <c r="C179" s="36">
        <v>1073200</v>
      </c>
      <c r="D179" s="36">
        <v>1910100</v>
      </c>
      <c r="E179" s="36" t="s">
        <v>1198</v>
      </c>
      <c r="F179" s="36" t="s">
        <v>1418</v>
      </c>
      <c r="G179" s="36" t="s">
        <v>1422</v>
      </c>
      <c r="H179" s="36" t="s">
        <v>1429</v>
      </c>
      <c r="I179" s="10" t="e">
        <f>VLOOKUP(A:A,조사결과표!B:G,7,0)</f>
        <v>#N/A</v>
      </c>
      <c r="J179" s="36" t="s">
        <v>6776</v>
      </c>
      <c r="K179" s="74" t="s">
        <v>11684</v>
      </c>
      <c r="L179" s="37" t="s">
        <v>11685</v>
      </c>
      <c r="M179" s="6">
        <v>276</v>
      </c>
      <c r="N179" s="6" t="s">
        <v>20809</v>
      </c>
      <c r="O179" s="6">
        <v>3</v>
      </c>
    </row>
    <row r="180" spans="1:15" x14ac:dyDescent="0.4">
      <c r="A180" s="35">
        <v>511086519092</v>
      </c>
      <c r="B180" s="36" t="s">
        <v>42</v>
      </c>
      <c r="C180" s="36">
        <v>1086500</v>
      </c>
      <c r="D180" s="36">
        <v>1909200</v>
      </c>
      <c r="E180" s="36" t="s">
        <v>1198</v>
      </c>
      <c r="F180" s="36" t="s">
        <v>1418</v>
      </c>
      <c r="G180" s="36" t="s">
        <v>1424</v>
      </c>
      <c r="H180" s="36" t="s">
        <v>1430</v>
      </c>
      <c r="I180" s="10" t="e">
        <f>VLOOKUP(A:A,조사결과표!B:G,7,0)</f>
        <v>#N/A</v>
      </c>
      <c r="J180" s="36" t="s">
        <v>6777</v>
      </c>
      <c r="K180" s="74" t="s">
        <v>11686</v>
      </c>
      <c r="L180" s="37" t="s">
        <v>11687</v>
      </c>
      <c r="M180" s="6">
        <v>196</v>
      </c>
      <c r="N180" s="6" t="s">
        <v>20809</v>
      </c>
      <c r="O180" s="6">
        <v>2</v>
      </c>
    </row>
    <row r="181" spans="1:15" x14ac:dyDescent="0.4">
      <c r="A181" s="35">
        <v>511117419037</v>
      </c>
      <c r="B181" s="36" t="s">
        <v>54</v>
      </c>
      <c r="C181" s="36">
        <v>1117400</v>
      </c>
      <c r="D181" s="36">
        <v>1903700</v>
      </c>
      <c r="E181" s="36" t="s">
        <v>1198</v>
      </c>
      <c r="F181" s="36" t="s">
        <v>1418</v>
      </c>
      <c r="G181" s="36" t="s">
        <v>1419</v>
      </c>
      <c r="H181" s="36" t="s">
        <v>1431</v>
      </c>
      <c r="I181" s="10" t="e">
        <f>VLOOKUP(A:A,조사결과표!B:G,7,0)</f>
        <v>#N/A</v>
      </c>
      <c r="J181" s="36" t="s">
        <v>6778</v>
      </c>
      <c r="K181" s="74" t="s">
        <v>11688</v>
      </c>
      <c r="L181" s="37" t="s">
        <v>11689</v>
      </c>
      <c r="M181" s="6">
        <v>527</v>
      </c>
      <c r="N181" s="6" t="s">
        <v>20809</v>
      </c>
      <c r="O181" s="6">
        <v>3</v>
      </c>
    </row>
    <row r="182" spans="1:15" x14ac:dyDescent="0.4">
      <c r="A182" s="35">
        <v>511072819102</v>
      </c>
      <c r="B182" s="36" t="s">
        <v>43</v>
      </c>
      <c r="C182" s="36">
        <v>1072800</v>
      </c>
      <c r="D182" s="36">
        <v>1910200</v>
      </c>
      <c r="E182" s="36" t="s">
        <v>1198</v>
      </c>
      <c r="F182" s="36" t="s">
        <v>1418</v>
      </c>
      <c r="G182" s="36" t="s">
        <v>1422</v>
      </c>
      <c r="H182" s="36" t="s">
        <v>1432</v>
      </c>
      <c r="I182" s="10" t="e">
        <f>VLOOKUP(A:A,조사결과표!B:G,7,0)</f>
        <v>#N/A</v>
      </c>
      <c r="J182" s="36" t="s">
        <v>6779</v>
      </c>
      <c r="K182" s="74" t="s">
        <v>11690</v>
      </c>
      <c r="L182" s="37" t="s">
        <v>11691</v>
      </c>
      <c r="M182" s="6">
        <v>237</v>
      </c>
      <c r="N182" s="6" t="s">
        <v>20809</v>
      </c>
      <c r="O182" s="6">
        <v>3</v>
      </c>
    </row>
    <row r="183" spans="1:15" x14ac:dyDescent="0.4">
      <c r="A183" s="35">
        <v>511086219108</v>
      </c>
      <c r="B183" s="36" t="s">
        <v>5</v>
      </c>
      <c r="C183" s="36">
        <v>1086200</v>
      </c>
      <c r="D183" s="36">
        <v>1910800</v>
      </c>
      <c r="E183" s="36" t="s">
        <v>1198</v>
      </c>
      <c r="F183" s="36" t="s">
        <v>1418</v>
      </c>
      <c r="G183" s="36" t="s">
        <v>1424</v>
      </c>
      <c r="H183" s="36" t="s">
        <v>1433</v>
      </c>
      <c r="I183" s="10" t="e">
        <f>VLOOKUP(A:A,조사결과표!B:G,7,0)</f>
        <v>#N/A</v>
      </c>
      <c r="J183" s="36" t="s">
        <v>6780</v>
      </c>
      <c r="K183" s="74" t="s">
        <v>11692</v>
      </c>
      <c r="L183" s="37" t="s">
        <v>11693</v>
      </c>
      <c r="M183" s="6">
        <v>227</v>
      </c>
      <c r="N183" s="6" t="s">
        <v>20809</v>
      </c>
      <c r="O183" s="6">
        <v>3</v>
      </c>
    </row>
    <row r="184" spans="1:15" x14ac:dyDescent="0.4">
      <c r="A184" s="35">
        <v>511073719094</v>
      </c>
      <c r="B184" s="36" t="s">
        <v>5</v>
      </c>
      <c r="C184" s="36">
        <v>1073700</v>
      </c>
      <c r="D184" s="36">
        <v>1909400</v>
      </c>
      <c r="E184" s="36" t="s">
        <v>1198</v>
      </c>
      <c r="F184" s="36" t="s">
        <v>1418</v>
      </c>
      <c r="G184" s="36" t="s">
        <v>1422</v>
      </c>
      <c r="H184" s="36" t="s">
        <v>1434</v>
      </c>
      <c r="I184" s="10" t="e">
        <f>VLOOKUP(A:A,조사결과표!B:G,7,0)</f>
        <v>#N/A</v>
      </c>
      <c r="J184" s="36" t="s">
        <v>6781</v>
      </c>
      <c r="K184" s="74" t="s">
        <v>11694</v>
      </c>
      <c r="L184" s="37" t="s">
        <v>11695</v>
      </c>
      <c r="M184" s="6">
        <v>262</v>
      </c>
      <c r="N184" s="6" t="s">
        <v>20809</v>
      </c>
      <c r="O184" s="6">
        <v>3</v>
      </c>
    </row>
    <row r="185" spans="1:15" x14ac:dyDescent="0.4">
      <c r="A185" s="35">
        <v>511084019086</v>
      </c>
      <c r="B185" s="36" t="s">
        <v>5</v>
      </c>
      <c r="C185" s="36">
        <v>1084000</v>
      </c>
      <c r="D185" s="36">
        <v>1908600</v>
      </c>
      <c r="E185" s="36" t="s">
        <v>1198</v>
      </c>
      <c r="F185" s="36" t="s">
        <v>1418</v>
      </c>
      <c r="G185" s="36" t="s">
        <v>1424</v>
      </c>
      <c r="H185" s="36" t="s">
        <v>1435</v>
      </c>
      <c r="I185" s="10" t="e">
        <f>VLOOKUP(A:A,조사결과표!B:G,7,0)</f>
        <v>#N/A</v>
      </c>
      <c r="J185" s="36" t="s">
        <v>6782</v>
      </c>
      <c r="K185" s="74" t="s">
        <v>11696</v>
      </c>
      <c r="L185" s="37" t="s">
        <v>11697</v>
      </c>
      <c r="M185" s="6">
        <v>212</v>
      </c>
      <c r="N185" s="6" t="s">
        <v>20809</v>
      </c>
      <c r="O185" s="6">
        <v>3</v>
      </c>
    </row>
    <row r="186" spans="1:15" x14ac:dyDescent="0.4">
      <c r="A186" s="35">
        <v>511083419090</v>
      </c>
      <c r="B186" s="36" t="s">
        <v>5</v>
      </c>
      <c r="C186" s="36">
        <v>1083400</v>
      </c>
      <c r="D186" s="36">
        <v>1909000</v>
      </c>
      <c r="E186" s="36" t="s">
        <v>1198</v>
      </c>
      <c r="F186" s="36" t="s">
        <v>1418</v>
      </c>
      <c r="G186" s="36" t="s">
        <v>1424</v>
      </c>
      <c r="H186" s="36" t="s">
        <v>1436</v>
      </c>
      <c r="I186" s="10" t="e">
        <f>VLOOKUP(A:A,조사결과표!B:G,7,0)</f>
        <v>#N/A</v>
      </c>
      <c r="J186" s="36" t="s">
        <v>6783</v>
      </c>
      <c r="K186" s="74" t="s">
        <v>11698</v>
      </c>
      <c r="L186" s="37" t="s">
        <v>11699</v>
      </c>
      <c r="M186" s="6">
        <v>197</v>
      </c>
      <c r="N186" s="6" t="s">
        <v>20809</v>
      </c>
      <c r="O186" s="6">
        <v>3</v>
      </c>
    </row>
    <row r="187" spans="1:15" x14ac:dyDescent="0.4">
      <c r="A187" s="35">
        <v>511085619102</v>
      </c>
      <c r="B187" s="36" t="s">
        <v>42</v>
      </c>
      <c r="C187" s="36">
        <v>1085600</v>
      </c>
      <c r="D187" s="36">
        <v>1910200</v>
      </c>
      <c r="E187" s="36" t="s">
        <v>1198</v>
      </c>
      <c r="F187" s="36" t="s">
        <v>1418</v>
      </c>
      <c r="G187" s="36" t="s">
        <v>1424</v>
      </c>
      <c r="H187" s="36" t="s">
        <v>1437</v>
      </c>
      <c r="I187" s="10" t="e">
        <f>VLOOKUP(A:A,조사결과표!B:G,7,0)</f>
        <v>#N/A</v>
      </c>
      <c r="J187" s="36" t="s">
        <v>6784</v>
      </c>
      <c r="K187" s="74" t="s">
        <v>11700</v>
      </c>
      <c r="L187" s="37" t="s">
        <v>11701</v>
      </c>
      <c r="M187" s="6">
        <v>204</v>
      </c>
      <c r="N187" s="6" t="s">
        <v>20809</v>
      </c>
      <c r="O187" s="6">
        <v>3</v>
      </c>
    </row>
    <row r="188" spans="1:15" x14ac:dyDescent="0.4">
      <c r="A188" s="35">
        <v>511083619097</v>
      </c>
      <c r="B188" s="36" t="s">
        <v>5</v>
      </c>
      <c r="C188" s="36">
        <v>1083600</v>
      </c>
      <c r="D188" s="36">
        <v>1909700</v>
      </c>
      <c r="E188" s="36" t="s">
        <v>1198</v>
      </c>
      <c r="F188" s="36" t="s">
        <v>1418</v>
      </c>
      <c r="G188" s="36" t="s">
        <v>1424</v>
      </c>
      <c r="H188" s="36" t="s">
        <v>1438</v>
      </c>
      <c r="I188" s="10" t="e">
        <f>VLOOKUP(A:A,조사결과표!B:G,7,0)</f>
        <v>#N/A</v>
      </c>
      <c r="J188" s="36" t="s">
        <v>6785</v>
      </c>
      <c r="K188" s="74" t="s">
        <v>11702</v>
      </c>
      <c r="L188" s="37" t="s">
        <v>11703</v>
      </c>
      <c r="M188" s="6">
        <v>192</v>
      </c>
      <c r="N188" s="6" t="s">
        <v>20809</v>
      </c>
      <c r="O188" s="6">
        <v>3</v>
      </c>
    </row>
    <row r="189" spans="1:15" x14ac:dyDescent="0.4">
      <c r="A189" s="35">
        <v>511087019088</v>
      </c>
      <c r="B189" s="36" t="s">
        <v>42</v>
      </c>
      <c r="C189" s="36">
        <v>1087000</v>
      </c>
      <c r="D189" s="36">
        <v>1908800</v>
      </c>
      <c r="E189" s="36" t="s">
        <v>1198</v>
      </c>
      <c r="F189" s="36" t="s">
        <v>1418</v>
      </c>
      <c r="G189" s="36" t="s">
        <v>1424</v>
      </c>
      <c r="H189" s="36" t="s">
        <v>1439</v>
      </c>
      <c r="I189" s="10" t="e">
        <f>VLOOKUP(A:A,조사결과표!B:G,7,0)</f>
        <v>#N/A</v>
      </c>
      <c r="J189" s="36" t="s">
        <v>6786</v>
      </c>
      <c r="K189" s="74" t="s">
        <v>11704</v>
      </c>
      <c r="L189" s="37" t="s">
        <v>11705</v>
      </c>
      <c r="M189" s="6">
        <v>208</v>
      </c>
      <c r="N189" s="6" t="s">
        <v>20809</v>
      </c>
      <c r="O189" s="6">
        <v>2</v>
      </c>
    </row>
    <row r="190" spans="1:15" x14ac:dyDescent="0.4">
      <c r="A190" s="35">
        <v>511072919092</v>
      </c>
      <c r="B190" s="36" t="s">
        <v>42</v>
      </c>
      <c r="C190" s="36">
        <v>1072900</v>
      </c>
      <c r="D190" s="36">
        <v>1909200</v>
      </c>
      <c r="E190" s="36" t="s">
        <v>1198</v>
      </c>
      <c r="F190" s="36" t="s">
        <v>1418</v>
      </c>
      <c r="G190" s="36" t="s">
        <v>1422</v>
      </c>
      <c r="H190" s="36" t="s">
        <v>1440</v>
      </c>
      <c r="I190" s="10" t="e">
        <f>VLOOKUP(A:A,조사결과표!B:G,7,0)</f>
        <v>#N/A</v>
      </c>
      <c r="J190" s="36" t="s">
        <v>6787</v>
      </c>
      <c r="K190" s="74" t="s">
        <v>11706</v>
      </c>
      <c r="L190" s="37" t="s">
        <v>11707</v>
      </c>
      <c r="M190" s="6">
        <v>259</v>
      </c>
      <c r="N190" s="6" t="s">
        <v>20809</v>
      </c>
      <c r="O190" s="6">
        <v>3</v>
      </c>
    </row>
    <row r="191" spans="1:15" x14ac:dyDescent="0.4">
      <c r="A191" s="35">
        <v>511083719101</v>
      </c>
      <c r="B191" s="36" t="s">
        <v>5</v>
      </c>
      <c r="C191" s="36">
        <v>1083700</v>
      </c>
      <c r="D191" s="36">
        <v>1910100</v>
      </c>
      <c r="E191" s="36" t="s">
        <v>1198</v>
      </c>
      <c r="F191" s="36" t="s">
        <v>1418</v>
      </c>
      <c r="G191" s="36" t="s">
        <v>1424</v>
      </c>
      <c r="H191" s="36" t="s">
        <v>1441</v>
      </c>
      <c r="I191" s="10" t="e">
        <f>VLOOKUP(A:A,조사결과표!B:G,7,0)</f>
        <v>#N/A</v>
      </c>
      <c r="J191" s="36" t="s">
        <v>6788</v>
      </c>
      <c r="K191" s="74" t="s">
        <v>11708</v>
      </c>
      <c r="L191" s="37" t="s">
        <v>11709</v>
      </c>
      <c r="M191" s="6">
        <v>199</v>
      </c>
      <c r="N191" s="6" t="s">
        <v>20809</v>
      </c>
      <c r="O191" s="6">
        <v>3</v>
      </c>
    </row>
    <row r="192" spans="1:15" x14ac:dyDescent="0.4">
      <c r="A192" s="35">
        <v>511086819090</v>
      </c>
      <c r="B192" s="36" t="s">
        <v>43</v>
      </c>
      <c r="C192" s="36">
        <v>1086800</v>
      </c>
      <c r="D192" s="36">
        <v>1909000</v>
      </c>
      <c r="E192" s="36" t="s">
        <v>1198</v>
      </c>
      <c r="F192" s="36" t="s">
        <v>1418</v>
      </c>
      <c r="G192" s="36" t="s">
        <v>1424</v>
      </c>
      <c r="H192" s="36" t="s">
        <v>1442</v>
      </c>
      <c r="I192" s="10" t="e">
        <f>VLOOKUP(A:A,조사결과표!B:G,7,0)</f>
        <v>#N/A</v>
      </c>
      <c r="J192" s="36" t="s">
        <v>6789</v>
      </c>
      <c r="K192" s="74" t="s">
        <v>11710</v>
      </c>
      <c r="L192" s="37" t="s">
        <v>11711</v>
      </c>
      <c r="M192" s="6">
        <v>199</v>
      </c>
      <c r="N192" s="6" t="s">
        <v>20809</v>
      </c>
      <c r="O192" s="6">
        <v>2</v>
      </c>
    </row>
    <row r="193" spans="1:15" x14ac:dyDescent="0.4">
      <c r="A193" s="35">
        <v>511093119105</v>
      </c>
      <c r="B193" s="36" t="s">
        <v>54</v>
      </c>
      <c r="C193" s="36">
        <v>1093100</v>
      </c>
      <c r="D193" s="36">
        <v>1910500</v>
      </c>
      <c r="E193" s="36" t="s">
        <v>1198</v>
      </c>
      <c r="F193" s="36" t="s">
        <v>1418</v>
      </c>
      <c r="G193" s="36" t="s">
        <v>1424</v>
      </c>
      <c r="H193" s="36" t="s">
        <v>1443</v>
      </c>
      <c r="I193" s="10" t="e">
        <f>VLOOKUP(A:A,조사결과표!B:G,7,0)</f>
        <v>#N/A</v>
      </c>
      <c r="J193" s="36" t="s">
        <v>6790</v>
      </c>
      <c r="K193" s="74" t="s">
        <v>11712</v>
      </c>
      <c r="L193" s="37" t="s">
        <v>11713</v>
      </c>
      <c r="M193" s="6">
        <v>266</v>
      </c>
      <c r="N193" s="6" t="s">
        <v>20809</v>
      </c>
      <c r="O193" s="6">
        <v>2</v>
      </c>
    </row>
    <row r="194" spans="1:15" x14ac:dyDescent="0.4">
      <c r="A194" s="35">
        <v>511067819194</v>
      </c>
      <c r="B194" s="36" t="s">
        <v>42</v>
      </c>
      <c r="C194" s="36">
        <v>1067800</v>
      </c>
      <c r="D194" s="36">
        <v>1919400</v>
      </c>
      <c r="E194" s="36" t="s">
        <v>1198</v>
      </c>
      <c r="F194" s="36" t="s">
        <v>1418</v>
      </c>
      <c r="G194" s="36" t="s">
        <v>1444</v>
      </c>
      <c r="H194" s="36" t="s">
        <v>1445</v>
      </c>
      <c r="I194" s="10" t="e">
        <f>VLOOKUP(A:A,조사결과표!B:G,7,0)</f>
        <v>#N/A</v>
      </c>
      <c r="J194" s="36" t="s">
        <v>6791</v>
      </c>
      <c r="K194" s="74" t="s">
        <v>11714</v>
      </c>
      <c r="L194" s="37" t="s">
        <v>11715</v>
      </c>
      <c r="M194" s="6">
        <v>250</v>
      </c>
      <c r="N194" s="6" t="s">
        <v>20809</v>
      </c>
      <c r="O194" s="6">
        <v>3</v>
      </c>
    </row>
    <row r="195" spans="1:15" x14ac:dyDescent="0.4">
      <c r="A195" s="35">
        <v>511086419102</v>
      </c>
      <c r="B195" s="36" t="s">
        <v>42</v>
      </c>
      <c r="C195" s="36">
        <v>1086400</v>
      </c>
      <c r="D195" s="36">
        <v>1910200</v>
      </c>
      <c r="E195" s="36" t="s">
        <v>1198</v>
      </c>
      <c r="F195" s="36" t="s">
        <v>1418</v>
      </c>
      <c r="G195" s="36" t="s">
        <v>1424</v>
      </c>
      <c r="H195" s="36" t="s">
        <v>1446</v>
      </c>
      <c r="I195" s="10" t="e">
        <f>VLOOKUP(A:A,조사결과표!B:G,7,0)</f>
        <v>#N/A</v>
      </c>
      <c r="J195" s="36" t="s">
        <v>6792</v>
      </c>
      <c r="K195" s="74" t="s">
        <v>11716</v>
      </c>
      <c r="L195" s="37" t="s">
        <v>11717</v>
      </c>
      <c r="M195" s="6">
        <v>207</v>
      </c>
      <c r="N195" s="6" t="s">
        <v>20809</v>
      </c>
      <c r="O195" s="6">
        <v>2</v>
      </c>
    </row>
    <row r="196" spans="1:15" x14ac:dyDescent="0.4">
      <c r="A196" s="35">
        <v>511083319091</v>
      </c>
      <c r="B196" s="36" t="s">
        <v>5</v>
      </c>
      <c r="C196" s="36">
        <v>1083300</v>
      </c>
      <c r="D196" s="36">
        <v>1909100</v>
      </c>
      <c r="E196" s="36" t="s">
        <v>1198</v>
      </c>
      <c r="F196" s="36" t="s">
        <v>1418</v>
      </c>
      <c r="G196" s="36" t="s">
        <v>1424</v>
      </c>
      <c r="H196" s="36" t="s">
        <v>1447</v>
      </c>
      <c r="I196" s="10" t="e">
        <f>VLOOKUP(A:A,조사결과표!B:G,7,0)</f>
        <v>#N/A</v>
      </c>
      <c r="J196" s="36" t="s">
        <v>6793</v>
      </c>
      <c r="K196" s="74" t="s">
        <v>11718</v>
      </c>
      <c r="L196" s="37" t="s">
        <v>11719</v>
      </c>
      <c r="M196" s="6">
        <v>207</v>
      </c>
      <c r="N196" s="6" t="s">
        <v>20809</v>
      </c>
      <c r="O196" s="6">
        <v>3</v>
      </c>
    </row>
    <row r="197" spans="1:15" x14ac:dyDescent="0.4">
      <c r="A197" s="35">
        <v>511086819097</v>
      </c>
      <c r="B197" s="36" t="s">
        <v>43</v>
      </c>
      <c r="C197" s="36">
        <v>1086800</v>
      </c>
      <c r="D197" s="36">
        <v>1909700</v>
      </c>
      <c r="E197" s="36" t="s">
        <v>1198</v>
      </c>
      <c r="F197" s="36" t="s">
        <v>1418</v>
      </c>
      <c r="G197" s="36" t="s">
        <v>1424</v>
      </c>
      <c r="H197" s="36" t="s">
        <v>1448</v>
      </c>
      <c r="I197" s="10" t="e">
        <f>VLOOKUP(A:A,조사결과표!B:G,7,0)</f>
        <v>#N/A</v>
      </c>
      <c r="J197" s="36" t="s">
        <v>6794</v>
      </c>
      <c r="K197" s="74" t="s">
        <v>11720</v>
      </c>
      <c r="L197" s="37" t="s">
        <v>11721</v>
      </c>
      <c r="M197" s="6">
        <v>194</v>
      </c>
      <c r="N197" s="6" t="s">
        <v>20809</v>
      </c>
      <c r="O197" s="6">
        <v>2</v>
      </c>
    </row>
    <row r="198" spans="1:15" x14ac:dyDescent="0.4">
      <c r="A198" s="35">
        <v>511068819198</v>
      </c>
      <c r="B198" s="36" t="s">
        <v>5</v>
      </c>
      <c r="C198" s="36">
        <v>1068800</v>
      </c>
      <c r="D198" s="36">
        <v>1919800</v>
      </c>
      <c r="E198" s="36" t="s">
        <v>1198</v>
      </c>
      <c r="F198" s="36" t="s">
        <v>1418</v>
      </c>
      <c r="G198" s="36" t="s">
        <v>1444</v>
      </c>
      <c r="H198" s="36" t="s">
        <v>1449</v>
      </c>
      <c r="I198" s="10" t="e">
        <f>VLOOKUP(A:A,조사결과표!B:G,7,0)</f>
        <v>#N/A</v>
      </c>
      <c r="J198" s="36" t="s">
        <v>6795</v>
      </c>
      <c r="K198" s="74" t="s">
        <v>11722</v>
      </c>
      <c r="L198" s="37" t="s">
        <v>11723</v>
      </c>
      <c r="M198" s="6">
        <v>305</v>
      </c>
      <c r="N198" s="6" t="s">
        <v>20809</v>
      </c>
      <c r="O198" s="6">
        <v>3</v>
      </c>
    </row>
    <row r="199" spans="1:15" x14ac:dyDescent="0.4">
      <c r="A199" s="35">
        <v>511082619175</v>
      </c>
      <c r="B199" s="36" t="s">
        <v>54</v>
      </c>
      <c r="C199" s="36">
        <v>1082600</v>
      </c>
      <c r="D199" s="36">
        <v>1917500</v>
      </c>
      <c r="E199" s="36" t="s">
        <v>1198</v>
      </c>
      <c r="F199" s="36" t="s">
        <v>1418</v>
      </c>
      <c r="G199" s="36" t="s">
        <v>84</v>
      </c>
      <c r="H199" s="36" t="s">
        <v>1450</v>
      </c>
      <c r="I199" s="10" t="e">
        <f>VLOOKUP(A:A,조사결과표!B:G,7,0)</f>
        <v>#N/A</v>
      </c>
      <c r="J199" s="36" t="s">
        <v>6796</v>
      </c>
      <c r="K199" s="74" t="s">
        <v>11724</v>
      </c>
      <c r="L199" s="37" t="s">
        <v>11725</v>
      </c>
      <c r="M199" s="6">
        <v>231</v>
      </c>
      <c r="N199" s="6" t="s">
        <v>20809</v>
      </c>
      <c r="O199" s="6">
        <v>3</v>
      </c>
    </row>
    <row r="200" spans="1:15" x14ac:dyDescent="0.4">
      <c r="A200" s="35">
        <v>511086819096</v>
      </c>
      <c r="B200" s="36" t="s">
        <v>43</v>
      </c>
      <c r="C200" s="36">
        <v>1086800</v>
      </c>
      <c r="D200" s="36">
        <v>1909600</v>
      </c>
      <c r="E200" s="36" t="s">
        <v>1198</v>
      </c>
      <c r="F200" s="36" t="s">
        <v>1418</v>
      </c>
      <c r="G200" s="36" t="s">
        <v>1424</v>
      </c>
      <c r="H200" s="36" t="s">
        <v>1451</v>
      </c>
      <c r="I200" s="10" t="e">
        <f>VLOOKUP(A:A,조사결과표!B:G,7,0)</f>
        <v>#N/A</v>
      </c>
      <c r="J200" s="36" t="s">
        <v>6797</v>
      </c>
      <c r="K200" s="74" t="s">
        <v>11726</v>
      </c>
      <c r="L200" s="37" t="s">
        <v>11727</v>
      </c>
      <c r="M200" s="6">
        <v>195</v>
      </c>
      <c r="N200" s="6" t="s">
        <v>20809</v>
      </c>
      <c r="O200" s="6">
        <v>2</v>
      </c>
    </row>
    <row r="201" spans="1:15" x14ac:dyDescent="0.4">
      <c r="A201" s="35">
        <v>511085219093</v>
      </c>
      <c r="B201" s="36" t="s">
        <v>42</v>
      </c>
      <c r="C201" s="36">
        <v>1085200</v>
      </c>
      <c r="D201" s="36">
        <v>1909300</v>
      </c>
      <c r="E201" s="36" t="s">
        <v>1198</v>
      </c>
      <c r="F201" s="36" t="s">
        <v>1418</v>
      </c>
      <c r="G201" s="36" t="s">
        <v>1424</v>
      </c>
      <c r="H201" s="36" t="s">
        <v>1452</v>
      </c>
      <c r="I201" s="10" t="e">
        <f>VLOOKUP(A:A,조사결과표!B:G,7,0)</f>
        <v>#N/A</v>
      </c>
      <c r="J201" s="36" t="s">
        <v>6798</v>
      </c>
      <c r="K201" s="74" t="s">
        <v>11728</v>
      </c>
      <c r="L201" s="37" t="s">
        <v>11729</v>
      </c>
      <c r="M201" s="6">
        <v>196</v>
      </c>
      <c r="N201" s="6" t="s">
        <v>20809</v>
      </c>
      <c r="O201" s="6">
        <v>3</v>
      </c>
    </row>
    <row r="202" spans="1:15" x14ac:dyDescent="0.4">
      <c r="A202" s="35">
        <v>511085619092</v>
      </c>
      <c r="B202" s="36" t="s">
        <v>42</v>
      </c>
      <c r="C202" s="36">
        <v>1085600</v>
      </c>
      <c r="D202" s="36">
        <v>1909200</v>
      </c>
      <c r="E202" s="36" t="s">
        <v>1198</v>
      </c>
      <c r="F202" s="36" t="s">
        <v>1418</v>
      </c>
      <c r="G202" s="36" t="s">
        <v>1424</v>
      </c>
      <c r="H202" s="36" t="s">
        <v>1453</v>
      </c>
      <c r="I202" s="10" t="e">
        <f>VLOOKUP(A:A,조사결과표!B:G,7,0)</f>
        <v>#N/A</v>
      </c>
      <c r="J202" s="36" t="s">
        <v>6799</v>
      </c>
      <c r="K202" s="74" t="s">
        <v>11730</v>
      </c>
      <c r="L202" s="37" t="s">
        <v>11731</v>
      </c>
      <c r="M202" s="6">
        <v>202</v>
      </c>
      <c r="N202" s="6" t="s">
        <v>20809</v>
      </c>
      <c r="O202" s="6">
        <v>3</v>
      </c>
    </row>
    <row r="203" spans="1:15" x14ac:dyDescent="0.4">
      <c r="A203" s="35">
        <v>511084919092</v>
      </c>
      <c r="B203" s="36" t="s">
        <v>42</v>
      </c>
      <c r="C203" s="36">
        <v>1084900</v>
      </c>
      <c r="D203" s="36">
        <v>1909200</v>
      </c>
      <c r="E203" s="36" t="s">
        <v>1198</v>
      </c>
      <c r="F203" s="36" t="s">
        <v>1418</v>
      </c>
      <c r="G203" s="36" t="s">
        <v>1424</v>
      </c>
      <c r="H203" s="36" t="s">
        <v>1454</v>
      </c>
      <c r="I203" s="10" t="e">
        <f>VLOOKUP(A:A,조사결과표!B:G,7,0)</f>
        <v>#N/A</v>
      </c>
      <c r="J203" s="36" t="s">
        <v>6800</v>
      </c>
      <c r="K203" s="74" t="s">
        <v>11732</v>
      </c>
      <c r="L203" s="37" t="s">
        <v>11733</v>
      </c>
      <c r="M203" s="6">
        <v>201</v>
      </c>
      <c r="N203" s="6" t="s">
        <v>20809</v>
      </c>
      <c r="O203" s="6">
        <v>3</v>
      </c>
    </row>
    <row r="204" spans="1:15" x14ac:dyDescent="0.4">
      <c r="A204" s="35">
        <v>511085519092</v>
      </c>
      <c r="B204" s="36" t="s">
        <v>42</v>
      </c>
      <c r="C204" s="36">
        <v>1085500</v>
      </c>
      <c r="D204" s="36">
        <v>1909200</v>
      </c>
      <c r="E204" s="36" t="s">
        <v>1198</v>
      </c>
      <c r="F204" s="36" t="s">
        <v>1418</v>
      </c>
      <c r="G204" s="36" t="s">
        <v>1424</v>
      </c>
      <c r="H204" s="36" t="s">
        <v>1453</v>
      </c>
      <c r="I204" s="10" t="e">
        <f>VLOOKUP(A:A,조사결과표!B:G,7,0)</f>
        <v>#N/A</v>
      </c>
      <c r="J204" s="36" t="s">
        <v>6801</v>
      </c>
      <c r="K204" s="74" t="s">
        <v>11734</v>
      </c>
      <c r="L204" s="37" t="s">
        <v>11735</v>
      </c>
      <c r="M204" s="6">
        <v>202</v>
      </c>
      <c r="N204" s="6" t="s">
        <v>20809</v>
      </c>
      <c r="O204" s="6">
        <v>3</v>
      </c>
    </row>
    <row r="205" spans="1:15" x14ac:dyDescent="0.4">
      <c r="A205" s="35">
        <v>511119619060</v>
      </c>
      <c r="B205" s="36" t="s">
        <v>55</v>
      </c>
      <c r="C205" s="36">
        <v>1119600</v>
      </c>
      <c r="D205" s="36">
        <v>1906000</v>
      </c>
      <c r="E205" s="36" t="s">
        <v>1198</v>
      </c>
      <c r="F205" s="36" t="s">
        <v>1418</v>
      </c>
      <c r="G205" s="36" t="s">
        <v>1419</v>
      </c>
      <c r="H205" s="36" t="s">
        <v>1455</v>
      </c>
      <c r="I205" s="10" t="e">
        <f>VLOOKUP(A:A,조사결과표!B:G,7,0)</f>
        <v>#N/A</v>
      </c>
      <c r="J205" s="36" t="s">
        <v>6802</v>
      </c>
      <c r="K205" s="74" t="s">
        <v>11736</v>
      </c>
      <c r="L205" s="37" t="s">
        <v>11737</v>
      </c>
      <c r="M205" s="6">
        <v>627</v>
      </c>
      <c r="N205" s="6" t="s">
        <v>20810</v>
      </c>
      <c r="O205" s="6" t="s">
        <v>20814</v>
      </c>
    </row>
    <row r="206" spans="1:15" x14ac:dyDescent="0.4">
      <c r="A206" s="35">
        <v>511085119097</v>
      </c>
      <c r="B206" s="36" t="s">
        <v>54</v>
      </c>
      <c r="C206" s="36">
        <v>1085100</v>
      </c>
      <c r="D206" s="36">
        <v>1909700</v>
      </c>
      <c r="E206" s="36" t="s">
        <v>1198</v>
      </c>
      <c r="F206" s="36" t="s">
        <v>1418</v>
      </c>
      <c r="G206" s="36" t="s">
        <v>1424</v>
      </c>
      <c r="H206" s="36" t="s">
        <v>1456</v>
      </c>
      <c r="I206" s="10" t="e">
        <f>VLOOKUP(A:A,조사결과표!B:G,7,0)</f>
        <v>#N/A</v>
      </c>
      <c r="J206" s="36" t="s">
        <v>6803</v>
      </c>
      <c r="K206" s="74" t="s">
        <v>11738</v>
      </c>
      <c r="L206" s="37" t="s">
        <v>11739</v>
      </c>
      <c r="M206" s="6">
        <v>208</v>
      </c>
      <c r="N206" s="6" t="s">
        <v>20810</v>
      </c>
      <c r="O206" s="6" t="s">
        <v>20814</v>
      </c>
    </row>
    <row r="207" spans="1:15" x14ac:dyDescent="0.4">
      <c r="A207" s="35">
        <v>511083719095</v>
      </c>
      <c r="B207" s="36" t="s">
        <v>5</v>
      </c>
      <c r="C207" s="36">
        <v>1083700</v>
      </c>
      <c r="D207" s="36">
        <v>1909500</v>
      </c>
      <c r="E207" s="36" t="s">
        <v>1198</v>
      </c>
      <c r="F207" s="36" t="s">
        <v>1418</v>
      </c>
      <c r="G207" s="36" t="s">
        <v>1424</v>
      </c>
      <c r="H207" s="36" t="s">
        <v>1457</v>
      </c>
      <c r="I207" s="10" t="e">
        <f>VLOOKUP(A:A,조사결과표!B:G,7,0)</f>
        <v>#N/A</v>
      </c>
      <c r="J207" s="36" t="s">
        <v>6804</v>
      </c>
      <c r="K207" s="74" t="s">
        <v>11740</v>
      </c>
      <c r="L207" s="37" t="s">
        <v>11741</v>
      </c>
      <c r="M207" s="6">
        <v>197</v>
      </c>
      <c r="N207" s="6" t="s">
        <v>20810</v>
      </c>
      <c r="O207" s="6" t="s">
        <v>20814</v>
      </c>
    </row>
    <row r="208" spans="1:15" x14ac:dyDescent="0.4">
      <c r="A208" s="35">
        <v>511086419107</v>
      </c>
      <c r="B208" s="36" t="s">
        <v>42</v>
      </c>
      <c r="C208" s="36">
        <v>1086400</v>
      </c>
      <c r="D208" s="36">
        <v>1910700</v>
      </c>
      <c r="E208" s="36" t="s">
        <v>1198</v>
      </c>
      <c r="F208" s="36" t="s">
        <v>1418</v>
      </c>
      <c r="G208" s="36" t="s">
        <v>1424</v>
      </c>
      <c r="H208" s="36" t="s">
        <v>1458</v>
      </c>
      <c r="I208" s="10" t="e">
        <f>VLOOKUP(A:A,조사결과표!B:G,7,0)</f>
        <v>#N/A</v>
      </c>
      <c r="J208" s="36" t="s">
        <v>6805</v>
      </c>
      <c r="K208" s="74" t="s">
        <v>11742</v>
      </c>
      <c r="L208" s="37" t="s">
        <v>11743</v>
      </c>
      <c r="M208" s="6">
        <v>208</v>
      </c>
      <c r="N208" s="6" t="s">
        <v>20810</v>
      </c>
      <c r="O208" s="6" t="s">
        <v>20814</v>
      </c>
    </row>
    <row r="209" spans="1:15" x14ac:dyDescent="0.4">
      <c r="A209" s="35">
        <v>511068519196</v>
      </c>
      <c r="B209" s="36" t="s">
        <v>42</v>
      </c>
      <c r="C209" s="36">
        <v>1068500</v>
      </c>
      <c r="D209" s="36">
        <v>1919600</v>
      </c>
      <c r="E209" s="36" t="s">
        <v>1198</v>
      </c>
      <c r="F209" s="36" t="s">
        <v>1418</v>
      </c>
      <c r="G209" s="36" t="s">
        <v>1444</v>
      </c>
      <c r="H209" s="36" t="s">
        <v>1459</v>
      </c>
      <c r="I209" s="10" t="e">
        <f>VLOOKUP(A:A,조사결과표!B:G,7,0)</f>
        <v>#N/A</v>
      </c>
      <c r="J209" s="36" t="s">
        <v>6806</v>
      </c>
      <c r="K209" s="74" t="s">
        <v>11744</v>
      </c>
      <c r="L209" s="37" t="s">
        <v>11745</v>
      </c>
      <c r="M209" s="6">
        <v>252</v>
      </c>
      <c r="N209" s="6" t="s">
        <v>20810</v>
      </c>
      <c r="O209" s="6" t="s">
        <v>20814</v>
      </c>
    </row>
    <row r="210" spans="1:15" x14ac:dyDescent="0.4">
      <c r="A210" s="35">
        <v>511083219093</v>
      </c>
      <c r="B210" s="36" t="s">
        <v>5</v>
      </c>
      <c r="C210" s="36">
        <v>1083200</v>
      </c>
      <c r="D210" s="36">
        <v>1909300</v>
      </c>
      <c r="E210" s="36" t="s">
        <v>1198</v>
      </c>
      <c r="F210" s="36" t="s">
        <v>1418</v>
      </c>
      <c r="G210" s="36" t="s">
        <v>1424</v>
      </c>
      <c r="H210" s="36" t="s">
        <v>1460</v>
      </c>
      <c r="I210" s="10" t="e">
        <f>VLOOKUP(A:A,조사결과표!B:G,7,0)</f>
        <v>#N/A</v>
      </c>
      <c r="J210" s="36" t="s">
        <v>6807</v>
      </c>
      <c r="K210" s="74" t="s">
        <v>11746</v>
      </c>
      <c r="L210" s="37" t="s">
        <v>11747</v>
      </c>
      <c r="M210" s="6">
        <v>225</v>
      </c>
      <c r="N210" s="6" t="s">
        <v>20810</v>
      </c>
      <c r="O210" s="6" t="s">
        <v>20814</v>
      </c>
    </row>
    <row r="211" spans="1:15" x14ac:dyDescent="0.4">
      <c r="A211" s="35">
        <v>511086919098</v>
      </c>
      <c r="B211" s="36" t="s">
        <v>43</v>
      </c>
      <c r="C211" s="36">
        <v>1086900</v>
      </c>
      <c r="D211" s="36">
        <v>1909800</v>
      </c>
      <c r="E211" s="36" t="s">
        <v>1198</v>
      </c>
      <c r="F211" s="36" t="s">
        <v>1418</v>
      </c>
      <c r="G211" s="36" t="s">
        <v>1424</v>
      </c>
      <c r="H211" s="36" t="s">
        <v>1461</v>
      </c>
      <c r="I211" s="10" t="e">
        <f>VLOOKUP(A:A,조사결과표!B:G,7,0)</f>
        <v>#N/A</v>
      </c>
      <c r="J211" s="36" t="s">
        <v>6808</v>
      </c>
      <c r="K211" s="74" t="s">
        <v>11748</v>
      </c>
      <c r="L211" s="37" t="s">
        <v>11749</v>
      </c>
      <c r="M211" s="6">
        <v>194</v>
      </c>
      <c r="N211" s="6" t="s">
        <v>20810</v>
      </c>
      <c r="O211" s="6" t="s">
        <v>20814</v>
      </c>
    </row>
    <row r="212" spans="1:15" x14ac:dyDescent="0.4">
      <c r="A212" s="35">
        <v>511086619090</v>
      </c>
      <c r="B212" s="36" t="s">
        <v>42</v>
      </c>
      <c r="C212" s="36">
        <v>1086600</v>
      </c>
      <c r="D212" s="36">
        <v>1909000</v>
      </c>
      <c r="E212" s="36" t="s">
        <v>1198</v>
      </c>
      <c r="F212" s="36" t="s">
        <v>1418</v>
      </c>
      <c r="G212" s="36" t="s">
        <v>1424</v>
      </c>
      <c r="H212" s="36" t="s">
        <v>1462</v>
      </c>
      <c r="I212" s="10" t="e">
        <f>VLOOKUP(A:A,조사결과표!B:G,7,0)</f>
        <v>#N/A</v>
      </c>
      <c r="J212" s="36" t="s">
        <v>6809</v>
      </c>
      <c r="K212" s="74" t="s">
        <v>11750</v>
      </c>
      <c r="L212" s="37" t="s">
        <v>11751</v>
      </c>
      <c r="M212" s="6">
        <v>199</v>
      </c>
      <c r="N212" s="6" t="s">
        <v>20810</v>
      </c>
      <c r="O212" s="6" t="s">
        <v>20814</v>
      </c>
    </row>
    <row r="213" spans="1:15" x14ac:dyDescent="0.4">
      <c r="A213" s="35">
        <v>511084119096</v>
      </c>
      <c r="B213" s="36" t="s">
        <v>5</v>
      </c>
      <c r="C213" s="36">
        <v>1084100</v>
      </c>
      <c r="D213" s="36">
        <v>1909600</v>
      </c>
      <c r="E213" s="36" t="s">
        <v>1198</v>
      </c>
      <c r="F213" s="36" t="s">
        <v>1418</v>
      </c>
      <c r="G213" s="36" t="s">
        <v>1424</v>
      </c>
      <c r="H213" s="36" t="s">
        <v>1463</v>
      </c>
      <c r="I213" s="10" t="e">
        <f>VLOOKUP(A:A,조사결과표!B:G,7,0)</f>
        <v>#N/A</v>
      </c>
      <c r="J213" s="36" t="s">
        <v>6810</v>
      </c>
      <c r="K213" s="74" t="s">
        <v>11752</v>
      </c>
      <c r="L213" s="37" t="s">
        <v>11753</v>
      </c>
      <c r="M213" s="6">
        <v>201</v>
      </c>
      <c r="N213" s="6" t="s">
        <v>20810</v>
      </c>
      <c r="O213" s="6" t="s">
        <v>20814</v>
      </c>
    </row>
    <row r="214" spans="1:15" x14ac:dyDescent="0.4">
      <c r="A214" s="35">
        <v>511084219106</v>
      </c>
      <c r="B214" s="36" t="s">
        <v>5</v>
      </c>
      <c r="C214" s="36">
        <v>1084200</v>
      </c>
      <c r="D214" s="36">
        <v>1910600</v>
      </c>
      <c r="E214" s="36" t="s">
        <v>1198</v>
      </c>
      <c r="F214" s="36" t="s">
        <v>1418</v>
      </c>
      <c r="G214" s="36" t="s">
        <v>1424</v>
      </c>
      <c r="H214" s="36" t="s">
        <v>1464</v>
      </c>
      <c r="I214" s="10" t="e">
        <f>VLOOKUP(A:A,조사결과표!B:G,7,0)</f>
        <v>#N/A</v>
      </c>
      <c r="J214" s="36" t="s">
        <v>6811</v>
      </c>
      <c r="K214" s="74" t="s">
        <v>11754</v>
      </c>
      <c r="L214" s="37" t="s">
        <v>11755</v>
      </c>
      <c r="M214" s="6">
        <v>204</v>
      </c>
      <c r="N214" s="6" t="s">
        <v>20810</v>
      </c>
      <c r="O214" s="6" t="s">
        <v>20814</v>
      </c>
    </row>
    <row r="215" spans="1:15" x14ac:dyDescent="0.4">
      <c r="A215" s="35">
        <v>511086419093</v>
      </c>
      <c r="B215" s="36" t="s">
        <v>5</v>
      </c>
      <c r="C215" s="36">
        <v>1086400</v>
      </c>
      <c r="D215" s="36">
        <v>1909300</v>
      </c>
      <c r="E215" s="36" t="s">
        <v>1198</v>
      </c>
      <c r="F215" s="36" t="s">
        <v>1418</v>
      </c>
      <c r="G215" s="36" t="s">
        <v>1424</v>
      </c>
      <c r="H215" s="36" t="s">
        <v>1465</v>
      </c>
      <c r="I215" s="10" t="e">
        <f>VLOOKUP(A:A,조사결과표!B:G,7,0)</f>
        <v>#N/A</v>
      </c>
      <c r="J215" s="36" t="s">
        <v>6812</v>
      </c>
      <c r="K215" s="74" t="s">
        <v>11756</v>
      </c>
      <c r="L215" s="37" t="s">
        <v>11757</v>
      </c>
      <c r="M215" s="6">
        <v>189</v>
      </c>
      <c r="N215" s="6" t="s">
        <v>20810</v>
      </c>
      <c r="O215" s="6" t="s">
        <v>20814</v>
      </c>
    </row>
    <row r="216" spans="1:15" x14ac:dyDescent="0.4">
      <c r="A216" s="35">
        <v>511073219095</v>
      </c>
      <c r="B216" s="36" t="s">
        <v>42</v>
      </c>
      <c r="C216" s="36">
        <v>1073200</v>
      </c>
      <c r="D216" s="36">
        <v>1909500</v>
      </c>
      <c r="E216" s="36" t="s">
        <v>1198</v>
      </c>
      <c r="F216" s="36" t="s">
        <v>1418</v>
      </c>
      <c r="G216" s="36" t="s">
        <v>1422</v>
      </c>
      <c r="H216" s="36" t="s">
        <v>1466</v>
      </c>
      <c r="I216" s="10" t="e">
        <f>VLOOKUP(A:A,조사결과표!B:G,7,0)</f>
        <v>#N/A</v>
      </c>
      <c r="J216" s="36" t="s">
        <v>6813</v>
      </c>
      <c r="K216" s="74" t="s">
        <v>11758</v>
      </c>
      <c r="L216" s="37" t="s">
        <v>11759</v>
      </c>
      <c r="M216" s="6">
        <v>239</v>
      </c>
      <c r="N216" s="6" t="s">
        <v>20810</v>
      </c>
      <c r="O216" s="6" t="s">
        <v>20814</v>
      </c>
    </row>
    <row r="217" spans="1:15" x14ac:dyDescent="0.4">
      <c r="A217" s="35">
        <v>511084319098</v>
      </c>
      <c r="B217" s="36" t="s">
        <v>5</v>
      </c>
      <c r="C217" s="36">
        <v>1084300</v>
      </c>
      <c r="D217" s="36">
        <v>1909800</v>
      </c>
      <c r="E217" s="36" t="s">
        <v>1198</v>
      </c>
      <c r="F217" s="36" t="s">
        <v>1418</v>
      </c>
      <c r="G217" s="36" t="s">
        <v>1424</v>
      </c>
      <c r="H217" s="36" t="s">
        <v>1467</v>
      </c>
      <c r="I217" s="10" t="e">
        <f>VLOOKUP(A:A,조사결과표!B:G,7,0)</f>
        <v>#N/A</v>
      </c>
      <c r="J217" s="36" t="s">
        <v>6814</v>
      </c>
      <c r="K217" s="74" t="s">
        <v>11760</v>
      </c>
      <c r="L217" s="37" t="s">
        <v>11761</v>
      </c>
      <c r="M217" s="6">
        <v>195</v>
      </c>
      <c r="N217" s="6" t="s">
        <v>20810</v>
      </c>
      <c r="O217" s="6" t="s">
        <v>20814</v>
      </c>
    </row>
    <row r="218" spans="1:15" x14ac:dyDescent="0.4">
      <c r="A218" s="35">
        <v>511085319100</v>
      </c>
      <c r="B218" s="36" t="s">
        <v>5</v>
      </c>
      <c r="C218" s="36">
        <v>1085300</v>
      </c>
      <c r="D218" s="36">
        <v>1910000</v>
      </c>
      <c r="E218" s="36" t="s">
        <v>1198</v>
      </c>
      <c r="F218" s="36" t="s">
        <v>1418</v>
      </c>
      <c r="G218" s="36" t="s">
        <v>1424</v>
      </c>
      <c r="H218" s="36" t="s">
        <v>1468</v>
      </c>
      <c r="I218" s="10" t="e">
        <f>VLOOKUP(A:A,조사결과표!B:G,7,0)</f>
        <v>#N/A</v>
      </c>
      <c r="J218" s="36" t="s">
        <v>6815</v>
      </c>
      <c r="K218" s="74" t="s">
        <v>11762</v>
      </c>
      <c r="L218" s="37" t="s">
        <v>11763</v>
      </c>
      <c r="M218" s="6">
        <v>234</v>
      </c>
      <c r="N218" s="6" t="s">
        <v>20810</v>
      </c>
      <c r="O218" s="6" t="s">
        <v>20814</v>
      </c>
    </row>
    <row r="219" spans="1:15" x14ac:dyDescent="0.4">
      <c r="A219" s="35">
        <v>511086319106</v>
      </c>
      <c r="B219" s="36" t="s">
        <v>54</v>
      </c>
      <c r="C219" s="36">
        <v>1086300</v>
      </c>
      <c r="D219" s="36">
        <v>1910600</v>
      </c>
      <c r="E219" s="36" t="s">
        <v>1198</v>
      </c>
      <c r="F219" s="36" t="s">
        <v>1418</v>
      </c>
      <c r="G219" s="36" t="s">
        <v>1424</v>
      </c>
      <c r="H219" s="36" t="s">
        <v>1469</v>
      </c>
      <c r="I219" s="10" t="e">
        <f>VLOOKUP(A:A,조사결과표!B:G,7,0)</f>
        <v>#N/A</v>
      </c>
      <c r="J219" s="36" t="s">
        <v>6816</v>
      </c>
      <c r="K219" s="74" t="s">
        <v>11764</v>
      </c>
      <c r="L219" s="37" t="s">
        <v>11765</v>
      </c>
      <c r="M219" s="6">
        <v>207</v>
      </c>
      <c r="N219" s="6" t="s">
        <v>20810</v>
      </c>
      <c r="O219" s="6" t="s">
        <v>20814</v>
      </c>
    </row>
    <row r="220" spans="1:15" x14ac:dyDescent="0.4">
      <c r="A220" s="35">
        <v>511085219109</v>
      </c>
      <c r="B220" s="36" t="s">
        <v>5</v>
      </c>
      <c r="C220" s="36">
        <v>1085200</v>
      </c>
      <c r="D220" s="36">
        <v>1910900</v>
      </c>
      <c r="E220" s="36" t="s">
        <v>1198</v>
      </c>
      <c r="F220" s="36" t="s">
        <v>1418</v>
      </c>
      <c r="G220" s="36" t="s">
        <v>1424</v>
      </c>
      <c r="H220" s="36" t="s">
        <v>1470</v>
      </c>
      <c r="I220" s="10" t="e">
        <f>VLOOKUP(A:A,조사결과표!B:G,7,0)</f>
        <v>#N/A</v>
      </c>
      <c r="J220" s="36" t="s">
        <v>6817</v>
      </c>
      <c r="K220" s="74" t="s">
        <v>11766</v>
      </c>
      <c r="L220" s="37" t="s">
        <v>11767</v>
      </c>
      <c r="M220" s="6">
        <v>232</v>
      </c>
      <c r="N220" s="6" t="s">
        <v>20810</v>
      </c>
      <c r="O220" s="6" t="s">
        <v>20814</v>
      </c>
    </row>
    <row r="221" spans="1:15" x14ac:dyDescent="0.4">
      <c r="A221" s="35">
        <v>511086819082</v>
      </c>
      <c r="B221" s="36" t="s">
        <v>5</v>
      </c>
      <c r="C221" s="36">
        <v>1086800</v>
      </c>
      <c r="D221" s="36">
        <v>1908200</v>
      </c>
      <c r="E221" s="36" t="s">
        <v>1198</v>
      </c>
      <c r="F221" s="36" t="s">
        <v>1418</v>
      </c>
      <c r="G221" s="36" t="s">
        <v>1424</v>
      </c>
      <c r="H221" s="36" t="s">
        <v>1471</v>
      </c>
      <c r="I221" s="10" t="e">
        <f>VLOOKUP(A:A,조사결과표!B:G,7,0)</f>
        <v>#N/A</v>
      </c>
      <c r="J221" s="36" t="s">
        <v>6818</v>
      </c>
      <c r="K221" s="74" t="s">
        <v>11768</v>
      </c>
      <c r="L221" s="37" t="s">
        <v>11769</v>
      </c>
      <c r="M221" s="6">
        <v>190</v>
      </c>
      <c r="N221" s="6" t="s">
        <v>20810</v>
      </c>
      <c r="O221" s="6" t="s">
        <v>20814</v>
      </c>
    </row>
    <row r="222" spans="1:15" x14ac:dyDescent="0.4">
      <c r="A222" s="35">
        <v>511041419271</v>
      </c>
      <c r="B222" s="36" t="s">
        <v>55</v>
      </c>
      <c r="C222" s="36">
        <v>1041400</v>
      </c>
      <c r="D222" s="36">
        <v>1927100</v>
      </c>
      <c r="E222" s="36" t="s">
        <v>1198</v>
      </c>
      <c r="F222" s="36" t="s">
        <v>1472</v>
      </c>
      <c r="G222" s="36" t="s">
        <v>83</v>
      </c>
      <c r="H222" s="36" t="s">
        <v>1473</v>
      </c>
      <c r="I222" s="10" t="e">
        <f>VLOOKUP(A:A,조사결과표!B:G,7,0)</f>
        <v>#N/A</v>
      </c>
      <c r="J222" s="36" t="s">
        <v>6819</v>
      </c>
      <c r="K222" s="74" t="s">
        <v>11770</v>
      </c>
      <c r="L222" s="37" t="s">
        <v>11771</v>
      </c>
      <c r="M222" s="6">
        <v>136</v>
      </c>
      <c r="N222" s="6" t="s">
        <v>20809</v>
      </c>
      <c r="O222" s="6">
        <v>3</v>
      </c>
    </row>
    <row r="223" spans="1:15" x14ac:dyDescent="0.4">
      <c r="A223" s="35">
        <v>511039819256</v>
      </c>
      <c r="B223" s="36" t="s">
        <v>55</v>
      </c>
      <c r="C223" s="36">
        <v>1039800</v>
      </c>
      <c r="D223" s="36">
        <v>1925600</v>
      </c>
      <c r="E223" s="36" t="s">
        <v>1198</v>
      </c>
      <c r="F223" s="36" t="s">
        <v>1472</v>
      </c>
      <c r="G223" s="36" t="s">
        <v>1474</v>
      </c>
      <c r="H223" s="36" t="s">
        <v>1475</v>
      </c>
      <c r="I223" s="10" t="e">
        <f>VLOOKUP(A:A,조사결과표!B:G,7,0)</f>
        <v>#N/A</v>
      </c>
      <c r="J223" s="36" t="s">
        <v>6820</v>
      </c>
      <c r="K223" s="74" t="s">
        <v>11772</v>
      </c>
      <c r="L223" s="37" t="s">
        <v>11773</v>
      </c>
      <c r="M223" s="6">
        <v>178</v>
      </c>
      <c r="N223" s="6" t="s">
        <v>20809</v>
      </c>
      <c r="O223" s="6">
        <v>3</v>
      </c>
    </row>
    <row r="224" spans="1:15" x14ac:dyDescent="0.4">
      <c r="A224" s="35">
        <v>511038719272</v>
      </c>
      <c r="B224" s="36" t="s">
        <v>42</v>
      </c>
      <c r="C224" s="36">
        <v>1038700</v>
      </c>
      <c r="D224" s="36">
        <v>1927200</v>
      </c>
      <c r="E224" s="36" t="s">
        <v>1198</v>
      </c>
      <c r="F224" s="36" t="s">
        <v>1472</v>
      </c>
      <c r="G224" s="36" t="s">
        <v>1476</v>
      </c>
      <c r="H224" s="36" t="s">
        <v>1477</v>
      </c>
      <c r="I224" s="10" t="e">
        <f>VLOOKUP(A:A,조사결과표!B:G,7,0)</f>
        <v>#N/A</v>
      </c>
      <c r="J224" s="36" t="s">
        <v>6821</v>
      </c>
      <c r="K224" s="74" t="s">
        <v>11774</v>
      </c>
      <c r="L224" s="37" t="s">
        <v>11775</v>
      </c>
      <c r="M224" s="6">
        <v>158</v>
      </c>
      <c r="N224" s="6" t="s">
        <v>20809</v>
      </c>
      <c r="O224" s="6">
        <v>3</v>
      </c>
    </row>
    <row r="225" spans="1:15" x14ac:dyDescent="0.4">
      <c r="A225" s="35">
        <v>511027719232</v>
      </c>
      <c r="B225" s="36" t="s">
        <v>5</v>
      </c>
      <c r="C225" s="36">
        <v>1027700</v>
      </c>
      <c r="D225" s="36">
        <v>1923200</v>
      </c>
      <c r="E225" s="36" t="s">
        <v>1198</v>
      </c>
      <c r="F225" s="36" t="s">
        <v>1472</v>
      </c>
      <c r="G225" s="36" t="s">
        <v>1478</v>
      </c>
      <c r="H225" s="36" t="s">
        <v>1479</v>
      </c>
      <c r="I225" s="10" t="e">
        <f>VLOOKUP(A:A,조사결과표!B:G,7,0)</f>
        <v>#N/A</v>
      </c>
      <c r="J225" s="36" t="s">
        <v>6822</v>
      </c>
      <c r="K225" s="74" t="s">
        <v>11776</v>
      </c>
      <c r="L225" s="37" t="s">
        <v>11777</v>
      </c>
      <c r="M225" s="6">
        <v>57</v>
      </c>
      <c r="N225" s="6" t="s">
        <v>20809</v>
      </c>
      <c r="O225" s="6">
        <v>3</v>
      </c>
    </row>
    <row r="226" spans="1:15" x14ac:dyDescent="0.4">
      <c r="A226" s="35">
        <v>511041619270</v>
      </c>
      <c r="B226" s="36" t="s">
        <v>5</v>
      </c>
      <c r="C226" s="36">
        <v>1041600</v>
      </c>
      <c r="D226" s="36">
        <v>1927000</v>
      </c>
      <c r="E226" s="36" t="s">
        <v>1198</v>
      </c>
      <c r="F226" s="36" t="s">
        <v>1472</v>
      </c>
      <c r="G226" s="36" t="s">
        <v>1480</v>
      </c>
      <c r="H226" s="36" t="s">
        <v>1481</v>
      </c>
      <c r="I226" s="10" t="e">
        <f>VLOOKUP(A:A,조사결과표!B:G,7,0)</f>
        <v>#N/A</v>
      </c>
      <c r="J226" s="36" t="s">
        <v>6823</v>
      </c>
      <c r="K226" s="74" t="s">
        <v>11778</v>
      </c>
      <c r="L226" s="37" t="s">
        <v>11779</v>
      </c>
      <c r="M226" s="6">
        <v>137</v>
      </c>
      <c r="N226" s="6" t="s">
        <v>20809</v>
      </c>
      <c r="O226" s="6">
        <v>3</v>
      </c>
    </row>
    <row r="227" spans="1:15" x14ac:dyDescent="0.4">
      <c r="A227" s="35">
        <v>511033519339</v>
      </c>
      <c r="B227" s="36" t="s">
        <v>5</v>
      </c>
      <c r="C227" s="36">
        <v>1033500</v>
      </c>
      <c r="D227" s="36">
        <v>1933900</v>
      </c>
      <c r="E227" s="36" t="s">
        <v>1198</v>
      </c>
      <c r="F227" s="36" t="s">
        <v>1472</v>
      </c>
      <c r="G227" s="36" t="s">
        <v>1482</v>
      </c>
      <c r="H227" s="36" t="s">
        <v>1483</v>
      </c>
      <c r="I227" s="10" t="e">
        <f>VLOOKUP(A:A,조사결과표!B:G,7,0)</f>
        <v>#N/A</v>
      </c>
      <c r="J227" s="36" t="s">
        <v>6824</v>
      </c>
      <c r="K227" s="74" t="s">
        <v>11780</v>
      </c>
      <c r="L227" s="37" t="s">
        <v>11781</v>
      </c>
      <c r="M227" s="6">
        <v>103</v>
      </c>
      <c r="N227" s="6" t="s">
        <v>20809</v>
      </c>
      <c r="O227" s="6">
        <v>3</v>
      </c>
    </row>
    <row r="228" spans="1:15" x14ac:dyDescent="0.4">
      <c r="A228" s="35">
        <v>511038619305</v>
      </c>
      <c r="B228" s="36" t="s">
        <v>54</v>
      </c>
      <c r="C228" s="36">
        <v>1038600</v>
      </c>
      <c r="D228" s="36">
        <v>1930500</v>
      </c>
      <c r="E228" s="36" t="s">
        <v>1198</v>
      </c>
      <c r="F228" s="36" t="s">
        <v>1472</v>
      </c>
      <c r="G228" s="36" t="s">
        <v>81</v>
      </c>
      <c r="H228" s="36" t="s">
        <v>1484</v>
      </c>
      <c r="I228" s="10" t="e">
        <f>VLOOKUP(A:A,조사결과표!B:G,7,0)</f>
        <v>#N/A</v>
      </c>
      <c r="J228" s="36" t="s">
        <v>6825</v>
      </c>
      <c r="K228" s="74" t="s">
        <v>11782</v>
      </c>
      <c r="L228" s="37" t="s">
        <v>11783</v>
      </c>
      <c r="M228" s="6">
        <v>129</v>
      </c>
      <c r="N228" s="6" t="s">
        <v>20809</v>
      </c>
      <c r="O228" s="6">
        <v>3</v>
      </c>
    </row>
    <row r="229" spans="1:15" x14ac:dyDescent="0.4">
      <c r="A229" s="35">
        <v>511036619292</v>
      </c>
      <c r="B229" s="36" t="s">
        <v>5</v>
      </c>
      <c r="C229" s="36">
        <v>1036600</v>
      </c>
      <c r="D229" s="36">
        <v>1929200</v>
      </c>
      <c r="E229" s="36" t="s">
        <v>1198</v>
      </c>
      <c r="F229" s="36" t="s">
        <v>1472</v>
      </c>
      <c r="G229" s="36" t="s">
        <v>1485</v>
      </c>
      <c r="H229" s="36" t="s">
        <v>1486</v>
      </c>
      <c r="I229" s="10" t="e">
        <f>VLOOKUP(A:A,조사결과표!B:G,7,0)</f>
        <v>#N/A</v>
      </c>
      <c r="J229" s="36" t="s">
        <v>6826</v>
      </c>
      <c r="K229" s="74" t="s">
        <v>11784</v>
      </c>
      <c r="L229" s="37" t="s">
        <v>11785</v>
      </c>
      <c r="M229" s="6">
        <v>116</v>
      </c>
      <c r="N229" s="6" t="s">
        <v>20809</v>
      </c>
      <c r="O229" s="6">
        <v>3</v>
      </c>
    </row>
    <row r="230" spans="1:15" x14ac:dyDescent="0.4">
      <c r="A230" s="35">
        <v>511038419293</v>
      </c>
      <c r="B230" s="36" t="s">
        <v>42</v>
      </c>
      <c r="C230" s="36">
        <v>1038400</v>
      </c>
      <c r="D230" s="36">
        <v>1929300</v>
      </c>
      <c r="E230" s="36" t="s">
        <v>1198</v>
      </c>
      <c r="F230" s="36" t="s">
        <v>1472</v>
      </c>
      <c r="G230" s="36" t="s">
        <v>81</v>
      </c>
      <c r="H230" s="36" t="s">
        <v>1487</v>
      </c>
      <c r="I230" s="10" t="e">
        <f>VLOOKUP(A:A,조사결과표!B:G,7,0)</f>
        <v>#N/A</v>
      </c>
      <c r="J230" s="36" t="s">
        <v>6827</v>
      </c>
      <c r="K230" s="74" t="s">
        <v>11786</v>
      </c>
      <c r="L230" s="37" t="s">
        <v>11787</v>
      </c>
      <c r="M230" s="6">
        <v>134</v>
      </c>
      <c r="N230" s="6" t="s">
        <v>20809</v>
      </c>
      <c r="O230" s="6">
        <v>3</v>
      </c>
    </row>
    <row r="231" spans="1:15" x14ac:dyDescent="0.4">
      <c r="A231" s="35">
        <v>511039419283</v>
      </c>
      <c r="B231" s="36" t="s">
        <v>42</v>
      </c>
      <c r="C231" s="36">
        <v>1039400</v>
      </c>
      <c r="D231" s="36">
        <v>1928300</v>
      </c>
      <c r="E231" s="36" t="s">
        <v>1198</v>
      </c>
      <c r="F231" s="36" t="s">
        <v>1472</v>
      </c>
      <c r="G231" s="36" t="s">
        <v>82</v>
      </c>
      <c r="H231" s="36" t="s">
        <v>1488</v>
      </c>
      <c r="I231" s="10" t="e">
        <f>VLOOKUP(A:A,조사결과표!B:G,7,0)</f>
        <v>#N/A</v>
      </c>
      <c r="J231" s="36" t="s">
        <v>6828</v>
      </c>
      <c r="K231" s="74" t="s">
        <v>11788</v>
      </c>
      <c r="L231" s="37" t="s">
        <v>11789</v>
      </c>
      <c r="M231" s="6">
        <v>125</v>
      </c>
      <c r="N231" s="6" t="s">
        <v>20809</v>
      </c>
      <c r="O231" s="6">
        <v>3</v>
      </c>
    </row>
    <row r="232" spans="1:15" x14ac:dyDescent="0.4">
      <c r="A232" s="35">
        <v>511041819239</v>
      </c>
      <c r="B232" s="36" t="s">
        <v>42</v>
      </c>
      <c r="C232" s="36">
        <v>1041800</v>
      </c>
      <c r="D232" s="36">
        <v>1923900</v>
      </c>
      <c r="E232" s="36" t="s">
        <v>1198</v>
      </c>
      <c r="F232" s="36" t="s">
        <v>1472</v>
      </c>
      <c r="G232" s="36" t="s">
        <v>1489</v>
      </c>
      <c r="H232" s="36" t="s">
        <v>1490</v>
      </c>
      <c r="I232" s="10" t="e">
        <f>VLOOKUP(A:A,조사결과표!B:G,7,0)</f>
        <v>#N/A</v>
      </c>
      <c r="J232" s="36" t="s">
        <v>6829</v>
      </c>
      <c r="K232" s="74" t="s">
        <v>11790</v>
      </c>
      <c r="L232" s="37" t="s">
        <v>11791</v>
      </c>
      <c r="M232" s="6">
        <v>165</v>
      </c>
      <c r="N232" s="6" t="s">
        <v>20809</v>
      </c>
      <c r="O232" s="6">
        <v>3</v>
      </c>
    </row>
    <row r="233" spans="1:15" x14ac:dyDescent="0.4">
      <c r="A233" s="35">
        <v>511040119275</v>
      </c>
      <c r="B233" s="36" t="s">
        <v>43</v>
      </c>
      <c r="C233" s="36">
        <v>1040100</v>
      </c>
      <c r="D233" s="36">
        <v>1927500</v>
      </c>
      <c r="E233" s="36" t="s">
        <v>1198</v>
      </c>
      <c r="F233" s="36" t="s">
        <v>1472</v>
      </c>
      <c r="G233" s="36" t="s">
        <v>1491</v>
      </c>
      <c r="H233" s="36" t="s">
        <v>1492</v>
      </c>
      <c r="I233" s="10" t="e">
        <f>VLOOKUP(A:A,조사결과표!B:G,7,0)</f>
        <v>#N/A</v>
      </c>
      <c r="J233" s="36" t="s">
        <v>6830</v>
      </c>
      <c r="K233" s="74" t="s">
        <v>11792</v>
      </c>
      <c r="L233" s="37" t="s">
        <v>11793</v>
      </c>
      <c r="M233" s="6">
        <v>127</v>
      </c>
      <c r="N233" s="6" t="s">
        <v>20809</v>
      </c>
      <c r="O233" s="6">
        <v>3</v>
      </c>
    </row>
    <row r="234" spans="1:15" x14ac:dyDescent="0.4">
      <c r="A234" s="35">
        <v>511042419264</v>
      </c>
      <c r="B234" s="36" t="s">
        <v>5</v>
      </c>
      <c r="C234" s="36">
        <v>1042400</v>
      </c>
      <c r="D234" s="36">
        <v>1926400</v>
      </c>
      <c r="E234" s="36" t="s">
        <v>1198</v>
      </c>
      <c r="F234" s="36" t="s">
        <v>1472</v>
      </c>
      <c r="G234" s="36" t="s">
        <v>1493</v>
      </c>
      <c r="H234" s="36" t="s">
        <v>1494</v>
      </c>
      <c r="I234" s="10" t="e">
        <f>VLOOKUP(A:A,조사결과표!B:G,7,0)</f>
        <v>#N/A</v>
      </c>
      <c r="J234" s="36" t="s">
        <v>6831</v>
      </c>
      <c r="K234" s="74" t="s">
        <v>11794</v>
      </c>
      <c r="L234" s="37" t="s">
        <v>11795</v>
      </c>
      <c r="M234" s="6">
        <v>173</v>
      </c>
      <c r="N234" s="6" t="s">
        <v>20809</v>
      </c>
      <c r="O234" s="6">
        <v>3</v>
      </c>
    </row>
    <row r="235" spans="1:15" x14ac:dyDescent="0.4">
      <c r="A235" s="35">
        <v>511041619248</v>
      </c>
      <c r="B235" s="36" t="s">
        <v>5</v>
      </c>
      <c r="C235" s="36">
        <v>1041600</v>
      </c>
      <c r="D235" s="36">
        <v>1924800</v>
      </c>
      <c r="E235" s="36" t="s">
        <v>1198</v>
      </c>
      <c r="F235" s="36" t="s">
        <v>1472</v>
      </c>
      <c r="G235" s="36" t="s">
        <v>1493</v>
      </c>
      <c r="H235" s="36" t="s">
        <v>1495</v>
      </c>
      <c r="I235" s="10" t="e">
        <f>VLOOKUP(A:A,조사결과표!B:G,7,0)</f>
        <v>#N/A</v>
      </c>
      <c r="J235" s="36" t="s">
        <v>6832</v>
      </c>
      <c r="K235" s="74" t="s">
        <v>11796</v>
      </c>
      <c r="L235" s="37" t="s">
        <v>11797</v>
      </c>
      <c r="M235" s="6">
        <v>154</v>
      </c>
      <c r="N235" s="6" t="s">
        <v>20809</v>
      </c>
      <c r="O235" s="6">
        <v>3</v>
      </c>
    </row>
    <row r="236" spans="1:15" x14ac:dyDescent="0.4">
      <c r="A236" s="35">
        <v>511042419252</v>
      </c>
      <c r="B236" s="36" t="s">
        <v>5</v>
      </c>
      <c r="C236" s="36">
        <v>1042400</v>
      </c>
      <c r="D236" s="36">
        <v>1925200</v>
      </c>
      <c r="E236" s="36" t="s">
        <v>1198</v>
      </c>
      <c r="F236" s="36" t="s">
        <v>1472</v>
      </c>
      <c r="G236" s="36" t="s">
        <v>1493</v>
      </c>
      <c r="H236" s="36" t="s">
        <v>1496</v>
      </c>
      <c r="I236" s="10" t="e">
        <f>VLOOKUP(A:A,조사결과표!B:G,7,0)</f>
        <v>#N/A</v>
      </c>
      <c r="J236" s="36" t="s">
        <v>6833</v>
      </c>
      <c r="K236" s="74" t="s">
        <v>11798</v>
      </c>
      <c r="L236" s="37" t="s">
        <v>11799</v>
      </c>
      <c r="M236" s="6">
        <v>163</v>
      </c>
      <c r="N236" s="6" t="s">
        <v>20809</v>
      </c>
      <c r="O236" s="6">
        <v>3</v>
      </c>
    </row>
    <row r="237" spans="1:15" x14ac:dyDescent="0.4">
      <c r="A237" s="35">
        <v>511032519305</v>
      </c>
      <c r="B237" s="36" t="s">
        <v>55</v>
      </c>
      <c r="C237" s="36">
        <v>1032500</v>
      </c>
      <c r="D237" s="36">
        <v>1930500</v>
      </c>
      <c r="E237" s="36" t="s">
        <v>1198</v>
      </c>
      <c r="F237" s="36" t="s">
        <v>1472</v>
      </c>
      <c r="G237" s="36" t="s">
        <v>1482</v>
      </c>
      <c r="H237" s="36" t="s">
        <v>1497</v>
      </c>
      <c r="I237" s="10" t="e">
        <f>VLOOKUP(A:A,조사결과표!B:G,7,0)</f>
        <v>#N/A</v>
      </c>
      <c r="J237" s="36" t="s">
        <v>6834</v>
      </c>
      <c r="K237" s="74" t="s">
        <v>11800</v>
      </c>
      <c r="L237" s="37" t="s">
        <v>11801</v>
      </c>
      <c r="M237" s="6">
        <v>106</v>
      </c>
      <c r="N237" s="6" t="s">
        <v>20810</v>
      </c>
      <c r="O237" s="6">
        <v>3</v>
      </c>
    </row>
    <row r="238" spans="1:15" x14ac:dyDescent="0.4">
      <c r="A238" s="35">
        <v>511038219268</v>
      </c>
      <c r="B238" s="36" t="s">
        <v>42</v>
      </c>
      <c r="C238" s="36">
        <v>1038200</v>
      </c>
      <c r="D238" s="36">
        <v>1926800</v>
      </c>
      <c r="E238" s="36" t="s">
        <v>1198</v>
      </c>
      <c r="F238" s="36" t="s">
        <v>1472</v>
      </c>
      <c r="G238" s="36" t="s">
        <v>1476</v>
      </c>
      <c r="H238" s="36" t="s">
        <v>1498</v>
      </c>
      <c r="I238" s="10" t="e">
        <f>VLOOKUP(A:A,조사결과표!B:G,7,0)</f>
        <v>#N/A</v>
      </c>
      <c r="J238" s="36" t="s">
        <v>6835</v>
      </c>
      <c r="K238" s="74" t="s">
        <v>11802</v>
      </c>
      <c r="L238" s="37" t="s">
        <v>11803</v>
      </c>
      <c r="M238" s="6">
        <v>134</v>
      </c>
      <c r="N238" s="6" t="s">
        <v>20810</v>
      </c>
      <c r="O238" s="6">
        <v>3</v>
      </c>
    </row>
    <row r="239" spans="1:15" x14ac:dyDescent="0.4">
      <c r="A239" s="35">
        <v>511039919271</v>
      </c>
      <c r="B239" s="36" t="s">
        <v>5</v>
      </c>
      <c r="C239" s="36">
        <v>1039900</v>
      </c>
      <c r="D239" s="36">
        <v>1927100</v>
      </c>
      <c r="E239" s="36" t="s">
        <v>1198</v>
      </c>
      <c r="F239" s="36" t="s">
        <v>1472</v>
      </c>
      <c r="G239" s="36" t="s">
        <v>1499</v>
      </c>
      <c r="H239" s="36" t="s">
        <v>1500</v>
      </c>
      <c r="I239" s="10" t="e">
        <f>VLOOKUP(A:A,조사결과표!B:G,7,0)</f>
        <v>#N/A</v>
      </c>
      <c r="J239" s="36" t="s">
        <v>6836</v>
      </c>
      <c r="K239" s="74" t="s">
        <v>11804</v>
      </c>
      <c r="L239" s="37" t="s">
        <v>11805</v>
      </c>
      <c r="M239" s="6">
        <v>149</v>
      </c>
      <c r="N239" s="6" t="s">
        <v>20810</v>
      </c>
      <c r="O239" s="6">
        <v>3</v>
      </c>
    </row>
    <row r="240" spans="1:15" x14ac:dyDescent="0.4">
      <c r="A240" s="35">
        <v>511037019249</v>
      </c>
      <c r="B240" s="36" t="s">
        <v>5</v>
      </c>
      <c r="C240" s="36">
        <v>1037000</v>
      </c>
      <c r="D240" s="36">
        <v>1924900</v>
      </c>
      <c r="E240" s="36" t="s">
        <v>1198</v>
      </c>
      <c r="F240" s="36" t="s">
        <v>1472</v>
      </c>
      <c r="G240" s="36" t="s">
        <v>1501</v>
      </c>
      <c r="H240" s="36" t="s">
        <v>1502</v>
      </c>
      <c r="I240" s="10" t="e">
        <f>VLOOKUP(A:A,조사결과표!B:G,7,0)</f>
        <v>#N/A</v>
      </c>
      <c r="J240" s="36" t="s">
        <v>6837</v>
      </c>
      <c r="K240" s="74" t="s">
        <v>11806</v>
      </c>
      <c r="L240" s="37" t="s">
        <v>11807</v>
      </c>
      <c r="M240" s="6">
        <v>143</v>
      </c>
      <c r="N240" s="6" t="s">
        <v>20810</v>
      </c>
      <c r="O240" s="6">
        <v>3</v>
      </c>
    </row>
    <row r="241" spans="1:15" x14ac:dyDescent="0.4">
      <c r="A241" s="35">
        <v>511029319248</v>
      </c>
      <c r="B241" s="36" t="s">
        <v>42</v>
      </c>
      <c r="C241" s="36">
        <v>1029300</v>
      </c>
      <c r="D241" s="36">
        <v>1924800</v>
      </c>
      <c r="E241" s="36" t="s">
        <v>1198</v>
      </c>
      <c r="F241" s="36" t="s">
        <v>1472</v>
      </c>
      <c r="G241" s="36" t="s">
        <v>1478</v>
      </c>
      <c r="H241" s="36" t="s">
        <v>1503</v>
      </c>
      <c r="I241" s="10" t="e">
        <f>VLOOKUP(A:A,조사결과표!B:G,7,0)</f>
        <v>#N/A</v>
      </c>
      <c r="J241" s="36" t="s">
        <v>6838</v>
      </c>
      <c r="K241" s="74" t="s">
        <v>11808</v>
      </c>
      <c r="L241" s="37" t="s">
        <v>11809</v>
      </c>
      <c r="M241" s="6">
        <v>92</v>
      </c>
      <c r="N241" s="6" t="s">
        <v>20810</v>
      </c>
      <c r="O241" s="6">
        <v>3</v>
      </c>
    </row>
    <row r="242" spans="1:15" x14ac:dyDescent="0.4">
      <c r="A242" s="35">
        <v>511037319266</v>
      </c>
      <c r="B242" s="36" t="s">
        <v>5</v>
      </c>
      <c r="C242" s="36">
        <v>1037300</v>
      </c>
      <c r="D242" s="36">
        <v>1926600</v>
      </c>
      <c r="E242" s="36" t="s">
        <v>1198</v>
      </c>
      <c r="F242" s="36" t="s">
        <v>1472</v>
      </c>
      <c r="G242" s="36" t="s">
        <v>1501</v>
      </c>
      <c r="H242" s="36" t="s">
        <v>1504</v>
      </c>
      <c r="I242" s="10" t="e">
        <f>VLOOKUP(A:A,조사결과표!B:G,7,0)</f>
        <v>#N/A</v>
      </c>
      <c r="J242" s="36" t="s">
        <v>6839</v>
      </c>
      <c r="K242" s="74" t="s">
        <v>11810</v>
      </c>
      <c r="L242" s="37" t="s">
        <v>11811</v>
      </c>
      <c r="M242" s="6">
        <v>148</v>
      </c>
      <c r="N242" s="6" t="s">
        <v>20810</v>
      </c>
      <c r="O242" s="6">
        <v>3</v>
      </c>
    </row>
    <row r="243" spans="1:15" x14ac:dyDescent="0.4">
      <c r="A243" s="35">
        <v>511028119237</v>
      </c>
      <c r="B243" s="36" t="s">
        <v>42</v>
      </c>
      <c r="C243" s="36">
        <v>1028100</v>
      </c>
      <c r="D243" s="36">
        <v>1923700</v>
      </c>
      <c r="E243" s="36" t="s">
        <v>1198</v>
      </c>
      <c r="F243" s="36" t="s">
        <v>1472</v>
      </c>
      <c r="G243" s="36" t="s">
        <v>1478</v>
      </c>
      <c r="H243" s="36" t="s">
        <v>1505</v>
      </c>
      <c r="I243" s="10" t="e">
        <f>VLOOKUP(A:A,조사결과표!B:G,7,0)</f>
        <v>#N/A</v>
      </c>
      <c r="J243" s="36" t="s">
        <v>6840</v>
      </c>
      <c r="K243" s="74" t="s">
        <v>11812</v>
      </c>
      <c r="L243" s="37" t="s">
        <v>11813</v>
      </c>
      <c r="M243" s="6">
        <v>63</v>
      </c>
      <c r="N243" s="6" t="s">
        <v>20810</v>
      </c>
      <c r="O243" s="6">
        <v>3</v>
      </c>
    </row>
    <row r="244" spans="1:15" x14ac:dyDescent="0.4">
      <c r="A244" s="35">
        <v>511039119267</v>
      </c>
      <c r="B244" s="36" t="s">
        <v>5</v>
      </c>
      <c r="C244" s="36">
        <v>1039100</v>
      </c>
      <c r="D244" s="36">
        <v>1926700</v>
      </c>
      <c r="E244" s="36" t="s">
        <v>1198</v>
      </c>
      <c r="F244" s="36" t="s">
        <v>1472</v>
      </c>
      <c r="G244" s="36" t="s">
        <v>1499</v>
      </c>
      <c r="H244" s="36" t="s">
        <v>1506</v>
      </c>
      <c r="I244" s="10" t="e">
        <f>VLOOKUP(A:A,조사결과표!B:G,7,0)</f>
        <v>#N/A</v>
      </c>
      <c r="J244" s="36" t="s">
        <v>6841</v>
      </c>
      <c r="K244" s="74" t="s">
        <v>11814</v>
      </c>
      <c r="L244" s="37" t="s">
        <v>11815</v>
      </c>
      <c r="M244" s="6">
        <v>156</v>
      </c>
      <c r="N244" s="6" t="s">
        <v>20810</v>
      </c>
      <c r="O244" s="6">
        <v>3</v>
      </c>
    </row>
    <row r="245" spans="1:15" x14ac:dyDescent="0.4">
      <c r="A245" s="35">
        <v>511062020135</v>
      </c>
      <c r="B245" s="36" t="s">
        <v>55</v>
      </c>
      <c r="C245" s="36">
        <v>1062000</v>
      </c>
      <c r="D245" s="36">
        <v>2013500</v>
      </c>
      <c r="E245" s="36" t="s">
        <v>1198</v>
      </c>
      <c r="F245" s="36" t="s">
        <v>1507</v>
      </c>
      <c r="G245" s="36" t="s">
        <v>84</v>
      </c>
      <c r="H245" s="36" t="s">
        <v>1508</v>
      </c>
      <c r="I245" s="10" t="e">
        <f>VLOOKUP(A:A,조사결과표!B:G,7,0)</f>
        <v>#N/A</v>
      </c>
      <c r="J245" s="36" t="s">
        <v>6842</v>
      </c>
      <c r="K245" s="74" t="s">
        <v>11816</v>
      </c>
      <c r="L245" s="37" t="s">
        <v>11817</v>
      </c>
      <c r="M245" s="6">
        <v>218</v>
      </c>
      <c r="N245" s="6" t="s">
        <v>20809</v>
      </c>
      <c r="O245" s="6">
        <v>4</v>
      </c>
    </row>
    <row r="246" spans="1:15" x14ac:dyDescent="0.4">
      <c r="A246" s="35">
        <v>511051219968</v>
      </c>
      <c r="B246" s="36" t="s">
        <v>55</v>
      </c>
      <c r="C246" s="36">
        <v>1051200</v>
      </c>
      <c r="D246" s="36">
        <v>1996800</v>
      </c>
      <c r="E246" s="36" t="s">
        <v>1198</v>
      </c>
      <c r="F246" s="36" t="s">
        <v>1507</v>
      </c>
      <c r="G246" s="36" t="s">
        <v>10</v>
      </c>
      <c r="H246" s="36" t="s">
        <v>1509</v>
      </c>
      <c r="I246" s="10" t="e">
        <f>VLOOKUP(A:A,조사결과표!B:G,7,0)</f>
        <v>#N/A</v>
      </c>
      <c r="J246" s="36" t="s">
        <v>6843</v>
      </c>
      <c r="K246" s="74" t="s">
        <v>11818</v>
      </c>
      <c r="L246" s="37" t="s">
        <v>11819</v>
      </c>
      <c r="M246" s="6">
        <v>220</v>
      </c>
      <c r="N246" s="6" t="s">
        <v>20809</v>
      </c>
      <c r="O246" s="6">
        <v>5</v>
      </c>
    </row>
    <row r="247" spans="1:15" x14ac:dyDescent="0.4">
      <c r="A247" s="35">
        <v>511061520245</v>
      </c>
      <c r="B247" s="36" t="s">
        <v>5</v>
      </c>
      <c r="C247" s="36">
        <v>1061500</v>
      </c>
      <c r="D247" s="36">
        <v>2024500</v>
      </c>
      <c r="E247" s="36" t="s">
        <v>1198</v>
      </c>
      <c r="F247" s="36" t="s">
        <v>1507</v>
      </c>
      <c r="G247" s="36" t="s">
        <v>1510</v>
      </c>
      <c r="H247" s="36" t="s">
        <v>1511</v>
      </c>
      <c r="I247" s="10" t="e">
        <f>VLOOKUP(A:A,조사결과표!B:G,7,0)</f>
        <v>#N/A</v>
      </c>
      <c r="J247" s="36" t="s">
        <v>6844</v>
      </c>
      <c r="K247" s="74" t="s">
        <v>11820</v>
      </c>
      <c r="L247" s="37" t="s">
        <v>11821</v>
      </c>
      <c r="M247" s="6">
        <v>284</v>
      </c>
      <c r="N247" s="6" t="s">
        <v>20809</v>
      </c>
      <c r="O247" s="6">
        <v>5</v>
      </c>
    </row>
    <row r="248" spans="1:15" x14ac:dyDescent="0.4">
      <c r="A248" s="35">
        <v>511062420261</v>
      </c>
      <c r="B248" s="36" t="s">
        <v>5</v>
      </c>
      <c r="C248" s="36">
        <v>1062400</v>
      </c>
      <c r="D248" s="36">
        <v>2026100</v>
      </c>
      <c r="E248" s="36" t="s">
        <v>1198</v>
      </c>
      <c r="F248" s="36" t="s">
        <v>1507</v>
      </c>
      <c r="G248" s="36" t="s">
        <v>1510</v>
      </c>
      <c r="H248" s="36" t="s">
        <v>1512</v>
      </c>
      <c r="I248" s="10" t="e">
        <f>VLOOKUP(A:A,조사결과표!B:G,7,0)</f>
        <v>#N/A</v>
      </c>
      <c r="J248" s="36" t="s">
        <v>6845</v>
      </c>
      <c r="K248" s="74" t="s">
        <v>11822</v>
      </c>
      <c r="L248" s="37" t="s">
        <v>11823</v>
      </c>
      <c r="M248" s="6">
        <v>314</v>
      </c>
      <c r="N248" s="6" t="s">
        <v>20809</v>
      </c>
      <c r="O248" s="6">
        <v>5</v>
      </c>
    </row>
    <row r="249" spans="1:15" x14ac:dyDescent="0.4">
      <c r="A249" s="35">
        <v>511059920084</v>
      </c>
      <c r="B249" s="36" t="s">
        <v>5</v>
      </c>
      <c r="C249" s="36">
        <v>1059900</v>
      </c>
      <c r="D249" s="36">
        <v>2008400</v>
      </c>
      <c r="E249" s="36" t="s">
        <v>1198</v>
      </c>
      <c r="F249" s="36" t="s">
        <v>1507</v>
      </c>
      <c r="G249" s="36" t="s">
        <v>1513</v>
      </c>
      <c r="H249" s="36" t="s">
        <v>1514</v>
      </c>
      <c r="I249" s="10" t="e">
        <f>VLOOKUP(A:A,조사결과표!B:G,7,0)</f>
        <v>#N/A</v>
      </c>
      <c r="J249" s="36" t="s">
        <v>6846</v>
      </c>
      <c r="K249" s="74" t="s">
        <v>11824</v>
      </c>
      <c r="L249" s="37" t="s">
        <v>11825</v>
      </c>
      <c r="M249" s="6">
        <v>196</v>
      </c>
      <c r="N249" s="6" t="s">
        <v>20809</v>
      </c>
      <c r="O249" s="6">
        <v>5</v>
      </c>
    </row>
    <row r="250" spans="1:15" x14ac:dyDescent="0.4">
      <c r="A250" s="35">
        <v>511058320075</v>
      </c>
      <c r="B250" s="36" t="s">
        <v>5</v>
      </c>
      <c r="C250" s="36">
        <v>1058300</v>
      </c>
      <c r="D250" s="36">
        <v>2007500</v>
      </c>
      <c r="E250" s="36" t="s">
        <v>1198</v>
      </c>
      <c r="F250" s="36" t="s">
        <v>1507</v>
      </c>
      <c r="G250" s="36" t="s">
        <v>1513</v>
      </c>
      <c r="H250" s="36" t="s">
        <v>1515</v>
      </c>
      <c r="I250" s="10" t="e">
        <f>VLOOKUP(A:A,조사결과표!B:G,7,0)</f>
        <v>#N/A</v>
      </c>
      <c r="J250" s="36" t="s">
        <v>6847</v>
      </c>
      <c r="K250" s="74" t="s">
        <v>11826</v>
      </c>
      <c r="L250" s="37" t="s">
        <v>11827</v>
      </c>
      <c r="M250" s="6">
        <v>208</v>
      </c>
      <c r="N250" s="6" t="s">
        <v>20809</v>
      </c>
      <c r="O250" s="6">
        <v>5</v>
      </c>
    </row>
    <row r="251" spans="1:15" x14ac:dyDescent="0.4">
      <c r="A251" s="35">
        <v>511059820097</v>
      </c>
      <c r="B251" s="36" t="s">
        <v>5</v>
      </c>
      <c r="C251" s="36">
        <v>1059800</v>
      </c>
      <c r="D251" s="36">
        <v>2009700</v>
      </c>
      <c r="E251" s="36" t="s">
        <v>1198</v>
      </c>
      <c r="F251" s="36" t="s">
        <v>1507</v>
      </c>
      <c r="G251" s="36" t="s">
        <v>1513</v>
      </c>
      <c r="H251" s="36" t="s">
        <v>1516</v>
      </c>
      <c r="I251" s="10" t="e">
        <f>VLOOKUP(A:A,조사결과표!B:G,7,0)</f>
        <v>#N/A</v>
      </c>
      <c r="J251" s="36" t="s">
        <v>6848</v>
      </c>
      <c r="K251" s="74" t="s">
        <v>11828</v>
      </c>
      <c r="L251" s="37" t="s">
        <v>11829</v>
      </c>
      <c r="M251" s="6">
        <v>209</v>
      </c>
      <c r="N251" s="6" t="s">
        <v>20809</v>
      </c>
      <c r="O251" s="6">
        <v>5</v>
      </c>
    </row>
    <row r="252" spans="1:15" x14ac:dyDescent="0.4">
      <c r="A252" s="35">
        <v>511062720263</v>
      </c>
      <c r="B252" s="36" t="s">
        <v>5</v>
      </c>
      <c r="C252" s="36">
        <v>1062700</v>
      </c>
      <c r="D252" s="36">
        <v>2026300</v>
      </c>
      <c r="E252" s="36" t="s">
        <v>1198</v>
      </c>
      <c r="F252" s="36" t="s">
        <v>1507</v>
      </c>
      <c r="G252" s="36" t="s">
        <v>1510</v>
      </c>
      <c r="H252" s="36" t="s">
        <v>1517</v>
      </c>
      <c r="I252" s="10" t="e">
        <f>VLOOKUP(A:A,조사결과표!B:G,7,0)</f>
        <v>#N/A</v>
      </c>
      <c r="J252" s="36" t="s">
        <v>6849</v>
      </c>
      <c r="K252" s="74" t="s">
        <v>11830</v>
      </c>
      <c r="L252" s="37" t="s">
        <v>11831</v>
      </c>
      <c r="M252" s="6">
        <v>324</v>
      </c>
      <c r="N252" s="6" t="s">
        <v>20809</v>
      </c>
      <c r="O252" s="6">
        <v>5</v>
      </c>
    </row>
    <row r="253" spans="1:15" x14ac:dyDescent="0.4">
      <c r="A253" s="35">
        <v>511070320209</v>
      </c>
      <c r="B253" s="36" t="s">
        <v>5</v>
      </c>
      <c r="C253" s="36">
        <v>1070300</v>
      </c>
      <c r="D253" s="36">
        <v>2020900</v>
      </c>
      <c r="E253" s="36" t="s">
        <v>1198</v>
      </c>
      <c r="F253" s="36" t="s">
        <v>1507</v>
      </c>
      <c r="G253" s="36" t="s">
        <v>84</v>
      </c>
      <c r="H253" s="36" t="s">
        <v>1518</v>
      </c>
      <c r="I253" s="10" t="e">
        <f>VLOOKUP(A:A,조사결과표!B:G,7,0)</f>
        <v>#N/A</v>
      </c>
      <c r="J253" s="36" t="s">
        <v>6850</v>
      </c>
      <c r="K253" s="74" t="s">
        <v>11832</v>
      </c>
      <c r="L253" s="37" t="s">
        <v>11833</v>
      </c>
      <c r="M253" s="6">
        <v>315</v>
      </c>
      <c r="N253" s="6" t="s">
        <v>20809</v>
      </c>
      <c r="O253" s="6">
        <v>4</v>
      </c>
    </row>
    <row r="254" spans="1:15" x14ac:dyDescent="0.4">
      <c r="A254" s="35">
        <v>511062520254</v>
      </c>
      <c r="B254" s="36" t="s">
        <v>5</v>
      </c>
      <c r="C254" s="36">
        <v>1062500</v>
      </c>
      <c r="D254" s="36">
        <v>2025400</v>
      </c>
      <c r="E254" s="36" t="s">
        <v>1198</v>
      </c>
      <c r="F254" s="36" t="s">
        <v>1507</v>
      </c>
      <c r="G254" s="36" t="s">
        <v>1510</v>
      </c>
      <c r="H254" s="36" t="s">
        <v>1519</v>
      </c>
      <c r="I254" s="10" t="e">
        <f>VLOOKUP(A:A,조사결과표!B:G,7,0)</f>
        <v>#N/A</v>
      </c>
      <c r="J254" s="36" t="s">
        <v>6851</v>
      </c>
      <c r="K254" s="74" t="s">
        <v>11834</v>
      </c>
      <c r="L254" s="37" t="s">
        <v>11835</v>
      </c>
      <c r="M254" s="6">
        <v>338</v>
      </c>
      <c r="N254" s="6" t="s">
        <v>20809</v>
      </c>
      <c r="O254" s="6">
        <v>5</v>
      </c>
    </row>
    <row r="255" spans="1:15" x14ac:dyDescent="0.4">
      <c r="A255" s="35">
        <v>511061920249</v>
      </c>
      <c r="B255" s="36" t="s">
        <v>5</v>
      </c>
      <c r="C255" s="36">
        <v>1061900</v>
      </c>
      <c r="D255" s="36">
        <v>2024900</v>
      </c>
      <c r="E255" s="36" t="s">
        <v>1198</v>
      </c>
      <c r="F255" s="36" t="s">
        <v>1507</v>
      </c>
      <c r="G255" s="36" t="s">
        <v>1510</v>
      </c>
      <c r="H255" s="36" t="s">
        <v>1520</v>
      </c>
      <c r="I255" s="10" t="e">
        <f>VLOOKUP(A:A,조사결과표!B:G,7,0)</f>
        <v>#N/A</v>
      </c>
      <c r="J255" s="36" t="s">
        <v>6852</v>
      </c>
      <c r="K255" s="74" t="s">
        <v>11836</v>
      </c>
      <c r="L255" s="37" t="s">
        <v>11837</v>
      </c>
      <c r="M255" s="6">
        <v>286</v>
      </c>
      <c r="N255" s="6" t="s">
        <v>20809</v>
      </c>
      <c r="O255" s="6">
        <v>5</v>
      </c>
    </row>
    <row r="256" spans="1:15" x14ac:dyDescent="0.4">
      <c r="A256" s="35">
        <v>511062420141</v>
      </c>
      <c r="B256" s="36" t="s">
        <v>42</v>
      </c>
      <c r="C256" s="36">
        <v>1062400</v>
      </c>
      <c r="D256" s="36">
        <v>2014100</v>
      </c>
      <c r="E256" s="36" t="s">
        <v>1198</v>
      </c>
      <c r="F256" s="36" t="s">
        <v>1507</v>
      </c>
      <c r="G256" s="36" t="s">
        <v>84</v>
      </c>
      <c r="H256" s="36" t="s">
        <v>1521</v>
      </c>
      <c r="I256" s="10" t="e">
        <f>VLOOKUP(A:A,조사결과표!B:G,7,0)</f>
        <v>#N/A</v>
      </c>
      <c r="J256" s="36" t="s">
        <v>6853</v>
      </c>
      <c r="K256" s="74" t="s">
        <v>11838</v>
      </c>
      <c r="L256" s="37" t="s">
        <v>11839</v>
      </c>
      <c r="M256" s="6">
        <v>223</v>
      </c>
      <c r="N256" s="6" t="s">
        <v>20809</v>
      </c>
      <c r="O256" s="6">
        <v>4</v>
      </c>
    </row>
    <row r="257" spans="1:15" x14ac:dyDescent="0.4">
      <c r="A257" s="35">
        <v>511060120086</v>
      </c>
      <c r="B257" s="36" t="s">
        <v>5</v>
      </c>
      <c r="C257" s="36">
        <v>1060100</v>
      </c>
      <c r="D257" s="36">
        <v>2008600</v>
      </c>
      <c r="E257" s="36" t="s">
        <v>1198</v>
      </c>
      <c r="F257" s="36" t="s">
        <v>1507</v>
      </c>
      <c r="G257" s="36" t="s">
        <v>1513</v>
      </c>
      <c r="H257" s="36" t="s">
        <v>1522</v>
      </c>
      <c r="I257" s="10" t="e">
        <f>VLOOKUP(A:A,조사결과표!B:G,7,0)</f>
        <v>#N/A</v>
      </c>
      <c r="J257" s="36" t="s">
        <v>6854</v>
      </c>
      <c r="K257" s="74" t="s">
        <v>11840</v>
      </c>
      <c r="L257" s="37" t="s">
        <v>11841</v>
      </c>
      <c r="M257" s="6">
        <v>200</v>
      </c>
      <c r="N257" s="6" t="s">
        <v>20809</v>
      </c>
      <c r="O257" s="6">
        <v>5</v>
      </c>
    </row>
    <row r="258" spans="1:15" x14ac:dyDescent="0.4">
      <c r="A258" s="35">
        <v>511062220148</v>
      </c>
      <c r="B258" s="36" t="s">
        <v>5</v>
      </c>
      <c r="C258" s="36">
        <v>1062200</v>
      </c>
      <c r="D258" s="36">
        <v>2014800</v>
      </c>
      <c r="E258" s="36" t="s">
        <v>1198</v>
      </c>
      <c r="F258" s="36" t="s">
        <v>1507</v>
      </c>
      <c r="G258" s="36" t="s">
        <v>84</v>
      </c>
      <c r="H258" s="36" t="s">
        <v>1523</v>
      </c>
      <c r="I258" s="10" t="e">
        <f>VLOOKUP(A:A,조사결과표!B:G,7,0)</f>
        <v>#N/A</v>
      </c>
      <c r="J258" s="36" t="s">
        <v>6855</v>
      </c>
      <c r="K258" s="74" t="s">
        <v>11842</v>
      </c>
      <c r="L258" s="37" t="s">
        <v>11843</v>
      </c>
      <c r="M258" s="6">
        <v>261</v>
      </c>
      <c r="N258" s="6" t="s">
        <v>20809</v>
      </c>
      <c r="O258" s="6">
        <v>4</v>
      </c>
    </row>
    <row r="259" spans="1:15" x14ac:dyDescent="0.4">
      <c r="A259" s="35">
        <v>511061720136</v>
      </c>
      <c r="B259" s="36" t="s">
        <v>55</v>
      </c>
      <c r="C259" s="36">
        <v>1061700</v>
      </c>
      <c r="D259" s="36">
        <v>2013600</v>
      </c>
      <c r="E259" s="36" t="s">
        <v>1198</v>
      </c>
      <c r="F259" s="36" t="s">
        <v>1507</v>
      </c>
      <c r="G259" s="36" t="s">
        <v>84</v>
      </c>
      <c r="H259" s="36" t="s">
        <v>1524</v>
      </c>
      <c r="I259" s="10" t="e">
        <f>VLOOKUP(A:A,조사결과표!B:G,7,0)</f>
        <v>#N/A</v>
      </c>
      <c r="J259" s="36" t="s">
        <v>6856</v>
      </c>
      <c r="K259" s="74" t="s">
        <v>11844</v>
      </c>
      <c r="L259" s="37" t="s">
        <v>11845</v>
      </c>
      <c r="M259" s="6">
        <v>223</v>
      </c>
      <c r="N259" s="6" t="s">
        <v>20810</v>
      </c>
      <c r="O259" s="6" t="s">
        <v>20816</v>
      </c>
    </row>
    <row r="260" spans="1:15" x14ac:dyDescent="0.4">
      <c r="A260" s="35">
        <v>511062120258</v>
      </c>
      <c r="B260" s="36" t="s">
        <v>42</v>
      </c>
      <c r="C260" s="36">
        <v>1062100</v>
      </c>
      <c r="D260" s="36">
        <v>2025800</v>
      </c>
      <c r="E260" s="36" t="s">
        <v>1198</v>
      </c>
      <c r="F260" s="36" t="s">
        <v>1507</v>
      </c>
      <c r="G260" s="36" t="s">
        <v>1510</v>
      </c>
      <c r="H260" s="36" t="s">
        <v>1525</v>
      </c>
      <c r="I260" s="10" t="e">
        <f>VLOOKUP(A:A,조사결과표!B:G,7,0)</f>
        <v>#N/A</v>
      </c>
      <c r="J260" s="36" t="s">
        <v>6857</v>
      </c>
      <c r="K260" s="74" t="s">
        <v>11846</v>
      </c>
      <c r="L260" s="37" t="s">
        <v>11847</v>
      </c>
      <c r="M260" s="6">
        <v>300</v>
      </c>
      <c r="N260" s="6" t="s">
        <v>20810</v>
      </c>
      <c r="O260" s="6" t="s">
        <v>20816</v>
      </c>
    </row>
    <row r="261" spans="1:15" x14ac:dyDescent="0.4">
      <c r="A261" s="35">
        <v>511061920140</v>
      </c>
      <c r="B261" s="36" t="s">
        <v>43</v>
      </c>
      <c r="C261" s="36">
        <v>1061900</v>
      </c>
      <c r="D261" s="36">
        <v>2014000</v>
      </c>
      <c r="E261" s="36" t="s">
        <v>1198</v>
      </c>
      <c r="F261" s="36" t="s">
        <v>1507</v>
      </c>
      <c r="G261" s="36" t="s">
        <v>84</v>
      </c>
      <c r="H261" s="36" t="s">
        <v>1526</v>
      </c>
      <c r="I261" s="10" t="e">
        <f>VLOOKUP(A:A,조사결과표!B:G,7,0)</f>
        <v>#N/A</v>
      </c>
      <c r="J261" s="36" t="s">
        <v>6858</v>
      </c>
      <c r="K261" s="74" t="s">
        <v>11848</v>
      </c>
      <c r="L261" s="37" t="s">
        <v>11849</v>
      </c>
      <c r="M261" s="6">
        <v>224</v>
      </c>
      <c r="N261" s="6" t="s">
        <v>20810</v>
      </c>
      <c r="O261" s="6" t="s">
        <v>20816</v>
      </c>
    </row>
    <row r="262" spans="1:15" x14ac:dyDescent="0.4">
      <c r="A262" s="35">
        <v>511071619948</v>
      </c>
      <c r="B262" s="36" t="s">
        <v>5</v>
      </c>
      <c r="C262" s="36">
        <v>1071600</v>
      </c>
      <c r="D262" s="36">
        <v>1994800</v>
      </c>
      <c r="E262" s="36" t="s">
        <v>1198</v>
      </c>
      <c r="F262" s="36" t="s">
        <v>1507</v>
      </c>
      <c r="G262" s="36" t="s">
        <v>1527</v>
      </c>
      <c r="H262" s="36" t="s">
        <v>1528</v>
      </c>
      <c r="I262" s="10" t="e">
        <f>VLOOKUP(A:A,조사결과표!B:G,7,0)</f>
        <v>#N/A</v>
      </c>
      <c r="J262" s="36" t="s">
        <v>6859</v>
      </c>
      <c r="K262" s="74" t="s">
        <v>11850</v>
      </c>
      <c r="L262" s="37" t="s">
        <v>11851</v>
      </c>
      <c r="M262" s="6">
        <v>292</v>
      </c>
      <c r="N262" s="6" t="s">
        <v>20810</v>
      </c>
      <c r="O262" s="6" t="s">
        <v>20816</v>
      </c>
    </row>
    <row r="263" spans="1:15" x14ac:dyDescent="0.4">
      <c r="A263" s="35">
        <v>511062820264</v>
      </c>
      <c r="B263" s="36" t="s">
        <v>5</v>
      </c>
      <c r="C263" s="36">
        <v>1062800</v>
      </c>
      <c r="D263" s="36">
        <v>2026400</v>
      </c>
      <c r="E263" s="36" t="s">
        <v>1198</v>
      </c>
      <c r="F263" s="36" t="s">
        <v>1507</v>
      </c>
      <c r="G263" s="36" t="s">
        <v>1510</v>
      </c>
      <c r="H263" s="36" t="s">
        <v>1529</v>
      </c>
      <c r="I263" s="10" t="e">
        <f>VLOOKUP(A:A,조사결과표!B:G,7,0)</f>
        <v>#N/A</v>
      </c>
      <c r="J263" s="36" t="s">
        <v>6860</v>
      </c>
      <c r="K263" s="74" t="s">
        <v>11852</v>
      </c>
      <c r="L263" s="37" t="s">
        <v>11853</v>
      </c>
      <c r="M263" s="6">
        <v>332</v>
      </c>
      <c r="N263" s="6" t="s">
        <v>20810</v>
      </c>
      <c r="O263" s="6" t="s">
        <v>20816</v>
      </c>
    </row>
    <row r="264" spans="1:15" x14ac:dyDescent="0.4">
      <c r="A264" s="35">
        <v>511062920265</v>
      </c>
      <c r="B264" s="36" t="s">
        <v>5</v>
      </c>
      <c r="C264" s="36">
        <v>1062900</v>
      </c>
      <c r="D264" s="36">
        <v>2026500</v>
      </c>
      <c r="E264" s="36" t="s">
        <v>1198</v>
      </c>
      <c r="F264" s="36" t="s">
        <v>1507</v>
      </c>
      <c r="G264" s="36" t="s">
        <v>1510</v>
      </c>
      <c r="H264" s="36" t="s">
        <v>1530</v>
      </c>
      <c r="I264" s="10" t="e">
        <f>VLOOKUP(A:A,조사결과표!B:G,7,0)</f>
        <v>#N/A</v>
      </c>
      <c r="J264" s="36" t="s">
        <v>6861</v>
      </c>
      <c r="K264" s="74" t="s">
        <v>11854</v>
      </c>
      <c r="L264" s="37" t="s">
        <v>11855</v>
      </c>
      <c r="M264" s="6">
        <v>348</v>
      </c>
      <c r="N264" s="6" t="s">
        <v>20810</v>
      </c>
      <c r="O264" s="6" t="s">
        <v>20816</v>
      </c>
    </row>
    <row r="265" spans="1:15" x14ac:dyDescent="0.4">
      <c r="A265" s="35">
        <v>511060220088</v>
      </c>
      <c r="B265" s="36" t="s">
        <v>5</v>
      </c>
      <c r="C265" s="36">
        <v>1060200</v>
      </c>
      <c r="D265" s="36">
        <v>2008800</v>
      </c>
      <c r="E265" s="36" t="s">
        <v>1198</v>
      </c>
      <c r="F265" s="36" t="s">
        <v>1507</v>
      </c>
      <c r="G265" s="36" t="s">
        <v>1513</v>
      </c>
      <c r="H265" s="36" t="s">
        <v>1531</v>
      </c>
      <c r="I265" s="10" t="e">
        <f>VLOOKUP(A:A,조사결과표!B:G,7,0)</f>
        <v>#N/A</v>
      </c>
      <c r="J265" s="36" t="s">
        <v>6862</v>
      </c>
      <c r="K265" s="74" t="s">
        <v>11856</v>
      </c>
      <c r="L265" s="37" t="s">
        <v>11857</v>
      </c>
      <c r="M265" s="6">
        <v>203</v>
      </c>
      <c r="N265" s="6" t="s">
        <v>20810</v>
      </c>
      <c r="O265" s="6" t="s">
        <v>20816</v>
      </c>
    </row>
    <row r="266" spans="1:15" x14ac:dyDescent="0.4">
      <c r="A266" s="35">
        <v>511117119150</v>
      </c>
      <c r="B266" s="36" t="s">
        <v>55</v>
      </c>
      <c r="C266" s="36">
        <v>1117100</v>
      </c>
      <c r="D266" s="36">
        <v>1915000</v>
      </c>
      <c r="E266" s="36" t="s">
        <v>1198</v>
      </c>
      <c r="F266" s="36" t="s">
        <v>1532</v>
      </c>
      <c r="G266" s="36" t="s">
        <v>1533</v>
      </c>
      <c r="H266" s="36" t="s">
        <v>1534</v>
      </c>
      <c r="I266" s="10" t="e">
        <f>VLOOKUP(A:A,조사결과표!B:G,7,0)</f>
        <v>#N/A</v>
      </c>
      <c r="J266" s="36" t="s">
        <v>6863</v>
      </c>
      <c r="K266" s="74" t="s">
        <v>11858</v>
      </c>
      <c r="L266" s="37" t="s">
        <v>11859</v>
      </c>
      <c r="M266" s="6">
        <v>609</v>
      </c>
      <c r="N266" s="6" t="s">
        <v>20809</v>
      </c>
      <c r="O266" s="6">
        <v>2</v>
      </c>
    </row>
    <row r="267" spans="1:15" x14ac:dyDescent="0.4">
      <c r="A267" s="35">
        <v>511101419136</v>
      </c>
      <c r="B267" s="36" t="s">
        <v>55</v>
      </c>
      <c r="C267" s="36">
        <v>1101400</v>
      </c>
      <c r="D267" s="36">
        <v>1913600</v>
      </c>
      <c r="E267" s="36" t="s">
        <v>1198</v>
      </c>
      <c r="F267" s="36" t="s">
        <v>1532</v>
      </c>
      <c r="G267" s="36" t="s">
        <v>1535</v>
      </c>
      <c r="H267" s="36" t="s">
        <v>1536</v>
      </c>
      <c r="I267" s="10" t="e">
        <f>VLOOKUP(A:A,조사결과표!B:G,7,0)</f>
        <v>#N/A</v>
      </c>
      <c r="J267" s="36" t="s">
        <v>6864</v>
      </c>
      <c r="K267" s="74" t="s">
        <v>11860</v>
      </c>
      <c r="L267" s="37" t="s">
        <v>11861</v>
      </c>
      <c r="M267" s="6">
        <v>391</v>
      </c>
      <c r="N267" s="6" t="s">
        <v>20809</v>
      </c>
      <c r="O267" s="6">
        <v>2</v>
      </c>
    </row>
    <row r="268" spans="1:15" x14ac:dyDescent="0.4">
      <c r="A268" s="35">
        <v>511097619413</v>
      </c>
      <c r="B268" s="36" t="s">
        <v>5</v>
      </c>
      <c r="C268" s="36">
        <v>1097600</v>
      </c>
      <c r="D268" s="36">
        <v>1941300</v>
      </c>
      <c r="E268" s="36" t="s">
        <v>1198</v>
      </c>
      <c r="F268" s="36" t="s">
        <v>1532</v>
      </c>
      <c r="G268" s="36" t="s">
        <v>1537</v>
      </c>
      <c r="H268" s="36" t="s">
        <v>1538</v>
      </c>
      <c r="I268" s="10" t="e">
        <f>VLOOKUP(A:A,조사결과표!B:G,7,0)</f>
        <v>#N/A</v>
      </c>
      <c r="J268" s="36" t="s">
        <v>6865</v>
      </c>
      <c r="K268" s="74" t="s">
        <v>11862</v>
      </c>
      <c r="L268" s="37" t="s">
        <v>11863</v>
      </c>
      <c r="M268" s="6">
        <v>643</v>
      </c>
      <c r="N268" s="6" t="s">
        <v>20809</v>
      </c>
      <c r="O268" s="6">
        <v>2</v>
      </c>
    </row>
    <row r="269" spans="1:15" x14ac:dyDescent="0.4">
      <c r="A269" s="35">
        <v>511119719131</v>
      </c>
      <c r="B269" s="36" t="s">
        <v>42</v>
      </c>
      <c r="C269" s="36">
        <v>1119700</v>
      </c>
      <c r="D269" s="36">
        <v>1913100</v>
      </c>
      <c r="E269" s="36" t="s">
        <v>1198</v>
      </c>
      <c r="F269" s="36" t="s">
        <v>1532</v>
      </c>
      <c r="G269" s="36" t="s">
        <v>1539</v>
      </c>
      <c r="H269" s="36" t="s">
        <v>1540</v>
      </c>
      <c r="I269" s="10" t="e">
        <f>VLOOKUP(A:A,조사결과표!B:G,7,0)</f>
        <v>#N/A</v>
      </c>
      <c r="J269" s="36" t="s">
        <v>6866</v>
      </c>
      <c r="K269" s="74" t="s">
        <v>11864</v>
      </c>
      <c r="L269" s="37" t="s">
        <v>11865</v>
      </c>
      <c r="M269" s="6">
        <v>769</v>
      </c>
      <c r="N269" s="6" t="s">
        <v>20809</v>
      </c>
      <c r="O269" s="6">
        <v>2</v>
      </c>
    </row>
    <row r="270" spans="1:15" x14ac:dyDescent="0.4">
      <c r="A270" s="35">
        <v>511102719316</v>
      </c>
      <c r="B270" s="36" t="s">
        <v>5</v>
      </c>
      <c r="C270" s="36">
        <v>1102700</v>
      </c>
      <c r="D270" s="36">
        <v>1931600</v>
      </c>
      <c r="E270" s="36" t="s">
        <v>1198</v>
      </c>
      <c r="F270" s="36" t="s">
        <v>1532</v>
      </c>
      <c r="G270" s="36" t="s">
        <v>1541</v>
      </c>
      <c r="H270" s="36" t="s">
        <v>1542</v>
      </c>
      <c r="I270" s="10" t="e">
        <f>VLOOKUP(A:A,조사결과표!B:G,7,0)</f>
        <v>#N/A</v>
      </c>
      <c r="J270" s="36" t="s">
        <v>6867</v>
      </c>
      <c r="K270" s="74" t="s">
        <v>11866</v>
      </c>
      <c r="L270" s="37" t="s">
        <v>11867</v>
      </c>
      <c r="M270" s="6">
        <v>305</v>
      </c>
      <c r="N270" s="6" t="s">
        <v>20809</v>
      </c>
      <c r="O270" s="6">
        <v>2</v>
      </c>
    </row>
    <row r="271" spans="1:15" x14ac:dyDescent="0.4">
      <c r="A271" s="35">
        <v>511120619449</v>
      </c>
      <c r="B271" s="36" t="s">
        <v>5</v>
      </c>
      <c r="C271" s="36">
        <v>1120600</v>
      </c>
      <c r="D271" s="36">
        <v>1944900</v>
      </c>
      <c r="E271" s="36" t="s">
        <v>1198</v>
      </c>
      <c r="F271" s="36" t="s">
        <v>1532</v>
      </c>
      <c r="G271" s="36" t="s">
        <v>1543</v>
      </c>
      <c r="H271" s="36" t="s">
        <v>1544</v>
      </c>
      <c r="I271" s="10" t="e">
        <f>VLOOKUP(A:A,조사결과표!B:G,7,0)</f>
        <v>#N/A</v>
      </c>
      <c r="J271" s="36" t="s">
        <v>6868</v>
      </c>
      <c r="K271" s="74" t="s">
        <v>11868</v>
      </c>
      <c r="L271" s="37" t="s">
        <v>11869</v>
      </c>
      <c r="M271" s="6">
        <v>504</v>
      </c>
      <c r="N271" s="6" t="s">
        <v>20809</v>
      </c>
      <c r="O271" s="6">
        <v>2</v>
      </c>
    </row>
    <row r="272" spans="1:15" x14ac:dyDescent="0.4">
      <c r="A272" s="35">
        <v>511107619421</v>
      </c>
      <c r="B272" s="36" t="s">
        <v>5</v>
      </c>
      <c r="C272" s="36">
        <v>1107600</v>
      </c>
      <c r="D272" s="36">
        <v>1942100</v>
      </c>
      <c r="E272" s="36" t="s">
        <v>1198</v>
      </c>
      <c r="F272" s="36" t="s">
        <v>1532</v>
      </c>
      <c r="G272" s="36" t="s">
        <v>1545</v>
      </c>
      <c r="H272" s="36" t="s">
        <v>1546</v>
      </c>
      <c r="I272" s="10" t="e">
        <f>VLOOKUP(A:A,조사결과표!B:G,7,0)</f>
        <v>#N/A</v>
      </c>
      <c r="J272" s="36" t="s">
        <v>6869</v>
      </c>
      <c r="K272" s="74" t="s">
        <v>11870</v>
      </c>
      <c r="L272" s="37" t="s">
        <v>11871</v>
      </c>
      <c r="M272" s="6">
        <v>371</v>
      </c>
      <c r="N272" s="6" t="s">
        <v>20809</v>
      </c>
      <c r="O272" s="6">
        <v>2</v>
      </c>
    </row>
    <row r="273" spans="1:15" x14ac:dyDescent="0.4">
      <c r="A273" s="35">
        <v>511119419149</v>
      </c>
      <c r="B273" s="36" t="s">
        <v>5</v>
      </c>
      <c r="C273" s="36">
        <v>1119400</v>
      </c>
      <c r="D273" s="36">
        <v>1914900</v>
      </c>
      <c r="E273" s="36" t="s">
        <v>1198</v>
      </c>
      <c r="F273" s="36" t="s">
        <v>1532</v>
      </c>
      <c r="G273" s="36" t="s">
        <v>1533</v>
      </c>
      <c r="H273" s="36" t="s">
        <v>1547</v>
      </c>
      <c r="I273" s="10" t="e">
        <f>VLOOKUP(A:A,조사결과표!B:G,7,0)</f>
        <v>#N/A</v>
      </c>
      <c r="J273" s="36" t="s">
        <v>6870</v>
      </c>
      <c r="K273" s="74" t="s">
        <v>11872</v>
      </c>
      <c r="L273" s="37" t="s">
        <v>11873</v>
      </c>
      <c r="M273" s="6">
        <v>807</v>
      </c>
      <c r="N273" s="6" t="s">
        <v>20809</v>
      </c>
      <c r="O273" s="6">
        <v>2</v>
      </c>
    </row>
    <row r="274" spans="1:15" x14ac:dyDescent="0.4">
      <c r="A274" s="35">
        <v>511097319395</v>
      </c>
      <c r="B274" s="36" t="s">
        <v>5</v>
      </c>
      <c r="C274" s="36">
        <v>1097300</v>
      </c>
      <c r="D274" s="36">
        <v>1939500</v>
      </c>
      <c r="E274" s="36" t="s">
        <v>1198</v>
      </c>
      <c r="F274" s="36" t="s">
        <v>1532</v>
      </c>
      <c r="G274" s="36" t="s">
        <v>1537</v>
      </c>
      <c r="H274" s="36" t="s">
        <v>1548</v>
      </c>
      <c r="I274" s="10" t="e">
        <f>VLOOKUP(A:A,조사결과표!B:G,7,0)</f>
        <v>#N/A</v>
      </c>
      <c r="J274" s="36" t="s">
        <v>6871</v>
      </c>
      <c r="K274" s="74" t="s">
        <v>11874</v>
      </c>
      <c r="L274" s="37" t="s">
        <v>11875</v>
      </c>
      <c r="M274" s="6">
        <v>1199</v>
      </c>
      <c r="N274" s="6" t="s">
        <v>20809</v>
      </c>
      <c r="O274" s="6">
        <v>2</v>
      </c>
    </row>
    <row r="275" spans="1:15" x14ac:dyDescent="0.4">
      <c r="A275" s="35">
        <v>511105619134</v>
      </c>
      <c r="B275" s="36" t="s">
        <v>42</v>
      </c>
      <c r="C275" s="36">
        <v>1105600</v>
      </c>
      <c r="D275" s="36">
        <v>1913400</v>
      </c>
      <c r="E275" s="36" t="s">
        <v>1198</v>
      </c>
      <c r="F275" s="36" t="s">
        <v>1532</v>
      </c>
      <c r="G275" s="36" t="s">
        <v>1535</v>
      </c>
      <c r="H275" s="36" t="s">
        <v>1549</v>
      </c>
      <c r="I275" s="10" t="e">
        <f>VLOOKUP(A:A,조사결과표!B:G,7,0)</f>
        <v>#N/A</v>
      </c>
      <c r="J275" s="36" t="s">
        <v>6872</v>
      </c>
      <c r="K275" s="74" t="s">
        <v>11876</v>
      </c>
      <c r="L275" s="37" t="s">
        <v>11877</v>
      </c>
      <c r="M275" s="6">
        <v>528</v>
      </c>
      <c r="N275" s="6" t="s">
        <v>20809</v>
      </c>
      <c r="O275" s="6">
        <v>2</v>
      </c>
    </row>
    <row r="276" spans="1:15" x14ac:dyDescent="0.4">
      <c r="A276" s="35">
        <v>511113919164</v>
      </c>
      <c r="B276" s="36" t="s">
        <v>5</v>
      </c>
      <c r="C276" s="36">
        <v>1113900</v>
      </c>
      <c r="D276" s="36">
        <v>1916400</v>
      </c>
      <c r="E276" s="36" t="s">
        <v>1198</v>
      </c>
      <c r="F276" s="36" t="s">
        <v>1532</v>
      </c>
      <c r="G276" s="36" t="s">
        <v>10</v>
      </c>
      <c r="H276" s="36" t="s">
        <v>1550</v>
      </c>
      <c r="I276" s="10" t="e">
        <f>VLOOKUP(A:A,조사결과표!B:G,7,0)</f>
        <v>#N/A</v>
      </c>
      <c r="J276" s="36" t="s">
        <v>6873</v>
      </c>
      <c r="K276" s="74" t="s">
        <v>11878</v>
      </c>
      <c r="L276" s="37" t="s">
        <v>11879</v>
      </c>
      <c r="M276" s="6">
        <v>524</v>
      </c>
      <c r="N276" s="6" t="s">
        <v>20809</v>
      </c>
      <c r="O276" s="6">
        <v>2</v>
      </c>
    </row>
    <row r="277" spans="1:15" x14ac:dyDescent="0.4">
      <c r="A277" s="35">
        <v>511103719405</v>
      </c>
      <c r="B277" s="36" t="s">
        <v>5</v>
      </c>
      <c r="C277" s="36">
        <v>1103700</v>
      </c>
      <c r="D277" s="36">
        <v>1940500</v>
      </c>
      <c r="E277" s="36" t="s">
        <v>1198</v>
      </c>
      <c r="F277" s="36" t="s">
        <v>1532</v>
      </c>
      <c r="G277" s="36" t="s">
        <v>1537</v>
      </c>
      <c r="H277" s="36" t="s">
        <v>1551</v>
      </c>
      <c r="I277" s="10" t="e">
        <f>VLOOKUP(A:A,조사결과표!B:G,7,0)</f>
        <v>#N/A</v>
      </c>
      <c r="J277" s="36" t="s">
        <v>6874</v>
      </c>
      <c r="K277" s="74" t="s">
        <v>11880</v>
      </c>
      <c r="L277" s="37" t="s">
        <v>11881</v>
      </c>
      <c r="M277" s="6">
        <v>364</v>
      </c>
      <c r="N277" s="6" t="s">
        <v>20809</v>
      </c>
      <c r="O277" s="6">
        <v>2</v>
      </c>
    </row>
    <row r="278" spans="1:15" x14ac:dyDescent="0.4">
      <c r="A278" s="35">
        <v>511117019134</v>
      </c>
      <c r="B278" s="36" t="s">
        <v>5</v>
      </c>
      <c r="C278" s="36">
        <v>1117000</v>
      </c>
      <c r="D278" s="36">
        <v>1913400</v>
      </c>
      <c r="E278" s="36" t="s">
        <v>1198</v>
      </c>
      <c r="F278" s="36" t="s">
        <v>1532</v>
      </c>
      <c r="G278" s="36" t="s">
        <v>1533</v>
      </c>
      <c r="H278" s="36" t="s">
        <v>1552</v>
      </c>
      <c r="I278" s="10" t="e">
        <f>VLOOKUP(A:A,조사결과표!B:G,7,0)</f>
        <v>#N/A</v>
      </c>
      <c r="J278" s="36" t="s">
        <v>6875</v>
      </c>
      <c r="K278" s="74" t="s">
        <v>11882</v>
      </c>
      <c r="L278" s="37" t="s">
        <v>11883</v>
      </c>
      <c r="M278" s="6">
        <v>760</v>
      </c>
      <c r="N278" s="6" t="s">
        <v>20809</v>
      </c>
      <c r="O278" s="6">
        <v>2</v>
      </c>
    </row>
    <row r="279" spans="1:15" x14ac:dyDescent="0.4">
      <c r="A279" s="35">
        <v>511101519131</v>
      </c>
      <c r="B279" s="36" t="s">
        <v>5</v>
      </c>
      <c r="C279" s="36">
        <v>1101500</v>
      </c>
      <c r="D279" s="36">
        <v>1913100</v>
      </c>
      <c r="E279" s="36" t="s">
        <v>1198</v>
      </c>
      <c r="F279" s="36" t="s">
        <v>1532</v>
      </c>
      <c r="G279" s="36" t="s">
        <v>1535</v>
      </c>
      <c r="H279" s="36" t="s">
        <v>1553</v>
      </c>
      <c r="I279" s="10" t="e">
        <f>VLOOKUP(A:A,조사결과표!B:G,7,0)</f>
        <v>#N/A</v>
      </c>
      <c r="J279" s="36" t="s">
        <v>6876</v>
      </c>
      <c r="K279" s="74" t="s">
        <v>11884</v>
      </c>
      <c r="L279" s="37" t="s">
        <v>11885</v>
      </c>
      <c r="M279" s="6">
        <v>401</v>
      </c>
      <c r="N279" s="6" t="s">
        <v>20809</v>
      </c>
      <c r="O279" s="6">
        <v>2</v>
      </c>
    </row>
    <row r="280" spans="1:15" x14ac:dyDescent="0.4">
      <c r="A280" s="35">
        <v>511101519316</v>
      </c>
      <c r="B280" s="36" t="s">
        <v>5</v>
      </c>
      <c r="C280" s="36">
        <v>1101500</v>
      </c>
      <c r="D280" s="36">
        <v>1931600</v>
      </c>
      <c r="E280" s="36" t="s">
        <v>1198</v>
      </c>
      <c r="F280" s="36" t="s">
        <v>1532</v>
      </c>
      <c r="G280" s="36" t="s">
        <v>1541</v>
      </c>
      <c r="H280" s="36" t="s">
        <v>1554</v>
      </c>
      <c r="I280" s="10" t="e">
        <f>VLOOKUP(A:A,조사결과표!B:G,7,0)</f>
        <v>#N/A</v>
      </c>
      <c r="J280" s="36" t="s">
        <v>6877</v>
      </c>
      <c r="K280" s="74" t="s">
        <v>11886</v>
      </c>
      <c r="L280" s="37" t="s">
        <v>11887</v>
      </c>
      <c r="M280" s="6">
        <v>317</v>
      </c>
      <c r="N280" s="6" t="s">
        <v>20809</v>
      </c>
      <c r="O280" s="6">
        <v>2</v>
      </c>
    </row>
    <row r="281" spans="1:15" x14ac:dyDescent="0.4">
      <c r="A281" s="35">
        <v>511119919125</v>
      </c>
      <c r="B281" s="36" t="s">
        <v>5</v>
      </c>
      <c r="C281" s="36">
        <v>1119900</v>
      </c>
      <c r="D281" s="36">
        <v>1912500</v>
      </c>
      <c r="E281" s="36" t="s">
        <v>1198</v>
      </c>
      <c r="F281" s="36" t="s">
        <v>1532</v>
      </c>
      <c r="G281" s="36" t="s">
        <v>1539</v>
      </c>
      <c r="H281" s="36" t="s">
        <v>1555</v>
      </c>
      <c r="I281" s="10" t="e">
        <f>VLOOKUP(A:A,조사결과표!B:G,7,0)</f>
        <v>#N/A</v>
      </c>
      <c r="J281" s="36" t="s">
        <v>6878</v>
      </c>
      <c r="K281" s="74" t="s">
        <v>11888</v>
      </c>
      <c r="L281" s="37" t="s">
        <v>11889</v>
      </c>
      <c r="M281" s="6">
        <v>703</v>
      </c>
      <c r="N281" s="6" t="s">
        <v>20809</v>
      </c>
      <c r="O281" s="6">
        <v>2</v>
      </c>
    </row>
    <row r="282" spans="1:15" x14ac:dyDescent="0.4">
      <c r="A282" s="35">
        <v>511103919394</v>
      </c>
      <c r="B282" s="36" t="s">
        <v>5</v>
      </c>
      <c r="C282" s="36">
        <v>1103900</v>
      </c>
      <c r="D282" s="36">
        <v>1939400</v>
      </c>
      <c r="E282" s="36" t="s">
        <v>1198</v>
      </c>
      <c r="F282" s="36" t="s">
        <v>1532</v>
      </c>
      <c r="G282" s="36" t="s">
        <v>1537</v>
      </c>
      <c r="H282" s="36" t="s">
        <v>1551</v>
      </c>
      <c r="I282" s="10" t="e">
        <f>VLOOKUP(A:A,조사결과표!B:G,7,0)</f>
        <v>#N/A</v>
      </c>
      <c r="J282" s="36" t="s">
        <v>6879</v>
      </c>
      <c r="K282" s="74" t="s">
        <v>11890</v>
      </c>
      <c r="L282" s="37" t="s">
        <v>11891</v>
      </c>
      <c r="M282" s="6">
        <v>345</v>
      </c>
      <c r="N282" s="6" t="s">
        <v>20809</v>
      </c>
      <c r="O282" s="6">
        <v>2</v>
      </c>
    </row>
    <row r="283" spans="1:15" x14ac:dyDescent="0.4">
      <c r="A283" s="35">
        <v>511103819321</v>
      </c>
      <c r="B283" s="36" t="s">
        <v>42</v>
      </c>
      <c r="C283" s="36">
        <v>1103800</v>
      </c>
      <c r="D283" s="36">
        <v>1932100</v>
      </c>
      <c r="E283" s="36" t="s">
        <v>1198</v>
      </c>
      <c r="F283" s="36" t="s">
        <v>1532</v>
      </c>
      <c r="G283" s="36" t="s">
        <v>1541</v>
      </c>
      <c r="H283" s="36" t="s">
        <v>1556</v>
      </c>
      <c r="I283" s="10" t="e">
        <f>VLOOKUP(A:A,조사결과표!B:G,7,0)</f>
        <v>#N/A</v>
      </c>
      <c r="J283" s="36" t="s">
        <v>6880</v>
      </c>
      <c r="K283" s="74" t="s">
        <v>11892</v>
      </c>
      <c r="L283" s="37" t="s">
        <v>11893</v>
      </c>
      <c r="M283" s="6">
        <v>307</v>
      </c>
      <c r="N283" s="6" t="s">
        <v>20809</v>
      </c>
      <c r="O283" s="6">
        <v>2</v>
      </c>
    </row>
    <row r="284" spans="1:15" x14ac:dyDescent="0.4">
      <c r="A284" s="35">
        <v>511101419133</v>
      </c>
      <c r="B284" s="36" t="s">
        <v>55</v>
      </c>
      <c r="C284" s="36">
        <v>1101400</v>
      </c>
      <c r="D284" s="36">
        <v>1913300</v>
      </c>
      <c r="E284" s="36" t="s">
        <v>1198</v>
      </c>
      <c r="F284" s="36" t="s">
        <v>1532</v>
      </c>
      <c r="G284" s="36" t="s">
        <v>1535</v>
      </c>
      <c r="H284" s="36" t="s">
        <v>1557</v>
      </c>
      <c r="I284" s="10" t="e">
        <f>VLOOKUP(A:A,조사결과표!B:G,7,0)</f>
        <v>#N/A</v>
      </c>
      <c r="J284" s="36" t="s">
        <v>6881</v>
      </c>
      <c r="K284" s="74" t="s">
        <v>11894</v>
      </c>
      <c r="L284" s="37" t="s">
        <v>11895</v>
      </c>
      <c r="M284" s="6">
        <v>391</v>
      </c>
      <c r="N284" s="6" t="s">
        <v>20810</v>
      </c>
      <c r="O284" s="6">
        <v>2</v>
      </c>
    </row>
    <row r="285" spans="1:15" x14ac:dyDescent="0.4">
      <c r="A285" s="35">
        <v>511117519134</v>
      </c>
      <c r="B285" s="36" t="s">
        <v>5</v>
      </c>
      <c r="C285" s="36">
        <v>1117500</v>
      </c>
      <c r="D285" s="36">
        <v>1913400</v>
      </c>
      <c r="E285" s="36" t="s">
        <v>1198</v>
      </c>
      <c r="F285" s="36" t="s">
        <v>1532</v>
      </c>
      <c r="G285" s="36" t="s">
        <v>1533</v>
      </c>
      <c r="H285" s="36" t="s">
        <v>1558</v>
      </c>
      <c r="I285" s="10" t="e">
        <f>VLOOKUP(A:A,조사결과표!B:G,7,0)</f>
        <v>#N/A</v>
      </c>
      <c r="J285" s="36" t="s">
        <v>6882</v>
      </c>
      <c r="K285" s="74" t="s">
        <v>11896</v>
      </c>
      <c r="L285" s="37" t="s">
        <v>11897</v>
      </c>
      <c r="M285" s="6">
        <v>827</v>
      </c>
      <c r="N285" s="6" t="s">
        <v>20810</v>
      </c>
      <c r="O285" s="6">
        <v>2</v>
      </c>
    </row>
    <row r="286" spans="1:15" x14ac:dyDescent="0.4">
      <c r="A286" s="35">
        <v>511119619451</v>
      </c>
      <c r="B286" s="36" t="s">
        <v>42</v>
      </c>
      <c r="C286" s="36">
        <v>1119600</v>
      </c>
      <c r="D286" s="36">
        <v>1945100</v>
      </c>
      <c r="E286" s="36" t="s">
        <v>1198</v>
      </c>
      <c r="F286" s="36" t="s">
        <v>1532</v>
      </c>
      <c r="G286" s="36" t="s">
        <v>1543</v>
      </c>
      <c r="H286" s="36" t="s">
        <v>1559</v>
      </c>
      <c r="I286" s="10" t="e">
        <f>VLOOKUP(A:A,조사결과표!B:G,7,0)</f>
        <v>#N/A</v>
      </c>
      <c r="J286" s="36" t="s">
        <v>6883</v>
      </c>
      <c r="K286" s="74" t="s">
        <v>11898</v>
      </c>
      <c r="L286" s="37" t="s">
        <v>11899</v>
      </c>
      <c r="M286" s="6">
        <v>506</v>
      </c>
      <c r="N286" s="6" t="s">
        <v>20810</v>
      </c>
      <c r="O286" s="6">
        <v>2</v>
      </c>
    </row>
    <row r="287" spans="1:15" x14ac:dyDescent="0.4">
      <c r="A287" s="35">
        <v>511102419321</v>
      </c>
      <c r="B287" s="36" t="s">
        <v>5</v>
      </c>
      <c r="C287" s="36">
        <v>1102400</v>
      </c>
      <c r="D287" s="36">
        <v>1932100</v>
      </c>
      <c r="E287" s="36" t="s">
        <v>1198</v>
      </c>
      <c r="F287" s="36" t="s">
        <v>1532</v>
      </c>
      <c r="G287" s="36" t="s">
        <v>1541</v>
      </c>
      <c r="H287" s="36" t="s">
        <v>1560</v>
      </c>
      <c r="I287" s="10" t="e">
        <f>VLOOKUP(A:A,조사결과표!B:G,7,0)</f>
        <v>#N/A</v>
      </c>
      <c r="J287" s="36" t="s">
        <v>6884</v>
      </c>
      <c r="K287" s="74" t="s">
        <v>11900</v>
      </c>
      <c r="L287" s="37" t="s">
        <v>11901</v>
      </c>
      <c r="M287" s="6">
        <v>313</v>
      </c>
      <c r="N287" s="6" t="s">
        <v>20810</v>
      </c>
      <c r="O287" s="6">
        <v>2</v>
      </c>
    </row>
    <row r="288" spans="1:15" x14ac:dyDescent="0.4">
      <c r="A288" s="35">
        <v>511101519321</v>
      </c>
      <c r="B288" s="36" t="s">
        <v>5</v>
      </c>
      <c r="C288" s="36">
        <v>1101500</v>
      </c>
      <c r="D288" s="36">
        <v>1932100</v>
      </c>
      <c r="E288" s="36" t="s">
        <v>1198</v>
      </c>
      <c r="F288" s="36" t="s">
        <v>1532</v>
      </c>
      <c r="G288" s="36" t="s">
        <v>1541</v>
      </c>
      <c r="H288" s="36" t="s">
        <v>1561</v>
      </c>
      <c r="I288" s="10" t="e">
        <f>VLOOKUP(A:A,조사결과표!B:G,7,0)</f>
        <v>#N/A</v>
      </c>
      <c r="J288" s="36" t="s">
        <v>6885</v>
      </c>
      <c r="K288" s="74" t="s">
        <v>11902</v>
      </c>
      <c r="L288" s="37" t="s">
        <v>11903</v>
      </c>
      <c r="M288" s="6">
        <v>302</v>
      </c>
      <c r="N288" s="6" t="s">
        <v>20810</v>
      </c>
      <c r="O288" s="6">
        <v>2</v>
      </c>
    </row>
    <row r="289" spans="1:15" x14ac:dyDescent="0.4">
      <c r="A289" s="35">
        <v>511097619412</v>
      </c>
      <c r="B289" s="36" t="s">
        <v>5</v>
      </c>
      <c r="C289" s="36">
        <v>1097600</v>
      </c>
      <c r="D289" s="36">
        <v>1941200</v>
      </c>
      <c r="E289" s="36" t="s">
        <v>1198</v>
      </c>
      <c r="F289" s="36" t="s">
        <v>1532</v>
      </c>
      <c r="G289" s="36" t="s">
        <v>1537</v>
      </c>
      <c r="H289" s="36" t="s">
        <v>1562</v>
      </c>
      <c r="I289" s="10" t="e">
        <f>VLOOKUP(A:A,조사결과표!B:G,7,0)</f>
        <v>#N/A</v>
      </c>
      <c r="J289" s="36" t="s">
        <v>6886</v>
      </c>
      <c r="K289" s="74" t="s">
        <v>11904</v>
      </c>
      <c r="L289" s="37" t="s">
        <v>11905</v>
      </c>
      <c r="M289" s="6">
        <v>664</v>
      </c>
      <c r="N289" s="6" t="s">
        <v>20810</v>
      </c>
      <c r="O289" s="6">
        <v>2</v>
      </c>
    </row>
    <row r="290" spans="1:15" x14ac:dyDescent="0.4">
      <c r="A290" s="35">
        <v>511102919314</v>
      </c>
      <c r="B290" s="36" t="s">
        <v>5</v>
      </c>
      <c r="C290" s="36">
        <v>1102900</v>
      </c>
      <c r="D290" s="36">
        <v>1931400</v>
      </c>
      <c r="E290" s="36" t="s">
        <v>1198</v>
      </c>
      <c r="F290" s="36" t="s">
        <v>1532</v>
      </c>
      <c r="G290" s="36" t="s">
        <v>1541</v>
      </c>
      <c r="H290" s="36" t="s">
        <v>1563</v>
      </c>
      <c r="I290" s="10" t="e">
        <f>VLOOKUP(A:A,조사결과표!B:G,7,0)</f>
        <v>#N/A</v>
      </c>
      <c r="J290" s="36" t="s">
        <v>6887</v>
      </c>
      <c r="K290" s="74" t="s">
        <v>11906</v>
      </c>
      <c r="L290" s="37" t="s">
        <v>11907</v>
      </c>
      <c r="M290" s="6">
        <v>301</v>
      </c>
      <c r="N290" s="6" t="s">
        <v>20810</v>
      </c>
      <c r="O290" s="6">
        <v>2</v>
      </c>
    </row>
    <row r="291" spans="1:15" x14ac:dyDescent="0.4">
      <c r="A291" s="35">
        <v>511117119133</v>
      </c>
      <c r="B291" s="36" t="s">
        <v>5</v>
      </c>
      <c r="C291" s="36">
        <v>1117100</v>
      </c>
      <c r="D291" s="36">
        <v>1913300</v>
      </c>
      <c r="E291" s="36" t="s">
        <v>1198</v>
      </c>
      <c r="F291" s="36" t="s">
        <v>1532</v>
      </c>
      <c r="G291" s="36" t="s">
        <v>1533</v>
      </c>
      <c r="H291" s="36" t="s">
        <v>1558</v>
      </c>
      <c r="I291" s="10" t="e">
        <f>VLOOKUP(A:A,조사결과표!B:G,7,0)</f>
        <v>#N/A</v>
      </c>
      <c r="J291" s="36" t="s">
        <v>6888</v>
      </c>
      <c r="K291" s="74" t="s">
        <v>11908</v>
      </c>
      <c r="L291" s="37" t="s">
        <v>11909</v>
      </c>
      <c r="M291" s="6">
        <v>798</v>
      </c>
      <c r="N291" s="6" t="s">
        <v>20810</v>
      </c>
      <c r="O291" s="6">
        <v>2</v>
      </c>
    </row>
    <row r="292" spans="1:15" x14ac:dyDescent="0.4">
      <c r="A292" s="35">
        <v>511120419452</v>
      </c>
      <c r="B292" s="36" t="s">
        <v>5</v>
      </c>
      <c r="C292" s="36">
        <v>1120400</v>
      </c>
      <c r="D292" s="36">
        <v>1945200</v>
      </c>
      <c r="E292" s="36" t="s">
        <v>1198</v>
      </c>
      <c r="F292" s="36" t="s">
        <v>1532</v>
      </c>
      <c r="G292" s="36" t="s">
        <v>1543</v>
      </c>
      <c r="H292" s="36" t="s">
        <v>1564</v>
      </c>
      <c r="I292" s="10" t="e">
        <f>VLOOKUP(A:A,조사결과표!B:G,7,0)</f>
        <v>#N/A</v>
      </c>
      <c r="J292" s="36" t="s">
        <v>6889</v>
      </c>
      <c r="K292" s="74" t="s">
        <v>11910</v>
      </c>
      <c r="L292" s="37" t="s">
        <v>11911</v>
      </c>
      <c r="M292" s="6">
        <v>541</v>
      </c>
      <c r="N292" s="6" t="s">
        <v>20810</v>
      </c>
      <c r="O292" s="6">
        <v>2</v>
      </c>
    </row>
    <row r="293" spans="1:15" x14ac:dyDescent="0.4">
      <c r="A293" s="35">
        <v>510974820232</v>
      </c>
      <c r="B293" s="36" t="s">
        <v>55</v>
      </c>
      <c r="C293" s="36">
        <v>974800</v>
      </c>
      <c r="D293" s="36">
        <v>2023200</v>
      </c>
      <c r="E293" s="36" t="s">
        <v>1198</v>
      </c>
      <c r="F293" s="36" t="s">
        <v>1565</v>
      </c>
      <c r="G293" s="36" t="s">
        <v>1566</v>
      </c>
      <c r="H293" s="36" t="s">
        <v>1567</v>
      </c>
      <c r="I293" s="10" t="e">
        <f>VLOOKUP(A:A,조사결과표!B:G,7,0)</f>
        <v>#N/A</v>
      </c>
      <c r="J293" s="36" t="s">
        <v>6890</v>
      </c>
      <c r="K293" s="74" t="s">
        <v>11912</v>
      </c>
      <c r="L293" s="37" t="s">
        <v>11913</v>
      </c>
      <c r="M293" s="6">
        <v>197</v>
      </c>
      <c r="N293" s="6" t="s">
        <v>20809</v>
      </c>
      <c r="O293" s="6">
        <v>5</v>
      </c>
    </row>
    <row r="294" spans="1:15" x14ac:dyDescent="0.4">
      <c r="A294" s="35">
        <v>510994420273</v>
      </c>
      <c r="B294" s="36" t="s">
        <v>55</v>
      </c>
      <c r="C294" s="36">
        <v>994400</v>
      </c>
      <c r="D294" s="36">
        <v>2027300</v>
      </c>
      <c r="E294" s="36" t="s">
        <v>1198</v>
      </c>
      <c r="F294" s="36" t="s">
        <v>1565</v>
      </c>
      <c r="G294" s="36" t="s">
        <v>9</v>
      </c>
      <c r="H294" s="36" t="s">
        <v>1568</v>
      </c>
      <c r="I294" s="10" t="e">
        <f>VLOOKUP(A:A,조사결과표!B:G,7,0)</f>
        <v>#N/A</v>
      </c>
      <c r="J294" s="36" t="s">
        <v>6891</v>
      </c>
      <c r="K294" s="74" t="s">
        <v>11914</v>
      </c>
      <c r="L294" s="37" t="s">
        <v>11915</v>
      </c>
      <c r="M294" s="6">
        <v>208</v>
      </c>
      <c r="N294" s="6" t="s">
        <v>20809</v>
      </c>
      <c r="O294" s="6">
        <v>5</v>
      </c>
    </row>
    <row r="295" spans="1:15" x14ac:dyDescent="0.4">
      <c r="A295" s="35">
        <v>510992620276</v>
      </c>
      <c r="B295" s="36" t="s">
        <v>5</v>
      </c>
      <c r="C295" s="36">
        <v>992600</v>
      </c>
      <c r="D295" s="36">
        <v>2027600</v>
      </c>
      <c r="E295" s="36" t="s">
        <v>1198</v>
      </c>
      <c r="F295" s="36" t="s">
        <v>1565</v>
      </c>
      <c r="G295" s="36" t="s">
        <v>1569</v>
      </c>
      <c r="H295" s="36" t="s">
        <v>1570</v>
      </c>
      <c r="I295" s="10" t="e">
        <f>VLOOKUP(A:A,조사결과표!B:G,7,0)</f>
        <v>#N/A</v>
      </c>
      <c r="J295" s="36" t="s">
        <v>6892</v>
      </c>
      <c r="K295" s="74" t="s">
        <v>11916</v>
      </c>
      <c r="L295" s="37" t="s">
        <v>11917</v>
      </c>
      <c r="M295" s="6">
        <v>206</v>
      </c>
      <c r="N295" s="6" t="s">
        <v>20809</v>
      </c>
      <c r="O295" s="6">
        <v>5</v>
      </c>
    </row>
    <row r="296" spans="1:15" x14ac:dyDescent="0.4">
      <c r="A296" s="35">
        <v>510970720293</v>
      </c>
      <c r="B296" s="36" t="s">
        <v>54</v>
      </c>
      <c r="C296" s="36">
        <v>970700</v>
      </c>
      <c r="D296" s="36">
        <v>2029300</v>
      </c>
      <c r="E296" s="36" t="s">
        <v>1198</v>
      </c>
      <c r="F296" s="36" t="s">
        <v>1565</v>
      </c>
      <c r="G296" s="36" t="s">
        <v>1571</v>
      </c>
      <c r="H296" s="36" t="s">
        <v>1572</v>
      </c>
      <c r="I296" s="10" t="e">
        <f>VLOOKUP(A:A,조사결과표!B:G,7,0)</f>
        <v>#N/A</v>
      </c>
      <c r="J296" s="36" t="s">
        <v>6893</v>
      </c>
      <c r="K296" s="74" t="s">
        <v>11918</v>
      </c>
      <c r="L296" s="37" t="s">
        <v>11919</v>
      </c>
      <c r="M296" s="6">
        <v>192</v>
      </c>
      <c r="N296" s="6" t="s">
        <v>20809</v>
      </c>
      <c r="O296" s="6">
        <v>5</v>
      </c>
    </row>
    <row r="297" spans="1:15" x14ac:dyDescent="0.4">
      <c r="A297" s="35">
        <v>510994120257</v>
      </c>
      <c r="B297" s="36" t="s">
        <v>42</v>
      </c>
      <c r="C297" s="36">
        <v>994100</v>
      </c>
      <c r="D297" s="36">
        <v>2025700</v>
      </c>
      <c r="E297" s="36" t="s">
        <v>1198</v>
      </c>
      <c r="F297" s="36" t="s">
        <v>1565</v>
      </c>
      <c r="G297" s="36" t="s">
        <v>9</v>
      </c>
      <c r="H297" s="36" t="s">
        <v>1573</v>
      </c>
      <c r="I297" s="10" t="e">
        <f>VLOOKUP(A:A,조사결과표!B:G,7,0)</f>
        <v>#N/A</v>
      </c>
      <c r="J297" s="36" t="s">
        <v>6894</v>
      </c>
      <c r="K297" s="74" t="s">
        <v>11920</v>
      </c>
      <c r="L297" s="37" t="s">
        <v>11921</v>
      </c>
      <c r="M297" s="6">
        <v>217</v>
      </c>
      <c r="N297" s="6" t="s">
        <v>20809</v>
      </c>
      <c r="O297" s="6">
        <v>5</v>
      </c>
    </row>
    <row r="298" spans="1:15" x14ac:dyDescent="0.4">
      <c r="A298" s="35">
        <v>510992620279</v>
      </c>
      <c r="B298" s="36" t="s">
        <v>42</v>
      </c>
      <c r="C298" s="36">
        <v>992600</v>
      </c>
      <c r="D298" s="36">
        <v>2027900</v>
      </c>
      <c r="E298" s="36" t="s">
        <v>1198</v>
      </c>
      <c r="F298" s="36" t="s">
        <v>1565</v>
      </c>
      <c r="G298" s="36" t="s">
        <v>1569</v>
      </c>
      <c r="H298" s="36" t="s">
        <v>1574</v>
      </c>
      <c r="I298" s="10" t="e">
        <f>VLOOKUP(A:A,조사결과표!B:G,7,0)</f>
        <v>#N/A</v>
      </c>
      <c r="J298" s="36" t="s">
        <v>6895</v>
      </c>
      <c r="K298" s="74" t="s">
        <v>11922</v>
      </c>
      <c r="L298" s="37" t="s">
        <v>11923</v>
      </c>
      <c r="M298" s="6">
        <v>202</v>
      </c>
      <c r="N298" s="6" t="s">
        <v>20809</v>
      </c>
      <c r="O298" s="6">
        <v>5</v>
      </c>
    </row>
    <row r="299" spans="1:15" x14ac:dyDescent="0.4">
      <c r="A299" s="35">
        <v>510997620280</v>
      </c>
      <c r="B299" s="36" t="s">
        <v>5</v>
      </c>
      <c r="C299" s="36">
        <v>997600</v>
      </c>
      <c r="D299" s="36">
        <v>2028000</v>
      </c>
      <c r="E299" s="36" t="s">
        <v>1198</v>
      </c>
      <c r="F299" s="36" t="s">
        <v>1565</v>
      </c>
      <c r="G299" s="36" t="s">
        <v>503</v>
      </c>
      <c r="H299" s="36" t="s">
        <v>1575</v>
      </c>
      <c r="I299" s="10" t="e">
        <f>VLOOKUP(A:A,조사결과표!B:G,7,0)</f>
        <v>#N/A</v>
      </c>
      <c r="J299" s="36" t="s">
        <v>6896</v>
      </c>
      <c r="K299" s="74" t="s">
        <v>11924</v>
      </c>
      <c r="L299" s="37" t="s">
        <v>11925</v>
      </c>
      <c r="M299" s="6">
        <v>248</v>
      </c>
      <c r="N299" s="6" t="s">
        <v>20809</v>
      </c>
      <c r="O299" s="6">
        <v>5</v>
      </c>
    </row>
    <row r="300" spans="1:15" x14ac:dyDescent="0.4">
      <c r="A300" s="35">
        <v>510982720161</v>
      </c>
      <c r="B300" s="36" t="s">
        <v>42</v>
      </c>
      <c r="C300" s="36">
        <v>982700</v>
      </c>
      <c r="D300" s="36">
        <v>2016100</v>
      </c>
      <c r="E300" s="36" t="s">
        <v>1198</v>
      </c>
      <c r="F300" s="36" t="s">
        <v>1565</v>
      </c>
      <c r="G300" s="36" t="s">
        <v>1576</v>
      </c>
      <c r="H300" s="36" t="s">
        <v>1577</v>
      </c>
      <c r="I300" s="10" t="e">
        <f>VLOOKUP(A:A,조사결과표!B:G,7,0)</f>
        <v>#N/A</v>
      </c>
      <c r="J300" s="36" t="s">
        <v>6897</v>
      </c>
      <c r="K300" s="74" t="s">
        <v>11926</v>
      </c>
      <c r="L300" s="37" t="s">
        <v>11927</v>
      </c>
      <c r="M300" s="6">
        <v>152</v>
      </c>
      <c r="N300" s="6" t="s">
        <v>20809</v>
      </c>
      <c r="O300" s="6">
        <v>5</v>
      </c>
    </row>
    <row r="301" spans="1:15" x14ac:dyDescent="0.4">
      <c r="A301" s="35">
        <v>510974720237</v>
      </c>
      <c r="B301" s="36" t="s">
        <v>42</v>
      </c>
      <c r="C301" s="36">
        <v>974700</v>
      </c>
      <c r="D301" s="36">
        <v>2023700</v>
      </c>
      <c r="E301" s="36" t="s">
        <v>1198</v>
      </c>
      <c r="F301" s="36" t="s">
        <v>1565</v>
      </c>
      <c r="G301" s="36" t="s">
        <v>1571</v>
      </c>
      <c r="H301" s="36" t="s">
        <v>1578</v>
      </c>
      <c r="I301" s="10" t="e">
        <f>VLOOKUP(A:A,조사결과표!B:G,7,0)</f>
        <v>#N/A</v>
      </c>
      <c r="J301" s="36" t="s">
        <v>6898</v>
      </c>
      <c r="K301" s="74" t="s">
        <v>11928</v>
      </c>
      <c r="L301" s="37" t="s">
        <v>11929</v>
      </c>
      <c r="M301" s="6">
        <v>192</v>
      </c>
      <c r="N301" s="6" t="s">
        <v>20809</v>
      </c>
      <c r="O301" s="6">
        <v>5</v>
      </c>
    </row>
    <row r="302" spans="1:15" x14ac:dyDescent="0.4">
      <c r="A302" s="35">
        <v>510975020242</v>
      </c>
      <c r="B302" s="36" t="s">
        <v>42</v>
      </c>
      <c r="C302" s="36">
        <v>975000</v>
      </c>
      <c r="D302" s="36">
        <v>2024200</v>
      </c>
      <c r="E302" s="36" t="s">
        <v>1198</v>
      </c>
      <c r="F302" s="36" t="s">
        <v>1565</v>
      </c>
      <c r="G302" s="36" t="s">
        <v>1571</v>
      </c>
      <c r="H302" s="36" t="s">
        <v>1579</v>
      </c>
      <c r="I302" s="10" t="e">
        <f>VLOOKUP(A:A,조사결과표!B:G,7,0)</f>
        <v>#N/A</v>
      </c>
      <c r="J302" s="36" t="s">
        <v>6899</v>
      </c>
      <c r="K302" s="74" t="s">
        <v>11930</v>
      </c>
      <c r="L302" s="37" t="s">
        <v>11931</v>
      </c>
      <c r="M302" s="6">
        <v>182</v>
      </c>
      <c r="N302" s="6" t="s">
        <v>20809</v>
      </c>
      <c r="O302" s="6">
        <v>5</v>
      </c>
    </row>
    <row r="303" spans="1:15" x14ac:dyDescent="0.4">
      <c r="A303" s="35">
        <v>510974620238</v>
      </c>
      <c r="B303" s="36" t="s">
        <v>42</v>
      </c>
      <c r="C303" s="36">
        <v>974600</v>
      </c>
      <c r="D303" s="36">
        <v>2023800</v>
      </c>
      <c r="E303" s="36" t="s">
        <v>1198</v>
      </c>
      <c r="F303" s="36" t="s">
        <v>1565</v>
      </c>
      <c r="G303" s="36" t="s">
        <v>1571</v>
      </c>
      <c r="H303" s="36" t="s">
        <v>1580</v>
      </c>
      <c r="I303" s="10" t="e">
        <f>VLOOKUP(A:A,조사결과표!B:G,7,0)</f>
        <v>#N/A</v>
      </c>
      <c r="J303" s="36" t="s">
        <v>6900</v>
      </c>
      <c r="K303" s="74" t="s">
        <v>11932</v>
      </c>
      <c r="L303" s="37" t="s">
        <v>11933</v>
      </c>
      <c r="M303" s="6">
        <v>195</v>
      </c>
      <c r="N303" s="6" t="s">
        <v>20809</v>
      </c>
      <c r="O303" s="6">
        <v>5</v>
      </c>
    </row>
    <row r="304" spans="1:15" x14ac:dyDescent="0.4">
      <c r="A304" s="35">
        <v>510975020241</v>
      </c>
      <c r="B304" s="36" t="s">
        <v>42</v>
      </c>
      <c r="C304" s="36">
        <v>975000</v>
      </c>
      <c r="D304" s="36">
        <v>2024100</v>
      </c>
      <c r="E304" s="36" t="s">
        <v>1198</v>
      </c>
      <c r="F304" s="36" t="s">
        <v>1565</v>
      </c>
      <c r="G304" s="36" t="s">
        <v>1571</v>
      </c>
      <c r="H304" s="36" t="s">
        <v>1579</v>
      </c>
      <c r="I304" s="10" t="e">
        <f>VLOOKUP(A:A,조사결과표!B:G,7,0)</f>
        <v>#N/A</v>
      </c>
      <c r="J304" s="36" t="s">
        <v>6901</v>
      </c>
      <c r="K304" s="74" t="s">
        <v>11934</v>
      </c>
      <c r="L304" s="37" t="s">
        <v>11935</v>
      </c>
      <c r="M304" s="6">
        <v>182</v>
      </c>
      <c r="N304" s="6" t="s">
        <v>20809</v>
      </c>
      <c r="O304" s="6">
        <v>5</v>
      </c>
    </row>
    <row r="305" spans="1:15" x14ac:dyDescent="0.4">
      <c r="A305" s="35">
        <v>510986420268</v>
      </c>
      <c r="B305" s="36" t="s">
        <v>54</v>
      </c>
      <c r="C305" s="36">
        <v>986400</v>
      </c>
      <c r="D305" s="36">
        <v>2026800</v>
      </c>
      <c r="E305" s="36" t="s">
        <v>1198</v>
      </c>
      <c r="F305" s="36" t="s">
        <v>1565</v>
      </c>
      <c r="G305" s="36" t="s">
        <v>1576</v>
      </c>
      <c r="H305" s="36" t="s">
        <v>1581</v>
      </c>
      <c r="I305" s="10" t="e">
        <f>VLOOKUP(A:A,조사결과표!B:G,7,0)</f>
        <v>#N/A</v>
      </c>
      <c r="J305" s="36" t="s">
        <v>6902</v>
      </c>
      <c r="K305" s="74" t="s">
        <v>11936</v>
      </c>
      <c r="L305" s="37" t="s">
        <v>11937</v>
      </c>
      <c r="M305" s="6">
        <v>197</v>
      </c>
      <c r="N305" s="6" t="s">
        <v>20809</v>
      </c>
      <c r="O305" s="6">
        <v>5</v>
      </c>
    </row>
    <row r="306" spans="1:15" x14ac:dyDescent="0.4">
      <c r="A306" s="35">
        <v>510992520280</v>
      </c>
      <c r="B306" s="36" t="s">
        <v>54</v>
      </c>
      <c r="C306" s="36">
        <v>992500</v>
      </c>
      <c r="D306" s="36">
        <v>2028000</v>
      </c>
      <c r="E306" s="36" t="s">
        <v>1198</v>
      </c>
      <c r="F306" s="36" t="s">
        <v>1565</v>
      </c>
      <c r="G306" s="36" t="s">
        <v>1569</v>
      </c>
      <c r="H306" s="36" t="s">
        <v>1582</v>
      </c>
      <c r="I306" s="10" t="e">
        <f>VLOOKUP(A:A,조사결과표!B:G,7,0)</f>
        <v>#N/A</v>
      </c>
      <c r="J306" s="36" t="s">
        <v>6903</v>
      </c>
      <c r="K306" s="74" t="s">
        <v>11938</v>
      </c>
      <c r="L306" s="37" t="s">
        <v>11939</v>
      </c>
      <c r="M306" s="6">
        <v>202</v>
      </c>
      <c r="N306" s="6" t="s">
        <v>20809</v>
      </c>
      <c r="O306" s="6">
        <v>5</v>
      </c>
    </row>
    <row r="307" spans="1:15" x14ac:dyDescent="0.4">
      <c r="A307" s="35">
        <v>510994020269</v>
      </c>
      <c r="B307" s="36" t="s">
        <v>42</v>
      </c>
      <c r="C307" s="36">
        <v>994000</v>
      </c>
      <c r="D307" s="36">
        <v>2026900</v>
      </c>
      <c r="E307" s="36" t="s">
        <v>1198</v>
      </c>
      <c r="F307" s="36" t="s">
        <v>1565</v>
      </c>
      <c r="G307" s="36" t="s">
        <v>9</v>
      </c>
      <c r="H307" s="36" t="s">
        <v>1583</v>
      </c>
      <c r="I307" s="10" t="e">
        <f>VLOOKUP(A:A,조사결과표!B:G,7,0)</f>
        <v>#N/A</v>
      </c>
      <c r="J307" s="36" t="s">
        <v>6904</v>
      </c>
      <c r="K307" s="74" t="s">
        <v>11940</v>
      </c>
      <c r="L307" s="37" t="s">
        <v>11941</v>
      </c>
      <c r="M307" s="6">
        <v>207</v>
      </c>
      <c r="N307" s="6" t="s">
        <v>20809</v>
      </c>
      <c r="O307" s="6">
        <v>5</v>
      </c>
    </row>
    <row r="308" spans="1:15" x14ac:dyDescent="0.4">
      <c r="A308" s="35">
        <v>510989320272</v>
      </c>
      <c r="B308" s="36" t="s">
        <v>54</v>
      </c>
      <c r="C308" s="36">
        <v>989300</v>
      </c>
      <c r="D308" s="36">
        <v>2027200</v>
      </c>
      <c r="E308" s="36" t="s">
        <v>1198</v>
      </c>
      <c r="F308" s="36" t="s">
        <v>1565</v>
      </c>
      <c r="G308" s="36" t="s">
        <v>1569</v>
      </c>
      <c r="H308" s="36" t="s">
        <v>1584</v>
      </c>
      <c r="I308" s="10" t="e">
        <f>VLOOKUP(A:A,조사결과표!B:G,7,0)</f>
        <v>#N/A</v>
      </c>
      <c r="J308" s="36" t="s">
        <v>6905</v>
      </c>
      <c r="K308" s="74" t="s">
        <v>11942</v>
      </c>
      <c r="L308" s="37" t="s">
        <v>11943</v>
      </c>
      <c r="M308" s="6">
        <v>199</v>
      </c>
      <c r="N308" s="6" t="s">
        <v>20809</v>
      </c>
      <c r="O308" s="6">
        <v>5</v>
      </c>
    </row>
    <row r="309" spans="1:15" x14ac:dyDescent="0.4">
      <c r="A309" s="35">
        <v>510994720271</v>
      </c>
      <c r="B309" s="36" t="s">
        <v>42</v>
      </c>
      <c r="C309" s="36">
        <v>994700</v>
      </c>
      <c r="D309" s="36">
        <v>2027100</v>
      </c>
      <c r="E309" s="36" t="s">
        <v>1198</v>
      </c>
      <c r="F309" s="36" t="s">
        <v>1565</v>
      </c>
      <c r="G309" s="36" t="s">
        <v>9</v>
      </c>
      <c r="H309" s="36" t="s">
        <v>1585</v>
      </c>
      <c r="I309" s="10" t="e">
        <f>VLOOKUP(A:A,조사결과표!B:G,7,0)</f>
        <v>#N/A</v>
      </c>
      <c r="J309" s="36" t="s">
        <v>6906</v>
      </c>
      <c r="K309" s="74" t="s">
        <v>11944</v>
      </c>
      <c r="L309" s="37" t="s">
        <v>11945</v>
      </c>
      <c r="M309" s="6">
        <v>214</v>
      </c>
      <c r="N309" s="6" t="s">
        <v>20809</v>
      </c>
      <c r="O309" s="6">
        <v>5</v>
      </c>
    </row>
    <row r="310" spans="1:15" x14ac:dyDescent="0.4">
      <c r="A310" s="35">
        <v>510982920154</v>
      </c>
      <c r="B310" s="36" t="s">
        <v>55</v>
      </c>
      <c r="C310" s="36">
        <v>982900</v>
      </c>
      <c r="D310" s="36">
        <v>2015400</v>
      </c>
      <c r="E310" s="36" t="s">
        <v>1198</v>
      </c>
      <c r="F310" s="36" t="s">
        <v>1565</v>
      </c>
      <c r="G310" s="36" t="s">
        <v>1576</v>
      </c>
      <c r="H310" s="36" t="s">
        <v>1586</v>
      </c>
      <c r="I310" s="10" t="e">
        <f>VLOOKUP(A:A,조사결과표!B:G,7,0)</f>
        <v>#N/A</v>
      </c>
      <c r="J310" s="36" t="s">
        <v>6907</v>
      </c>
      <c r="K310" s="74" t="s">
        <v>11946</v>
      </c>
      <c r="L310" s="37" t="s">
        <v>11947</v>
      </c>
      <c r="M310" s="6">
        <v>144</v>
      </c>
      <c r="N310" s="6" t="s">
        <v>20810</v>
      </c>
      <c r="O310" s="6">
        <v>5</v>
      </c>
    </row>
    <row r="311" spans="1:15" x14ac:dyDescent="0.4">
      <c r="A311" s="35">
        <v>510983520159</v>
      </c>
      <c r="B311" s="36" t="s">
        <v>42</v>
      </c>
      <c r="C311" s="36">
        <v>983500</v>
      </c>
      <c r="D311" s="36">
        <v>2015900</v>
      </c>
      <c r="E311" s="36" t="s">
        <v>1198</v>
      </c>
      <c r="F311" s="36" t="s">
        <v>1565</v>
      </c>
      <c r="G311" s="36" t="s">
        <v>1576</v>
      </c>
      <c r="H311" s="36" t="s">
        <v>1587</v>
      </c>
      <c r="I311" s="10" t="e">
        <f>VLOOKUP(A:A,조사결과표!B:G,7,0)</f>
        <v>#N/A</v>
      </c>
      <c r="J311" s="36" t="s">
        <v>6908</v>
      </c>
      <c r="K311" s="74" t="s">
        <v>11948</v>
      </c>
      <c r="L311" s="37" t="s">
        <v>11949</v>
      </c>
      <c r="M311" s="6">
        <v>138</v>
      </c>
      <c r="N311" s="6" t="s">
        <v>20810</v>
      </c>
      <c r="O311" s="6">
        <v>5</v>
      </c>
    </row>
    <row r="312" spans="1:15" x14ac:dyDescent="0.4">
      <c r="A312" s="35">
        <v>510975020226</v>
      </c>
      <c r="B312" s="36" t="s">
        <v>42</v>
      </c>
      <c r="C312" s="36">
        <v>975000</v>
      </c>
      <c r="D312" s="36">
        <v>2022600</v>
      </c>
      <c r="E312" s="36" t="s">
        <v>1198</v>
      </c>
      <c r="F312" s="36" t="s">
        <v>1565</v>
      </c>
      <c r="G312" s="36" t="s">
        <v>1566</v>
      </c>
      <c r="H312" s="36" t="s">
        <v>1588</v>
      </c>
      <c r="I312" s="10" t="e">
        <f>VLOOKUP(A:A,조사결과표!B:G,7,0)</f>
        <v>#N/A</v>
      </c>
      <c r="J312" s="36" t="s">
        <v>6909</v>
      </c>
      <c r="K312" s="74" t="s">
        <v>11950</v>
      </c>
      <c r="L312" s="37" t="s">
        <v>11951</v>
      </c>
      <c r="M312" s="6">
        <v>203</v>
      </c>
      <c r="N312" s="6" t="s">
        <v>20810</v>
      </c>
      <c r="O312" s="6">
        <v>5</v>
      </c>
    </row>
    <row r="313" spans="1:15" x14ac:dyDescent="0.4">
      <c r="A313" s="35">
        <v>510993920269</v>
      </c>
      <c r="B313" s="36" t="s">
        <v>5</v>
      </c>
      <c r="C313" s="36">
        <v>993900</v>
      </c>
      <c r="D313" s="36">
        <v>2026900</v>
      </c>
      <c r="E313" s="36" t="s">
        <v>1198</v>
      </c>
      <c r="F313" s="36" t="s">
        <v>1565</v>
      </c>
      <c r="G313" s="36" t="s">
        <v>9</v>
      </c>
      <c r="H313" s="36" t="s">
        <v>1589</v>
      </c>
      <c r="I313" s="10" t="e">
        <f>VLOOKUP(A:A,조사결과표!B:G,7,0)</f>
        <v>#N/A</v>
      </c>
      <c r="J313" s="36" t="s">
        <v>6910</v>
      </c>
      <c r="K313" s="74" t="s">
        <v>11952</v>
      </c>
      <c r="L313" s="37" t="s">
        <v>11953</v>
      </c>
      <c r="M313" s="6">
        <v>206</v>
      </c>
      <c r="N313" s="6" t="s">
        <v>20810</v>
      </c>
      <c r="O313" s="6">
        <v>5</v>
      </c>
    </row>
    <row r="314" spans="1:15" x14ac:dyDescent="0.4">
      <c r="A314" s="35">
        <v>510983420159</v>
      </c>
      <c r="B314" s="36" t="s">
        <v>42</v>
      </c>
      <c r="C314" s="36">
        <v>983400</v>
      </c>
      <c r="D314" s="36">
        <v>2015900</v>
      </c>
      <c r="E314" s="36" t="s">
        <v>1198</v>
      </c>
      <c r="F314" s="36" t="s">
        <v>1565</v>
      </c>
      <c r="G314" s="36" t="s">
        <v>1576</v>
      </c>
      <c r="H314" s="36" t="s">
        <v>1590</v>
      </c>
      <c r="I314" s="10" t="e">
        <f>VLOOKUP(A:A,조사결과표!B:G,7,0)</f>
        <v>#N/A</v>
      </c>
      <c r="J314" s="36" t="s">
        <v>6911</v>
      </c>
      <c r="K314" s="74" t="s">
        <v>11954</v>
      </c>
      <c r="L314" s="37" t="s">
        <v>11955</v>
      </c>
      <c r="M314" s="6">
        <v>138</v>
      </c>
      <c r="N314" s="6" t="s">
        <v>20810</v>
      </c>
      <c r="O314" s="6">
        <v>5</v>
      </c>
    </row>
    <row r="315" spans="1:15" x14ac:dyDescent="0.4">
      <c r="A315" s="35">
        <v>510975820224</v>
      </c>
      <c r="B315" s="36" t="s">
        <v>42</v>
      </c>
      <c r="C315" s="36">
        <v>975800</v>
      </c>
      <c r="D315" s="36">
        <v>2022400</v>
      </c>
      <c r="E315" s="36" t="s">
        <v>1198</v>
      </c>
      <c r="F315" s="36" t="s">
        <v>1565</v>
      </c>
      <c r="G315" s="36" t="s">
        <v>1566</v>
      </c>
      <c r="H315" s="36" t="s">
        <v>1591</v>
      </c>
      <c r="I315" s="10" t="e">
        <f>VLOOKUP(A:A,조사결과표!B:G,7,0)</f>
        <v>#N/A</v>
      </c>
      <c r="J315" s="36" t="s">
        <v>6912</v>
      </c>
      <c r="K315" s="74" t="s">
        <v>11956</v>
      </c>
      <c r="L315" s="37" t="s">
        <v>11957</v>
      </c>
      <c r="M315" s="6">
        <v>190</v>
      </c>
      <c r="N315" s="6" t="s">
        <v>20810</v>
      </c>
      <c r="O315" s="6">
        <v>5</v>
      </c>
    </row>
    <row r="316" spans="1:15" x14ac:dyDescent="0.4">
      <c r="A316" s="35">
        <v>510975320229</v>
      </c>
      <c r="B316" s="36" t="s">
        <v>42</v>
      </c>
      <c r="C316" s="36">
        <v>975300</v>
      </c>
      <c r="D316" s="36">
        <v>2022900</v>
      </c>
      <c r="E316" s="36" t="s">
        <v>1198</v>
      </c>
      <c r="F316" s="36" t="s">
        <v>1565</v>
      </c>
      <c r="G316" s="36" t="s">
        <v>1566</v>
      </c>
      <c r="H316" s="36" t="s">
        <v>1592</v>
      </c>
      <c r="I316" s="10" t="e">
        <f>VLOOKUP(A:A,조사결과표!B:G,7,0)</f>
        <v>#N/A</v>
      </c>
      <c r="J316" s="36" t="s">
        <v>6913</v>
      </c>
      <c r="K316" s="74" t="s">
        <v>11958</v>
      </c>
      <c r="L316" s="37" t="s">
        <v>11959</v>
      </c>
      <c r="M316" s="6">
        <v>191</v>
      </c>
      <c r="N316" s="6" t="s">
        <v>20810</v>
      </c>
      <c r="O316" s="6">
        <v>5</v>
      </c>
    </row>
    <row r="317" spans="1:15" x14ac:dyDescent="0.4">
      <c r="A317" s="35">
        <v>510994520260</v>
      </c>
      <c r="B317" s="36" t="s">
        <v>5</v>
      </c>
      <c r="C317" s="36">
        <v>994500</v>
      </c>
      <c r="D317" s="36">
        <v>2026000</v>
      </c>
      <c r="E317" s="36" t="s">
        <v>1198</v>
      </c>
      <c r="F317" s="36" t="s">
        <v>1565</v>
      </c>
      <c r="G317" s="36" t="s">
        <v>9</v>
      </c>
      <c r="H317" s="36" t="s">
        <v>1593</v>
      </c>
      <c r="I317" s="10" t="e">
        <f>VLOOKUP(A:A,조사결과표!B:G,7,0)</f>
        <v>#N/A</v>
      </c>
      <c r="J317" s="36" t="s">
        <v>6914</v>
      </c>
      <c r="K317" s="74" t="s">
        <v>11960</v>
      </c>
      <c r="L317" s="37" t="s">
        <v>11961</v>
      </c>
      <c r="M317" s="6">
        <v>221</v>
      </c>
      <c r="N317" s="6" t="s">
        <v>20810</v>
      </c>
      <c r="O317" s="6">
        <v>5</v>
      </c>
    </row>
    <row r="318" spans="1:15" x14ac:dyDescent="0.4">
      <c r="A318" s="35">
        <v>510984420207</v>
      </c>
      <c r="B318" s="36" t="s">
        <v>42</v>
      </c>
      <c r="C318" s="36">
        <v>984400</v>
      </c>
      <c r="D318" s="36">
        <v>2020700</v>
      </c>
      <c r="E318" s="36" t="s">
        <v>1198</v>
      </c>
      <c r="F318" s="36" t="s">
        <v>1565</v>
      </c>
      <c r="G318" s="36" t="s">
        <v>1576</v>
      </c>
      <c r="H318" s="36" t="s">
        <v>1594</v>
      </c>
      <c r="I318" s="10" t="e">
        <f>VLOOKUP(A:A,조사결과표!B:G,7,0)</f>
        <v>#N/A</v>
      </c>
      <c r="J318" s="36" t="s">
        <v>6915</v>
      </c>
      <c r="K318" s="74" t="s">
        <v>11962</v>
      </c>
      <c r="L318" s="37" t="s">
        <v>11963</v>
      </c>
      <c r="M318" s="6">
        <v>170</v>
      </c>
      <c r="N318" s="6" t="s">
        <v>20810</v>
      </c>
      <c r="O318" s="6">
        <v>5</v>
      </c>
    </row>
    <row r="319" spans="1:15" x14ac:dyDescent="0.4">
      <c r="A319" s="35">
        <v>511020119914</v>
      </c>
      <c r="B319" s="36" t="s">
        <v>55</v>
      </c>
      <c r="C319" s="36">
        <v>1020100</v>
      </c>
      <c r="D319" s="36">
        <v>1991400</v>
      </c>
      <c r="E319" s="36" t="s">
        <v>1198</v>
      </c>
      <c r="F319" s="36" t="s">
        <v>1595</v>
      </c>
      <c r="G319" s="36" t="s">
        <v>11</v>
      </c>
      <c r="H319" s="36" t="s">
        <v>1596</v>
      </c>
      <c r="I319" s="10" t="e">
        <f>VLOOKUP(A:A,조사결과표!B:G,7,0)</f>
        <v>#N/A</v>
      </c>
      <c r="J319" s="36" t="s">
        <v>6916</v>
      </c>
      <c r="K319" s="74" t="s">
        <v>11964</v>
      </c>
      <c r="L319" s="37" t="s">
        <v>11965</v>
      </c>
      <c r="M319" s="6">
        <v>76</v>
      </c>
      <c r="N319" s="6" t="s">
        <v>20809</v>
      </c>
      <c r="O319" s="6">
        <v>5</v>
      </c>
    </row>
    <row r="320" spans="1:15" x14ac:dyDescent="0.4">
      <c r="A320" s="35">
        <v>511019819840</v>
      </c>
      <c r="B320" s="36" t="s">
        <v>55</v>
      </c>
      <c r="C320" s="36">
        <v>1019800</v>
      </c>
      <c r="D320" s="36">
        <v>1984000</v>
      </c>
      <c r="E320" s="36" t="s">
        <v>1198</v>
      </c>
      <c r="F320" s="36" t="s">
        <v>1595</v>
      </c>
      <c r="G320" s="36" t="s">
        <v>1597</v>
      </c>
      <c r="H320" s="36" t="s">
        <v>1598</v>
      </c>
      <c r="I320" s="10" t="e">
        <f>VLOOKUP(A:A,조사결과표!B:G,7,0)</f>
        <v>#N/A</v>
      </c>
      <c r="J320" s="36" t="s">
        <v>6917</v>
      </c>
      <c r="K320" s="74" t="s">
        <v>11966</v>
      </c>
      <c r="L320" s="37" t="s">
        <v>11967</v>
      </c>
      <c r="M320" s="6">
        <v>114</v>
      </c>
      <c r="N320" s="6" t="s">
        <v>20809</v>
      </c>
      <c r="O320" s="6">
        <v>5</v>
      </c>
    </row>
    <row r="321" spans="1:15" x14ac:dyDescent="0.4">
      <c r="A321" s="35">
        <v>511020619843</v>
      </c>
      <c r="B321" s="36" t="s">
        <v>42</v>
      </c>
      <c r="C321" s="36">
        <v>1020600</v>
      </c>
      <c r="D321" s="36">
        <v>1984300</v>
      </c>
      <c r="E321" s="36" t="s">
        <v>1198</v>
      </c>
      <c r="F321" s="36" t="s">
        <v>1595</v>
      </c>
      <c r="G321" s="36" t="s">
        <v>1597</v>
      </c>
      <c r="H321" s="36" t="s">
        <v>1599</v>
      </c>
      <c r="I321" s="10" t="e">
        <f>VLOOKUP(A:A,조사결과표!B:G,7,0)</f>
        <v>#N/A</v>
      </c>
      <c r="J321" s="36" t="s">
        <v>6918</v>
      </c>
      <c r="K321" s="74" t="s">
        <v>11968</v>
      </c>
      <c r="L321" s="37" t="s">
        <v>11969</v>
      </c>
      <c r="M321" s="6">
        <v>81</v>
      </c>
      <c r="N321" s="6" t="s">
        <v>20809</v>
      </c>
      <c r="O321" s="6">
        <v>5</v>
      </c>
    </row>
    <row r="322" spans="1:15" x14ac:dyDescent="0.4">
      <c r="A322" s="35">
        <v>511022519885</v>
      </c>
      <c r="B322" s="36" t="s">
        <v>54</v>
      </c>
      <c r="C322" s="36">
        <v>1022500</v>
      </c>
      <c r="D322" s="36">
        <v>1988500</v>
      </c>
      <c r="E322" s="36" t="s">
        <v>1198</v>
      </c>
      <c r="F322" s="36" t="s">
        <v>1595</v>
      </c>
      <c r="G322" s="36" t="s">
        <v>80</v>
      </c>
      <c r="H322" s="36" t="s">
        <v>1600</v>
      </c>
      <c r="I322" s="10" t="e">
        <f>VLOOKUP(A:A,조사결과표!B:G,7,0)</f>
        <v>#N/A</v>
      </c>
      <c r="J322" s="36" t="s">
        <v>6919</v>
      </c>
      <c r="K322" s="74" t="s">
        <v>11970</v>
      </c>
      <c r="L322" s="37" t="s">
        <v>11971</v>
      </c>
      <c r="M322" s="6">
        <v>91</v>
      </c>
      <c r="N322" s="6" t="s">
        <v>20809</v>
      </c>
      <c r="O322" s="6">
        <v>5</v>
      </c>
    </row>
    <row r="323" spans="1:15" x14ac:dyDescent="0.4">
      <c r="A323" s="35">
        <v>511020419942</v>
      </c>
      <c r="B323" s="36" t="s">
        <v>5</v>
      </c>
      <c r="C323" s="36">
        <v>1020400</v>
      </c>
      <c r="D323" s="36">
        <v>1994200</v>
      </c>
      <c r="E323" s="36" t="s">
        <v>1198</v>
      </c>
      <c r="F323" s="36" t="s">
        <v>1595</v>
      </c>
      <c r="G323" s="36" t="s">
        <v>1601</v>
      </c>
      <c r="H323" s="36" t="s">
        <v>1602</v>
      </c>
      <c r="I323" s="10" t="e">
        <f>VLOOKUP(A:A,조사결과표!B:G,7,0)</f>
        <v>#N/A</v>
      </c>
      <c r="J323" s="36" t="s">
        <v>6920</v>
      </c>
      <c r="K323" s="74" t="s">
        <v>11972</v>
      </c>
      <c r="L323" s="37" t="s">
        <v>11973</v>
      </c>
      <c r="M323" s="6">
        <v>93</v>
      </c>
      <c r="N323" s="6" t="s">
        <v>20809</v>
      </c>
      <c r="O323" s="6">
        <v>5</v>
      </c>
    </row>
    <row r="324" spans="1:15" x14ac:dyDescent="0.4">
      <c r="A324" s="35">
        <v>511023019802</v>
      </c>
      <c r="B324" s="36" t="s">
        <v>5</v>
      </c>
      <c r="C324" s="36">
        <v>1023000</v>
      </c>
      <c r="D324" s="36">
        <v>1980200</v>
      </c>
      <c r="E324" s="36" t="s">
        <v>1198</v>
      </c>
      <c r="F324" s="36" t="s">
        <v>1595</v>
      </c>
      <c r="G324" s="36" t="s">
        <v>1603</v>
      </c>
      <c r="H324" s="36" t="s">
        <v>1604</v>
      </c>
      <c r="I324" s="10" t="e">
        <f>VLOOKUP(A:A,조사결과표!B:G,7,0)</f>
        <v>#N/A</v>
      </c>
      <c r="J324" s="36" t="s">
        <v>6921</v>
      </c>
      <c r="K324" s="74" t="s">
        <v>11974</v>
      </c>
      <c r="L324" s="37" t="s">
        <v>11975</v>
      </c>
      <c r="M324" s="6">
        <v>166</v>
      </c>
      <c r="N324" s="6" t="s">
        <v>20809</v>
      </c>
      <c r="O324" s="6">
        <v>5</v>
      </c>
    </row>
    <row r="325" spans="1:15" x14ac:dyDescent="0.4">
      <c r="A325" s="35">
        <v>511022319845</v>
      </c>
      <c r="B325" s="36" t="s">
        <v>5</v>
      </c>
      <c r="C325" s="36">
        <v>1022300</v>
      </c>
      <c r="D325" s="36">
        <v>1984500</v>
      </c>
      <c r="E325" s="36" t="s">
        <v>1198</v>
      </c>
      <c r="F325" s="36" t="s">
        <v>1595</v>
      </c>
      <c r="G325" s="36" t="s">
        <v>1605</v>
      </c>
      <c r="H325" s="36" t="s">
        <v>1606</v>
      </c>
      <c r="I325" s="10" t="e">
        <f>VLOOKUP(A:A,조사결과표!B:G,7,0)</f>
        <v>#N/A</v>
      </c>
      <c r="J325" s="36" t="s">
        <v>6922</v>
      </c>
      <c r="K325" s="74" t="s">
        <v>11976</v>
      </c>
      <c r="L325" s="37" t="s">
        <v>11977</v>
      </c>
      <c r="M325" s="6">
        <v>125</v>
      </c>
      <c r="N325" s="6" t="s">
        <v>20809</v>
      </c>
      <c r="O325" s="6">
        <v>5</v>
      </c>
    </row>
    <row r="326" spans="1:15" x14ac:dyDescent="0.4">
      <c r="A326" s="35">
        <v>511022019850</v>
      </c>
      <c r="B326" s="36" t="s">
        <v>54</v>
      </c>
      <c r="C326" s="36">
        <v>1022000</v>
      </c>
      <c r="D326" s="36">
        <v>1985000</v>
      </c>
      <c r="E326" s="36" t="s">
        <v>1198</v>
      </c>
      <c r="F326" s="36" t="s">
        <v>1595</v>
      </c>
      <c r="G326" s="36" t="s">
        <v>1605</v>
      </c>
      <c r="H326" s="36" t="s">
        <v>1607</v>
      </c>
      <c r="I326" s="10" t="e">
        <f>VLOOKUP(A:A,조사결과표!B:G,7,0)</f>
        <v>#N/A</v>
      </c>
      <c r="J326" s="36" t="s">
        <v>6923</v>
      </c>
      <c r="K326" s="74" t="s">
        <v>11978</v>
      </c>
      <c r="L326" s="37" t="s">
        <v>11979</v>
      </c>
      <c r="M326" s="6">
        <v>98</v>
      </c>
      <c r="N326" s="6" t="s">
        <v>20809</v>
      </c>
      <c r="O326" s="6">
        <v>5</v>
      </c>
    </row>
    <row r="327" spans="1:15" x14ac:dyDescent="0.4">
      <c r="A327" s="35">
        <v>511021319854</v>
      </c>
      <c r="B327" s="36" t="s">
        <v>42</v>
      </c>
      <c r="C327" s="36">
        <v>1021300</v>
      </c>
      <c r="D327" s="36">
        <v>1985400</v>
      </c>
      <c r="E327" s="36" t="s">
        <v>1198</v>
      </c>
      <c r="F327" s="36" t="s">
        <v>1595</v>
      </c>
      <c r="G327" s="36" t="s">
        <v>78</v>
      </c>
      <c r="H327" s="36" t="s">
        <v>1608</v>
      </c>
      <c r="I327" s="10" t="e">
        <f>VLOOKUP(A:A,조사결과표!B:G,7,0)</f>
        <v>#N/A</v>
      </c>
      <c r="J327" s="36" t="s">
        <v>6924</v>
      </c>
      <c r="K327" s="74" t="s">
        <v>11980</v>
      </c>
      <c r="L327" s="37" t="s">
        <v>11981</v>
      </c>
      <c r="M327" s="6">
        <v>97</v>
      </c>
      <c r="N327" s="6" t="s">
        <v>20809</v>
      </c>
      <c r="O327" s="6">
        <v>5</v>
      </c>
    </row>
    <row r="328" spans="1:15" x14ac:dyDescent="0.4">
      <c r="A328" s="35">
        <v>511011819794</v>
      </c>
      <c r="B328" s="36" t="s">
        <v>5</v>
      </c>
      <c r="C328" s="36">
        <v>1011800</v>
      </c>
      <c r="D328" s="36">
        <v>1979400</v>
      </c>
      <c r="E328" s="36" t="s">
        <v>1198</v>
      </c>
      <c r="F328" s="36" t="s">
        <v>1595</v>
      </c>
      <c r="G328" s="36" t="s">
        <v>77</v>
      </c>
      <c r="H328" s="36" t="s">
        <v>1609</v>
      </c>
      <c r="I328" s="10" t="e">
        <f>VLOOKUP(A:A,조사결과표!B:G,7,0)</f>
        <v>#N/A</v>
      </c>
      <c r="J328" s="36" t="s">
        <v>6925</v>
      </c>
      <c r="K328" s="74" t="s">
        <v>11982</v>
      </c>
      <c r="L328" s="37" t="s">
        <v>11983</v>
      </c>
      <c r="M328" s="6">
        <v>70</v>
      </c>
      <c r="N328" s="6" t="s">
        <v>20809</v>
      </c>
      <c r="O328" s="6">
        <v>5</v>
      </c>
    </row>
    <row r="329" spans="1:15" x14ac:dyDescent="0.4">
      <c r="A329" s="35">
        <v>511021819902</v>
      </c>
      <c r="B329" s="36" t="s">
        <v>5</v>
      </c>
      <c r="C329" s="36">
        <v>1021800</v>
      </c>
      <c r="D329" s="36">
        <v>1990200</v>
      </c>
      <c r="E329" s="36" t="s">
        <v>1198</v>
      </c>
      <c r="F329" s="36" t="s">
        <v>1595</v>
      </c>
      <c r="G329" s="36" t="s">
        <v>80</v>
      </c>
      <c r="H329" s="36" t="s">
        <v>1610</v>
      </c>
      <c r="I329" s="10" t="e">
        <f>VLOOKUP(A:A,조사결과표!B:G,7,0)</f>
        <v>#N/A</v>
      </c>
      <c r="J329" s="36" t="s">
        <v>6926</v>
      </c>
      <c r="K329" s="74" t="s">
        <v>11984</v>
      </c>
      <c r="L329" s="37" t="s">
        <v>11985</v>
      </c>
      <c r="M329" s="6">
        <v>78</v>
      </c>
      <c r="N329" s="6" t="s">
        <v>20809</v>
      </c>
      <c r="O329" s="6">
        <v>5</v>
      </c>
    </row>
    <row r="330" spans="1:15" x14ac:dyDescent="0.4">
      <c r="A330" s="35">
        <v>511024519809</v>
      </c>
      <c r="B330" s="36" t="s">
        <v>5</v>
      </c>
      <c r="C330" s="36">
        <v>1024500</v>
      </c>
      <c r="D330" s="36">
        <v>1980900</v>
      </c>
      <c r="E330" s="36" t="s">
        <v>1198</v>
      </c>
      <c r="F330" s="36" t="s">
        <v>1595</v>
      </c>
      <c r="G330" s="36" t="s">
        <v>1603</v>
      </c>
      <c r="H330" s="36" t="s">
        <v>1611</v>
      </c>
      <c r="I330" s="10" t="e">
        <f>VLOOKUP(A:A,조사결과표!B:G,7,0)</f>
        <v>#N/A</v>
      </c>
      <c r="J330" s="36" t="s">
        <v>6927</v>
      </c>
      <c r="K330" s="74" t="s">
        <v>11986</v>
      </c>
      <c r="L330" s="37" t="s">
        <v>11987</v>
      </c>
      <c r="M330" s="6">
        <v>175</v>
      </c>
      <c r="N330" s="6" t="s">
        <v>20809</v>
      </c>
      <c r="O330" s="6">
        <v>5</v>
      </c>
    </row>
    <row r="331" spans="1:15" x14ac:dyDescent="0.4">
      <c r="A331" s="35">
        <v>511021719963</v>
      </c>
      <c r="B331" s="36" t="s">
        <v>5</v>
      </c>
      <c r="C331" s="36">
        <v>1021700</v>
      </c>
      <c r="D331" s="36">
        <v>1996300</v>
      </c>
      <c r="E331" s="36" t="s">
        <v>1198</v>
      </c>
      <c r="F331" s="36" t="s">
        <v>1595</v>
      </c>
      <c r="G331" s="36" t="s">
        <v>1601</v>
      </c>
      <c r="H331" s="36" t="s">
        <v>1612</v>
      </c>
      <c r="I331" s="10" t="e">
        <f>VLOOKUP(A:A,조사결과표!B:G,7,0)</f>
        <v>#N/A</v>
      </c>
      <c r="J331" s="36" t="s">
        <v>6928</v>
      </c>
      <c r="K331" s="74" t="s">
        <v>11988</v>
      </c>
      <c r="L331" s="37" t="s">
        <v>11989</v>
      </c>
      <c r="M331" s="6">
        <v>143</v>
      </c>
      <c r="N331" s="6" t="s">
        <v>20809</v>
      </c>
      <c r="O331" s="6">
        <v>5</v>
      </c>
    </row>
    <row r="332" spans="1:15" x14ac:dyDescent="0.4">
      <c r="A332" s="35">
        <v>511021519895</v>
      </c>
      <c r="B332" s="36" t="s">
        <v>5</v>
      </c>
      <c r="C332" s="36">
        <v>1021500</v>
      </c>
      <c r="D332" s="36">
        <v>1989500</v>
      </c>
      <c r="E332" s="36" t="s">
        <v>1198</v>
      </c>
      <c r="F332" s="36" t="s">
        <v>1595</v>
      </c>
      <c r="G332" s="36" t="s">
        <v>1613</v>
      </c>
      <c r="H332" s="36" t="s">
        <v>1614</v>
      </c>
      <c r="I332" s="10" t="e">
        <f>VLOOKUP(A:A,조사결과표!B:G,7,0)</f>
        <v>#N/A</v>
      </c>
      <c r="J332" s="36" t="s">
        <v>6929</v>
      </c>
      <c r="K332" s="74" t="s">
        <v>11990</v>
      </c>
      <c r="L332" s="37" t="s">
        <v>11991</v>
      </c>
      <c r="M332" s="6">
        <v>72</v>
      </c>
      <c r="N332" s="6" t="s">
        <v>20809</v>
      </c>
      <c r="O332" s="6">
        <v>5</v>
      </c>
    </row>
    <row r="333" spans="1:15" x14ac:dyDescent="0.4">
      <c r="A333" s="35">
        <v>511022019918</v>
      </c>
      <c r="B333" s="36" t="s">
        <v>42</v>
      </c>
      <c r="C333" s="36">
        <v>1022000</v>
      </c>
      <c r="D333" s="36">
        <v>1991800</v>
      </c>
      <c r="E333" s="36" t="s">
        <v>1198</v>
      </c>
      <c r="F333" s="36" t="s">
        <v>1595</v>
      </c>
      <c r="G333" s="36" t="s">
        <v>1601</v>
      </c>
      <c r="H333" s="36" t="s">
        <v>1615</v>
      </c>
      <c r="I333" s="10" t="e">
        <f>VLOOKUP(A:A,조사결과표!B:G,7,0)</f>
        <v>#N/A</v>
      </c>
      <c r="J333" s="36" t="s">
        <v>6930</v>
      </c>
      <c r="K333" s="74" t="s">
        <v>11992</v>
      </c>
      <c r="L333" s="37" t="s">
        <v>11993</v>
      </c>
      <c r="M333" s="6">
        <v>81</v>
      </c>
      <c r="N333" s="6" t="s">
        <v>20809</v>
      </c>
      <c r="O333" s="6">
        <v>5</v>
      </c>
    </row>
    <row r="334" spans="1:15" x14ac:dyDescent="0.4">
      <c r="A334" s="35">
        <v>511021819840</v>
      </c>
      <c r="B334" s="36" t="s">
        <v>55</v>
      </c>
      <c r="C334" s="36">
        <v>1021800</v>
      </c>
      <c r="D334" s="36">
        <v>1984000</v>
      </c>
      <c r="E334" s="36" t="s">
        <v>1198</v>
      </c>
      <c r="F334" s="36" t="s">
        <v>1595</v>
      </c>
      <c r="G334" s="36" t="s">
        <v>1605</v>
      </c>
      <c r="H334" s="36" t="s">
        <v>1616</v>
      </c>
      <c r="I334" s="10" t="e">
        <f>VLOOKUP(A:A,조사결과표!B:G,7,0)</f>
        <v>#N/A</v>
      </c>
      <c r="J334" s="36" t="s">
        <v>6931</v>
      </c>
      <c r="K334" s="74" t="s">
        <v>11994</v>
      </c>
      <c r="L334" s="37" t="s">
        <v>11995</v>
      </c>
      <c r="M334" s="6">
        <v>86</v>
      </c>
      <c r="N334" s="6" t="s">
        <v>20810</v>
      </c>
      <c r="O334" s="6">
        <v>5</v>
      </c>
    </row>
    <row r="335" spans="1:15" x14ac:dyDescent="0.4">
      <c r="A335" s="35">
        <v>511021819866</v>
      </c>
      <c r="B335" s="36" t="s">
        <v>42</v>
      </c>
      <c r="C335" s="36">
        <v>1021800</v>
      </c>
      <c r="D335" s="36">
        <v>1986600</v>
      </c>
      <c r="E335" s="36" t="s">
        <v>1198</v>
      </c>
      <c r="F335" s="36" t="s">
        <v>1595</v>
      </c>
      <c r="G335" s="36" t="s">
        <v>1617</v>
      </c>
      <c r="H335" s="36" t="s">
        <v>1618</v>
      </c>
      <c r="I335" s="10" t="e">
        <f>VLOOKUP(A:A,조사결과표!B:G,7,0)</f>
        <v>#N/A</v>
      </c>
      <c r="J335" s="36" t="s">
        <v>6932</v>
      </c>
      <c r="K335" s="74" t="s">
        <v>11996</v>
      </c>
      <c r="L335" s="37" t="s">
        <v>11997</v>
      </c>
      <c r="M335" s="6">
        <v>99</v>
      </c>
      <c r="N335" s="6" t="s">
        <v>20810</v>
      </c>
      <c r="O335" s="6">
        <v>5</v>
      </c>
    </row>
    <row r="336" spans="1:15" x14ac:dyDescent="0.4">
      <c r="A336" s="35">
        <v>511022519855</v>
      </c>
      <c r="B336" s="36" t="s">
        <v>42</v>
      </c>
      <c r="C336" s="36">
        <v>1022500</v>
      </c>
      <c r="D336" s="36">
        <v>1985500</v>
      </c>
      <c r="E336" s="36" t="s">
        <v>1198</v>
      </c>
      <c r="F336" s="36" t="s">
        <v>1595</v>
      </c>
      <c r="G336" s="36" t="s">
        <v>1605</v>
      </c>
      <c r="H336" s="36" t="s">
        <v>1619</v>
      </c>
      <c r="I336" s="10" t="e">
        <f>VLOOKUP(A:A,조사결과표!B:G,7,0)</f>
        <v>#N/A</v>
      </c>
      <c r="J336" s="36" t="s">
        <v>6933</v>
      </c>
      <c r="K336" s="74" t="s">
        <v>11998</v>
      </c>
      <c r="L336" s="37" t="s">
        <v>11999</v>
      </c>
      <c r="M336" s="6">
        <v>125</v>
      </c>
      <c r="N336" s="6" t="s">
        <v>20810</v>
      </c>
      <c r="O336" s="6">
        <v>5</v>
      </c>
    </row>
    <row r="337" spans="1:15" x14ac:dyDescent="0.4">
      <c r="A337" s="35">
        <v>511019619848</v>
      </c>
      <c r="B337" s="36" t="s">
        <v>42</v>
      </c>
      <c r="C337" s="36">
        <v>1019600</v>
      </c>
      <c r="D337" s="36">
        <v>1984800</v>
      </c>
      <c r="E337" s="36" t="s">
        <v>1198</v>
      </c>
      <c r="F337" s="36" t="s">
        <v>1595</v>
      </c>
      <c r="G337" s="36" t="s">
        <v>1597</v>
      </c>
      <c r="H337" s="36" t="s">
        <v>1620</v>
      </c>
      <c r="I337" s="10" t="e">
        <f>VLOOKUP(A:A,조사결과표!B:G,7,0)</f>
        <v>#N/A</v>
      </c>
      <c r="J337" s="36" t="s">
        <v>6934</v>
      </c>
      <c r="K337" s="74" t="s">
        <v>12000</v>
      </c>
      <c r="L337" s="37" t="s">
        <v>12001</v>
      </c>
      <c r="M337" s="6">
        <v>90</v>
      </c>
      <c r="N337" s="6" t="s">
        <v>20810</v>
      </c>
      <c r="O337" s="6">
        <v>5</v>
      </c>
    </row>
    <row r="338" spans="1:15" x14ac:dyDescent="0.4">
      <c r="A338" s="35">
        <v>511022819803</v>
      </c>
      <c r="B338" s="36" t="s">
        <v>5</v>
      </c>
      <c r="C338" s="36">
        <v>1022800</v>
      </c>
      <c r="D338" s="36">
        <v>1980300</v>
      </c>
      <c r="E338" s="36" t="s">
        <v>1198</v>
      </c>
      <c r="F338" s="36" t="s">
        <v>1595</v>
      </c>
      <c r="G338" s="36" t="s">
        <v>1603</v>
      </c>
      <c r="H338" s="36" t="s">
        <v>1621</v>
      </c>
      <c r="I338" s="10" t="e">
        <f>VLOOKUP(A:A,조사결과표!B:G,7,0)</f>
        <v>#N/A</v>
      </c>
      <c r="J338" s="36" t="s">
        <v>6935</v>
      </c>
      <c r="K338" s="74" t="s">
        <v>12002</v>
      </c>
      <c r="L338" s="37" t="s">
        <v>12003</v>
      </c>
      <c r="M338" s="6">
        <v>174</v>
      </c>
      <c r="N338" s="6" t="s">
        <v>20810</v>
      </c>
      <c r="O338" s="6">
        <v>5</v>
      </c>
    </row>
    <row r="339" spans="1:15" x14ac:dyDescent="0.4">
      <c r="A339" s="35">
        <v>511021619909</v>
      </c>
      <c r="B339" s="36" t="s">
        <v>5</v>
      </c>
      <c r="C339" s="36">
        <v>1021600</v>
      </c>
      <c r="D339" s="36">
        <v>1990900</v>
      </c>
      <c r="E339" s="36" t="s">
        <v>1198</v>
      </c>
      <c r="F339" s="36" t="s">
        <v>1595</v>
      </c>
      <c r="G339" s="36" t="s">
        <v>80</v>
      </c>
      <c r="H339" s="36" t="s">
        <v>1622</v>
      </c>
      <c r="I339" s="10" t="e">
        <f>VLOOKUP(A:A,조사결과표!B:G,7,0)</f>
        <v>#N/A</v>
      </c>
      <c r="J339" s="36" t="s">
        <v>6936</v>
      </c>
      <c r="K339" s="74" t="s">
        <v>12004</v>
      </c>
      <c r="L339" s="37" t="s">
        <v>12005</v>
      </c>
      <c r="M339" s="6">
        <v>72</v>
      </c>
      <c r="N339" s="6" t="s">
        <v>20810</v>
      </c>
      <c r="O339" s="6">
        <v>5</v>
      </c>
    </row>
    <row r="340" spans="1:15" x14ac:dyDescent="0.4">
      <c r="A340" s="35">
        <v>511023219865</v>
      </c>
      <c r="B340" s="36" t="s">
        <v>5</v>
      </c>
      <c r="C340" s="36">
        <v>1023200</v>
      </c>
      <c r="D340" s="36">
        <v>1986500</v>
      </c>
      <c r="E340" s="36" t="s">
        <v>1198</v>
      </c>
      <c r="F340" s="36" t="s">
        <v>1595</v>
      </c>
      <c r="G340" s="36" t="s">
        <v>80</v>
      </c>
      <c r="H340" s="36" t="s">
        <v>1623</v>
      </c>
      <c r="I340" s="10" t="e">
        <f>VLOOKUP(A:A,조사결과표!B:G,7,0)</f>
        <v>#N/A</v>
      </c>
      <c r="J340" s="36" t="s">
        <v>6937</v>
      </c>
      <c r="K340" s="74" t="s">
        <v>12006</v>
      </c>
      <c r="L340" s="37" t="s">
        <v>12007</v>
      </c>
      <c r="M340" s="6">
        <v>96</v>
      </c>
      <c r="N340" s="6" t="s">
        <v>20810</v>
      </c>
      <c r="O340" s="6">
        <v>5</v>
      </c>
    </row>
    <row r="341" spans="1:15" x14ac:dyDescent="0.4">
      <c r="A341" s="35">
        <v>511021219837</v>
      </c>
      <c r="B341" s="36" t="s">
        <v>42</v>
      </c>
      <c r="C341" s="36">
        <v>1021200</v>
      </c>
      <c r="D341" s="36">
        <v>1983700</v>
      </c>
      <c r="E341" s="36" t="s">
        <v>1198</v>
      </c>
      <c r="F341" s="36" t="s">
        <v>1595</v>
      </c>
      <c r="G341" s="36" t="s">
        <v>1605</v>
      </c>
      <c r="H341" s="36" t="s">
        <v>1624</v>
      </c>
      <c r="I341" s="10" t="e">
        <f>VLOOKUP(A:A,조사결과표!B:G,7,0)</f>
        <v>#N/A</v>
      </c>
      <c r="J341" s="36" t="s">
        <v>6938</v>
      </c>
      <c r="K341" s="74" t="s">
        <v>12008</v>
      </c>
      <c r="L341" s="37" t="s">
        <v>12009</v>
      </c>
      <c r="M341" s="6">
        <v>94</v>
      </c>
      <c r="N341" s="6" t="s">
        <v>20810</v>
      </c>
      <c r="O341" s="6">
        <v>5</v>
      </c>
    </row>
    <row r="342" spans="1:15" x14ac:dyDescent="0.4">
      <c r="A342" s="35">
        <v>511130619100</v>
      </c>
      <c r="B342" s="36" t="s">
        <v>55</v>
      </c>
      <c r="C342" s="36">
        <v>1130600</v>
      </c>
      <c r="D342" s="36">
        <v>1910000</v>
      </c>
      <c r="E342" s="36" t="s">
        <v>1198</v>
      </c>
      <c r="F342" s="36" t="s">
        <v>1625</v>
      </c>
      <c r="G342" s="36" t="s">
        <v>1626</v>
      </c>
      <c r="H342" s="36" t="s">
        <v>1627</v>
      </c>
      <c r="I342" s="10" t="e">
        <f>VLOOKUP(A:A,조사결과표!B:G,7,0)</f>
        <v>#N/A</v>
      </c>
      <c r="J342" s="36" t="s">
        <v>6939</v>
      </c>
      <c r="K342" s="74" t="s">
        <v>12010</v>
      </c>
      <c r="L342" s="37" t="s">
        <v>12011</v>
      </c>
      <c r="M342" s="6">
        <v>711</v>
      </c>
      <c r="N342" s="6" t="s">
        <v>20809</v>
      </c>
      <c r="O342" s="6">
        <v>2</v>
      </c>
    </row>
    <row r="343" spans="1:15" x14ac:dyDescent="0.4">
      <c r="A343" s="35">
        <v>511131919098</v>
      </c>
      <c r="B343" s="36" t="s">
        <v>55</v>
      </c>
      <c r="C343" s="36">
        <v>1131900</v>
      </c>
      <c r="D343" s="36">
        <v>1909800</v>
      </c>
      <c r="E343" s="36" t="s">
        <v>1198</v>
      </c>
      <c r="F343" s="36" t="s">
        <v>1625</v>
      </c>
      <c r="G343" s="36" t="s">
        <v>1628</v>
      </c>
      <c r="H343" s="36" t="s">
        <v>1629</v>
      </c>
      <c r="I343" s="10" t="e">
        <f>VLOOKUP(A:A,조사결과표!B:G,7,0)</f>
        <v>#N/A</v>
      </c>
      <c r="J343" s="36" t="s">
        <v>6940</v>
      </c>
      <c r="K343" s="74" t="s">
        <v>12012</v>
      </c>
      <c r="L343" s="37" t="s">
        <v>12013</v>
      </c>
      <c r="M343" s="6">
        <v>694</v>
      </c>
      <c r="N343" s="6" t="s">
        <v>20809</v>
      </c>
      <c r="O343" s="6">
        <v>2</v>
      </c>
    </row>
    <row r="344" spans="1:15" x14ac:dyDescent="0.4">
      <c r="A344" s="35">
        <v>511132119094</v>
      </c>
      <c r="B344" s="36" t="s">
        <v>5</v>
      </c>
      <c r="C344" s="36">
        <v>1132100</v>
      </c>
      <c r="D344" s="36">
        <v>1909400</v>
      </c>
      <c r="E344" s="36" t="s">
        <v>1198</v>
      </c>
      <c r="F344" s="36" t="s">
        <v>1625</v>
      </c>
      <c r="G344" s="36" t="s">
        <v>1628</v>
      </c>
      <c r="H344" s="36" t="s">
        <v>1630</v>
      </c>
      <c r="I344" s="10" t="e">
        <f>VLOOKUP(A:A,조사결과표!B:G,7,0)</f>
        <v>#N/A</v>
      </c>
      <c r="J344" s="36" t="s">
        <v>6941</v>
      </c>
      <c r="K344" s="74" t="s">
        <v>12014</v>
      </c>
      <c r="L344" s="37" t="s">
        <v>12015</v>
      </c>
      <c r="M344" s="6">
        <v>704</v>
      </c>
      <c r="N344" s="6" t="s">
        <v>20809</v>
      </c>
      <c r="O344" s="6">
        <v>2</v>
      </c>
    </row>
    <row r="345" spans="1:15" x14ac:dyDescent="0.4">
      <c r="A345" s="35">
        <v>511132319091</v>
      </c>
      <c r="B345" s="36" t="s">
        <v>5</v>
      </c>
      <c r="C345" s="36">
        <v>1132300</v>
      </c>
      <c r="D345" s="36">
        <v>1909100</v>
      </c>
      <c r="E345" s="36" t="s">
        <v>1198</v>
      </c>
      <c r="F345" s="36" t="s">
        <v>1625</v>
      </c>
      <c r="G345" s="36" t="s">
        <v>1628</v>
      </c>
      <c r="H345" s="36" t="s">
        <v>1630</v>
      </c>
      <c r="I345" s="10" t="e">
        <f>VLOOKUP(A:A,조사결과표!B:G,7,0)</f>
        <v>#N/A</v>
      </c>
      <c r="J345" s="36" t="s">
        <v>6942</v>
      </c>
      <c r="K345" s="74" t="s">
        <v>12016</v>
      </c>
      <c r="L345" s="37" t="s">
        <v>12017</v>
      </c>
      <c r="M345" s="6">
        <v>682</v>
      </c>
      <c r="N345" s="6" t="s">
        <v>20809</v>
      </c>
      <c r="O345" s="6">
        <v>2</v>
      </c>
    </row>
    <row r="346" spans="1:15" x14ac:dyDescent="0.4">
      <c r="A346" s="35">
        <v>511131419072</v>
      </c>
      <c r="B346" s="36" t="s">
        <v>42</v>
      </c>
      <c r="C346" s="36">
        <v>1131400</v>
      </c>
      <c r="D346" s="36">
        <v>1907200</v>
      </c>
      <c r="E346" s="36" t="s">
        <v>1198</v>
      </c>
      <c r="F346" s="36" t="s">
        <v>1625</v>
      </c>
      <c r="G346" s="36" t="s">
        <v>1628</v>
      </c>
      <c r="H346" s="36" t="s">
        <v>1631</v>
      </c>
      <c r="I346" s="10" t="e">
        <f>VLOOKUP(A:A,조사결과표!B:G,7,0)</f>
        <v>#N/A</v>
      </c>
      <c r="J346" s="36" t="s">
        <v>6943</v>
      </c>
      <c r="K346" s="74" t="s">
        <v>12018</v>
      </c>
      <c r="L346" s="37" t="s">
        <v>12019</v>
      </c>
      <c r="M346" s="6">
        <v>689</v>
      </c>
      <c r="N346" s="6" t="s">
        <v>20809</v>
      </c>
      <c r="O346" s="6">
        <v>2</v>
      </c>
    </row>
    <row r="347" spans="1:15" x14ac:dyDescent="0.4">
      <c r="A347" s="35">
        <v>511136319057</v>
      </c>
      <c r="B347" s="36" t="s">
        <v>42</v>
      </c>
      <c r="C347" s="36">
        <v>1136300</v>
      </c>
      <c r="D347" s="36">
        <v>1905700</v>
      </c>
      <c r="E347" s="36" t="s">
        <v>1198</v>
      </c>
      <c r="F347" s="36" t="s">
        <v>1625</v>
      </c>
      <c r="G347" s="36" t="s">
        <v>1632</v>
      </c>
      <c r="H347" s="36" t="s">
        <v>1633</v>
      </c>
      <c r="I347" s="10" t="e">
        <f>VLOOKUP(A:A,조사결과표!B:G,7,0)</f>
        <v>#N/A</v>
      </c>
      <c r="J347" s="36" t="s">
        <v>6944</v>
      </c>
      <c r="K347" s="74" t="s">
        <v>12020</v>
      </c>
      <c r="L347" s="37" t="s">
        <v>12021</v>
      </c>
      <c r="M347" s="6">
        <v>623</v>
      </c>
      <c r="N347" s="6" t="s">
        <v>20809</v>
      </c>
      <c r="O347" s="6">
        <v>2</v>
      </c>
    </row>
    <row r="348" spans="1:15" x14ac:dyDescent="0.4">
      <c r="A348" s="35">
        <v>511136919083</v>
      </c>
      <c r="B348" s="36" t="s">
        <v>42</v>
      </c>
      <c r="C348" s="36">
        <v>1136900</v>
      </c>
      <c r="D348" s="36">
        <v>1908300</v>
      </c>
      <c r="E348" s="36" t="s">
        <v>1198</v>
      </c>
      <c r="F348" s="36" t="s">
        <v>1625</v>
      </c>
      <c r="G348" s="36" t="s">
        <v>1634</v>
      </c>
      <c r="H348" s="36" t="s">
        <v>1635</v>
      </c>
      <c r="I348" s="10" t="e">
        <f>VLOOKUP(A:A,조사결과표!B:G,7,0)</f>
        <v>#N/A</v>
      </c>
      <c r="J348" s="36" t="s">
        <v>6945</v>
      </c>
      <c r="K348" s="74" t="s">
        <v>12022</v>
      </c>
      <c r="L348" s="37" t="s">
        <v>12023</v>
      </c>
      <c r="M348" s="6">
        <v>707</v>
      </c>
      <c r="N348" s="6" t="s">
        <v>20809</v>
      </c>
      <c r="O348" s="6">
        <v>2</v>
      </c>
    </row>
    <row r="349" spans="1:15" x14ac:dyDescent="0.4">
      <c r="A349" s="35">
        <v>511132219086</v>
      </c>
      <c r="B349" s="36" t="s">
        <v>54</v>
      </c>
      <c r="C349" s="36">
        <v>1132200</v>
      </c>
      <c r="D349" s="36">
        <v>1908600</v>
      </c>
      <c r="E349" s="36" t="s">
        <v>1198</v>
      </c>
      <c r="F349" s="36" t="s">
        <v>1625</v>
      </c>
      <c r="G349" s="36" t="s">
        <v>1628</v>
      </c>
      <c r="H349" s="36" t="s">
        <v>1636</v>
      </c>
      <c r="I349" s="10" t="e">
        <f>VLOOKUP(A:A,조사결과표!B:G,7,0)</f>
        <v>#N/A</v>
      </c>
      <c r="J349" s="36" t="s">
        <v>6946</v>
      </c>
      <c r="K349" s="74" t="s">
        <v>12024</v>
      </c>
      <c r="L349" s="37" t="s">
        <v>12025</v>
      </c>
      <c r="M349" s="6">
        <v>692</v>
      </c>
      <c r="N349" s="6" t="s">
        <v>20809</v>
      </c>
      <c r="O349" s="6">
        <v>2</v>
      </c>
    </row>
    <row r="350" spans="1:15" x14ac:dyDescent="0.4">
      <c r="A350" s="35">
        <v>511133319020</v>
      </c>
      <c r="B350" s="36" t="s">
        <v>42</v>
      </c>
      <c r="C350" s="36">
        <v>1133300</v>
      </c>
      <c r="D350" s="36">
        <v>1902000</v>
      </c>
      <c r="E350" s="36" t="s">
        <v>1198</v>
      </c>
      <c r="F350" s="36" t="s">
        <v>1625</v>
      </c>
      <c r="G350" s="36" t="s">
        <v>91</v>
      </c>
      <c r="H350" s="36" t="s">
        <v>1637</v>
      </c>
      <c r="I350" s="10" t="e">
        <f>VLOOKUP(A:A,조사결과표!B:G,7,0)</f>
        <v>#N/A</v>
      </c>
      <c r="J350" s="36" t="s">
        <v>6947</v>
      </c>
      <c r="K350" s="74" t="s">
        <v>12026</v>
      </c>
      <c r="L350" s="37" t="s">
        <v>12027</v>
      </c>
      <c r="M350" s="6">
        <v>619</v>
      </c>
      <c r="N350" s="6" t="s">
        <v>20809</v>
      </c>
      <c r="O350" s="6">
        <v>2</v>
      </c>
    </row>
    <row r="351" spans="1:15" x14ac:dyDescent="0.4">
      <c r="A351" s="35">
        <v>511137118995</v>
      </c>
      <c r="B351" s="36" t="s">
        <v>43</v>
      </c>
      <c r="C351" s="36">
        <v>1137100</v>
      </c>
      <c r="D351" s="36">
        <v>1899500</v>
      </c>
      <c r="E351" s="36" t="s">
        <v>1198</v>
      </c>
      <c r="F351" s="36" t="s">
        <v>1625</v>
      </c>
      <c r="G351" s="36" t="s">
        <v>1638</v>
      </c>
      <c r="H351" s="36" t="s">
        <v>1639</v>
      </c>
      <c r="I351" s="10" t="e">
        <f>VLOOKUP(A:A,조사결과표!B:G,7,0)</f>
        <v>#N/A</v>
      </c>
      <c r="J351" s="36" t="s">
        <v>6948</v>
      </c>
      <c r="K351" s="74" t="s">
        <v>12028</v>
      </c>
      <c r="L351" s="37" t="s">
        <v>12029</v>
      </c>
      <c r="M351" s="6">
        <v>572</v>
      </c>
      <c r="N351" s="6" t="s">
        <v>20809</v>
      </c>
      <c r="O351" s="6">
        <v>2</v>
      </c>
    </row>
    <row r="352" spans="1:15" x14ac:dyDescent="0.4">
      <c r="A352" s="35">
        <v>511135419010</v>
      </c>
      <c r="B352" s="36" t="s">
        <v>54</v>
      </c>
      <c r="C352" s="36">
        <v>1135400</v>
      </c>
      <c r="D352" s="36">
        <v>1901000</v>
      </c>
      <c r="E352" s="36" t="s">
        <v>1198</v>
      </c>
      <c r="F352" s="36" t="s">
        <v>1625</v>
      </c>
      <c r="G352" s="36" t="s">
        <v>91</v>
      </c>
      <c r="H352" s="36" t="s">
        <v>1640</v>
      </c>
      <c r="I352" s="10" t="e">
        <f>VLOOKUP(A:A,조사결과표!B:G,7,0)</f>
        <v>#N/A</v>
      </c>
      <c r="J352" s="36" t="s">
        <v>6949</v>
      </c>
      <c r="K352" s="74" t="s">
        <v>12030</v>
      </c>
      <c r="L352" s="37" t="s">
        <v>12031</v>
      </c>
      <c r="M352" s="6">
        <v>603</v>
      </c>
      <c r="N352" s="6" t="s">
        <v>20809</v>
      </c>
      <c r="O352" s="6">
        <v>2</v>
      </c>
    </row>
    <row r="353" spans="1:15" x14ac:dyDescent="0.4">
      <c r="A353" s="35">
        <v>511132919049</v>
      </c>
      <c r="B353" s="36" t="s">
        <v>5</v>
      </c>
      <c r="C353" s="36">
        <v>1132900</v>
      </c>
      <c r="D353" s="36">
        <v>1904900</v>
      </c>
      <c r="E353" s="36" t="s">
        <v>1198</v>
      </c>
      <c r="F353" s="36" t="s">
        <v>1625</v>
      </c>
      <c r="G353" s="36" t="s">
        <v>1641</v>
      </c>
      <c r="H353" s="36" t="s">
        <v>1642</v>
      </c>
      <c r="I353" s="10" t="e">
        <f>VLOOKUP(A:A,조사결과표!B:G,7,0)</f>
        <v>#N/A</v>
      </c>
      <c r="J353" s="36" t="s">
        <v>6950</v>
      </c>
      <c r="K353" s="74" t="s">
        <v>12032</v>
      </c>
      <c r="L353" s="37" t="s">
        <v>12033</v>
      </c>
      <c r="M353" s="6">
        <v>700</v>
      </c>
      <c r="N353" s="6" t="s">
        <v>20809</v>
      </c>
      <c r="O353" s="6">
        <v>2</v>
      </c>
    </row>
    <row r="354" spans="1:15" x14ac:dyDescent="0.4">
      <c r="A354" s="35">
        <v>511133519054</v>
      </c>
      <c r="B354" s="36" t="s">
        <v>5</v>
      </c>
      <c r="C354" s="36">
        <v>1133500</v>
      </c>
      <c r="D354" s="36">
        <v>1905400</v>
      </c>
      <c r="E354" s="36" t="s">
        <v>1198</v>
      </c>
      <c r="F354" s="36" t="s">
        <v>1625</v>
      </c>
      <c r="G354" s="36" t="s">
        <v>1641</v>
      </c>
      <c r="H354" s="36" t="s">
        <v>1643</v>
      </c>
      <c r="I354" s="10" t="e">
        <f>VLOOKUP(A:A,조사결과표!B:G,7,0)</f>
        <v>#N/A</v>
      </c>
      <c r="J354" s="36" t="s">
        <v>6951</v>
      </c>
      <c r="K354" s="74" t="s">
        <v>12034</v>
      </c>
      <c r="L354" s="37" t="s">
        <v>12035</v>
      </c>
      <c r="M354" s="6">
        <v>664</v>
      </c>
      <c r="N354" s="6" t="s">
        <v>20809</v>
      </c>
      <c r="O354" s="6">
        <v>2</v>
      </c>
    </row>
    <row r="355" spans="1:15" x14ac:dyDescent="0.4">
      <c r="A355" s="35">
        <v>511136718996</v>
      </c>
      <c r="B355" s="36" t="s">
        <v>5</v>
      </c>
      <c r="C355" s="36">
        <v>1136700</v>
      </c>
      <c r="D355" s="36">
        <v>1899600</v>
      </c>
      <c r="E355" s="36" t="s">
        <v>1198</v>
      </c>
      <c r="F355" s="36" t="s">
        <v>1625</v>
      </c>
      <c r="G355" s="36" t="s">
        <v>1638</v>
      </c>
      <c r="H355" s="36" t="s">
        <v>1644</v>
      </c>
      <c r="I355" s="10" t="e">
        <f>VLOOKUP(A:A,조사결과표!B:G,7,0)</f>
        <v>#N/A</v>
      </c>
      <c r="J355" s="36" t="s">
        <v>6952</v>
      </c>
      <c r="K355" s="74" t="s">
        <v>12036</v>
      </c>
      <c r="L355" s="37" t="s">
        <v>12037</v>
      </c>
      <c r="M355" s="6">
        <v>549</v>
      </c>
      <c r="N355" s="6" t="s">
        <v>20809</v>
      </c>
      <c r="O355" s="6">
        <v>2</v>
      </c>
    </row>
    <row r="356" spans="1:15" x14ac:dyDescent="0.4">
      <c r="A356" s="35">
        <v>511136619091</v>
      </c>
      <c r="B356" s="36" t="s">
        <v>42</v>
      </c>
      <c r="C356" s="36">
        <v>1136600</v>
      </c>
      <c r="D356" s="36">
        <v>1909100</v>
      </c>
      <c r="E356" s="36" t="s">
        <v>1198</v>
      </c>
      <c r="F356" s="36" t="s">
        <v>1625</v>
      </c>
      <c r="G356" s="36" t="s">
        <v>1634</v>
      </c>
      <c r="H356" s="36" t="s">
        <v>1645</v>
      </c>
      <c r="I356" s="10" t="e">
        <f>VLOOKUP(A:A,조사결과표!B:G,7,0)</f>
        <v>#N/A</v>
      </c>
      <c r="J356" s="36" t="s">
        <v>6953</v>
      </c>
      <c r="K356" s="74" t="s">
        <v>12038</v>
      </c>
      <c r="L356" s="37" t="s">
        <v>12039</v>
      </c>
      <c r="M356" s="6">
        <v>673</v>
      </c>
      <c r="N356" s="6" t="s">
        <v>20809</v>
      </c>
      <c r="O356" s="6">
        <v>2</v>
      </c>
    </row>
    <row r="357" spans="1:15" x14ac:dyDescent="0.4">
      <c r="A357" s="35">
        <v>511132019069</v>
      </c>
      <c r="B357" s="36" t="s">
        <v>42</v>
      </c>
      <c r="C357" s="36">
        <v>1132000</v>
      </c>
      <c r="D357" s="36">
        <v>1906900</v>
      </c>
      <c r="E357" s="36" t="s">
        <v>1198</v>
      </c>
      <c r="F357" s="36" t="s">
        <v>1625</v>
      </c>
      <c r="G357" s="36" t="s">
        <v>1628</v>
      </c>
      <c r="H357" s="36" t="s">
        <v>1646</v>
      </c>
      <c r="I357" s="10" t="e">
        <f>VLOOKUP(A:A,조사결과표!B:G,7,0)</f>
        <v>#N/A</v>
      </c>
      <c r="J357" s="36" t="s">
        <v>6954</v>
      </c>
      <c r="K357" s="74" t="s">
        <v>12040</v>
      </c>
      <c r="L357" s="37" t="s">
        <v>12041</v>
      </c>
      <c r="M357" s="6">
        <v>729</v>
      </c>
      <c r="N357" s="6" t="s">
        <v>20809</v>
      </c>
      <c r="O357" s="6">
        <v>2</v>
      </c>
    </row>
    <row r="358" spans="1:15" x14ac:dyDescent="0.4">
      <c r="A358" s="35">
        <v>511132319087</v>
      </c>
      <c r="B358" s="36" t="s">
        <v>42</v>
      </c>
      <c r="C358" s="36">
        <v>1132300</v>
      </c>
      <c r="D358" s="36">
        <v>1908700</v>
      </c>
      <c r="E358" s="36" t="s">
        <v>1198</v>
      </c>
      <c r="F358" s="36" t="s">
        <v>1625</v>
      </c>
      <c r="G358" s="36" t="s">
        <v>1628</v>
      </c>
      <c r="H358" s="36" t="s">
        <v>1647</v>
      </c>
      <c r="I358" s="10" t="e">
        <f>VLOOKUP(A:A,조사결과표!B:G,7,0)</f>
        <v>#N/A</v>
      </c>
      <c r="J358" s="36" t="s">
        <v>6955</v>
      </c>
      <c r="K358" s="74" t="s">
        <v>12042</v>
      </c>
      <c r="L358" s="37" t="s">
        <v>12043</v>
      </c>
      <c r="M358" s="6">
        <v>683</v>
      </c>
      <c r="N358" s="6" t="s">
        <v>20809</v>
      </c>
      <c r="O358" s="6">
        <v>2</v>
      </c>
    </row>
    <row r="359" spans="1:15" x14ac:dyDescent="0.4">
      <c r="A359" s="35">
        <v>511132419084</v>
      </c>
      <c r="B359" s="36" t="s">
        <v>42</v>
      </c>
      <c r="C359" s="36">
        <v>1132400</v>
      </c>
      <c r="D359" s="36">
        <v>1908400</v>
      </c>
      <c r="E359" s="36" t="s">
        <v>1198</v>
      </c>
      <c r="F359" s="36" t="s">
        <v>1625</v>
      </c>
      <c r="G359" s="36" t="s">
        <v>1628</v>
      </c>
      <c r="H359" s="36" t="s">
        <v>1648</v>
      </c>
      <c r="I359" s="10" t="e">
        <f>VLOOKUP(A:A,조사결과표!B:G,7,0)</f>
        <v>#N/A</v>
      </c>
      <c r="J359" s="36" t="s">
        <v>6956</v>
      </c>
      <c r="K359" s="74" t="s">
        <v>12044</v>
      </c>
      <c r="L359" s="37" t="s">
        <v>12045</v>
      </c>
      <c r="M359" s="6">
        <v>668</v>
      </c>
      <c r="N359" s="6" t="s">
        <v>20809</v>
      </c>
      <c r="O359" s="6">
        <v>2</v>
      </c>
    </row>
    <row r="360" spans="1:15" x14ac:dyDescent="0.4">
      <c r="A360" s="35">
        <v>511129019093</v>
      </c>
      <c r="B360" s="36" t="s">
        <v>55</v>
      </c>
      <c r="C360" s="36">
        <v>1129000</v>
      </c>
      <c r="D360" s="36">
        <v>1909300</v>
      </c>
      <c r="E360" s="36" t="s">
        <v>1198</v>
      </c>
      <c r="F360" s="36" t="s">
        <v>1625</v>
      </c>
      <c r="G360" s="36" t="s">
        <v>1628</v>
      </c>
      <c r="H360" s="36" t="s">
        <v>1649</v>
      </c>
      <c r="I360" s="10" t="e">
        <f>VLOOKUP(A:A,조사결과표!B:G,7,0)</f>
        <v>#N/A</v>
      </c>
      <c r="J360" s="36" t="s">
        <v>6957</v>
      </c>
      <c r="K360" s="74" t="s">
        <v>12046</v>
      </c>
      <c r="L360" s="37" t="s">
        <v>12047</v>
      </c>
      <c r="M360" s="6">
        <v>820</v>
      </c>
      <c r="N360" s="6" t="s">
        <v>20810</v>
      </c>
      <c r="O360" s="6">
        <v>2</v>
      </c>
    </row>
    <row r="361" spans="1:15" x14ac:dyDescent="0.4">
      <c r="A361" s="35">
        <v>511132019095</v>
      </c>
      <c r="B361" s="36" t="s">
        <v>5</v>
      </c>
      <c r="C361" s="36">
        <v>1132000</v>
      </c>
      <c r="D361" s="36">
        <v>1909500</v>
      </c>
      <c r="E361" s="36" t="s">
        <v>1198</v>
      </c>
      <c r="F361" s="36" t="s">
        <v>1625</v>
      </c>
      <c r="G361" s="36" t="s">
        <v>1628</v>
      </c>
      <c r="H361" s="36" t="s">
        <v>1650</v>
      </c>
      <c r="I361" s="10" t="e">
        <f>VLOOKUP(A:A,조사결과표!B:G,7,0)</f>
        <v>#N/A</v>
      </c>
      <c r="J361" s="36" t="s">
        <v>6958</v>
      </c>
      <c r="K361" s="74" t="s">
        <v>12048</v>
      </c>
      <c r="L361" s="37" t="s">
        <v>12049</v>
      </c>
      <c r="M361" s="6">
        <v>704</v>
      </c>
      <c r="N361" s="6" t="s">
        <v>20810</v>
      </c>
      <c r="O361" s="6">
        <v>2</v>
      </c>
    </row>
    <row r="362" spans="1:15" x14ac:dyDescent="0.4">
      <c r="A362" s="35">
        <v>511137019016</v>
      </c>
      <c r="B362" s="36" t="s">
        <v>5</v>
      </c>
      <c r="C362" s="36">
        <v>1137000</v>
      </c>
      <c r="D362" s="36">
        <v>1901600</v>
      </c>
      <c r="E362" s="36" t="s">
        <v>1198</v>
      </c>
      <c r="F362" s="36" t="s">
        <v>1625</v>
      </c>
      <c r="G362" s="36" t="s">
        <v>1638</v>
      </c>
      <c r="H362" s="36" t="s">
        <v>1651</v>
      </c>
      <c r="I362" s="10" t="e">
        <f>VLOOKUP(A:A,조사결과표!B:G,7,0)</f>
        <v>#N/A</v>
      </c>
      <c r="J362" s="36" t="s">
        <v>6959</v>
      </c>
      <c r="K362" s="74" t="s">
        <v>12050</v>
      </c>
      <c r="L362" s="37" t="s">
        <v>12051</v>
      </c>
      <c r="M362" s="6">
        <v>625</v>
      </c>
      <c r="N362" s="6" t="s">
        <v>20810</v>
      </c>
      <c r="O362" s="6">
        <v>2</v>
      </c>
    </row>
    <row r="363" spans="1:15" x14ac:dyDescent="0.4">
      <c r="A363" s="35">
        <v>511130419103</v>
      </c>
      <c r="B363" s="36" t="s">
        <v>42</v>
      </c>
      <c r="C363" s="36">
        <v>1130400</v>
      </c>
      <c r="D363" s="36">
        <v>1910300</v>
      </c>
      <c r="E363" s="36" t="s">
        <v>1198</v>
      </c>
      <c r="F363" s="36" t="s">
        <v>1625</v>
      </c>
      <c r="G363" s="36" t="s">
        <v>1626</v>
      </c>
      <c r="H363" s="36" t="s">
        <v>1652</v>
      </c>
      <c r="I363" s="10" t="e">
        <f>VLOOKUP(A:A,조사결과표!B:G,7,0)</f>
        <v>#N/A</v>
      </c>
      <c r="J363" s="36" t="s">
        <v>6960</v>
      </c>
      <c r="K363" s="74" t="s">
        <v>12052</v>
      </c>
      <c r="L363" s="37" t="s">
        <v>12053</v>
      </c>
      <c r="M363" s="6">
        <v>718</v>
      </c>
      <c r="N363" s="6" t="s">
        <v>20810</v>
      </c>
      <c r="O363" s="6">
        <v>2</v>
      </c>
    </row>
    <row r="364" spans="1:15" x14ac:dyDescent="0.4">
      <c r="A364" s="35">
        <v>511130819048</v>
      </c>
      <c r="B364" s="36" t="s">
        <v>42</v>
      </c>
      <c r="C364" s="36">
        <v>1130800</v>
      </c>
      <c r="D364" s="36">
        <v>1904800</v>
      </c>
      <c r="E364" s="36" t="s">
        <v>1198</v>
      </c>
      <c r="F364" s="36" t="s">
        <v>1625</v>
      </c>
      <c r="G364" s="36" t="s">
        <v>1653</v>
      </c>
      <c r="H364" s="36" t="s">
        <v>1654</v>
      </c>
      <c r="I364" s="10" t="e">
        <f>VLOOKUP(A:A,조사결과표!B:G,7,0)</f>
        <v>#N/A</v>
      </c>
      <c r="J364" s="36" t="s">
        <v>6961</v>
      </c>
      <c r="K364" s="74" t="s">
        <v>12054</v>
      </c>
      <c r="L364" s="37" t="s">
        <v>12055</v>
      </c>
      <c r="M364" s="6">
        <v>700</v>
      </c>
      <c r="N364" s="6" t="s">
        <v>20810</v>
      </c>
      <c r="O364" s="6">
        <v>2</v>
      </c>
    </row>
    <row r="365" spans="1:15" x14ac:dyDescent="0.4">
      <c r="A365" s="35">
        <v>511131719080</v>
      </c>
      <c r="B365" s="36" t="s">
        <v>42</v>
      </c>
      <c r="C365" s="36">
        <v>1131700</v>
      </c>
      <c r="D365" s="36">
        <v>1908000</v>
      </c>
      <c r="E365" s="36" t="s">
        <v>1198</v>
      </c>
      <c r="F365" s="36" t="s">
        <v>1625</v>
      </c>
      <c r="G365" s="36" t="s">
        <v>1628</v>
      </c>
      <c r="H365" s="36" t="s">
        <v>1655</v>
      </c>
      <c r="I365" s="10" t="e">
        <f>VLOOKUP(A:A,조사결과표!B:G,7,0)</f>
        <v>#N/A</v>
      </c>
      <c r="J365" s="36" t="s">
        <v>6962</v>
      </c>
      <c r="K365" s="74" t="s">
        <v>12056</v>
      </c>
      <c r="L365" s="37" t="s">
        <v>12057</v>
      </c>
      <c r="M365" s="6">
        <v>698</v>
      </c>
      <c r="N365" s="6" t="s">
        <v>20810</v>
      </c>
      <c r="O365" s="6">
        <v>2</v>
      </c>
    </row>
    <row r="366" spans="1:15" x14ac:dyDescent="0.4">
      <c r="A366" s="35">
        <v>511132719058</v>
      </c>
      <c r="B366" s="36" t="s">
        <v>5</v>
      </c>
      <c r="C366" s="36">
        <v>1132700</v>
      </c>
      <c r="D366" s="36">
        <v>1905800</v>
      </c>
      <c r="E366" s="36" t="s">
        <v>1198</v>
      </c>
      <c r="F366" s="36" t="s">
        <v>1625</v>
      </c>
      <c r="G366" s="36" t="s">
        <v>1628</v>
      </c>
      <c r="H366" s="36" t="s">
        <v>1656</v>
      </c>
      <c r="I366" s="10" t="e">
        <f>VLOOKUP(A:A,조사결과표!B:G,7,0)</f>
        <v>#N/A</v>
      </c>
      <c r="J366" s="36" t="s">
        <v>6963</v>
      </c>
      <c r="K366" s="74" t="s">
        <v>12058</v>
      </c>
      <c r="L366" s="37" t="s">
        <v>12059</v>
      </c>
      <c r="M366" s="6">
        <v>645</v>
      </c>
      <c r="N366" s="6" t="s">
        <v>20810</v>
      </c>
      <c r="O366" s="6">
        <v>2</v>
      </c>
    </row>
    <row r="367" spans="1:15" x14ac:dyDescent="0.4">
      <c r="A367" s="35">
        <v>511137419039</v>
      </c>
      <c r="B367" s="36" t="s">
        <v>42</v>
      </c>
      <c r="C367" s="36">
        <v>1137400</v>
      </c>
      <c r="D367" s="36">
        <v>1903900</v>
      </c>
      <c r="E367" s="36" t="s">
        <v>1198</v>
      </c>
      <c r="F367" s="36" t="s">
        <v>1625</v>
      </c>
      <c r="G367" s="36" t="s">
        <v>1657</v>
      </c>
      <c r="H367" s="36" t="s">
        <v>1658</v>
      </c>
      <c r="I367" s="10" t="e">
        <f>VLOOKUP(A:A,조사결과표!B:G,7,0)</f>
        <v>#N/A</v>
      </c>
      <c r="J367" s="36" t="s">
        <v>6964</v>
      </c>
      <c r="K367" s="74" t="s">
        <v>12060</v>
      </c>
      <c r="L367" s="37" t="s">
        <v>12061</v>
      </c>
      <c r="M367" s="6">
        <v>654</v>
      </c>
      <c r="N367" s="6" t="s">
        <v>20810</v>
      </c>
      <c r="O367" s="6">
        <v>2</v>
      </c>
    </row>
    <row r="368" spans="1:15" x14ac:dyDescent="0.4">
      <c r="A368" s="35">
        <v>511129619041</v>
      </c>
      <c r="B368" s="36" t="s">
        <v>42</v>
      </c>
      <c r="C368" s="36">
        <v>1129600</v>
      </c>
      <c r="D368" s="36">
        <v>1904100</v>
      </c>
      <c r="E368" s="36" t="s">
        <v>1198</v>
      </c>
      <c r="F368" s="36" t="s">
        <v>1625</v>
      </c>
      <c r="G368" s="36" t="s">
        <v>1653</v>
      </c>
      <c r="H368" s="36" t="s">
        <v>1659</v>
      </c>
      <c r="I368" s="10" t="e">
        <f>VLOOKUP(A:A,조사결과표!B:G,7,0)</f>
        <v>#N/A</v>
      </c>
      <c r="J368" s="36" t="s">
        <v>6965</v>
      </c>
      <c r="K368" s="74" t="s">
        <v>12062</v>
      </c>
      <c r="L368" s="37" t="s">
        <v>12063</v>
      </c>
      <c r="M368" s="6">
        <v>759</v>
      </c>
      <c r="N368" s="6" t="s">
        <v>20810</v>
      </c>
      <c r="O368" s="6">
        <v>2</v>
      </c>
    </row>
    <row r="369" spans="1:15" x14ac:dyDescent="0.4">
      <c r="A369" s="35">
        <v>511107619643</v>
      </c>
      <c r="B369" s="36" t="s">
        <v>55</v>
      </c>
      <c r="C369" s="36">
        <v>1107600</v>
      </c>
      <c r="D369" s="36">
        <v>1964300</v>
      </c>
      <c r="E369" s="36" t="s">
        <v>1198</v>
      </c>
      <c r="F369" s="36" t="s">
        <v>1660</v>
      </c>
      <c r="G369" s="36" t="s">
        <v>1661</v>
      </c>
      <c r="H369" s="36" t="s">
        <v>1662</v>
      </c>
      <c r="I369" s="10" t="e">
        <f>VLOOKUP(A:A,조사결과표!B:G,7,0)</f>
        <v>#N/A</v>
      </c>
      <c r="J369" s="36" t="s">
        <v>6966</v>
      </c>
      <c r="K369" s="74" t="s">
        <v>12064</v>
      </c>
      <c r="L369" s="37" t="s">
        <v>12065</v>
      </c>
      <c r="M369" s="6">
        <v>741</v>
      </c>
      <c r="N369" s="6" t="s">
        <v>20809</v>
      </c>
      <c r="O369" s="6">
        <v>2</v>
      </c>
    </row>
    <row r="370" spans="1:15" x14ac:dyDescent="0.4">
      <c r="A370" s="35">
        <v>511093719601</v>
      </c>
      <c r="B370" s="36" t="s">
        <v>55</v>
      </c>
      <c r="C370" s="36">
        <v>1093700</v>
      </c>
      <c r="D370" s="36">
        <v>1960100</v>
      </c>
      <c r="E370" s="36" t="s">
        <v>1198</v>
      </c>
      <c r="F370" s="36" t="s">
        <v>1660</v>
      </c>
      <c r="G370" s="36" t="s">
        <v>1663</v>
      </c>
      <c r="H370" s="36" t="s">
        <v>1664</v>
      </c>
      <c r="I370" s="10" t="e">
        <f>VLOOKUP(A:A,조사결과표!B:G,7,0)</f>
        <v>#N/A</v>
      </c>
      <c r="J370" s="36" t="s">
        <v>6967</v>
      </c>
      <c r="K370" s="74" t="s">
        <v>12066</v>
      </c>
      <c r="L370" s="37" t="s">
        <v>12067</v>
      </c>
      <c r="M370" s="6">
        <v>533</v>
      </c>
      <c r="N370" s="6" t="s">
        <v>20809</v>
      </c>
      <c r="O370" s="6">
        <v>2</v>
      </c>
    </row>
    <row r="371" spans="1:15" x14ac:dyDescent="0.4">
      <c r="A371" s="35">
        <v>511084119451</v>
      </c>
      <c r="B371" s="36" t="s">
        <v>5</v>
      </c>
      <c r="C371" s="36">
        <v>1084100</v>
      </c>
      <c r="D371" s="36">
        <v>1945100</v>
      </c>
      <c r="E371" s="36" t="s">
        <v>1198</v>
      </c>
      <c r="F371" s="36" t="s">
        <v>1660</v>
      </c>
      <c r="G371" s="36" t="s">
        <v>1665</v>
      </c>
      <c r="H371" s="36" t="s">
        <v>1666</v>
      </c>
      <c r="I371" s="10" t="e">
        <f>VLOOKUP(A:A,조사결과표!B:G,7,0)</f>
        <v>#N/A</v>
      </c>
      <c r="J371" s="36" t="s">
        <v>6968</v>
      </c>
      <c r="K371" s="74" t="s">
        <v>12068</v>
      </c>
      <c r="L371" s="37" t="s">
        <v>12069</v>
      </c>
      <c r="M371" s="6">
        <v>427</v>
      </c>
      <c r="N371" s="6" t="s">
        <v>20809</v>
      </c>
      <c r="O371" s="6">
        <v>2</v>
      </c>
    </row>
    <row r="372" spans="1:15" x14ac:dyDescent="0.4">
      <c r="A372" s="35">
        <v>511082619405</v>
      </c>
      <c r="B372" s="36" t="s">
        <v>54</v>
      </c>
      <c r="C372" s="36">
        <v>1082600</v>
      </c>
      <c r="D372" s="36">
        <v>1940500</v>
      </c>
      <c r="E372" s="36" t="s">
        <v>1198</v>
      </c>
      <c r="F372" s="36" t="s">
        <v>1660</v>
      </c>
      <c r="G372" s="36" t="s">
        <v>1665</v>
      </c>
      <c r="H372" s="36" t="s">
        <v>1667</v>
      </c>
      <c r="I372" s="10" t="e">
        <f>VLOOKUP(A:A,조사결과표!B:G,7,0)</f>
        <v>#N/A</v>
      </c>
      <c r="J372" s="36" t="s">
        <v>6969</v>
      </c>
      <c r="K372" s="74" t="s">
        <v>12070</v>
      </c>
      <c r="L372" s="37" t="s">
        <v>12071</v>
      </c>
      <c r="M372" s="6">
        <v>382</v>
      </c>
      <c r="N372" s="6" t="s">
        <v>20809</v>
      </c>
      <c r="O372" s="6">
        <v>2</v>
      </c>
    </row>
    <row r="373" spans="1:15" x14ac:dyDescent="0.4">
      <c r="A373" s="35">
        <v>511103019609</v>
      </c>
      <c r="B373" s="36" t="s">
        <v>5</v>
      </c>
      <c r="C373" s="36">
        <v>1103000</v>
      </c>
      <c r="D373" s="36">
        <v>1960900</v>
      </c>
      <c r="E373" s="36" t="s">
        <v>1198</v>
      </c>
      <c r="F373" s="36" t="s">
        <v>1660</v>
      </c>
      <c r="G373" s="36" t="s">
        <v>1661</v>
      </c>
      <c r="H373" s="36" t="s">
        <v>1668</v>
      </c>
      <c r="I373" s="10" t="e">
        <f>VLOOKUP(A:A,조사결과표!B:G,7,0)</f>
        <v>#N/A</v>
      </c>
      <c r="J373" s="36" t="s">
        <v>6970</v>
      </c>
      <c r="K373" s="74" t="s">
        <v>12072</v>
      </c>
      <c r="L373" s="37" t="s">
        <v>12073</v>
      </c>
      <c r="M373" s="6">
        <v>775</v>
      </c>
      <c r="N373" s="6" t="s">
        <v>20809</v>
      </c>
      <c r="O373" s="6">
        <v>2</v>
      </c>
    </row>
    <row r="374" spans="1:15" x14ac:dyDescent="0.4">
      <c r="A374" s="35">
        <v>511084719447</v>
      </c>
      <c r="B374" s="36" t="s">
        <v>42</v>
      </c>
      <c r="C374" s="36">
        <v>1084700</v>
      </c>
      <c r="D374" s="36">
        <v>1944700</v>
      </c>
      <c r="E374" s="36" t="s">
        <v>1198</v>
      </c>
      <c r="F374" s="36" t="s">
        <v>1660</v>
      </c>
      <c r="G374" s="36" t="s">
        <v>1665</v>
      </c>
      <c r="H374" s="36" t="s">
        <v>1669</v>
      </c>
      <c r="I374" s="10" t="e">
        <f>VLOOKUP(A:A,조사결과표!B:G,7,0)</f>
        <v>#N/A</v>
      </c>
      <c r="J374" s="36" t="s">
        <v>6971</v>
      </c>
      <c r="K374" s="74" t="s">
        <v>12074</v>
      </c>
      <c r="L374" s="37" t="s">
        <v>12075</v>
      </c>
      <c r="M374" s="6">
        <v>432</v>
      </c>
      <c r="N374" s="6" t="s">
        <v>20809</v>
      </c>
      <c r="O374" s="6">
        <v>2</v>
      </c>
    </row>
    <row r="375" spans="1:15" x14ac:dyDescent="0.4">
      <c r="A375" s="35">
        <v>511084719457</v>
      </c>
      <c r="B375" s="36" t="s">
        <v>5</v>
      </c>
      <c r="C375" s="36">
        <v>1084700</v>
      </c>
      <c r="D375" s="36">
        <v>1945700</v>
      </c>
      <c r="E375" s="36" t="s">
        <v>1198</v>
      </c>
      <c r="F375" s="36" t="s">
        <v>1660</v>
      </c>
      <c r="G375" s="36" t="s">
        <v>1665</v>
      </c>
      <c r="H375" s="36" t="s">
        <v>1670</v>
      </c>
      <c r="I375" s="10" t="e">
        <f>VLOOKUP(A:A,조사결과표!B:G,7,0)</f>
        <v>#N/A</v>
      </c>
      <c r="J375" s="36" t="s">
        <v>6972</v>
      </c>
      <c r="K375" s="74" t="s">
        <v>12076</v>
      </c>
      <c r="L375" s="37" t="s">
        <v>12077</v>
      </c>
      <c r="M375" s="6">
        <v>437</v>
      </c>
      <c r="N375" s="6" t="s">
        <v>20809</v>
      </c>
      <c r="O375" s="6">
        <v>2</v>
      </c>
    </row>
    <row r="376" spans="1:15" x14ac:dyDescent="0.4">
      <c r="A376" s="35">
        <v>511079619303</v>
      </c>
      <c r="B376" s="36" t="s">
        <v>42</v>
      </c>
      <c r="C376" s="36">
        <v>1079600</v>
      </c>
      <c r="D376" s="36">
        <v>1930300</v>
      </c>
      <c r="E376" s="36" t="s">
        <v>1198</v>
      </c>
      <c r="F376" s="36" t="s">
        <v>1660</v>
      </c>
      <c r="G376" s="36" t="s">
        <v>1671</v>
      </c>
      <c r="H376" s="36" t="s">
        <v>1672</v>
      </c>
      <c r="I376" s="10" t="e">
        <f>VLOOKUP(A:A,조사결과표!B:G,7,0)</f>
        <v>#N/A</v>
      </c>
      <c r="J376" s="36" t="s">
        <v>6973</v>
      </c>
      <c r="K376" s="74" t="s">
        <v>12078</v>
      </c>
      <c r="L376" s="37" t="s">
        <v>12079</v>
      </c>
      <c r="M376" s="6">
        <v>297</v>
      </c>
      <c r="N376" s="6" t="s">
        <v>20809</v>
      </c>
      <c r="O376" s="6">
        <v>2</v>
      </c>
    </row>
    <row r="377" spans="1:15" x14ac:dyDescent="0.4">
      <c r="A377" s="35">
        <v>511106019612</v>
      </c>
      <c r="B377" s="36" t="s">
        <v>5</v>
      </c>
      <c r="C377" s="36">
        <v>1106000</v>
      </c>
      <c r="D377" s="36">
        <v>1961200</v>
      </c>
      <c r="E377" s="36" t="s">
        <v>1198</v>
      </c>
      <c r="F377" s="36" t="s">
        <v>1660</v>
      </c>
      <c r="G377" s="36" t="s">
        <v>1661</v>
      </c>
      <c r="H377" s="36" t="s">
        <v>1673</v>
      </c>
      <c r="I377" s="10" t="e">
        <f>VLOOKUP(A:A,조사결과표!B:G,7,0)</f>
        <v>#N/A</v>
      </c>
      <c r="J377" s="36" t="s">
        <v>6974</v>
      </c>
      <c r="K377" s="74" t="s">
        <v>12080</v>
      </c>
      <c r="L377" s="37" t="s">
        <v>12081</v>
      </c>
      <c r="M377" s="6">
        <v>772</v>
      </c>
      <c r="N377" s="6" t="s">
        <v>20809</v>
      </c>
      <c r="O377" s="6">
        <v>2</v>
      </c>
    </row>
    <row r="378" spans="1:15" x14ac:dyDescent="0.4">
      <c r="A378" s="35">
        <v>511078719289</v>
      </c>
      <c r="B378" s="36" t="s">
        <v>42</v>
      </c>
      <c r="C378" s="36">
        <v>1078700</v>
      </c>
      <c r="D378" s="36">
        <v>1928900</v>
      </c>
      <c r="E378" s="36" t="s">
        <v>1198</v>
      </c>
      <c r="F378" s="36" t="s">
        <v>1660</v>
      </c>
      <c r="G378" s="36" t="s">
        <v>1671</v>
      </c>
      <c r="H378" s="36" t="s">
        <v>1674</v>
      </c>
      <c r="I378" s="10" t="e">
        <f>VLOOKUP(A:A,조사결과표!B:G,7,0)</f>
        <v>#N/A</v>
      </c>
      <c r="J378" s="36" t="s">
        <v>6975</v>
      </c>
      <c r="K378" s="74" t="s">
        <v>12082</v>
      </c>
      <c r="L378" s="37" t="s">
        <v>12083</v>
      </c>
      <c r="M378" s="6">
        <v>290</v>
      </c>
      <c r="N378" s="6" t="s">
        <v>20809</v>
      </c>
      <c r="O378" s="6">
        <v>2</v>
      </c>
    </row>
    <row r="379" spans="1:15" x14ac:dyDescent="0.4">
      <c r="A379" s="35">
        <v>511084319440</v>
      </c>
      <c r="B379" s="36" t="s">
        <v>42</v>
      </c>
      <c r="C379" s="36">
        <v>1084300</v>
      </c>
      <c r="D379" s="36">
        <v>1944000</v>
      </c>
      <c r="E379" s="36" t="s">
        <v>1198</v>
      </c>
      <c r="F379" s="36" t="s">
        <v>1660</v>
      </c>
      <c r="G379" s="36" t="s">
        <v>1665</v>
      </c>
      <c r="H379" s="36" t="s">
        <v>1675</v>
      </c>
      <c r="I379" s="10" t="e">
        <f>VLOOKUP(A:A,조사결과표!B:G,7,0)</f>
        <v>#N/A</v>
      </c>
      <c r="J379" s="36" t="s">
        <v>6976</v>
      </c>
      <c r="K379" s="74" t="s">
        <v>12084</v>
      </c>
      <c r="L379" s="37" t="s">
        <v>12085</v>
      </c>
      <c r="M379" s="6">
        <v>425</v>
      </c>
      <c r="N379" s="6" t="s">
        <v>20809</v>
      </c>
      <c r="O379" s="6">
        <v>2</v>
      </c>
    </row>
    <row r="380" spans="1:15" x14ac:dyDescent="0.4">
      <c r="A380" s="35">
        <v>511084519456</v>
      </c>
      <c r="B380" s="36" t="s">
        <v>5</v>
      </c>
      <c r="C380" s="36">
        <v>1084500</v>
      </c>
      <c r="D380" s="36">
        <v>1945600</v>
      </c>
      <c r="E380" s="36" t="s">
        <v>1198</v>
      </c>
      <c r="F380" s="36" t="s">
        <v>1660</v>
      </c>
      <c r="G380" s="36" t="s">
        <v>1665</v>
      </c>
      <c r="H380" s="36" t="s">
        <v>1676</v>
      </c>
      <c r="I380" s="10" t="e">
        <f>VLOOKUP(A:A,조사결과표!B:G,7,0)</f>
        <v>#N/A</v>
      </c>
      <c r="J380" s="36" t="s">
        <v>6977</v>
      </c>
      <c r="K380" s="74" t="s">
        <v>12086</v>
      </c>
      <c r="L380" s="37" t="s">
        <v>12087</v>
      </c>
      <c r="M380" s="6">
        <v>434</v>
      </c>
      <c r="N380" s="6" t="s">
        <v>20809</v>
      </c>
      <c r="O380" s="6">
        <v>2</v>
      </c>
    </row>
    <row r="381" spans="1:15" x14ac:dyDescent="0.4">
      <c r="A381" s="35">
        <v>511096719660</v>
      </c>
      <c r="B381" s="36" t="s">
        <v>5</v>
      </c>
      <c r="C381" s="36">
        <v>1096700</v>
      </c>
      <c r="D381" s="36">
        <v>1966000</v>
      </c>
      <c r="E381" s="36" t="s">
        <v>1198</v>
      </c>
      <c r="F381" s="36" t="s">
        <v>1660</v>
      </c>
      <c r="G381" s="36" t="s">
        <v>1663</v>
      </c>
      <c r="H381" s="36" t="s">
        <v>1677</v>
      </c>
      <c r="I381" s="10" t="e">
        <f>VLOOKUP(A:A,조사결과표!B:G,7,0)</f>
        <v>#N/A</v>
      </c>
      <c r="J381" s="36" t="s">
        <v>6978</v>
      </c>
      <c r="K381" s="74" t="s">
        <v>12088</v>
      </c>
      <c r="L381" s="37" t="s">
        <v>12089</v>
      </c>
      <c r="M381" s="6">
        <v>581</v>
      </c>
      <c r="N381" s="6" t="s">
        <v>20809</v>
      </c>
      <c r="O381" s="6">
        <v>2</v>
      </c>
    </row>
    <row r="382" spans="1:15" x14ac:dyDescent="0.4">
      <c r="A382" s="35">
        <v>511093819607</v>
      </c>
      <c r="B382" s="36" t="s">
        <v>42</v>
      </c>
      <c r="C382" s="36">
        <v>1093800</v>
      </c>
      <c r="D382" s="36">
        <v>1960700</v>
      </c>
      <c r="E382" s="36" t="s">
        <v>1198</v>
      </c>
      <c r="F382" s="36" t="s">
        <v>1660</v>
      </c>
      <c r="G382" s="36" t="s">
        <v>1663</v>
      </c>
      <c r="H382" s="36" t="s">
        <v>1678</v>
      </c>
      <c r="I382" s="10" t="e">
        <f>VLOOKUP(A:A,조사결과표!B:G,7,0)</f>
        <v>#N/A</v>
      </c>
      <c r="J382" s="36" t="s">
        <v>6979</v>
      </c>
      <c r="K382" s="74" t="s">
        <v>12090</v>
      </c>
      <c r="L382" s="37" t="s">
        <v>12091</v>
      </c>
      <c r="M382" s="6">
        <v>529</v>
      </c>
      <c r="N382" s="6" t="s">
        <v>20809</v>
      </c>
      <c r="O382" s="6">
        <v>2</v>
      </c>
    </row>
    <row r="383" spans="1:15" x14ac:dyDescent="0.4">
      <c r="A383" s="35">
        <v>511093719611</v>
      </c>
      <c r="B383" s="36" t="s">
        <v>42</v>
      </c>
      <c r="C383" s="36">
        <v>1093700</v>
      </c>
      <c r="D383" s="36">
        <v>1961100</v>
      </c>
      <c r="E383" s="36" t="s">
        <v>1198</v>
      </c>
      <c r="F383" s="36" t="s">
        <v>1660</v>
      </c>
      <c r="G383" s="36" t="s">
        <v>1663</v>
      </c>
      <c r="H383" s="36" t="s">
        <v>1679</v>
      </c>
      <c r="I383" s="10" t="e">
        <f>VLOOKUP(A:A,조사결과표!B:G,7,0)</f>
        <v>#N/A</v>
      </c>
      <c r="J383" s="36" t="s">
        <v>6980</v>
      </c>
      <c r="K383" s="74" t="s">
        <v>12092</v>
      </c>
      <c r="L383" s="37" t="s">
        <v>12093</v>
      </c>
      <c r="M383" s="6">
        <v>536</v>
      </c>
      <c r="N383" s="6" t="s">
        <v>20809</v>
      </c>
      <c r="O383" s="6">
        <v>2</v>
      </c>
    </row>
    <row r="384" spans="1:15" x14ac:dyDescent="0.4">
      <c r="A384" s="35">
        <v>511079919305</v>
      </c>
      <c r="B384" s="36" t="s">
        <v>42</v>
      </c>
      <c r="C384" s="36">
        <v>1079900</v>
      </c>
      <c r="D384" s="36">
        <v>1930500</v>
      </c>
      <c r="E384" s="36" t="s">
        <v>1198</v>
      </c>
      <c r="F384" s="36" t="s">
        <v>1660</v>
      </c>
      <c r="G384" s="36" t="s">
        <v>1671</v>
      </c>
      <c r="H384" s="36" t="s">
        <v>1680</v>
      </c>
      <c r="I384" s="10" t="e">
        <f>VLOOKUP(A:A,조사결과표!B:G,7,0)</f>
        <v>#N/A</v>
      </c>
      <c r="J384" s="36" t="s">
        <v>6981</v>
      </c>
      <c r="K384" s="74" t="s">
        <v>12094</v>
      </c>
      <c r="L384" s="37" t="s">
        <v>12095</v>
      </c>
      <c r="M384" s="6">
        <v>298</v>
      </c>
      <c r="N384" s="6" t="s">
        <v>20809</v>
      </c>
      <c r="O384" s="6">
        <v>2</v>
      </c>
    </row>
    <row r="385" spans="1:15" x14ac:dyDescent="0.4">
      <c r="A385" s="35">
        <v>511082119521</v>
      </c>
      <c r="B385" s="36" t="s">
        <v>5</v>
      </c>
      <c r="C385" s="36">
        <v>1082100</v>
      </c>
      <c r="D385" s="36">
        <v>1952100</v>
      </c>
      <c r="E385" s="36" t="s">
        <v>1198</v>
      </c>
      <c r="F385" s="36" t="s">
        <v>1660</v>
      </c>
      <c r="G385" s="36" t="s">
        <v>1681</v>
      </c>
      <c r="H385" s="36" t="s">
        <v>1682</v>
      </c>
      <c r="I385" s="10" t="e">
        <f>VLOOKUP(A:A,조사결과표!B:G,7,0)</f>
        <v>#N/A</v>
      </c>
      <c r="J385" s="36" t="s">
        <v>6982</v>
      </c>
      <c r="K385" s="74" t="s">
        <v>12096</v>
      </c>
      <c r="L385" s="37" t="s">
        <v>12097</v>
      </c>
      <c r="M385" s="6">
        <v>533</v>
      </c>
      <c r="N385" s="6" t="s">
        <v>20809</v>
      </c>
      <c r="O385" s="6">
        <v>2</v>
      </c>
    </row>
    <row r="386" spans="1:15" x14ac:dyDescent="0.4">
      <c r="A386" s="35">
        <v>511105719644</v>
      </c>
      <c r="B386" s="36" t="s">
        <v>54</v>
      </c>
      <c r="C386" s="36">
        <v>1105700</v>
      </c>
      <c r="D386" s="36">
        <v>1964400</v>
      </c>
      <c r="E386" s="36" t="s">
        <v>1198</v>
      </c>
      <c r="F386" s="36" t="s">
        <v>1660</v>
      </c>
      <c r="G386" s="36" t="s">
        <v>1661</v>
      </c>
      <c r="H386" s="36" t="s">
        <v>1683</v>
      </c>
      <c r="I386" s="10" t="e">
        <f>VLOOKUP(A:A,조사결과표!B:G,7,0)</f>
        <v>#N/A</v>
      </c>
      <c r="J386" s="36" t="s">
        <v>6983</v>
      </c>
      <c r="K386" s="74" t="s">
        <v>12098</v>
      </c>
      <c r="L386" s="37" t="s">
        <v>12099</v>
      </c>
      <c r="M386" s="6">
        <v>756</v>
      </c>
      <c r="N386" s="6" t="s">
        <v>20809</v>
      </c>
      <c r="O386" s="6">
        <v>2</v>
      </c>
    </row>
    <row r="387" spans="1:15" x14ac:dyDescent="0.4">
      <c r="A387" s="35">
        <v>511103719611</v>
      </c>
      <c r="B387" s="36" t="s">
        <v>5</v>
      </c>
      <c r="C387" s="36">
        <v>1103700</v>
      </c>
      <c r="D387" s="36">
        <v>1961100</v>
      </c>
      <c r="E387" s="36" t="s">
        <v>1198</v>
      </c>
      <c r="F387" s="36" t="s">
        <v>1660</v>
      </c>
      <c r="G387" s="36" t="s">
        <v>1661</v>
      </c>
      <c r="H387" s="36" t="s">
        <v>1684</v>
      </c>
      <c r="I387" s="10" t="e">
        <f>VLOOKUP(A:A,조사결과표!B:G,7,0)</f>
        <v>#N/A</v>
      </c>
      <c r="J387" s="36" t="s">
        <v>6984</v>
      </c>
      <c r="K387" s="74" t="s">
        <v>12100</v>
      </c>
      <c r="L387" s="37" t="s">
        <v>12101</v>
      </c>
      <c r="M387" s="6">
        <v>769</v>
      </c>
      <c r="N387" s="6" t="s">
        <v>20809</v>
      </c>
      <c r="O387" s="6">
        <v>2</v>
      </c>
    </row>
    <row r="388" spans="1:15" x14ac:dyDescent="0.4">
      <c r="A388" s="35">
        <v>511106819646</v>
      </c>
      <c r="B388" s="36" t="s">
        <v>42</v>
      </c>
      <c r="C388" s="36">
        <v>1106800</v>
      </c>
      <c r="D388" s="36">
        <v>1964600</v>
      </c>
      <c r="E388" s="36" t="s">
        <v>1198</v>
      </c>
      <c r="F388" s="36" t="s">
        <v>1660</v>
      </c>
      <c r="G388" s="36" t="s">
        <v>1661</v>
      </c>
      <c r="H388" s="36" t="s">
        <v>1685</v>
      </c>
      <c r="I388" s="10" t="e">
        <f>VLOOKUP(A:A,조사결과표!B:G,7,0)</f>
        <v>#N/A</v>
      </c>
      <c r="J388" s="36" t="s">
        <v>6985</v>
      </c>
      <c r="K388" s="74" t="s">
        <v>12102</v>
      </c>
      <c r="L388" s="37" t="s">
        <v>12103</v>
      </c>
      <c r="M388" s="6">
        <v>738</v>
      </c>
      <c r="N388" s="6" t="s">
        <v>20809</v>
      </c>
      <c r="O388" s="6">
        <v>2</v>
      </c>
    </row>
    <row r="389" spans="1:15" x14ac:dyDescent="0.4">
      <c r="A389" s="35">
        <v>511096919693</v>
      </c>
      <c r="B389" s="36" t="s">
        <v>5</v>
      </c>
      <c r="C389" s="36">
        <v>1096900</v>
      </c>
      <c r="D389" s="36">
        <v>1969300</v>
      </c>
      <c r="E389" s="36" t="s">
        <v>1198</v>
      </c>
      <c r="F389" s="36" t="s">
        <v>1660</v>
      </c>
      <c r="G389" s="36" t="s">
        <v>1663</v>
      </c>
      <c r="H389" s="36" t="s">
        <v>1686</v>
      </c>
      <c r="I389" s="10" t="e">
        <f>VLOOKUP(A:A,조사결과표!B:G,7,0)</f>
        <v>#N/A</v>
      </c>
      <c r="J389" s="36" t="s">
        <v>6986</v>
      </c>
      <c r="K389" s="74" t="s">
        <v>12104</v>
      </c>
      <c r="L389" s="37" t="s">
        <v>12105</v>
      </c>
      <c r="M389" s="6">
        <v>618</v>
      </c>
      <c r="N389" s="6" t="s">
        <v>20809</v>
      </c>
      <c r="O389" s="6">
        <v>2</v>
      </c>
    </row>
    <row r="390" spans="1:15" x14ac:dyDescent="0.4">
      <c r="A390" s="35">
        <v>511086919392</v>
      </c>
      <c r="B390" s="36" t="s">
        <v>54</v>
      </c>
      <c r="C390" s="36">
        <v>1086900</v>
      </c>
      <c r="D390" s="36">
        <v>1939200</v>
      </c>
      <c r="E390" s="36" t="s">
        <v>1198</v>
      </c>
      <c r="F390" s="36" t="s">
        <v>1660</v>
      </c>
      <c r="G390" s="36" t="s">
        <v>1665</v>
      </c>
      <c r="H390" s="36" t="s">
        <v>1687</v>
      </c>
      <c r="I390" s="10" t="e">
        <f>VLOOKUP(A:A,조사결과표!B:G,7,0)</f>
        <v>#N/A</v>
      </c>
      <c r="J390" s="36" t="s">
        <v>6987</v>
      </c>
      <c r="K390" s="74" t="s">
        <v>12106</v>
      </c>
      <c r="L390" s="37" t="s">
        <v>12107</v>
      </c>
      <c r="M390" s="6">
        <v>478</v>
      </c>
      <c r="N390" s="6" t="s">
        <v>20809</v>
      </c>
      <c r="O390" s="6">
        <v>2</v>
      </c>
    </row>
    <row r="391" spans="1:15" x14ac:dyDescent="0.4">
      <c r="A391" s="35">
        <v>511104219613</v>
      </c>
      <c r="B391" s="36" t="s">
        <v>5</v>
      </c>
      <c r="C391" s="36">
        <v>1104200</v>
      </c>
      <c r="D391" s="36">
        <v>1961300</v>
      </c>
      <c r="E391" s="36" t="s">
        <v>1198</v>
      </c>
      <c r="F391" s="36" t="s">
        <v>1660</v>
      </c>
      <c r="G391" s="36" t="s">
        <v>1661</v>
      </c>
      <c r="H391" s="36" t="s">
        <v>1688</v>
      </c>
      <c r="I391" s="10" t="e">
        <f>VLOOKUP(A:A,조사결과표!B:G,7,0)</f>
        <v>#N/A</v>
      </c>
      <c r="J391" s="36" t="s">
        <v>6988</v>
      </c>
      <c r="K391" s="74" t="s">
        <v>12108</v>
      </c>
      <c r="L391" s="37" t="s">
        <v>12109</v>
      </c>
      <c r="M391" s="6">
        <v>753</v>
      </c>
      <c r="N391" s="6" t="s">
        <v>20809</v>
      </c>
      <c r="O391" s="6">
        <v>2</v>
      </c>
    </row>
    <row r="392" spans="1:15" x14ac:dyDescent="0.4">
      <c r="A392" s="35">
        <v>511084219459</v>
      </c>
      <c r="B392" s="36" t="s">
        <v>5</v>
      </c>
      <c r="C392" s="36">
        <v>1084200</v>
      </c>
      <c r="D392" s="36">
        <v>1945900</v>
      </c>
      <c r="E392" s="36" t="s">
        <v>1198</v>
      </c>
      <c r="F392" s="36" t="s">
        <v>1660</v>
      </c>
      <c r="G392" s="36" t="s">
        <v>1665</v>
      </c>
      <c r="H392" s="36" t="s">
        <v>1689</v>
      </c>
      <c r="I392" s="10" t="e">
        <f>VLOOKUP(A:A,조사결과표!B:G,7,0)</f>
        <v>#N/A</v>
      </c>
      <c r="J392" s="36" t="s">
        <v>6989</v>
      </c>
      <c r="K392" s="74" t="s">
        <v>12110</v>
      </c>
      <c r="L392" s="37" t="s">
        <v>12111</v>
      </c>
      <c r="M392" s="6">
        <v>436</v>
      </c>
      <c r="N392" s="6" t="s">
        <v>20809</v>
      </c>
      <c r="O392" s="6">
        <v>2</v>
      </c>
    </row>
    <row r="393" spans="1:15" x14ac:dyDescent="0.4">
      <c r="A393" s="35">
        <v>511104519616</v>
      </c>
      <c r="B393" s="36" t="s">
        <v>5</v>
      </c>
      <c r="C393" s="36">
        <v>1104500</v>
      </c>
      <c r="D393" s="36">
        <v>1961600</v>
      </c>
      <c r="E393" s="36" t="s">
        <v>1198</v>
      </c>
      <c r="F393" s="36" t="s">
        <v>1660</v>
      </c>
      <c r="G393" s="36" t="s">
        <v>1661</v>
      </c>
      <c r="H393" s="36" t="s">
        <v>1690</v>
      </c>
      <c r="I393" s="10" t="e">
        <f>VLOOKUP(A:A,조사결과표!B:G,7,0)</f>
        <v>#N/A</v>
      </c>
      <c r="J393" s="36" t="s">
        <v>6990</v>
      </c>
      <c r="K393" s="74" t="s">
        <v>12112</v>
      </c>
      <c r="L393" s="37" t="s">
        <v>12113</v>
      </c>
      <c r="M393" s="6">
        <v>754</v>
      </c>
      <c r="N393" s="6" t="s">
        <v>20809</v>
      </c>
      <c r="O393" s="6">
        <v>2</v>
      </c>
    </row>
    <row r="394" spans="1:15" x14ac:dyDescent="0.4">
      <c r="A394" s="35">
        <v>511096719661</v>
      </c>
      <c r="B394" s="36" t="s">
        <v>5</v>
      </c>
      <c r="C394" s="36">
        <v>1096700</v>
      </c>
      <c r="D394" s="36">
        <v>1966100</v>
      </c>
      <c r="E394" s="36" t="s">
        <v>1198</v>
      </c>
      <c r="F394" s="36" t="s">
        <v>1660</v>
      </c>
      <c r="G394" s="36" t="s">
        <v>1663</v>
      </c>
      <c r="H394" s="36" t="s">
        <v>1691</v>
      </c>
      <c r="I394" s="10" t="e">
        <f>VLOOKUP(A:A,조사결과표!B:G,7,0)</f>
        <v>#N/A</v>
      </c>
      <c r="J394" s="36" t="s">
        <v>6991</v>
      </c>
      <c r="K394" s="74" t="s">
        <v>12114</v>
      </c>
      <c r="L394" s="37" t="s">
        <v>12115</v>
      </c>
      <c r="M394" s="6">
        <v>582</v>
      </c>
      <c r="N394" s="6" t="s">
        <v>20809</v>
      </c>
      <c r="O394" s="6">
        <v>2</v>
      </c>
    </row>
    <row r="395" spans="1:15" x14ac:dyDescent="0.4">
      <c r="A395" s="35">
        <v>511093119602</v>
      </c>
      <c r="B395" s="36" t="s">
        <v>55</v>
      </c>
      <c r="C395" s="36">
        <v>1093100</v>
      </c>
      <c r="D395" s="36">
        <v>1960200</v>
      </c>
      <c r="E395" s="36" t="s">
        <v>1198</v>
      </c>
      <c r="F395" s="36" t="s">
        <v>1660</v>
      </c>
      <c r="G395" s="36" t="s">
        <v>1663</v>
      </c>
      <c r="H395" s="36" t="s">
        <v>1692</v>
      </c>
      <c r="I395" s="10" t="e">
        <f>VLOOKUP(A:A,조사결과표!B:G,7,0)</f>
        <v>#N/A</v>
      </c>
      <c r="J395" s="36" t="s">
        <v>6992</v>
      </c>
      <c r="K395" s="74" t="s">
        <v>12116</v>
      </c>
      <c r="L395" s="37" t="s">
        <v>12117</v>
      </c>
      <c r="M395" s="6">
        <v>528</v>
      </c>
      <c r="N395" s="6" t="s">
        <v>20810</v>
      </c>
      <c r="O395" s="6">
        <v>2</v>
      </c>
    </row>
    <row r="396" spans="1:15" x14ac:dyDescent="0.4">
      <c r="A396" s="35">
        <v>511079119300</v>
      </c>
      <c r="B396" s="36" t="s">
        <v>5</v>
      </c>
      <c r="C396" s="36">
        <v>1079100</v>
      </c>
      <c r="D396" s="36">
        <v>1930000</v>
      </c>
      <c r="E396" s="36" t="s">
        <v>1198</v>
      </c>
      <c r="F396" s="36" t="s">
        <v>1660</v>
      </c>
      <c r="G396" s="36" t="s">
        <v>1671</v>
      </c>
      <c r="H396" s="36" t="s">
        <v>1693</v>
      </c>
      <c r="I396" s="10" t="e">
        <f>VLOOKUP(A:A,조사결과표!B:G,7,0)</f>
        <v>#N/A</v>
      </c>
      <c r="J396" s="36" t="s">
        <v>6993</v>
      </c>
      <c r="K396" s="74" t="s">
        <v>12118</v>
      </c>
      <c r="L396" s="37" t="s">
        <v>12119</v>
      </c>
      <c r="M396" s="6">
        <v>290</v>
      </c>
      <c r="N396" s="6" t="s">
        <v>20810</v>
      </c>
      <c r="O396" s="6">
        <v>2</v>
      </c>
    </row>
    <row r="397" spans="1:15" x14ac:dyDescent="0.4">
      <c r="A397" s="35">
        <v>511106419646</v>
      </c>
      <c r="B397" s="36" t="s">
        <v>42</v>
      </c>
      <c r="C397" s="36">
        <v>1106400</v>
      </c>
      <c r="D397" s="36">
        <v>1964600</v>
      </c>
      <c r="E397" s="36" t="s">
        <v>1198</v>
      </c>
      <c r="F397" s="36" t="s">
        <v>1660</v>
      </c>
      <c r="G397" s="36" t="s">
        <v>1661</v>
      </c>
      <c r="H397" s="36" t="s">
        <v>1694</v>
      </c>
      <c r="I397" s="10" t="e">
        <f>VLOOKUP(A:A,조사결과표!B:G,7,0)</f>
        <v>#N/A</v>
      </c>
      <c r="J397" s="36" t="s">
        <v>6994</v>
      </c>
      <c r="K397" s="74" t="s">
        <v>12120</v>
      </c>
      <c r="L397" s="37" t="s">
        <v>12121</v>
      </c>
      <c r="M397" s="6">
        <v>755</v>
      </c>
      <c r="N397" s="6" t="s">
        <v>20810</v>
      </c>
      <c r="O397" s="6">
        <v>2</v>
      </c>
    </row>
    <row r="398" spans="1:15" x14ac:dyDescent="0.4">
      <c r="A398" s="35">
        <v>511084419455</v>
      </c>
      <c r="B398" s="36" t="s">
        <v>5</v>
      </c>
      <c r="C398" s="36">
        <v>1084400</v>
      </c>
      <c r="D398" s="36">
        <v>1945500</v>
      </c>
      <c r="E398" s="36" t="s">
        <v>1198</v>
      </c>
      <c r="F398" s="36" t="s">
        <v>1660</v>
      </c>
      <c r="G398" s="36" t="s">
        <v>1665</v>
      </c>
      <c r="H398" s="36" t="s">
        <v>1676</v>
      </c>
      <c r="I398" s="10" t="e">
        <f>VLOOKUP(A:A,조사결과표!B:G,7,0)</f>
        <v>#N/A</v>
      </c>
      <c r="J398" s="36" t="s">
        <v>6995</v>
      </c>
      <c r="K398" s="74" t="s">
        <v>12122</v>
      </c>
      <c r="L398" s="37" t="s">
        <v>12123</v>
      </c>
      <c r="M398" s="6">
        <v>434</v>
      </c>
      <c r="N398" s="6" t="s">
        <v>20810</v>
      </c>
      <c r="O398" s="6">
        <v>2</v>
      </c>
    </row>
    <row r="399" spans="1:15" x14ac:dyDescent="0.4">
      <c r="A399" s="35">
        <v>511106719647</v>
      </c>
      <c r="B399" s="36" t="s">
        <v>5</v>
      </c>
      <c r="C399" s="36">
        <v>1106700</v>
      </c>
      <c r="D399" s="36">
        <v>1964700</v>
      </c>
      <c r="E399" s="36" t="s">
        <v>1198</v>
      </c>
      <c r="F399" s="36" t="s">
        <v>1660</v>
      </c>
      <c r="G399" s="36" t="s">
        <v>1661</v>
      </c>
      <c r="H399" s="36" t="s">
        <v>1695</v>
      </c>
      <c r="I399" s="10" t="e">
        <f>VLOOKUP(A:A,조사결과표!B:G,7,0)</f>
        <v>#N/A</v>
      </c>
      <c r="J399" s="36" t="s">
        <v>6996</v>
      </c>
      <c r="K399" s="74" t="s">
        <v>12124</v>
      </c>
      <c r="L399" s="37" t="s">
        <v>12125</v>
      </c>
      <c r="M399" s="6">
        <v>736</v>
      </c>
      <c r="N399" s="6" t="s">
        <v>20810</v>
      </c>
      <c r="O399" s="6">
        <v>2</v>
      </c>
    </row>
    <row r="400" spans="1:15" x14ac:dyDescent="0.4">
      <c r="A400" s="35">
        <v>511107019643</v>
      </c>
      <c r="B400" s="36" t="s">
        <v>42</v>
      </c>
      <c r="C400" s="36">
        <v>1107000</v>
      </c>
      <c r="D400" s="36">
        <v>1964300</v>
      </c>
      <c r="E400" s="36" t="s">
        <v>1198</v>
      </c>
      <c r="F400" s="36" t="s">
        <v>1660</v>
      </c>
      <c r="G400" s="36" t="s">
        <v>1661</v>
      </c>
      <c r="H400" s="36" t="s">
        <v>1696</v>
      </c>
      <c r="I400" s="10" t="e">
        <f>VLOOKUP(A:A,조사결과표!B:G,7,0)</f>
        <v>#N/A</v>
      </c>
      <c r="J400" s="36" t="s">
        <v>6997</v>
      </c>
      <c r="K400" s="74" t="s">
        <v>12126</v>
      </c>
      <c r="L400" s="37" t="s">
        <v>12127</v>
      </c>
      <c r="M400" s="6">
        <v>739</v>
      </c>
      <c r="N400" s="6" t="s">
        <v>20810</v>
      </c>
      <c r="O400" s="6">
        <v>2</v>
      </c>
    </row>
    <row r="401" spans="1:15" x14ac:dyDescent="0.4">
      <c r="A401" s="35">
        <v>511073019541</v>
      </c>
      <c r="B401" s="36" t="s">
        <v>5</v>
      </c>
      <c r="C401" s="36">
        <v>1073000</v>
      </c>
      <c r="D401" s="36">
        <v>1954100</v>
      </c>
      <c r="E401" s="36" t="s">
        <v>1198</v>
      </c>
      <c r="F401" s="36" t="s">
        <v>1660</v>
      </c>
      <c r="G401" s="36" t="s">
        <v>1697</v>
      </c>
      <c r="H401" s="36" t="s">
        <v>1698</v>
      </c>
      <c r="I401" s="10" t="e">
        <f>VLOOKUP(A:A,조사결과표!B:G,7,0)</f>
        <v>#N/A</v>
      </c>
      <c r="J401" s="36" t="s">
        <v>6998</v>
      </c>
      <c r="K401" s="74" t="s">
        <v>12128</v>
      </c>
      <c r="L401" s="37" t="s">
        <v>12129</v>
      </c>
      <c r="M401" s="6">
        <v>654</v>
      </c>
      <c r="N401" s="6" t="s">
        <v>20810</v>
      </c>
      <c r="O401" s="6">
        <v>2</v>
      </c>
    </row>
    <row r="402" spans="1:15" x14ac:dyDescent="0.4">
      <c r="A402" s="35">
        <v>511084519457</v>
      </c>
      <c r="B402" s="36" t="s">
        <v>5</v>
      </c>
      <c r="C402" s="36">
        <v>1084500</v>
      </c>
      <c r="D402" s="36">
        <v>1945700</v>
      </c>
      <c r="E402" s="36" t="s">
        <v>1198</v>
      </c>
      <c r="F402" s="36" t="s">
        <v>1660</v>
      </c>
      <c r="G402" s="36" t="s">
        <v>1665</v>
      </c>
      <c r="H402" s="36" t="s">
        <v>1676</v>
      </c>
      <c r="I402" s="10" t="e">
        <f>VLOOKUP(A:A,조사결과표!B:G,7,0)</f>
        <v>#N/A</v>
      </c>
      <c r="J402" s="36" t="s">
        <v>6999</v>
      </c>
      <c r="K402" s="74" t="s">
        <v>12130</v>
      </c>
      <c r="L402" s="37" t="s">
        <v>12131</v>
      </c>
      <c r="M402" s="6">
        <v>432</v>
      </c>
      <c r="N402" s="6" t="s">
        <v>20810</v>
      </c>
      <c r="O402" s="6">
        <v>2</v>
      </c>
    </row>
    <row r="403" spans="1:15" x14ac:dyDescent="0.4">
      <c r="A403" s="35">
        <v>511084319449</v>
      </c>
      <c r="B403" s="36" t="s">
        <v>43</v>
      </c>
      <c r="C403" s="36">
        <v>1084300</v>
      </c>
      <c r="D403" s="36">
        <v>1944900</v>
      </c>
      <c r="E403" s="36" t="s">
        <v>1198</v>
      </c>
      <c r="F403" s="36" t="s">
        <v>1660</v>
      </c>
      <c r="G403" s="36" t="s">
        <v>1665</v>
      </c>
      <c r="H403" s="36" t="s">
        <v>1699</v>
      </c>
      <c r="I403" s="10" t="e">
        <f>VLOOKUP(A:A,조사결과표!B:G,7,0)</f>
        <v>#N/A</v>
      </c>
      <c r="J403" s="36" t="s">
        <v>7000</v>
      </c>
      <c r="K403" s="74" t="s">
        <v>12132</v>
      </c>
      <c r="L403" s="37" t="s">
        <v>12133</v>
      </c>
      <c r="M403" s="6">
        <v>425</v>
      </c>
      <c r="N403" s="6" t="s">
        <v>20810</v>
      </c>
      <c r="O403" s="6">
        <v>2</v>
      </c>
    </row>
    <row r="404" spans="1:15" x14ac:dyDescent="0.4">
      <c r="A404" s="35">
        <v>511085019458</v>
      </c>
      <c r="B404" s="36" t="s">
        <v>5</v>
      </c>
      <c r="C404" s="36">
        <v>1085000</v>
      </c>
      <c r="D404" s="36">
        <v>1945800</v>
      </c>
      <c r="E404" s="36" t="s">
        <v>1198</v>
      </c>
      <c r="F404" s="36" t="s">
        <v>1660</v>
      </c>
      <c r="G404" s="36" t="s">
        <v>1665</v>
      </c>
      <c r="H404" s="36" t="s">
        <v>1700</v>
      </c>
      <c r="I404" s="10" t="e">
        <f>VLOOKUP(A:A,조사결과표!B:G,7,0)</f>
        <v>#N/A</v>
      </c>
      <c r="J404" s="36" t="s">
        <v>7001</v>
      </c>
      <c r="K404" s="74" t="s">
        <v>12134</v>
      </c>
      <c r="L404" s="37" t="s">
        <v>12135</v>
      </c>
      <c r="M404" s="6">
        <v>460</v>
      </c>
      <c r="N404" s="6" t="s">
        <v>20810</v>
      </c>
      <c r="O404" s="6">
        <v>2</v>
      </c>
    </row>
    <row r="405" spans="1:15" x14ac:dyDescent="0.4">
      <c r="A405" s="35">
        <v>511096619660</v>
      </c>
      <c r="B405" s="36" t="s">
        <v>5</v>
      </c>
      <c r="C405" s="36">
        <v>1096600</v>
      </c>
      <c r="D405" s="36">
        <v>1966000</v>
      </c>
      <c r="E405" s="36" t="s">
        <v>1198</v>
      </c>
      <c r="F405" s="36" t="s">
        <v>1660</v>
      </c>
      <c r="G405" s="36" t="s">
        <v>1663</v>
      </c>
      <c r="H405" s="36" t="s">
        <v>1701</v>
      </c>
      <c r="I405" s="10" t="e">
        <f>VLOOKUP(A:A,조사결과표!B:G,7,0)</f>
        <v>#N/A</v>
      </c>
      <c r="J405" s="36" t="s">
        <v>7002</v>
      </c>
      <c r="K405" s="74" t="s">
        <v>12136</v>
      </c>
      <c r="L405" s="37" t="s">
        <v>12137</v>
      </c>
      <c r="M405" s="6">
        <v>581</v>
      </c>
      <c r="N405" s="6" t="s">
        <v>20810</v>
      </c>
      <c r="O405" s="6">
        <v>2</v>
      </c>
    </row>
    <row r="406" spans="1:15" x14ac:dyDescent="0.4">
      <c r="A406" s="35">
        <v>511078919303</v>
      </c>
      <c r="B406" s="36" t="s">
        <v>42</v>
      </c>
      <c r="C406" s="36">
        <v>1078900</v>
      </c>
      <c r="D406" s="36">
        <v>1930300</v>
      </c>
      <c r="E406" s="36" t="s">
        <v>1198</v>
      </c>
      <c r="F406" s="36" t="s">
        <v>1660</v>
      </c>
      <c r="G406" s="36" t="s">
        <v>1671</v>
      </c>
      <c r="H406" s="36" t="s">
        <v>1702</v>
      </c>
      <c r="I406" s="10" t="e">
        <f>VLOOKUP(A:A,조사결과표!B:G,7,0)</f>
        <v>#N/A</v>
      </c>
      <c r="J406" s="36" t="s">
        <v>7003</v>
      </c>
      <c r="K406" s="74" t="s">
        <v>12138</v>
      </c>
      <c r="L406" s="37" t="s">
        <v>12139</v>
      </c>
      <c r="M406" s="6">
        <v>294</v>
      </c>
      <c r="N406" s="6" t="s">
        <v>20810</v>
      </c>
      <c r="O406" s="6">
        <v>2</v>
      </c>
    </row>
    <row r="407" spans="1:15" x14ac:dyDescent="0.4">
      <c r="A407" s="35">
        <v>511080319308</v>
      </c>
      <c r="B407" s="36" t="s">
        <v>5</v>
      </c>
      <c r="C407" s="36">
        <v>1080300</v>
      </c>
      <c r="D407" s="36">
        <v>1930800</v>
      </c>
      <c r="E407" s="36" t="s">
        <v>1198</v>
      </c>
      <c r="F407" s="36" t="s">
        <v>1660</v>
      </c>
      <c r="G407" s="36" t="s">
        <v>1671</v>
      </c>
      <c r="H407" s="36" t="s">
        <v>1703</v>
      </c>
      <c r="I407" s="10" t="e">
        <f>VLOOKUP(A:A,조사결과표!B:G,7,0)</f>
        <v>#N/A</v>
      </c>
      <c r="J407" s="36" t="s">
        <v>7004</v>
      </c>
      <c r="K407" s="74" t="s">
        <v>12140</v>
      </c>
      <c r="L407" s="37" t="s">
        <v>12141</v>
      </c>
      <c r="M407" s="6">
        <v>300</v>
      </c>
      <c r="N407" s="6" t="s">
        <v>20810</v>
      </c>
      <c r="O407" s="6">
        <v>2</v>
      </c>
    </row>
    <row r="408" spans="1:15" x14ac:dyDescent="0.4">
      <c r="A408" s="35">
        <v>511034619664</v>
      </c>
      <c r="B408" s="36" t="s">
        <v>55</v>
      </c>
      <c r="C408" s="36">
        <v>1034600</v>
      </c>
      <c r="D408" s="36">
        <v>1966400</v>
      </c>
      <c r="E408" s="36" t="s">
        <v>1198</v>
      </c>
      <c r="F408" s="36" t="s">
        <v>1704</v>
      </c>
      <c r="G408" s="36" t="s">
        <v>1705</v>
      </c>
      <c r="H408" s="36" t="s">
        <v>1706</v>
      </c>
      <c r="I408" s="10" t="e">
        <f>VLOOKUP(A:A,조사결과표!B:G,7,0)</f>
        <v>#N/A</v>
      </c>
      <c r="J408" s="36" t="s">
        <v>7005</v>
      </c>
      <c r="K408" s="74" t="s">
        <v>12142</v>
      </c>
      <c r="L408" s="37" t="s">
        <v>12143</v>
      </c>
      <c r="M408" s="6">
        <v>145</v>
      </c>
      <c r="N408" s="6" t="s">
        <v>20809</v>
      </c>
      <c r="O408" s="6">
        <v>4</v>
      </c>
    </row>
    <row r="409" spans="1:15" x14ac:dyDescent="0.4">
      <c r="A409" s="35">
        <v>511036119676</v>
      </c>
      <c r="B409" s="36" t="s">
        <v>55</v>
      </c>
      <c r="C409" s="36">
        <v>1036100</v>
      </c>
      <c r="D409" s="36">
        <v>1967600</v>
      </c>
      <c r="E409" s="36" t="s">
        <v>1198</v>
      </c>
      <c r="F409" s="36" t="s">
        <v>1704</v>
      </c>
      <c r="G409" s="36" t="s">
        <v>1705</v>
      </c>
      <c r="H409" s="36" t="s">
        <v>1707</v>
      </c>
      <c r="I409" s="10" t="e">
        <f>VLOOKUP(A:A,조사결과표!B:G,7,0)</f>
        <v>#N/A</v>
      </c>
      <c r="J409" s="36" t="s">
        <v>7006</v>
      </c>
      <c r="K409" s="74" t="s">
        <v>12144</v>
      </c>
      <c r="L409" s="37" t="s">
        <v>12145</v>
      </c>
      <c r="M409" s="6">
        <v>136</v>
      </c>
      <c r="N409" s="6" t="s">
        <v>20809</v>
      </c>
      <c r="O409" s="6">
        <v>4</v>
      </c>
    </row>
    <row r="410" spans="1:15" x14ac:dyDescent="0.4">
      <c r="A410" s="35">
        <v>511060719689</v>
      </c>
      <c r="B410" s="36" t="s">
        <v>5</v>
      </c>
      <c r="C410" s="36">
        <v>1060700</v>
      </c>
      <c r="D410" s="36">
        <v>1968900</v>
      </c>
      <c r="E410" s="36" t="s">
        <v>1198</v>
      </c>
      <c r="F410" s="36" t="s">
        <v>1704</v>
      </c>
      <c r="G410" s="36" t="s">
        <v>1708</v>
      </c>
      <c r="H410" s="36" t="s">
        <v>1709</v>
      </c>
      <c r="I410" s="10" t="e">
        <f>VLOOKUP(A:A,조사결과표!B:G,7,0)</f>
        <v>#N/A</v>
      </c>
      <c r="J410" s="36" t="s">
        <v>7007</v>
      </c>
      <c r="K410" s="74" t="s">
        <v>12146</v>
      </c>
      <c r="L410" s="37" t="s">
        <v>12147</v>
      </c>
      <c r="M410" s="6">
        <v>332</v>
      </c>
      <c r="N410" s="6" t="s">
        <v>20809</v>
      </c>
      <c r="O410" s="6">
        <v>4</v>
      </c>
    </row>
    <row r="411" spans="1:15" x14ac:dyDescent="0.4">
      <c r="A411" s="35">
        <v>511059419690</v>
      </c>
      <c r="B411" s="36" t="s">
        <v>5</v>
      </c>
      <c r="C411" s="36">
        <v>1059400</v>
      </c>
      <c r="D411" s="36">
        <v>1969000</v>
      </c>
      <c r="E411" s="36" t="s">
        <v>1198</v>
      </c>
      <c r="F411" s="36" t="s">
        <v>1704</v>
      </c>
      <c r="G411" s="36" t="s">
        <v>1708</v>
      </c>
      <c r="H411" s="36" t="s">
        <v>1710</v>
      </c>
      <c r="I411" s="10" t="e">
        <f>VLOOKUP(A:A,조사결과표!B:G,7,0)</f>
        <v>#N/A</v>
      </c>
      <c r="J411" s="36" t="s">
        <v>7008</v>
      </c>
      <c r="K411" s="74" t="s">
        <v>12148</v>
      </c>
      <c r="L411" s="37" t="s">
        <v>12149</v>
      </c>
      <c r="M411" s="6">
        <v>295</v>
      </c>
      <c r="N411" s="6" t="s">
        <v>20809</v>
      </c>
      <c r="O411" s="6">
        <v>4</v>
      </c>
    </row>
    <row r="412" spans="1:15" x14ac:dyDescent="0.4">
      <c r="A412" s="35">
        <v>511033719648</v>
      </c>
      <c r="B412" s="36" t="s">
        <v>5</v>
      </c>
      <c r="C412" s="36">
        <v>1033700</v>
      </c>
      <c r="D412" s="36">
        <v>1964800</v>
      </c>
      <c r="E412" s="36" t="s">
        <v>1198</v>
      </c>
      <c r="F412" s="36" t="s">
        <v>1704</v>
      </c>
      <c r="G412" s="36" t="s">
        <v>1705</v>
      </c>
      <c r="H412" s="36" t="s">
        <v>1711</v>
      </c>
      <c r="I412" s="10" t="e">
        <f>VLOOKUP(A:A,조사결과표!B:G,7,0)</f>
        <v>#N/A</v>
      </c>
      <c r="J412" s="36" t="s">
        <v>7009</v>
      </c>
      <c r="K412" s="74" t="s">
        <v>12150</v>
      </c>
      <c r="L412" s="37" t="s">
        <v>12151</v>
      </c>
      <c r="M412" s="6">
        <v>151</v>
      </c>
      <c r="N412" s="6" t="s">
        <v>20809</v>
      </c>
      <c r="O412" s="6">
        <v>4</v>
      </c>
    </row>
    <row r="413" spans="1:15" x14ac:dyDescent="0.4">
      <c r="A413" s="35">
        <v>511030919664</v>
      </c>
      <c r="B413" s="36" t="s">
        <v>5</v>
      </c>
      <c r="C413" s="36">
        <v>1030900</v>
      </c>
      <c r="D413" s="36">
        <v>1966400</v>
      </c>
      <c r="E413" s="36" t="s">
        <v>1198</v>
      </c>
      <c r="F413" s="36" t="s">
        <v>1704</v>
      </c>
      <c r="G413" s="36" t="s">
        <v>1712</v>
      </c>
      <c r="H413" s="36" t="s">
        <v>1713</v>
      </c>
      <c r="I413" s="10" t="e">
        <f>VLOOKUP(A:A,조사결과표!B:G,7,0)</f>
        <v>#N/A</v>
      </c>
      <c r="J413" s="36" t="s">
        <v>7010</v>
      </c>
      <c r="K413" s="74" t="s">
        <v>12152</v>
      </c>
      <c r="L413" s="37" t="s">
        <v>12153</v>
      </c>
      <c r="M413" s="6">
        <v>120</v>
      </c>
      <c r="N413" s="6" t="s">
        <v>20809</v>
      </c>
      <c r="O413" s="6">
        <v>4</v>
      </c>
    </row>
    <row r="414" spans="1:15" x14ac:dyDescent="0.4">
      <c r="A414" s="35">
        <v>511033519647</v>
      </c>
      <c r="B414" s="36" t="s">
        <v>42</v>
      </c>
      <c r="C414" s="36">
        <v>1033500</v>
      </c>
      <c r="D414" s="36">
        <v>1964700</v>
      </c>
      <c r="E414" s="36" t="s">
        <v>1198</v>
      </c>
      <c r="F414" s="36" t="s">
        <v>1704</v>
      </c>
      <c r="G414" s="36" t="s">
        <v>1705</v>
      </c>
      <c r="H414" s="36" t="s">
        <v>1714</v>
      </c>
      <c r="I414" s="10" t="e">
        <f>VLOOKUP(A:A,조사결과표!B:G,7,0)</f>
        <v>#N/A</v>
      </c>
      <c r="J414" s="36" t="s">
        <v>7011</v>
      </c>
      <c r="K414" s="74" t="s">
        <v>12154</v>
      </c>
      <c r="L414" s="37" t="s">
        <v>12155</v>
      </c>
      <c r="M414" s="6">
        <v>155</v>
      </c>
      <c r="N414" s="6" t="s">
        <v>20809</v>
      </c>
      <c r="O414" s="6">
        <v>4</v>
      </c>
    </row>
    <row r="415" spans="1:15" x14ac:dyDescent="0.4">
      <c r="A415" s="35">
        <v>511016219612</v>
      </c>
      <c r="B415" s="36" t="s">
        <v>5</v>
      </c>
      <c r="C415" s="36">
        <v>1016200</v>
      </c>
      <c r="D415" s="36">
        <v>1961200</v>
      </c>
      <c r="E415" s="36" t="s">
        <v>1198</v>
      </c>
      <c r="F415" s="36" t="s">
        <v>1704</v>
      </c>
      <c r="G415" s="36" t="s">
        <v>9</v>
      </c>
      <c r="H415" s="36" t="s">
        <v>1715</v>
      </c>
      <c r="I415" s="10" t="e">
        <f>VLOOKUP(A:A,조사결과표!B:G,7,0)</f>
        <v>#N/A</v>
      </c>
      <c r="J415" s="36" t="s">
        <v>7012</v>
      </c>
      <c r="K415" s="74" t="s">
        <v>12156</v>
      </c>
      <c r="L415" s="37" t="s">
        <v>12157</v>
      </c>
      <c r="M415" s="6">
        <v>270</v>
      </c>
      <c r="N415" s="6" t="s">
        <v>20809</v>
      </c>
      <c r="O415" s="6">
        <v>4</v>
      </c>
    </row>
    <row r="416" spans="1:15" x14ac:dyDescent="0.4">
      <c r="A416" s="35">
        <v>511035119668</v>
      </c>
      <c r="B416" s="36" t="s">
        <v>5</v>
      </c>
      <c r="C416" s="36">
        <v>1035100</v>
      </c>
      <c r="D416" s="36">
        <v>1966800</v>
      </c>
      <c r="E416" s="36" t="s">
        <v>1198</v>
      </c>
      <c r="F416" s="36" t="s">
        <v>1704</v>
      </c>
      <c r="G416" s="36" t="s">
        <v>1705</v>
      </c>
      <c r="H416" s="36" t="s">
        <v>1716</v>
      </c>
      <c r="I416" s="10" t="e">
        <f>VLOOKUP(A:A,조사결과표!B:G,7,0)</f>
        <v>#N/A</v>
      </c>
      <c r="J416" s="36" t="s">
        <v>7013</v>
      </c>
      <c r="K416" s="74" t="s">
        <v>12158</v>
      </c>
      <c r="L416" s="37" t="s">
        <v>12159</v>
      </c>
      <c r="M416" s="6">
        <v>127</v>
      </c>
      <c r="N416" s="6" t="s">
        <v>20809</v>
      </c>
      <c r="O416" s="6">
        <v>4</v>
      </c>
    </row>
    <row r="417" spans="1:15" x14ac:dyDescent="0.4">
      <c r="A417" s="35">
        <v>511031819652</v>
      </c>
      <c r="B417" s="36" t="s">
        <v>5</v>
      </c>
      <c r="C417" s="36">
        <v>1031800</v>
      </c>
      <c r="D417" s="36">
        <v>1965200</v>
      </c>
      <c r="E417" s="36" t="s">
        <v>1198</v>
      </c>
      <c r="F417" s="36" t="s">
        <v>1704</v>
      </c>
      <c r="G417" s="36" t="s">
        <v>1712</v>
      </c>
      <c r="H417" s="36" t="s">
        <v>1717</v>
      </c>
      <c r="I417" s="10" t="e">
        <f>VLOOKUP(A:A,조사결과표!B:G,7,0)</f>
        <v>#N/A</v>
      </c>
      <c r="J417" s="36" t="s">
        <v>7014</v>
      </c>
      <c r="K417" s="74" t="s">
        <v>12160</v>
      </c>
      <c r="L417" s="37" t="s">
        <v>12161</v>
      </c>
      <c r="M417" s="6">
        <v>140</v>
      </c>
      <c r="N417" s="6" t="s">
        <v>20809</v>
      </c>
      <c r="O417" s="6">
        <v>4</v>
      </c>
    </row>
    <row r="418" spans="1:15" x14ac:dyDescent="0.4">
      <c r="A418" s="35">
        <v>511033319645</v>
      </c>
      <c r="B418" s="36" t="s">
        <v>5</v>
      </c>
      <c r="C418" s="36">
        <v>1033300</v>
      </c>
      <c r="D418" s="36">
        <v>1964500</v>
      </c>
      <c r="E418" s="36" t="s">
        <v>1198</v>
      </c>
      <c r="F418" s="36" t="s">
        <v>1704</v>
      </c>
      <c r="G418" s="36" t="s">
        <v>1705</v>
      </c>
      <c r="H418" s="36" t="s">
        <v>1718</v>
      </c>
      <c r="I418" s="10" t="e">
        <f>VLOOKUP(A:A,조사결과표!B:G,7,0)</f>
        <v>#N/A</v>
      </c>
      <c r="J418" s="36" t="s">
        <v>7015</v>
      </c>
      <c r="K418" s="74" t="s">
        <v>12162</v>
      </c>
      <c r="L418" s="37" t="s">
        <v>12163</v>
      </c>
      <c r="M418" s="6">
        <v>162</v>
      </c>
      <c r="N418" s="6" t="s">
        <v>20809</v>
      </c>
      <c r="O418" s="6">
        <v>4</v>
      </c>
    </row>
    <row r="419" spans="1:15" x14ac:dyDescent="0.4">
      <c r="A419" s="35">
        <v>511034819658</v>
      </c>
      <c r="B419" s="36" t="s">
        <v>42</v>
      </c>
      <c r="C419" s="36">
        <v>1034800</v>
      </c>
      <c r="D419" s="36">
        <v>1965800</v>
      </c>
      <c r="E419" s="36" t="s">
        <v>1198</v>
      </c>
      <c r="F419" s="36" t="s">
        <v>1704</v>
      </c>
      <c r="G419" s="36" t="s">
        <v>1705</v>
      </c>
      <c r="H419" s="36" t="s">
        <v>1719</v>
      </c>
      <c r="I419" s="10" t="e">
        <f>VLOOKUP(A:A,조사결과표!B:G,7,0)</f>
        <v>#N/A</v>
      </c>
      <c r="J419" s="36" t="s">
        <v>7016</v>
      </c>
      <c r="K419" s="74" t="s">
        <v>12164</v>
      </c>
      <c r="L419" s="37" t="s">
        <v>12165</v>
      </c>
      <c r="M419" s="6">
        <v>130</v>
      </c>
      <c r="N419" s="6" t="s">
        <v>20809</v>
      </c>
      <c r="O419" s="6">
        <v>4</v>
      </c>
    </row>
    <row r="420" spans="1:15" x14ac:dyDescent="0.4">
      <c r="A420" s="35">
        <v>511060219687</v>
      </c>
      <c r="B420" s="36" t="s">
        <v>5</v>
      </c>
      <c r="C420" s="36">
        <v>1060200</v>
      </c>
      <c r="D420" s="36">
        <v>1968700</v>
      </c>
      <c r="E420" s="36" t="s">
        <v>1198</v>
      </c>
      <c r="F420" s="36" t="s">
        <v>1704</v>
      </c>
      <c r="G420" s="36" t="s">
        <v>1708</v>
      </c>
      <c r="H420" s="36" t="s">
        <v>1720</v>
      </c>
      <c r="I420" s="10" t="e">
        <f>VLOOKUP(A:A,조사결과표!B:G,7,0)</f>
        <v>#N/A</v>
      </c>
      <c r="J420" s="36" t="s">
        <v>7017</v>
      </c>
      <c r="K420" s="74" t="s">
        <v>12166</v>
      </c>
      <c r="L420" s="37" t="s">
        <v>12167</v>
      </c>
      <c r="M420" s="6">
        <v>323</v>
      </c>
      <c r="N420" s="6" t="s">
        <v>20809</v>
      </c>
      <c r="O420" s="6">
        <v>4</v>
      </c>
    </row>
    <row r="421" spans="1:15" x14ac:dyDescent="0.4">
      <c r="A421" s="35">
        <v>511033819645</v>
      </c>
      <c r="B421" s="36" t="s">
        <v>5</v>
      </c>
      <c r="C421" s="36">
        <v>1033800</v>
      </c>
      <c r="D421" s="36">
        <v>1964500</v>
      </c>
      <c r="E421" s="36" t="s">
        <v>1198</v>
      </c>
      <c r="F421" s="36" t="s">
        <v>1704</v>
      </c>
      <c r="G421" s="36" t="s">
        <v>1705</v>
      </c>
      <c r="H421" s="36" t="s">
        <v>1721</v>
      </c>
      <c r="I421" s="10" t="e">
        <f>VLOOKUP(A:A,조사결과표!B:G,7,0)</f>
        <v>#N/A</v>
      </c>
      <c r="J421" s="36" t="s">
        <v>7018</v>
      </c>
      <c r="K421" s="74" t="s">
        <v>12168</v>
      </c>
      <c r="L421" s="37" t="s">
        <v>12169</v>
      </c>
      <c r="M421" s="6">
        <v>187</v>
      </c>
      <c r="N421" s="6" t="s">
        <v>20809</v>
      </c>
      <c r="O421" s="6">
        <v>4</v>
      </c>
    </row>
    <row r="422" spans="1:15" x14ac:dyDescent="0.4">
      <c r="A422" s="35">
        <v>511024419581</v>
      </c>
      <c r="B422" s="36" t="s">
        <v>5</v>
      </c>
      <c r="C422" s="36">
        <v>1024400</v>
      </c>
      <c r="D422" s="36">
        <v>1958100</v>
      </c>
      <c r="E422" s="36" t="s">
        <v>1198</v>
      </c>
      <c r="F422" s="36" t="s">
        <v>1704</v>
      </c>
      <c r="G422" s="36" t="s">
        <v>10</v>
      </c>
      <c r="H422" s="36" t="s">
        <v>1722</v>
      </c>
      <c r="I422" s="10" t="e">
        <f>VLOOKUP(A:A,조사결과표!B:G,7,0)</f>
        <v>#N/A</v>
      </c>
      <c r="J422" s="36" t="s">
        <v>7019</v>
      </c>
      <c r="K422" s="74" t="s">
        <v>12170</v>
      </c>
      <c r="L422" s="37" t="s">
        <v>12171</v>
      </c>
      <c r="M422" s="6">
        <v>186</v>
      </c>
      <c r="N422" s="6" t="s">
        <v>20809</v>
      </c>
      <c r="O422" s="6">
        <v>4</v>
      </c>
    </row>
    <row r="423" spans="1:15" x14ac:dyDescent="0.4">
      <c r="A423" s="35">
        <v>511017219670</v>
      </c>
      <c r="B423" s="36" t="s">
        <v>5</v>
      </c>
      <c r="C423" s="36">
        <v>1017200</v>
      </c>
      <c r="D423" s="36">
        <v>1967000</v>
      </c>
      <c r="E423" s="36" t="s">
        <v>1198</v>
      </c>
      <c r="F423" s="36" t="s">
        <v>1704</v>
      </c>
      <c r="G423" s="36" t="s">
        <v>9</v>
      </c>
      <c r="H423" s="36" t="s">
        <v>1723</v>
      </c>
      <c r="I423" s="10" t="e">
        <f>VLOOKUP(A:A,조사결과표!B:G,7,0)</f>
        <v>#N/A</v>
      </c>
      <c r="J423" s="36" t="s">
        <v>7020</v>
      </c>
      <c r="K423" s="74" t="s">
        <v>12172</v>
      </c>
      <c r="L423" s="37" t="s">
        <v>12173</v>
      </c>
      <c r="M423" s="6">
        <v>90</v>
      </c>
      <c r="N423" s="6" t="s">
        <v>20809</v>
      </c>
      <c r="O423" s="6">
        <v>4</v>
      </c>
    </row>
    <row r="424" spans="1:15" x14ac:dyDescent="0.4">
      <c r="A424" s="35">
        <v>511023819580</v>
      </c>
      <c r="B424" s="36" t="s">
        <v>42</v>
      </c>
      <c r="C424" s="36">
        <v>1023800</v>
      </c>
      <c r="D424" s="36">
        <v>1958000</v>
      </c>
      <c r="E424" s="36" t="s">
        <v>1198</v>
      </c>
      <c r="F424" s="36" t="s">
        <v>1704</v>
      </c>
      <c r="G424" s="36" t="s">
        <v>10</v>
      </c>
      <c r="H424" s="36" t="s">
        <v>1724</v>
      </c>
      <c r="I424" s="10" t="e">
        <f>VLOOKUP(A:A,조사결과표!B:G,7,0)</f>
        <v>#N/A</v>
      </c>
      <c r="J424" s="36" t="s">
        <v>7021</v>
      </c>
      <c r="K424" s="74" t="s">
        <v>12174</v>
      </c>
      <c r="L424" s="37" t="s">
        <v>12175</v>
      </c>
      <c r="M424" s="6">
        <v>178</v>
      </c>
      <c r="N424" s="6" t="s">
        <v>20809</v>
      </c>
      <c r="O424" s="6">
        <v>4</v>
      </c>
    </row>
    <row r="425" spans="1:15" x14ac:dyDescent="0.4">
      <c r="A425" s="35">
        <v>511015919605</v>
      </c>
      <c r="B425" s="36" t="s">
        <v>5</v>
      </c>
      <c r="C425" s="36">
        <v>1015900</v>
      </c>
      <c r="D425" s="36">
        <v>1960500</v>
      </c>
      <c r="E425" s="36" t="s">
        <v>1198</v>
      </c>
      <c r="F425" s="36" t="s">
        <v>1704</v>
      </c>
      <c r="G425" s="36" t="s">
        <v>9</v>
      </c>
      <c r="H425" s="36" t="s">
        <v>1725</v>
      </c>
      <c r="I425" s="10" t="e">
        <f>VLOOKUP(A:A,조사결과표!B:G,7,0)</f>
        <v>#N/A</v>
      </c>
      <c r="J425" s="36" t="s">
        <v>7022</v>
      </c>
      <c r="K425" s="74" t="s">
        <v>12176</v>
      </c>
      <c r="L425" s="37" t="s">
        <v>12177</v>
      </c>
      <c r="M425" s="6">
        <v>289</v>
      </c>
      <c r="N425" s="6" t="s">
        <v>20809</v>
      </c>
      <c r="O425" s="6">
        <v>4</v>
      </c>
    </row>
    <row r="426" spans="1:15" x14ac:dyDescent="0.4">
      <c r="A426" s="35">
        <v>511023519572</v>
      </c>
      <c r="B426" s="36" t="s">
        <v>55</v>
      </c>
      <c r="C426" s="36">
        <v>1023500</v>
      </c>
      <c r="D426" s="36">
        <v>1957200</v>
      </c>
      <c r="E426" s="36" t="s">
        <v>1198</v>
      </c>
      <c r="F426" s="36" t="s">
        <v>1704</v>
      </c>
      <c r="G426" s="36" t="s">
        <v>10</v>
      </c>
      <c r="H426" s="36" t="s">
        <v>1726</v>
      </c>
      <c r="I426" s="10" t="e">
        <f>VLOOKUP(A:A,조사결과표!B:G,7,0)</f>
        <v>#N/A</v>
      </c>
      <c r="J426" s="36" t="s">
        <v>7023</v>
      </c>
      <c r="K426" s="74" t="s">
        <v>12178</v>
      </c>
      <c r="L426" s="37" t="s">
        <v>12179</v>
      </c>
      <c r="M426" s="6">
        <v>156</v>
      </c>
      <c r="N426" s="6" t="s">
        <v>20810</v>
      </c>
      <c r="O426" s="6">
        <v>4</v>
      </c>
    </row>
    <row r="427" spans="1:15" x14ac:dyDescent="0.4">
      <c r="A427" s="35">
        <v>511034719663</v>
      </c>
      <c r="B427" s="36" t="s">
        <v>42</v>
      </c>
      <c r="C427" s="36">
        <v>1034700</v>
      </c>
      <c r="D427" s="36">
        <v>1966300</v>
      </c>
      <c r="E427" s="36" t="s">
        <v>1198</v>
      </c>
      <c r="F427" s="36" t="s">
        <v>1704</v>
      </c>
      <c r="G427" s="36" t="s">
        <v>1705</v>
      </c>
      <c r="H427" s="36" t="s">
        <v>1727</v>
      </c>
      <c r="I427" s="10" t="e">
        <f>VLOOKUP(A:A,조사결과표!B:G,7,0)</f>
        <v>#N/A</v>
      </c>
      <c r="J427" s="36" t="s">
        <v>7024</v>
      </c>
      <c r="K427" s="74" t="s">
        <v>12180</v>
      </c>
      <c r="L427" s="37" t="s">
        <v>12181</v>
      </c>
      <c r="M427" s="6">
        <v>135</v>
      </c>
      <c r="N427" s="6" t="s">
        <v>20810</v>
      </c>
      <c r="O427" s="6">
        <v>4</v>
      </c>
    </row>
    <row r="428" spans="1:15" x14ac:dyDescent="0.4">
      <c r="A428" s="35">
        <v>511032819644</v>
      </c>
      <c r="B428" s="36" t="s">
        <v>5</v>
      </c>
      <c r="C428" s="36">
        <v>1032800</v>
      </c>
      <c r="D428" s="36">
        <v>1964400</v>
      </c>
      <c r="E428" s="36" t="s">
        <v>1198</v>
      </c>
      <c r="F428" s="36" t="s">
        <v>1704</v>
      </c>
      <c r="G428" s="36" t="s">
        <v>1705</v>
      </c>
      <c r="H428" s="36" t="s">
        <v>1728</v>
      </c>
      <c r="I428" s="10" t="e">
        <f>VLOOKUP(A:A,조사결과표!B:G,7,0)</f>
        <v>#N/A</v>
      </c>
      <c r="J428" s="36" t="s">
        <v>7025</v>
      </c>
      <c r="K428" s="74" t="s">
        <v>12182</v>
      </c>
      <c r="L428" s="37" t="s">
        <v>12183</v>
      </c>
      <c r="M428" s="6">
        <v>129</v>
      </c>
      <c r="N428" s="6" t="s">
        <v>20810</v>
      </c>
      <c r="O428" s="6">
        <v>4</v>
      </c>
    </row>
    <row r="429" spans="1:15" x14ac:dyDescent="0.4">
      <c r="A429" s="35">
        <v>511031219657</v>
      </c>
      <c r="B429" s="36" t="s">
        <v>5</v>
      </c>
      <c r="C429" s="36">
        <v>1031200</v>
      </c>
      <c r="D429" s="36">
        <v>1965700</v>
      </c>
      <c r="E429" s="36" t="s">
        <v>1198</v>
      </c>
      <c r="F429" s="36" t="s">
        <v>1704</v>
      </c>
      <c r="G429" s="36" t="s">
        <v>1712</v>
      </c>
      <c r="H429" s="36" t="s">
        <v>1729</v>
      </c>
      <c r="I429" s="10" t="e">
        <f>VLOOKUP(A:A,조사결과표!B:G,7,0)</f>
        <v>#N/A</v>
      </c>
      <c r="J429" s="36" t="s">
        <v>7026</v>
      </c>
      <c r="K429" s="74" t="s">
        <v>12184</v>
      </c>
      <c r="L429" s="37" t="s">
        <v>12185</v>
      </c>
      <c r="M429" s="6">
        <v>129</v>
      </c>
      <c r="N429" s="6" t="s">
        <v>20810</v>
      </c>
      <c r="O429" s="6">
        <v>4</v>
      </c>
    </row>
    <row r="430" spans="1:15" x14ac:dyDescent="0.4">
      <c r="A430" s="35">
        <v>511043319774</v>
      </c>
      <c r="B430" s="36" t="s">
        <v>5</v>
      </c>
      <c r="C430" s="36">
        <v>1043300</v>
      </c>
      <c r="D430" s="36">
        <v>1977400</v>
      </c>
      <c r="E430" s="36" t="s">
        <v>1198</v>
      </c>
      <c r="F430" s="36" t="s">
        <v>1704</v>
      </c>
      <c r="G430" s="36" t="s">
        <v>1730</v>
      </c>
      <c r="H430" s="36" t="s">
        <v>1731</v>
      </c>
      <c r="I430" s="10" t="e">
        <f>VLOOKUP(A:A,조사결과표!B:G,7,0)</f>
        <v>#N/A</v>
      </c>
      <c r="J430" s="36" t="s">
        <v>7027</v>
      </c>
      <c r="K430" s="74" t="s">
        <v>12186</v>
      </c>
      <c r="L430" s="37" t="s">
        <v>12187</v>
      </c>
      <c r="M430" s="6">
        <v>164</v>
      </c>
      <c r="N430" s="6" t="s">
        <v>20810</v>
      </c>
      <c r="O430" s="6">
        <v>4</v>
      </c>
    </row>
    <row r="431" spans="1:15" x14ac:dyDescent="0.4">
      <c r="A431" s="35">
        <v>511016119627</v>
      </c>
      <c r="B431" s="36" t="s">
        <v>5</v>
      </c>
      <c r="C431" s="36">
        <v>1016100</v>
      </c>
      <c r="D431" s="36">
        <v>1962700</v>
      </c>
      <c r="E431" s="36" t="s">
        <v>1198</v>
      </c>
      <c r="F431" s="36" t="s">
        <v>1704</v>
      </c>
      <c r="G431" s="36" t="s">
        <v>9</v>
      </c>
      <c r="H431" s="36" t="s">
        <v>1732</v>
      </c>
      <c r="I431" s="10" t="e">
        <f>VLOOKUP(A:A,조사결과표!B:G,7,0)</f>
        <v>#N/A</v>
      </c>
      <c r="J431" s="36" t="s">
        <v>7028</v>
      </c>
      <c r="K431" s="74" t="s">
        <v>12188</v>
      </c>
      <c r="L431" s="37" t="s">
        <v>12189</v>
      </c>
      <c r="M431" s="6">
        <v>339</v>
      </c>
      <c r="N431" s="6" t="s">
        <v>20810</v>
      </c>
      <c r="O431" s="6">
        <v>4</v>
      </c>
    </row>
    <row r="432" spans="1:15" x14ac:dyDescent="0.4">
      <c r="A432" s="35">
        <v>511024019570</v>
      </c>
      <c r="B432" s="36" t="s">
        <v>5</v>
      </c>
      <c r="C432" s="36">
        <v>1024000</v>
      </c>
      <c r="D432" s="36">
        <v>1957000</v>
      </c>
      <c r="E432" s="36" t="s">
        <v>1198</v>
      </c>
      <c r="F432" s="36" t="s">
        <v>1704</v>
      </c>
      <c r="G432" s="36" t="s">
        <v>10</v>
      </c>
      <c r="H432" s="36" t="s">
        <v>1733</v>
      </c>
      <c r="I432" s="10" t="e">
        <f>VLOOKUP(A:A,조사결과표!B:G,7,0)</f>
        <v>#N/A</v>
      </c>
      <c r="J432" s="36" t="s">
        <v>7029</v>
      </c>
      <c r="K432" s="74" t="s">
        <v>12190</v>
      </c>
      <c r="L432" s="37" t="s">
        <v>12191</v>
      </c>
      <c r="M432" s="6">
        <v>180</v>
      </c>
      <c r="N432" s="6" t="s">
        <v>20810</v>
      </c>
      <c r="O432" s="6">
        <v>4</v>
      </c>
    </row>
    <row r="433" spans="1:15" x14ac:dyDescent="0.4">
      <c r="A433" s="35">
        <v>511032619666</v>
      </c>
      <c r="B433" s="36" t="s">
        <v>5</v>
      </c>
      <c r="C433" s="36">
        <v>1032600</v>
      </c>
      <c r="D433" s="36">
        <v>1966600</v>
      </c>
      <c r="E433" s="36" t="s">
        <v>1198</v>
      </c>
      <c r="F433" s="36" t="s">
        <v>1704</v>
      </c>
      <c r="G433" s="36" t="s">
        <v>1712</v>
      </c>
      <c r="H433" s="36" t="s">
        <v>1734</v>
      </c>
      <c r="I433" s="10" t="e">
        <f>VLOOKUP(A:A,조사결과표!B:G,7,0)</f>
        <v>#N/A</v>
      </c>
      <c r="J433" s="36" t="s">
        <v>7030</v>
      </c>
      <c r="K433" s="74" t="s">
        <v>12192</v>
      </c>
      <c r="L433" s="37" t="s">
        <v>12193</v>
      </c>
      <c r="M433" s="6">
        <v>163</v>
      </c>
      <c r="N433" s="6" t="s">
        <v>20810</v>
      </c>
      <c r="O433" s="6">
        <v>4</v>
      </c>
    </row>
    <row r="434" spans="1:15" x14ac:dyDescent="0.4">
      <c r="A434" s="35">
        <v>511016019614</v>
      </c>
      <c r="B434" s="36" t="s">
        <v>5</v>
      </c>
      <c r="C434" s="36">
        <v>1016000</v>
      </c>
      <c r="D434" s="36">
        <v>1961400</v>
      </c>
      <c r="E434" s="36" t="s">
        <v>1198</v>
      </c>
      <c r="F434" s="36" t="s">
        <v>1704</v>
      </c>
      <c r="G434" s="36" t="s">
        <v>9</v>
      </c>
      <c r="H434" s="36" t="s">
        <v>1735</v>
      </c>
      <c r="I434" s="10" t="e">
        <f>VLOOKUP(A:A,조사결과표!B:G,7,0)</f>
        <v>#N/A</v>
      </c>
      <c r="J434" s="36" t="s">
        <v>7031</v>
      </c>
      <c r="K434" s="74" t="s">
        <v>12194</v>
      </c>
      <c r="L434" s="37" t="s">
        <v>12195</v>
      </c>
      <c r="M434" s="6">
        <v>303</v>
      </c>
      <c r="N434" s="6" t="s">
        <v>20810</v>
      </c>
      <c r="O434" s="6">
        <v>4</v>
      </c>
    </row>
    <row r="435" spans="1:15" x14ac:dyDescent="0.4">
      <c r="A435" s="35">
        <v>511017520128</v>
      </c>
      <c r="B435" s="36" t="s">
        <v>55</v>
      </c>
      <c r="C435" s="36">
        <v>1017500</v>
      </c>
      <c r="D435" s="36">
        <v>2012800</v>
      </c>
      <c r="E435" s="36" t="s">
        <v>1198</v>
      </c>
      <c r="F435" s="36" t="s">
        <v>1736</v>
      </c>
      <c r="G435" s="36" t="s">
        <v>1737</v>
      </c>
      <c r="H435" s="36" t="s">
        <v>1738</v>
      </c>
      <c r="I435" s="10" t="e">
        <f>VLOOKUP(A:A,조사결과표!B:G,7,0)</f>
        <v>#N/A</v>
      </c>
      <c r="J435" s="36" t="s">
        <v>7032</v>
      </c>
      <c r="K435" s="74" t="s">
        <v>12196</v>
      </c>
      <c r="L435" s="37" t="s">
        <v>12197</v>
      </c>
      <c r="M435" s="6">
        <v>114</v>
      </c>
      <c r="N435" s="6" t="s">
        <v>20809</v>
      </c>
      <c r="O435" s="6">
        <v>5</v>
      </c>
    </row>
    <row r="436" spans="1:15" x14ac:dyDescent="0.4">
      <c r="A436" s="35">
        <v>511001420079</v>
      </c>
      <c r="B436" s="36" t="s">
        <v>55</v>
      </c>
      <c r="C436" s="36">
        <v>1001400</v>
      </c>
      <c r="D436" s="36">
        <v>2007900</v>
      </c>
      <c r="E436" s="36" t="s">
        <v>1198</v>
      </c>
      <c r="F436" s="36" t="s">
        <v>1736</v>
      </c>
      <c r="G436" s="36" t="s">
        <v>1739</v>
      </c>
      <c r="H436" s="36" t="s">
        <v>1740</v>
      </c>
      <c r="I436" s="10" t="e">
        <f>VLOOKUP(A:A,조사결과표!B:G,7,0)</f>
        <v>#N/A</v>
      </c>
      <c r="J436" s="36" t="s">
        <v>7033</v>
      </c>
      <c r="K436" s="74" t="s">
        <v>12198</v>
      </c>
      <c r="L436" s="37" t="s">
        <v>12199</v>
      </c>
      <c r="M436" s="6">
        <v>305</v>
      </c>
      <c r="N436" s="6" t="s">
        <v>20809</v>
      </c>
      <c r="O436" s="6">
        <v>5</v>
      </c>
    </row>
    <row r="437" spans="1:15" x14ac:dyDescent="0.4">
      <c r="A437" s="35">
        <v>511001120076</v>
      </c>
      <c r="B437" s="36" t="s">
        <v>42</v>
      </c>
      <c r="C437" s="36">
        <v>1001100</v>
      </c>
      <c r="D437" s="36">
        <v>2007600</v>
      </c>
      <c r="E437" s="36" t="s">
        <v>1198</v>
      </c>
      <c r="F437" s="36" t="s">
        <v>1736</v>
      </c>
      <c r="G437" s="36" t="s">
        <v>1739</v>
      </c>
      <c r="H437" s="36" t="s">
        <v>1741</v>
      </c>
      <c r="I437" s="10" t="e">
        <f>VLOOKUP(A:A,조사결과표!B:G,7,0)</f>
        <v>#N/A</v>
      </c>
      <c r="J437" s="36" t="s">
        <v>7034</v>
      </c>
      <c r="K437" s="74" t="s">
        <v>12200</v>
      </c>
      <c r="L437" s="37" t="s">
        <v>12201</v>
      </c>
      <c r="M437" s="6">
        <v>315</v>
      </c>
      <c r="N437" s="6" t="s">
        <v>20809</v>
      </c>
      <c r="O437" s="6">
        <v>5</v>
      </c>
    </row>
    <row r="438" spans="1:15" x14ac:dyDescent="0.4">
      <c r="A438" s="35">
        <v>511028420056</v>
      </c>
      <c r="B438" s="36" t="s">
        <v>5</v>
      </c>
      <c r="C438" s="36">
        <v>1028400</v>
      </c>
      <c r="D438" s="36">
        <v>2005600</v>
      </c>
      <c r="E438" s="36" t="s">
        <v>1198</v>
      </c>
      <c r="F438" s="36" t="s">
        <v>1736</v>
      </c>
      <c r="G438" s="36" t="s">
        <v>1742</v>
      </c>
      <c r="H438" s="36" t="s">
        <v>1743</v>
      </c>
      <c r="I438" s="10" t="e">
        <f>VLOOKUP(A:A,조사결과표!B:G,7,0)</f>
        <v>#N/A</v>
      </c>
      <c r="J438" s="36" t="s">
        <v>7035</v>
      </c>
      <c r="K438" s="74" t="s">
        <v>12202</v>
      </c>
      <c r="L438" s="37" t="s">
        <v>12203</v>
      </c>
      <c r="M438" s="6">
        <v>232</v>
      </c>
      <c r="N438" s="6" t="s">
        <v>20809</v>
      </c>
      <c r="O438" s="6">
        <v>5</v>
      </c>
    </row>
    <row r="439" spans="1:15" x14ac:dyDescent="0.4">
      <c r="A439" s="35">
        <v>511028420062</v>
      </c>
      <c r="B439" s="36" t="s">
        <v>5</v>
      </c>
      <c r="C439" s="36">
        <v>1028400</v>
      </c>
      <c r="D439" s="36">
        <v>2006200</v>
      </c>
      <c r="E439" s="36" t="s">
        <v>1198</v>
      </c>
      <c r="F439" s="36" t="s">
        <v>1736</v>
      </c>
      <c r="G439" s="36" t="s">
        <v>1742</v>
      </c>
      <c r="H439" s="36" t="s">
        <v>1744</v>
      </c>
      <c r="I439" s="10" t="e">
        <f>VLOOKUP(A:A,조사결과표!B:G,7,0)</f>
        <v>#N/A</v>
      </c>
      <c r="J439" s="36" t="s">
        <v>7036</v>
      </c>
      <c r="K439" s="74" t="s">
        <v>12204</v>
      </c>
      <c r="L439" s="37" t="s">
        <v>12205</v>
      </c>
      <c r="M439" s="6">
        <v>231</v>
      </c>
      <c r="N439" s="6" t="s">
        <v>20809</v>
      </c>
      <c r="O439" s="6">
        <v>5</v>
      </c>
    </row>
    <row r="440" spans="1:15" x14ac:dyDescent="0.4">
      <c r="A440" s="35">
        <v>511028620063</v>
      </c>
      <c r="B440" s="36" t="s">
        <v>5</v>
      </c>
      <c r="C440" s="36">
        <v>1028600</v>
      </c>
      <c r="D440" s="36">
        <v>2006300</v>
      </c>
      <c r="E440" s="36" t="s">
        <v>1198</v>
      </c>
      <c r="F440" s="36" t="s">
        <v>1736</v>
      </c>
      <c r="G440" s="36" t="s">
        <v>1742</v>
      </c>
      <c r="H440" s="36" t="s">
        <v>1745</v>
      </c>
      <c r="I440" s="10" t="e">
        <f>VLOOKUP(A:A,조사결과표!B:G,7,0)</f>
        <v>#N/A</v>
      </c>
      <c r="J440" s="36" t="s">
        <v>7037</v>
      </c>
      <c r="K440" s="74" t="s">
        <v>12206</v>
      </c>
      <c r="L440" s="37" t="s">
        <v>12207</v>
      </c>
      <c r="M440" s="6">
        <v>244</v>
      </c>
      <c r="N440" s="6" t="s">
        <v>20809</v>
      </c>
      <c r="O440" s="6">
        <v>5</v>
      </c>
    </row>
    <row r="441" spans="1:15" x14ac:dyDescent="0.4">
      <c r="A441" s="35">
        <v>511017320116</v>
      </c>
      <c r="B441" s="36" t="s">
        <v>5</v>
      </c>
      <c r="C441" s="36">
        <v>1017300</v>
      </c>
      <c r="D441" s="36">
        <v>2011600</v>
      </c>
      <c r="E441" s="36" t="s">
        <v>1198</v>
      </c>
      <c r="F441" s="36" t="s">
        <v>1736</v>
      </c>
      <c r="G441" s="36" t="s">
        <v>1737</v>
      </c>
      <c r="H441" s="36" t="s">
        <v>1746</v>
      </c>
      <c r="I441" s="10" t="e">
        <f>VLOOKUP(A:A,조사결과표!B:G,7,0)</f>
        <v>#N/A</v>
      </c>
      <c r="J441" s="36" t="s">
        <v>7038</v>
      </c>
      <c r="K441" s="74" t="s">
        <v>12208</v>
      </c>
      <c r="L441" s="37" t="s">
        <v>12209</v>
      </c>
      <c r="M441" s="6">
        <v>164</v>
      </c>
      <c r="N441" s="6" t="s">
        <v>20809</v>
      </c>
      <c r="O441" s="6">
        <v>5</v>
      </c>
    </row>
    <row r="442" spans="1:15" x14ac:dyDescent="0.4">
      <c r="A442" s="35">
        <v>511014220236</v>
      </c>
      <c r="B442" s="36" t="s">
        <v>54</v>
      </c>
      <c r="C442" s="36">
        <v>1014200</v>
      </c>
      <c r="D442" s="36">
        <v>2023600</v>
      </c>
      <c r="E442" s="36" t="s">
        <v>1198</v>
      </c>
      <c r="F442" s="36" t="s">
        <v>1736</v>
      </c>
      <c r="G442" s="36" t="s">
        <v>1747</v>
      </c>
      <c r="H442" s="36" t="s">
        <v>1748</v>
      </c>
      <c r="I442" s="10" t="e">
        <f>VLOOKUP(A:A,조사결과표!B:G,7,0)</f>
        <v>#N/A</v>
      </c>
      <c r="J442" s="36" t="s">
        <v>7039</v>
      </c>
      <c r="K442" s="74" t="s">
        <v>12210</v>
      </c>
      <c r="L442" s="37" t="s">
        <v>12211</v>
      </c>
      <c r="M442" s="6">
        <v>250</v>
      </c>
      <c r="N442" s="6" t="s">
        <v>20809</v>
      </c>
      <c r="O442" s="6">
        <v>5</v>
      </c>
    </row>
    <row r="443" spans="1:15" x14ac:dyDescent="0.4">
      <c r="A443" s="35">
        <v>511013120174</v>
      </c>
      <c r="B443" s="36" t="s">
        <v>54</v>
      </c>
      <c r="C443" s="36">
        <v>1013100</v>
      </c>
      <c r="D443" s="36">
        <v>2017400</v>
      </c>
      <c r="E443" s="36" t="s">
        <v>1198</v>
      </c>
      <c r="F443" s="36" t="s">
        <v>1736</v>
      </c>
      <c r="G443" s="36" t="s">
        <v>1747</v>
      </c>
      <c r="H443" s="36" t="s">
        <v>1749</v>
      </c>
      <c r="I443" s="10" t="e">
        <f>VLOOKUP(A:A,조사결과표!B:G,7,0)</f>
        <v>#N/A</v>
      </c>
      <c r="J443" s="36" t="s">
        <v>7040</v>
      </c>
      <c r="K443" s="74" t="s">
        <v>12212</v>
      </c>
      <c r="L443" s="37" t="s">
        <v>12213</v>
      </c>
      <c r="M443" s="6">
        <v>174</v>
      </c>
      <c r="N443" s="6" t="s">
        <v>20809</v>
      </c>
      <c r="O443" s="6">
        <v>5</v>
      </c>
    </row>
    <row r="444" spans="1:15" x14ac:dyDescent="0.4">
      <c r="A444" s="35">
        <v>511001420073</v>
      </c>
      <c r="B444" s="36" t="s">
        <v>5</v>
      </c>
      <c r="C444" s="36">
        <v>1001400</v>
      </c>
      <c r="D444" s="36">
        <v>2007300</v>
      </c>
      <c r="E444" s="36" t="s">
        <v>1198</v>
      </c>
      <c r="F444" s="36" t="s">
        <v>1736</v>
      </c>
      <c r="G444" s="36" t="s">
        <v>1739</v>
      </c>
      <c r="H444" s="36" t="s">
        <v>1750</v>
      </c>
      <c r="I444" s="10" t="e">
        <f>VLOOKUP(A:A,조사결과표!B:G,7,0)</f>
        <v>#N/A</v>
      </c>
      <c r="J444" s="36" t="s">
        <v>7041</v>
      </c>
      <c r="K444" s="74" t="s">
        <v>12214</v>
      </c>
      <c r="L444" s="37" t="s">
        <v>12215</v>
      </c>
      <c r="M444" s="6">
        <v>291</v>
      </c>
      <c r="N444" s="6" t="s">
        <v>20809</v>
      </c>
      <c r="O444" s="6">
        <v>5</v>
      </c>
    </row>
    <row r="445" spans="1:15" x14ac:dyDescent="0.4">
      <c r="A445" s="35">
        <v>511018620121</v>
      </c>
      <c r="B445" s="36" t="s">
        <v>5</v>
      </c>
      <c r="C445" s="36">
        <v>1018600</v>
      </c>
      <c r="D445" s="36">
        <v>2012100</v>
      </c>
      <c r="E445" s="36" t="s">
        <v>1198</v>
      </c>
      <c r="F445" s="36" t="s">
        <v>1736</v>
      </c>
      <c r="G445" s="36" t="s">
        <v>1737</v>
      </c>
      <c r="H445" s="36" t="s">
        <v>1751</v>
      </c>
      <c r="I445" s="10" t="e">
        <f>VLOOKUP(A:A,조사결과표!B:G,7,0)</f>
        <v>#N/A</v>
      </c>
      <c r="J445" s="36" t="s">
        <v>7042</v>
      </c>
      <c r="K445" s="74" t="s">
        <v>12216</v>
      </c>
      <c r="L445" s="37" t="s">
        <v>12217</v>
      </c>
      <c r="M445" s="6">
        <v>127</v>
      </c>
      <c r="N445" s="6" t="s">
        <v>20809</v>
      </c>
      <c r="O445" s="6">
        <v>5</v>
      </c>
    </row>
    <row r="446" spans="1:15" x14ac:dyDescent="0.4">
      <c r="A446" s="35">
        <v>511001720075</v>
      </c>
      <c r="B446" s="36" t="s">
        <v>42</v>
      </c>
      <c r="C446" s="36">
        <v>1001700</v>
      </c>
      <c r="D446" s="36">
        <v>2007500</v>
      </c>
      <c r="E446" s="36" t="s">
        <v>1198</v>
      </c>
      <c r="F446" s="36" t="s">
        <v>1736</v>
      </c>
      <c r="G446" s="36" t="s">
        <v>1739</v>
      </c>
      <c r="H446" s="36" t="s">
        <v>1752</v>
      </c>
      <c r="I446" s="10" t="e">
        <f>VLOOKUP(A:A,조사결과표!B:G,7,0)</f>
        <v>#N/A</v>
      </c>
      <c r="J446" s="36" t="s">
        <v>7043</v>
      </c>
      <c r="K446" s="74" t="s">
        <v>12218</v>
      </c>
      <c r="L446" s="37" t="s">
        <v>12219</v>
      </c>
      <c r="M446" s="6">
        <v>298</v>
      </c>
      <c r="N446" s="6" t="s">
        <v>20809</v>
      </c>
      <c r="O446" s="6">
        <v>5</v>
      </c>
    </row>
    <row r="447" spans="1:15" x14ac:dyDescent="0.4">
      <c r="A447" s="35">
        <v>511002720077</v>
      </c>
      <c r="B447" s="36" t="s">
        <v>5</v>
      </c>
      <c r="C447" s="36">
        <v>1002700</v>
      </c>
      <c r="D447" s="36">
        <v>2007700</v>
      </c>
      <c r="E447" s="36" t="s">
        <v>1198</v>
      </c>
      <c r="F447" s="36" t="s">
        <v>1736</v>
      </c>
      <c r="G447" s="36" t="s">
        <v>1739</v>
      </c>
      <c r="H447" s="36" t="s">
        <v>1753</v>
      </c>
      <c r="I447" s="10" t="e">
        <f>VLOOKUP(A:A,조사결과표!B:G,7,0)</f>
        <v>#N/A</v>
      </c>
      <c r="J447" s="36" t="s">
        <v>7044</v>
      </c>
      <c r="K447" s="74" t="s">
        <v>12220</v>
      </c>
      <c r="L447" s="37" t="s">
        <v>12221</v>
      </c>
      <c r="M447" s="6">
        <v>334</v>
      </c>
      <c r="N447" s="6" t="s">
        <v>20809</v>
      </c>
      <c r="O447" s="6">
        <v>5</v>
      </c>
    </row>
    <row r="448" spans="1:15" x14ac:dyDescent="0.4">
      <c r="A448" s="35">
        <v>511014320236</v>
      </c>
      <c r="B448" s="36" t="s">
        <v>42</v>
      </c>
      <c r="C448" s="36">
        <v>1014300</v>
      </c>
      <c r="D448" s="36">
        <v>2023600</v>
      </c>
      <c r="E448" s="36" t="s">
        <v>1198</v>
      </c>
      <c r="F448" s="36" t="s">
        <v>1736</v>
      </c>
      <c r="G448" s="36" t="s">
        <v>1747</v>
      </c>
      <c r="H448" s="36" t="s">
        <v>1754</v>
      </c>
      <c r="I448" s="10" t="e">
        <f>VLOOKUP(A:A,조사결과표!B:G,7,0)</f>
        <v>#N/A</v>
      </c>
      <c r="J448" s="36" t="s">
        <v>7045</v>
      </c>
      <c r="K448" s="74" t="s">
        <v>12222</v>
      </c>
      <c r="L448" s="37" t="s">
        <v>12223</v>
      </c>
      <c r="M448" s="6">
        <v>254</v>
      </c>
      <c r="N448" s="6" t="s">
        <v>20809</v>
      </c>
      <c r="O448" s="6">
        <v>5</v>
      </c>
    </row>
    <row r="449" spans="1:15" x14ac:dyDescent="0.4">
      <c r="A449" s="35">
        <v>511016420122</v>
      </c>
      <c r="B449" s="36" t="s">
        <v>55</v>
      </c>
      <c r="C449" s="36">
        <v>1016400</v>
      </c>
      <c r="D449" s="36">
        <v>2012200</v>
      </c>
      <c r="E449" s="36" t="s">
        <v>1198</v>
      </c>
      <c r="F449" s="36" t="s">
        <v>1736</v>
      </c>
      <c r="G449" s="36" t="s">
        <v>1737</v>
      </c>
      <c r="H449" s="36" t="s">
        <v>1755</v>
      </c>
      <c r="I449" s="10" t="e">
        <f>VLOOKUP(A:A,조사결과표!B:G,7,0)</f>
        <v>#N/A</v>
      </c>
      <c r="J449" s="36" t="s">
        <v>7046</v>
      </c>
      <c r="K449" s="74" t="s">
        <v>12224</v>
      </c>
      <c r="L449" s="37" t="s">
        <v>12225</v>
      </c>
      <c r="M449" s="6">
        <v>116</v>
      </c>
      <c r="N449" s="6" t="s">
        <v>20810</v>
      </c>
      <c r="O449" s="6">
        <v>5</v>
      </c>
    </row>
    <row r="450" spans="1:15" x14ac:dyDescent="0.4">
      <c r="A450" s="35">
        <v>511018120125</v>
      </c>
      <c r="B450" s="36" t="s">
        <v>42</v>
      </c>
      <c r="C450" s="36">
        <v>1018100</v>
      </c>
      <c r="D450" s="36">
        <v>2012500</v>
      </c>
      <c r="E450" s="36" t="s">
        <v>1198</v>
      </c>
      <c r="F450" s="36" t="s">
        <v>1736</v>
      </c>
      <c r="G450" s="36" t="s">
        <v>1737</v>
      </c>
      <c r="H450" s="36" t="s">
        <v>1756</v>
      </c>
      <c r="I450" s="10" t="e">
        <f>VLOOKUP(A:A,조사결과표!B:G,7,0)</f>
        <v>#N/A</v>
      </c>
      <c r="J450" s="36" t="s">
        <v>7047</v>
      </c>
      <c r="K450" s="74" t="s">
        <v>12226</v>
      </c>
      <c r="L450" s="37" t="s">
        <v>12227</v>
      </c>
      <c r="M450" s="6">
        <v>109</v>
      </c>
      <c r="N450" s="6" t="s">
        <v>20810</v>
      </c>
      <c r="O450" s="6">
        <v>5</v>
      </c>
    </row>
    <row r="451" spans="1:15" x14ac:dyDescent="0.4">
      <c r="A451" s="35">
        <v>511018020124</v>
      </c>
      <c r="B451" s="36" t="s">
        <v>42</v>
      </c>
      <c r="C451" s="36">
        <v>1018000</v>
      </c>
      <c r="D451" s="36">
        <v>2012400</v>
      </c>
      <c r="E451" s="36" t="s">
        <v>1198</v>
      </c>
      <c r="F451" s="36" t="s">
        <v>1736</v>
      </c>
      <c r="G451" s="36" t="s">
        <v>1737</v>
      </c>
      <c r="H451" s="36" t="s">
        <v>1757</v>
      </c>
      <c r="I451" s="10" t="e">
        <f>VLOOKUP(A:A,조사결과표!B:G,7,0)</f>
        <v>#N/A</v>
      </c>
      <c r="J451" s="36" t="s">
        <v>7048</v>
      </c>
      <c r="K451" s="74" t="s">
        <v>12228</v>
      </c>
      <c r="L451" s="37" t="s">
        <v>12229</v>
      </c>
      <c r="M451" s="6">
        <v>112</v>
      </c>
      <c r="N451" s="6" t="s">
        <v>20810</v>
      </c>
      <c r="O451" s="6">
        <v>5</v>
      </c>
    </row>
    <row r="452" spans="1:15" x14ac:dyDescent="0.4">
      <c r="A452" s="35">
        <v>511018120119</v>
      </c>
      <c r="B452" s="36" t="s">
        <v>42</v>
      </c>
      <c r="C452" s="36">
        <v>1018100</v>
      </c>
      <c r="D452" s="36">
        <v>2011900</v>
      </c>
      <c r="E452" s="36" t="s">
        <v>1198</v>
      </c>
      <c r="F452" s="36" t="s">
        <v>1736</v>
      </c>
      <c r="G452" s="36" t="s">
        <v>1737</v>
      </c>
      <c r="H452" s="36" t="s">
        <v>1758</v>
      </c>
      <c r="I452" s="10" t="e">
        <f>VLOOKUP(A:A,조사결과표!B:G,7,0)</f>
        <v>#N/A</v>
      </c>
      <c r="J452" s="36" t="s">
        <v>7049</v>
      </c>
      <c r="K452" s="74" t="s">
        <v>12230</v>
      </c>
      <c r="L452" s="37" t="s">
        <v>12231</v>
      </c>
      <c r="M452" s="6">
        <v>107</v>
      </c>
      <c r="N452" s="6" t="s">
        <v>20810</v>
      </c>
      <c r="O452" s="6">
        <v>5</v>
      </c>
    </row>
    <row r="453" spans="1:15" x14ac:dyDescent="0.4">
      <c r="A453" s="35">
        <v>511001220078</v>
      </c>
      <c r="B453" s="36" t="s">
        <v>42</v>
      </c>
      <c r="C453" s="36">
        <v>1001200</v>
      </c>
      <c r="D453" s="36">
        <v>2007800</v>
      </c>
      <c r="E453" s="36" t="s">
        <v>1198</v>
      </c>
      <c r="F453" s="36" t="s">
        <v>1736</v>
      </c>
      <c r="G453" s="36" t="s">
        <v>1739</v>
      </c>
      <c r="H453" s="36" t="s">
        <v>1759</v>
      </c>
      <c r="I453" s="10" t="e">
        <f>VLOOKUP(A:A,조사결과표!B:G,7,0)</f>
        <v>#N/A</v>
      </c>
      <c r="J453" s="36" t="s">
        <v>7050</v>
      </c>
      <c r="K453" s="74" t="s">
        <v>12232</v>
      </c>
      <c r="L453" s="37" t="s">
        <v>12233</v>
      </c>
      <c r="M453" s="6">
        <v>328</v>
      </c>
      <c r="N453" s="6" t="s">
        <v>20810</v>
      </c>
      <c r="O453" s="6">
        <v>5</v>
      </c>
    </row>
    <row r="454" spans="1:15" x14ac:dyDescent="0.4">
      <c r="A454" s="35">
        <v>511001520072</v>
      </c>
      <c r="B454" s="36" t="s">
        <v>5</v>
      </c>
      <c r="C454" s="36">
        <v>1001500</v>
      </c>
      <c r="D454" s="36">
        <v>2007200</v>
      </c>
      <c r="E454" s="36" t="s">
        <v>1198</v>
      </c>
      <c r="F454" s="36" t="s">
        <v>1736</v>
      </c>
      <c r="G454" s="36" t="s">
        <v>1739</v>
      </c>
      <c r="H454" s="36" t="s">
        <v>1760</v>
      </c>
      <c r="I454" s="10" t="e">
        <f>VLOOKUP(A:A,조사결과표!B:G,7,0)</f>
        <v>#N/A</v>
      </c>
      <c r="J454" s="36" t="s">
        <v>7051</v>
      </c>
      <c r="K454" s="74" t="s">
        <v>12234</v>
      </c>
      <c r="L454" s="37" t="s">
        <v>12235</v>
      </c>
      <c r="M454" s="6">
        <v>300</v>
      </c>
      <c r="N454" s="6" t="s">
        <v>20810</v>
      </c>
      <c r="O454" s="6">
        <v>5</v>
      </c>
    </row>
    <row r="455" spans="1:15" x14ac:dyDescent="0.4">
      <c r="A455" s="35">
        <v>511018120109</v>
      </c>
      <c r="B455" s="36" t="s">
        <v>54</v>
      </c>
      <c r="C455" s="36">
        <v>1018100</v>
      </c>
      <c r="D455" s="36">
        <v>2010900</v>
      </c>
      <c r="E455" s="36" t="s">
        <v>1198</v>
      </c>
      <c r="F455" s="36" t="s">
        <v>1736</v>
      </c>
      <c r="G455" s="36" t="s">
        <v>1761</v>
      </c>
      <c r="H455" s="36" t="s">
        <v>1762</v>
      </c>
      <c r="I455" s="10" t="e">
        <f>VLOOKUP(A:A,조사결과표!B:G,7,0)</f>
        <v>#N/A</v>
      </c>
      <c r="J455" s="36" t="s">
        <v>7052</v>
      </c>
      <c r="K455" s="74" t="s">
        <v>12236</v>
      </c>
      <c r="L455" s="37" t="s">
        <v>12237</v>
      </c>
      <c r="M455" s="6">
        <v>114</v>
      </c>
      <c r="N455" s="6" t="s">
        <v>20810</v>
      </c>
      <c r="O455" s="6">
        <v>5</v>
      </c>
    </row>
    <row r="456" spans="1:15" x14ac:dyDescent="0.4">
      <c r="A456" s="35">
        <v>511043519438</v>
      </c>
      <c r="B456" s="36" t="s">
        <v>55</v>
      </c>
      <c r="C456" s="36">
        <v>1043500</v>
      </c>
      <c r="D456" s="36">
        <v>1943800</v>
      </c>
      <c r="E456" s="36" t="s">
        <v>1198</v>
      </c>
      <c r="F456" s="36" t="s">
        <v>1763</v>
      </c>
      <c r="G456" s="36" t="s">
        <v>1764</v>
      </c>
      <c r="H456" s="36" t="s">
        <v>1765</v>
      </c>
      <c r="I456" s="10" t="e">
        <f>VLOOKUP(A:A,조사결과표!B:G,7,0)</f>
        <v>#N/A</v>
      </c>
      <c r="J456" s="36" t="s">
        <v>7053</v>
      </c>
      <c r="K456" s="74" t="s">
        <v>12238</v>
      </c>
      <c r="L456" s="37" t="s">
        <v>12239</v>
      </c>
      <c r="M456" s="6">
        <v>144</v>
      </c>
      <c r="N456" s="6" t="s">
        <v>20809</v>
      </c>
      <c r="O456" s="6">
        <v>4</v>
      </c>
    </row>
    <row r="457" spans="1:15" x14ac:dyDescent="0.4">
      <c r="A457" s="35">
        <v>511043919439</v>
      </c>
      <c r="B457" s="36" t="s">
        <v>55</v>
      </c>
      <c r="C457" s="36">
        <v>1043900</v>
      </c>
      <c r="D457" s="36">
        <v>1943900</v>
      </c>
      <c r="E457" s="36" t="s">
        <v>1198</v>
      </c>
      <c r="F457" s="36" t="s">
        <v>1763</v>
      </c>
      <c r="G457" s="36" t="s">
        <v>1764</v>
      </c>
      <c r="H457" s="36" t="s">
        <v>1766</v>
      </c>
      <c r="I457" s="10" t="e">
        <f>VLOOKUP(A:A,조사결과표!B:G,7,0)</f>
        <v>#N/A</v>
      </c>
      <c r="J457" s="36" t="s">
        <v>7054</v>
      </c>
      <c r="K457" s="74" t="s">
        <v>12240</v>
      </c>
      <c r="L457" s="37" t="s">
        <v>12241</v>
      </c>
      <c r="M457" s="6">
        <v>153</v>
      </c>
      <c r="N457" s="6" t="s">
        <v>20809</v>
      </c>
      <c r="O457" s="6">
        <v>4</v>
      </c>
    </row>
    <row r="458" spans="1:15" x14ac:dyDescent="0.4">
      <c r="A458" s="35">
        <v>511063219460</v>
      </c>
      <c r="B458" s="36" t="s">
        <v>5</v>
      </c>
      <c r="C458" s="36">
        <v>1063200</v>
      </c>
      <c r="D458" s="36">
        <v>1946000</v>
      </c>
      <c r="E458" s="36" t="s">
        <v>1198</v>
      </c>
      <c r="F458" s="36" t="s">
        <v>1763</v>
      </c>
      <c r="G458" s="36" t="s">
        <v>1767</v>
      </c>
      <c r="H458" s="36" t="s">
        <v>1768</v>
      </c>
      <c r="I458" s="10" t="e">
        <f>VLOOKUP(A:A,조사결과표!B:G,7,0)</f>
        <v>#N/A</v>
      </c>
      <c r="J458" s="36" t="s">
        <v>7055</v>
      </c>
      <c r="K458" s="74" t="s">
        <v>12242</v>
      </c>
      <c r="L458" s="37" t="s">
        <v>12243</v>
      </c>
      <c r="M458" s="6">
        <v>487</v>
      </c>
      <c r="N458" s="6" t="s">
        <v>20809</v>
      </c>
      <c r="O458" s="6">
        <v>4</v>
      </c>
    </row>
    <row r="459" spans="1:15" x14ac:dyDescent="0.4">
      <c r="A459" s="35">
        <v>511043319447</v>
      </c>
      <c r="B459" s="36" t="s">
        <v>5</v>
      </c>
      <c r="C459" s="36">
        <v>1043300</v>
      </c>
      <c r="D459" s="36">
        <v>1944700</v>
      </c>
      <c r="E459" s="36" t="s">
        <v>1198</v>
      </c>
      <c r="F459" s="36" t="s">
        <v>1763</v>
      </c>
      <c r="G459" s="36" t="s">
        <v>1764</v>
      </c>
      <c r="H459" s="36" t="s">
        <v>1769</v>
      </c>
      <c r="I459" s="10" t="e">
        <f>VLOOKUP(A:A,조사결과표!B:G,7,0)</f>
        <v>#N/A</v>
      </c>
      <c r="J459" s="36" t="s">
        <v>7056</v>
      </c>
      <c r="K459" s="74" t="s">
        <v>12244</v>
      </c>
      <c r="L459" s="37" t="s">
        <v>12245</v>
      </c>
      <c r="M459" s="6">
        <v>119</v>
      </c>
      <c r="N459" s="6" t="s">
        <v>20809</v>
      </c>
      <c r="O459" s="6">
        <v>4</v>
      </c>
    </row>
    <row r="460" spans="1:15" x14ac:dyDescent="0.4">
      <c r="A460" s="35">
        <v>511063419459</v>
      </c>
      <c r="B460" s="36" t="s">
        <v>42</v>
      </c>
      <c r="C460" s="36">
        <v>1063400</v>
      </c>
      <c r="D460" s="36">
        <v>1945900</v>
      </c>
      <c r="E460" s="36" t="s">
        <v>1198</v>
      </c>
      <c r="F460" s="36" t="s">
        <v>1763</v>
      </c>
      <c r="G460" s="36" t="s">
        <v>1767</v>
      </c>
      <c r="H460" s="36" t="s">
        <v>1770</v>
      </c>
      <c r="I460" s="10" t="e">
        <f>VLOOKUP(A:A,조사결과표!B:G,7,0)</f>
        <v>#N/A</v>
      </c>
      <c r="J460" s="36" t="s">
        <v>7057</v>
      </c>
      <c r="K460" s="74" t="s">
        <v>12246</v>
      </c>
      <c r="L460" s="37" t="s">
        <v>12247</v>
      </c>
      <c r="M460" s="6">
        <v>493</v>
      </c>
      <c r="N460" s="6" t="s">
        <v>20809</v>
      </c>
      <c r="O460" s="6">
        <v>4</v>
      </c>
    </row>
    <row r="461" spans="1:15" x14ac:dyDescent="0.4">
      <c r="A461" s="35">
        <v>511063119466</v>
      </c>
      <c r="B461" s="36" t="s">
        <v>5</v>
      </c>
      <c r="C461" s="36">
        <v>1063100</v>
      </c>
      <c r="D461" s="36">
        <v>1946600</v>
      </c>
      <c r="E461" s="36" t="s">
        <v>1198</v>
      </c>
      <c r="F461" s="36" t="s">
        <v>1763</v>
      </c>
      <c r="G461" s="36" t="s">
        <v>1767</v>
      </c>
      <c r="H461" s="36" t="s">
        <v>1771</v>
      </c>
      <c r="I461" s="10" t="e">
        <f>VLOOKUP(A:A,조사결과표!B:G,7,0)</f>
        <v>#N/A</v>
      </c>
      <c r="J461" s="36" t="s">
        <v>7058</v>
      </c>
      <c r="K461" s="74" t="s">
        <v>12248</v>
      </c>
      <c r="L461" s="37" t="s">
        <v>12249</v>
      </c>
      <c r="M461" s="6">
        <v>490</v>
      </c>
      <c r="N461" s="6" t="s">
        <v>20809</v>
      </c>
      <c r="O461" s="6">
        <v>4</v>
      </c>
    </row>
    <row r="462" spans="1:15" x14ac:dyDescent="0.4">
      <c r="A462" s="35">
        <v>511044519436</v>
      </c>
      <c r="B462" s="36" t="s">
        <v>5</v>
      </c>
      <c r="C462" s="36">
        <v>1044500</v>
      </c>
      <c r="D462" s="36">
        <v>1943600</v>
      </c>
      <c r="E462" s="36" t="s">
        <v>1198</v>
      </c>
      <c r="F462" s="36" t="s">
        <v>1763</v>
      </c>
      <c r="G462" s="36" t="s">
        <v>1764</v>
      </c>
      <c r="H462" s="36" t="s">
        <v>1772</v>
      </c>
      <c r="I462" s="10" t="e">
        <f>VLOOKUP(A:A,조사결과표!B:G,7,0)</f>
        <v>#N/A</v>
      </c>
      <c r="J462" s="36" t="s">
        <v>7059</v>
      </c>
      <c r="K462" s="74" t="s">
        <v>12250</v>
      </c>
      <c r="L462" s="37" t="s">
        <v>12251</v>
      </c>
      <c r="M462" s="6">
        <v>129</v>
      </c>
      <c r="N462" s="6" t="s">
        <v>20809</v>
      </c>
      <c r="O462" s="6">
        <v>4</v>
      </c>
    </row>
    <row r="463" spans="1:15" x14ac:dyDescent="0.4">
      <c r="A463" s="35">
        <v>511043419439</v>
      </c>
      <c r="B463" s="36" t="s">
        <v>42</v>
      </c>
      <c r="C463" s="36">
        <v>1043400</v>
      </c>
      <c r="D463" s="36">
        <v>1943900</v>
      </c>
      <c r="E463" s="36" t="s">
        <v>1198</v>
      </c>
      <c r="F463" s="36" t="s">
        <v>1763</v>
      </c>
      <c r="G463" s="36" t="s">
        <v>1764</v>
      </c>
      <c r="H463" s="36" t="s">
        <v>1765</v>
      </c>
      <c r="I463" s="10" t="e">
        <f>VLOOKUP(A:A,조사결과표!B:G,7,0)</f>
        <v>#N/A</v>
      </c>
      <c r="J463" s="36" t="s">
        <v>7060</v>
      </c>
      <c r="K463" s="74" t="s">
        <v>12252</v>
      </c>
      <c r="L463" s="37" t="s">
        <v>12253</v>
      </c>
      <c r="M463" s="6">
        <v>138</v>
      </c>
      <c r="N463" s="6" t="s">
        <v>20809</v>
      </c>
      <c r="O463" s="6">
        <v>4</v>
      </c>
    </row>
    <row r="464" spans="1:15" x14ac:dyDescent="0.4">
      <c r="A464" s="35">
        <v>511042119434</v>
      </c>
      <c r="B464" s="36" t="s">
        <v>5</v>
      </c>
      <c r="C464" s="36">
        <v>1042100</v>
      </c>
      <c r="D464" s="36">
        <v>1943400</v>
      </c>
      <c r="E464" s="36" t="s">
        <v>1198</v>
      </c>
      <c r="F464" s="36" t="s">
        <v>1763</v>
      </c>
      <c r="G464" s="36" t="s">
        <v>1764</v>
      </c>
      <c r="H464" s="36" t="s">
        <v>1773</v>
      </c>
      <c r="I464" s="10" t="e">
        <f>VLOOKUP(A:A,조사결과표!B:G,7,0)</f>
        <v>#N/A</v>
      </c>
      <c r="J464" s="36" t="s">
        <v>7061</v>
      </c>
      <c r="K464" s="74" t="s">
        <v>12254</v>
      </c>
      <c r="L464" s="37" t="s">
        <v>12255</v>
      </c>
      <c r="M464" s="6">
        <v>115</v>
      </c>
      <c r="N464" s="6" t="s">
        <v>20809</v>
      </c>
      <c r="O464" s="6">
        <v>4</v>
      </c>
    </row>
    <row r="465" spans="1:15" x14ac:dyDescent="0.4">
      <c r="A465" s="35">
        <v>511062819461</v>
      </c>
      <c r="B465" s="36" t="s">
        <v>42</v>
      </c>
      <c r="C465" s="36">
        <v>1062800</v>
      </c>
      <c r="D465" s="36">
        <v>1946100</v>
      </c>
      <c r="E465" s="36" t="s">
        <v>1198</v>
      </c>
      <c r="F465" s="36" t="s">
        <v>1763</v>
      </c>
      <c r="G465" s="36" t="s">
        <v>1767</v>
      </c>
      <c r="H465" s="36" t="s">
        <v>1774</v>
      </c>
      <c r="I465" s="10" t="e">
        <f>VLOOKUP(A:A,조사결과표!B:G,7,0)</f>
        <v>#N/A</v>
      </c>
      <c r="J465" s="36" t="s">
        <v>7062</v>
      </c>
      <c r="K465" s="74" t="s">
        <v>12256</v>
      </c>
      <c r="L465" s="37" t="s">
        <v>12257</v>
      </c>
      <c r="M465" s="6">
        <v>490</v>
      </c>
      <c r="N465" s="6" t="s">
        <v>20809</v>
      </c>
      <c r="O465" s="6">
        <v>4</v>
      </c>
    </row>
    <row r="466" spans="1:15" x14ac:dyDescent="0.4">
      <c r="A466" s="35">
        <v>511044019444</v>
      </c>
      <c r="B466" s="36" t="s">
        <v>5</v>
      </c>
      <c r="C466" s="36">
        <v>1044000</v>
      </c>
      <c r="D466" s="36">
        <v>1944400</v>
      </c>
      <c r="E466" s="36" t="s">
        <v>1198</v>
      </c>
      <c r="F466" s="36" t="s">
        <v>1763</v>
      </c>
      <c r="G466" s="36" t="s">
        <v>1764</v>
      </c>
      <c r="H466" s="36" t="s">
        <v>1775</v>
      </c>
      <c r="I466" s="10" t="e">
        <f>VLOOKUP(A:A,조사결과표!B:G,7,0)</f>
        <v>#N/A</v>
      </c>
      <c r="J466" s="36" t="s">
        <v>7063</v>
      </c>
      <c r="K466" s="74" t="s">
        <v>12258</v>
      </c>
      <c r="L466" s="37" t="s">
        <v>12259</v>
      </c>
      <c r="M466" s="6">
        <v>180</v>
      </c>
      <c r="N466" s="6" t="s">
        <v>20809</v>
      </c>
      <c r="O466" s="6">
        <v>4</v>
      </c>
    </row>
    <row r="467" spans="1:15" x14ac:dyDescent="0.4">
      <c r="A467" s="35">
        <v>511043619439</v>
      </c>
      <c r="B467" s="36" t="s">
        <v>5</v>
      </c>
      <c r="C467" s="36">
        <v>1043600</v>
      </c>
      <c r="D467" s="36">
        <v>1943900</v>
      </c>
      <c r="E467" s="36" t="s">
        <v>1198</v>
      </c>
      <c r="F467" s="36" t="s">
        <v>1763</v>
      </c>
      <c r="G467" s="36" t="s">
        <v>1764</v>
      </c>
      <c r="H467" s="36" t="s">
        <v>1776</v>
      </c>
      <c r="I467" s="10" t="e">
        <f>VLOOKUP(A:A,조사결과표!B:G,7,0)</f>
        <v>#N/A</v>
      </c>
      <c r="J467" s="36" t="s">
        <v>7064</v>
      </c>
      <c r="K467" s="74" t="s">
        <v>12260</v>
      </c>
      <c r="L467" s="37" t="s">
        <v>12261</v>
      </c>
      <c r="M467" s="6">
        <v>151</v>
      </c>
      <c r="N467" s="6" t="s">
        <v>20809</v>
      </c>
      <c r="O467" s="6">
        <v>4</v>
      </c>
    </row>
    <row r="468" spans="1:15" x14ac:dyDescent="0.4">
      <c r="A468" s="35">
        <v>511063319463</v>
      </c>
      <c r="B468" s="36" t="s">
        <v>54</v>
      </c>
      <c r="C468" s="36">
        <v>1063300</v>
      </c>
      <c r="D468" s="36">
        <v>1946300</v>
      </c>
      <c r="E468" s="36" t="s">
        <v>1198</v>
      </c>
      <c r="F468" s="36" t="s">
        <v>1763</v>
      </c>
      <c r="G468" s="36" t="s">
        <v>1767</v>
      </c>
      <c r="H468" s="36" t="s">
        <v>1777</v>
      </c>
      <c r="I468" s="10" t="e">
        <f>VLOOKUP(A:A,조사결과표!B:G,7,0)</f>
        <v>#N/A</v>
      </c>
      <c r="J468" s="36" t="s">
        <v>7065</v>
      </c>
      <c r="K468" s="74" t="s">
        <v>12262</v>
      </c>
      <c r="L468" s="37" t="s">
        <v>12263</v>
      </c>
      <c r="M468" s="6">
        <v>489</v>
      </c>
      <c r="N468" s="6" t="s">
        <v>20809</v>
      </c>
      <c r="O468" s="6">
        <v>4</v>
      </c>
    </row>
    <row r="469" spans="1:15" x14ac:dyDescent="0.4">
      <c r="A469" s="35">
        <v>511043419434</v>
      </c>
      <c r="B469" s="36" t="s">
        <v>42</v>
      </c>
      <c r="C469" s="36">
        <v>1043400</v>
      </c>
      <c r="D469" s="36">
        <v>1943400</v>
      </c>
      <c r="E469" s="36" t="s">
        <v>1198</v>
      </c>
      <c r="F469" s="36" t="s">
        <v>1763</v>
      </c>
      <c r="G469" s="36" t="s">
        <v>1764</v>
      </c>
      <c r="H469" s="36" t="s">
        <v>1778</v>
      </c>
      <c r="I469" s="10" t="e">
        <f>VLOOKUP(A:A,조사결과표!B:G,7,0)</f>
        <v>#N/A</v>
      </c>
      <c r="J469" s="36" t="s">
        <v>7066</v>
      </c>
      <c r="K469" s="74" t="s">
        <v>12264</v>
      </c>
      <c r="L469" s="37" t="s">
        <v>12265</v>
      </c>
      <c r="M469" s="6">
        <v>133</v>
      </c>
      <c r="N469" s="6" t="s">
        <v>20809</v>
      </c>
      <c r="O469" s="6">
        <v>4</v>
      </c>
    </row>
    <row r="470" spans="1:15" x14ac:dyDescent="0.4">
      <c r="A470" s="35">
        <v>511042519419</v>
      </c>
      <c r="B470" s="36" t="s">
        <v>54</v>
      </c>
      <c r="C470" s="36">
        <v>1042500</v>
      </c>
      <c r="D470" s="36">
        <v>1941900</v>
      </c>
      <c r="E470" s="36" t="s">
        <v>1198</v>
      </c>
      <c r="F470" s="36" t="s">
        <v>1763</v>
      </c>
      <c r="G470" s="36" t="s">
        <v>1764</v>
      </c>
      <c r="H470" s="36" t="s">
        <v>1779</v>
      </c>
      <c r="I470" s="10" t="e">
        <f>VLOOKUP(A:A,조사결과표!B:G,7,0)</f>
        <v>#N/A</v>
      </c>
      <c r="J470" s="36" t="s">
        <v>7067</v>
      </c>
      <c r="K470" s="74" t="s">
        <v>12266</v>
      </c>
      <c r="L470" s="37" t="s">
        <v>12267</v>
      </c>
      <c r="M470" s="6">
        <v>125</v>
      </c>
      <c r="N470" s="6" t="s">
        <v>20809</v>
      </c>
      <c r="O470" s="6">
        <v>3</v>
      </c>
    </row>
    <row r="471" spans="1:15" x14ac:dyDescent="0.4">
      <c r="A471" s="35">
        <v>511042519433</v>
      </c>
      <c r="B471" s="36" t="s">
        <v>42</v>
      </c>
      <c r="C471" s="36">
        <v>1042500</v>
      </c>
      <c r="D471" s="36">
        <v>1943300</v>
      </c>
      <c r="E471" s="36" t="s">
        <v>1198</v>
      </c>
      <c r="F471" s="36" t="s">
        <v>1763</v>
      </c>
      <c r="G471" s="36" t="s">
        <v>1764</v>
      </c>
      <c r="H471" s="36" t="s">
        <v>1780</v>
      </c>
      <c r="I471" s="10" t="e">
        <f>VLOOKUP(A:A,조사결과표!B:G,7,0)</f>
        <v>#N/A</v>
      </c>
      <c r="J471" s="36" t="s">
        <v>7068</v>
      </c>
      <c r="K471" s="74" t="s">
        <v>12268</v>
      </c>
      <c r="L471" s="37" t="s">
        <v>12269</v>
      </c>
      <c r="M471" s="6">
        <v>115</v>
      </c>
      <c r="N471" s="6" t="s">
        <v>20809</v>
      </c>
      <c r="O471" s="6">
        <v>4</v>
      </c>
    </row>
    <row r="472" spans="1:15" x14ac:dyDescent="0.4">
      <c r="A472" s="35">
        <v>511049819402</v>
      </c>
      <c r="B472" s="36" t="s">
        <v>42</v>
      </c>
      <c r="C472" s="36">
        <v>1049800</v>
      </c>
      <c r="D472" s="36">
        <v>1940200</v>
      </c>
      <c r="E472" s="36" t="s">
        <v>1198</v>
      </c>
      <c r="F472" s="36" t="s">
        <v>1763</v>
      </c>
      <c r="G472" s="36" t="s">
        <v>1781</v>
      </c>
      <c r="H472" s="36" t="s">
        <v>1782</v>
      </c>
      <c r="I472" s="10" t="e">
        <f>VLOOKUP(A:A,조사결과표!B:G,7,0)</f>
        <v>#N/A</v>
      </c>
      <c r="J472" s="36" t="s">
        <v>7069</v>
      </c>
      <c r="K472" s="74" t="s">
        <v>12270</v>
      </c>
      <c r="L472" s="37" t="s">
        <v>12271</v>
      </c>
      <c r="M472" s="6">
        <v>194</v>
      </c>
      <c r="N472" s="6" t="s">
        <v>20809</v>
      </c>
      <c r="O472" s="6">
        <v>4</v>
      </c>
    </row>
    <row r="473" spans="1:15" x14ac:dyDescent="0.4">
      <c r="A473" s="35">
        <v>511041919431</v>
      </c>
      <c r="B473" s="36" t="s">
        <v>5</v>
      </c>
      <c r="C473" s="36">
        <v>1041900</v>
      </c>
      <c r="D473" s="36">
        <v>1943100</v>
      </c>
      <c r="E473" s="36" t="s">
        <v>1198</v>
      </c>
      <c r="F473" s="36" t="s">
        <v>1763</v>
      </c>
      <c r="G473" s="36" t="s">
        <v>1764</v>
      </c>
      <c r="H473" s="36" t="s">
        <v>1783</v>
      </c>
      <c r="I473" s="10" t="e">
        <f>VLOOKUP(A:A,조사결과표!B:G,7,0)</f>
        <v>#N/A</v>
      </c>
      <c r="J473" s="36" t="s">
        <v>7070</v>
      </c>
      <c r="K473" s="74" t="s">
        <v>12272</v>
      </c>
      <c r="L473" s="37" t="s">
        <v>12273</v>
      </c>
      <c r="M473" s="6">
        <v>110</v>
      </c>
      <c r="N473" s="6" t="s">
        <v>20809</v>
      </c>
      <c r="O473" s="6">
        <v>4</v>
      </c>
    </row>
    <row r="474" spans="1:15" x14ac:dyDescent="0.4">
      <c r="A474" s="35">
        <v>511043519434</v>
      </c>
      <c r="B474" s="36" t="s">
        <v>42</v>
      </c>
      <c r="C474" s="36">
        <v>1043500</v>
      </c>
      <c r="D474" s="36">
        <v>1943400</v>
      </c>
      <c r="E474" s="36" t="s">
        <v>1198</v>
      </c>
      <c r="F474" s="36" t="s">
        <v>1763</v>
      </c>
      <c r="G474" s="36" t="s">
        <v>1764</v>
      </c>
      <c r="H474" s="36" t="s">
        <v>1784</v>
      </c>
      <c r="I474" s="10" t="e">
        <f>VLOOKUP(A:A,조사결과표!B:G,7,0)</f>
        <v>#N/A</v>
      </c>
      <c r="J474" s="36" t="s">
        <v>7071</v>
      </c>
      <c r="K474" s="74" t="s">
        <v>12274</v>
      </c>
      <c r="L474" s="37" t="s">
        <v>12275</v>
      </c>
      <c r="M474" s="6">
        <v>133</v>
      </c>
      <c r="N474" s="6" t="s">
        <v>20809</v>
      </c>
      <c r="O474" s="6">
        <v>4</v>
      </c>
    </row>
    <row r="475" spans="1:15" x14ac:dyDescent="0.4">
      <c r="A475" s="35">
        <v>511043019443</v>
      </c>
      <c r="B475" s="36" t="s">
        <v>5</v>
      </c>
      <c r="C475" s="36">
        <v>1043000</v>
      </c>
      <c r="D475" s="36">
        <v>1944300</v>
      </c>
      <c r="E475" s="36" t="s">
        <v>1198</v>
      </c>
      <c r="F475" s="36" t="s">
        <v>1763</v>
      </c>
      <c r="G475" s="36" t="s">
        <v>1764</v>
      </c>
      <c r="H475" s="36" t="s">
        <v>1785</v>
      </c>
      <c r="I475" s="10" t="e">
        <f>VLOOKUP(A:A,조사결과표!B:G,7,0)</f>
        <v>#N/A</v>
      </c>
      <c r="J475" s="36" t="s">
        <v>7072</v>
      </c>
      <c r="K475" s="74" t="s">
        <v>12276</v>
      </c>
      <c r="L475" s="37" t="s">
        <v>12277</v>
      </c>
      <c r="M475" s="6">
        <v>125</v>
      </c>
      <c r="N475" s="6" t="s">
        <v>20809</v>
      </c>
      <c r="O475" s="6">
        <v>4</v>
      </c>
    </row>
    <row r="476" spans="1:15" x14ac:dyDescent="0.4">
      <c r="A476" s="35">
        <v>511042019436</v>
      </c>
      <c r="B476" s="36" t="s">
        <v>5</v>
      </c>
      <c r="C476" s="36">
        <v>1042000</v>
      </c>
      <c r="D476" s="36">
        <v>1943600</v>
      </c>
      <c r="E476" s="36" t="s">
        <v>1198</v>
      </c>
      <c r="F476" s="36" t="s">
        <v>1763</v>
      </c>
      <c r="G476" s="36" t="s">
        <v>1764</v>
      </c>
      <c r="H476" s="36" t="s">
        <v>1786</v>
      </c>
      <c r="I476" s="10" t="e">
        <f>VLOOKUP(A:A,조사결과표!B:G,7,0)</f>
        <v>#N/A</v>
      </c>
      <c r="J476" s="36" t="s">
        <v>7073</v>
      </c>
      <c r="K476" s="74" t="s">
        <v>12278</v>
      </c>
      <c r="L476" s="37" t="s">
        <v>12279</v>
      </c>
      <c r="M476" s="6">
        <v>110</v>
      </c>
      <c r="N476" s="6" t="s">
        <v>20809</v>
      </c>
      <c r="O476" s="6">
        <v>4</v>
      </c>
    </row>
    <row r="477" spans="1:15" x14ac:dyDescent="0.4">
      <c r="A477" s="35">
        <v>511043819435</v>
      </c>
      <c r="B477" s="36" t="s">
        <v>42</v>
      </c>
      <c r="C477" s="36">
        <v>1043800</v>
      </c>
      <c r="D477" s="36">
        <v>1943500</v>
      </c>
      <c r="E477" s="36" t="s">
        <v>1198</v>
      </c>
      <c r="F477" s="36" t="s">
        <v>1763</v>
      </c>
      <c r="G477" s="36" t="s">
        <v>1764</v>
      </c>
      <c r="H477" s="36" t="s">
        <v>1787</v>
      </c>
      <c r="I477" s="10" t="e">
        <f>VLOOKUP(A:A,조사결과표!B:G,7,0)</f>
        <v>#N/A</v>
      </c>
      <c r="J477" s="36" t="s">
        <v>7074</v>
      </c>
      <c r="K477" s="74" t="s">
        <v>12280</v>
      </c>
      <c r="L477" s="37" t="s">
        <v>12281</v>
      </c>
      <c r="M477" s="6">
        <v>134</v>
      </c>
      <c r="N477" s="6" t="s">
        <v>20809</v>
      </c>
      <c r="O477" s="6">
        <v>4</v>
      </c>
    </row>
    <row r="478" spans="1:15" x14ac:dyDescent="0.4">
      <c r="A478" s="35">
        <v>511056719404</v>
      </c>
      <c r="B478" s="36" t="s">
        <v>54</v>
      </c>
      <c r="C478" s="36">
        <v>1056700</v>
      </c>
      <c r="D478" s="36">
        <v>1940400</v>
      </c>
      <c r="E478" s="36" t="s">
        <v>1198</v>
      </c>
      <c r="F478" s="36" t="s">
        <v>1763</v>
      </c>
      <c r="G478" s="36" t="s">
        <v>1788</v>
      </c>
      <c r="H478" s="36" t="s">
        <v>1789</v>
      </c>
      <c r="I478" s="10" t="e">
        <f>VLOOKUP(A:A,조사결과표!B:G,7,0)</f>
        <v>#N/A</v>
      </c>
      <c r="J478" s="36" t="s">
        <v>7075</v>
      </c>
      <c r="K478" s="74" t="s">
        <v>12282</v>
      </c>
      <c r="L478" s="37" t="s">
        <v>12283</v>
      </c>
      <c r="M478" s="6">
        <v>552</v>
      </c>
      <c r="N478" s="6" t="s">
        <v>20809</v>
      </c>
      <c r="O478" s="6">
        <v>4</v>
      </c>
    </row>
    <row r="479" spans="1:15" x14ac:dyDescent="0.4">
      <c r="A479" s="35">
        <v>511043219442</v>
      </c>
      <c r="B479" s="36" t="s">
        <v>5</v>
      </c>
      <c r="C479" s="36">
        <v>1043200</v>
      </c>
      <c r="D479" s="36">
        <v>1944200</v>
      </c>
      <c r="E479" s="36" t="s">
        <v>1198</v>
      </c>
      <c r="F479" s="36" t="s">
        <v>1763</v>
      </c>
      <c r="G479" s="36" t="s">
        <v>1764</v>
      </c>
      <c r="H479" s="36" t="s">
        <v>1790</v>
      </c>
      <c r="I479" s="10" t="e">
        <f>VLOOKUP(A:A,조사결과표!B:G,7,0)</f>
        <v>#N/A</v>
      </c>
      <c r="J479" s="36" t="s">
        <v>7076</v>
      </c>
      <c r="K479" s="74" t="s">
        <v>12284</v>
      </c>
      <c r="L479" s="37" t="s">
        <v>12285</v>
      </c>
      <c r="M479" s="6">
        <v>129</v>
      </c>
      <c r="N479" s="6" t="s">
        <v>20809</v>
      </c>
      <c r="O479" s="6">
        <v>4</v>
      </c>
    </row>
    <row r="480" spans="1:15" x14ac:dyDescent="0.4">
      <c r="A480" s="35">
        <v>511031019386</v>
      </c>
      <c r="B480" s="36" t="s">
        <v>54</v>
      </c>
      <c r="C480" s="36">
        <v>1031000</v>
      </c>
      <c r="D480" s="36">
        <v>1938600</v>
      </c>
      <c r="E480" s="36" t="s">
        <v>1198</v>
      </c>
      <c r="F480" s="36" t="s">
        <v>1763</v>
      </c>
      <c r="G480" s="36" t="s">
        <v>1791</v>
      </c>
      <c r="H480" s="36" t="s">
        <v>1792</v>
      </c>
      <c r="I480" s="10" t="e">
        <f>VLOOKUP(A:A,조사결과표!B:G,7,0)</f>
        <v>#N/A</v>
      </c>
      <c r="J480" s="36" t="s">
        <v>7077</v>
      </c>
      <c r="K480" s="74" t="s">
        <v>12286</v>
      </c>
      <c r="L480" s="37" t="s">
        <v>12287</v>
      </c>
      <c r="M480" s="6">
        <v>111</v>
      </c>
      <c r="N480" s="6" t="s">
        <v>20809</v>
      </c>
      <c r="O480" s="6">
        <v>3</v>
      </c>
    </row>
    <row r="481" spans="1:15" x14ac:dyDescent="0.4">
      <c r="A481" s="35">
        <v>511042019435</v>
      </c>
      <c r="B481" s="36" t="s">
        <v>5</v>
      </c>
      <c r="C481" s="36">
        <v>1042000</v>
      </c>
      <c r="D481" s="36">
        <v>1943500</v>
      </c>
      <c r="E481" s="36" t="s">
        <v>1198</v>
      </c>
      <c r="F481" s="36" t="s">
        <v>1763</v>
      </c>
      <c r="G481" s="36" t="s">
        <v>1764</v>
      </c>
      <c r="H481" s="36" t="s">
        <v>1773</v>
      </c>
      <c r="I481" s="10" t="e">
        <f>VLOOKUP(A:A,조사결과표!B:G,7,0)</f>
        <v>#N/A</v>
      </c>
      <c r="J481" s="36" t="s">
        <v>7078</v>
      </c>
      <c r="K481" s="74" t="s">
        <v>12288</v>
      </c>
      <c r="L481" s="37" t="s">
        <v>12289</v>
      </c>
      <c r="M481" s="6">
        <v>112</v>
      </c>
      <c r="N481" s="6" t="s">
        <v>20809</v>
      </c>
      <c r="O481" s="6">
        <v>4</v>
      </c>
    </row>
    <row r="482" spans="1:15" x14ac:dyDescent="0.4">
      <c r="A482" s="35">
        <v>511041919434</v>
      </c>
      <c r="B482" s="36" t="s">
        <v>5</v>
      </c>
      <c r="C482" s="36">
        <v>1041900</v>
      </c>
      <c r="D482" s="36">
        <v>1943400</v>
      </c>
      <c r="E482" s="36" t="s">
        <v>1198</v>
      </c>
      <c r="F482" s="36" t="s">
        <v>1763</v>
      </c>
      <c r="G482" s="36" t="s">
        <v>1764</v>
      </c>
      <c r="H482" s="36" t="s">
        <v>1773</v>
      </c>
      <c r="I482" s="10" t="e">
        <f>VLOOKUP(A:A,조사결과표!B:G,7,0)</f>
        <v>#N/A</v>
      </c>
      <c r="J482" s="36" t="s">
        <v>7079</v>
      </c>
      <c r="K482" s="74" t="s">
        <v>12290</v>
      </c>
      <c r="L482" s="37" t="s">
        <v>12291</v>
      </c>
      <c r="M482" s="6">
        <v>112</v>
      </c>
      <c r="N482" s="6" t="s">
        <v>20809</v>
      </c>
      <c r="O482" s="6">
        <v>4</v>
      </c>
    </row>
    <row r="483" spans="1:15" x14ac:dyDescent="0.4">
      <c r="A483" s="35">
        <v>511043619437</v>
      </c>
      <c r="B483" s="36" t="s">
        <v>42</v>
      </c>
      <c r="C483" s="36">
        <v>1043600</v>
      </c>
      <c r="D483" s="36">
        <v>1943700</v>
      </c>
      <c r="E483" s="36" t="s">
        <v>1198</v>
      </c>
      <c r="F483" s="36" t="s">
        <v>1763</v>
      </c>
      <c r="G483" s="36" t="s">
        <v>1764</v>
      </c>
      <c r="H483" s="36" t="s">
        <v>1793</v>
      </c>
      <c r="I483" s="10" t="e">
        <f>VLOOKUP(A:A,조사결과표!B:G,7,0)</f>
        <v>#N/A</v>
      </c>
      <c r="J483" s="36" t="s">
        <v>7080</v>
      </c>
      <c r="K483" s="74" t="s">
        <v>12292</v>
      </c>
      <c r="L483" s="37" t="s">
        <v>12293</v>
      </c>
      <c r="M483" s="6">
        <v>148</v>
      </c>
      <c r="N483" s="6" t="s">
        <v>20809</v>
      </c>
      <c r="O483" s="6">
        <v>4</v>
      </c>
    </row>
    <row r="484" spans="1:15" x14ac:dyDescent="0.4">
      <c r="A484" s="35">
        <v>511064119461</v>
      </c>
      <c r="B484" s="36" t="s">
        <v>5</v>
      </c>
      <c r="C484" s="36">
        <v>1064100</v>
      </c>
      <c r="D484" s="36">
        <v>1946100</v>
      </c>
      <c r="E484" s="36" t="s">
        <v>1198</v>
      </c>
      <c r="F484" s="36" t="s">
        <v>1763</v>
      </c>
      <c r="G484" s="36" t="s">
        <v>1767</v>
      </c>
      <c r="H484" s="36" t="s">
        <v>1794</v>
      </c>
      <c r="I484" s="10" t="e">
        <f>VLOOKUP(A:A,조사결과표!B:G,7,0)</f>
        <v>#N/A</v>
      </c>
      <c r="J484" s="36" t="s">
        <v>7081</v>
      </c>
      <c r="K484" s="74" t="s">
        <v>12294</v>
      </c>
      <c r="L484" s="37" t="s">
        <v>12295</v>
      </c>
      <c r="M484" s="6">
        <v>506</v>
      </c>
      <c r="N484" s="6" t="s">
        <v>20809</v>
      </c>
      <c r="O484" s="6">
        <v>4</v>
      </c>
    </row>
    <row r="485" spans="1:15" x14ac:dyDescent="0.4">
      <c r="A485" s="35">
        <v>511049919401</v>
      </c>
      <c r="B485" s="36" t="s">
        <v>42</v>
      </c>
      <c r="C485" s="36">
        <v>1049900</v>
      </c>
      <c r="D485" s="36">
        <v>1940100</v>
      </c>
      <c r="E485" s="36" t="s">
        <v>1198</v>
      </c>
      <c r="F485" s="36" t="s">
        <v>1763</v>
      </c>
      <c r="G485" s="36" t="s">
        <v>1781</v>
      </c>
      <c r="H485" s="36" t="s">
        <v>1795</v>
      </c>
      <c r="I485" s="10" t="e">
        <f>VLOOKUP(A:A,조사결과표!B:G,7,0)</f>
        <v>#N/A</v>
      </c>
      <c r="J485" s="36" t="s">
        <v>7082</v>
      </c>
      <c r="K485" s="74" t="s">
        <v>12296</v>
      </c>
      <c r="L485" s="37" t="s">
        <v>12297</v>
      </c>
      <c r="M485" s="6">
        <v>197</v>
      </c>
      <c r="N485" s="6" t="s">
        <v>20809</v>
      </c>
      <c r="O485" s="6">
        <v>4</v>
      </c>
    </row>
    <row r="486" spans="1:15" x14ac:dyDescent="0.4">
      <c r="A486" s="35">
        <v>511042719441</v>
      </c>
      <c r="B486" s="36" t="s">
        <v>42</v>
      </c>
      <c r="C486" s="36">
        <v>1042700</v>
      </c>
      <c r="D486" s="36">
        <v>1944100</v>
      </c>
      <c r="E486" s="36" t="s">
        <v>1198</v>
      </c>
      <c r="F486" s="36" t="s">
        <v>1763</v>
      </c>
      <c r="G486" s="36" t="s">
        <v>1764</v>
      </c>
      <c r="H486" s="36" t="s">
        <v>1796</v>
      </c>
      <c r="I486" s="10" t="e">
        <f>VLOOKUP(A:A,조사결과표!B:G,7,0)</f>
        <v>#N/A</v>
      </c>
      <c r="J486" s="36" t="s">
        <v>7083</v>
      </c>
      <c r="K486" s="74" t="s">
        <v>12298</v>
      </c>
      <c r="L486" s="37" t="s">
        <v>12299</v>
      </c>
      <c r="M486" s="6">
        <v>119</v>
      </c>
      <c r="N486" s="6" t="s">
        <v>20809</v>
      </c>
      <c r="O486" s="6">
        <v>4</v>
      </c>
    </row>
    <row r="487" spans="1:15" x14ac:dyDescent="0.4">
      <c r="A487" s="35">
        <v>511063019461</v>
      </c>
      <c r="B487" s="36" t="s">
        <v>54</v>
      </c>
      <c r="C487" s="36">
        <v>1063000</v>
      </c>
      <c r="D487" s="36">
        <v>1946100</v>
      </c>
      <c r="E487" s="36" t="s">
        <v>1198</v>
      </c>
      <c r="F487" s="36" t="s">
        <v>1763</v>
      </c>
      <c r="G487" s="36" t="s">
        <v>1767</v>
      </c>
      <c r="H487" s="36" t="s">
        <v>1797</v>
      </c>
      <c r="I487" s="10" t="e">
        <f>VLOOKUP(A:A,조사결과표!B:G,7,0)</f>
        <v>#N/A</v>
      </c>
      <c r="J487" s="36" t="s">
        <v>7084</v>
      </c>
      <c r="K487" s="74" t="s">
        <v>12300</v>
      </c>
      <c r="L487" s="37" t="s">
        <v>12301</v>
      </c>
      <c r="M487" s="6">
        <v>488</v>
      </c>
      <c r="N487" s="6" t="s">
        <v>20809</v>
      </c>
      <c r="O487" s="6">
        <v>4</v>
      </c>
    </row>
    <row r="488" spans="1:15" x14ac:dyDescent="0.4">
      <c r="A488" s="35">
        <v>511043819440</v>
      </c>
      <c r="B488" s="36" t="s">
        <v>5</v>
      </c>
      <c r="C488" s="36">
        <v>1043800</v>
      </c>
      <c r="D488" s="36">
        <v>1944000</v>
      </c>
      <c r="E488" s="36" t="s">
        <v>1198</v>
      </c>
      <c r="F488" s="36" t="s">
        <v>1763</v>
      </c>
      <c r="G488" s="36" t="s">
        <v>1764</v>
      </c>
      <c r="H488" s="36" t="s">
        <v>1798</v>
      </c>
      <c r="I488" s="10" t="e">
        <f>VLOOKUP(A:A,조사결과표!B:G,7,0)</f>
        <v>#N/A</v>
      </c>
      <c r="J488" s="36" t="s">
        <v>7085</v>
      </c>
      <c r="K488" s="74" t="s">
        <v>12302</v>
      </c>
      <c r="L488" s="37" t="s">
        <v>12303</v>
      </c>
      <c r="M488" s="6">
        <v>167</v>
      </c>
      <c r="N488" s="6" t="s">
        <v>20809</v>
      </c>
      <c r="O488" s="6">
        <v>4</v>
      </c>
    </row>
    <row r="489" spans="1:15" x14ac:dyDescent="0.4">
      <c r="A489" s="35">
        <v>511043719436</v>
      </c>
      <c r="B489" s="36" t="s">
        <v>42</v>
      </c>
      <c r="C489" s="36">
        <v>1043700</v>
      </c>
      <c r="D489" s="36">
        <v>1943600</v>
      </c>
      <c r="E489" s="36" t="s">
        <v>1198</v>
      </c>
      <c r="F489" s="36" t="s">
        <v>1763</v>
      </c>
      <c r="G489" s="36" t="s">
        <v>1764</v>
      </c>
      <c r="H489" s="36" t="s">
        <v>1799</v>
      </c>
      <c r="I489" s="10" t="e">
        <f>VLOOKUP(A:A,조사결과표!B:G,7,0)</f>
        <v>#N/A</v>
      </c>
      <c r="J489" s="36" t="s">
        <v>7086</v>
      </c>
      <c r="K489" s="74" t="s">
        <v>12304</v>
      </c>
      <c r="L489" s="37" t="s">
        <v>12305</v>
      </c>
      <c r="M489" s="6">
        <v>144</v>
      </c>
      <c r="N489" s="6" t="s">
        <v>20809</v>
      </c>
      <c r="O489" s="6">
        <v>4</v>
      </c>
    </row>
    <row r="490" spans="1:15" x14ac:dyDescent="0.4">
      <c r="A490" s="35">
        <v>511050619392</v>
      </c>
      <c r="B490" s="36" t="s">
        <v>5</v>
      </c>
      <c r="C490" s="36">
        <v>1050600</v>
      </c>
      <c r="D490" s="36">
        <v>1939200</v>
      </c>
      <c r="E490" s="36" t="s">
        <v>1198</v>
      </c>
      <c r="F490" s="36" t="s">
        <v>1763</v>
      </c>
      <c r="G490" s="36" t="s">
        <v>1781</v>
      </c>
      <c r="H490" s="36" t="s">
        <v>1800</v>
      </c>
      <c r="I490" s="10" t="e">
        <f>VLOOKUP(A:A,조사결과표!B:G,7,0)</f>
        <v>#N/A</v>
      </c>
      <c r="J490" s="36" t="s">
        <v>7087</v>
      </c>
      <c r="K490" s="74" t="s">
        <v>12306</v>
      </c>
      <c r="L490" s="37" t="s">
        <v>12307</v>
      </c>
      <c r="M490" s="6">
        <v>206</v>
      </c>
      <c r="N490" s="6" t="s">
        <v>20809</v>
      </c>
      <c r="O490" s="6">
        <v>4</v>
      </c>
    </row>
    <row r="491" spans="1:15" x14ac:dyDescent="0.4">
      <c r="A491" s="35">
        <v>511042819441</v>
      </c>
      <c r="B491" s="36" t="s">
        <v>42</v>
      </c>
      <c r="C491" s="36">
        <v>1042800</v>
      </c>
      <c r="D491" s="36">
        <v>1944100</v>
      </c>
      <c r="E491" s="36" t="s">
        <v>1198</v>
      </c>
      <c r="F491" s="36" t="s">
        <v>1763</v>
      </c>
      <c r="G491" s="36" t="s">
        <v>1764</v>
      </c>
      <c r="H491" s="36" t="s">
        <v>1801</v>
      </c>
      <c r="I491" s="10" t="e">
        <f>VLOOKUP(A:A,조사결과표!B:G,7,0)</f>
        <v>#N/A</v>
      </c>
      <c r="J491" s="36" t="s">
        <v>7088</v>
      </c>
      <c r="K491" s="74" t="s">
        <v>12308</v>
      </c>
      <c r="L491" s="37" t="s">
        <v>12309</v>
      </c>
      <c r="M491" s="6">
        <v>125</v>
      </c>
      <c r="N491" s="6" t="s">
        <v>20809</v>
      </c>
      <c r="O491" s="6">
        <v>4</v>
      </c>
    </row>
    <row r="492" spans="1:15" x14ac:dyDescent="0.4">
      <c r="A492" s="35">
        <v>511043519431</v>
      </c>
      <c r="B492" s="36" t="s">
        <v>42</v>
      </c>
      <c r="C492" s="36">
        <v>1043500</v>
      </c>
      <c r="D492" s="36">
        <v>1943100</v>
      </c>
      <c r="E492" s="36" t="s">
        <v>1198</v>
      </c>
      <c r="F492" s="36" t="s">
        <v>1763</v>
      </c>
      <c r="G492" s="36" t="s">
        <v>1764</v>
      </c>
      <c r="H492" s="36" t="s">
        <v>1802</v>
      </c>
      <c r="I492" s="10" t="e">
        <f>VLOOKUP(A:A,조사결과표!B:G,7,0)</f>
        <v>#N/A</v>
      </c>
      <c r="J492" s="36" t="s">
        <v>7089</v>
      </c>
      <c r="K492" s="74" t="s">
        <v>12310</v>
      </c>
      <c r="L492" s="37" t="s">
        <v>12311</v>
      </c>
      <c r="M492" s="6">
        <v>123</v>
      </c>
      <c r="N492" s="6" t="s">
        <v>20809</v>
      </c>
      <c r="O492" s="6">
        <v>4</v>
      </c>
    </row>
    <row r="493" spans="1:15" x14ac:dyDescent="0.4">
      <c r="A493" s="35">
        <v>511049219400</v>
      </c>
      <c r="B493" s="36" t="s">
        <v>5</v>
      </c>
      <c r="C493" s="36">
        <v>1049200</v>
      </c>
      <c r="D493" s="36">
        <v>1940000</v>
      </c>
      <c r="E493" s="36" t="s">
        <v>1198</v>
      </c>
      <c r="F493" s="36" t="s">
        <v>1763</v>
      </c>
      <c r="G493" s="36" t="s">
        <v>1781</v>
      </c>
      <c r="H493" s="36" t="s">
        <v>1803</v>
      </c>
      <c r="I493" s="10" t="e">
        <f>VLOOKUP(A:A,조사결과표!B:G,7,0)</f>
        <v>#N/A</v>
      </c>
      <c r="J493" s="36" t="s">
        <v>7090</v>
      </c>
      <c r="K493" s="74" t="s">
        <v>12312</v>
      </c>
      <c r="L493" s="37" t="s">
        <v>12313</v>
      </c>
      <c r="M493" s="6">
        <v>190</v>
      </c>
      <c r="N493" s="6" t="s">
        <v>20809</v>
      </c>
      <c r="O493" s="6">
        <v>4</v>
      </c>
    </row>
    <row r="494" spans="1:15" x14ac:dyDescent="0.4">
      <c r="A494" s="35">
        <v>511056819400</v>
      </c>
      <c r="B494" s="36" t="s">
        <v>54</v>
      </c>
      <c r="C494" s="36">
        <v>1056800</v>
      </c>
      <c r="D494" s="36">
        <v>1940000</v>
      </c>
      <c r="E494" s="36" t="s">
        <v>1198</v>
      </c>
      <c r="F494" s="36" t="s">
        <v>1763</v>
      </c>
      <c r="G494" s="36" t="s">
        <v>1788</v>
      </c>
      <c r="H494" s="36" t="s">
        <v>1804</v>
      </c>
      <c r="I494" s="10" t="e">
        <f>VLOOKUP(A:A,조사결과표!B:G,7,0)</f>
        <v>#N/A</v>
      </c>
      <c r="J494" s="36" t="s">
        <v>7091</v>
      </c>
      <c r="K494" s="74" t="s">
        <v>12314</v>
      </c>
      <c r="L494" s="37" t="s">
        <v>12315</v>
      </c>
      <c r="M494" s="6">
        <v>598</v>
      </c>
      <c r="N494" s="6" t="s">
        <v>20809</v>
      </c>
      <c r="O494" s="6">
        <v>4</v>
      </c>
    </row>
    <row r="495" spans="1:15" x14ac:dyDescent="0.4">
      <c r="A495" s="35">
        <v>511050019400</v>
      </c>
      <c r="B495" s="36" t="s">
        <v>42</v>
      </c>
      <c r="C495" s="36">
        <v>1050000</v>
      </c>
      <c r="D495" s="36">
        <v>1940000</v>
      </c>
      <c r="E495" s="36" t="s">
        <v>1198</v>
      </c>
      <c r="F495" s="36" t="s">
        <v>1763</v>
      </c>
      <c r="G495" s="36" t="s">
        <v>1781</v>
      </c>
      <c r="H495" s="36" t="s">
        <v>1805</v>
      </c>
      <c r="I495" s="10" t="e">
        <f>VLOOKUP(A:A,조사결과표!B:G,7,0)</f>
        <v>#N/A</v>
      </c>
      <c r="J495" s="36" t="s">
        <v>7092</v>
      </c>
      <c r="K495" s="74" t="s">
        <v>12316</v>
      </c>
      <c r="L495" s="37" t="s">
        <v>12317</v>
      </c>
      <c r="M495" s="6">
        <v>203</v>
      </c>
      <c r="N495" s="6" t="s">
        <v>20809</v>
      </c>
      <c r="O495" s="6">
        <v>4</v>
      </c>
    </row>
    <row r="496" spans="1:15" x14ac:dyDescent="0.4">
      <c r="A496" s="35">
        <v>511063819460</v>
      </c>
      <c r="B496" s="36" t="s">
        <v>42</v>
      </c>
      <c r="C496" s="36">
        <v>1063800</v>
      </c>
      <c r="D496" s="36">
        <v>1946000</v>
      </c>
      <c r="E496" s="36" t="s">
        <v>1198</v>
      </c>
      <c r="F496" s="36" t="s">
        <v>1763</v>
      </c>
      <c r="G496" s="36" t="s">
        <v>1767</v>
      </c>
      <c r="H496" s="36" t="s">
        <v>1806</v>
      </c>
      <c r="I496" s="10" t="e">
        <f>VLOOKUP(A:A,조사결과표!B:G,7,0)</f>
        <v>#N/A</v>
      </c>
      <c r="J496" s="36" t="s">
        <v>7093</v>
      </c>
      <c r="K496" s="74" t="s">
        <v>12318</v>
      </c>
      <c r="L496" s="37" t="s">
        <v>12319</v>
      </c>
      <c r="M496" s="6">
        <v>500</v>
      </c>
      <c r="N496" s="6" t="s">
        <v>20809</v>
      </c>
      <c r="O496" s="6">
        <v>4</v>
      </c>
    </row>
    <row r="497" spans="1:15" x14ac:dyDescent="0.4">
      <c r="A497" s="35">
        <v>511042819436</v>
      </c>
      <c r="B497" s="36" t="s">
        <v>43</v>
      </c>
      <c r="C497" s="36">
        <v>1042800</v>
      </c>
      <c r="D497" s="36">
        <v>1943600</v>
      </c>
      <c r="E497" s="36" t="s">
        <v>1198</v>
      </c>
      <c r="F497" s="36" t="s">
        <v>1763</v>
      </c>
      <c r="G497" s="36" t="s">
        <v>1764</v>
      </c>
      <c r="H497" s="36" t="s">
        <v>1807</v>
      </c>
      <c r="I497" s="10" t="e">
        <f>VLOOKUP(A:A,조사결과표!B:G,7,0)</f>
        <v>#N/A</v>
      </c>
      <c r="J497" s="36" t="s">
        <v>7094</v>
      </c>
      <c r="K497" s="74" t="s">
        <v>12320</v>
      </c>
      <c r="L497" s="37" t="s">
        <v>12321</v>
      </c>
      <c r="M497" s="6">
        <v>118</v>
      </c>
      <c r="N497" s="6" t="s">
        <v>20809</v>
      </c>
      <c r="O497" s="6">
        <v>4</v>
      </c>
    </row>
    <row r="498" spans="1:15" x14ac:dyDescent="0.4">
      <c r="A498" s="35">
        <v>511042319430</v>
      </c>
      <c r="B498" s="36" t="s">
        <v>54</v>
      </c>
      <c r="C498" s="36">
        <v>1042300</v>
      </c>
      <c r="D498" s="36">
        <v>1943000</v>
      </c>
      <c r="E498" s="36" t="s">
        <v>1198</v>
      </c>
      <c r="F498" s="36" t="s">
        <v>1763</v>
      </c>
      <c r="G498" s="36" t="s">
        <v>1764</v>
      </c>
      <c r="H498" s="36" t="s">
        <v>1808</v>
      </c>
      <c r="I498" s="10" t="e">
        <f>VLOOKUP(A:A,조사결과표!B:G,7,0)</f>
        <v>#N/A</v>
      </c>
      <c r="J498" s="36" t="s">
        <v>7095</v>
      </c>
      <c r="K498" s="74" t="s">
        <v>12322</v>
      </c>
      <c r="L498" s="37" t="s">
        <v>12323</v>
      </c>
      <c r="M498" s="6">
        <v>114</v>
      </c>
      <c r="N498" s="6" t="s">
        <v>20809</v>
      </c>
      <c r="O498" s="6">
        <v>3</v>
      </c>
    </row>
    <row r="499" spans="1:15" x14ac:dyDescent="0.4">
      <c r="A499" s="35">
        <v>511042419437</v>
      </c>
      <c r="B499" s="36" t="s">
        <v>54</v>
      </c>
      <c r="C499" s="36">
        <v>1042400</v>
      </c>
      <c r="D499" s="36">
        <v>1943700</v>
      </c>
      <c r="E499" s="36" t="s">
        <v>1198</v>
      </c>
      <c r="F499" s="36" t="s">
        <v>1763</v>
      </c>
      <c r="G499" s="36" t="s">
        <v>1764</v>
      </c>
      <c r="H499" s="36" t="s">
        <v>1809</v>
      </c>
      <c r="I499" s="10" t="e">
        <f>VLOOKUP(A:A,조사결과표!B:G,7,0)</f>
        <v>#N/A</v>
      </c>
      <c r="J499" s="36" t="s">
        <v>7096</v>
      </c>
      <c r="K499" s="74" t="s">
        <v>12324</v>
      </c>
      <c r="L499" s="37" t="s">
        <v>12325</v>
      </c>
      <c r="M499" s="6">
        <v>123</v>
      </c>
      <c r="N499" s="6" t="s">
        <v>20809</v>
      </c>
      <c r="O499" s="6">
        <v>4</v>
      </c>
    </row>
    <row r="500" spans="1:15" x14ac:dyDescent="0.4">
      <c r="A500" s="35">
        <v>511055019290</v>
      </c>
      <c r="B500" s="36" t="s">
        <v>54</v>
      </c>
      <c r="C500" s="36">
        <v>1055000</v>
      </c>
      <c r="D500" s="36">
        <v>1929000</v>
      </c>
      <c r="E500" s="36" t="s">
        <v>1198</v>
      </c>
      <c r="F500" s="36" t="s">
        <v>1763</v>
      </c>
      <c r="G500" s="36" t="s">
        <v>1810</v>
      </c>
      <c r="H500" s="36" t="s">
        <v>1811</v>
      </c>
      <c r="I500" s="10" t="e">
        <f>VLOOKUP(A:A,조사결과표!B:G,7,0)</f>
        <v>#N/A</v>
      </c>
      <c r="J500" s="36" t="s">
        <v>7097</v>
      </c>
      <c r="K500" s="74" t="s">
        <v>12326</v>
      </c>
      <c r="L500" s="37" t="s">
        <v>12327</v>
      </c>
      <c r="M500" s="6">
        <v>408</v>
      </c>
      <c r="N500" s="6" t="s">
        <v>20809</v>
      </c>
      <c r="O500" s="6">
        <v>4</v>
      </c>
    </row>
    <row r="501" spans="1:15" x14ac:dyDescent="0.4">
      <c r="A501" s="35">
        <v>511049419433</v>
      </c>
      <c r="B501" s="36" t="s">
        <v>43</v>
      </c>
      <c r="C501" s="36">
        <v>1049400</v>
      </c>
      <c r="D501" s="36">
        <v>1943300</v>
      </c>
      <c r="E501" s="36" t="s">
        <v>1198</v>
      </c>
      <c r="F501" s="36" t="s">
        <v>1763</v>
      </c>
      <c r="G501" s="36" t="s">
        <v>1781</v>
      </c>
      <c r="H501" s="36" t="s">
        <v>1812</v>
      </c>
      <c r="I501" s="10" t="e">
        <f>VLOOKUP(A:A,조사결과표!B:G,7,0)</f>
        <v>#N/A</v>
      </c>
      <c r="J501" s="36" t="s">
        <v>7098</v>
      </c>
      <c r="K501" s="74" t="s">
        <v>12328</v>
      </c>
      <c r="L501" s="37" t="s">
        <v>12329</v>
      </c>
      <c r="M501" s="6">
        <v>191</v>
      </c>
      <c r="N501" s="6" t="s">
        <v>20809</v>
      </c>
      <c r="O501" s="6">
        <v>4</v>
      </c>
    </row>
    <row r="502" spans="1:15" x14ac:dyDescent="0.4">
      <c r="A502" s="35">
        <v>511042919439</v>
      </c>
      <c r="B502" s="36" t="s">
        <v>5</v>
      </c>
      <c r="C502" s="36">
        <v>1042900</v>
      </c>
      <c r="D502" s="36">
        <v>1943900</v>
      </c>
      <c r="E502" s="36" t="s">
        <v>1198</v>
      </c>
      <c r="F502" s="36" t="s">
        <v>1763</v>
      </c>
      <c r="G502" s="36" t="s">
        <v>1764</v>
      </c>
      <c r="H502" s="36" t="s">
        <v>1813</v>
      </c>
      <c r="I502" s="10" t="e">
        <f>VLOOKUP(A:A,조사결과표!B:G,7,0)</f>
        <v>#N/A</v>
      </c>
      <c r="J502" s="36" t="s">
        <v>7099</v>
      </c>
      <c r="K502" s="74" t="s">
        <v>12330</v>
      </c>
      <c r="L502" s="37" t="s">
        <v>12331</v>
      </c>
      <c r="M502" s="6">
        <v>139</v>
      </c>
      <c r="N502" s="6" t="s">
        <v>20809</v>
      </c>
      <c r="O502" s="6">
        <v>4</v>
      </c>
    </row>
    <row r="503" spans="1:15" x14ac:dyDescent="0.4">
      <c r="A503" s="35">
        <v>511059319432</v>
      </c>
      <c r="B503" s="36" t="s">
        <v>54</v>
      </c>
      <c r="C503" s="36">
        <v>1059300</v>
      </c>
      <c r="D503" s="36">
        <v>1943200</v>
      </c>
      <c r="E503" s="36" t="s">
        <v>1198</v>
      </c>
      <c r="F503" s="36" t="s">
        <v>1763</v>
      </c>
      <c r="G503" s="36" t="s">
        <v>1767</v>
      </c>
      <c r="H503" s="36" t="s">
        <v>1814</v>
      </c>
      <c r="I503" s="10" t="e">
        <f>VLOOKUP(A:A,조사결과표!B:G,7,0)</f>
        <v>#N/A</v>
      </c>
      <c r="J503" s="36" t="s">
        <v>7100</v>
      </c>
      <c r="K503" s="74" t="s">
        <v>12332</v>
      </c>
      <c r="L503" s="37" t="s">
        <v>12333</v>
      </c>
      <c r="M503" s="6">
        <v>495</v>
      </c>
      <c r="N503" s="6" t="s">
        <v>20809</v>
      </c>
      <c r="O503" s="6">
        <v>4</v>
      </c>
    </row>
    <row r="504" spans="1:15" x14ac:dyDescent="0.4">
      <c r="A504" s="35">
        <v>511043719445</v>
      </c>
      <c r="B504" s="36" t="s">
        <v>5</v>
      </c>
      <c r="C504" s="36">
        <v>1043700</v>
      </c>
      <c r="D504" s="36">
        <v>1944500</v>
      </c>
      <c r="E504" s="36" t="s">
        <v>1198</v>
      </c>
      <c r="F504" s="36" t="s">
        <v>1763</v>
      </c>
      <c r="G504" s="36" t="s">
        <v>1764</v>
      </c>
      <c r="H504" s="36" t="s">
        <v>1815</v>
      </c>
      <c r="I504" s="10" t="e">
        <f>VLOOKUP(A:A,조사결과표!B:G,7,0)</f>
        <v>#N/A</v>
      </c>
      <c r="J504" s="36" t="s">
        <v>7101</v>
      </c>
      <c r="K504" s="74" t="s">
        <v>12334</v>
      </c>
      <c r="L504" s="37" t="s">
        <v>12335</v>
      </c>
      <c r="M504" s="6">
        <v>135</v>
      </c>
      <c r="N504" s="6" t="s">
        <v>20809</v>
      </c>
      <c r="O504" s="6">
        <v>4</v>
      </c>
    </row>
    <row r="505" spans="1:15" x14ac:dyDescent="0.4">
      <c r="A505" s="35">
        <v>511049719402</v>
      </c>
      <c r="B505" s="36" t="s">
        <v>42</v>
      </c>
      <c r="C505" s="36">
        <v>1049700</v>
      </c>
      <c r="D505" s="36">
        <v>1940200</v>
      </c>
      <c r="E505" s="36" t="s">
        <v>1198</v>
      </c>
      <c r="F505" s="36" t="s">
        <v>1763</v>
      </c>
      <c r="G505" s="36" t="s">
        <v>1781</v>
      </c>
      <c r="H505" s="36" t="s">
        <v>1816</v>
      </c>
      <c r="I505" s="10" t="e">
        <f>VLOOKUP(A:A,조사결과표!B:G,7,0)</f>
        <v>#N/A</v>
      </c>
      <c r="J505" s="36" t="s">
        <v>7102</v>
      </c>
      <c r="K505" s="74" t="s">
        <v>12336</v>
      </c>
      <c r="L505" s="37" t="s">
        <v>12337</v>
      </c>
      <c r="M505" s="6">
        <v>197</v>
      </c>
      <c r="N505" s="6" t="s">
        <v>20809</v>
      </c>
      <c r="O505" s="6">
        <v>4</v>
      </c>
    </row>
    <row r="506" spans="1:15" x14ac:dyDescent="0.4">
      <c r="A506" s="35">
        <v>511042019430</v>
      </c>
      <c r="B506" s="36" t="s">
        <v>42</v>
      </c>
      <c r="C506" s="36">
        <v>1042000</v>
      </c>
      <c r="D506" s="36">
        <v>1943000</v>
      </c>
      <c r="E506" s="36" t="s">
        <v>1198</v>
      </c>
      <c r="F506" s="36" t="s">
        <v>1763</v>
      </c>
      <c r="G506" s="36" t="s">
        <v>1764</v>
      </c>
      <c r="H506" s="36" t="s">
        <v>1817</v>
      </c>
      <c r="I506" s="10" t="e">
        <f>VLOOKUP(A:A,조사결과표!B:G,7,0)</f>
        <v>#N/A</v>
      </c>
      <c r="J506" s="36" t="s">
        <v>7103</v>
      </c>
      <c r="K506" s="74" t="s">
        <v>12338</v>
      </c>
      <c r="L506" s="37" t="s">
        <v>12339</v>
      </c>
      <c r="M506" s="6">
        <v>109</v>
      </c>
      <c r="N506" s="6" t="s">
        <v>20809</v>
      </c>
      <c r="O506" s="6">
        <v>4</v>
      </c>
    </row>
    <row r="507" spans="1:15" x14ac:dyDescent="0.4">
      <c r="A507" s="35">
        <v>511043719440</v>
      </c>
      <c r="B507" s="36" t="s">
        <v>55</v>
      </c>
      <c r="C507" s="36">
        <v>1043700</v>
      </c>
      <c r="D507" s="36">
        <v>1944000</v>
      </c>
      <c r="E507" s="36" t="s">
        <v>1198</v>
      </c>
      <c r="F507" s="36" t="s">
        <v>1763</v>
      </c>
      <c r="G507" s="36" t="s">
        <v>1764</v>
      </c>
      <c r="H507" s="36" t="s">
        <v>1818</v>
      </c>
      <c r="I507" s="10" t="e">
        <f>VLOOKUP(A:A,조사결과표!B:G,7,0)</f>
        <v>#N/A</v>
      </c>
      <c r="J507" s="36" t="s">
        <v>7104</v>
      </c>
      <c r="K507" s="74" t="s">
        <v>12340</v>
      </c>
      <c r="L507" s="37" t="s">
        <v>12341</v>
      </c>
      <c r="M507" s="6">
        <v>162</v>
      </c>
      <c r="N507" s="6" t="s">
        <v>20810</v>
      </c>
      <c r="O507" s="6" t="s">
        <v>20815</v>
      </c>
    </row>
    <row r="508" spans="1:15" x14ac:dyDescent="0.4">
      <c r="A508" s="35">
        <v>511062819465</v>
      </c>
      <c r="B508" s="36" t="s">
        <v>5</v>
      </c>
      <c r="C508" s="36">
        <v>1062800</v>
      </c>
      <c r="D508" s="36">
        <v>1946500</v>
      </c>
      <c r="E508" s="36" t="s">
        <v>1198</v>
      </c>
      <c r="F508" s="36" t="s">
        <v>1763</v>
      </c>
      <c r="G508" s="36" t="s">
        <v>1767</v>
      </c>
      <c r="H508" s="36" t="s">
        <v>1819</v>
      </c>
      <c r="I508" s="10" t="e">
        <f>VLOOKUP(A:A,조사결과표!B:G,7,0)</f>
        <v>#N/A</v>
      </c>
      <c r="J508" s="36" t="s">
        <v>7105</v>
      </c>
      <c r="K508" s="74" t="s">
        <v>12342</v>
      </c>
      <c r="L508" s="37" t="s">
        <v>12343</v>
      </c>
      <c r="M508" s="6">
        <v>498</v>
      </c>
      <c r="N508" s="6" t="s">
        <v>20810</v>
      </c>
      <c r="O508" s="6" t="s">
        <v>20815</v>
      </c>
    </row>
    <row r="509" spans="1:15" x14ac:dyDescent="0.4">
      <c r="A509" s="35">
        <v>511063019467</v>
      </c>
      <c r="B509" s="36" t="s">
        <v>42</v>
      </c>
      <c r="C509" s="36">
        <v>1063000</v>
      </c>
      <c r="D509" s="36">
        <v>1946700</v>
      </c>
      <c r="E509" s="36" t="s">
        <v>1198</v>
      </c>
      <c r="F509" s="36" t="s">
        <v>1763</v>
      </c>
      <c r="G509" s="36" t="s">
        <v>1767</v>
      </c>
      <c r="H509" s="36" t="s">
        <v>1820</v>
      </c>
      <c r="I509" s="10" t="e">
        <f>VLOOKUP(A:A,조사결과표!B:G,7,0)</f>
        <v>#N/A</v>
      </c>
      <c r="J509" s="36" t="s">
        <v>7106</v>
      </c>
      <c r="K509" s="74" t="s">
        <v>12344</v>
      </c>
      <c r="L509" s="37" t="s">
        <v>12345</v>
      </c>
      <c r="M509" s="6">
        <v>494</v>
      </c>
      <c r="N509" s="6" t="s">
        <v>20810</v>
      </c>
      <c r="O509" s="6" t="s">
        <v>20815</v>
      </c>
    </row>
    <row r="510" spans="1:15" x14ac:dyDescent="0.4">
      <c r="A510" s="35">
        <v>511063219462</v>
      </c>
      <c r="B510" s="36" t="s">
        <v>42</v>
      </c>
      <c r="C510" s="36">
        <v>1063200</v>
      </c>
      <c r="D510" s="36">
        <v>1946200</v>
      </c>
      <c r="E510" s="36" t="s">
        <v>1198</v>
      </c>
      <c r="F510" s="36" t="s">
        <v>1763</v>
      </c>
      <c r="G510" s="36" t="s">
        <v>1767</v>
      </c>
      <c r="H510" s="36" t="s">
        <v>1821</v>
      </c>
      <c r="I510" s="10" t="e">
        <f>VLOOKUP(A:A,조사결과표!B:G,7,0)</f>
        <v>#N/A</v>
      </c>
      <c r="J510" s="36" t="s">
        <v>7107</v>
      </c>
      <c r="K510" s="74" t="s">
        <v>12346</v>
      </c>
      <c r="L510" s="37" t="s">
        <v>12347</v>
      </c>
      <c r="M510" s="6">
        <v>487</v>
      </c>
      <c r="N510" s="6" t="s">
        <v>20810</v>
      </c>
      <c r="O510" s="6" t="s">
        <v>20815</v>
      </c>
    </row>
    <row r="511" spans="1:15" x14ac:dyDescent="0.4">
      <c r="A511" s="35">
        <v>511063419464</v>
      </c>
      <c r="B511" s="36" t="s">
        <v>42</v>
      </c>
      <c r="C511" s="36">
        <v>1063400</v>
      </c>
      <c r="D511" s="36">
        <v>1946400</v>
      </c>
      <c r="E511" s="36" t="s">
        <v>1198</v>
      </c>
      <c r="F511" s="36" t="s">
        <v>1763</v>
      </c>
      <c r="G511" s="36" t="s">
        <v>1767</v>
      </c>
      <c r="H511" s="36" t="s">
        <v>1822</v>
      </c>
      <c r="I511" s="10" t="e">
        <f>VLOOKUP(A:A,조사결과표!B:G,7,0)</f>
        <v>#N/A</v>
      </c>
      <c r="J511" s="36" t="s">
        <v>7108</v>
      </c>
      <c r="K511" s="74" t="s">
        <v>12348</v>
      </c>
      <c r="L511" s="37" t="s">
        <v>12349</v>
      </c>
      <c r="M511" s="6">
        <v>497</v>
      </c>
      <c r="N511" s="6" t="s">
        <v>20810</v>
      </c>
      <c r="O511" s="6" t="s">
        <v>20815</v>
      </c>
    </row>
    <row r="512" spans="1:15" x14ac:dyDescent="0.4">
      <c r="A512" s="35">
        <v>511049419431</v>
      </c>
      <c r="B512" s="36" t="s">
        <v>43</v>
      </c>
      <c r="C512" s="36">
        <v>1049400</v>
      </c>
      <c r="D512" s="36">
        <v>1943100</v>
      </c>
      <c r="E512" s="36" t="s">
        <v>1198</v>
      </c>
      <c r="F512" s="36" t="s">
        <v>1763</v>
      </c>
      <c r="G512" s="36" t="s">
        <v>1781</v>
      </c>
      <c r="H512" s="36" t="s">
        <v>1823</v>
      </c>
      <c r="I512" s="10" t="e">
        <f>VLOOKUP(A:A,조사결과표!B:G,7,0)</f>
        <v>#N/A</v>
      </c>
      <c r="J512" s="36" t="s">
        <v>7109</v>
      </c>
      <c r="K512" s="74" t="s">
        <v>12350</v>
      </c>
      <c r="L512" s="37" t="s">
        <v>12351</v>
      </c>
      <c r="M512" s="6">
        <v>190</v>
      </c>
      <c r="N512" s="6" t="s">
        <v>20810</v>
      </c>
      <c r="O512" s="6" t="s">
        <v>20815</v>
      </c>
    </row>
    <row r="513" spans="1:15" x14ac:dyDescent="0.4">
      <c r="A513" s="35">
        <v>511062919461</v>
      </c>
      <c r="B513" s="36" t="s">
        <v>42</v>
      </c>
      <c r="C513" s="36">
        <v>1062900</v>
      </c>
      <c r="D513" s="36">
        <v>1946100</v>
      </c>
      <c r="E513" s="36" t="s">
        <v>1198</v>
      </c>
      <c r="F513" s="36" t="s">
        <v>1763</v>
      </c>
      <c r="G513" s="36" t="s">
        <v>1767</v>
      </c>
      <c r="H513" s="36" t="s">
        <v>1824</v>
      </c>
      <c r="I513" s="10" t="e">
        <f>VLOOKUP(A:A,조사결과표!B:G,7,0)</f>
        <v>#N/A</v>
      </c>
      <c r="J513" s="36" t="s">
        <v>7110</v>
      </c>
      <c r="K513" s="74" t="s">
        <v>12352</v>
      </c>
      <c r="L513" s="37" t="s">
        <v>12353</v>
      </c>
      <c r="M513" s="6">
        <v>489</v>
      </c>
      <c r="N513" s="6" t="s">
        <v>20810</v>
      </c>
      <c r="O513" s="6" t="s">
        <v>20815</v>
      </c>
    </row>
    <row r="514" spans="1:15" x14ac:dyDescent="0.4">
      <c r="A514" s="35">
        <v>511057119401</v>
      </c>
      <c r="B514" s="36" t="s">
        <v>54</v>
      </c>
      <c r="C514" s="36">
        <v>1057100</v>
      </c>
      <c r="D514" s="36">
        <v>1940100</v>
      </c>
      <c r="E514" s="36" t="s">
        <v>1198</v>
      </c>
      <c r="F514" s="36" t="s">
        <v>1763</v>
      </c>
      <c r="G514" s="36" t="s">
        <v>1788</v>
      </c>
      <c r="H514" s="36" t="s">
        <v>1825</v>
      </c>
      <c r="I514" s="10" t="e">
        <f>VLOOKUP(A:A,조사결과표!B:G,7,0)</f>
        <v>#N/A</v>
      </c>
      <c r="J514" s="36" t="s">
        <v>7111</v>
      </c>
      <c r="K514" s="74" t="s">
        <v>12354</v>
      </c>
      <c r="L514" s="37" t="s">
        <v>12355</v>
      </c>
      <c r="M514" s="6">
        <v>592</v>
      </c>
      <c r="N514" s="6" t="s">
        <v>20810</v>
      </c>
      <c r="O514" s="6" t="s">
        <v>20815</v>
      </c>
    </row>
    <row r="515" spans="1:15" x14ac:dyDescent="0.4">
      <c r="A515" s="35">
        <v>511048519411</v>
      </c>
      <c r="B515" s="36" t="s">
        <v>54</v>
      </c>
      <c r="C515" s="36">
        <v>1048500</v>
      </c>
      <c r="D515" s="36">
        <v>1941100</v>
      </c>
      <c r="E515" s="36" t="s">
        <v>1198</v>
      </c>
      <c r="F515" s="36" t="s">
        <v>1763</v>
      </c>
      <c r="G515" s="36" t="s">
        <v>1781</v>
      </c>
      <c r="H515" s="36" t="s">
        <v>1826</v>
      </c>
      <c r="I515" s="10" t="e">
        <f>VLOOKUP(A:A,조사결과표!B:G,7,0)</f>
        <v>#N/A</v>
      </c>
      <c r="J515" s="36" t="s">
        <v>7112</v>
      </c>
      <c r="K515" s="74" t="s">
        <v>12356</v>
      </c>
      <c r="L515" s="37" t="s">
        <v>12357</v>
      </c>
      <c r="M515" s="6">
        <v>166</v>
      </c>
      <c r="N515" s="6" t="s">
        <v>20810</v>
      </c>
      <c r="O515" s="6" t="s">
        <v>20815</v>
      </c>
    </row>
    <row r="516" spans="1:15" x14ac:dyDescent="0.4">
      <c r="A516" s="35">
        <v>511043319437</v>
      </c>
      <c r="B516" s="36" t="s">
        <v>42</v>
      </c>
      <c r="C516" s="36">
        <v>1043300</v>
      </c>
      <c r="D516" s="36">
        <v>1943700</v>
      </c>
      <c r="E516" s="36" t="s">
        <v>1198</v>
      </c>
      <c r="F516" s="36" t="s">
        <v>1763</v>
      </c>
      <c r="G516" s="36" t="s">
        <v>1764</v>
      </c>
      <c r="H516" s="36" t="s">
        <v>1827</v>
      </c>
      <c r="I516" s="10" t="e">
        <f>VLOOKUP(A:A,조사결과표!B:G,7,0)</f>
        <v>#N/A</v>
      </c>
      <c r="J516" s="36" t="s">
        <v>7113</v>
      </c>
      <c r="K516" s="74" t="s">
        <v>12358</v>
      </c>
      <c r="L516" s="37" t="s">
        <v>12359</v>
      </c>
      <c r="M516" s="6">
        <v>136</v>
      </c>
      <c r="N516" s="6" t="s">
        <v>20810</v>
      </c>
      <c r="O516" s="6" t="s">
        <v>20815</v>
      </c>
    </row>
    <row r="517" spans="1:15" x14ac:dyDescent="0.4">
      <c r="A517" s="35">
        <v>511043819437</v>
      </c>
      <c r="B517" s="36" t="s">
        <v>42</v>
      </c>
      <c r="C517" s="36">
        <v>1043800</v>
      </c>
      <c r="D517" s="36">
        <v>1943700</v>
      </c>
      <c r="E517" s="36" t="s">
        <v>1198</v>
      </c>
      <c r="F517" s="36" t="s">
        <v>1763</v>
      </c>
      <c r="G517" s="36" t="s">
        <v>1764</v>
      </c>
      <c r="H517" s="36" t="s">
        <v>1828</v>
      </c>
      <c r="I517" s="10" t="e">
        <f>VLOOKUP(A:A,조사결과표!B:G,7,0)</f>
        <v>#N/A</v>
      </c>
      <c r="J517" s="36" t="s">
        <v>7114</v>
      </c>
      <c r="K517" s="74" t="s">
        <v>12360</v>
      </c>
      <c r="L517" s="37" t="s">
        <v>12361</v>
      </c>
      <c r="M517" s="6">
        <v>144</v>
      </c>
      <c r="N517" s="6" t="s">
        <v>20810</v>
      </c>
      <c r="O517" s="6" t="s">
        <v>20815</v>
      </c>
    </row>
    <row r="518" spans="1:15" x14ac:dyDescent="0.4">
      <c r="A518" s="35">
        <v>511063319464</v>
      </c>
      <c r="B518" s="36" t="s">
        <v>42</v>
      </c>
      <c r="C518" s="36">
        <v>1063300</v>
      </c>
      <c r="D518" s="36">
        <v>1946400</v>
      </c>
      <c r="E518" s="36" t="s">
        <v>1198</v>
      </c>
      <c r="F518" s="36" t="s">
        <v>1763</v>
      </c>
      <c r="G518" s="36" t="s">
        <v>1767</v>
      </c>
      <c r="H518" s="36" t="s">
        <v>1829</v>
      </c>
      <c r="I518" s="10" t="e">
        <f>VLOOKUP(A:A,조사결과표!B:G,7,0)</f>
        <v>#N/A</v>
      </c>
      <c r="J518" s="36" t="s">
        <v>7115</v>
      </c>
      <c r="K518" s="74" t="s">
        <v>12362</v>
      </c>
      <c r="L518" s="37" t="s">
        <v>12363</v>
      </c>
      <c r="M518" s="6">
        <v>490</v>
      </c>
      <c r="N518" s="6" t="s">
        <v>20810</v>
      </c>
      <c r="O518" s="6" t="s">
        <v>20815</v>
      </c>
    </row>
    <row r="519" spans="1:15" x14ac:dyDescent="0.4">
      <c r="A519" s="35">
        <v>511043019438</v>
      </c>
      <c r="B519" s="36" t="s">
        <v>5</v>
      </c>
      <c r="C519" s="36">
        <v>1043000</v>
      </c>
      <c r="D519" s="36">
        <v>1943800</v>
      </c>
      <c r="E519" s="36" t="s">
        <v>1198</v>
      </c>
      <c r="F519" s="36" t="s">
        <v>1763</v>
      </c>
      <c r="G519" s="36" t="s">
        <v>1764</v>
      </c>
      <c r="H519" s="36" t="s">
        <v>1813</v>
      </c>
      <c r="I519" s="10" t="e">
        <f>VLOOKUP(A:A,조사결과표!B:G,7,0)</f>
        <v>#N/A</v>
      </c>
      <c r="J519" s="36" t="s">
        <v>7116</v>
      </c>
      <c r="K519" s="74" t="s">
        <v>12364</v>
      </c>
      <c r="L519" s="37" t="s">
        <v>12365</v>
      </c>
      <c r="M519" s="6">
        <v>136</v>
      </c>
      <c r="N519" s="6" t="s">
        <v>20810</v>
      </c>
      <c r="O519" s="6" t="s">
        <v>20815</v>
      </c>
    </row>
    <row r="520" spans="1:15" x14ac:dyDescent="0.4">
      <c r="A520" s="35">
        <v>511048619412</v>
      </c>
      <c r="B520" s="36" t="s">
        <v>54</v>
      </c>
      <c r="C520" s="36">
        <v>1048600</v>
      </c>
      <c r="D520" s="36">
        <v>1941200</v>
      </c>
      <c r="E520" s="36" t="s">
        <v>1198</v>
      </c>
      <c r="F520" s="36" t="s">
        <v>1763</v>
      </c>
      <c r="G520" s="36" t="s">
        <v>1781</v>
      </c>
      <c r="H520" s="36" t="s">
        <v>1830</v>
      </c>
      <c r="I520" s="10" t="e">
        <f>VLOOKUP(A:A,조사결과표!B:G,7,0)</f>
        <v>#N/A</v>
      </c>
      <c r="J520" s="36" t="s">
        <v>7117</v>
      </c>
      <c r="K520" s="74" t="s">
        <v>12366</v>
      </c>
      <c r="L520" s="37" t="s">
        <v>12367</v>
      </c>
      <c r="M520" s="6">
        <v>165</v>
      </c>
      <c r="N520" s="6" t="s">
        <v>20810</v>
      </c>
      <c r="O520" s="6" t="s">
        <v>20815</v>
      </c>
    </row>
    <row r="521" spans="1:15" x14ac:dyDescent="0.4">
      <c r="A521" s="35">
        <v>511044119436</v>
      </c>
      <c r="B521" s="36" t="s">
        <v>5</v>
      </c>
      <c r="C521" s="36">
        <v>1044100</v>
      </c>
      <c r="D521" s="36">
        <v>1943600</v>
      </c>
      <c r="E521" s="36" t="s">
        <v>1198</v>
      </c>
      <c r="F521" s="36" t="s">
        <v>1763</v>
      </c>
      <c r="G521" s="36" t="s">
        <v>1764</v>
      </c>
      <c r="H521" s="36" t="s">
        <v>1831</v>
      </c>
      <c r="I521" s="10" t="e">
        <f>VLOOKUP(A:A,조사결과표!B:G,7,0)</f>
        <v>#N/A</v>
      </c>
      <c r="J521" s="36" t="s">
        <v>7118</v>
      </c>
      <c r="K521" s="74" t="s">
        <v>12368</v>
      </c>
      <c r="L521" s="37" t="s">
        <v>12369</v>
      </c>
      <c r="M521" s="6">
        <v>140</v>
      </c>
      <c r="N521" s="6" t="s">
        <v>20810</v>
      </c>
      <c r="O521" s="6" t="s">
        <v>20815</v>
      </c>
    </row>
    <row r="522" spans="1:15" x14ac:dyDescent="0.4">
      <c r="A522" s="35">
        <v>511048519412</v>
      </c>
      <c r="B522" s="36" t="s">
        <v>54</v>
      </c>
      <c r="C522" s="36">
        <v>1048500</v>
      </c>
      <c r="D522" s="36">
        <v>1941200</v>
      </c>
      <c r="E522" s="36" t="s">
        <v>1198</v>
      </c>
      <c r="F522" s="36" t="s">
        <v>1763</v>
      </c>
      <c r="G522" s="36" t="s">
        <v>1781</v>
      </c>
      <c r="H522" s="36" t="s">
        <v>1830</v>
      </c>
      <c r="I522" s="10" t="e">
        <f>VLOOKUP(A:A,조사결과표!B:G,7,0)</f>
        <v>#N/A</v>
      </c>
      <c r="J522" s="36" t="s">
        <v>7119</v>
      </c>
      <c r="K522" s="74" t="s">
        <v>12370</v>
      </c>
      <c r="L522" s="37" t="s">
        <v>12371</v>
      </c>
      <c r="M522" s="6">
        <v>165</v>
      </c>
      <c r="N522" s="6" t="s">
        <v>20810</v>
      </c>
      <c r="O522" s="6" t="s">
        <v>20815</v>
      </c>
    </row>
    <row r="523" spans="1:15" x14ac:dyDescent="0.4">
      <c r="A523" s="35">
        <v>511043319436</v>
      </c>
      <c r="B523" s="36" t="s">
        <v>42</v>
      </c>
      <c r="C523" s="36">
        <v>1043300</v>
      </c>
      <c r="D523" s="36">
        <v>1943600</v>
      </c>
      <c r="E523" s="36" t="s">
        <v>1198</v>
      </c>
      <c r="F523" s="36" t="s">
        <v>1763</v>
      </c>
      <c r="G523" s="36" t="s">
        <v>1764</v>
      </c>
      <c r="H523" s="36" t="s">
        <v>1832</v>
      </c>
      <c r="I523" s="10" t="e">
        <f>VLOOKUP(A:A,조사결과표!B:G,7,0)</f>
        <v>#N/A</v>
      </c>
      <c r="J523" s="36" t="s">
        <v>7120</v>
      </c>
      <c r="K523" s="74" t="s">
        <v>12372</v>
      </c>
      <c r="L523" s="37" t="s">
        <v>12373</v>
      </c>
      <c r="M523" s="6">
        <v>132</v>
      </c>
      <c r="N523" s="6" t="s">
        <v>20810</v>
      </c>
      <c r="O523" s="6" t="s">
        <v>20815</v>
      </c>
    </row>
    <row r="524" spans="1:15" x14ac:dyDescent="0.4">
      <c r="A524" s="35">
        <v>511043419445</v>
      </c>
      <c r="B524" s="36" t="s">
        <v>42</v>
      </c>
      <c r="C524" s="36">
        <v>1043400</v>
      </c>
      <c r="D524" s="36">
        <v>1944500</v>
      </c>
      <c r="E524" s="36" t="s">
        <v>1198</v>
      </c>
      <c r="F524" s="36" t="s">
        <v>1763</v>
      </c>
      <c r="G524" s="36" t="s">
        <v>1764</v>
      </c>
      <c r="H524" s="36" t="s">
        <v>1833</v>
      </c>
      <c r="I524" s="10" t="e">
        <f>VLOOKUP(A:A,조사결과표!B:G,7,0)</f>
        <v>#N/A</v>
      </c>
      <c r="J524" s="36" t="s">
        <v>7121</v>
      </c>
      <c r="K524" s="74" t="s">
        <v>12374</v>
      </c>
      <c r="L524" s="37" t="s">
        <v>12375</v>
      </c>
      <c r="M524" s="6">
        <v>119</v>
      </c>
      <c r="N524" s="6" t="s">
        <v>20810</v>
      </c>
      <c r="O524" s="6" t="s">
        <v>20815</v>
      </c>
    </row>
    <row r="525" spans="1:15" x14ac:dyDescent="0.4">
      <c r="A525" s="35">
        <v>511056919402</v>
      </c>
      <c r="B525" s="36" t="s">
        <v>54</v>
      </c>
      <c r="C525" s="36">
        <v>1056900</v>
      </c>
      <c r="D525" s="36">
        <v>1940200</v>
      </c>
      <c r="E525" s="36" t="s">
        <v>1198</v>
      </c>
      <c r="F525" s="36" t="s">
        <v>1763</v>
      </c>
      <c r="G525" s="36" t="s">
        <v>1788</v>
      </c>
      <c r="H525" s="36" t="s">
        <v>1834</v>
      </c>
      <c r="I525" s="10" t="e">
        <f>VLOOKUP(A:A,조사결과표!B:G,7,0)</f>
        <v>#N/A</v>
      </c>
      <c r="J525" s="36" t="s">
        <v>7122</v>
      </c>
      <c r="K525" s="74" t="s">
        <v>12376</v>
      </c>
      <c r="L525" s="37" t="s">
        <v>12377</v>
      </c>
      <c r="M525" s="6">
        <v>557</v>
      </c>
      <c r="N525" s="6" t="s">
        <v>20810</v>
      </c>
      <c r="O525" s="6" t="s">
        <v>20815</v>
      </c>
    </row>
    <row r="526" spans="1:15" x14ac:dyDescent="0.4">
      <c r="A526" s="35">
        <v>511050519392</v>
      </c>
      <c r="B526" s="36" t="s">
        <v>5</v>
      </c>
      <c r="C526" s="36">
        <v>1050500</v>
      </c>
      <c r="D526" s="36">
        <v>1939200</v>
      </c>
      <c r="E526" s="36" t="s">
        <v>1198</v>
      </c>
      <c r="F526" s="36" t="s">
        <v>1763</v>
      </c>
      <c r="G526" s="36" t="s">
        <v>1781</v>
      </c>
      <c r="H526" s="36" t="s">
        <v>1835</v>
      </c>
      <c r="I526" s="10" t="e">
        <f>VLOOKUP(A:A,조사결과표!B:G,7,0)</f>
        <v>#N/A</v>
      </c>
      <c r="J526" s="36" t="s">
        <v>7123</v>
      </c>
      <c r="K526" s="74" t="s">
        <v>12378</v>
      </c>
      <c r="L526" s="37" t="s">
        <v>12379</v>
      </c>
      <c r="M526" s="6">
        <v>204</v>
      </c>
      <c r="N526" s="6" t="s">
        <v>20810</v>
      </c>
      <c r="O526" s="6" t="s">
        <v>20815</v>
      </c>
    </row>
    <row r="527" spans="1:15" x14ac:dyDescent="0.4">
      <c r="A527" s="35">
        <v>511041919433</v>
      </c>
      <c r="B527" s="36" t="s">
        <v>5</v>
      </c>
      <c r="C527" s="36">
        <v>1041900</v>
      </c>
      <c r="D527" s="36">
        <v>1943300</v>
      </c>
      <c r="E527" s="36" t="s">
        <v>1198</v>
      </c>
      <c r="F527" s="36" t="s">
        <v>1763</v>
      </c>
      <c r="G527" s="36" t="s">
        <v>1764</v>
      </c>
      <c r="H527" s="36" t="s">
        <v>1773</v>
      </c>
      <c r="I527" s="10" t="e">
        <f>VLOOKUP(A:A,조사결과표!B:G,7,0)</f>
        <v>#N/A</v>
      </c>
      <c r="J527" s="36" t="s">
        <v>7124</v>
      </c>
      <c r="K527" s="74" t="s">
        <v>12380</v>
      </c>
      <c r="L527" s="37" t="s">
        <v>12381</v>
      </c>
      <c r="M527" s="6">
        <v>112</v>
      </c>
      <c r="N527" s="6" t="s">
        <v>20810</v>
      </c>
      <c r="O527" s="6" t="s">
        <v>20815</v>
      </c>
    </row>
    <row r="528" spans="1:15" x14ac:dyDescent="0.4">
      <c r="A528" s="35">
        <v>511062919463</v>
      </c>
      <c r="B528" s="36" t="s">
        <v>42</v>
      </c>
      <c r="C528" s="36">
        <v>1062900</v>
      </c>
      <c r="D528" s="36">
        <v>1946300</v>
      </c>
      <c r="E528" s="36" t="s">
        <v>1198</v>
      </c>
      <c r="F528" s="36" t="s">
        <v>1763</v>
      </c>
      <c r="G528" s="36" t="s">
        <v>1767</v>
      </c>
      <c r="H528" s="36" t="s">
        <v>1836</v>
      </c>
      <c r="I528" s="10" t="e">
        <f>VLOOKUP(A:A,조사결과표!B:G,7,0)</f>
        <v>#N/A</v>
      </c>
      <c r="J528" s="36" t="s">
        <v>7125</v>
      </c>
      <c r="K528" s="74" t="s">
        <v>12382</v>
      </c>
      <c r="L528" s="37" t="s">
        <v>12383</v>
      </c>
      <c r="M528" s="6">
        <v>493</v>
      </c>
      <c r="N528" s="6" t="s">
        <v>20810</v>
      </c>
      <c r="O528" s="6" t="s">
        <v>20815</v>
      </c>
    </row>
    <row r="529" spans="1:15" x14ac:dyDescent="0.4">
      <c r="A529" s="35">
        <v>511042519434</v>
      </c>
      <c r="B529" s="36" t="s">
        <v>42</v>
      </c>
      <c r="C529" s="36">
        <v>1042500</v>
      </c>
      <c r="D529" s="36">
        <v>1943400</v>
      </c>
      <c r="E529" s="36" t="s">
        <v>1198</v>
      </c>
      <c r="F529" s="36" t="s">
        <v>1763</v>
      </c>
      <c r="G529" s="36" t="s">
        <v>1764</v>
      </c>
      <c r="H529" s="36" t="s">
        <v>1780</v>
      </c>
      <c r="I529" s="10" t="e">
        <f>VLOOKUP(A:A,조사결과표!B:G,7,0)</f>
        <v>#N/A</v>
      </c>
      <c r="J529" s="36" t="s">
        <v>7126</v>
      </c>
      <c r="K529" s="74" t="s">
        <v>12384</v>
      </c>
      <c r="L529" s="37" t="s">
        <v>12385</v>
      </c>
      <c r="M529" s="6">
        <v>115</v>
      </c>
      <c r="N529" s="6" t="s">
        <v>20810</v>
      </c>
      <c r="O529" s="6" t="s">
        <v>20815</v>
      </c>
    </row>
    <row r="530" spans="1:15" x14ac:dyDescent="0.4">
      <c r="A530" s="35">
        <v>511042319437</v>
      </c>
      <c r="B530" s="36" t="s">
        <v>42</v>
      </c>
      <c r="C530" s="36">
        <v>1042300</v>
      </c>
      <c r="D530" s="36">
        <v>1943700</v>
      </c>
      <c r="E530" s="36" t="s">
        <v>1198</v>
      </c>
      <c r="F530" s="36" t="s">
        <v>1763</v>
      </c>
      <c r="G530" s="36" t="s">
        <v>1764</v>
      </c>
      <c r="H530" s="36" t="s">
        <v>1837</v>
      </c>
      <c r="I530" s="10" t="e">
        <f>VLOOKUP(A:A,조사결과표!B:G,7,0)</f>
        <v>#N/A</v>
      </c>
      <c r="J530" s="36" t="s">
        <v>7127</v>
      </c>
      <c r="K530" s="74" t="s">
        <v>12386</v>
      </c>
      <c r="L530" s="37" t="s">
        <v>12387</v>
      </c>
      <c r="M530" s="6">
        <v>117</v>
      </c>
      <c r="N530" s="6" t="s">
        <v>20810</v>
      </c>
      <c r="O530" s="6" t="s">
        <v>20815</v>
      </c>
    </row>
    <row r="531" spans="1:15" x14ac:dyDescent="0.4">
      <c r="A531" s="35">
        <v>511062719461</v>
      </c>
      <c r="B531" s="36" t="s">
        <v>42</v>
      </c>
      <c r="C531" s="36">
        <v>1062700</v>
      </c>
      <c r="D531" s="36">
        <v>1946100</v>
      </c>
      <c r="E531" s="36" t="s">
        <v>1198</v>
      </c>
      <c r="F531" s="36" t="s">
        <v>1763</v>
      </c>
      <c r="G531" s="36" t="s">
        <v>1767</v>
      </c>
      <c r="H531" s="36" t="s">
        <v>1838</v>
      </c>
      <c r="I531" s="10" t="e">
        <f>VLOOKUP(A:A,조사결과표!B:G,7,0)</f>
        <v>#N/A</v>
      </c>
      <c r="J531" s="36" t="s">
        <v>7128</v>
      </c>
      <c r="K531" s="74" t="s">
        <v>12388</v>
      </c>
      <c r="L531" s="37" t="s">
        <v>12389</v>
      </c>
      <c r="M531" s="6">
        <v>494</v>
      </c>
      <c r="N531" s="6" t="s">
        <v>20810</v>
      </c>
      <c r="O531" s="6" t="s">
        <v>20815</v>
      </c>
    </row>
    <row r="532" spans="1:15" x14ac:dyDescent="0.4">
      <c r="A532" s="35">
        <v>511043119433</v>
      </c>
      <c r="B532" s="36" t="s">
        <v>42</v>
      </c>
      <c r="C532" s="36">
        <v>1043100</v>
      </c>
      <c r="D532" s="36">
        <v>1943300</v>
      </c>
      <c r="E532" s="36" t="s">
        <v>1198</v>
      </c>
      <c r="F532" s="36" t="s">
        <v>1763</v>
      </c>
      <c r="G532" s="36" t="s">
        <v>1764</v>
      </c>
      <c r="H532" s="36" t="s">
        <v>1839</v>
      </c>
      <c r="I532" s="10" t="e">
        <f>VLOOKUP(A:A,조사결과표!B:G,7,0)</f>
        <v>#N/A</v>
      </c>
      <c r="J532" s="36" t="s">
        <v>7129</v>
      </c>
      <c r="K532" s="74" t="s">
        <v>12390</v>
      </c>
      <c r="L532" s="37" t="s">
        <v>12391</v>
      </c>
      <c r="M532" s="6">
        <v>118</v>
      </c>
      <c r="N532" s="6" t="s">
        <v>20810</v>
      </c>
      <c r="O532" s="6" t="s">
        <v>20815</v>
      </c>
    </row>
    <row r="533" spans="1:15" x14ac:dyDescent="0.4">
      <c r="A533" s="35">
        <v>411001319800</v>
      </c>
      <c r="B533" s="36" t="s">
        <v>55</v>
      </c>
      <c r="C533" s="36">
        <v>1001300</v>
      </c>
      <c r="D533" s="36">
        <v>1980000</v>
      </c>
      <c r="E533" s="36" t="s">
        <v>1840</v>
      </c>
      <c r="F533" s="36" t="s">
        <v>1841</v>
      </c>
      <c r="G533" s="36" t="s">
        <v>1842</v>
      </c>
      <c r="H533" s="36" t="s">
        <v>1843</v>
      </c>
      <c r="I533" s="10" t="e">
        <f>VLOOKUP(A:A,조사결과표!B:G,7,0)</f>
        <v>#N/A</v>
      </c>
      <c r="J533" s="36" t="s">
        <v>7130</v>
      </c>
      <c r="K533" s="74" t="s">
        <v>12392</v>
      </c>
      <c r="L533" s="37" t="s">
        <v>12393</v>
      </c>
      <c r="M533" s="6">
        <v>56</v>
      </c>
      <c r="N533" s="6" t="s">
        <v>20809</v>
      </c>
      <c r="O533" s="6">
        <v>3</v>
      </c>
    </row>
    <row r="534" spans="1:15" x14ac:dyDescent="0.4">
      <c r="A534" s="35">
        <v>410993619706</v>
      </c>
      <c r="B534" s="36" t="s">
        <v>55</v>
      </c>
      <c r="C534" s="36">
        <v>993600</v>
      </c>
      <c r="D534" s="36">
        <v>1970600</v>
      </c>
      <c r="E534" s="36" t="s">
        <v>1840</v>
      </c>
      <c r="F534" s="36" t="s">
        <v>1841</v>
      </c>
      <c r="G534" s="36" t="s">
        <v>1844</v>
      </c>
      <c r="H534" s="36" t="s">
        <v>1845</v>
      </c>
      <c r="I534" s="10" t="e">
        <f>VLOOKUP(A:A,조사결과표!B:G,7,0)</f>
        <v>#N/A</v>
      </c>
      <c r="J534" s="36" t="s">
        <v>7131</v>
      </c>
      <c r="K534" s="74" t="s">
        <v>12394</v>
      </c>
      <c r="L534" s="37" t="s">
        <v>12395</v>
      </c>
      <c r="M534" s="6">
        <v>45</v>
      </c>
      <c r="N534" s="6" t="s">
        <v>20809</v>
      </c>
      <c r="O534" s="6">
        <v>3</v>
      </c>
    </row>
    <row r="535" spans="1:15" x14ac:dyDescent="0.4">
      <c r="A535" s="35">
        <v>410992319728</v>
      </c>
      <c r="B535" s="36" t="s">
        <v>5</v>
      </c>
      <c r="C535" s="36">
        <v>992300</v>
      </c>
      <c r="D535" s="36">
        <v>1972800</v>
      </c>
      <c r="E535" s="36" t="s">
        <v>1840</v>
      </c>
      <c r="F535" s="36" t="s">
        <v>1841</v>
      </c>
      <c r="G535" s="36" t="s">
        <v>1846</v>
      </c>
      <c r="H535" s="36" t="s">
        <v>1847</v>
      </c>
      <c r="I535" s="10" t="e">
        <f>VLOOKUP(A:A,조사결과표!B:G,7,0)</f>
        <v>#N/A</v>
      </c>
      <c r="J535" s="36" t="s">
        <v>7132</v>
      </c>
      <c r="K535" s="74" t="s">
        <v>12396</v>
      </c>
      <c r="L535" s="37" t="s">
        <v>12397</v>
      </c>
      <c r="M535" s="6">
        <v>57</v>
      </c>
      <c r="N535" s="6" t="s">
        <v>20809</v>
      </c>
      <c r="O535" s="6">
        <v>3</v>
      </c>
    </row>
    <row r="536" spans="1:15" x14ac:dyDescent="0.4">
      <c r="A536" s="35">
        <v>410989619651</v>
      </c>
      <c r="B536" s="36" t="s">
        <v>5</v>
      </c>
      <c r="C536" s="36">
        <v>989600</v>
      </c>
      <c r="D536" s="36">
        <v>1965100</v>
      </c>
      <c r="E536" s="36" t="s">
        <v>1840</v>
      </c>
      <c r="F536" s="36" t="s">
        <v>1841</v>
      </c>
      <c r="G536" s="36" t="s">
        <v>1844</v>
      </c>
      <c r="H536" s="36" t="s">
        <v>1848</v>
      </c>
      <c r="I536" s="10" t="e">
        <f>VLOOKUP(A:A,조사결과표!B:G,7,0)</f>
        <v>#N/A</v>
      </c>
      <c r="J536" s="36" t="s">
        <v>7133</v>
      </c>
      <c r="K536" s="74" t="s">
        <v>12398</v>
      </c>
      <c r="L536" s="37" t="s">
        <v>12399</v>
      </c>
      <c r="M536" s="6">
        <v>26</v>
      </c>
      <c r="N536" s="6" t="s">
        <v>20809</v>
      </c>
      <c r="O536" s="6">
        <v>3</v>
      </c>
    </row>
    <row r="537" spans="1:15" x14ac:dyDescent="0.4">
      <c r="A537" s="35">
        <v>411001819795</v>
      </c>
      <c r="B537" s="36" t="s">
        <v>5</v>
      </c>
      <c r="C537" s="36">
        <v>1001800</v>
      </c>
      <c r="D537" s="36">
        <v>1979500</v>
      </c>
      <c r="E537" s="36" t="s">
        <v>1840</v>
      </c>
      <c r="F537" s="36" t="s">
        <v>1841</v>
      </c>
      <c r="G537" s="36" t="s">
        <v>1842</v>
      </c>
      <c r="H537" s="36" t="s">
        <v>1849</v>
      </c>
      <c r="I537" s="10" t="e">
        <f>VLOOKUP(A:A,조사결과표!B:G,7,0)</f>
        <v>#N/A</v>
      </c>
      <c r="J537" s="36" t="s">
        <v>7134</v>
      </c>
      <c r="K537" s="74" t="s">
        <v>12400</v>
      </c>
      <c r="L537" s="37" t="s">
        <v>12401</v>
      </c>
      <c r="M537" s="6">
        <v>55</v>
      </c>
      <c r="N537" s="6" t="s">
        <v>20809</v>
      </c>
      <c r="O537" s="6">
        <v>3</v>
      </c>
    </row>
    <row r="538" spans="1:15" x14ac:dyDescent="0.4">
      <c r="A538" s="35">
        <v>411001719799</v>
      </c>
      <c r="B538" s="36" t="s">
        <v>5</v>
      </c>
      <c r="C538" s="36">
        <v>1001700</v>
      </c>
      <c r="D538" s="36">
        <v>1979900</v>
      </c>
      <c r="E538" s="36" t="s">
        <v>1840</v>
      </c>
      <c r="F538" s="36" t="s">
        <v>1841</v>
      </c>
      <c r="G538" s="36" t="s">
        <v>1842</v>
      </c>
      <c r="H538" s="36" t="s">
        <v>1850</v>
      </c>
      <c r="I538" s="10" t="e">
        <f>VLOOKUP(A:A,조사결과표!B:G,7,0)</f>
        <v>#N/A</v>
      </c>
      <c r="J538" s="36" t="s">
        <v>7135</v>
      </c>
      <c r="K538" s="74" t="s">
        <v>12402</v>
      </c>
      <c r="L538" s="37" t="s">
        <v>12403</v>
      </c>
      <c r="M538" s="6">
        <v>52</v>
      </c>
      <c r="N538" s="6" t="s">
        <v>20809</v>
      </c>
      <c r="O538" s="6">
        <v>3</v>
      </c>
    </row>
    <row r="539" spans="1:15" x14ac:dyDescent="0.4">
      <c r="A539" s="35">
        <v>411002219785</v>
      </c>
      <c r="B539" s="36" t="s">
        <v>42</v>
      </c>
      <c r="C539" s="36">
        <v>1002200</v>
      </c>
      <c r="D539" s="36">
        <v>1978500</v>
      </c>
      <c r="E539" s="36" t="s">
        <v>1840</v>
      </c>
      <c r="F539" s="36" t="s">
        <v>1841</v>
      </c>
      <c r="G539" s="36" t="s">
        <v>1842</v>
      </c>
      <c r="H539" s="36" t="s">
        <v>1851</v>
      </c>
      <c r="I539" s="10" t="e">
        <f>VLOOKUP(A:A,조사결과표!B:G,7,0)</f>
        <v>#N/A</v>
      </c>
      <c r="J539" s="36" t="s">
        <v>7136</v>
      </c>
      <c r="K539" s="74" t="s">
        <v>12404</v>
      </c>
      <c r="L539" s="37" t="s">
        <v>12405</v>
      </c>
      <c r="M539" s="6">
        <v>57</v>
      </c>
      <c r="N539" s="6" t="s">
        <v>20809</v>
      </c>
      <c r="O539" s="6">
        <v>3</v>
      </c>
    </row>
    <row r="540" spans="1:15" x14ac:dyDescent="0.4">
      <c r="A540" s="35">
        <v>411002219781</v>
      </c>
      <c r="B540" s="36" t="s">
        <v>55</v>
      </c>
      <c r="C540" s="36">
        <v>1002200</v>
      </c>
      <c r="D540" s="36">
        <v>1978100</v>
      </c>
      <c r="E540" s="36" t="s">
        <v>1840</v>
      </c>
      <c r="F540" s="36" t="s">
        <v>1841</v>
      </c>
      <c r="G540" s="36" t="s">
        <v>1842</v>
      </c>
      <c r="H540" s="36" t="s">
        <v>1852</v>
      </c>
      <c r="I540" s="10" t="e">
        <f>VLOOKUP(A:A,조사결과표!B:G,7,0)</f>
        <v>#N/A</v>
      </c>
      <c r="J540" s="36" t="s">
        <v>7137</v>
      </c>
      <c r="K540" s="74" t="s">
        <v>12406</v>
      </c>
      <c r="L540" s="37" t="s">
        <v>12407</v>
      </c>
      <c r="M540" s="6">
        <v>57</v>
      </c>
      <c r="N540" s="6" t="s">
        <v>20810</v>
      </c>
      <c r="O540" s="6">
        <v>3</v>
      </c>
    </row>
    <row r="541" spans="1:15" x14ac:dyDescent="0.4">
      <c r="A541" s="35">
        <v>410993719707</v>
      </c>
      <c r="B541" s="36" t="s">
        <v>5</v>
      </c>
      <c r="C541" s="36">
        <v>993700</v>
      </c>
      <c r="D541" s="36">
        <v>1970700</v>
      </c>
      <c r="E541" s="36" t="s">
        <v>1840</v>
      </c>
      <c r="F541" s="36" t="s">
        <v>1841</v>
      </c>
      <c r="G541" s="36" t="s">
        <v>1844</v>
      </c>
      <c r="H541" s="36" t="s">
        <v>1853</v>
      </c>
      <c r="I541" s="10" t="e">
        <f>VLOOKUP(A:A,조사결과표!B:G,7,0)</f>
        <v>#N/A</v>
      </c>
      <c r="J541" s="36" t="s">
        <v>7138</v>
      </c>
      <c r="K541" s="74" t="s">
        <v>12408</v>
      </c>
      <c r="L541" s="37" t="s">
        <v>12409</v>
      </c>
      <c r="M541" s="6">
        <v>43</v>
      </c>
      <c r="N541" s="6" t="s">
        <v>20810</v>
      </c>
      <c r="O541" s="6">
        <v>3</v>
      </c>
    </row>
    <row r="542" spans="1:15" x14ac:dyDescent="0.4">
      <c r="A542" s="35">
        <v>410996219669</v>
      </c>
      <c r="B542" s="36" t="s">
        <v>5</v>
      </c>
      <c r="C542" s="36">
        <v>996200</v>
      </c>
      <c r="D542" s="36">
        <v>1966900</v>
      </c>
      <c r="E542" s="36" t="s">
        <v>1840</v>
      </c>
      <c r="F542" s="36" t="s">
        <v>1841</v>
      </c>
      <c r="G542" s="36" t="s">
        <v>1854</v>
      </c>
      <c r="H542" s="36" t="s">
        <v>1855</v>
      </c>
      <c r="I542" s="10" t="e">
        <f>VLOOKUP(A:A,조사결과표!B:G,7,0)</f>
        <v>#N/A</v>
      </c>
      <c r="J542" s="36" t="s">
        <v>7139</v>
      </c>
      <c r="K542" s="74" t="s">
        <v>12410</v>
      </c>
      <c r="L542" s="37" t="s">
        <v>12411</v>
      </c>
      <c r="M542" s="6">
        <v>53</v>
      </c>
      <c r="N542" s="6" t="s">
        <v>20810</v>
      </c>
      <c r="O542" s="6">
        <v>3</v>
      </c>
    </row>
    <row r="543" spans="1:15" x14ac:dyDescent="0.4">
      <c r="A543" s="35">
        <v>410990719734</v>
      </c>
      <c r="B543" s="36" t="s">
        <v>42</v>
      </c>
      <c r="C543" s="36">
        <v>990700</v>
      </c>
      <c r="D543" s="36">
        <v>1973400</v>
      </c>
      <c r="E543" s="36" t="s">
        <v>1840</v>
      </c>
      <c r="F543" s="36" t="s">
        <v>1841</v>
      </c>
      <c r="G543" s="36" t="s">
        <v>1846</v>
      </c>
      <c r="H543" s="36" t="s">
        <v>1856</v>
      </c>
      <c r="I543" s="10" t="e">
        <f>VLOOKUP(A:A,조사결과표!B:G,7,0)</f>
        <v>#N/A</v>
      </c>
      <c r="J543" s="36" t="s">
        <v>7140</v>
      </c>
      <c r="K543" s="74" t="s">
        <v>12412</v>
      </c>
      <c r="L543" s="37" t="s">
        <v>12413</v>
      </c>
      <c r="M543" s="6">
        <v>70</v>
      </c>
      <c r="N543" s="6" t="s">
        <v>20810</v>
      </c>
      <c r="O543" s="6">
        <v>3</v>
      </c>
    </row>
    <row r="544" spans="1:15" x14ac:dyDescent="0.4">
      <c r="A544" s="35">
        <v>410940419595</v>
      </c>
      <c r="B544" s="36" t="s">
        <v>55</v>
      </c>
      <c r="C544" s="36">
        <v>940400</v>
      </c>
      <c r="D544" s="36">
        <v>1959500</v>
      </c>
      <c r="E544" s="36" t="s">
        <v>1840</v>
      </c>
      <c r="F544" s="36" t="s">
        <v>1857</v>
      </c>
      <c r="G544" s="36" t="s">
        <v>1858</v>
      </c>
      <c r="H544" s="36" t="s">
        <v>1859</v>
      </c>
      <c r="I544" s="10" t="e">
        <f>VLOOKUP(A:A,조사결과표!B:G,7,0)</f>
        <v>#REF!</v>
      </c>
      <c r="J544" s="36" t="s">
        <v>7141</v>
      </c>
      <c r="K544" s="74" t="s">
        <v>12414</v>
      </c>
      <c r="L544" s="37" t="s">
        <v>12415</v>
      </c>
      <c r="M544" s="6">
        <v>10</v>
      </c>
      <c r="N544" s="6" t="s">
        <v>20809</v>
      </c>
      <c r="O544" s="6"/>
    </row>
    <row r="545" spans="1:15" x14ac:dyDescent="0.4">
      <c r="A545" s="35">
        <v>410941219582</v>
      </c>
      <c r="B545" s="36" t="s">
        <v>55</v>
      </c>
      <c r="C545" s="36">
        <v>941200</v>
      </c>
      <c r="D545" s="36">
        <v>1958200</v>
      </c>
      <c r="E545" s="36" t="s">
        <v>1840</v>
      </c>
      <c r="F545" s="36" t="s">
        <v>1857</v>
      </c>
      <c r="G545" s="36" t="s">
        <v>1860</v>
      </c>
      <c r="H545" s="36" t="s">
        <v>1861</v>
      </c>
      <c r="I545" s="10" t="e">
        <f>VLOOKUP(A:A,조사결과표!B:G,7,0)</f>
        <v>#REF!</v>
      </c>
      <c r="J545" s="36" t="s">
        <v>7142</v>
      </c>
      <c r="K545" s="74" t="s">
        <v>12416</v>
      </c>
      <c r="L545" s="37" t="s">
        <v>12417</v>
      </c>
      <c r="M545" s="6">
        <v>17</v>
      </c>
      <c r="N545" s="6" t="s">
        <v>20809</v>
      </c>
      <c r="O545" s="6"/>
    </row>
    <row r="546" spans="1:15" x14ac:dyDescent="0.4">
      <c r="A546" s="35">
        <v>410934619625</v>
      </c>
      <c r="B546" s="36" t="s">
        <v>5</v>
      </c>
      <c r="C546" s="36">
        <v>934600</v>
      </c>
      <c r="D546" s="36">
        <v>1962500</v>
      </c>
      <c r="E546" s="36" t="s">
        <v>1840</v>
      </c>
      <c r="F546" s="36" t="s">
        <v>1857</v>
      </c>
      <c r="G546" s="36" t="s">
        <v>1862</v>
      </c>
      <c r="H546" s="36" t="s">
        <v>1863</v>
      </c>
      <c r="I546" s="10" t="e">
        <f>VLOOKUP(A:A,조사결과표!B:G,7,0)</f>
        <v>#REF!</v>
      </c>
      <c r="J546" s="36" t="s">
        <v>7143</v>
      </c>
      <c r="K546" s="74" t="s">
        <v>12418</v>
      </c>
      <c r="L546" s="37" t="s">
        <v>12419</v>
      </c>
      <c r="M546" s="6">
        <v>9</v>
      </c>
      <c r="N546" s="6" t="s">
        <v>20809</v>
      </c>
      <c r="O546" s="6"/>
    </row>
    <row r="547" spans="1:15" x14ac:dyDescent="0.4">
      <c r="A547" s="35">
        <v>410942519587</v>
      </c>
      <c r="B547" s="36" t="s">
        <v>43</v>
      </c>
      <c r="C547" s="36">
        <v>942500</v>
      </c>
      <c r="D547" s="36">
        <v>1958700</v>
      </c>
      <c r="E547" s="36" t="s">
        <v>1840</v>
      </c>
      <c r="F547" s="36" t="s">
        <v>1857</v>
      </c>
      <c r="G547" s="36" t="s">
        <v>1864</v>
      </c>
      <c r="H547" s="36" t="s">
        <v>1865</v>
      </c>
      <c r="I547" s="10" t="e">
        <f>VLOOKUP(A:A,조사결과표!B:G,7,0)</f>
        <v>#REF!</v>
      </c>
      <c r="J547" s="36" t="s">
        <v>7144</v>
      </c>
      <c r="K547" s="74" t="s">
        <v>12420</v>
      </c>
      <c r="L547" s="37" t="s">
        <v>12421</v>
      </c>
      <c r="M547" s="6">
        <v>11</v>
      </c>
      <c r="N547" s="6" t="s">
        <v>20809</v>
      </c>
      <c r="O547" s="6"/>
    </row>
    <row r="548" spans="1:15" x14ac:dyDescent="0.4">
      <c r="A548" s="35">
        <v>410946519678</v>
      </c>
      <c r="B548" s="36" t="s">
        <v>5</v>
      </c>
      <c r="C548" s="36">
        <v>946500</v>
      </c>
      <c r="D548" s="36">
        <v>1967800</v>
      </c>
      <c r="E548" s="36" t="s">
        <v>1840</v>
      </c>
      <c r="F548" s="36" t="s">
        <v>1857</v>
      </c>
      <c r="G548" s="36" t="s">
        <v>1866</v>
      </c>
      <c r="H548" s="36" t="s">
        <v>1867</v>
      </c>
      <c r="I548" s="10" t="e">
        <f>VLOOKUP(A:A,조사결과표!B:G,7,0)</f>
        <v>#REF!</v>
      </c>
      <c r="J548" s="36" t="s">
        <v>7145</v>
      </c>
      <c r="K548" s="74" t="s">
        <v>12422</v>
      </c>
      <c r="L548" s="37" t="s">
        <v>12423</v>
      </c>
      <c r="M548" s="6">
        <v>124</v>
      </c>
      <c r="N548" s="6" t="s">
        <v>20809</v>
      </c>
      <c r="O548" s="6"/>
    </row>
    <row r="549" spans="1:15" x14ac:dyDescent="0.4">
      <c r="A549" s="35">
        <v>410946319553</v>
      </c>
      <c r="B549" s="36" t="s">
        <v>42</v>
      </c>
      <c r="C549" s="36">
        <v>946300</v>
      </c>
      <c r="D549" s="36">
        <v>1955300</v>
      </c>
      <c r="E549" s="36" t="s">
        <v>1840</v>
      </c>
      <c r="F549" s="36" t="s">
        <v>1857</v>
      </c>
      <c r="G549" s="36" t="s">
        <v>1868</v>
      </c>
      <c r="H549" s="36" t="s">
        <v>1869</v>
      </c>
      <c r="I549" s="10" t="e">
        <f>VLOOKUP(A:A,조사결과표!B:G,7,0)</f>
        <v>#REF!</v>
      </c>
      <c r="J549" s="36" t="s">
        <v>7146</v>
      </c>
      <c r="K549" s="74" t="s">
        <v>12424</v>
      </c>
      <c r="L549" s="37" t="s">
        <v>12425</v>
      </c>
      <c r="M549" s="6">
        <v>26</v>
      </c>
      <c r="N549" s="6" t="s">
        <v>20809</v>
      </c>
      <c r="O549" s="6"/>
    </row>
    <row r="550" spans="1:15" x14ac:dyDescent="0.4">
      <c r="A550" s="35">
        <v>410941819578</v>
      </c>
      <c r="B550" s="36" t="s">
        <v>42</v>
      </c>
      <c r="C550" s="36">
        <v>941800</v>
      </c>
      <c r="D550" s="36">
        <v>1957800</v>
      </c>
      <c r="E550" s="36" t="s">
        <v>1840</v>
      </c>
      <c r="F550" s="36" t="s">
        <v>1857</v>
      </c>
      <c r="G550" s="36" t="s">
        <v>1860</v>
      </c>
      <c r="H550" s="36" t="s">
        <v>1870</v>
      </c>
      <c r="I550" s="10" t="e">
        <f>VLOOKUP(A:A,조사결과표!B:G,7,0)</f>
        <v>#REF!</v>
      </c>
      <c r="J550" s="36" t="s">
        <v>7147</v>
      </c>
      <c r="K550" s="74" t="s">
        <v>12426</v>
      </c>
      <c r="L550" s="37" t="s">
        <v>12427</v>
      </c>
      <c r="M550" s="6">
        <v>13</v>
      </c>
      <c r="N550" s="6" t="s">
        <v>20809</v>
      </c>
      <c r="O550" s="6"/>
    </row>
    <row r="551" spans="1:15" x14ac:dyDescent="0.4">
      <c r="A551" s="35">
        <v>410934719648</v>
      </c>
      <c r="B551" s="36" t="s">
        <v>42</v>
      </c>
      <c r="C551" s="36">
        <v>934700</v>
      </c>
      <c r="D551" s="36">
        <v>1964800</v>
      </c>
      <c r="E551" s="36" t="s">
        <v>1840</v>
      </c>
      <c r="F551" s="36" t="s">
        <v>1857</v>
      </c>
      <c r="G551" s="36" t="s">
        <v>59</v>
      </c>
      <c r="H551" s="36" t="s">
        <v>1871</v>
      </c>
      <c r="I551" s="10" t="e">
        <f>VLOOKUP(A:A,조사결과표!B:G,7,0)</f>
        <v>#REF!</v>
      </c>
      <c r="J551" s="36" t="s">
        <v>7148</v>
      </c>
      <c r="K551" s="74" t="s">
        <v>12428</v>
      </c>
      <c r="L551" s="37" t="s">
        <v>12429</v>
      </c>
      <c r="M551" s="6">
        <v>26</v>
      </c>
      <c r="N551" s="6" t="s">
        <v>20809</v>
      </c>
      <c r="O551" s="6"/>
    </row>
    <row r="552" spans="1:15" x14ac:dyDescent="0.4">
      <c r="A552" s="35">
        <v>410938819569</v>
      </c>
      <c r="B552" s="36" t="s">
        <v>5</v>
      </c>
      <c r="C552" s="36">
        <v>938800</v>
      </c>
      <c r="D552" s="36">
        <v>1956900</v>
      </c>
      <c r="E552" s="36" t="s">
        <v>1840</v>
      </c>
      <c r="F552" s="36" t="s">
        <v>1857</v>
      </c>
      <c r="G552" s="36" t="s">
        <v>1872</v>
      </c>
      <c r="H552" s="36" t="s">
        <v>1873</v>
      </c>
      <c r="I552" s="10" t="e">
        <f>VLOOKUP(A:A,조사결과표!B:G,7,0)</f>
        <v>#REF!</v>
      </c>
      <c r="J552" s="36" t="s">
        <v>7149</v>
      </c>
      <c r="K552" s="74" t="s">
        <v>12430</v>
      </c>
      <c r="L552" s="37" t="s">
        <v>12431</v>
      </c>
      <c r="M552" s="6">
        <v>6</v>
      </c>
      <c r="N552" s="6" t="s">
        <v>20809</v>
      </c>
      <c r="O552" s="6"/>
    </row>
    <row r="553" spans="1:15" x14ac:dyDescent="0.4">
      <c r="A553" s="35">
        <v>410933319626</v>
      </c>
      <c r="B553" s="36" t="s">
        <v>5</v>
      </c>
      <c r="C553" s="36">
        <v>933300</v>
      </c>
      <c r="D553" s="36">
        <v>1962600</v>
      </c>
      <c r="E553" s="36" t="s">
        <v>1840</v>
      </c>
      <c r="F553" s="36" t="s">
        <v>1857</v>
      </c>
      <c r="G553" s="36" t="s">
        <v>1874</v>
      </c>
      <c r="H553" s="36" t="s">
        <v>1875</v>
      </c>
      <c r="I553" s="10" t="e">
        <f>VLOOKUP(A:A,조사결과표!B:G,7,0)</f>
        <v>#REF!</v>
      </c>
      <c r="J553" s="36" t="s">
        <v>7150</v>
      </c>
      <c r="K553" s="74" t="s">
        <v>12432</v>
      </c>
      <c r="L553" s="37" t="s">
        <v>12433</v>
      </c>
      <c r="M553" s="6">
        <v>9</v>
      </c>
      <c r="N553" s="6" t="s">
        <v>20809</v>
      </c>
      <c r="O553" s="6"/>
    </row>
    <row r="554" spans="1:15" x14ac:dyDescent="0.4">
      <c r="A554" s="35">
        <v>410936419662</v>
      </c>
      <c r="B554" s="36" t="s">
        <v>5</v>
      </c>
      <c r="C554" s="36">
        <v>936400</v>
      </c>
      <c r="D554" s="36">
        <v>1966200</v>
      </c>
      <c r="E554" s="36" t="s">
        <v>1840</v>
      </c>
      <c r="F554" s="36" t="s">
        <v>1857</v>
      </c>
      <c r="G554" s="36" t="s">
        <v>51</v>
      </c>
      <c r="H554" s="36" t="s">
        <v>1876</v>
      </c>
      <c r="I554" s="10" t="e">
        <f>VLOOKUP(A:A,조사결과표!B:G,7,0)</f>
        <v>#REF!</v>
      </c>
      <c r="J554" s="36" t="s">
        <v>7151</v>
      </c>
      <c r="K554" s="74" t="s">
        <v>12434</v>
      </c>
      <c r="L554" s="37" t="s">
        <v>12435</v>
      </c>
      <c r="M554" s="6">
        <v>42</v>
      </c>
      <c r="N554" s="6" t="s">
        <v>20809</v>
      </c>
      <c r="O554" s="6"/>
    </row>
    <row r="555" spans="1:15" x14ac:dyDescent="0.4">
      <c r="A555" s="35">
        <v>410935219656</v>
      </c>
      <c r="B555" s="36" t="s">
        <v>42</v>
      </c>
      <c r="C555" s="36">
        <v>935200</v>
      </c>
      <c r="D555" s="36">
        <v>1965600</v>
      </c>
      <c r="E555" s="36" t="s">
        <v>1840</v>
      </c>
      <c r="F555" s="36" t="s">
        <v>1857</v>
      </c>
      <c r="G555" s="36" t="s">
        <v>59</v>
      </c>
      <c r="H555" s="36" t="s">
        <v>1877</v>
      </c>
      <c r="I555" s="10" t="e">
        <f>VLOOKUP(A:A,조사결과표!B:G,7,0)</f>
        <v>#REF!</v>
      </c>
      <c r="J555" s="36" t="s">
        <v>7152</v>
      </c>
      <c r="K555" s="74" t="s">
        <v>12436</v>
      </c>
      <c r="L555" s="37" t="s">
        <v>12437</v>
      </c>
      <c r="M555" s="6">
        <v>27</v>
      </c>
      <c r="N555" s="6" t="s">
        <v>20809</v>
      </c>
      <c r="O555" s="6"/>
    </row>
    <row r="556" spans="1:15" x14ac:dyDescent="0.4">
      <c r="A556" s="35">
        <v>410946419608</v>
      </c>
      <c r="B556" s="36" t="s">
        <v>5</v>
      </c>
      <c r="C556" s="36">
        <v>946400</v>
      </c>
      <c r="D556" s="36">
        <v>1960800</v>
      </c>
      <c r="E556" s="36" t="s">
        <v>1840</v>
      </c>
      <c r="F556" s="36" t="s">
        <v>1857</v>
      </c>
      <c r="G556" s="36" t="s">
        <v>27</v>
      </c>
      <c r="H556" s="36" t="s">
        <v>1878</v>
      </c>
      <c r="I556" s="10" t="e">
        <f>VLOOKUP(A:A,조사결과표!B:G,7,0)</f>
        <v>#REF!</v>
      </c>
      <c r="J556" s="36" t="s">
        <v>7153</v>
      </c>
      <c r="K556" s="74" t="s">
        <v>12438</v>
      </c>
      <c r="L556" s="37" t="s">
        <v>12439</v>
      </c>
      <c r="M556" s="6">
        <v>18</v>
      </c>
      <c r="N556" s="6" t="s">
        <v>20809</v>
      </c>
      <c r="O556" s="6"/>
    </row>
    <row r="557" spans="1:15" x14ac:dyDescent="0.4">
      <c r="A557" s="35">
        <v>410945519582</v>
      </c>
      <c r="B557" s="36" t="s">
        <v>42</v>
      </c>
      <c r="C557" s="36">
        <v>945500</v>
      </c>
      <c r="D557" s="36">
        <v>1958200</v>
      </c>
      <c r="E557" s="36" t="s">
        <v>1840</v>
      </c>
      <c r="F557" s="36" t="s">
        <v>1857</v>
      </c>
      <c r="G557" s="36" t="s">
        <v>1879</v>
      </c>
      <c r="H557" s="36" t="s">
        <v>1880</v>
      </c>
      <c r="I557" s="10" t="e">
        <f>VLOOKUP(A:A,조사결과표!B:G,7,0)</f>
        <v>#REF!</v>
      </c>
      <c r="J557" s="36" t="s">
        <v>7154</v>
      </c>
      <c r="K557" s="74" t="s">
        <v>12440</v>
      </c>
      <c r="L557" s="37" t="s">
        <v>12441</v>
      </c>
      <c r="M557" s="6">
        <v>16</v>
      </c>
      <c r="N557" s="6" t="s">
        <v>20809</v>
      </c>
      <c r="O557" s="6"/>
    </row>
    <row r="558" spans="1:15" x14ac:dyDescent="0.4">
      <c r="A558" s="35">
        <v>410933019642</v>
      </c>
      <c r="B558" s="36" t="s">
        <v>5</v>
      </c>
      <c r="C558" s="36">
        <v>933000</v>
      </c>
      <c r="D558" s="36">
        <v>1964200</v>
      </c>
      <c r="E558" s="36" t="s">
        <v>1840</v>
      </c>
      <c r="F558" s="36" t="s">
        <v>1857</v>
      </c>
      <c r="G558" s="36" t="s">
        <v>1874</v>
      </c>
      <c r="H558" s="36" t="s">
        <v>1881</v>
      </c>
      <c r="I558" s="10" t="e">
        <f>VLOOKUP(A:A,조사결과표!B:G,7,0)</f>
        <v>#REF!</v>
      </c>
      <c r="J558" s="36" t="s">
        <v>7155</v>
      </c>
      <c r="K558" s="74" t="s">
        <v>12442</v>
      </c>
      <c r="L558" s="37" t="s">
        <v>12443</v>
      </c>
      <c r="M558" s="6">
        <v>17</v>
      </c>
      <c r="N558" s="6" t="s">
        <v>20809</v>
      </c>
      <c r="O558" s="6"/>
    </row>
    <row r="559" spans="1:15" x14ac:dyDescent="0.4">
      <c r="A559" s="35">
        <v>410941319604</v>
      </c>
      <c r="B559" s="36" t="s">
        <v>42</v>
      </c>
      <c r="C559" s="36">
        <v>941300</v>
      </c>
      <c r="D559" s="36">
        <v>1960400</v>
      </c>
      <c r="E559" s="36" t="s">
        <v>1840</v>
      </c>
      <c r="F559" s="36" t="s">
        <v>1857</v>
      </c>
      <c r="G559" s="36" t="s">
        <v>62</v>
      </c>
      <c r="H559" s="36" t="s">
        <v>1882</v>
      </c>
      <c r="I559" s="10" t="e">
        <f>VLOOKUP(A:A,조사결과표!B:G,7,0)</f>
        <v>#REF!</v>
      </c>
      <c r="J559" s="36" t="s">
        <v>7156</v>
      </c>
      <c r="K559" s="74" t="s">
        <v>12444</v>
      </c>
      <c r="L559" s="37" t="s">
        <v>12445</v>
      </c>
      <c r="M559" s="6">
        <v>17</v>
      </c>
      <c r="N559" s="6" t="s">
        <v>20809</v>
      </c>
      <c r="O559" s="6"/>
    </row>
    <row r="560" spans="1:15" x14ac:dyDescent="0.4">
      <c r="A560" s="35">
        <v>410936019611</v>
      </c>
      <c r="B560" s="36" t="s">
        <v>42</v>
      </c>
      <c r="C560" s="36">
        <v>936000</v>
      </c>
      <c r="D560" s="36">
        <v>1961100</v>
      </c>
      <c r="E560" s="36" t="s">
        <v>1840</v>
      </c>
      <c r="F560" s="36" t="s">
        <v>1857</v>
      </c>
      <c r="G560" s="36" t="s">
        <v>1862</v>
      </c>
      <c r="H560" s="36" t="s">
        <v>1883</v>
      </c>
      <c r="I560" s="10" t="e">
        <f>VLOOKUP(A:A,조사결과표!B:G,7,0)</f>
        <v>#REF!</v>
      </c>
      <c r="J560" s="36" t="s">
        <v>7157</v>
      </c>
      <c r="K560" s="74" t="s">
        <v>12446</v>
      </c>
      <c r="L560" s="37" t="s">
        <v>12447</v>
      </c>
      <c r="M560" s="6">
        <v>10</v>
      </c>
      <c r="N560" s="6" t="s">
        <v>20809</v>
      </c>
      <c r="O560" s="6"/>
    </row>
    <row r="561" spans="1:15" x14ac:dyDescent="0.4">
      <c r="A561" s="35">
        <v>410937119641</v>
      </c>
      <c r="B561" s="36" t="s">
        <v>43</v>
      </c>
      <c r="C561" s="36">
        <v>937100</v>
      </c>
      <c r="D561" s="36">
        <v>1964100</v>
      </c>
      <c r="E561" s="36" t="s">
        <v>1840</v>
      </c>
      <c r="F561" s="36" t="s">
        <v>1857</v>
      </c>
      <c r="G561" s="36" t="s">
        <v>51</v>
      </c>
      <c r="H561" s="36" t="s">
        <v>1884</v>
      </c>
      <c r="I561" s="10" t="e">
        <f>VLOOKUP(A:A,조사결과표!B:G,7,0)</f>
        <v>#REF!</v>
      </c>
      <c r="J561" s="36" t="s">
        <v>7158</v>
      </c>
      <c r="K561" s="74" t="s">
        <v>12448</v>
      </c>
      <c r="L561" s="37" t="s">
        <v>12449</v>
      </c>
      <c r="M561" s="6">
        <v>32</v>
      </c>
      <c r="N561" s="6" t="s">
        <v>20809</v>
      </c>
      <c r="O561" s="6"/>
    </row>
    <row r="562" spans="1:15" x14ac:dyDescent="0.4">
      <c r="A562" s="35">
        <v>410935619617</v>
      </c>
      <c r="B562" s="36" t="s">
        <v>55</v>
      </c>
      <c r="C562" s="36">
        <v>935600</v>
      </c>
      <c r="D562" s="36">
        <v>1961700</v>
      </c>
      <c r="E562" s="36" t="s">
        <v>1840</v>
      </c>
      <c r="F562" s="36" t="s">
        <v>1857</v>
      </c>
      <c r="G562" s="36" t="s">
        <v>1862</v>
      </c>
      <c r="H562" s="36" t="s">
        <v>1885</v>
      </c>
      <c r="I562" s="10" t="e">
        <f>VLOOKUP(A:A,조사결과표!B:G,7,0)</f>
        <v>#N/A</v>
      </c>
      <c r="J562" s="36" t="s">
        <v>7159</v>
      </c>
      <c r="K562" s="74" t="s">
        <v>12450</v>
      </c>
      <c r="L562" s="37" t="s">
        <v>12451</v>
      </c>
      <c r="M562" s="6">
        <v>10</v>
      </c>
      <c r="N562" s="6" t="s">
        <v>20810</v>
      </c>
      <c r="O562" s="6"/>
    </row>
    <row r="563" spans="1:15" x14ac:dyDescent="0.4">
      <c r="A563" s="35">
        <v>410942519579</v>
      </c>
      <c r="B563" s="36" t="s">
        <v>42</v>
      </c>
      <c r="C563" s="36">
        <v>942500</v>
      </c>
      <c r="D563" s="36">
        <v>1957900</v>
      </c>
      <c r="E563" s="36" t="s">
        <v>1840</v>
      </c>
      <c r="F563" s="36" t="s">
        <v>1857</v>
      </c>
      <c r="G563" s="36" t="s">
        <v>1860</v>
      </c>
      <c r="H563" s="36" t="s">
        <v>1886</v>
      </c>
      <c r="I563" s="10" t="e">
        <f>VLOOKUP(A:A,조사결과표!B:G,7,0)</f>
        <v>#REF!</v>
      </c>
      <c r="J563" s="36" t="s">
        <v>7160</v>
      </c>
      <c r="K563" s="74" t="s">
        <v>12452</v>
      </c>
      <c r="L563" s="37" t="s">
        <v>12453</v>
      </c>
      <c r="M563" s="6">
        <v>13</v>
      </c>
      <c r="N563" s="6" t="s">
        <v>20810</v>
      </c>
      <c r="O563" s="6"/>
    </row>
    <row r="564" spans="1:15" x14ac:dyDescent="0.4">
      <c r="A564" s="35">
        <v>410940619591</v>
      </c>
      <c r="B564" s="36" t="s">
        <v>42</v>
      </c>
      <c r="C564" s="36">
        <v>940600</v>
      </c>
      <c r="D564" s="36">
        <v>1959100</v>
      </c>
      <c r="E564" s="36" t="s">
        <v>1840</v>
      </c>
      <c r="F564" s="36" t="s">
        <v>1857</v>
      </c>
      <c r="G564" s="36" t="s">
        <v>62</v>
      </c>
      <c r="H564" s="36" t="s">
        <v>1887</v>
      </c>
      <c r="I564" s="10" t="e">
        <f>VLOOKUP(A:A,조사결과표!B:G,7,0)</f>
        <v>#N/A</v>
      </c>
      <c r="J564" s="36" t="s">
        <v>7161</v>
      </c>
      <c r="K564" s="74" t="s">
        <v>12454</v>
      </c>
      <c r="L564" s="37" t="s">
        <v>12455</v>
      </c>
      <c r="M564" s="6">
        <v>13</v>
      </c>
      <c r="N564" s="6" t="s">
        <v>20810</v>
      </c>
      <c r="O564" s="6"/>
    </row>
    <row r="565" spans="1:15" x14ac:dyDescent="0.4">
      <c r="A565" s="35">
        <v>410935619633</v>
      </c>
      <c r="B565" s="36" t="s">
        <v>42</v>
      </c>
      <c r="C565" s="36">
        <v>935600</v>
      </c>
      <c r="D565" s="36">
        <v>1963300</v>
      </c>
      <c r="E565" s="36" t="s">
        <v>1840</v>
      </c>
      <c r="F565" s="36" t="s">
        <v>1857</v>
      </c>
      <c r="G565" s="36" t="s">
        <v>1888</v>
      </c>
      <c r="H565" s="36" t="s">
        <v>1889</v>
      </c>
      <c r="I565" s="10" t="e">
        <f>VLOOKUP(A:A,조사결과표!B:G,7,0)</f>
        <v>#N/A</v>
      </c>
      <c r="J565" s="36" t="s">
        <v>7162</v>
      </c>
      <c r="K565" s="74" t="s">
        <v>12456</v>
      </c>
      <c r="L565" s="37" t="s">
        <v>12457</v>
      </c>
      <c r="M565" s="6">
        <v>12</v>
      </c>
      <c r="N565" s="6" t="s">
        <v>20810</v>
      </c>
      <c r="O565" s="6"/>
    </row>
    <row r="566" spans="1:15" x14ac:dyDescent="0.4">
      <c r="A566" s="35">
        <v>410941819546</v>
      </c>
      <c r="B566" s="36" t="s">
        <v>5</v>
      </c>
      <c r="C566" s="36">
        <v>941800</v>
      </c>
      <c r="D566" s="36">
        <v>1954600</v>
      </c>
      <c r="E566" s="36" t="s">
        <v>1840</v>
      </c>
      <c r="F566" s="36" t="s">
        <v>1857</v>
      </c>
      <c r="G566" s="36" t="s">
        <v>1890</v>
      </c>
      <c r="H566" s="36" t="s">
        <v>1891</v>
      </c>
      <c r="I566" s="10" t="e">
        <f>VLOOKUP(A:A,조사결과표!B:G,7,0)</f>
        <v>#N/A</v>
      </c>
      <c r="J566" s="36" t="s">
        <v>7163</v>
      </c>
      <c r="K566" s="74" t="s">
        <v>12458</v>
      </c>
      <c r="L566" s="37" t="s">
        <v>12459</v>
      </c>
      <c r="M566" s="6">
        <v>9</v>
      </c>
      <c r="N566" s="6" t="s">
        <v>20810</v>
      </c>
      <c r="O566" s="6"/>
    </row>
    <row r="567" spans="1:15" x14ac:dyDescent="0.4">
      <c r="A567" s="35">
        <v>410941719579</v>
      </c>
      <c r="B567" s="36" t="s">
        <v>42</v>
      </c>
      <c r="C567" s="36">
        <v>941700</v>
      </c>
      <c r="D567" s="36">
        <v>1957900</v>
      </c>
      <c r="E567" s="36" t="s">
        <v>1840</v>
      </c>
      <c r="F567" s="36" t="s">
        <v>1857</v>
      </c>
      <c r="G567" s="36" t="s">
        <v>1860</v>
      </c>
      <c r="H567" s="36" t="s">
        <v>1892</v>
      </c>
      <c r="I567" s="10" t="e">
        <f>VLOOKUP(A:A,조사결과표!B:G,7,0)</f>
        <v>#N/A</v>
      </c>
      <c r="J567" s="36" t="s">
        <v>7164</v>
      </c>
      <c r="K567" s="74" t="s">
        <v>12460</v>
      </c>
      <c r="L567" s="37" t="s">
        <v>12461</v>
      </c>
      <c r="M567" s="6">
        <v>12</v>
      </c>
      <c r="N567" s="6" t="s">
        <v>20810</v>
      </c>
      <c r="O567" s="6"/>
    </row>
    <row r="568" spans="1:15" x14ac:dyDescent="0.4">
      <c r="A568" s="35">
        <v>410935219628</v>
      </c>
      <c r="B568" s="36" t="s">
        <v>43</v>
      </c>
      <c r="C568" s="36">
        <v>935200</v>
      </c>
      <c r="D568" s="36">
        <v>1962800</v>
      </c>
      <c r="E568" s="36" t="s">
        <v>1840</v>
      </c>
      <c r="F568" s="36" t="s">
        <v>1857</v>
      </c>
      <c r="G568" s="36" t="s">
        <v>1862</v>
      </c>
      <c r="H568" s="36" t="s">
        <v>1893</v>
      </c>
      <c r="I568" s="10" t="e">
        <f>VLOOKUP(A:A,조사결과표!B:G,7,0)</f>
        <v>#N/A</v>
      </c>
      <c r="J568" s="36" t="s">
        <v>7165</v>
      </c>
      <c r="K568" s="74" t="s">
        <v>12462</v>
      </c>
      <c r="L568" s="37" t="s">
        <v>12463</v>
      </c>
      <c r="M568" s="6">
        <v>10</v>
      </c>
      <c r="N568" s="6" t="s">
        <v>20810</v>
      </c>
      <c r="O568" s="6"/>
    </row>
    <row r="569" spans="1:15" x14ac:dyDescent="0.4">
      <c r="A569" s="35">
        <v>410933419632</v>
      </c>
      <c r="B569" s="36" t="s">
        <v>43</v>
      </c>
      <c r="C569" s="36">
        <v>933400</v>
      </c>
      <c r="D569" s="36">
        <v>1963200</v>
      </c>
      <c r="E569" s="36" t="s">
        <v>1840</v>
      </c>
      <c r="F569" s="36" t="s">
        <v>1857</v>
      </c>
      <c r="G569" s="36" t="s">
        <v>1874</v>
      </c>
      <c r="H569" s="36" t="s">
        <v>1894</v>
      </c>
      <c r="I569" s="10" t="e">
        <f>VLOOKUP(A:A,조사결과표!B:G,7,0)</f>
        <v>#N/A</v>
      </c>
      <c r="J569" s="36" t="s">
        <v>7166</v>
      </c>
      <c r="K569" s="74" t="s">
        <v>12464</v>
      </c>
      <c r="L569" s="37" t="s">
        <v>12465</v>
      </c>
      <c r="M569" s="6">
        <v>10</v>
      </c>
      <c r="N569" s="6" t="s">
        <v>20810</v>
      </c>
      <c r="O569" s="6"/>
    </row>
    <row r="570" spans="1:15" x14ac:dyDescent="0.4">
      <c r="A570" s="35">
        <v>410936819618</v>
      </c>
      <c r="B570" s="36" t="s">
        <v>5</v>
      </c>
      <c r="C570" s="36">
        <v>936800</v>
      </c>
      <c r="D570" s="36">
        <v>1961800</v>
      </c>
      <c r="E570" s="36" t="s">
        <v>1840</v>
      </c>
      <c r="F570" s="36" t="s">
        <v>1857</v>
      </c>
      <c r="G570" s="36" t="s">
        <v>1895</v>
      </c>
      <c r="H570" s="36" t="s">
        <v>1896</v>
      </c>
      <c r="I570" s="10" t="e">
        <f>VLOOKUP(A:A,조사결과표!B:G,7,0)</f>
        <v>#N/A</v>
      </c>
      <c r="J570" s="36" t="s">
        <v>7167</v>
      </c>
      <c r="K570" s="74" t="s">
        <v>12466</v>
      </c>
      <c r="L570" s="37" t="s">
        <v>12467</v>
      </c>
      <c r="M570" s="6">
        <v>11</v>
      </c>
      <c r="N570" s="6" t="s">
        <v>20810</v>
      </c>
      <c r="O570" s="6"/>
    </row>
    <row r="571" spans="1:15" x14ac:dyDescent="0.4">
      <c r="A571" s="35">
        <v>410955119372</v>
      </c>
      <c r="B571" s="36" t="s">
        <v>55</v>
      </c>
      <c r="C571" s="36">
        <v>955100</v>
      </c>
      <c r="D571" s="36">
        <v>1937200</v>
      </c>
      <c r="E571" s="36" t="s">
        <v>1840</v>
      </c>
      <c r="F571" s="36" t="s">
        <v>1897</v>
      </c>
      <c r="G571" s="36" t="s">
        <v>64</v>
      </c>
      <c r="H571" s="36" t="s">
        <v>1898</v>
      </c>
      <c r="I571" s="10" t="e">
        <f>VLOOKUP(A:A,조사결과표!B:G,7,0)</f>
        <v>#N/A</v>
      </c>
      <c r="J571" s="36" t="s">
        <v>7168</v>
      </c>
      <c r="K571" s="74" t="s">
        <v>12468</v>
      </c>
      <c r="L571" s="37" t="s">
        <v>12469</v>
      </c>
      <c r="M571" s="6">
        <v>47</v>
      </c>
      <c r="N571" s="6" t="s">
        <v>20809</v>
      </c>
      <c r="O571" s="6"/>
    </row>
    <row r="572" spans="1:15" x14ac:dyDescent="0.4">
      <c r="A572" s="35">
        <v>410955319378</v>
      </c>
      <c r="B572" s="36" t="s">
        <v>55</v>
      </c>
      <c r="C572" s="36">
        <v>955300</v>
      </c>
      <c r="D572" s="36">
        <v>1937800</v>
      </c>
      <c r="E572" s="36" t="s">
        <v>1840</v>
      </c>
      <c r="F572" s="36" t="s">
        <v>1897</v>
      </c>
      <c r="G572" s="36" t="s">
        <v>64</v>
      </c>
      <c r="H572" s="36" t="s">
        <v>1899</v>
      </c>
      <c r="I572" s="10" t="e">
        <f>VLOOKUP(A:A,조사결과표!B:G,7,0)</f>
        <v>#N/A</v>
      </c>
      <c r="J572" s="36" t="s">
        <v>7169</v>
      </c>
      <c r="K572" s="74" t="s">
        <v>12470</v>
      </c>
      <c r="L572" s="37" t="s">
        <v>12471</v>
      </c>
      <c r="M572" s="6">
        <v>38</v>
      </c>
      <c r="N572" s="6" t="s">
        <v>20809</v>
      </c>
      <c r="O572" s="6"/>
    </row>
    <row r="573" spans="1:15" x14ac:dyDescent="0.4">
      <c r="A573" s="35">
        <v>410955719367</v>
      </c>
      <c r="B573" s="36" t="s">
        <v>42</v>
      </c>
      <c r="C573" s="36">
        <v>955700</v>
      </c>
      <c r="D573" s="36">
        <v>1936700</v>
      </c>
      <c r="E573" s="36" t="s">
        <v>1840</v>
      </c>
      <c r="F573" s="36" t="s">
        <v>1897</v>
      </c>
      <c r="G573" s="36" t="s">
        <v>1900</v>
      </c>
      <c r="H573" s="36" t="s">
        <v>1901</v>
      </c>
      <c r="I573" s="10" t="e">
        <f>VLOOKUP(A:A,조사결과표!B:G,7,0)</f>
        <v>#N/A</v>
      </c>
      <c r="J573" s="36" t="s">
        <v>7170</v>
      </c>
      <c r="K573" s="74" t="s">
        <v>12472</v>
      </c>
      <c r="L573" s="37" t="s">
        <v>12473</v>
      </c>
      <c r="M573" s="6">
        <v>46</v>
      </c>
      <c r="N573" s="6" t="s">
        <v>20809</v>
      </c>
      <c r="O573" s="6"/>
    </row>
    <row r="574" spans="1:15" x14ac:dyDescent="0.4">
      <c r="A574" s="35">
        <v>410956019371</v>
      </c>
      <c r="B574" s="36" t="s">
        <v>55</v>
      </c>
      <c r="C574" s="36">
        <v>956000</v>
      </c>
      <c r="D574" s="36">
        <v>1937100</v>
      </c>
      <c r="E574" s="36" t="s">
        <v>1840</v>
      </c>
      <c r="F574" s="36" t="s">
        <v>1897</v>
      </c>
      <c r="G574" s="36" t="s">
        <v>1902</v>
      </c>
      <c r="H574" s="36" t="s">
        <v>1903</v>
      </c>
      <c r="I574" s="10" t="e">
        <f>VLOOKUP(A:A,조사결과표!B:G,7,0)</f>
        <v>#N/A</v>
      </c>
      <c r="J574" s="36" t="s">
        <v>7171</v>
      </c>
      <c r="K574" s="74" t="s">
        <v>12474</v>
      </c>
      <c r="L574" s="37" t="s">
        <v>12475</v>
      </c>
      <c r="M574" s="6">
        <v>66</v>
      </c>
      <c r="N574" s="6" t="s">
        <v>20810</v>
      </c>
      <c r="O574" s="6"/>
    </row>
    <row r="575" spans="1:15" x14ac:dyDescent="0.4">
      <c r="A575" s="35">
        <v>410954519366</v>
      </c>
      <c r="B575" s="36" t="s">
        <v>42</v>
      </c>
      <c r="C575" s="36">
        <v>954500</v>
      </c>
      <c r="D575" s="36">
        <v>1936600</v>
      </c>
      <c r="E575" s="36" t="s">
        <v>1840</v>
      </c>
      <c r="F575" s="36" t="s">
        <v>1897</v>
      </c>
      <c r="G575" s="36" t="s">
        <v>64</v>
      </c>
      <c r="H575" s="36" t="s">
        <v>1904</v>
      </c>
      <c r="I575" s="10" t="e">
        <f>VLOOKUP(A:A,조사결과표!B:G,7,0)</f>
        <v>#N/A</v>
      </c>
      <c r="J575" s="36" t="s">
        <v>7172</v>
      </c>
      <c r="K575" s="74" t="s">
        <v>12476</v>
      </c>
      <c r="L575" s="37" t="s">
        <v>12477</v>
      </c>
      <c r="M575" s="6">
        <v>52</v>
      </c>
      <c r="N575" s="6" t="s">
        <v>20810</v>
      </c>
      <c r="O575" s="6"/>
    </row>
    <row r="576" spans="1:15" x14ac:dyDescent="0.4">
      <c r="A576" s="35">
        <v>410945319394</v>
      </c>
      <c r="B576" s="36" t="s">
        <v>55</v>
      </c>
      <c r="C576" s="36">
        <v>945300</v>
      </c>
      <c r="D576" s="36">
        <v>1939400</v>
      </c>
      <c r="E576" s="36" t="s">
        <v>1840</v>
      </c>
      <c r="F576" s="36" t="s">
        <v>1905</v>
      </c>
      <c r="G576" s="36" t="s">
        <v>1906</v>
      </c>
      <c r="H576" s="36" t="s">
        <v>1907</v>
      </c>
      <c r="I576" s="10" t="e">
        <f>VLOOKUP(A:A,조사결과표!B:G,7,0)</f>
        <v>#N/A</v>
      </c>
      <c r="J576" s="36" t="s">
        <v>7173</v>
      </c>
      <c r="K576" s="74" t="s">
        <v>12478</v>
      </c>
      <c r="L576" s="37" t="s">
        <v>12479</v>
      </c>
      <c r="M576" s="6">
        <v>18</v>
      </c>
      <c r="N576" s="6" t="s">
        <v>20809</v>
      </c>
      <c r="O576" s="6"/>
    </row>
    <row r="577" spans="1:15" x14ac:dyDescent="0.4">
      <c r="A577" s="35">
        <v>410945419390</v>
      </c>
      <c r="B577" s="36" t="s">
        <v>55</v>
      </c>
      <c r="C577" s="36">
        <v>945400</v>
      </c>
      <c r="D577" s="36">
        <v>1939000</v>
      </c>
      <c r="E577" s="36" t="s">
        <v>1840</v>
      </c>
      <c r="F577" s="36" t="s">
        <v>1905</v>
      </c>
      <c r="G577" s="36" t="s">
        <v>1906</v>
      </c>
      <c r="H577" s="36" t="s">
        <v>1908</v>
      </c>
      <c r="I577" s="10" t="e">
        <f>VLOOKUP(A:A,조사결과표!B:G,7,0)</f>
        <v>#N/A</v>
      </c>
      <c r="J577" s="36" t="s">
        <v>7174</v>
      </c>
      <c r="K577" s="74" t="s">
        <v>12480</v>
      </c>
      <c r="L577" s="37" t="s">
        <v>12481</v>
      </c>
      <c r="M577" s="6">
        <v>17</v>
      </c>
      <c r="N577" s="6" t="s">
        <v>20809</v>
      </c>
      <c r="O577" s="6"/>
    </row>
    <row r="578" spans="1:15" x14ac:dyDescent="0.4">
      <c r="A578" s="35">
        <v>410946619375</v>
      </c>
      <c r="B578" s="36" t="s">
        <v>5</v>
      </c>
      <c r="C578" s="36">
        <v>946600</v>
      </c>
      <c r="D578" s="36">
        <v>1937500</v>
      </c>
      <c r="E578" s="36" t="s">
        <v>1840</v>
      </c>
      <c r="F578" s="36" t="s">
        <v>1905</v>
      </c>
      <c r="G578" s="36" t="s">
        <v>1906</v>
      </c>
      <c r="H578" s="36" t="s">
        <v>1909</v>
      </c>
      <c r="I578" s="10" t="e">
        <f>VLOOKUP(A:A,조사결과표!B:G,7,0)</f>
        <v>#N/A</v>
      </c>
      <c r="J578" s="36" t="s">
        <v>7175</v>
      </c>
      <c r="K578" s="74" t="s">
        <v>12482</v>
      </c>
      <c r="L578" s="37" t="s">
        <v>12483</v>
      </c>
      <c r="M578" s="6">
        <v>19</v>
      </c>
      <c r="N578" s="6" t="s">
        <v>20809</v>
      </c>
      <c r="O578" s="6"/>
    </row>
    <row r="579" spans="1:15" x14ac:dyDescent="0.4">
      <c r="A579" s="35">
        <v>410945419393</v>
      </c>
      <c r="B579" s="36" t="s">
        <v>42</v>
      </c>
      <c r="C579" s="36">
        <v>945400</v>
      </c>
      <c r="D579" s="36">
        <v>1939300</v>
      </c>
      <c r="E579" s="36" t="s">
        <v>1840</v>
      </c>
      <c r="F579" s="36" t="s">
        <v>1905</v>
      </c>
      <c r="G579" s="36" t="s">
        <v>1906</v>
      </c>
      <c r="H579" s="36" t="s">
        <v>1910</v>
      </c>
      <c r="I579" s="10" t="e">
        <f>VLOOKUP(A:A,조사결과표!B:G,7,0)</f>
        <v>#N/A</v>
      </c>
      <c r="J579" s="36" t="s">
        <v>7176</v>
      </c>
      <c r="K579" s="74" t="s">
        <v>12484</v>
      </c>
      <c r="L579" s="37" t="s">
        <v>12485</v>
      </c>
      <c r="M579" s="6">
        <v>17</v>
      </c>
      <c r="N579" s="6" t="s">
        <v>20809</v>
      </c>
      <c r="O579" s="6"/>
    </row>
    <row r="580" spans="1:15" x14ac:dyDescent="0.4">
      <c r="A580" s="35">
        <v>410945319363</v>
      </c>
      <c r="B580" s="36" t="s">
        <v>43</v>
      </c>
      <c r="C580" s="36">
        <v>945300</v>
      </c>
      <c r="D580" s="36">
        <v>1936300</v>
      </c>
      <c r="E580" s="36" t="s">
        <v>1840</v>
      </c>
      <c r="F580" s="36" t="s">
        <v>1905</v>
      </c>
      <c r="G580" s="36" t="s">
        <v>1911</v>
      </c>
      <c r="H580" s="36" t="s">
        <v>1912</v>
      </c>
      <c r="I580" s="10" t="e">
        <f>VLOOKUP(A:A,조사결과표!B:G,7,0)</f>
        <v>#N/A</v>
      </c>
      <c r="J580" s="36" t="s">
        <v>7177</v>
      </c>
      <c r="K580" s="74" t="s">
        <v>12486</v>
      </c>
      <c r="L580" s="37" t="s">
        <v>12487</v>
      </c>
      <c r="M580" s="6">
        <v>30</v>
      </c>
      <c r="N580" s="6" t="s">
        <v>20809</v>
      </c>
      <c r="O580" s="6"/>
    </row>
    <row r="581" spans="1:15" x14ac:dyDescent="0.4">
      <c r="A581" s="35">
        <v>410944419431</v>
      </c>
      <c r="B581" s="36" t="s">
        <v>5</v>
      </c>
      <c r="C581" s="36">
        <v>944400</v>
      </c>
      <c r="D581" s="36">
        <v>1943100</v>
      </c>
      <c r="E581" s="36" t="s">
        <v>1840</v>
      </c>
      <c r="F581" s="36" t="s">
        <v>1905</v>
      </c>
      <c r="G581" s="36" t="s">
        <v>1913</v>
      </c>
      <c r="H581" s="36" t="s">
        <v>1914</v>
      </c>
      <c r="I581" s="10" t="e">
        <f>VLOOKUP(A:A,조사결과표!B:G,7,0)</f>
        <v>#N/A</v>
      </c>
      <c r="J581" s="36" t="s">
        <v>7178</v>
      </c>
      <c r="K581" s="74" t="s">
        <v>12488</v>
      </c>
      <c r="L581" s="37" t="s">
        <v>12489</v>
      </c>
      <c r="M581" s="6">
        <v>11</v>
      </c>
      <c r="N581" s="6" t="s">
        <v>20809</v>
      </c>
      <c r="O581" s="6"/>
    </row>
    <row r="582" spans="1:15" x14ac:dyDescent="0.4">
      <c r="A582" s="35">
        <v>410942419365</v>
      </c>
      <c r="B582" s="36" t="s">
        <v>5</v>
      </c>
      <c r="C582" s="36">
        <v>942400</v>
      </c>
      <c r="D582" s="36">
        <v>1936500</v>
      </c>
      <c r="E582" s="36" t="s">
        <v>1840</v>
      </c>
      <c r="F582" s="36" t="s">
        <v>1905</v>
      </c>
      <c r="G582" s="36" t="s">
        <v>1915</v>
      </c>
      <c r="H582" s="36" t="s">
        <v>1916</v>
      </c>
      <c r="I582" s="10" t="e">
        <f>VLOOKUP(A:A,조사결과표!B:G,7,0)</f>
        <v>#N/A</v>
      </c>
      <c r="J582" s="36" t="s">
        <v>7179</v>
      </c>
      <c r="K582" s="74" t="s">
        <v>12490</v>
      </c>
      <c r="L582" s="37" t="s">
        <v>12491</v>
      </c>
      <c r="M582" s="6">
        <v>28</v>
      </c>
      <c r="N582" s="6" t="s">
        <v>20809</v>
      </c>
      <c r="O582" s="6"/>
    </row>
    <row r="583" spans="1:15" x14ac:dyDescent="0.4">
      <c r="A583" s="35">
        <v>410945519378</v>
      </c>
      <c r="B583" s="36" t="s">
        <v>42</v>
      </c>
      <c r="C583" s="36">
        <v>945500</v>
      </c>
      <c r="D583" s="36">
        <v>1937800</v>
      </c>
      <c r="E583" s="36" t="s">
        <v>1840</v>
      </c>
      <c r="F583" s="36" t="s">
        <v>1905</v>
      </c>
      <c r="G583" s="36" t="s">
        <v>1906</v>
      </c>
      <c r="H583" s="36" t="s">
        <v>1917</v>
      </c>
      <c r="I583" s="10" t="e">
        <f>VLOOKUP(A:A,조사결과표!B:G,7,0)</f>
        <v>#N/A</v>
      </c>
      <c r="J583" s="36" t="s">
        <v>7180</v>
      </c>
      <c r="K583" s="74" t="s">
        <v>12492</v>
      </c>
      <c r="L583" s="37" t="s">
        <v>12493</v>
      </c>
      <c r="M583" s="6">
        <v>19</v>
      </c>
      <c r="N583" s="6" t="s">
        <v>20809</v>
      </c>
      <c r="O583" s="6"/>
    </row>
    <row r="584" spans="1:15" x14ac:dyDescent="0.4">
      <c r="A584" s="35">
        <v>410944919383</v>
      </c>
      <c r="B584" s="36" t="s">
        <v>5</v>
      </c>
      <c r="C584" s="36">
        <v>944900</v>
      </c>
      <c r="D584" s="36">
        <v>1938300</v>
      </c>
      <c r="E584" s="36" t="s">
        <v>1840</v>
      </c>
      <c r="F584" s="36" t="s">
        <v>1905</v>
      </c>
      <c r="G584" s="36" t="s">
        <v>1906</v>
      </c>
      <c r="H584" s="36" t="s">
        <v>1918</v>
      </c>
      <c r="I584" s="10" t="e">
        <f>VLOOKUP(A:A,조사결과표!B:G,7,0)</f>
        <v>#N/A</v>
      </c>
      <c r="J584" s="36" t="s">
        <v>7181</v>
      </c>
      <c r="K584" s="74" t="s">
        <v>12494</v>
      </c>
      <c r="L584" s="37" t="s">
        <v>12495</v>
      </c>
      <c r="M584" s="6">
        <v>45</v>
      </c>
      <c r="N584" s="6" t="s">
        <v>20809</v>
      </c>
      <c r="O584" s="6"/>
    </row>
    <row r="585" spans="1:15" x14ac:dyDescent="0.4">
      <c r="A585" s="35">
        <v>410945619386</v>
      </c>
      <c r="B585" s="36" t="s">
        <v>42</v>
      </c>
      <c r="C585" s="36">
        <v>945600</v>
      </c>
      <c r="D585" s="36">
        <v>1938600</v>
      </c>
      <c r="E585" s="36" t="s">
        <v>1840</v>
      </c>
      <c r="F585" s="36" t="s">
        <v>1905</v>
      </c>
      <c r="G585" s="36" t="s">
        <v>1906</v>
      </c>
      <c r="H585" s="36" t="s">
        <v>1919</v>
      </c>
      <c r="I585" s="10" t="e">
        <f>VLOOKUP(A:A,조사결과표!B:G,7,0)</f>
        <v>#N/A</v>
      </c>
      <c r="J585" s="36" t="s">
        <v>7182</v>
      </c>
      <c r="K585" s="74" t="s">
        <v>12496</v>
      </c>
      <c r="L585" s="37" t="s">
        <v>12497</v>
      </c>
      <c r="M585" s="6">
        <v>14</v>
      </c>
      <c r="N585" s="6" t="s">
        <v>20809</v>
      </c>
      <c r="O585" s="6"/>
    </row>
    <row r="586" spans="1:15" x14ac:dyDescent="0.4">
      <c r="A586" s="35">
        <v>410944819389</v>
      </c>
      <c r="B586" s="36" t="s">
        <v>5</v>
      </c>
      <c r="C586" s="36">
        <v>944800</v>
      </c>
      <c r="D586" s="36">
        <v>1938900</v>
      </c>
      <c r="E586" s="36" t="s">
        <v>1840</v>
      </c>
      <c r="F586" s="36" t="s">
        <v>1905</v>
      </c>
      <c r="G586" s="36" t="s">
        <v>1906</v>
      </c>
      <c r="H586" s="36" t="s">
        <v>1920</v>
      </c>
      <c r="I586" s="10" t="e">
        <f>VLOOKUP(A:A,조사결과표!B:G,7,0)</f>
        <v>#N/A</v>
      </c>
      <c r="J586" s="36" t="s">
        <v>7183</v>
      </c>
      <c r="K586" s="74" t="s">
        <v>12498</v>
      </c>
      <c r="L586" s="37" t="s">
        <v>12499</v>
      </c>
      <c r="M586" s="6">
        <v>43</v>
      </c>
      <c r="N586" s="6" t="s">
        <v>20809</v>
      </c>
      <c r="O586" s="6"/>
    </row>
    <row r="587" spans="1:15" x14ac:dyDescent="0.4">
      <c r="A587" s="35">
        <v>410945619370</v>
      </c>
      <c r="B587" s="36" t="s">
        <v>42</v>
      </c>
      <c r="C587" s="36">
        <v>945600</v>
      </c>
      <c r="D587" s="36">
        <v>1937000</v>
      </c>
      <c r="E587" s="36" t="s">
        <v>1840</v>
      </c>
      <c r="F587" s="36" t="s">
        <v>1905</v>
      </c>
      <c r="G587" s="36" t="s">
        <v>1906</v>
      </c>
      <c r="H587" s="36" t="s">
        <v>1921</v>
      </c>
      <c r="I587" s="10" t="e">
        <f>VLOOKUP(A:A,조사결과표!B:G,7,0)</f>
        <v>#N/A</v>
      </c>
      <c r="J587" s="36" t="s">
        <v>7184</v>
      </c>
      <c r="K587" s="74" t="s">
        <v>12500</v>
      </c>
      <c r="L587" s="37" t="s">
        <v>12501</v>
      </c>
      <c r="M587" s="6">
        <v>42</v>
      </c>
      <c r="N587" s="6" t="s">
        <v>20809</v>
      </c>
      <c r="O587" s="6"/>
    </row>
    <row r="588" spans="1:15" x14ac:dyDescent="0.4">
      <c r="A588" s="35">
        <v>410945719374</v>
      </c>
      <c r="B588" s="36" t="s">
        <v>42</v>
      </c>
      <c r="C588" s="36">
        <v>945700</v>
      </c>
      <c r="D588" s="36">
        <v>1937400</v>
      </c>
      <c r="E588" s="36" t="s">
        <v>1840</v>
      </c>
      <c r="F588" s="36" t="s">
        <v>1905</v>
      </c>
      <c r="G588" s="36" t="s">
        <v>1906</v>
      </c>
      <c r="H588" s="36" t="s">
        <v>1922</v>
      </c>
      <c r="I588" s="10" t="e">
        <f>VLOOKUP(A:A,조사결과표!B:G,7,0)</f>
        <v>#N/A</v>
      </c>
      <c r="J588" s="36" t="s">
        <v>7185</v>
      </c>
      <c r="K588" s="74" t="s">
        <v>12502</v>
      </c>
      <c r="L588" s="37" t="s">
        <v>12503</v>
      </c>
      <c r="M588" s="6">
        <v>23</v>
      </c>
      <c r="N588" s="6" t="s">
        <v>20809</v>
      </c>
      <c r="O588" s="6"/>
    </row>
    <row r="589" spans="1:15" x14ac:dyDescent="0.4">
      <c r="A589" s="35">
        <v>410944019396</v>
      </c>
      <c r="B589" s="36" t="s">
        <v>5</v>
      </c>
      <c r="C589" s="36">
        <v>944000</v>
      </c>
      <c r="D589" s="36">
        <v>1939600</v>
      </c>
      <c r="E589" s="36" t="s">
        <v>1840</v>
      </c>
      <c r="F589" s="36" t="s">
        <v>1905</v>
      </c>
      <c r="G589" s="36" t="s">
        <v>1923</v>
      </c>
      <c r="H589" s="36" t="s">
        <v>1924</v>
      </c>
      <c r="I589" s="10" t="e">
        <f>VLOOKUP(A:A,조사결과표!B:G,7,0)</f>
        <v>#N/A</v>
      </c>
      <c r="J589" s="36" t="s">
        <v>7186</v>
      </c>
      <c r="K589" s="74" t="s">
        <v>12504</v>
      </c>
      <c r="L589" s="37" t="s">
        <v>12505</v>
      </c>
      <c r="M589" s="6">
        <v>33</v>
      </c>
      <c r="N589" s="6" t="s">
        <v>20809</v>
      </c>
      <c r="O589" s="6"/>
    </row>
    <row r="590" spans="1:15" x14ac:dyDescent="0.4">
      <c r="A590" s="35">
        <v>410942419355</v>
      </c>
      <c r="B590" s="36" t="s">
        <v>5</v>
      </c>
      <c r="C590" s="36">
        <v>942400</v>
      </c>
      <c r="D590" s="36">
        <v>1935500</v>
      </c>
      <c r="E590" s="36" t="s">
        <v>1840</v>
      </c>
      <c r="F590" s="36" t="s">
        <v>1905</v>
      </c>
      <c r="G590" s="36" t="s">
        <v>1925</v>
      </c>
      <c r="H590" s="36" t="s">
        <v>1926</v>
      </c>
      <c r="I590" s="10" t="e">
        <f>VLOOKUP(A:A,조사결과표!B:G,7,0)</f>
        <v>#N/A</v>
      </c>
      <c r="J590" s="36" t="s">
        <v>7187</v>
      </c>
      <c r="K590" s="74" t="s">
        <v>12506</v>
      </c>
      <c r="L590" s="37" t="s">
        <v>12507</v>
      </c>
      <c r="M590" s="6">
        <v>27</v>
      </c>
      <c r="N590" s="6" t="s">
        <v>20809</v>
      </c>
      <c r="O590" s="6"/>
    </row>
    <row r="591" spans="1:15" x14ac:dyDescent="0.4">
      <c r="A591" s="35">
        <v>410944819414</v>
      </c>
      <c r="B591" s="36" t="s">
        <v>54</v>
      </c>
      <c r="C591" s="36">
        <v>944800</v>
      </c>
      <c r="D591" s="36">
        <v>1941400</v>
      </c>
      <c r="E591" s="36" t="s">
        <v>1840</v>
      </c>
      <c r="F591" s="36" t="s">
        <v>1905</v>
      </c>
      <c r="G591" s="36" t="s">
        <v>1913</v>
      </c>
      <c r="H591" s="36" t="s">
        <v>1927</v>
      </c>
      <c r="I591" s="10" t="e">
        <f>VLOOKUP(A:A,조사결과표!B:G,7,0)</f>
        <v>#N/A</v>
      </c>
      <c r="J591" s="36" t="s">
        <v>7188</v>
      </c>
      <c r="K591" s="74" t="s">
        <v>12508</v>
      </c>
      <c r="L591" s="37" t="s">
        <v>12509</v>
      </c>
      <c r="M591" s="6">
        <v>14</v>
      </c>
      <c r="N591" s="6" t="s">
        <v>20809</v>
      </c>
      <c r="O591" s="6"/>
    </row>
    <row r="592" spans="1:15" x14ac:dyDescent="0.4">
      <c r="A592" s="35">
        <v>410946119390</v>
      </c>
      <c r="B592" s="36" t="s">
        <v>55</v>
      </c>
      <c r="C592" s="36">
        <v>946100</v>
      </c>
      <c r="D592" s="36">
        <v>1939000</v>
      </c>
      <c r="E592" s="36" t="s">
        <v>1840</v>
      </c>
      <c r="F592" s="36" t="s">
        <v>1905</v>
      </c>
      <c r="G592" s="36" t="s">
        <v>1906</v>
      </c>
      <c r="H592" s="36" t="s">
        <v>1928</v>
      </c>
      <c r="I592" s="10" t="e">
        <f>VLOOKUP(A:A,조사결과표!B:G,7,0)</f>
        <v>#N/A</v>
      </c>
      <c r="J592" s="36" t="s">
        <v>7189</v>
      </c>
      <c r="K592" s="74" t="s">
        <v>12510</v>
      </c>
      <c r="L592" s="37" t="s">
        <v>12511</v>
      </c>
      <c r="M592" s="6">
        <v>14</v>
      </c>
      <c r="N592" s="6" t="s">
        <v>20810</v>
      </c>
      <c r="O592" s="6"/>
    </row>
    <row r="593" spans="1:15" x14ac:dyDescent="0.4">
      <c r="A593" s="35">
        <v>410946319389</v>
      </c>
      <c r="B593" s="36" t="s">
        <v>42</v>
      </c>
      <c r="C593" s="36">
        <v>946300</v>
      </c>
      <c r="D593" s="36">
        <v>1938900</v>
      </c>
      <c r="E593" s="36" t="s">
        <v>1840</v>
      </c>
      <c r="F593" s="36" t="s">
        <v>1905</v>
      </c>
      <c r="G593" s="36" t="s">
        <v>1906</v>
      </c>
      <c r="H593" s="36" t="s">
        <v>1929</v>
      </c>
      <c r="I593" s="10" t="e">
        <f>VLOOKUP(A:A,조사결과표!B:G,7,0)</f>
        <v>#N/A</v>
      </c>
      <c r="J593" s="36" t="s">
        <v>7190</v>
      </c>
      <c r="K593" s="74" t="s">
        <v>12512</v>
      </c>
      <c r="L593" s="37" t="s">
        <v>12513</v>
      </c>
      <c r="M593" s="6">
        <v>14</v>
      </c>
      <c r="N593" s="6" t="s">
        <v>20810</v>
      </c>
      <c r="O593" s="6"/>
    </row>
    <row r="594" spans="1:15" x14ac:dyDescent="0.4">
      <c r="A594" s="35">
        <v>410946319384</v>
      </c>
      <c r="B594" s="36" t="s">
        <v>5</v>
      </c>
      <c r="C594" s="36">
        <v>946300</v>
      </c>
      <c r="D594" s="36">
        <v>1938400</v>
      </c>
      <c r="E594" s="36" t="s">
        <v>1840</v>
      </c>
      <c r="F594" s="36" t="s">
        <v>1905</v>
      </c>
      <c r="G594" s="36" t="s">
        <v>1906</v>
      </c>
      <c r="H594" s="36" t="s">
        <v>1930</v>
      </c>
      <c r="I594" s="10" t="e">
        <f>VLOOKUP(A:A,조사결과표!B:G,7,0)</f>
        <v>#N/A</v>
      </c>
      <c r="J594" s="36" t="s">
        <v>7191</v>
      </c>
      <c r="K594" s="74" t="s">
        <v>12514</v>
      </c>
      <c r="L594" s="37" t="s">
        <v>12515</v>
      </c>
      <c r="M594" s="6">
        <v>14</v>
      </c>
      <c r="N594" s="6" t="s">
        <v>20810</v>
      </c>
      <c r="O594" s="6"/>
    </row>
    <row r="595" spans="1:15" x14ac:dyDescent="0.4">
      <c r="A595" s="35">
        <v>410945319411</v>
      </c>
      <c r="B595" s="36" t="s">
        <v>42</v>
      </c>
      <c r="C595" s="36">
        <v>945300</v>
      </c>
      <c r="D595" s="36">
        <v>1941100</v>
      </c>
      <c r="E595" s="36" t="s">
        <v>1840</v>
      </c>
      <c r="F595" s="36" t="s">
        <v>1905</v>
      </c>
      <c r="G595" s="36" t="s">
        <v>1923</v>
      </c>
      <c r="H595" s="36" t="s">
        <v>1931</v>
      </c>
      <c r="I595" s="10" t="e">
        <f>VLOOKUP(A:A,조사결과표!B:G,7,0)</f>
        <v>#N/A</v>
      </c>
      <c r="J595" s="36" t="s">
        <v>7192</v>
      </c>
      <c r="K595" s="74" t="s">
        <v>12516</v>
      </c>
      <c r="L595" s="37" t="s">
        <v>12517</v>
      </c>
      <c r="M595" s="6">
        <v>11</v>
      </c>
      <c r="N595" s="6" t="s">
        <v>20810</v>
      </c>
      <c r="O595" s="6"/>
    </row>
    <row r="596" spans="1:15" x14ac:dyDescent="0.4">
      <c r="A596" s="35">
        <v>410942219418</v>
      </c>
      <c r="B596" s="36" t="s">
        <v>42</v>
      </c>
      <c r="C596" s="36">
        <v>942200</v>
      </c>
      <c r="D596" s="36">
        <v>1941800</v>
      </c>
      <c r="E596" s="36" t="s">
        <v>1840</v>
      </c>
      <c r="F596" s="36" t="s">
        <v>1905</v>
      </c>
      <c r="G596" s="36" t="s">
        <v>1932</v>
      </c>
      <c r="H596" s="36" t="s">
        <v>1933</v>
      </c>
      <c r="I596" s="10" t="e">
        <f>VLOOKUP(A:A,조사결과표!B:G,7,0)</f>
        <v>#N/A</v>
      </c>
      <c r="J596" s="36" t="s">
        <v>7193</v>
      </c>
      <c r="K596" s="74" t="s">
        <v>12518</v>
      </c>
      <c r="L596" s="37" t="s">
        <v>12519</v>
      </c>
      <c r="M596" s="6">
        <v>12</v>
      </c>
      <c r="N596" s="6" t="s">
        <v>20810</v>
      </c>
      <c r="O596" s="6"/>
    </row>
    <row r="597" spans="1:15" x14ac:dyDescent="0.4">
      <c r="A597" s="35">
        <v>410945619362</v>
      </c>
      <c r="B597" s="36" t="s">
        <v>43</v>
      </c>
      <c r="C597" s="36">
        <v>945600</v>
      </c>
      <c r="D597" s="36">
        <v>1936200</v>
      </c>
      <c r="E597" s="36" t="s">
        <v>1840</v>
      </c>
      <c r="F597" s="36" t="s">
        <v>1905</v>
      </c>
      <c r="G597" s="36" t="s">
        <v>1911</v>
      </c>
      <c r="H597" s="36" t="s">
        <v>1912</v>
      </c>
      <c r="I597" s="10" t="e">
        <f>VLOOKUP(A:A,조사결과표!B:G,7,0)</f>
        <v>#N/A</v>
      </c>
      <c r="J597" s="36" t="s">
        <v>7194</v>
      </c>
      <c r="K597" s="74" t="s">
        <v>12520</v>
      </c>
      <c r="L597" s="37" t="s">
        <v>12521</v>
      </c>
      <c r="M597" s="6">
        <v>26</v>
      </c>
      <c r="N597" s="6" t="s">
        <v>20810</v>
      </c>
      <c r="O597" s="6"/>
    </row>
    <row r="598" spans="1:15" x14ac:dyDescent="0.4">
      <c r="A598" s="35">
        <v>410945319403</v>
      </c>
      <c r="B598" s="36" t="s">
        <v>42</v>
      </c>
      <c r="C598" s="36">
        <v>945300</v>
      </c>
      <c r="D598" s="36">
        <v>1940300</v>
      </c>
      <c r="E598" s="36" t="s">
        <v>1840</v>
      </c>
      <c r="F598" s="36" t="s">
        <v>1905</v>
      </c>
      <c r="G598" s="36" t="s">
        <v>1923</v>
      </c>
      <c r="H598" s="36" t="s">
        <v>1934</v>
      </c>
      <c r="I598" s="10" t="e">
        <f>VLOOKUP(A:A,조사결과표!B:G,7,0)</f>
        <v>#N/A</v>
      </c>
      <c r="J598" s="36" t="s">
        <v>7195</v>
      </c>
      <c r="K598" s="74" t="s">
        <v>12522</v>
      </c>
      <c r="L598" s="37" t="s">
        <v>12523</v>
      </c>
      <c r="M598" s="6">
        <v>12</v>
      </c>
      <c r="N598" s="6" t="s">
        <v>20810</v>
      </c>
      <c r="O598" s="6"/>
    </row>
    <row r="599" spans="1:15" x14ac:dyDescent="0.4">
      <c r="A599" s="35">
        <v>410945519398</v>
      </c>
      <c r="B599" s="36" t="s">
        <v>5</v>
      </c>
      <c r="C599" s="36">
        <v>945500</v>
      </c>
      <c r="D599" s="36">
        <v>1939800</v>
      </c>
      <c r="E599" s="36" t="s">
        <v>1840</v>
      </c>
      <c r="F599" s="36" t="s">
        <v>1905</v>
      </c>
      <c r="G599" s="36" t="s">
        <v>1923</v>
      </c>
      <c r="H599" s="36" t="s">
        <v>1935</v>
      </c>
      <c r="I599" s="10" t="e">
        <f>VLOOKUP(A:A,조사결과표!B:G,7,0)</f>
        <v>#N/A</v>
      </c>
      <c r="J599" s="36" t="s">
        <v>7196</v>
      </c>
      <c r="K599" s="74" t="s">
        <v>12524</v>
      </c>
      <c r="L599" s="37" t="s">
        <v>12525</v>
      </c>
      <c r="M599" s="6">
        <v>12</v>
      </c>
      <c r="N599" s="6" t="s">
        <v>20810</v>
      </c>
      <c r="O599" s="6"/>
    </row>
    <row r="600" spans="1:15" x14ac:dyDescent="0.4">
      <c r="A600" s="35">
        <v>410968819290</v>
      </c>
      <c r="B600" s="36" t="s">
        <v>55</v>
      </c>
      <c r="C600" s="36">
        <v>968800</v>
      </c>
      <c r="D600" s="36">
        <v>1929000</v>
      </c>
      <c r="E600" s="36" t="s">
        <v>1840</v>
      </c>
      <c r="F600" s="36" t="s">
        <v>1936</v>
      </c>
      <c r="G600" s="36" t="s">
        <v>52</v>
      </c>
      <c r="H600" s="36" t="s">
        <v>1937</v>
      </c>
      <c r="I600" s="10" t="e">
        <f>VLOOKUP(A:A,조사결과표!B:G,7,0)</f>
        <v>#REF!</v>
      </c>
      <c r="J600" s="36" t="s">
        <v>7197</v>
      </c>
      <c r="K600" s="74" t="s">
        <v>12526</v>
      </c>
      <c r="L600" s="37" t="s">
        <v>12527</v>
      </c>
      <c r="M600" s="6">
        <v>168</v>
      </c>
      <c r="N600" s="6" t="s">
        <v>20809</v>
      </c>
      <c r="O600" s="6"/>
    </row>
    <row r="601" spans="1:15" x14ac:dyDescent="0.4">
      <c r="A601" s="35">
        <v>410977419321</v>
      </c>
      <c r="B601" s="36" t="s">
        <v>55</v>
      </c>
      <c r="C601" s="36">
        <v>977400</v>
      </c>
      <c r="D601" s="36">
        <v>1932100</v>
      </c>
      <c r="E601" s="36" t="s">
        <v>1840</v>
      </c>
      <c r="F601" s="36" t="s">
        <v>1936</v>
      </c>
      <c r="G601" s="36" t="s">
        <v>1938</v>
      </c>
      <c r="H601" s="36" t="s">
        <v>1939</v>
      </c>
      <c r="I601" s="10" t="e">
        <f>VLOOKUP(A:A,조사결과표!B:G,7,0)</f>
        <v>#REF!</v>
      </c>
      <c r="J601" s="36" t="s">
        <v>7198</v>
      </c>
      <c r="K601" s="74" t="s">
        <v>12528</v>
      </c>
      <c r="L601" s="37" t="s">
        <v>12529</v>
      </c>
      <c r="M601" s="6">
        <v>43</v>
      </c>
      <c r="N601" s="6" t="s">
        <v>20809</v>
      </c>
      <c r="O601" s="6"/>
    </row>
    <row r="602" spans="1:15" x14ac:dyDescent="0.4">
      <c r="A602" s="35">
        <v>410986219480</v>
      </c>
      <c r="B602" s="36" t="s">
        <v>5</v>
      </c>
      <c r="C602" s="36">
        <v>986200</v>
      </c>
      <c r="D602" s="36">
        <v>1948000</v>
      </c>
      <c r="E602" s="36" t="s">
        <v>1840</v>
      </c>
      <c r="F602" s="36" t="s">
        <v>1936</v>
      </c>
      <c r="G602" s="36" t="s">
        <v>1940</v>
      </c>
      <c r="H602" s="36" t="s">
        <v>1941</v>
      </c>
      <c r="I602" s="10" t="e">
        <f>VLOOKUP(A:A,조사결과표!B:G,7,0)</f>
        <v>#REF!</v>
      </c>
      <c r="J602" s="36" t="s">
        <v>7199</v>
      </c>
      <c r="K602" s="74" t="s">
        <v>12530</v>
      </c>
      <c r="L602" s="37" t="s">
        <v>12531</v>
      </c>
      <c r="M602" s="6">
        <v>31</v>
      </c>
      <c r="N602" s="6" t="s">
        <v>20809</v>
      </c>
      <c r="O602" s="6"/>
    </row>
    <row r="603" spans="1:15" x14ac:dyDescent="0.4">
      <c r="A603" s="35">
        <v>410983319411</v>
      </c>
      <c r="B603" s="36" t="s">
        <v>5</v>
      </c>
      <c r="C603" s="36">
        <v>983300</v>
      </c>
      <c r="D603" s="36">
        <v>1941100</v>
      </c>
      <c r="E603" s="36" t="s">
        <v>1840</v>
      </c>
      <c r="F603" s="36" t="s">
        <v>1936</v>
      </c>
      <c r="G603" s="36" t="s">
        <v>1942</v>
      </c>
      <c r="H603" s="36" t="s">
        <v>1943</v>
      </c>
      <c r="I603" s="10" t="e">
        <f>VLOOKUP(A:A,조사결과표!B:G,7,0)</f>
        <v>#REF!</v>
      </c>
      <c r="J603" s="36" t="s">
        <v>7200</v>
      </c>
      <c r="K603" s="74" t="s">
        <v>12532</v>
      </c>
      <c r="L603" s="37" t="s">
        <v>12533</v>
      </c>
      <c r="M603" s="6">
        <v>43</v>
      </c>
      <c r="N603" s="6" t="s">
        <v>20809</v>
      </c>
      <c r="O603" s="6"/>
    </row>
    <row r="604" spans="1:15" x14ac:dyDescent="0.4">
      <c r="A604" s="35">
        <v>410978419345</v>
      </c>
      <c r="B604" s="36" t="s">
        <v>42</v>
      </c>
      <c r="C604" s="36">
        <v>978400</v>
      </c>
      <c r="D604" s="36">
        <v>1934500</v>
      </c>
      <c r="E604" s="36" t="s">
        <v>1840</v>
      </c>
      <c r="F604" s="36" t="s">
        <v>1936</v>
      </c>
      <c r="G604" s="36" t="s">
        <v>1944</v>
      </c>
      <c r="H604" s="36" t="s">
        <v>1945</v>
      </c>
      <c r="I604" s="10" t="e">
        <f>VLOOKUP(A:A,조사결과표!B:G,7,0)</f>
        <v>#REF!</v>
      </c>
      <c r="J604" s="36" t="s">
        <v>7201</v>
      </c>
      <c r="K604" s="74" t="s">
        <v>12534</v>
      </c>
      <c r="L604" s="37" t="s">
        <v>12535</v>
      </c>
      <c r="M604" s="6">
        <v>40</v>
      </c>
      <c r="N604" s="6" t="s">
        <v>20809</v>
      </c>
      <c r="O604" s="6"/>
    </row>
    <row r="605" spans="1:15" x14ac:dyDescent="0.4">
      <c r="A605" s="35">
        <v>410978219339</v>
      </c>
      <c r="B605" s="36" t="s">
        <v>42</v>
      </c>
      <c r="C605" s="36">
        <v>978200</v>
      </c>
      <c r="D605" s="36">
        <v>1933900</v>
      </c>
      <c r="E605" s="36" t="s">
        <v>1840</v>
      </c>
      <c r="F605" s="36" t="s">
        <v>1936</v>
      </c>
      <c r="G605" s="36" t="s">
        <v>1946</v>
      </c>
      <c r="H605" s="36" t="s">
        <v>1947</v>
      </c>
      <c r="I605" s="10" t="e">
        <f>VLOOKUP(A:A,조사결과표!B:G,7,0)</f>
        <v>#REF!</v>
      </c>
      <c r="J605" s="36" t="s">
        <v>7202</v>
      </c>
      <c r="K605" s="74" t="s">
        <v>12536</v>
      </c>
      <c r="L605" s="37" t="s">
        <v>12537</v>
      </c>
      <c r="M605" s="6">
        <v>40</v>
      </c>
      <c r="N605" s="6" t="s">
        <v>20809</v>
      </c>
      <c r="O605" s="6"/>
    </row>
    <row r="606" spans="1:15" x14ac:dyDescent="0.4">
      <c r="A606" s="35">
        <v>410978119309</v>
      </c>
      <c r="B606" s="36" t="s">
        <v>5</v>
      </c>
      <c r="C606" s="36">
        <v>978100</v>
      </c>
      <c r="D606" s="36">
        <v>1930900</v>
      </c>
      <c r="E606" s="36" t="s">
        <v>1840</v>
      </c>
      <c r="F606" s="36" t="s">
        <v>1936</v>
      </c>
      <c r="G606" s="36" t="s">
        <v>1948</v>
      </c>
      <c r="H606" s="36" t="s">
        <v>1949</v>
      </c>
      <c r="I606" s="10" t="e">
        <f>VLOOKUP(A:A,조사결과표!B:G,7,0)</f>
        <v>#REF!</v>
      </c>
      <c r="J606" s="36" t="s">
        <v>7203</v>
      </c>
      <c r="K606" s="74" t="s">
        <v>12538</v>
      </c>
      <c r="L606" s="37" t="s">
        <v>12539</v>
      </c>
      <c r="M606" s="6">
        <v>47</v>
      </c>
      <c r="N606" s="6" t="s">
        <v>20809</v>
      </c>
      <c r="O606" s="6"/>
    </row>
    <row r="607" spans="1:15" x14ac:dyDescent="0.4">
      <c r="A607" s="35">
        <v>410978019361</v>
      </c>
      <c r="B607" s="36" t="s">
        <v>5</v>
      </c>
      <c r="C607" s="36">
        <v>978000</v>
      </c>
      <c r="D607" s="36">
        <v>1936100</v>
      </c>
      <c r="E607" s="36" t="s">
        <v>1840</v>
      </c>
      <c r="F607" s="36" t="s">
        <v>1936</v>
      </c>
      <c r="G607" s="36" t="s">
        <v>44</v>
      </c>
      <c r="H607" s="36" t="s">
        <v>1950</v>
      </c>
      <c r="I607" s="10" t="e">
        <f>VLOOKUP(A:A,조사결과표!B:G,7,0)</f>
        <v>#REF!</v>
      </c>
      <c r="J607" s="36" t="s">
        <v>7204</v>
      </c>
      <c r="K607" s="74" t="s">
        <v>12540</v>
      </c>
      <c r="L607" s="37" t="s">
        <v>12541</v>
      </c>
      <c r="M607" s="6">
        <v>93</v>
      </c>
      <c r="N607" s="6" t="s">
        <v>20809</v>
      </c>
      <c r="O607" s="6"/>
    </row>
    <row r="608" spans="1:15" x14ac:dyDescent="0.4">
      <c r="A608" s="35">
        <v>410977419407</v>
      </c>
      <c r="B608" s="36" t="s">
        <v>5</v>
      </c>
      <c r="C608" s="36">
        <v>977400</v>
      </c>
      <c r="D608" s="36">
        <v>1940700</v>
      </c>
      <c r="E608" s="36" t="s">
        <v>1840</v>
      </c>
      <c r="F608" s="36" t="s">
        <v>1936</v>
      </c>
      <c r="G608" s="36" t="s">
        <v>1951</v>
      </c>
      <c r="H608" s="36" t="s">
        <v>1952</v>
      </c>
      <c r="I608" s="10" t="e">
        <f>VLOOKUP(A:A,조사결과표!B:G,7,0)</f>
        <v>#REF!</v>
      </c>
      <c r="J608" s="36" t="s">
        <v>7205</v>
      </c>
      <c r="K608" s="74" t="s">
        <v>12542</v>
      </c>
      <c r="L608" s="37" t="s">
        <v>12543</v>
      </c>
      <c r="M608" s="6">
        <v>106</v>
      </c>
      <c r="N608" s="6" t="s">
        <v>20809</v>
      </c>
      <c r="O608" s="6"/>
    </row>
    <row r="609" spans="1:15" x14ac:dyDescent="0.4">
      <c r="A609" s="35">
        <v>410977219331</v>
      </c>
      <c r="B609" s="36" t="s">
        <v>5</v>
      </c>
      <c r="C609" s="36">
        <v>977200</v>
      </c>
      <c r="D609" s="36">
        <v>1933100</v>
      </c>
      <c r="E609" s="36" t="s">
        <v>1840</v>
      </c>
      <c r="F609" s="36" t="s">
        <v>1936</v>
      </c>
      <c r="G609" s="36" t="s">
        <v>1938</v>
      </c>
      <c r="H609" s="36" t="s">
        <v>1953</v>
      </c>
      <c r="I609" s="10" t="e">
        <f>VLOOKUP(A:A,조사결과표!B:G,7,0)</f>
        <v>#REF!</v>
      </c>
      <c r="J609" s="36" t="s">
        <v>7206</v>
      </c>
      <c r="K609" s="74" t="s">
        <v>12544</v>
      </c>
      <c r="L609" s="37" t="s">
        <v>12545</v>
      </c>
      <c r="M609" s="6">
        <v>59</v>
      </c>
      <c r="N609" s="6" t="s">
        <v>20809</v>
      </c>
      <c r="O609" s="6"/>
    </row>
    <row r="610" spans="1:15" x14ac:dyDescent="0.4">
      <c r="A610" s="35">
        <v>410977219336</v>
      </c>
      <c r="B610" s="36" t="s">
        <v>5</v>
      </c>
      <c r="C610" s="36">
        <v>977200</v>
      </c>
      <c r="D610" s="36">
        <v>1933600</v>
      </c>
      <c r="E610" s="36" t="s">
        <v>1840</v>
      </c>
      <c r="F610" s="36" t="s">
        <v>1936</v>
      </c>
      <c r="G610" s="36" t="s">
        <v>1946</v>
      </c>
      <c r="H610" s="36" t="s">
        <v>1954</v>
      </c>
      <c r="I610" s="10" t="e">
        <f>VLOOKUP(A:A,조사결과표!B:G,7,0)</f>
        <v>#REF!</v>
      </c>
      <c r="J610" s="36" t="s">
        <v>7207</v>
      </c>
      <c r="K610" s="74" t="s">
        <v>12546</v>
      </c>
      <c r="L610" s="37" t="s">
        <v>12547</v>
      </c>
      <c r="M610" s="6">
        <v>89</v>
      </c>
      <c r="N610" s="6" t="s">
        <v>20809</v>
      </c>
      <c r="O610" s="6"/>
    </row>
    <row r="611" spans="1:15" x14ac:dyDescent="0.4">
      <c r="A611" s="35">
        <v>410978519335</v>
      </c>
      <c r="B611" s="36" t="s">
        <v>5</v>
      </c>
      <c r="C611" s="36">
        <v>978500</v>
      </c>
      <c r="D611" s="36">
        <v>1933500</v>
      </c>
      <c r="E611" s="36" t="s">
        <v>1840</v>
      </c>
      <c r="F611" s="36" t="s">
        <v>1936</v>
      </c>
      <c r="G611" s="36" t="s">
        <v>1946</v>
      </c>
      <c r="H611" s="36" t="s">
        <v>1955</v>
      </c>
      <c r="I611" s="10" t="e">
        <f>VLOOKUP(A:A,조사결과표!B:G,7,0)</f>
        <v>#REF!</v>
      </c>
      <c r="J611" s="36" t="s">
        <v>7208</v>
      </c>
      <c r="K611" s="74" t="s">
        <v>12548</v>
      </c>
      <c r="L611" s="37" t="s">
        <v>12549</v>
      </c>
      <c r="M611" s="6">
        <v>38</v>
      </c>
      <c r="N611" s="6" t="s">
        <v>20809</v>
      </c>
      <c r="O611" s="6"/>
    </row>
    <row r="612" spans="1:15" x14ac:dyDescent="0.4">
      <c r="A612" s="35">
        <v>410976519328</v>
      </c>
      <c r="B612" s="36" t="s">
        <v>5</v>
      </c>
      <c r="C612" s="36">
        <v>976500</v>
      </c>
      <c r="D612" s="36">
        <v>1932800</v>
      </c>
      <c r="E612" s="36" t="s">
        <v>1840</v>
      </c>
      <c r="F612" s="36" t="s">
        <v>1936</v>
      </c>
      <c r="G612" s="36" t="s">
        <v>1938</v>
      </c>
      <c r="H612" s="36" t="s">
        <v>1956</v>
      </c>
      <c r="I612" s="10" t="e">
        <f>VLOOKUP(A:A,조사결과표!B:G,7,0)</f>
        <v>#REF!</v>
      </c>
      <c r="J612" s="36" t="s">
        <v>7209</v>
      </c>
      <c r="K612" s="74" t="s">
        <v>12550</v>
      </c>
      <c r="L612" s="37" t="s">
        <v>12551</v>
      </c>
      <c r="M612" s="6">
        <v>52</v>
      </c>
      <c r="N612" s="6" t="s">
        <v>20809</v>
      </c>
      <c r="O612" s="6"/>
    </row>
    <row r="613" spans="1:15" x14ac:dyDescent="0.4">
      <c r="A613" s="35">
        <v>410976419318</v>
      </c>
      <c r="B613" s="36" t="s">
        <v>55</v>
      </c>
      <c r="C613" s="36">
        <v>976400</v>
      </c>
      <c r="D613" s="36">
        <v>1931800</v>
      </c>
      <c r="E613" s="36" t="s">
        <v>1840</v>
      </c>
      <c r="F613" s="36" t="s">
        <v>1936</v>
      </c>
      <c r="G613" s="36" t="s">
        <v>72</v>
      </c>
      <c r="H613" s="36" t="s">
        <v>1957</v>
      </c>
      <c r="I613" s="10" t="e">
        <f>VLOOKUP(A:A,조사결과표!B:G,7,0)</f>
        <v>#REF!</v>
      </c>
      <c r="J613" s="36" t="s">
        <v>7210</v>
      </c>
      <c r="K613" s="74" t="s">
        <v>12552</v>
      </c>
      <c r="L613" s="37" t="s">
        <v>12553</v>
      </c>
      <c r="M613" s="6">
        <v>59</v>
      </c>
      <c r="N613" s="6" t="s">
        <v>20810</v>
      </c>
      <c r="O613" s="6"/>
    </row>
    <row r="614" spans="1:15" x14ac:dyDescent="0.4">
      <c r="A614" s="35">
        <v>410975419328</v>
      </c>
      <c r="B614" s="36" t="s">
        <v>5</v>
      </c>
      <c r="C614" s="36">
        <v>975400</v>
      </c>
      <c r="D614" s="36">
        <v>1932800</v>
      </c>
      <c r="E614" s="36" t="s">
        <v>1840</v>
      </c>
      <c r="F614" s="36" t="s">
        <v>1936</v>
      </c>
      <c r="G614" s="36" t="s">
        <v>72</v>
      </c>
      <c r="H614" s="36" t="s">
        <v>1958</v>
      </c>
      <c r="I614" s="10" t="e">
        <f>VLOOKUP(A:A,조사결과표!B:G,7,0)</f>
        <v>#N/A</v>
      </c>
      <c r="J614" s="36" t="s">
        <v>7211</v>
      </c>
      <c r="K614" s="74" t="s">
        <v>12554</v>
      </c>
      <c r="L614" s="37" t="s">
        <v>12555</v>
      </c>
      <c r="M614" s="6">
        <v>59</v>
      </c>
      <c r="N614" s="6" t="s">
        <v>20810</v>
      </c>
      <c r="O614" s="6"/>
    </row>
    <row r="615" spans="1:15" x14ac:dyDescent="0.4">
      <c r="A615" s="35">
        <v>410975719389</v>
      </c>
      <c r="B615" s="36" t="s">
        <v>42</v>
      </c>
      <c r="C615" s="36">
        <v>975700</v>
      </c>
      <c r="D615" s="36">
        <v>1938900</v>
      </c>
      <c r="E615" s="36" t="s">
        <v>1840</v>
      </c>
      <c r="F615" s="36" t="s">
        <v>1936</v>
      </c>
      <c r="G615" s="36" t="s">
        <v>1951</v>
      </c>
      <c r="H615" s="36" t="s">
        <v>1959</v>
      </c>
      <c r="I615" s="10" t="e">
        <f>VLOOKUP(A:A,조사결과표!B:G,7,0)</f>
        <v>#REF!</v>
      </c>
      <c r="J615" s="36" t="s">
        <v>7212</v>
      </c>
      <c r="K615" s="74" t="s">
        <v>12556</v>
      </c>
      <c r="L615" s="37" t="s">
        <v>12557</v>
      </c>
      <c r="M615" s="6">
        <v>194</v>
      </c>
      <c r="N615" s="6" t="s">
        <v>20810</v>
      </c>
      <c r="O615" s="6"/>
    </row>
    <row r="616" spans="1:15" x14ac:dyDescent="0.4">
      <c r="A616" s="35">
        <v>410978719363</v>
      </c>
      <c r="B616" s="36" t="s">
        <v>42</v>
      </c>
      <c r="C616" s="36">
        <v>978700</v>
      </c>
      <c r="D616" s="36">
        <v>1936300</v>
      </c>
      <c r="E616" s="36" t="s">
        <v>1840</v>
      </c>
      <c r="F616" s="36" t="s">
        <v>1936</v>
      </c>
      <c r="G616" s="36" t="s">
        <v>44</v>
      </c>
      <c r="H616" s="36" t="s">
        <v>1960</v>
      </c>
      <c r="I616" s="10" t="e">
        <f>VLOOKUP(A:A,조사결과표!B:G,7,0)</f>
        <v>#REF!</v>
      </c>
      <c r="J616" s="36" t="s">
        <v>7213</v>
      </c>
      <c r="K616" s="74" t="s">
        <v>12558</v>
      </c>
      <c r="L616" s="37" t="s">
        <v>12559</v>
      </c>
      <c r="M616" s="6">
        <v>68</v>
      </c>
      <c r="N616" s="6" t="s">
        <v>20810</v>
      </c>
      <c r="O616" s="6"/>
    </row>
    <row r="617" spans="1:15" x14ac:dyDescent="0.4">
      <c r="A617" s="35">
        <v>410973819344</v>
      </c>
      <c r="B617" s="36" t="s">
        <v>5</v>
      </c>
      <c r="C617" s="36">
        <v>973800</v>
      </c>
      <c r="D617" s="36">
        <v>1934400</v>
      </c>
      <c r="E617" s="36" t="s">
        <v>1840</v>
      </c>
      <c r="F617" s="36" t="s">
        <v>1936</v>
      </c>
      <c r="G617" s="36" t="s">
        <v>73</v>
      </c>
      <c r="H617" s="36" t="s">
        <v>1961</v>
      </c>
      <c r="I617" s="10" t="e">
        <f>VLOOKUP(A:A,조사결과표!B:G,7,0)</f>
        <v>#REF!</v>
      </c>
      <c r="J617" s="36" t="s">
        <v>7214</v>
      </c>
      <c r="K617" s="74" t="s">
        <v>12560</v>
      </c>
      <c r="L617" s="37" t="s">
        <v>12561</v>
      </c>
      <c r="M617" s="6">
        <v>89</v>
      </c>
      <c r="N617" s="6" t="s">
        <v>20810</v>
      </c>
      <c r="O617" s="6"/>
    </row>
    <row r="618" spans="1:15" x14ac:dyDescent="0.4">
      <c r="A618" s="35">
        <v>410977619328</v>
      </c>
      <c r="B618" s="36" t="s">
        <v>5</v>
      </c>
      <c r="C618" s="36">
        <v>977600</v>
      </c>
      <c r="D618" s="36">
        <v>1932800</v>
      </c>
      <c r="E618" s="36" t="s">
        <v>1840</v>
      </c>
      <c r="F618" s="36" t="s">
        <v>1936</v>
      </c>
      <c r="G618" s="36" t="s">
        <v>1938</v>
      </c>
      <c r="H618" s="36" t="s">
        <v>1962</v>
      </c>
      <c r="I618" s="10" t="e">
        <f>VLOOKUP(A:A,조사결과표!B:G,7,0)</f>
        <v>#N/A</v>
      </c>
      <c r="J618" s="36" t="s">
        <v>7215</v>
      </c>
      <c r="K618" s="74" t="s">
        <v>12562</v>
      </c>
      <c r="L618" s="37" t="s">
        <v>12563</v>
      </c>
      <c r="M618" s="6">
        <v>47</v>
      </c>
      <c r="N618" s="6" t="s">
        <v>20810</v>
      </c>
      <c r="O618" s="6"/>
    </row>
    <row r="619" spans="1:15" x14ac:dyDescent="0.4">
      <c r="A619" s="35">
        <v>410976319323</v>
      </c>
      <c r="B619" s="36" t="s">
        <v>42</v>
      </c>
      <c r="C619" s="36">
        <v>976300</v>
      </c>
      <c r="D619" s="36">
        <v>1932300</v>
      </c>
      <c r="E619" s="36" t="s">
        <v>1840</v>
      </c>
      <c r="F619" s="36" t="s">
        <v>1936</v>
      </c>
      <c r="G619" s="36" t="s">
        <v>1938</v>
      </c>
      <c r="H619" s="36" t="s">
        <v>1963</v>
      </c>
      <c r="I619" s="10" t="e">
        <f>VLOOKUP(A:A,조사결과표!B:G,7,0)</f>
        <v>#N/A</v>
      </c>
      <c r="J619" s="36" t="s">
        <v>7216</v>
      </c>
      <c r="K619" s="74" t="s">
        <v>12564</v>
      </c>
      <c r="L619" s="37" t="s">
        <v>12565</v>
      </c>
      <c r="M619" s="6">
        <v>50</v>
      </c>
      <c r="N619" s="6" t="s">
        <v>20810</v>
      </c>
      <c r="O619" s="6"/>
    </row>
    <row r="620" spans="1:15" x14ac:dyDescent="0.4">
      <c r="A620" s="35">
        <v>410966219591</v>
      </c>
      <c r="B620" s="36" t="s">
        <v>55</v>
      </c>
      <c r="C620" s="36">
        <v>966200</v>
      </c>
      <c r="D620" s="36">
        <v>1959100</v>
      </c>
      <c r="E620" s="36" t="s">
        <v>1840</v>
      </c>
      <c r="F620" s="36" t="s">
        <v>1964</v>
      </c>
      <c r="G620" s="36" t="s">
        <v>1965</v>
      </c>
      <c r="H620" s="36" t="s">
        <v>1966</v>
      </c>
      <c r="I620" s="10" t="e">
        <f>VLOOKUP(A:A,조사결과표!B:G,7,0)</f>
        <v>#N/A</v>
      </c>
      <c r="J620" s="36" t="s">
        <v>7217</v>
      </c>
      <c r="K620" s="74" t="s">
        <v>12566</v>
      </c>
      <c r="L620" s="37" t="s">
        <v>12567</v>
      </c>
      <c r="M620" s="6">
        <v>40</v>
      </c>
      <c r="N620" s="6" t="s">
        <v>20809</v>
      </c>
      <c r="O620" s="6"/>
    </row>
    <row r="621" spans="1:15" x14ac:dyDescent="0.4">
      <c r="A621" s="35">
        <v>410967919570</v>
      </c>
      <c r="B621" s="36" t="s">
        <v>55</v>
      </c>
      <c r="C621" s="36">
        <v>967900</v>
      </c>
      <c r="D621" s="36">
        <v>1957000</v>
      </c>
      <c r="E621" s="36" t="s">
        <v>1840</v>
      </c>
      <c r="F621" s="36" t="s">
        <v>1964</v>
      </c>
      <c r="G621" s="36" t="s">
        <v>1967</v>
      </c>
      <c r="H621" s="36" t="s">
        <v>1968</v>
      </c>
      <c r="I621" s="10" t="e">
        <f>VLOOKUP(A:A,조사결과표!B:G,7,0)</f>
        <v>#N/A</v>
      </c>
      <c r="J621" s="36" t="s">
        <v>7218</v>
      </c>
      <c r="K621" s="74" t="s">
        <v>12568</v>
      </c>
      <c r="L621" s="37" t="s">
        <v>12569</v>
      </c>
      <c r="M621" s="6">
        <v>25</v>
      </c>
      <c r="N621" s="6" t="s">
        <v>20809</v>
      </c>
      <c r="O621" s="6"/>
    </row>
    <row r="622" spans="1:15" x14ac:dyDescent="0.4">
      <c r="A622" s="35">
        <v>410968919599</v>
      </c>
      <c r="B622" s="36" t="s">
        <v>5</v>
      </c>
      <c r="C622" s="36">
        <v>968900</v>
      </c>
      <c r="D622" s="36">
        <v>1959900</v>
      </c>
      <c r="E622" s="36" t="s">
        <v>1840</v>
      </c>
      <c r="F622" s="36" t="s">
        <v>1964</v>
      </c>
      <c r="G622" s="36" t="s">
        <v>1969</v>
      </c>
      <c r="H622" s="36" t="s">
        <v>1970</v>
      </c>
      <c r="I622" s="10" t="e">
        <f>VLOOKUP(A:A,조사결과표!B:G,7,0)</f>
        <v>#N/A</v>
      </c>
      <c r="J622" s="36" t="s">
        <v>7219</v>
      </c>
      <c r="K622" s="74" t="s">
        <v>12570</v>
      </c>
      <c r="L622" s="37" t="s">
        <v>12571</v>
      </c>
      <c r="M622" s="6">
        <v>26</v>
      </c>
      <c r="N622" s="6" t="s">
        <v>20809</v>
      </c>
      <c r="O622" s="6"/>
    </row>
    <row r="623" spans="1:15" x14ac:dyDescent="0.4">
      <c r="A623" s="35">
        <v>410967719536</v>
      </c>
      <c r="B623" s="36" t="s">
        <v>5</v>
      </c>
      <c r="C623" s="36">
        <v>967700</v>
      </c>
      <c r="D623" s="36">
        <v>1953600</v>
      </c>
      <c r="E623" s="36" t="s">
        <v>1840</v>
      </c>
      <c r="F623" s="36" t="s">
        <v>1964</v>
      </c>
      <c r="G623" s="36" t="s">
        <v>1971</v>
      </c>
      <c r="H623" s="36" t="s">
        <v>1972</v>
      </c>
      <c r="I623" s="10" t="e">
        <f>VLOOKUP(A:A,조사결과표!B:G,7,0)</f>
        <v>#N/A</v>
      </c>
      <c r="J623" s="36" t="s">
        <v>7220</v>
      </c>
      <c r="K623" s="74" t="s">
        <v>12572</v>
      </c>
      <c r="L623" s="37" t="s">
        <v>12573</v>
      </c>
      <c r="M623" s="6">
        <v>14</v>
      </c>
      <c r="N623" s="6" t="s">
        <v>20809</v>
      </c>
      <c r="O623" s="6"/>
    </row>
    <row r="624" spans="1:15" x14ac:dyDescent="0.4">
      <c r="A624" s="35">
        <v>410966119586</v>
      </c>
      <c r="B624" s="36" t="s">
        <v>42</v>
      </c>
      <c r="C624" s="36">
        <v>966100</v>
      </c>
      <c r="D624" s="36">
        <v>1958600</v>
      </c>
      <c r="E624" s="36" t="s">
        <v>1840</v>
      </c>
      <c r="F624" s="36" t="s">
        <v>1964</v>
      </c>
      <c r="G624" s="36" t="s">
        <v>1965</v>
      </c>
      <c r="H624" s="36" t="s">
        <v>1973</v>
      </c>
      <c r="I624" s="10" t="e">
        <f>VLOOKUP(A:A,조사결과표!B:G,7,0)</f>
        <v>#N/A</v>
      </c>
      <c r="J624" s="36" t="s">
        <v>7221</v>
      </c>
      <c r="K624" s="74" t="s">
        <v>12574</v>
      </c>
      <c r="L624" s="37" t="s">
        <v>12575</v>
      </c>
      <c r="M624" s="6">
        <v>50</v>
      </c>
      <c r="N624" s="6" t="s">
        <v>20809</v>
      </c>
      <c r="O624" s="6"/>
    </row>
    <row r="625" spans="1:15" x14ac:dyDescent="0.4">
      <c r="A625" s="35">
        <v>410967919563</v>
      </c>
      <c r="B625" s="36" t="s">
        <v>5</v>
      </c>
      <c r="C625" s="36">
        <v>967900</v>
      </c>
      <c r="D625" s="36">
        <v>1956300</v>
      </c>
      <c r="E625" s="36" t="s">
        <v>1840</v>
      </c>
      <c r="F625" s="36" t="s">
        <v>1964</v>
      </c>
      <c r="G625" s="36" t="s">
        <v>1967</v>
      </c>
      <c r="H625" s="36" t="s">
        <v>1974</v>
      </c>
      <c r="I625" s="10" t="e">
        <f>VLOOKUP(A:A,조사결과표!B:G,7,0)</f>
        <v>#N/A</v>
      </c>
      <c r="J625" s="36" t="s">
        <v>7222</v>
      </c>
      <c r="K625" s="74" t="s">
        <v>12576</v>
      </c>
      <c r="L625" s="37" t="s">
        <v>12577</v>
      </c>
      <c r="M625" s="6">
        <v>34</v>
      </c>
      <c r="N625" s="6" t="s">
        <v>20809</v>
      </c>
      <c r="O625" s="6"/>
    </row>
    <row r="626" spans="1:15" x14ac:dyDescent="0.4">
      <c r="A626" s="35">
        <v>410968419584</v>
      </c>
      <c r="B626" s="36" t="s">
        <v>5</v>
      </c>
      <c r="C626" s="36">
        <v>968400</v>
      </c>
      <c r="D626" s="36">
        <v>1958400</v>
      </c>
      <c r="E626" s="36" t="s">
        <v>1840</v>
      </c>
      <c r="F626" s="36" t="s">
        <v>1964</v>
      </c>
      <c r="G626" s="36" t="s">
        <v>1967</v>
      </c>
      <c r="H626" s="36" t="s">
        <v>1975</v>
      </c>
      <c r="I626" s="10" t="e">
        <f>VLOOKUP(A:A,조사결과표!B:G,7,0)</f>
        <v>#N/A</v>
      </c>
      <c r="J626" s="36" t="s">
        <v>7223</v>
      </c>
      <c r="K626" s="74" t="s">
        <v>12578</v>
      </c>
      <c r="L626" s="37" t="s">
        <v>12579</v>
      </c>
      <c r="M626" s="6">
        <v>19</v>
      </c>
      <c r="N626" s="6" t="s">
        <v>20809</v>
      </c>
      <c r="O626" s="6"/>
    </row>
    <row r="627" spans="1:15" x14ac:dyDescent="0.4">
      <c r="A627" s="35">
        <v>410969519548</v>
      </c>
      <c r="B627" s="36" t="s">
        <v>5</v>
      </c>
      <c r="C627" s="36">
        <v>969500</v>
      </c>
      <c r="D627" s="36">
        <v>1954800</v>
      </c>
      <c r="E627" s="36" t="s">
        <v>1840</v>
      </c>
      <c r="F627" s="36" t="s">
        <v>1964</v>
      </c>
      <c r="G627" s="36" t="s">
        <v>1976</v>
      </c>
      <c r="H627" s="36" t="s">
        <v>1977</v>
      </c>
      <c r="I627" s="10" t="e">
        <f>VLOOKUP(A:A,조사결과표!B:G,7,0)</f>
        <v>#N/A</v>
      </c>
      <c r="J627" s="36" t="s">
        <v>7224</v>
      </c>
      <c r="K627" s="74" t="s">
        <v>12580</v>
      </c>
      <c r="L627" s="37" t="s">
        <v>12581</v>
      </c>
      <c r="M627" s="6">
        <v>17</v>
      </c>
      <c r="N627" s="6" t="s">
        <v>20809</v>
      </c>
      <c r="O627" s="6"/>
    </row>
    <row r="628" spans="1:15" x14ac:dyDescent="0.4">
      <c r="A628" s="35">
        <v>410968319540</v>
      </c>
      <c r="B628" s="36" t="s">
        <v>5</v>
      </c>
      <c r="C628" s="36">
        <v>968300</v>
      </c>
      <c r="D628" s="36">
        <v>1954000</v>
      </c>
      <c r="E628" s="36" t="s">
        <v>1840</v>
      </c>
      <c r="F628" s="36" t="s">
        <v>1964</v>
      </c>
      <c r="G628" s="36" t="s">
        <v>1978</v>
      </c>
      <c r="H628" s="36" t="s">
        <v>1979</v>
      </c>
      <c r="I628" s="10" t="e">
        <f>VLOOKUP(A:A,조사결과표!B:G,7,0)</f>
        <v>#N/A</v>
      </c>
      <c r="J628" s="36" t="s">
        <v>7225</v>
      </c>
      <c r="K628" s="74" t="s">
        <v>12582</v>
      </c>
      <c r="L628" s="37" t="s">
        <v>12583</v>
      </c>
      <c r="M628" s="6">
        <v>15</v>
      </c>
      <c r="N628" s="6" t="s">
        <v>20809</v>
      </c>
      <c r="O628" s="6"/>
    </row>
    <row r="629" spans="1:15" x14ac:dyDescent="0.4">
      <c r="A629" s="35">
        <v>410967919530</v>
      </c>
      <c r="B629" s="36" t="s">
        <v>5</v>
      </c>
      <c r="C629" s="36">
        <v>967900</v>
      </c>
      <c r="D629" s="36">
        <v>1953000</v>
      </c>
      <c r="E629" s="36" t="s">
        <v>1840</v>
      </c>
      <c r="F629" s="36" t="s">
        <v>1964</v>
      </c>
      <c r="G629" s="36" t="s">
        <v>1976</v>
      </c>
      <c r="H629" s="36" t="s">
        <v>1980</v>
      </c>
      <c r="I629" s="10" t="e">
        <f>VLOOKUP(A:A,조사결과표!B:G,7,0)</f>
        <v>#N/A</v>
      </c>
      <c r="J629" s="36" t="s">
        <v>7226</v>
      </c>
      <c r="K629" s="74" t="s">
        <v>12584</v>
      </c>
      <c r="L629" s="37" t="s">
        <v>12585</v>
      </c>
      <c r="M629" s="6">
        <v>18</v>
      </c>
      <c r="N629" s="6" t="s">
        <v>20809</v>
      </c>
      <c r="O629" s="6"/>
    </row>
    <row r="630" spans="1:15" x14ac:dyDescent="0.4">
      <c r="A630" s="35">
        <v>410969019598</v>
      </c>
      <c r="B630" s="36" t="s">
        <v>5</v>
      </c>
      <c r="C630" s="36">
        <v>969000</v>
      </c>
      <c r="D630" s="36">
        <v>1959800</v>
      </c>
      <c r="E630" s="36" t="s">
        <v>1840</v>
      </c>
      <c r="F630" s="36" t="s">
        <v>1964</v>
      </c>
      <c r="G630" s="36" t="s">
        <v>1969</v>
      </c>
      <c r="H630" s="36" t="s">
        <v>1981</v>
      </c>
      <c r="I630" s="10" t="e">
        <f>VLOOKUP(A:A,조사결과표!B:G,7,0)</f>
        <v>#N/A</v>
      </c>
      <c r="J630" s="36" t="s">
        <v>7227</v>
      </c>
      <c r="K630" s="74" t="s">
        <v>12586</v>
      </c>
      <c r="L630" s="37" t="s">
        <v>12587</v>
      </c>
      <c r="M630" s="6">
        <v>24</v>
      </c>
      <c r="N630" s="6" t="s">
        <v>20809</v>
      </c>
      <c r="O630" s="6"/>
    </row>
    <row r="631" spans="1:15" x14ac:dyDescent="0.4">
      <c r="A631" s="35">
        <v>410965619586</v>
      </c>
      <c r="B631" s="36" t="s">
        <v>5</v>
      </c>
      <c r="C631" s="36">
        <v>965600</v>
      </c>
      <c r="D631" s="36">
        <v>1958600</v>
      </c>
      <c r="E631" s="36" t="s">
        <v>1840</v>
      </c>
      <c r="F631" s="36" t="s">
        <v>1964</v>
      </c>
      <c r="G631" s="36" t="s">
        <v>1965</v>
      </c>
      <c r="H631" s="36" t="s">
        <v>1982</v>
      </c>
      <c r="I631" s="10" t="e">
        <f>VLOOKUP(A:A,조사결과표!B:G,7,0)</f>
        <v>#N/A</v>
      </c>
      <c r="J631" s="36" t="s">
        <v>7228</v>
      </c>
      <c r="K631" s="74" t="s">
        <v>12588</v>
      </c>
      <c r="L631" s="37" t="s">
        <v>12589</v>
      </c>
      <c r="M631" s="6">
        <v>46</v>
      </c>
      <c r="N631" s="6" t="s">
        <v>20809</v>
      </c>
      <c r="O631" s="6"/>
    </row>
    <row r="632" spans="1:15" x14ac:dyDescent="0.4">
      <c r="A632" s="35">
        <v>410965819602</v>
      </c>
      <c r="B632" s="36" t="s">
        <v>42</v>
      </c>
      <c r="C632" s="36">
        <v>965800</v>
      </c>
      <c r="D632" s="36">
        <v>1960200</v>
      </c>
      <c r="E632" s="36" t="s">
        <v>1840</v>
      </c>
      <c r="F632" s="36" t="s">
        <v>1964</v>
      </c>
      <c r="G632" s="36" t="s">
        <v>1965</v>
      </c>
      <c r="H632" s="36" t="s">
        <v>1983</v>
      </c>
      <c r="I632" s="10" t="e">
        <f>VLOOKUP(A:A,조사결과표!B:G,7,0)</f>
        <v>#N/A</v>
      </c>
      <c r="J632" s="36" t="s">
        <v>7229</v>
      </c>
      <c r="K632" s="74" t="s">
        <v>12590</v>
      </c>
      <c r="L632" s="37" t="s">
        <v>12591</v>
      </c>
      <c r="M632" s="6">
        <v>53</v>
      </c>
      <c r="N632" s="6" t="s">
        <v>20809</v>
      </c>
      <c r="O632" s="6"/>
    </row>
    <row r="633" spans="1:15" x14ac:dyDescent="0.4">
      <c r="A633" s="35">
        <v>410970419538</v>
      </c>
      <c r="B633" s="36" t="s">
        <v>5</v>
      </c>
      <c r="C633" s="36">
        <v>970400</v>
      </c>
      <c r="D633" s="36">
        <v>1953800</v>
      </c>
      <c r="E633" s="36" t="s">
        <v>1840</v>
      </c>
      <c r="F633" s="36" t="s">
        <v>1964</v>
      </c>
      <c r="G633" s="36" t="s">
        <v>1976</v>
      </c>
      <c r="H633" s="36" t="s">
        <v>1984</v>
      </c>
      <c r="I633" s="10" t="e">
        <f>VLOOKUP(A:A,조사결과표!B:G,7,0)</f>
        <v>#N/A</v>
      </c>
      <c r="J633" s="36" t="s">
        <v>7230</v>
      </c>
      <c r="K633" s="74" t="s">
        <v>12592</v>
      </c>
      <c r="L633" s="37" t="s">
        <v>12593</v>
      </c>
      <c r="M633" s="6">
        <v>14</v>
      </c>
      <c r="N633" s="6" t="s">
        <v>20809</v>
      </c>
      <c r="O633" s="6"/>
    </row>
    <row r="634" spans="1:15" x14ac:dyDescent="0.4">
      <c r="A634" s="35">
        <v>410966119604</v>
      </c>
      <c r="B634" s="36" t="s">
        <v>42</v>
      </c>
      <c r="C634" s="36">
        <v>966100</v>
      </c>
      <c r="D634" s="36">
        <v>1960400</v>
      </c>
      <c r="E634" s="36" t="s">
        <v>1840</v>
      </c>
      <c r="F634" s="36" t="s">
        <v>1964</v>
      </c>
      <c r="G634" s="36" t="s">
        <v>1965</v>
      </c>
      <c r="H634" s="36" t="s">
        <v>1985</v>
      </c>
      <c r="I634" s="10" t="e">
        <f>VLOOKUP(A:A,조사결과표!B:G,7,0)</f>
        <v>#N/A</v>
      </c>
      <c r="J634" s="36" t="s">
        <v>7231</v>
      </c>
      <c r="K634" s="74" t="s">
        <v>12594</v>
      </c>
      <c r="L634" s="37" t="s">
        <v>12595</v>
      </c>
      <c r="M634" s="6">
        <v>39</v>
      </c>
      <c r="N634" s="6" t="s">
        <v>20809</v>
      </c>
      <c r="O634" s="6"/>
    </row>
    <row r="635" spans="1:15" x14ac:dyDescent="0.4">
      <c r="A635" s="35">
        <v>410967519535</v>
      </c>
      <c r="B635" s="36" t="s">
        <v>5</v>
      </c>
      <c r="C635" s="36">
        <v>967500</v>
      </c>
      <c r="D635" s="36">
        <v>1953500</v>
      </c>
      <c r="E635" s="36" t="s">
        <v>1840</v>
      </c>
      <c r="F635" s="36" t="s">
        <v>1964</v>
      </c>
      <c r="G635" s="36" t="s">
        <v>1971</v>
      </c>
      <c r="H635" s="36" t="s">
        <v>1986</v>
      </c>
      <c r="I635" s="10" t="e">
        <f>VLOOKUP(A:A,조사결과표!B:G,7,0)</f>
        <v>#N/A</v>
      </c>
      <c r="J635" s="36" t="s">
        <v>7232</v>
      </c>
      <c r="K635" s="74" t="s">
        <v>12596</v>
      </c>
      <c r="L635" s="37" t="s">
        <v>12597</v>
      </c>
      <c r="M635" s="6">
        <v>16</v>
      </c>
      <c r="N635" s="6" t="s">
        <v>20809</v>
      </c>
      <c r="O635" s="6"/>
    </row>
    <row r="636" spans="1:15" x14ac:dyDescent="0.4">
      <c r="A636" s="35">
        <v>410966619589</v>
      </c>
      <c r="B636" s="36" t="s">
        <v>5</v>
      </c>
      <c r="C636" s="36">
        <v>966600</v>
      </c>
      <c r="D636" s="36">
        <v>1958900</v>
      </c>
      <c r="E636" s="36" t="s">
        <v>1840</v>
      </c>
      <c r="F636" s="36" t="s">
        <v>1964</v>
      </c>
      <c r="G636" s="36" t="s">
        <v>1965</v>
      </c>
      <c r="H636" s="36" t="s">
        <v>1987</v>
      </c>
      <c r="I636" s="10" t="e">
        <f>VLOOKUP(A:A,조사결과표!B:G,7,0)</f>
        <v>#N/A</v>
      </c>
      <c r="J636" s="36" t="s">
        <v>7233</v>
      </c>
      <c r="K636" s="74" t="s">
        <v>12598</v>
      </c>
      <c r="L636" s="37" t="s">
        <v>12599</v>
      </c>
      <c r="M636" s="6">
        <v>49</v>
      </c>
      <c r="N636" s="6" t="s">
        <v>20809</v>
      </c>
      <c r="O636" s="6"/>
    </row>
    <row r="637" spans="1:15" x14ac:dyDescent="0.4">
      <c r="A637" s="35">
        <v>410968419534</v>
      </c>
      <c r="B637" s="36" t="s">
        <v>5</v>
      </c>
      <c r="C637" s="36">
        <v>968400</v>
      </c>
      <c r="D637" s="36">
        <v>1953400</v>
      </c>
      <c r="E637" s="36" t="s">
        <v>1840</v>
      </c>
      <c r="F637" s="36" t="s">
        <v>1964</v>
      </c>
      <c r="G637" s="36" t="s">
        <v>1976</v>
      </c>
      <c r="H637" s="36" t="s">
        <v>1988</v>
      </c>
      <c r="I637" s="10" t="e">
        <f>VLOOKUP(A:A,조사결과표!B:G,7,0)</f>
        <v>#N/A</v>
      </c>
      <c r="J637" s="36" t="s">
        <v>7234</v>
      </c>
      <c r="K637" s="74" t="s">
        <v>12600</v>
      </c>
      <c r="L637" s="37" t="s">
        <v>12601</v>
      </c>
      <c r="M637" s="6">
        <v>18</v>
      </c>
      <c r="N637" s="6" t="s">
        <v>20809</v>
      </c>
      <c r="O637" s="6"/>
    </row>
    <row r="638" spans="1:15" x14ac:dyDescent="0.4">
      <c r="A638" s="35">
        <v>410967719530</v>
      </c>
      <c r="B638" s="36" t="s">
        <v>55</v>
      </c>
      <c r="C638" s="36">
        <v>967700</v>
      </c>
      <c r="D638" s="36">
        <v>1953000</v>
      </c>
      <c r="E638" s="36" t="s">
        <v>1840</v>
      </c>
      <c r="F638" s="36" t="s">
        <v>1964</v>
      </c>
      <c r="G638" s="36" t="s">
        <v>1976</v>
      </c>
      <c r="H638" s="36" t="s">
        <v>1989</v>
      </c>
      <c r="I638" s="10" t="e">
        <f>VLOOKUP(A:A,조사결과표!B:G,7,0)</f>
        <v>#N/A</v>
      </c>
      <c r="J638" s="36" t="s">
        <v>7235</v>
      </c>
      <c r="K638" s="74" t="s">
        <v>12602</v>
      </c>
      <c r="L638" s="37" t="s">
        <v>12603</v>
      </c>
      <c r="M638" s="6">
        <v>18</v>
      </c>
      <c r="N638" s="6" t="s">
        <v>20810</v>
      </c>
      <c r="O638" s="6"/>
    </row>
    <row r="639" spans="1:15" x14ac:dyDescent="0.4">
      <c r="A639" s="35">
        <v>410968419543</v>
      </c>
      <c r="B639" s="36" t="s">
        <v>42</v>
      </c>
      <c r="C639" s="36">
        <v>968400</v>
      </c>
      <c r="D639" s="36">
        <v>1954300</v>
      </c>
      <c r="E639" s="36" t="s">
        <v>1840</v>
      </c>
      <c r="F639" s="36" t="s">
        <v>1964</v>
      </c>
      <c r="G639" s="36" t="s">
        <v>1976</v>
      </c>
      <c r="H639" s="36" t="s">
        <v>1990</v>
      </c>
      <c r="I639" s="10" t="e">
        <f>VLOOKUP(A:A,조사결과표!B:G,7,0)</f>
        <v>#N/A</v>
      </c>
      <c r="J639" s="36" t="s">
        <v>7236</v>
      </c>
      <c r="K639" s="74" t="s">
        <v>12604</v>
      </c>
      <c r="L639" s="37" t="s">
        <v>12605</v>
      </c>
      <c r="M639" s="6">
        <v>17</v>
      </c>
      <c r="N639" s="6" t="s">
        <v>20810</v>
      </c>
      <c r="O639" s="6"/>
    </row>
    <row r="640" spans="1:15" x14ac:dyDescent="0.4">
      <c r="A640" s="35">
        <v>410966519529</v>
      </c>
      <c r="B640" s="36" t="s">
        <v>42</v>
      </c>
      <c r="C640" s="36">
        <v>966500</v>
      </c>
      <c r="D640" s="36">
        <v>1952900</v>
      </c>
      <c r="E640" s="36" t="s">
        <v>1840</v>
      </c>
      <c r="F640" s="36" t="s">
        <v>1964</v>
      </c>
      <c r="G640" s="36" t="s">
        <v>1991</v>
      </c>
      <c r="H640" s="36" t="s">
        <v>1992</v>
      </c>
      <c r="I640" s="10" t="e">
        <f>VLOOKUP(A:A,조사결과표!B:G,7,0)</f>
        <v>#N/A</v>
      </c>
      <c r="J640" s="36" t="s">
        <v>7237</v>
      </c>
      <c r="K640" s="74" t="s">
        <v>12606</v>
      </c>
      <c r="L640" s="37" t="s">
        <v>12607</v>
      </c>
      <c r="M640" s="6">
        <v>31</v>
      </c>
      <c r="N640" s="6" t="s">
        <v>20810</v>
      </c>
      <c r="O640" s="6"/>
    </row>
    <row r="641" spans="1:15" x14ac:dyDescent="0.4">
      <c r="A641" s="35">
        <v>410968219572</v>
      </c>
      <c r="B641" s="36" t="s">
        <v>43</v>
      </c>
      <c r="C641" s="36">
        <v>968200</v>
      </c>
      <c r="D641" s="36">
        <v>1957200</v>
      </c>
      <c r="E641" s="36" t="s">
        <v>1840</v>
      </c>
      <c r="F641" s="36" t="s">
        <v>1964</v>
      </c>
      <c r="G641" s="36" t="s">
        <v>1967</v>
      </c>
      <c r="H641" s="36" t="s">
        <v>1993</v>
      </c>
      <c r="I641" s="10" t="e">
        <f>VLOOKUP(A:A,조사결과표!B:G,7,0)</f>
        <v>#N/A</v>
      </c>
      <c r="J641" s="36" t="s">
        <v>7238</v>
      </c>
      <c r="K641" s="74" t="s">
        <v>12608</v>
      </c>
      <c r="L641" s="37" t="s">
        <v>12609</v>
      </c>
      <c r="M641" s="6">
        <v>23</v>
      </c>
      <c r="N641" s="6" t="s">
        <v>20810</v>
      </c>
      <c r="O641" s="6"/>
    </row>
    <row r="642" spans="1:15" x14ac:dyDescent="0.4">
      <c r="A642" s="35">
        <v>410967419550</v>
      </c>
      <c r="B642" s="36" t="s">
        <v>54</v>
      </c>
      <c r="C642" s="36">
        <v>967400</v>
      </c>
      <c r="D642" s="36">
        <v>1955000</v>
      </c>
      <c r="E642" s="36" t="s">
        <v>1840</v>
      </c>
      <c r="F642" s="36" t="s">
        <v>1964</v>
      </c>
      <c r="G642" s="36" t="s">
        <v>1971</v>
      </c>
      <c r="H642" s="36" t="s">
        <v>1994</v>
      </c>
      <c r="I642" s="10" t="e">
        <f>VLOOKUP(A:A,조사결과표!B:G,7,0)</f>
        <v>#N/A</v>
      </c>
      <c r="J642" s="36" t="s">
        <v>7239</v>
      </c>
      <c r="K642" s="74" t="s">
        <v>12610</v>
      </c>
      <c r="L642" s="37" t="s">
        <v>12611</v>
      </c>
      <c r="M642" s="6">
        <v>32</v>
      </c>
      <c r="N642" s="6" t="s">
        <v>20810</v>
      </c>
      <c r="O642" s="6"/>
    </row>
    <row r="643" spans="1:15" x14ac:dyDescent="0.4">
      <c r="A643" s="35">
        <v>410970319552</v>
      </c>
      <c r="B643" s="36" t="s">
        <v>5</v>
      </c>
      <c r="C643" s="36">
        <v>970300</v>
      </c>
      <c r="D643" s="36">
        <v>1955200</v>
      </c>
      <c r="E643" s="36" t="s">
        <v>1840</v>
      </c>
      <c r="F643" s="36" t="s">
        <v>1964</v>
      </c>
      <c r="G643" s="36" t="s">
        <v>1978</v>
      </c>
      <c r="H643" s="36" t="s">
        <v>1995</v>
      </c>
      <c r="I643" s="10" t="e">
        <f>VLOOKUP(A:A,조사결과표!B:G,7,0)</f>
        <v>#N/A</v>
      </c>
      <c r="J643" s="36" t="s">
        <v>7240</v>
      </c>
      <c r="K643" s="74" t="s">
        <v>12612</v>
      </c>
      <c r="L643" s="37" t="s">
        <v>12613</v>
      </c>
      <c r="M643" s="6">
        <v>17</v>
      </c>
      <c r="N643" s="6" t="s">
        <v>20810</v>
      </c>
      <c r="O643" s="6"/>
    </row>
    <row r="644" spans="1:15" x14ac:dyDescent="0.4">
      <c r="A644" s="35">
        <v>410969319535</v>
      </c>
      <c r="B644" s="36" t="s">
        <v>42</v>
      </c>
      <c r="C644" s="36">
        <v>969300</v>
      </c>
      <c r="D644" s="36">
        <v>1953500</v>
      </c>
      <c r="E644" s="36" t="s">
        <v>1840</v>
      </c>
      <c r="F644" s="36" t="s">
        <v>1964</v>
      </c>
      <c r="G644" s="36" t="s">
        <v>1976</v>
      </c>
      <c r="H644" s="36" t="s">
        <v>1996</v>
      </c>
      <c r="I644" s="10" t="e">
        <f>VLOOKUP(A:A,조사결과표!B:G,7,0)</f>
        <v>#N/A</v>
      </c>
      <c r="J644" s="36" t="s">
        <v>7241</v>
      </c>
      <c r="K644" s="74" t="s">
        <v>12614</v>
      </c>
      <c r="L644" s="37" t="s">
        <v>12615</v>
      </c>
      <c r="M644" s="6">
        <v>18</v>
      </c>
      <c r="N644" s="6" t="s">
        <v>20810</v>
      </c>
      <c r="O644" s="6"/>
    </row>
    <row r="645" spans="1:15" x14ac:dyDescent="0.4">
      <c r="A645" s="35">
        <v>410968019561</v>
      </c>
      <c r="B645" s="36" t="s">
        <v>42</v>
      </c>
      <c r="C645" s="36">
        <v>968000</v>
      </c>
      <c r="D645" s="36">
        <v>1956100</v>
      </c>
      <c r="E645" s="36" t="s">
        <v>1840</v>
      </c>
      <c r="F645" s="36" t="s">
        <v>1964</v>
      </c>
      <c r="G645" s="36" t="s">
        <v>1967</v>
      </c>
      <c r="H645" s="36" t="s">
        <v>1997</v>
      </c>
      <c r="I645" s="10" t="e">
        <f>VLOOKUP(A:A,조사결과표!B:G,7,0)</f>
        <v>#N/A</v>
      </c>
      <c r="J645" s="36" t="s">
        <v>7242</v>
      </c>
      <c r="K645" s="74" t="s">
        <v>12616</v>
      </c>
      <c r="L645" s="37" t="s">
        <v>12617</v>
      </c>
      <c r="M645" s="6">
        <v>28</v>
      </c>
      <c r="N645" s="6" t="s">
        <v>20810</v>
      </c>
      <c r="O645" s="6"/>
    </row>
    <row r="646" spans="1:15" x14ac:dyDescent="0.4">
      <c r="A646" s="35">
        <v>410967719533</v>
      </c>
      <c r="B646" s="36" t="s">
        <v>5</v>
      </c>
      <c r="C646" s="36">
        <v>967700</v>
      </c>
      <c r="D646" s="36">
        <v>1953300</v>
      </c>
      <c r="E646" s="36" t="s">
        <v>1840</v>
      </c>
      <c r="F646" s="36" t="s">
        <v>1964</v>
      </c>
      <c r="G646" s="36" t="s">
        <v>1976</v>
      </c>
      <c r="H646" s="36" t="s">
        <v>1998</v>
      </c>
      <c r="I646" s="10" t="e">
        <f>VLOOKUP(A:A,조사결과표!B:G,7,0)</f>
        <v>#N/A</v>
      </c>
      <c r="J646" s="36" t="s">
        <v>7243</v>
      </c>
      <c r="K646" s="74" t="s">
        <v>12618</v>
      </c>
      <c r="L646" s="37" t="s">
        <v>12619</v>
      </c>
      <c r="M646" s="6">
        <v>17</v>
      </c>
      <c r="N646" s="6" t="s">
        <v>20810</v>
      </c>
      <c r="O646" s="6"/>
    </row>
    <row r="647" spans="1:15" x14ac:dyDescent="0.4">
      <c r="A647" s="35">
        <v>410949319247</v>
      </c>
      <c r="B647" s="36" t="s">
        <v>55</v>
      </c>
      <c r="C647" s="36">
        <v>949300</v>
      </c>
      <c r="D647" s="36">
        <v>1924700</v>
      </c>
      <c r="E647" s="36" t="s">
        <v>1840</v>
      </c>
      <c r="F647" s="36" t="s">
        <v>1999</v>
      </c>
      <c r="G647" s="36" t="s">
        <v>45</v>
      </c>
      <c r="H647" s="36" t="s">
        <v>2000</v>
      </c>
      <c r="I647" s="10" t="e">
        <f>VLOOKUP(A:A,조사결과표!B:G,7,0)</f>
        <v>#N/A</v>
      </c>
      <c r="J647" s="36" t="s">
        <v>7244</v>
      </c>
      <c r="K647" s="74" t="s">
        <v>12620</v>
      </c>
      <c r="L647" s="37" t="s">
        <v>12621</v>
      </c>
      <c r="M647" s="6">
        <v>70</v>
      </c>
      <c r="N647" s="6" t="s">
        <v>20809</v>
      </c>
      <c r="O647" s="6"/>
    </row>
    <row r="648" spans="1:15" x14ac:dyDescent="0.4">
      <c r="A648" s="35">
        <v>410946619275</v>
      </c>
      <c r="B648" s="36" t="s">
        <v>55</v>
      </c>
      <c r="C648" s="36">
        <v>946600</v>
      </c>
      <c r="D648" s="36">
        <v>1927500</v>
      </c>
      <c r="E648" s="36" t="s">
        <v>1840</v>
      </c>
      <c r="F648" s="36" t="s">
        <v>1999</v>
      </c>
      <c r="G648" s="36" t="s">
        <v>2001</v>
      </c>
      <c r="H648" s="36" t="s">
        <v>2002</v>
      </c>
      <c r="I648" s="10" t="e">
        <f>VLOOKUP(A:A,조사결과표!B:G,7,0)</f>
        <v>#N/A</v>
      </c>
      <c r="J648" s="36" t="s">
        <v>7245</v>
      </c>
      <c r="K648" s="74" t="s">
        <v>12622</v>
      </c>
      <c r="L648" s="37" t="s">
        <v>12623</v>
      </c>
      <c r="M648" s="6">
        <v>91</v>
      </c>
      <c r="N648" s="6" t="s">
        <v>20809</v>
      </c>
      <c r="O648" s="6"/>
    </row>
    <row r="649" spans="1:15" x14ac:dyDescent="0.4">
      <c r="A649" s="35">
        <v>410951819290</v>
      </c>
      <c r="B649" s="36" t="s">
        <v>43</v>
      </c>
      <c r="C649" s="36">
        <v>951800</v>
      </c>
      <c r="D649" s="36">
        <v>1929000</v>
      </c>
      <c r="E649" s="36" t="s">
        <v>1840</v>
      </c>
      <c r="F649" s="36" t="s">
        <v>1999</v>
      </c>
      <c r="G649" s="36" t="s">
        <v>2003</v>
      </c>
      <c r="H649" s="36" t="s">
        <v>2004</v>
      </c>
      <c r="I649" s="10" t="e">
        <f>VLOOKUP(A:A,조사결과표!B:G,7,0)</f>
        <v>#N/A</v>
      </c>
      <c r="J649" s="36" t="s">
        <v>7246</v>
      </c>
      <c r="K649" s="74" t="s">
        <v>12624</v>
      </c>
      <c r="L649" s="37" t="s">
        <v>12625</v>
      </c>
      <c r="M649" s="6">
        <v>40</v>
      </c>
      <c r="N649" s="6" t="s">
        <v>20809</v>
      </c>
      <c r="O649" s="6"/>
    </row>
    <row r="650" spans="1:15" x14ac:dyDescent="0.4">
      <c r="A650" s="35">
        <v>410951119297</v>
      </c>
      <c r="B650" s="36" t="s">
        <v>43</v>
      </c>
      <c r="C650" s="36">
        <v>951100</v>
      </c>
      <c r="D650" s="36">
        <v>1929700</v>
      </c>
      <c r="E650" s="36" t="s">
        <v>1840</v>
      </c>
      <c r="F650" s="36" t="s">
        <v>1999</v>
      </c>
      <c r="G650" s="36" t="s">
        <v>2005</v>
      </c>
      <c r="H650" s="36" t="s">
        <v>2006</v>
      </c>
      <c r="I650" s="10" t="e">
        <f>VLOOKUP(A:A,조사결과표!B:G,7,0)</f>
        <v>#N/A</v>
      </c>
      <c r="J650" s="36" t="s">
        <v>7247</v>
      </c>
      <c r="K650" s="74" t="s">
        <v>12626</v>
      </c>
      <c r="L650" s="37" t="s">
        <v>12627</v>
      </c>
      <c r="M650" s="6">
        <v>37</v>
      </c>
      <c r="N650" s="6" t="s">
        <v>20809</v>
      </c>
      <c r="O650" s="6"/>
    </row>
    <row r="651" spans="1:15" x14ac:dyDescent="0.4">
      <c r="A651" s="35">
        <v>410948719247</v>
      </c>
      <c r="B651" s="36" t="s">
        <v>5</v>
      </c>
      <c r="C651" s="36">
        <v>948700</v>
      </c>
      <c r="D651" s="36">
        <v>1924700</v>
      </c>
      <c r="E651" s="36" t="s">
        <v>1840</v>
      </c>
      <c r="F651" s="36" t="s">
        <v>1999</v>
      </c>
      <c r="G651" s="36" t="s">
        <v>2007</v>
      </c>
      <c r="H651" s="36" t="s">
        <v>2008</v>
      </c>
      <c r="I651" s="10" t="e">
        <f>VLOOKUP(A:A,조사결과표!B:G,7,0)</f>
        <v>#N/A</v>
      </c>
      <c r="J651" s="36" t="s">
        <v>7248</v>
      </c>
      <c r="K651" s="74" t="s">
        <v>12628</v>
      </c>
      <c r="L651" s="37" t="s">
        <v>12629</v>
      </c>
      <c r="M651" s="6">
        <v>59</v>
      </c>
      <c r="N651" s="6" t="s">
        <v>20809</v>
      </c>
      <c r="O651" s="6"/>
    </row>
    <row r="652" spans="1:15" x14ac:dyDescent="0.4">
      <c r="A652" s="35">
        <v>410945919254</v>
      </c>
      <c r="B652" s="36" t="s">
        <v>5</v>
      </c>
      <c r="C652" s="36">
        <v>945900</v>
      </c>
      <c r="D652" s="36">
        <v>1925400</v>
      </c>
      <c r="E652" s="36" t="s">
        <v>1840</v>
      </c>
      <c r="F652" s="36" t="s">
        <v>1999</v>
      </c>
      <c r="G652" s="36" t="s">
        <v>2009</v>
      </c>
      <c r="H652" s="36" t="s">
        <v>2010</v>
      </c>
      <c r="I652" s="10" t="e">
        <f>VLOOKUP(A:A,조사결과표!B:G,7,0)</f>
        <v>#N/A</v>
      </c>
      <c r="J652" s="36" t="s">
        <v>7249</v>
      </c>
      <c r="K652" s="74" t="s">
        <v>12630</v>
      </c>
      <c r="L652" s="37" t="s">
        <v>12631</v>
      </c>
      <c r="M652" s="6">
        <v>41</v>
      </c>
      <c r="N652" s="6" t="s">
        <v>20809</v>
      </c>
      <c r="O652" s="6"/>
    </row>
    <row r="653" spans="1:15" x14ac:dyDescent="0.4">
      <c r="A653" s="35">
        <v>410948819244</v>
      </c>
      <c r="B653" s="36" t="s">
        <v>42</v>
      </c>
      <c r="C653" s="36">
        <v>948800</v>
      </c>
      <c r="D653" s="36">
        <v>1924400</v>
      </c>
      <c r="E653" s="36" t="s">
        <v>1840</v>
      </c>
      <c r="F653" s="36" t="s">
        <v>1999</v>
      </c>
      <c r="G653" s="36" t="s">
        <v>2007</v>
      </c>
      <c r="H653" s="36" t="s">
        <v>2011</v>
      </c>
      <c r="I653" s="10" t="e">
        <f>VLOOKUP(A:A,조사결과표!B:G,7,0)</f>
        <v>#N/A</v>
      </c>
      <c r="J653" s="36" t="s">
        <v>7250</v>
      </c>
      <c r="K653" s="74" t="s">
        <v>12632</v>
      </c>
      <c r="L653" s="37" t="s">
        <v>12633</v>
      </c>
      <c r="M653" s="6">
        <v>54</v>
      </c>
      <c r="N653" s="6" t="s">
        <v>20809</v>
      </c>
      <c r="O653" s="6"/>
    </row>
    <row r="654" spans="1:15" x14ac:dyDescent="0.4">
      <c r="A654" s="35">
        <v>410948419244</v>
      </c>
      <c r="B654" s="36" t="s">
        <v>42</v>
      </c>
      <c r="C654" s="36">
        <v>948400</v>
      </c>
      <c r="D654" s="36">
        <v>1924400</v>
      </c>
      <c r="E654" s="36" t="s">
        <v>1840</v>
      </c>
      <c r="F654" s="36" t="s">
        <v>1999</v>
      </c>
      <c r="G654" s="36" t="s">
        <v>2007</v>
      </c>
      <c r="H654" s="36" t="s">
        <v>2012</v>
      </c>
      <c r="I654" s="10" t="e">
        <f>VLOOKUP(A:A,조사결과표!B:G,7,0)</f>
        <v>#N/A</v>
      </c>
      <c r="J654" s="36" t="s">
        <v>7251</v>
      </c>
      <c r="K654" s="74" t="s">
        <v>12634</v>
      </c>
      <c r="L654" s="37" t="s">
        <v>12635</v>
      </c>
      <c r="M654" s="6">
        <v>53</v>
      </c>
      <c r="N654" s="6" t="s">
        <v>20809</v>
      </c>
      <c r="O654" s="6"/>
    </row>
    <row r="655" spans="1:15" x14ac:dyDescent="0.4">
      <c r="A655" s="35">
        <v>410949419295</v>
      </c>
      <c r="B655" s="36" t="s">
        <v>42</v>
      </c>
      <c r="C655" s="36">
        <v>949400</v>
      </c>
      <c r="D655" s="36">
        <v>1929500</v>
      </c>
      <c r="E655" s="36" t="s">
        <v>1840</v>
      </c>
      <c r="F655" s="36" t="s">
        <v>1999</v>
      </c>
      <c r="G655" s="36" t="s">
        <v>2013</v>
      </c>
      <c r="H655" s="36" t="s">
        <v>2014</v>
      </c>
      <c r="I655" s="10" t="e">
        <f>VLOOKUP(A:A,조사결과표!B:G,7,0)</f>
        <v>#N/A</v>
      </c>
      <c r="J655" s="36" t="s">
        <v>7252</v>
      </c>
      <c r="K655" s="74" t="s">
        <v>12636</v>
      </c>
      <c r="L655" s="37" t="s">
        <v>12637</v>
      </c>
      <c r="M655" s="6">
        <v>57</v>
      </c>
      <c r="N655" s="6" t="s">
        <v>20809</v>
      </c>
      <c r="O655" s="6"/>
    </row>
    <row r="656" spans="1:15" x14ac:dyDescent="0.4">
      <c r="A656" s="35">
        <v>410948819287</v>
      </c>
      <c r="B656" s="36" t="s">
        <v>42</v>
      </c>
      <c r="C656" s="36">
        <v>948800</v>
      </c>
      <c r="D656" s="36">
        <v>1928700</v>
      </c>
      <c r="E656" s="36" t="s">
        <v>1840</v>
      </c>
      <c r="F656" s="36" t="s">
        <v>1999</v>
      </c>
      <c r="G656" s="36" t="s">
        <v>2013</v>
      </c>
      <c r="H656" s="36" t="s">
        <v>2015</v>
      </c>
      <c r="I656" s="10" t="e">
        <f>VLOOKUP(A:A,조사결과표!B:G,7,0)</f>
        <v>#N/A</v>
      </c>
      <c r="J656" s="36" t="s">
        <v>7253</v>
      </c>
      <c r="K656" s="74" t="s">
        <v>12638</v>
      </c>
      <c r="L656" s="37" t="s">
        <v>12639</v>
      </c>
      <c r="M656" s="6">
        <v>76</v>
      </c>
      <c r="N656" s="6" t="s">
        <v>20809</v>
      </c>
      <c r="O656" s="6"/>
    </row>
    <row r="657" spans="1:15" x14ac:dyDescent="0.4">
      <c r="A657" s="35">
        <v>410947919254</v>
      </c>
      <c r="B657" s="36" t="s">
        <v>55</v>
      </c>
      <c r="C657" s="36">
        <v>947900</v>
      </c>
      <c r="D657" s="36">
        <v>1925400</v>
      </c>
      <c r="E657" s="36" t="s">
        <v>1840</v>
      </c>
      <c r="F657" s="36" t="s">
        <v>1999</v>
      </c>
      <c r="G657" s="36" t="s">
        <v>2009</v>
      </c>
      <c r="H657" s="36" t="s">
        <v>2016</v>
      </c>
      <c r="I657" s="10" t="e">
        <f>VLOOKUP(A:A,조사결과표!B:G,7,0)</f>
        <v>#N/A</v>
      </c>
      <c r="J657" s="36" t="s">
        <v>7254</v>
      </c>
      <c r="K657" s="74" t="s">
        <v>12640</v>
      </c>
      <c r="L657" s="37" t="s">
        <v>12641</v>
      </c>
      <c r="M657" s="6">
        <v>51</v>
      </c>
      <c r="N657" s="6" t="s">
        <v>20810</v>
      </c>
      <c r="O657" s="6"/>
    </row>
    <row r="658" spans="1:15" x14ac:dyDescent="0.4">
      <c r="A658" s="35">
        <v>410949919250</v>
      </c>
      <c r="B658" s="36" t="s">
        <v>5</v>
      </c>
      <c r="C658" s="36">
        <v>949900</v>
      </c>
      <c r="D658" s="36">
        <v>1925000</v>
      </c>
      <c r="E658" s="36" t="s">
        <v>1840</v>
      </c>
      <c r="F658" s="36" t="s">
        <v>1999</v>
      </c>
      <c r="G658" s="36" t="s">
        <v>45</v>
      </c>
      <c r="H658" s="36" t="s">
        <v>2017</v>
      </c>
      <c r="I658" s="10" t="e">
        <f>VLOOKUP(A:A,조사결과표!B:G,7,0)</f>
        <v>#N/A</v>
      </c>
      <c r="J658" s="36" t="s">
        <v>7255</v>
      </c>
      <c r="K658" s="74" t="s">
        <v>12642</v>
      </c>
      <c r="L658" s="37" t="s">
        <v>12643</v>
      </c>
      <c r="M658" s="6">
        <v>53</v>
      </c>
      <c r="N658" s="6" t="s">
        <v>20810</v>
      </c>
      <c r="O658" s="6"/>
    </row>
    <row r="659" spans="1:15" x14ac:dyDescent="0.4">
      <c r="A659" s="35">
        <v>410949719249</v>
      </c>
      <c r="B659" s="36" t="s">
        <v>42</v>
      </c>
      <c r="C659" s="36">
        <v>949700</v>
      </c>
      <c r="D659" s="36">
        <v>1924900</v>
      </c>
      <c r="E659" s="36" t="s">
        <v>1840</v>
      </c>
      <c r="F659" s="36" t="s">
        <v>1999</v>
      </c>
      <c r="G659" s="36" t="s">
        <v>45</v>
      </c>
      <c r="H659" s="36" t="s">
        <v>2018</v>
      </c>
      <c r="I659" s="10" t="e">
        <f>VLOOKUP(A:A,조사결과표!B:G,7,0)</f>
        <v>#N/A</v>
      </c>
      <c r="J659" s="36" t="s">
        <v>7256</v>
      </c>
      <c r="K659" s="74" t="s">
        <v>12644</v>
      </c>
      <c r="L659" s="37" t="s">
        <v>12645</v>
      </c>
      <c r="M659" s="6">
        <v>54</v>
      </c>
      <c r="N659" s="6" t="s">
        <v>20810</v>
      </c>
      <c r="O659" s="6"/>
    </row>
    <row r="660" spans="1:15" x14ac:dyDescent="0.4">
      <c r="A660" s="35">
        <v>410948519290</v>
      </c>
      <c r="B660" s="36" t="s">
        <v>42</v>
      </c>
      <c r="C660" s="36">
        <v>948500</v>
      </c>
      <c r="D660" s="36">
        <v>1929000</v>
      </c>
      <c r="E660" s="36" t="s">
        <v>1840</v>
      </c>
      <c r="F660" s="36" t="s">
        <v>1999</v>
      </c>
      <c r="G660" s="36" t="s">
        <v>2013</v>
      </c>
      <c r="H660" s="36" t="s">
        <v>2019</v>
      </c>
      <c r="I660" s="10" t="e">
        <f>VLOOKUP(A:A,조사결과표!B:G,7,0)</f>
        <v>#N/A</v>
      </c>
      <c r="J660" s="36" t="s">
        <v>7257</v>
      </c>
      <c r="K660" s="74" t="s">
        <v>12646</v>
      </c>
      <c r="L660" s="37" t="s">
        <v>12647</v>
      </c>
      <c r="M660" s="6">
        <v>90</v>
      </c>
      <c r="N660" s="6" t="s">
        <v>20810</v>
      </c>
      <c r="O660" s="6"/>
    </row>
    <row r="661" spans="1:15" x14ac:dyDescent="0.4">
      <c r="A661" s="35">
        <v>410949219303</v>
      </c>
      <c r="B661" s="36" t="s">
        <v>54</v>
      </c>
      <c r="C661" s="36">
        <v>949200</v>
      </c>
      <c r="D661" s="36">
        <v>1930300</v>
      </c>
      <c r="E661" s="36" t="s">
        <v>1840</v>
      </c>
      <c r="F661" s="36" t="s">
        <v>1999</v>
      </c>
      <c r="G661" s="36" t="s">
        <v>2013</v>
      </c>
      <c r="H661" s="36" t="s">
        <v>2020</v>
      </c>
      <c r="I661" s="10" t="e">
        <f>VLOOKUP(A:A,조사결과표!B:G,7,0)</f>
        <v>#N/A</v>
      </c>
      <c r="J661" s="36" t="s">
        <v>7258</v>
      </c>
      <c r="K661" s="74" t="s">
        <v>12648</v>
      </c>
      <c r="L661" s="37" t="s">
        <v>12649</v>
      </c>
      <c r="M661" s="6">
        <v>88</v>
      </c>
      <c r="N661" s="6" t="s">
        <v>20810</v>
      </c>
      <c r="O661" s="6"/>
    </row>
    <row r="662" spans="1:15" x14ac:dyDescent="0.4">
      <c r="A662" s="35">
        <v>410932019560</v>
      </c>
      <c r="B662" s="36" t="s">
        <v>55</v>
      </c>
      <c r="C662" s="36">
        <v>932000</v>
      </c>
      <c r="D662" s="36">
        <v>1956000</v>
      </c>
      <c r="E662" s="36" t="s">
        <v>1840</v>
      </c>
      <c r="F662" s="36" t="s">
        <v>2021</v>
      </c>
      <c r="G662" s="36" t="s">
        <v>2022</v>
      </c>
      <c r="H662" s="36" t="s">
        <v>2023</v>
      </c>
      <c r="I662" s="10" t="e">
        <f>VLOOKUP(A:A,조사결과표!B:G,7,0)</f>
        <v>#REF!</v>
      </c>
      <c r="J662" s="36" t="s">
        <v>7259</v>
      </c>
      <c r="K662" s="74" t="s">
        <v>12650</v>
      </c>
      <c r="L662" s="37" t="s">
        <v>12651</v>
      </c>
      <c r="M662" s="6">
        <v>17</v>
      </c>
      <c r="N662" s="6" t="s">
        <v>20809</v>
      </c>
      <c r="O662" s="6"/>
    </row>
    <row r="663" spans="1:15" x14ac:dyDescent="0.4">
      <c r="A663" s="35">
        <v>410927919601</v>
      </c>
      <c r="B663" s="36" t="s">
        <v>55</v>
      </c>
      <c r="C663" s="36">
        <v>927900</v>
      </c>
      <c r="D663" s="36">
        <v>1960100</v>
      </c>
      <c r="E663" s="36" t="s">
        <v>1840</v>
      </c>
      <c r="F663" s="36" t="s">
        <v>2021</v>
      </c>
      <c r="G663" s="36" t="s">
        <v>53</v>
      </c>
      <c r="H663" s="36" t="s">
        <v>2024</v>
      </c>
      <c r="I663" s="10" t="e">
        <f>VLOOKUP(A:A,조사결과표!B:G,7,0)</f>
        <v>#REF!</v>
      </c>
      <c r="J663" s="36" t="s">
        <v>7260</v>
      </c>
      <c r="K663" s="74" t="s">
        <v>12652</v>
      </c>
      <c r="L663" s="37" t="s">
        <v>12653</v>
      </c>
      <c r="M663" s="6">
        <v>9</v>
      </c>
      <c r="N663" s="6" t="s">
        <v>20809</v>
      </c>
      <c r="O663" s="6"/>
    </row>
    <row r="664" spans="1:15" x14ac:dyDescent="0.4">
      <c r="A664" s="35">
        <v>410923119599</v>
      </c>
      <c r="B664" s="36" t="s">
        <v>42</v>
      </c>
      <c r="C664" s="36">
        <v>923100</v>
      </c>
      <c r="D664" s="36">
        <v>1959900</v>
      </c>
      <c r="E664" s="36" t="s">
        <v>1840</v>
      </c>
      <c r="F664" s="36" t="s">
        <v>2021</v>
      </c>
      <c r="G664" s="36" t="s">
        <v>2025</v>
      </c>
      <c r="H664" s="36" t="s">
        <v>2026</v>
      </c>
      <c r="I664" s="10" t="e">
        <f>VLOOKUP(A:A,조사결과표!B:G,7,0)</f>
        <v>#REF!</v>
      </c>
      <c r="J664" s="36" t="s">
        <v>7261</v>
      </c>
      <c r="K664" s="74" t="s">
        <v>12654</v>
      </c>
      <c r="L664" s="37" t="s">
        <v>12655</v>
      </c>
      <c r="M664" s="6">
        <v>27</v>
      </c>
      <c r="N664" s="6" t="s">
        <v>20809</v>
      </c>
      <c r="O664" s="6"/>
    </row>
    <row r="665" spans="1:15" x14ac:dyDescent="0.4">
      <c r="A665" s="35">
        <v>410928619625</v>
      </c>
      <c r="B665" s="36" t="s">
        <v>5</v>
      </c>
      <c r="C665" s="36">
        <v>928600</v>
      </c>
      <c r="D665" s="36">
        <v>1962500</v>
      </c>
      <c r="E665" s="36" t="s">
        <v>1840</v>
      </c>
      <c r="F665" s="36" t="s">
        <v>2021</v>
      </c>
      <c r="G665" s="36" t="s">
        <v>2027</v>
      </c>
      <c r="H665" s="36" t="s">
        <v>2028</v>
      </c>
      <c r="I665" s="10" t="e">
        <f>VLOOKUP(A:A,조사결과표!B:G,7,0)</f>
        <v>#REF!</v>
      </c>
      <c r="J665" s="36" t="s">
        <v>7262</v>
      </c>
      <c r="K665" s="74" t="s">
        <v>12656</v>
      </c>
      <c r="L665" s="37" t="s">
        <v>12657</v>
      </c>
      <c r="M665" s="6">
        <v>8</v>
      </c>
      <c r="N665" s="6" t="s">
        <v>20809</v>
      </c>
      <c r="O665" s="6"/>
    </row>
    <row r="666" spans="1:15" x14ac:dyDescent="0.4">
      <c r="A666" s="35">
        <v>410921319655</v>
      </c>
      <c r="B666" s="36" t="s">
        <v>5</v>
      </c>
      <c r="C666" s="36">
        <v>921300</v>
      </c>
      <c r="D666" s="36">
        <v>1965500</v>
      </c>
      <c r="E666" s="36" t="s">
        <v>1840</v>
      </c>
      <c r="F666" s="36" t="s">
        <v>2021</v>
      </c>
      <c r="G666" s="36" t="s">
        <v>2029</v>
      </c>
      <c r="H666" s="36" t="s">
        <v>2030</v>
      </c>
      <c r="I666" s="10" t="e">
        <f>VLOOKUP(A:A,조사결과표!B:G,7,0)</f>
        <v>#REF!</v>
      </c>
      <c r="J666" s="36" t="s">
        <v>7263</v>
      </c>
      <c r="K666" s="74" t="s">
        <v>12658</v>
      </c>
      <c r="L666" s="37" t="s">
        <v>12659</v>
      </c>
      <c r="M666" s="6">
        <v>14</v>
      </c>
      <c r="N666" s="6" t="s">
        <v>20809</v>
      </c>
      <c r="O666" s="6"/>
    </row>
    <row r="667" spans="1:15" x14ac:dyDescent="0.4">
      <c r="A667" s="35">
        <v>410927819619</v>
      </c>
      <c r="B667" s="36" t="s">
        <v>42</v>
      </c>
      <c r="C667" s="36">
        <v>927800</v>
      </c>
      <c r="D667" s="36">
        <v>1961900</v>
      </c>
      <c r="E667" s="36" t="s">
        <v>1840</v>
      </c>
      <c r="F667" s="36" t="s">
        <v>2021</v>
      </c>
      <c r="G667" s="36" t="s">
        <v>2027</v>
      </c>
      <c r="H667" s="36" t="s">
        <v>2031</v>
      </c>
      <c r="I667" s="10" t="e">
        <f>VLOOKUP(A:A,조사결과표!B:G,7,0)</f>
        <v>#REF!</v>
      </c>
      <c r="J667" s="36" t="s">
        <v>7264</v>
      </c>
      <c r="K667" s="74" t="s">
        <v>12660</v>
      </c>
      <c r="L667" s="37" t="s">
        <v>12661</v>
      </c>
      <c r="M667" s="6">
        <v>14</v>
      </c>
      <c r="N667" s="6" t="s">
        <v>20809</v>
      </c>
      <c r="O667" s="6"/>
    </row>
    <row r="668" spans="1:15" x14ac:dyDescent="0.4">
      <c r="A668" s="35">
        <v>410923519612</v>
      </c>
      <c r="B668" s="36" t="s">
        <v>42</v>
      </c>
      <c r="C668" s="36">
        <v>923500</v>
      </c>
      <c r="D668" s="36">
        <v>1961200</v>
      </c>
      <c r="E668" s="36" t="s">
        <v>1840</v>
      </c>
      <c r="F668" s="36" t="s">
        <v>2021</v>
      </c>
      <c r="G668" s="36" t="s">
        <v>2032</v>
      </c>
      <c r="H668" s="36" t="s">
        <v>2033</v>
      </c>
      <c r="I668" s="10" t="e">
        <f>VLOOKUP(A:A,조사결과표!B:G,7,0)</f>
        <v>#REF!</v>
      </c>
      <c r="J668" s="36" t="s">
        <v>7265</v>
      </c>
      <c r="K668" s="74" t="s">
        <v>12662</v>
      </c>
      <c r="L668" s="37" t="s">
        <v>12663</v>
      </c>
      <c r="M668" s="6">
        <v>13</v>
      </c>
      <c r="N668" s="6" t="s">
        <v>20809</v>
      </c>
      <c r="O668" s="6"/>
    </row>
    <row r="669" spans="1:15" x14ac:dyDescent="0.4">
      <c r="A669" s="35">
        <v>410923719605</v>
      </c>
      <c r="B669" s="36" t="s">
        <v>54</v>
      </c>
      <c r="C669" s="36">
        <v>923700</v>
      </c>
      <c r="D669" s="36">
        <v>1960500</v>
      </c>
      <c r="E669" s="36" t="s">
        <v>1840</v>
      </c>
      <c r="F669" s="36" t="s">
        <v>2021</v>
      </c>
      <c r="G669" s="36" t="s">
        <v>2025</v>
      </c>
      <c r="H669" s="36" t="s">
        <v>2034</v>
      </c>
      <c r="I669" s="10" t="e">
        <f>VLOOKUP(A:A,조사결과표!B:G,7,0)</f>
        <v>#REF!</v>
      </c>
      <c r="J669" s="36" t="s">
        <v>7266</v>
      </c>
      <c r="K669" s="74" t="s">
        <v>12664</v>
      </c>
      <c r="L669" s="37" t="s">
        <v>12665</v>
      </c>
      <c r="M669" s="6">
        <v>18</v>
      </c>
      <c r="N669" s="6" t="s">
        <v>20809</v>
      </c>
      <c r="O669" s="6"/>
    </row>
    <row r="670" spans="1:15" x14ac:dyDescent="0.4">
      <c r="A670" s="35">
        <v>410923019569</v>
      </c>
      <c r="B670" s="36" t="s">
        <v>43</v>
      </c>
      <c r="C670" s="36">
        <v>923000</v>
      </c>
      <c r="D670" s="36">
        <v>1956900</v>
      </c>
      <c r="E670" s="36" t="s">
        <v>1840</v>
      </c>
      <c r="F670" s="36" t="s">
        <v>2021</v>
      </c>
      <c r="G670" s="36" t="s">
        <v>2035</v>
      </c>
      <c r="H670" s="36" t="s">
        <v>2036</v>
      </c>
      <c r="I670" s="10" t="e">
        <f>VLOOKUP(A:A,조사결과표!B:G,7,0)</f>
        <v>#REF!</v>
      </c>
      <c r="J670" s="36" t="s">
        <v>7267</v>
      </c>
      <c r="K670" s="74" t="s">
        <v>12666</v>
      </c>
      <c r="L670" s="37" t="s">
        <v>12667</v>
      </c>
      <c r="M670" s="6">
        <v>5</v>
      </c>
      <c r="N670" s="6" t="s">
        <v>20809</v>
      </c>
      <c r="O670" s="6"/>
    </row>
    <row r="671" spans="1:15" x14ac:dyDescent="0.4">
      <c r="A671" s="35">
        <v>410932819566</v>
      </c>
      <c r="B671" s="36" t="s">
        <v>55</v>
      </c>
      <c r="C671" s="36">
        <v>932800</v>
      </c>
      <c r="D671" s="36">
        <v>1956600</v>
      </c>
      <c r="E671" s="36" t="s">
        <v>1840</v>
      </c>
      <c r="F671" s="36" t="s">
        <v>2021</v>
      </c>
      <c r="G671" s="36" t="s">
        <v>2037</v>
      </c>
      <c r="H671" s="36" t="s">
        <v>2038</v>
      </c>
      <c r="I671" s="10" t="e">
        <f>VLOOKUP(A:A,조사결과표!B:G,7,0)</f>
        <v>#N/A</v>
      </c>
      <c r="J671" s="36" t="s">
        <v>7268</v>
      </c>
      <c r="K671" s="74" t="s">
        <v>12668</v>
      </c>
      <c r="L671" s="37" t="s">
        <v>12669</v>
      </c>
      <c r="M671" s="6">
        <v>8</v>
      </c>
      <c r="N671" s="6" t="s">
        <v>20810</v>
      </c>
      <c r="O671" s="6"/>
    </row>
    <row r="672" spans="1:15" x14ac:dyDescent="0.4">
      <c r="A672" s="35">
        <v>410922819569</v>
      </c>
      <c r="B672" s="36" t="s">
        <v>43</v>
      </c>
      <c r="C672" s="36">
        <v>922800</v>
      </c>
      <c r="D672" s="36">
        <v>1956900</v>
      </c>
      <c r="E672" s="36" t="s">
        <v>1840</v>
      </c>
      <c r="F672" s="36" t="s">
        <v>2021</v>
      </c>
      <c r="G672" s="36" t="s">
        <v>2035</v>
      </c>
      <c r="H672" s="36" t="s">
        <v>2039</v>
      </c>
      <c r="I672" s="10" t="e">
        <f>VLOOKUP(A:A,조사결과표!B:G,7,0)</f>
        <v>#N/A</v>
      </c>
      <c r="J672" s="36" t="s">
        <v>7269</v>
      </c>
      <c r="K672" s="74" t="s">
        <v>12670</v>
      </c>
      <c r="L672" s="37" t="s">
        <v>12671</v>
      </c>
      <c r="M672" s="6">
        <v>5</v>
      </c>
      <c r="N672" s="6" t="s">
        <v>20810</v>
      </c>
      <c r="O672" s="6"/>
    </row>
    <row r="673" spans="1:15" x14ac:dyDescent="0.4">
      <c r="A673" s="35">
        <v>410924219605</v>
      </c>
      <c r="B673" s="36" t="s">
        <v>5</v>
      </c>
      <c r="C673" s="36">
        <v>924200</v>
      </c>
      <c r="D673" s="36">
        <v>1960500</v>
      </c>
      <c r="E673" s="36" t="s">
        <v>1840</v>
      </c>
      <c r="F673" s="36" t="s">
        <v>2021</v>
      </c>
      <c r="G673" s="36" t="s">
        <v>2025</v>
      </c>
      <c r="H673" s="36" t="s">
        <v>2040</v>
      </c>
      <c r="I673" s="10" t="e">
        <f>VLOOKUP(A:A,조사결과표!B:G,7,0)</f>
        <v>#REF!</v>
      </c>
      <c r="J673" s="36" t="s">
        <v>7270</v>
      </c>
      <c r="K673" s="74" t="s">
        <v>12672</v>
      </c>
      <c r="L673" s="37" t="s">
        <v>12673</v>
      </c>
      <c r="M673" s="6">
        <v>18</v>
      </c>
      <c r="N673" s="6" t="s">
        <v>20810</v>
      </c>
      <c r="O673" s="6"/>
    </row>
    <row r="674" spans="1:15" x14ac:dyDescent="0.4">
      <c r="A674" s="35">
        <v>410926119611</v>
      </c>
      <c r="B674" s="36" t="s">
        <v>42</v>
      </c>
      <c r="C674" s="36">
        <v>926100</v>
      </c>
      <c r="D674" s="36">
        <v>1961100</v>
      </c>
      <c r="E674" s="36" t="s">
        <v>1840</v>
      </c>
      <c r="F674" s="36" t="s">
        <v>2021</v>
      </c>
      <c r="G674" s="36" t="s">
        <v>53</v>
      </c>
      <c r="H674" s="36" t="s">
        <v>2041</v>
      </c>
      <c r="I674" s="10" t="e">
        <f>VLOOKUP(A:A,조사결과표!B:G,7,0)</f>
        <v>#N/A</v>
      </c>
      <c r="J674" s="36" t="s">
        <v>7271</v>
      </c>
      <c r="K674" s="74" t="s">
        <v>12674</v>
      </c>
      <c r="L674" s="37" t="s">
        <v>12675</v>
      </c>
      <c r="M674" s="6">
        <v>14</v>
      </c>
      <c r="N674" s="6" t="s">
        <v>20810</v>
      </c>
      <c r="O674" s="6"/>
    </row>
    <row r="675" spans="1:15" x14ac:dyDescent="0.4">
      <c r="A675" s="35">
        <v>410930819584</v>
      </c>
      <c r="B675" s="36" t="s">
        <v>42</v>
      </c>
      <c r="C675" s="36">
        <v>930800</v>
      </c>
      <c r="D675" s="36">
        <v>1958400</v>
      </c>
      <c r="E675" s="36" t="s">
        <v>1840</v>
      </c>
      <c r="F675" s="36" t="s">
        <v>2021</v>
      </c>
      <c r="G675" s="36" t="s">
        <v>2042</v>
      </c>
      <c r="H675" s="36" t="s">
        <v>2043</v>
      </c>
      <c r="I675" s="10" t="e">
        <f>VLOOKUP(A:A,조사결과표!B:G,7,0)</f>
        <v>#N/A</v>
      </c>
      <c r="J675" s="36" t="s">
        <v>7272</v>
      </c>
      <c r="K675" s="74" t="s">
        <v>12676</v>
      </c>
      <c r="L675" s="37" t="s">
        <v>12677</v>
      </c>
      <c r="M675" s="6">
        <v>9</v>
      </c>
      <c r="N675" s="6" t="s">
        <v>20810</v>
      </c>
      <c r="O675" s="6"/>
    </row>
    <row r="676" spans="1:15" x14ac:dyDescent="0.4">
      <c r="A676" s="35">
        <v>410972219566</v>
      </c>
      <c r="B676" s="36" t="s">
        <v>55</v>
      </c>
      <c r="C676" s="36">
        <v>972200</v>
      </c>
      <c r="D676" s="36">
        <v>1956600</v>
      </c>
      <c r="E676" s="36" t="s">
        <v>1840</v>
      </c>
      <c r="F676" s="36" t="s">
        <v>2044</v>
      </c>
      <c r="G676" s="36" t="s">
        <v>2045</v>
      </c>
      <c r="H676" s="36" t="s">
        <v>2046</v>
      </c>
      <c r="I676" s="10" t="e">
        <f>VLOOKUP(A:A,조사결과표!B:G,7,0)</f>
        <v>#N/A</v>
      </c>
      <c r="J676" s="36" t="s">
        <v>7273</v>
      </c>
      <c r="K676" s="74" t="s">
        <v>12678</v>
      </c>
      <c r="L676" s="37" t="s">
        <v>12679</v>
      </c>
      <c r="M676" s="6">
        <v>18</v>
      </c>
      <c r="N676" s="6" t="s">
        <v>20809</v>
      </c>
      <c r="O676" s="6">
        <v>3</v>
      </c>
    </row>
    <row r="677" spans="1:15" x14ac:dyDescent="0.4">
      <c r="A677" s="35">
        <v>410976519608</v>
      </c>
      <c r="B677" s="36" t="s">
        <v>55</v>
      </c>
      <c r="C677" s="36">
        <v>976500</v>
      </c>
      <c r="D677" s="36">
        <v>1960800</v>
      </c>
      <c r="E677" s="36" t="s">
        <v>1840</v>
      </c>
      <c r="F677" s="36" t="s">
        <v>2044</v>
      </c>
      <c r="G677" s="36" t="s">
        <v>2047</v>
      </c>
      <c r="H677" s="36" t="s">
        <v>2048</v>
      </c>
      <c r="I677" s="10" t="e">
        <f>VLOOKUP(A:A,조사결과표!B:G,7,0)</f>
        <v>#N/A</v>
      </c>
      <c r="J677" s="36" t="s">
        <v>7274</v>
      </c>
      <c r="K677" s="74" t="s">
        <v>12680</v>
      </c>
      <c r="L677" s="37" t="s">
        <v>12681</v>
      </c>
      <c r="M677" s="6">
        <v>128</v>
      </c>
      <c r="N677" s="6" t="s">
        <v>20809</v>
      </c>
      <c r="O677" s="6">
        <v>3</v>
      </c>
    </row>
    <row r="678" spans="1:15" x14ac:dyDescent="0.4">
      <c r="A678" s="35">
        <v>410965819611</v>
      </c>
      <c r="B678" s="36" t="s">
        <v>42</v>
      </c>
      <c r="C678" s="36">
        <v>965800</v>
      </c>
      <c r="D678" s="36">
        <v>1961100</v>
      </c>
      <c r="E678" s="36" t="s">
        <v>1840</v>
      </c>
      <c r="F678" s="36" t="s">
        <v>2044</v>
      </c>
      <c r="G678" s="36" t="s">
        <v>2049</v>
      </c>
      <c r="H678" s="36" t="s">
        <v>2050</v>
      </c>
      <c r="I678" s="10" t="e">
        <f>VLOOKUP(A:A,조사결과표!B:G,7,0)</f>
        <v>#N/A</v>
      </c>
      <c r="J678" s="36" t="s">
        <v>7275</v>
      </c>
      <c r="K678" s="74" t="s">
        <v>12682</v>
      </c>
      <c r="L678" s="37" t="s">
        <v>12683</v>
      </c>
      <c r="M678" s="6">
        <v>45</v>
      </c>
      <c r="N678" s="6" t="s">
        <v>20809</v>
      </c>
      <c r="O678" s="6">
        <v>3</v>
      </c>
    </row>
    <row r="679" spans="1:15" x14ac:dyDescent="0.4">
      <c r="A679" s="35">
        <v>410969119563</v>
      </c>
      <c r="B679" s="36" t="s">
        <v>5</v>
      </c>
      <c r="C679" s="36">
        <v>969100</v>
      </c>
      <c r="D679" s="36">
        <v>1956300</v>
      </c>
      <c r="E679" s="36" t="s">
        <v>1840</v>
      </c>
      <c r="F679" s="36" t="s">
        <v>2044</v>
      </c>
      <c r="G679" s="36" t="s">
        <v>2051</v>
      </c>
      <c r="H679" s="36" t="s">
        <v>2052</v>
      </c>
      <c r="I679" s="10" t="e">
        <f>VLOOKUP(A:A,조사결과표!B:G,7,0)</f>
        <v>#N/A</v>
      </c>
      <c r="J679" s="36" t="s">
        <v>7276</v>
      </c>
      <c r="K679" s="74" t="s">
        <v>12684</v>
      </c>
      <c r="L679" s="37" t="s">
        <v>12685</v>
      </c>
      <c r="M679" s="6">
        <v>18</v>
      </c>
      <c r="N679" s="6" t="s">
        <v>20809</v>
      </c>
      <c r="O679" s="6">
        <v>3</v>
      </c>
    </row>
    <row r="680" spans="1:15" x14ac:dyDescent="0.4">
      <c r="A680" s="35">
        <v>410971619559</v>
      </c>
      <c r="B680" s="36" t="s">
        <v>5</v>
      </c>
      <c r="C680" s="36">
        <v>971600</v>
      </c>
      <c r="D680" s="36">
        <v>1955900</v>
      </c>
      <c r="E680" s="36" t="s">
        <v>1840</v>
      </c>
      <c r="F680" s="36" t="s">
        <v>2044</v>
      </c>
      <c r="G680" s="36" t="s">
        <v>2051</v>
      </c>
      <c r="H680" s="36" t="s">
        <v>2053</v>
      </c>
      <c r="I680" s="10" t="e">
        <f>VLOOKUP(A:A,조사결과표!B:G,7,0)</f>
        <v>#N/A</v>
      </c>
      <c r="J680" s="36" t="s">
        <v>7277</v>
      </c>
      <c r="K680" s="74" t="s">
        <v>12686</v>
      </c>
      <c r="L680" s="37" t="s">
        <v>12687</v>
      </c>
      <c r="M680" s="6">
        <v>31</v>
      </c>
      <c r="N680" s="6" t="s">
        <v>20809</v>
      </c>
      <c r="O680" s="6">
        <v>3</v>
      </c>
    </row>
    <row r="681" spans="1:15" x14ac:dyDescent="0.4">
      <c r="A681" s="35">
        <v>410973419687</v>
      </c>
      <c r="B681" s="36" t="s">
        <v>42</v>
      </c>
      <c r="C681" s="36">
        <v>973400</v>
      </c>
      <c r="D681" s="36">
        <v>1968700</v>
      </c>
      <c r="E681" s="36" t="s">
        <v>1840</v>
      </c>
      <c r="F681" s="36" t="s">
        <v>2044</v>
      </c>
      <c r="G681" s="36" t="s">
        <v>2054</v>
      </c>
      <c r="H681" s="36" t="s">
        <v>2055</v>
      </c>
      <c r="I681" s="10" t="e">
        <f>VLOOKUP(A:A,조사결과표!B:G,7,0)</f>
        <v>#N/A</v>
      </c>
      <c r="J681" s="36" t="s">
        <v>7278</v>
      </c>
      <c r="K681" s="74" t="s">
        <v>12688</v>
      </c>
      <c r="L681" s="37" t="s">
        <v>12689</v>
      </c>
      <c r="M681" s="6">
        <v>73</v>
      </c>
      <c r="N681" s="6" t="s">
        <v>20809</v>
      </c>
      <c r="O681" s="6">
        <v>3</v>
      </c>
    </row>
    <row r="682" spans="1:15" x14ac:dyDescent="0.4">
      <c r="A682" s="35">
        <v>410967319634</v>
      </c>
      <c r="B682" s="36" t="s">
        <v>5</v>
      </c>
      <c r="C682" s="36">
        <v>967300</v>
      </c>
      <c r="D682" s="36">
        <v>1963400</v>
      </c>
      <c r="E682" s="36" t="s">
        <v>1840</v>
      </c>
      <c r="F682" s="36" t="s">
        <v>2044</v>
      </c>
      <c r="G682" s="36" t="s">
        <v>2049</v>
      </c>
      <c r="H682" s="36" t="s">
        <v>2056</v>
      </c>
      <c r="I682" s="10" t="e">
        <f>VLOOKUP(A:A,조사결과표!B:G,7,0)</f>
        <v>#N/A</v>
      </c>
      <c r="J682" s="36" t="s">
        <v>7279</v>
      </c>
      <c r="K682" s="74" t="s">
        <v>12690</v>
      </c>
      <c r="L682" s="37" t="s">
        <v>12691</v>
      </c>
      <c r="M682" s="6">
        <v>61</v>
      </c>
      <c r="N682" s="6" t="s">
        <v>20809</v>
      </c>
      <c r="O682" s="6">
        <v>3</v>
      </c>
    </row>
    <row r="683" spans="1:15" x14ac:dyDescent="0.4">
      <c r="A683" s="35">
        <v>410970419605</v>
      </c>
      <c r="B683" s="36" t="s">
        <v>55</v>
      </c>
      <c r="C683" s="36">
        <v>970400</v>
      </c>
      <c r="D683" s="36">
        <v>1960500</v>
      </c>
      <c r="E683" s="36" t="s">
        <v>1840</v>
      </c>
      <c r="F683" s="36" t="s">
        <v>2044</v>
      </c>
      <c r="G683" s="36" t="s">
        <v>2057</v>
      </c>
      <c r="H683" s="36" t="s">
        <v>2058</v>
      </c>
      <c r="I683" s="10" t="e">
        <f>VLOOKUP(A:A,조사결과표!B:G,7,0)</f>
        <v>#N/A</v>
      </c>
      <c r="J683" s="36" t="s">
        <v>7280</v>
      </c>
      <c r="K683" s="74" t="s">
        <v>12692</v>
      </c>
      <c r="L683" s="37" t="s">
        <v>12693</v>
      </c>
      <c r="M683" s="6">
        <v>60</v>
      </c>
      <c r="N683" s="6" t="s">
        <v>20810</v>
      </c>
      <c r="O683" s="6">
        <v>3</v>
      </c>
    </row>
    <row r="684" spans="1:15" x14ac:dyDescent="0.4">
      <c r="A684" s="35">
        <v>410969219579</v>
      </c>
      <c r="B684" s="36" t="s">
        <v>42</v>
      </c>
      <c r="C684" s="36">
        <v>969200</v>
      </c>
      <c r="D684" s="36">
        <v>1957900</v>
      </c>
      <c r="E684" s="36" t="s">
        <v>1840</v>
      </c>
      <c r="F684" s="36" t="s">
        <v>2044</v>
      </c>
      <c r="G684" s="36" t="s">
        <v>2051</v>
      </c>
      <c r="H684" s="36" t="s">
        <v>2059</v>
      </c>
      <c r="I684" s="10" t="e">
        <f>VLOOKUP(A:A,조사결과표!B:G,7,0)</f>
        <v>#N/A</v>
      </c>
      <c r="J684" s="36" t="s">
        <v>7281</v>
      </c>
      <c r="K684" s="74" t="s">
        <v>12694</v>
      </c>
      <c r="L684" s="37" t="s">
        <v>12695</v>
      </c>
      <c r="M684" s="6">
        <v>18</v>
      </c>
      <c r="N684" s="6" t="s">
        <v>20810</v>
      </c>
      <c r="O684" s="6">
        <v>3</v>
      </c>
    </row>
    <row r="685" spans="1:15" x14ac:dyDescent="0.4">
      <c r="A685" s="35">
        <v>410968719623</v>
      </c>
      <c r="B685" s="36" t="s">
        <v>54</v>
      </c>
      <c r="C685" s="36">
        <v>968700</v>
      </c>
      <c r="D685" s="36">
        <v>1962300</v>
      </c>
      <c r="E685" s="36" t="s">
        <v>1840</v>
      </c>
      <c r="F685" s="36" t="s">
        <v>2044</v>
      </c>
      <c r="G685" s="36" t="s">
        <v>2060</v>
      </c>
      <c r="H685" s="36" t="s">
        <v>2061</v>
      </c>
      <c r="I685" s="10" t="e">
        <f>VLOOKUP(A:A,조사결과표!B:G,7,0)</f>
        <v>#N/A</v>
      </c>
      <c r="J685" s="36" t="s">
        <v>7282</v>
      </c>
      <c r="K685" s="74" t="s">
        <v>12696</v>
      </c>
      <c r="L685" s="37" t="s">
        <v>12697</v>
      </c>
      <c r="M685" s="6">
        <v>54</v>
      </c>
      <c r="N685" s="6" t="s">
        <v>20810</v>
      </c>
      <c r="O685" s="6">
        <v>3</v>
      </c>
    </row>
    <row r="686" spans="1:15" x14ac:dyDescent="0.4">
      <c r="A686" s="35">
        <v>410972419684</v>
      </c>
      <c r="B686" s="36" t="s">
        <v>42</v>
      </c>
      <c r="C686" s="36">
        <v>972400</v>
      </c>
      <c r="D686" s="36">
        <v>1968400</v>
      </c>
      <c r="E686" s="36" t="s">
        <v>1840</v>
      </c>
      <c r="F686" s="36" t="s">
        <v>2044</v>
      </c>
      <c r="G686" s="36" t="s">
        <v>2054</v>
      </c>
      <c r="H686" s="36" t="s">
        <v>2062</v>
      </c>
      <c r="I686" s="10" t="e">
        <f>VLOOKUP(A:A,조사결과표!B:G,7,0)</f>
        <v>#N/A</v>
      </c>
      <c r="J686" s="36" t="s">
        <v>7283</v>
      </c>
      <c r="K686" s="74" t="s">
        <v>12698</v>
      </c>
      <c r="L686" s="37" t="s">
        <v>12699</v>
      </c>
      <c r="M686" s="6">
        <v>53</v>
      </c>
      <c r="N686" s="6" t="s">
        <v>20810</v>
      </c>
      <c r="O686" s="6">
        <v>3</v>
      </c>
    </row>
    <row r="687" spans="1:15" x14ac:dyDescent="0.4">
      <c r="A687" s="35">
        <v>410960319874</v>
      </c>
      <c r="B687" s="36" t="s">
        <v>55</v>
      </c>
      <c r="C687" s="36">
        <v>960300</v>
      </c>
      <c r="D687" s="36">
        <v>1987400</v>
      </c>
      <c r="E687" s="36" t="s">
        <v>1840</v>
      </c>
      <c r="F687" s="36" t="s">
        <v>2063</v>
      </c>
      <c r="G687" s="36" t="s">
        <v>58</v>
      </c>
      <c r="H687" s="36" t="s">
        <v>2064</v>
      </c>
      <c r="I687" s="10" t="e">
        <f>VLOOKUP(A:A,조사결과표!B:G,7,0)</f>
        <v>#REF!</v>
      </c>
      <c r="J687" s="36" t="s">
        <v>7284</v>
      </c>
      <c r="K687" s="74" t="s">
        <v>12700</v>
      </c>
      <c r="L687" s="37" t="s">
        <v>12701</v>
      </c>
      <c r="M687" s="6">
        <v>62</v>
      </c>
      <c r="N687" s="6" t="s">
        <v>20809</v>
      </c>
      <c r="O687" s="6"/>
    </row>
    <row r="688" spans="1:15" x14ac:dyDescent="0.4">
      <c r="A688" s="35">
        <v>410960019891</v>
      </c>
      <c r="B688" s="36" t="s">
        <v>55</v>
      </c>
      <c r="C688" s="36">
        <v>960000</v>
      </c>
      <c r="D688" s="36">
        <v>1989100</v>
      </c>
      <c r="E688" s="36" t="s">
        <v>1840</v>
      </c>
      <c r="F688" s="36" t="s">
        <v>2063</v>
      </c>
      <c r="G688" s="36" t="s">
        <v>2065</v>
      </c>
      <c r="H688" s="36" t="s">
        <v>2066</v>
      </c>
      <c r="I688" s="10" t="e">
        <f>VLOOKUP(A:A,조사결과표!B:G,7,0)</f>
        <v>#REF!</v>
      </c>
      <c r="J688" s="36" t="s">
        <v>7285</v>
      </c>
      <c r="K688" s="74" t="s">
        <v>12702</v>
      </c>
      <c r="L688" s="37" t="s">
        <v>12703</v>
      </c>
      <c r="M688" s="6">
        <v>58</v>
      </c>
      <c r="N688" s="6" t="s">
        <v>20809</v>
      </c>
      <c r="O688" s="6"/>
    </row>
    <row r="689" spans="1:15" x14ac:dyDescent="0.4">
      <c r="A689" s="35">
        <v>410961619943</v>
      </c>
      <c r="B689" s="36" t="s">
        <v>5</v>
      </c>
      <c r="C689" s="36">
        <v>961600</v>
      </c>
      <c r="D689" s="36">
        <v>1994300</v>
      </c>
      <c r="E689" s="36" t="s">
        <v>1840</v>
      </c>
      <c r="F689" s="36" t="s">
        <v>2063</v>
      </c>
      <c r="G689" s="36" t="s">
        <v>2067</v>
      </c>
      <c r="H689" s="36" t="s">
        <v>2068</v>
      </c>
      <c r="I689" s="10" t="e">
        <f>VLOOKUP(A:A,조사결과표!B:G,7,0)</f>
        <v>#REF!</v>
      </c>
      <c r="J689" s="36" t="s">
        <v>7286</v>
      </c>
      <c r="K689" s="74" t="s">
        <v>12704</v>
      </c>
      <c r="L689" s="37" t="s">
        <v>12705</v>
      </c>
      <c r="M689" s="6">
        <v>65</v>
      </c>
      <c r="N689" s="6" t="s">
        <v>20809</v>
      </c>
      <c r="O689" s="6"/>
    </row>
    <row r="690" spans="1:15" x14ac:dyDescent="0.4">
      <c r="A690" s="35">
        <v>410960619872</v>
      </c>
      <c r="B690" s="36" t="s">
        <v>42</v>
      </c>
      <c r="C690" s="36">
        <v>960600</v>
      </c>
      <c r="D690" s="36">
        <v>1987200</v>
      </c>
      <c r="E690" s="36" t="s">
        <v>1840</v>
      </c>
      <c r="F690" s="36" t="s">
        <v>2063</v>
      </c>
      <c r="G690" s="36" t="s">
        <v>58</v>
      </c>
      <c r="H690" s="36" t="s">
        <v>2069</v>
      </c>
      <c r="I690" s="10" t="e">
        <f>VLOOKUP(A:A,조사결과표!B:G,7,0)</f>
        <v>#REF!</v>
      </c>
      <c r="J690" s="36" t="s">
        <v>7287</v>
      </c>
      <c r="K690" s="74" t="s">
        <v>12706</v>
      </c>
      <c r="L690" s="37" t="s">
        <v>12707</v>
      </c>
      <c r="M690" s="6">
        <v>65</v>
      </c>
      <c r="N690" s="6" t="s">
        <v>20809</v>
      </c>
      <c r="O690" s="6"/>
    </row>
    <row r="691" spans="1:15" x14ac:dyDescent="0.4">
      <c r="A691" s="35">
        <v>410963619884</v>
      </c>
      <c r="B691" s="36" t="s">
        <v>42</v>
      </c>
      <c r="C691" s="36">
        <v>963600</v>
      </c>
      <c r="D691" s="36">
        <v>1988400</v>
      </c>
      <c r="E691" s="36" t="s">
        <v>1840</v>
      </c>
      <c r="F691" s="36" t="s">
        <v>2063</v>
      </c>
      <c r="G691" s="36" t="s">
        <v>2070</v>
      </c>
      <c r="H691" s="36" t="s">
        <v>2071</v>
      </c>
      <c r="I691" s="10" t="e">
        <f>VLOOKUP(A:A,조사결과표!B:G,7,0)</f>
        <v>#REF!</v>
      </c>
      <c r="J691" s="36" t="s">
        <v>7288</v>
      </c>
      <c r="K691" s="74" t="s">
        <v>12708</v>
      </c>
      <c r="L691" s="37" t="s">
        <v>12709</v>
      </c>
      <c r="M691" s="6">
        <v>115</v>
      </c>
      <c r="N691" s="6" t="s">
        <v>20809</v>
      </c>
      <c r="O691" s="6"/>
    </row>
    <row r="692" spans="1:15" x14ac:dyDescent="0.4">
      <c r="A692" s="35">
        <v>410960519900</v>
      </c>
      <c r="B692" s="36" t="s">
        <v>5</v>
      </c>
      <c r="C692" s="36">
        <v>960500</v>
      </c>
      <c r="D692" s="36">
        <v>1990000</v>
      </c>
      <c r="E692" s="36" t="s">
        <v>1840</v>
      </c>
      <c r="F692" s="36" t="s">
        <v>2063</v>
      </c>
      <c r="G692" s="36" t="s">
        <v>2072</v>
      </c>
      <c r="H692" s="36" t="s">
        <v>2073</v>
      </c>
      <c r="I692" s="10" t="e">
        <f>VLOOKUP(A:A,조사결과표!B:G,7,0)</f>
        <v>#REF!</v>
      </c>
      <c r="J692" s="36" t="s">
        <v>7289</v>
      </c>
      <c r="K692" s="74" t="s">
        <v>12710</v>
      </c>
      <c r="L692" s="37" t="s">
        <v>12711</v>
      </c>
      <c r="M692" s="6">
        <v>57</v>
      </c>
      <c r="N692" s="6" t="s">
        <v>20809</v>
      </c>
      <c r="O692" s="6"/>
    </row>
    <row r="693" spans="1:15" x14ac:dyDescent="0.4">
      <c r="A693" s="35">
        <v>410961519861</v>
      </c>
      <c r="B693" s="36" t="s">
        <v>5</v>
      </c>
      <c r="C693" s="36">
        <v>961500</v>
      </c>
      <c r="D693" s="36">
        <v>1986100</v>
      </c>
      <c r="E693" s="36" t="s">
        <v>1840</v>
      </c>
      <c r="F693" s="36" t="s">
        <v>2063</v>
      </c>
      <c r="G693" s="36" t="s">
        <v>58</v>
      </c>
      <c r="H693" s="36" t="s">
        <v>2074</v>
      </c>
      <c r="I693" s="10" t="e">
        <f>VLOOKUP(A:A,조사결과표!B:G,7,0)</f>
        <v>#REF!</v>
      </c>
      <c r="J693" s="36" t="s">
        <v>7290</v>
      </c>
      <c r="K693" s="74" t="s">
        <v>12712</v>
      </c>
      <c r="L693" s="37" t="s">
        <v>12713</v>
      </c>
      <c r="M693" s="6">
        <v>101</v>
      </c>
      <c r="N693" s="6" t="s">
        <v>20809</v>
      </c>
      <c r="O693" s="6"/>
    </row>
    <row r="694" spans="1:15" x14ac:dyDescent="0.4">
      <c r="A694" s="35">
        <v>410963919881</v>
      </c>
      <c r="B694" s="36" t="s">
        <v>5</v>
      </c>
      <c r="C694" s="36">
        <v>963900</v>
      </c>
      <c r="D694" s="36">
        <v>1988100</v>
      </c>
      <c r="E694" s="36" t="s">
        <v>1840</v>
      </c>
      <c r="F694" s="36" t="s">
        <v>2063</v>
      </c>
      <c r="G694" s="36" t="s">
        <v>2070</v>
      </c>
      <c r="H694" s="36" t="s">
        <v>2075</v>
      </c>
      <c r="I694" s="10" t="e">
        <f>VLOOKUP(A:A,조사결과표!B:G,7,0)</f>
        <v>#REF!</v>
      </c>
      <c r="J694" s="36" t="s">
        <v>7291</v>
      </c>
      <c r="K694" s="74" t="s">
        <v>12714</v>
      </c>
      <c r="L694" s="37" t="s">
        <v>12715</v>
      </c>
      <c r="M694" s="6">
        <v>119</v>
      </c>
      <c r="N694" s="6" t="s">
        <v>20809</v>
      </c>
      <c r="O694" s="6"/>
    </row>
    <row r="695" spans="1:15" x14ac:dyDescent="0.4">
      <c r="A695" s="35">
        <v>410960919884</v>
      </c>
      <c r="B695" s="36" t="s">
        <v>55</v>
      </c>
      <c r="C695" s="36">
        <v>960900</v>
      </c>
      <c r="D695" s="36">
        <v>1988400</v>
      </c>
      <c r="E695" s="36" t="s">
        <v>1840</v>
      </c>
      <c r="F695" s="36" t="s">
        <v>2063</v>
      </c>
      <c r="G695" s="36" t="s">
        <v>2076</v>
      </c>
      <c r="H695" s="36" t="s">
        <v>2077</v>
      </c>
      <c r="I695" s="10" t="e">
        <f>VLOOKUP(A:A,조사결과표!B:G,7,0)</f>
        <v>#REF!</v>
      </c>
      <c r="J695" s="36" t="s">
        <v>7292</v>
      </c>
      <c r="K695" s="74" t="s">
        <v>12716</v>
      </c>
      <c r="L695" s="37" t="s">
        <v>12717</v>
      </c>
      <c r="M695" s="6">
        <v>67</v>
      </c>
      <c r="N695" s="6" t="s">
        <v>20810</v>
      </c>
      <c r="O695" s="6"/>
    </row>
    <row r="696" spans="1:15" x14ac:dyDescent="0.4">
      <c r="A696" s="35">
        <v>410960119921</v>
      </c>
      <c r="B696" s="36" t="s">
        <v>42</v>
      </c>
      <c r="C696" s="36">
        <v>960100</v>
      </c>
      <c r="D696" s="36">
        <v>1992100</v>
      </c>
      <c r="E696" s="36" t="s">
        <v>1840</v>
      </c>
      <c r="F696" s="36" t="s">
        <v>2063</v>
      </c>
      <c r="G696" s="36" t="s">
        <v>2078</v>
      </c>
      <c r="H696" s="36" t="s">
        <v>2079</v>
      </c>
      <c r="I696" s="10" t="e">
        <f>VLOOKUP(A:A,조사결과표!B:G,7,0)</f>
        <v>#N/A</v>
      </c>
      <c r="J696" s="36" t="s">
        <v>7293</v>
      </c>
      <c r="K696" s="74" t="s">
        <v>12718</v>
      </c>
      <c r="L696" s="37" t="s">
        <v>12719</v>
      </c>
      <c r="M696" s="6">
        <v>62</v>
      </c>
      <c r="N696" s="6" t="s">
        <v>20810</v>
      </c>
      <c r="O696" s="6"/>
    </row>
    <row r="697" spans="1:15" x14ac:dyDescent="0.4">
      <c r="A697" s="35">
        <v>410961819898</v>
      </c>
      <c r="B697" s="36" t="s">
        <v>5</v>
      </c>
      <c r="C697" s="36">
        <v>961800</v>
      </c>
      <c r="D697" s="36">
        <v>1989800</v>
      </c>
      <c r="E697" s="36" t="s">
        <v>1840</v>
      </c>
      <c r="F697" s="36" t="s">
        <v>2063</v>
      </c>
      <c r="G697" s="36" t="s">
        <v>2072</v>
      </c>
      <c r="H697" s="36" t="s">
        <v>2080</v>
      </c>
      <c r="I697" s="10" t="e">
        <f>VLOOKUP(A:A,조사결과표!B:G,7,0)</f>
        <v>#REF!</v>
      </c>
      <c r="J697" s="36" t="s">
        <v>7294</v>
      </c>
      <c r="K697" s="74" t="s">
        <v>12720</v>
      </c>
      <c r="L697" s="37" t="s">
        <v>12721</v>
      </c>
      <c r="M697" s="6">
        <v>96</v>
      </c>
      <c r="N697" s="6" t="s">
        <v>20810</v>
      </c>
      <c r="O697" s="6"/>
    </row>
    <row r="698" spans="1:15" x14ac:dyDescent="0.4">
      <c r="A698" s="35">
        <v>410961319887</v>
      </c>
      <c r="B698" s="36" t="s">
        <v>42</v>
      </c>
      <c r="C698" s="36">
        <v>961300</v>
      </c>
      <c r="D698" s="36">
        <v>1988700</v>
      </c>
      <c r="E698" s="36" t="s">
        <v>1840</v>
      </c>
      <c r="F698" s="36" t="s">
        <v>2063</v>
      </c>
      <c r="G698" s="36" t="s">
        <v>2072</v>
      </c>
      <c r="H698" s="36" t="s">
        <v>2081</v>
      </c>
      <c r="I698" s="10" t="e">
        <f>VLOOKUP(A:A,조사결과표!B:G,7,0)</f>
        <v>#N/A</v>
      </c>
      <c r="J698" s="36" t="s">
        <v>7295</v>
      </c>
      <c r="K698" s="74" t="s">
        <v>12722</v>
      </c>
      <c r="L698" s="37" t="s">
        <v>12723</v>
      </c>
      <c r="M698" s="6">
        <v>87</v>
      </c>
      <c r="N698" s="6" t="s">
        <v>20810</v>
      </c>
      <c r="O698" s="6"/>
    </row>
    <row r="699" spans="1:15" x14ac:dyDescent="0.4">
      <c r="A699" s="35">
        <v>410935019470</v>
      </c>
      <c r="B699" s="36" t="s">
        <v>55</v>
      </c>
      <c r="C699" s="36">
        <v>935000</v>
      </c>
      <c r="D699" s="36">
        <v>1947000</v>
      </c>
      <c r="E699" s="36" t="s">
        <v>1840</v>
      </c>
      <c r="F699" s="36" t="s">
        <v>2082</v>
      </c>
      <c r="G699" s="36" t="s">
        <v>2083</v>
      </c>
      <c r="H699" s="36" t="s">
        <v>2084</v>
      </c>
      <c r="I699" s="10" t="e">
        <f>VLOOKUP(A:A,조사결과표!B:G,7,0)</f>
        <v>#REF!</v>
      </c>
      <c r="J699" s="36" t="s">
        <v>7296</v>
      </c>
      <c r="K699" s="74" t="s">
        <v>12724</v>
      </c>
      <c r="L699" s="37" t="s">
        <v>12725</v>
      </c>
      <c r="M699" s="6">
        <v>10</v>
      </c>
      <c r="N699" s="6" t="s">
        <v>20809</v>
      </c>
      <c r="O699" s="6"/>
    </row>
    <row r="700" spans="1:15" x14ac:dyDescent="0.4">
      <c r="A700" s="35">
        <v>410936219470</v>
      </c>
      <c r="B700" s="36" t="s">
        <v>55</v>
      </c>
      <c r="C700" s="36">
        <v>936200</v>
      </c>
      <c r="D700" s="36">
        <v>1947000</v>
      </c>
      <c r="E700" s="36" t="s">
        <v>1840</v>
      </c>
      <c r="F700" s="36" t="s">
        <v>2082</v>
      </c>
      <c r="G700" s="36" t="s">
        <v>60</v>
      </c>
      <c r="H700" s="36" t="s">
        <v>2085</v>
      </c>
      <c r="I700" s="10" t="e">
        <f>VLOOKUP(A:A,조사결과표!B:G,7,0)</f>
        <v>#REF!</v>
      </c>
      <c r="J700" s="36" t="s">
        <v>7297</v>
      </c>
      <c r="K700" s="74" t="s">
        <v>12726</v>
      </c>
      <c r="L700" s="37" t="s">
        <v>12727</v>
      </c>
      <c r="M700" s="6">
        <v>9</v>
      </c>
      <c r="N700" s="6" t="s">
        <v>20809</v>
      </c>
      <c r="O700" s="6"/>
    </row>
    <row r="701" spans="1:15" x14ac:dyDescent="0.4">
      <c r="A701" s="35">
        <v>410939219403</v>
      </c>
      <c r="B701" s="36" t="s">
        <v>5</v>
      </c>
      <c r="C701" s="36">
        <v>939200</v>
      </c>
      <c r="D701" s="36">
        <v>1940300</v>
      </c>
      <c r="E701" s="36" t="s">
        <v>1840</v>
      </c>
      <c r="F701" s="36" t="s">
        <v>2082</v>
      </c>
      <c r="G701" s="36" t="s">
        <v>2086</v>
      </c>
      <c r="H701" s="36" t="s">
        <v>2087</v>
      </c>
      <c r="I701" s="10" t="e">
        <f>VLOOKUP(A:A,조사결과표!B:G,7,0)</f>
        <v>#N/A</v>
      </c>
      <c r="J701" s="36" t="s">
        <v>7298</v>
      </c>
      <c r="K701" s="74" t="s">
        <v>12728</v>
      </c>
      <c r="L701" s="37" t="s">
        <v>12729</v>
      </c>
      <c r="M701" s="6">
        <v>33</v>
      </c>
      <c r="N701" s="6" t="s">
        <v>20809</v>
      </c>
      <c r="O701" s="6"/>
    </row>
    <row r="702" spans="1:15" x14ac:dyDescent="0.4">
      <c r="A702" s="35">
        <v>410934219458</v>
      </c>
      <c r="B702" s="36" t="s">
        <v>42</v>
      </c>
      <c r="C702" s="36">
        <v>934200</v>
      </c>
      <c r="D702" s="36">
        <v>1945800</v>
      </c>
      <c r="E702" s="36" t="s">
        <v>1840</v>
      </c>
      <c r="F702" s="36" t="s">
        <v>2082</v>
      </c>
      <c r="G702" s="36" t="s">
        <v>8</v>
      </c>
      <c r="H702" s="36" t="s">
        <v>2088</v>
      </c>
      <c r="I702" s="10" t="e">
        <f>VLOOKUP(A:A,조사결과표!B:G,7,0)</f>
        <v>#N/A</v>
      </c>
      <c r="J702" s="36" t="s">
        <v>7299</v>
      </c>
      <c r="K702" s="74" t="s">
        <v>12730</v>
      </c>
      <c r="L702" s="37" t="s">
        <v>12731</v>
      </c>
      <c r="M702" s="6">
        <v>10</v>
      </c>
      <c r="N702" s="6" t="s">
        <v>20809</v>
      </c>
      <c r="O702" s="6"/>
    </row>
    <row r="703" spans="1:15" x14ac:dyDescent="0.4">
      <c r="A703" s="35">
        <v>410933219450</v>
      </c>
      <c r="B703" s="36" t="s">
        <v>5</v>
      </c>
      <c r="C703" s="36">
        <v>933200</v>
      </c>
      <c r="D703" s="36">
        <v>1945000</v>
      </c>
      <c r="E703" s="36" t="s">
        <v>1840</v>
      </c>
      <c r="F703" s="36" t="s">
        <v>2082</v>
      </c>
      <c r="G703" s="36" t="s">
        <v>8</v>
      </c>
      <c r="H703" s="36" t="s">
        <v>2089</v>
      </c>
      <c r="I703" s="10" t="e">
        <f>VLOOKUP(A:A,조사결과표!B:G,7,0)</f>
        <v>#REF!</v>
      </c>
      <c r="J703" s="36" t="s">
        <v>7300</v>
      </c>
      <c r="K703" s="74" t="s">
        <v>12732</v>
      </c>
      <c r="L703" s="37" t="s">
        <v>12733</v>
      </c>
      <c r="M703" s="6">
        <v>12</v>
      </c>
      <c r="N703" s="6" t="s">
        <v>20809</v>
      </c>
      <c r="O703" s="6"/>
    </row>
    <row r="704" spans="1:15" x14ac:dyDescent="0.4">
      <c r="A704" s="35">
        <v>410935919453</v>
      </c>
      <c r="B704" s="36" t="s">
        <v>42</v>
      </c>
      <c r="C704" s="36">
        <v>935900</v>
      </c>
      <c r="D704" s="36">
        <v>1945300</v>
      </c>
      <c r="E704" s="36" t="s">
        <v>1840</v>
      </c>
      <c r="F704" s="36" t="s">
        <v>2082</v>
      </c>
      <c r="G704" s="36" t="s">
        <v>7</v>
      </c>
      <c r="H704" s="36" t="s">
        <v>2090</v>
      </c>
      <c r="I704" s="10" t="e">
        <f>VLOOKUP(A:A,조사결과표!B:G,7,0)</f>
        <v>#N/A</v>
      </c>
      <c r="J704" s="36" t="s">
        <v>7301</v>
      </c>
      <c r="K704" s="74" t="s">
        <v>12734</v>
      </c>
      <c r="L704" s="37" t="s">
        <v>12735</v>
      </c>
      <c r="M704" s="6">
        <v>12</v>
      </c>
      <c r="N704" s="6" t="s">
        <v>20809</v>
      </c>
      <c r="O704" s="6"/>
    </row>
    <row r="705" spans="1:15" x14ac:dyDescent="0.4">
      <c r="A705" s="35">
        <v>410937319480</v>
      </c>
      <c r="B705" s="36" t="s">
        <v>5</v>
      </c>
      <c r="C705" s="36">
        <v>937300</v>
      </c>
      <c r="D705" s="36">
        <v>1948000</v>
      </c>
      <c r="E705" s="36" t="s">
        <v>1840</v>
      </c>
      <c r="F705" s="36" t="s">
        <v>2082</v>
      </c>
      <c r="G705" s="36" t="s">
        <v>2091</v>
      </c>
      <c r="H705" s="36" t="s">
        <v>2092</v>
      </c>
      <c r="I705" s="10" t="e">
        <f>VLOOKUP(A:A,조사결과표!B:G,7,0)</f>
        <v>#REF!</v>
      </c>
      <c r="J705" s="36" t="s">
        <v>7302</v>
      </c>
      <c r="K705" s="74" t="s">
        <v>12736</v>
      </c>
      <c r="L705" s="37" t="s">
        <v>12737</v>
      </c>
      <c r="M705" s="6">
        <v>14</v>
      </c>
      <c r="N705" s="6" t="s">
        <v>20809</v>
      </c>
      <c r="O705" s="6"/>
    </row>
    <row r="706" spans="1:15" x14ac:dyDescent="0.4">
      <c r="A706" s="35">
        <v>410938019445</v>
      </c>
      <c r="B706" s="36" t="s">
        <v>5</v>
      </c>
      <c r="C706" s="36">
        <v>938000</v>
      </c>
      <c r="D706" s="36">
        <v>1944500</v>
      </c>
      <c r="E706" s="36" t="s">
        <v>1840</v>
      </c>
      <c r="F706" s="36" t="s">
        <v>2082</v>
      </c>
      <c r="G706" s="36" t="s">
        <v>2093</v>
      </c>
      <c r="H706" s="36" t="s">
        <v>2094</v>
      </c>
      <c r="I706" s="10" t="e">
        <f>VLOOKUP(A:A,조사결과표!B:G,7,0)</f>
        <v>#N/A</v>
      </c>
      <c r="J706" s="36" t="s">
        <v>7303</v>
      </c>
      <c r="K706" s="74" t="s">
        <v>12738</v>
      </c>
      <c r="L706" s="37" t="s">
        <v>12739</v>
      </c>
      <c r="M706" s="6">
        <v>93</v>
      </c>
      <c r="N706" s="6" t="s">
        <v>20809</v>
      </c>
      <c r="O706" s="6"/>
    </row>
    <row r="707" spans="1:15" x14ac:dyDescent="0.4">
      <c r="A707" s="35">
        <v>410935819442</v>
      </c>
      <c r="B707" s="36" t="s">
        <v>55</v>
      </c>
      <c r="C707" s="36">
        <v>935800</v>
      </c>
      <c r="D707" s="36">
        <v>1944200</v>
      </c>
      <c r="E707" s="36" t="s">
        <v>1840</v>
      </c>
      <c r="F707" s="36" t="s">
        <v>2082</v>
      </c>
      <c r="G707" s="36" t="s">
        <v>7</v>
      </c>
      <c r="H707" s="36" t="s">
        <v>2095</v>
      </c>
      <c r="I707" s="10" t="e">
        <f>VLOOKUP(A:A,조사결과표!B:G,7,0)</f>
        <v>#N/A</v>
      </c>
      <c r="J707" s="36" t="s">
        <v>7304</v>
      </c>
      <c r="K707" s="74" t="s">
        <v>12740</v>
      </c>
      <c r="L707" s="37" t="s">
        <v>12741</v>
      </c>
      <c r="M707" s="6">
        <v>14</v>
      </c>
      <c r="N707" s="6" t="s">
        <v>20810</v>
      </c>
      <c r="O707" s="6"/>
    </row>
    <row r="708" spans="1:15" x14ac:dyDescent="0.4">
      <c r="A708" s="35">
        <v>410933719443</v>
      </c>
      <c r="B708" s="36" t="s">
        <v>42</v>
      </c>
      <c r="C708" s="36">
        <v>933700</v>
      </c>
      <c r="D708" s="36">
        <v>1944300</v>
      </c>
      <c r="E708" s="36" t="s">
        <v>1840</v>
      </c>
      <c r="F708" s="36" t="s">
        <v>2082</v>
      </c>
      <c r="G708" s="36" t="s">
        <v>8</v>
      </c>
      <c r="H708" s="36" t="s">
        <v>2096</v>
      </c>
      <c r="I708" s="10" t="e">
        <f>VLOOKUP(A:A,조사결과표!B:G,7,0)</f>
        <v>#N/A</v>
      </c>
      <c r="J708" s="36" t="s">
        <v>7305</v>
      </c>
      <c r="K708" s="74" t="s">
        <v>12742</v>
      </c>
      <c r="L708" s="37" t="s">
        <v>12743</v>
      </c>
      <c r="M708" s="6">
        <v>13</v>
      </c>
      <c r="N708" s="6" t="s">
        <v>20810</v>
      </c>
      <c r="O708" s="6"/>
    </row>
    <row r="709" spans="1:15" x14ac:dyDescent="0.4">
      <c r="A709" s="35">
        <v>410936919456</v>
      </c>
      <c r="B709" s="36" t="s">
        <v>43</v>
      </c>
      <c r="C709" s="36">
        <v>936900</v>
      </c>
      <c r="D709" s="36">
        <v>1945600</v>
      </c>
      <c r="E709" s="36" t="s">
        <v>1840</v>
      </c>
      <c r="F709" s="36" t="s">
        <v>2082</v>
      </c>
      <c r="G709" s="36" t="s">
        <v>2097</v>
      </c>
      <c r="H709" s="36" t="s">
        <v>2098</v>
      </c>
      <c r="I709" s="10" t="e">
        <f>VLOOKUP(A:A,조사결과표!B:G,7,0)</f>
        <v>#N/A</v>
      </c>
      <c r="J709" s="36" t="s">
        <v>7306</v>
      </c>
      <c r="K709" s="74" t="s">
        <v>12744</v>
      </c>
      <c r="L709" s="37" t="s">
        <v>12745</v>
      </c>
      <c r="M709" s="6">
        <v>22</v>
      </c>
      <c r="N709" s="6" t="s">
        <v>20810</v>
      </c>
      <c r="O709" s="6"/>
    </row>
    <row r="710" spans="1:15" x14ac:dyDescent="0.4">
      <c r="A710" s="35">
        <v>410940719408</v>
      </c>
      <c r="B710" s="36" t="s">
        <v>5</v>
      </c>
      <c r="C710" s="36">
        <v>940700</v>
      </c>
      <c r="D710" s="36">
        <v>1940800</v>
      </c>
      <c r="E710" s="36" t="s">
        <v>1840</v>
      </c>
      <c r="F710" s="36" t="s">
        <v>2082</v>
      </c>
      <c r="G710" s="36" t="s">
        <v>2099</v>
      </c>
      <c r="H710" s="36" t="s">
        <v>2100</v>
      </c>
      <c r="I710" s="10" t="e">
        <f>VLOOKUP(A:A,조사결과표!B:G,7,0)</f>
        <v>#N/A</v>
      </c>
      <c r="J710" s="36" t="s">
        <v>7307</v>
      </c>
      <c r="K710" s="74" t="s">
        <v>12746</v>
      </c>
      <c r="L710" s="37" t="s">
        <v>12747</v>
      </c>
      <c r="M710" s="6">
        <v>24</v>
      </c>
      <c r="N710" s="6" t="s">
        <v>20810</v>
      </c>
      <c r="O710" s="6"/>
    </row>
    <row r="711" spans="1:15" x14ac:dyDescent="0.4">
      <c r="A711" s="35">
        <v>410966019311</v>
      </c>
      <c r="B711" s="36" t="s">
        <v>55</v>
      </c>
      <c r="C711" s="36">
        <v>966000</v>
      </c>
      <c r="D711" s="36">
        <v>1931100</v>
      </c>
      <c r="E711" s="36" t="s">
        <v>1840</v>
      </c>
      <c r="F711" s="36" t="s">
        <v>2101</v>
      </c>
      <c r="G711" s="36" t="s">
        <v>2102</v>
      </c>
      <c r="H711" s="36" t="s">
        <v>2103</v>
      </c>
      <c r="I711" s="10" t="e">
        <f>VLOOKUP(A:A,조사결과표!B:G,7,0)</f>
        <v>#REF!</v>
      </c>
      <c r="J711" s="36" t="s">
        <v>7308</v>
      </c>
      <c r="K711" s="74" t="s">
        <v>12748</v>
      </c>
      <c r="L711" s="37" t="s">
        <v>12749</v>
      </c>
      <c r="M711" s="6">
        <v>39</v>
      </c>
      <c r="N711" s="6" t="s">
        <v>20809</v>
      </c>
      <c r="O711" s="6"/>
    </row>
    <row r="712" spans="1:15" x14ac:dyDescent="0.4">
      <c r="A712" s="35">
        <v>410965619269</v>
      </c>
      <c r="B712" s="36" t="s">
        <v>55</v>
      </c>
      <c r="C712" s="36">
        <v>965600</v>
      </c>
      <c r="D712" s="36">
        <v>1926900</v>
      </c>
      <c r="E712" s="36" t="s">
        <v>1840</v>
      </c>
      <c r="F712" s="36" t="s">
        <v>2101</v>
      </c>
      <c r="G712" s="36" t="s">
        <v>2104</v>
      </c>
      <c r="H712" s="36" t="s">
        <v>2105</v>
      </c>
      <c r="I712" s="10" t="e">
        <f>VLOOKUP(A:A,조사결과표!B:G,7,0)</f>
        <v>#REF!</v>
      </c>
      <c r="J712" s="36" t="s">
        <v>7309</v>
      </c>
      <c r="K712" s="74" t="s">
        <v>12750</v>
      </c>
      <c r="L712" s="37" t="s">
        <v>12751</v>
      </c>
      <c r="M712" s="6">
        <v>55</v>
      </c>
      <c r="N712" s="6" t="s">
        <v>20809</v>
      </c>
      <c r="O712" s="6"/>
    </row>
    <row r="713" spans="1:15" x14ac:dyDescent="0.4">
      <c r="A713" s="35">
        <v>410962219328</v>
      </c>
      <c r="B713" s="36" t="s">
        <v>42</v>
      </c>
      <c r="C713" s="36">
        <v>962200</v>
      </c>
      <c r="D713" s="36">
        <v>1932800</v>
      </c>
      <c r="E713" s="36" t="s">
        <v>1840</v>
      </c>
      <c r="F713" s="36" t="s">
        <v>2101</v>
      </c>
      <c r="G713" s="36" t="s">
        <v>2106</v>
      </c>
      <c r="H713" s="36" t="s">
        <v>2107</v>
      </c>
      <c r="I713" s="10" t="e">
        <f>VLOOKUP(A:A,조사결과표!B:G,7,0)</f>
        <v>#REF!</v>
      </c>
      <c r="J713" s="36" t="s">
        <v>7310</v>
      </c>
      <c r="K713" s="74" t="s">
        <v>12752</v>
      </c>
      <c r="L713" s="37" t="s">
        <v>12753</v>
      </c>
      <c r="M713" s="6">
        <v>96</v>
      </c>
      <c r="N713" s="6" t="s">
        <v>20809</v>
      </c>
      <c r="O713" s="6"/>
    </row>
    <row r="714" spans="1:15" x14ac:dyDescent="0.4">
      <c r="A714" s="35">
        <v>410966319295</v>
      </c>
      <c r="B714" s="36" t="s">
        <v>42</v>
      </c>
      <c r="C714" s="36">
        <v>966300</v>
      </c>
      <c r="D714" s="36">
        <v>1929500</v>
      </c>
      <c r="E714" s="36" t="s">
        <v>1840</v>
      </c>
      <c r="F714" s="36" t="s">
        <v>2101</v>
      </c>
      <c r="G714" s="36" t="s">
        <v>63</v>
      </c>
      <c r="H714" s="36" t="s">
        <v>2108</v>
      </c>
      <c r="I714" s="10" t="e">
        <f>VLOOKUP(A:A,조사결과표!B:G,7,0)</f>
        <v>#REF!</v>
      </c>
      <c r="J714" s="36" t="s">
        <v>7311</v>
      </c>
      <c r="K714" s="74" t="s">
        <v>12754</v>
      </c>
      <c r="L714" s="37" t="s">
        <v>12755</v>
      </c>
      <c r="M714" s="6">
        <v>71</v>
      </c>
      <c r="N714" s="6" t="s">
        <v>20809</v>
      </c>
      <c r="O714" s="6"/>
    </row>
    <row r="715" spans="1:15" x14ac:dyDescent="0.4">
      <c r="A715" s="35">
        <v>410968419390</v>
      </c>
      <c r="B715" s="36" t="s">
        <v>54</v>
      </c>
      <c r="C715" s="36">
        <v>968400</v>
      </c>
      <c r="D715" s="36">
        <v>1939000</v>
      </c>
      <c r="E715" s="36" t="s">
        <v>1840</v>
      </c>
      <c r="F715" s="36" t="s">
        <v>2101</v>
      </c>
      <c r="G715" s="36" t="s">
        <v>71</v>
      </c>
      <c r="H715" s="36" t="s">
        <v>2109</v>
      </c>
      <c r="I715" s="10" t="e">
        <f>VLOOKUP(A:A,조사결과표!B:G,7,0)</f>
        <v>#REF!</v>
      </c>
      <c r="J715" s="36" t="s">
        <v>7312</v>
      </c>
      <c r="K715" s="74" t="s">
        <v>12756</v>
      </c>
      <c r="L715" s="37" t="s">
        <v>12757</v>
      </c>
      <c r="M715" s="6">
        <v>87</v>
      </c>
      <c r="N715" s="6" t="s">
        <v>20809</v>
      </c>
      <c r="O715" s="6"/>
    </row>
    <row r="716" spans="1:15" x14ac:dyDescent="0.4">
      <c r="A716" s="35">
        <v>410966819348</v>
      </c>
      <c r="B716" s="36" t="s">
        <v>43</v>
      </c>
      <c r="C716" s="36">
        <v>966800</v>
      </c>
      <c r="D716" s="36">
        <v>1934800</v>
      </c>
      <c r="E716" s="36" t="s">
        <v>1840</v>
      </c>
      <c r="F716" s="36" t="s">
        <v>2101</v>
      </c>
      <c r="G716" s="36" t="s">
        <v>2110</v>
      </c>
      <c r="H716" s="36" t="s">
        <v>2111</v>
      </c>
      <c r="I716" s="10" t="e">
        <f>VLOOKUP(A:A,조사결과표!B:G,7,0)</f>
        <v>#REF!</v>
      </c>
      <c r="J716" s="36" t="s">
        <v>7313</v>
      </c>
      <c r="K716" s="74" t="s">
        <v>12758</v>
      </c>
      <c r="L716" s="37" t="s">
        <v>12759</v>
      </c>
      <c r="M716" s="6">
        <v>29</v>
      </c>
      <c r="N716" s="6" t="s">
        <v>20809</v>
      </c>
      <c r="O716" s="6"/>
    </row>
    <row r="717" spans="1:15" x14ac:dyDescent="0.4">
      <c r="A717" s="35">
        <v>410965919278</v>
      </c>
      <c r="B717" s="36" t="s">
        <v>5</v>
      </c>
      <c r="C717" s="36">
        <v>965900</v>
      </c>
      <c r="D717" s="36">
        <v>1927800</v>
      </c>
      <c r="E717" s="36" t="s">
        <v>1840</v>
      </c>
      <c r="F717" s="36" t="s">
        <v>2101</v>
      </c>
      <c r="G717" s="36" t="s">
        <v>2104</v>
      </c>
      <c r="H717" s="36" t="s">
        <v>2112</v>
      </c>
      <c r="I717" s="10" t="e">
        <f>VLOOKUP(A:A,조사결과표!B:G,7,0)</f>
        <v>#REF!</v>
      </c>
      <c r="J717" s="36" t="s">
        <v>7314</v>
      </c>
      <c r="K717" s="74" t="s">
        <v>12760</v>
      </c>
      <c r="L717" s="37" t="s">
        <v>12761</v>
      </c>
      <c r="M717" s="6">
        <v>52</v>
      </c>
      <c r="N717" s="6" t="s">
        <v>20809</v>
      </c>
      <c r="O717" s="6"/>
    </row>
    <row r="718" spans="1:15" x14ac:dyDescent="0.4">
      <c r="A718" s="35">
        <v>410965419273</v>
      </c>
      <c r="B718" s="36" t="s">
        <v>42</v>
      </c>
      <c r="C718" s="36">
        <v>965400</v>
      </c>
      <c r="D718" s="36">
        <v>1927300</v>
      </c>
      <c r="E718" s="36" t="s">
        <v>1840</v>
      </c>
      <c r="F718" s="36" t="s">
        <v>2101</v>
      </c>
      <c r="G718" s="36" t="s">
        <v>2104</v>
      </c>
      <c r="H718" s="36" t="s">
        <v>2113</v>
      </c>
      <c r="I718" s="10" t="e">
        <f>VLOOKUP(A:A,조사결과표!B:G,7,0)</f>
        <v>#REF!</v>
      </c>
      <c r="J718" s="36" t="s">
        <v>7315</v>
      </c>
      <c r="K718" s="74" t="s">
        <v>12762</v>
      </c>
      <c r="L718" s="37" t="s">
        <v>12763</v>
      </c>
      <c r="M718" s="6">
        <v>60</v>
      </c>
      <c r="N718" s="6" t="s">
        <v>20809</v>
      </c>
      <c r="O718" s="6"/>
    </row>
    <row r="719" spans="1:15" x14ac:dyDescent="0.4">
      <c r="A719" s="35">
        <v>410970719387</v>
      </c>
      <c r="B719" s="36" t="s">
        <v>55</v>
      </c>
      <c r="C719" s="36">
        <v>970700</v>
      </c>
      <c r="D719" s="36">
        <v>1938700</v>
      </c>
      <c r="E719" s="36" t="s">
        <v>1840</v>
      </c>
      <c r="F719" s="36" t="s">
        <v>2101</v>
      </c>
      <c r="G719" s="36" t="s">
        <v>2114</v>
      </c>
      <c r="H719" s="36" t="s">
        <v>2115</v>
      </c>
      <c r="I719" s="10" t="e">
        <f>VLOOKUP(A:A,조사결과표!B:G,7,0)</f>
        <v>#N/A</v>
      </c>
      <c r="J719" s="36" t="s">
        <v>7316</v>
      </c>
      <c r="K719" s="74" t="s">
        <v>12764</v>
      </c>
      <c r="L719" s="37" t="s">
        <v>12765</v>
      </c>
      <c r="M719" s="6">
        <v>90</v>
      </c>
      <c r="N719" s="6" t="s">
        <v>20810</v>
      </c>
      <c r="O719" s="6"/>
    </row>
    <row r="720" spans="1:15" x14ac:dyDescent="0.4">
      <c r="A720" s="35">
        <v>410965319305</v>
      </c>
      <c r="B720" s="36" t="s">
        <v>43</v>
      </c>
      <c r="C720" s="36">
        <v>965300</v>
      </c>
      <c r="D720" s="36">
        <v>1930500</v>
      </c>
      <c r="E720" s="36" t="s">
        <v>1840</v>
      </c>
      <c r="F720" s="36" t="s">
        <v>2101</v>
      </c>
      <c r="G720" s="36" t="s">
        <v>63</v>
      </c>
      <c r="H720" s="36" t="s">
        <v>2116</v>
      </c>
      <c r="I720" s="10" t="e">
        <f>VLOOKUP(A:A,조사결과표!B:G,7,0)</f>
        <v>#N/A</v>
      </c>
      <c r="J720" s="36" t="s">
        <v>7317</v>
      </c>
      <c r="K720" s="74" t="s">
        <v>12766</v>
      </c>
      <c r="L720" s="37" t="s">
        <v>12767</v>
      </c>
      <c r="M720" s="6">
        <v>36</v>
      </c>
      <c r="N720" s="6" t="s">
        <v>20810</v>
      </c>
      <c r="O720" s="6"/>
    </row>
    <row r="721" spans="1:15" x14ac:dyDescent="0.4">
      <c r="A721" s="35">
        <v>410967519312</v>
      </c>
      <c r="B721" s="36" t="s">
        <v>42</v>
      </c>
      <c r="C721" s="36">
        <v>967500</v>
      </c>
      <c r="D721" s="36">
        <v>1931200</v>
      </c>
      <c r="E721" s="36" t="s">
        <v>1840</v>
      </c>
      <c r="F721" s="36" t="s">
        <v>2101</v>
      </c>
      <c r="G721" s="36" t="s">
        <v>2117</v>
      </c>
      <c r="H721" s="36" t="s">
        <v>2118</v>
      </c>
      <c r="I721" s="10" t="e">
        <f>VLOOKUP(A:A,조사결과표!B:G,7,0)</f>
        <v>#N/A</v>
      </c>
      <c r="J721" s="36" t="s">
        <v>7318</v>
      </c>
      <c r="K721" s="74" t="s">
        <v>12768</v>
      </c>
      <c r="L721" s="37" t="s">
        <v>12769</v>
      </c>
      <c r="M721" s="6">
        <v>52</v>
      </c>
      <c r="N721" s="6" t="s">
        <v>20810</v>
      </c>
      <c r="O721" s="6"/>
    </row>
    <row r="722" spans="1:15" x14ac:dyDescent="0.4">
      <c r="A722" s="35">
        <v>410966219363</v>
      </c>
      <c r="B722" s="36" t="s">
        <v>5</v>
      </c>
      <c r="C722" s="36">
        <v>966200</v>
      </c>
      <c r="D722" s="36">
        <v>1936300</v>
      </c>
      <c r="E722" s="36" t="s">
        <v>1840</v>
      </c>
      <c r="F722" s="36" t="s">
        <v>2101</v>
      </c>
      <c r="G722" s="36" t="s">
        <v>2119</v>
      </c>
      <c r="H722" s="36" t="s">
        <v>2120</v>
      </c>
      <c r="I722" s="10" t="e">
        <f>VLOOKUP(A:A,조사결과표!B:G,7,0)</f>
        <v>#N/A</v>
      </c>
      <c r="J722" s="36" t="s">
        <v>7319</v>
      </c>
      <c r="K722" s="74" t="s">
        <v>12770</v>
      </c>
      <c r="L722" s="37" t="s">
        <v>12771</v>
      </c>
      <c r="M722" s="6">
        <v>25</v>
      </c>
      <c r="N722" s="6" t="s">
        <v>20810</v>
      </c>
      <c r="O722" s="6"/>
    </row>
    <row r="723" spans="1:15" x14ac:dyDescent="0.4">
      <c r="A723" s="35">
        <v>410959619174</v>
      </c>
      <c r="B723" s="36" t="s">
        <v>55</v>
      </c>
      <c r="C723" s="36">
        <v>959600</v>
      </c>
      <c r="D723" s="36">
        <v>1917400</v>
      </c>
      <c r="E723" s="36" t="s">
        <v>1840</v>
      </c>
      <c r="F723" s="36" t="s">
        <v>2121</v>
      </c>
      <c r="G723" s="36" t="s">
        <v>2122</v>
      </c>
      <c r="H723" s="36" t="s">
        <v>2123</v>
      </c>
      <c r="I723" s="10" t="e">
        <f>VLOOKUP(A:A,조사결과표!B:G,7,0)</f>
        <v>#N/A</v>
      </c>
      <c r="J723" s="36" t="s">
        <v>7320</v>
      </c>
      <c r="K723" s="74" t="s">
        <v>12772</v>
      </c>
      <c r="L723" s="37" t="s">
        <v>12773</v>
      </c>
      <c r="M723" s="6">
        <v>27</v>
      </c>
      <c r="N723" s="6" t="s">
        <v>20809</v>
      </c>
      <c r="O723" s="6"/>
    </row>
    <row r="724" spans="1:15" x14ac:dyDescent="0.4">
      <c r="A724" s="35">
        <v>410960819195</v>
      </c>
      <c r="B724" s="36" t="s">
        <v>55</v>
      </c>
      <c r="C724" s="36">
        <v>960800</v>
      </c>
      <c r="D724" s="36">
        <v>1919500</v>
      </c>
      <c r="E724" s="36" t="s">
        <v>1840</v>
      </c>
      <c r="F724" s="36" t="s">
        <v>2121</v>
      </c>
      <c r="G724" s="36" t="s">
        <v>2124</v>
      </c>
      <c r="H724" s="36" t="s">
        <v>2125</v>
      </c>
      <c r="I724" s="10" t="e">
        <f>VLOOKUP(A:A,조사결과표!B:G,7,0)</f>
        <v>#N/A</v>
      </c>
      <c r="J724" s="36" t="s">
        <v>7321</v>
      </c>
      <c r="K724" s="74" t="s">
        <v>12774</v>
      </c>
      <c r="L724" s="37" t="s">
        <v>12775</v>
      </c>
      <c r="M724" s="6">
        <v>51</v>
      </c>
      <c r="N724" s="6" t="s">
        <v>20809</v>
      </c>
      <c r="O724" s="6"/>
    </row>
    <row r="725" spans="1:15" x14ac:dyDescent="0.4">
      <c r="A725" s="35">
        <v>410958919217</v>
      </c>
      <c r="B725" s="36" t="s">
        <v>5</v>
      </c>
      <c r="C725" s="36">
        <v>958900</v>
      </c>
      <c r="D725" s="36">
        <v>1921700</v>
      </c>
      <c r="E725" s="36" t="s">
        <v>1840</v>
      </c>
      <c r="F725" s="36" t="s">
        <v>2121</v>
      </c>
      <c r="G725" s="36" t="s">
        <v>2126</v>
      </c>
      <c r="H725" s="36" t="s">
        <v>2127</v>
      </c>
      <c r="I725" s="10" t="e">
        <f>VLOOKUP(A:A,조사결과표!B:G,7,0)</f>
        <v>#N/A</v>
      </c>
      <c r="J725" s="36" t="s">
        <v>7322</v>
      </c>
      <c r="K725" s="74" t="s">
        <v>12776</v>
      </c>
      <c r="L725" s="37" t="s">
        <v>12777</v>
      </c>
      <c r="M725" s="6">
        <v>115</v>
      </c>
      <c r="N725" s="6" t="s">
        <v>20809</v>
      </c>
      <c r="O725" s="6"/>
    </row>
    <row r="726" spans="1:15" x14ac:dyDescent="0.4">
      <c r="A726" s="35">
        <v>410956819185</v>
      </c>
      <c r="B726" s="36" t="s">
        <v>5</v>
      </c>
      <c r="C726" s="36">
        <v>956800</v>
      </c>
      <c r="D726" s="36">
        <v>1918500</v>
      </c>
      <c r="E726" s="36" t="s">
        <v>1840</v>
      </c>
      <c r="F726" s="36" t="s">
        <v>2121</v>
      </c>
      <c r="G726" s="36" t="s">
        <v>2128</v>
      </c>
      <c r="H726" s="36" t="s">
        <v>2129</v>
      </c>
      <c r="I726" s="10" t="e">
        <f>VLOOKUP(A:A,조사결과표!B:G,7,0)</f>
        <v>#N/A</v>
      </c>
      <c r="J726" s="36" t="s">
        <v>7323</v>
      </c>
      <c r="K726" s="74" t="s">
        <v>12778</v>
      </c>
      <c r="L726" s="37" t="s">
        <v>12779</v>
      </c>
      <c r="M726" s="6">
        <v>33</v>
      </c>
      <c r="N726" s="6" t="s">
        <v>20809</v>
      </c>
      <c r="O726" s="6"/>
    </row>
    <row r="727" spans="1:15" x14ac:dyDescent="0.4">
      <c r="A727" s="35">
        <v>410960519190</v>
      </c>
      <c r="B727" s="36" t="s">
        <v>42</v>
      </c>
      <c r="C727" s="36">
        <v>960500</v>
      </c>
      <c r="D727" s="36">
        <v>1919000</v>
      </c>
      <c r="E727" s="36" t="s">
        <v>1840</v>
      </c>
      <c r="F727" s="36" t="s">
        <v>2121</v>
      </c>
      <c r="G727" s="36" t="s">
        <v>2122</v>
      </c>
      <c r="H727" s="36" t="s">
        <v>2130</v>
      </c>
      <c r="I727" s="10" t="e">
        <f>VLOOKUP(A:A,조사결과표!B:G,7,0)</f>
        <v>#N/A</v>
      </c>
      <c r="J727" s="36" t="s">
        <v>7324</v>
      </c>
      <c r="K727" s="74" t="s">
        <v>12780</v>
      </c>
      <c r="L727" s="37" t="s">
        <v>12781</v>
      </c>
      <c r="M727" s="6">
        <v>36</v>
      </c>
      <c r="N727" s="6" t="s">
        <v>20809</v>
      </c>
      <c r="O727" s="6"/>
    </row>
    <row r="728" spans="1:15" x14ac:dyDescent="0.4">
      <c r="A728" s="35">
        <v>410955519196</v>
      </c>
      <c r="B728" s="36" t="s">
        <v>42</v>
      </c>
      <c r="C728" s="36">
        <v>955500</v>
      </c>
      <c r="D728" s="36">
        <v>1919600</v>
      </c>
      <c r="E728" s="36" t="s">
        <v>1840</v>
      </c>
      <c r="F728" s="36" t="s">
        <v>2121</v>
      </c>
      <c r="G728" s="36" t="s">
        <v>2131</v>
      </c>
      <c r="H728" s="36" t="s">
        <v>2132</v>
      </c>
      <c r="I728" s="10" t="e">
        <f>VLOOKUP(A:A,조사결과표!B:G,7,0)</f>
        <v>#N/A</v>
      </c>
      <c r="J728" s="36" t="s">
        <v>7325</v>
      </c>
      <c r="K728" s="74" t="s">
        <v>12782</v>
      </c>
      <c r="L728" s="37" t="s">
        <v>12783</v>
      </c>
      <c r="M728" s="6">
        <v>53</v>
      </c>
      <c r="N728" s="6" t="s">
        <v>20809</v>
      </c>
      <c r="O728" s="6"/>
    </row>
    <row r="729" spans="1:15" x14ac:dyDescent="0.4">
      <c r="A729" s="35">
        <v>410957119220</v>
      </c>
      <c r="B729" s="36" t="s">
        <v>54</v>
      </c>
      <c r="C729" s="36">
        <v>957100</v>
      </c>
      <c r="D729" s="36">
        <v>1922000</v>
      </c>
      <c r="E729" s="36" t="s">
        <v>1840</v>
      </c>
      <c r="F729" s="36" t="s">
        <v>2121</v>
      </c>
      <c r="G729" s="36" t="s">
        <v>2133</v>
      </c>
      <c r="H729" s="36" t="s">
        <v>2134</v>
      </c>
      <c r="I729" s="10" t="e">
        <f>VLOOKUP(A:A,조사결과표!B:G,7,0)</f>
        <v>#N/A</v>
      </c>
      <c r="J729" s="36" t="s">
        <v>7326</v>
      </c>
      <c r="K729" s="74" t="s">
        <v>12784</v>
      </c>
      <c r="L729" s="37" t="s">
        <v>12785</v>
      </c>
      <c r="M729" s="6">
        <v>64</v>
      </c>
      <c r="N729" s="6" t="s">
        <v>20809</v>
      </c>
      <c r="O729" s="6"/>
    </row>
    <row r="730" spans="1:15" x14ac:dyDescent="0.4">
      <c r="A730" s="35">
        <v>410960619159</v>
      </c>
      <c r="B730" s="36" t="s">
        <v>42</v>
      </c>
      <c r="C730" s="36">
        <v>960600</v>
      </c>
      <c r="D730" s="36">
        <v>1915900</v>
      </c>
      <c r="E730" s="36" t="s">
        <v>1840</v>
      </c>
      <c r="F730" s="36" t="s">
        <v>2121</v>
      </c>
      <c r="G730" s="36" t="s">
        <v>2135</v>
      </c>
      <c r="H730" s="36" t="s">
        <v>2136</v>
      </c>
      <c r="I730" s="10" t="e">
        <f>VLOOKUP(A:A,조사결과표!B:G,7,0)</f>
        <v>#N/A</v>
      </c>
      <c r="J730" s="36" t="s">
        <v>7327</v>
      </c>
      <c r="K730" s="74" t="s">
        <v>12786</v>
      </c>
      <c r="L730" s="37" t="s">
        <v>12787</v>
      </c>
      <c r="M730" s="6">
        <v>38</v>
      </c>
      <c r="N730" s="6" t="s">
        <v>20809</v>
      </c>
      <c r="O730" s="6"/>
    </row>
    <row r="731" spans="1:15" x14ac:dyDescent="0.4">
      <c r="A731" s="35">
        <v>410957519159</v>
      </c>
      <c r="B731" s="36" t="s">
        <v>55</v>
      </c>
      <c r="C731" s="36">
        <v>957500</v>
      </c>
      <c r="D731" s="36">
        <v>1915900</v>
      </c>
      <c r="E731" s="36" t="s">
        <v>1840</v>
      </c>
      <c r="F731" s="36" t="s">
        <v>2121</v>
      </c>
      <c r="G731" s="36" t="s">
        <v>2137</v>
      </c>
      <c r="H731" s="36" t="s">
        <v>2138</v>
      </c>
      <c r="I731" s="10" t="e">
        <f>VLOOKUP(A:A,조사결과표!B:G,7,0)</f>
        <v>#N/A</v>
      </c>
      <c r="J731" s="36" t="s">
        <v>7328</v>
      </c>
      <c r="K731" s="74" t="s">
        <v>12788</v>
      </c>
      <c r="L731" s="37" t="s">
        <v>12789</v>
      </c>
      <c r="M731" s="6">
        <v>26</v>
      </c>
      <c r="N731" s="6" t="s">
        <v>20810</v>
      </c>
      <c r="O731" s="6"/>
    </row>
    <row r="732" spans="1:15" x14ac:dyDescent="0.4">
      <c r="A732" s="35">
        <v>410962619178</v>
      </c>
      <c r="B732" s="36" t="s">
        <v>5</v>
      </c>
      <c r="C732" s="36">
        <v>962600</v>
      </c>
      <c r="D732" s="36">
        <v>1917800</v>
      </c>
      <c r="E732" s="36" t="s">
        <v>1840</v>
      </c>
      <c r="F732" s="36" t="s">
        <v>2121</v>
      </c>
      <c r="G732" s="36" t="s">
        <v>2139</v>
      </c>
      <c r="H732" s="36" t="s">
        <v>2140</v>
      </c>
      <c r="I732" s="10" t="e">
        <f>VLOOKUP(A:A,조사결과표!B:G,7,0)</f>
        <v>#N/A</v>
      </c>
      <c r="J732" s="36" t="s">
        <v>7329</v>
      </c>
      <c r="K732" s="74" t="s">
        <v>12790</v>
      </c>
      <c r="L732" s="37" t="s">
        <v>12791</v>
      </c>
      <c r="M732" s="6">
        <v>74</v>
      </c>
      <c r="N732" s="6" t="s">
        <v>20810</v>
      </c>
      <c r="O732" s="6"/>
    </row>
    <row r="733" spans="1:15" x14ac:dyDescent="0.4">
      <c r="A733" s="35">
        <v>410961519219</v>
      </c>
      <c r="B733" s="36" t="s">
        <v>5</v>
      </c>
      <c r="C733" s="36">
        <v>961500</v>
      </c>
      <c r="D733" s="36">
        <v>1921900</v>
      </c>
      <c r="E733" s="36" t="s">
        <v>1840</v>
      </c>
      <c r="F733" s="36" t="s">
        <v>2121</v>
      </c>
      <c r="G733" s="36" t="s">
        <v>2141</v>
      </c>
      <c r="H733" s="36" t="s">
        <v>2142</v>
      </c>
      <c r="I733" s="10" t="e">
        <f>VLOOKUP(A:A,조사결과표!B:G,7,0)</f>
        <v>#N/A</v>
      </c>
      <c r="J733" s="36" t="s">
        <v>7330</v>
      </c>
      <c r="K733" s="74" t="s">
        <v>12792</v>
      </c>
      <c r="L733" s="37" t="s">
        <v>12793</v>
      </c>
      <c r="M733" s="6">
        <v>73</v>
      </c>
      <c r="N733" s="6" t="s">
        <v>20810</v>
      </c>
      <c r="O733" s="6"/>
    </row>
    <row r="734" spans="1:15" x14ac:dyDescent="0.4">
      <c r="A734" s="35">
        <v>410951919183</v>
      </c>
      <c r="B734" s="36" t="s">
        <v>5</v>
      </c>
      <c r="C734" s="36">
        <v>951900</v>
      </c>
      <c r="D734" s="36">
        <v>1918300</v>
      </c>
      <c r="E734" s="36" t="s">
        <v>1840</v>
      </c>
      <c r="F734" s="36" t="s">
        <v>2121</v>
      </c>
      <c r="G734" s="36" t="s">
        <v>2143</v>
      </c>
      <c r="H734" s="36" t="s">
        <v>2144</v>
      </c>
      <c r="I734" s="10" t="e">
        <f>VLOOKUP(A:A,조사결과표!B:G,7,0)</f>
        <v>#N/A</v>
      </c>
      <c r="J734" s="36" t="s">
        <v>7331</v>
      </c>
      <c r="K734" s="74" t="s">
        <v>12794</v>
      </c>
      <c r="L734" s="37" t="s">
        <v>12795</v>
      </c>
      <c r="M734" s="6">
        <v>36</v>
      </c>
      <c r="N734" s="6" t="s">
        <v>20810</v>
      </c>
      <c r="O734" s="6"/>
    </row>
    <row r="735" spans="1:15" x14ac:dyDescent="0.4">
      <c r="A735" s="35">
        <v>410938319320</v>
      </c>
      <c r="B735" s="36" t="s">
        <v>55</v>
      </c>
      <c r="C735" s="36">
        <v>938300</v>
      </c>
      <c r="D735" s="36">
        <v>1932000</v>
      </c>
      <c r="E735" s="36" t="s">
        <v>1840</v>
      </c>
      <c r="F735" s="36" t="s">
        <v>2145</v>
      </c>
      <c r="G735" s="36" t="s">
        <v>2146</v>
      </c>
      <c r="H735" s="36" t="s">
        <v>2147</v>
      </c>
      <c r="I735" s="10" t="e">
        <f>VLOOKUP(A:A,조사결과표!B:G,7,0)</f>
        <v>#N/A</v>
      </c>
      <c r="J735" s="36" t="s">
        <v>7332</v>
      </c>
      <c r="K735" s="74" t="s">
        <v>12796</v>
      </c>
      <c r="L735" s="37" t="s">
        <v>12797</v>
      </c>
      <c r="M735" s="6">
        <v>6</v>
      </c>
      <c r="N735" s="6" t="s">
        <v>20809</v>
      </c>
      <c r="O735" s="6"/>
    </row>
    <row r="736" spans="1:15" x14ac:dyDescent="0.4">
      <c r="A736" s="35">
        <v>410932019273</v>
      </c>
      <c r="B736" s="36" t="s">
        <v>55</v>
      </c>
      <c r="C736" s="36">
        <v>932000</v>
      </c>
      <c r="D736" s="36">
        <v>1927300</v>
      </c>
      <c r="E736" s="36" t="s">
        <v>1840</v>
      </c>
      <c r="F736" s="36" t="s">
        <v>2145</v>
      </c>
      <c r="G736" s="36" t="s">
        <v>2148</v>
      </c>
      <c r="H736" s="36" t="s">
        <v>2149</v>
      </c>
      <c r="I736" s="10" t="e">
        <f>VLOOKUP(A:A,조사결과표!B:G,7,0)</f>
        <v>#N/A</v>
      </c>
      <c r="J736" s="36" t="s">
        <v>7333</v>
      </c>
      <c r="K736" s="74" t="s">
        <v>12798</v>
      </c>
      <c r="L736" s="37" t="s">
        <v>12799</v>
      </c>
      <c r="M736" s="6">
        <v>5</v>
      </c>
      <c r="N736" s="6" t="s">
        <v>20809</v>
      </c>
      <c r="O736" s="6"/>
    </row>
    <row r="737" spans="1:15" x14ac:dyDescent="0.4">
      <c r="A737" s="35">
        <v>410930519285</v>
      </c>
      <c r="B737" s="36" t="s">
        <v>5</v>
      </c>
      <c r="C737" s="36">
        <v>930500</v>
      </c>
      <c r="D737" s="36">
        <v>1928500</v>
      </c>
      <c r="E737" s="36" t="s">
        <v>1840</v>
      </c>
      <c r="F737" s="36" t="s">
        <v>2145</v>
      </c>
      <c r="G737" s="36" t="s">
        <v>2148</v>
      </c>
      <c r="H737" s="36" t="s">
        <v>2150</v>
      </c>
      <c r="I737" s="10" t="e">
        <f>VLOOKUP(A:A,조사결과표!B:G,7,0)</f>
        <v>#N/A</v>
      </c>
      <c r="J737" s="36" t="s">
        <v>7334</v>
      </c>
      <c r="K737" s="74" t="s">
        <v>12800</v>
      </c>
      <c r="L737" s="37" t="s">
        <v>12801</v>
      </c>
      <c r="M737" s="6">
        <v>8</v>
      </c>
      <c r="N737" s="6" t="s">
        <v>20809</v>
      </c>
      <c r="O737" s="6"/>
    </row>
    <row r="738" spans="1:15" x14ac:dyDescent="0.4">
      <c r="A738" s="35">
        <v>410932819268</v>
      </c>
      <c r="B738" s="36" t="s">
        <v>5</v>
      </c>
      <c r="C738" s="36">
        <v>932800</v>
      </c>
      <c r="D738" s="36">
        <v>1926800</v>
      </c>
      <c r="E738" s="36" t="s">
        <v>1840</v>
      </c>
      <c r="F738" s="36" t="s">
        <v>2145</v>
      </c>
      <c r="G738" s="36" t="s">
        <v>2148</v>
      </c>
      <c r="H738" s="36" t="s">
        <v>2151</v>
      </c>
      <c r="I738" s="10" t="e">
        <f>VLOOKUP(A:A,조사결과표!B:G,7,0)</f>
        <v>#N/A</v>
      </c>
      <c r="J738" s="36" t="s">
        <v>7335</v>
      </c>
      <c r="K738" s="74" t="s">
        <v>12802</v>
      </c>
      <c r="L738" s="37" t="s">
        <v>12803</v>
      </c>
      <c r="M738" s="6">
        <v>7</v>
      </c>
      <c r="N738" s="6" t="s">
        <v>20809</v>
      </c>
      <c r="O738" s="6"/>
    </row>
    <row r="739" spans="1:15" x14ac:dyDescent="0.4">
      <c r="A739" s="35">
        <v>410943019320</v>
      </c>
      <c r="B739" s="36" t="s">
        <v>5</v>
      </c>
      <c r="C739" s="36">
        <v>943000</v>
      </c>
      <c r="D739" s="36">
        <v>1932000</v>
      </c>
      <c r="E739" s="36" t="s">
        <v>1840</v>
      </c>
      <c r="F739" s="36" t="s">
        <v>2145</v>
      </c>
      <c r="G739" s="36" t="s">
        <v>2152</v>
      </c>
      <c r="H739" s="36" t="s">
        <v>2153</v>
      </c>
      <c r="I739" s="10" t="e">
        <f>VLOOKUP(A:A,조사결과표!B:G,7,0)</f>
        <v>#N/A</v>
      </c>
      <c r="J739" s="36" t="s">
        <v>7336</v>
      </c>
      <c r="K739" s="74" t="s">
        <v>12804</v>
      </c>
      <c r="L739" s="37" t="s">
        <v>12805</v>
      </c>
      <c r="M739" s="6">
        <v>64</v>
      </c>
      <c r="N739" s="6" t="s">
        <v>20809</v>
      </c>
      <c r="O739" s="6"/>
    </row>
    <row r="740" spans="1:15" x14ac:dyDescent="0.4">
      <c r="A740" s="35">
        <v>410931319304</v>
      </c>
      <c r="B740" s="36" t="s">
        <v>5</v>
      </c>
      <c r="C740" s="36">
        <v>931300</v>
      </c>
      <c r="D740" s="36">
        <v>1930400</v>
      </c>
      <c r="E740" s="36" t="s">
        <v>1840</v>
      </c>
      <c r="F740" s="36" t="s">
        <v>2145</v>
      </c>
      <c r="G740" s="36" t="s">
        <v>2154</v>
      </c>
      <c r="H740" s="36" t="s">
        <v>2155</v>
      </c>
      <c r="I740" s="10" t="e">
        <f>VLOOKUP(A:A,조사결과표!B:G,7,0)</f>
        <v>#N/A</v>
      </c>
      <c r="J740" s="36" t="s">
        <v>7337</v>
      </c>
      <c r="K740" s="74" t="s">
        <v>12806</v>
      </c>
      <c r="L740" s="37" t="s">
        <v>12807</v>
      </c>
      <c r="M740" s="6">
        <v>8</v>
      </c>
      <c r="N740" s="6" t="s">
        <v>20809</v>
      </c>
      <c r="O740" s="6"/>
    </row>
    <row r="741" spans="1:15" x14ac:dyDescent="0.4">
      <c r="A741" s="35">
        <v>410931219310</v>
      </c>
      <c r="B741" s="36" t="s">
        <v>42</v>
      </c>
      <c r="C741" s="36">
        <v>931200</v>
      </c>
      <c r="D741" s="36">
        <v>1931000</v>
      </c>
      <c r="E741" s="36" t="s">
        <v>1840</v>
      </c>
      <c r="F741" s="36" t="s">
        <v>2145</v>
      </c>
      <c r="G741" s="36" t="s">
        <v>2154</v>
      </c>
      <c r="H741" s="36" t="s">
        <v>2156</v>
      </c>
      <c r="I741" s="10" t="e">
        <f>VLOOKUP(A:A,조사결과표!B:G,7,0)</f>
        <v>#N/A</v>
      </c>
      <c r="J741" s="36" t="s">
        <v>7338</v>
      </c>
      <c r="K741" s="74" t="s">
        <v>12808</v>
      </c>
      <c r="L741" s="37" t="s">
        <v>12809</v>
      </c>
      <c r="M741" s="6">
        <v>6</v>
      </c>
      <c r="N741" s="6" t="s">
        <v>20809</v>
      </c>
      <c r="O741" s="6"/>
    </row>
    <row r="742" spans="1:15" x14ac:dyDescent="0.4">
      <c r="A742" s="35">
        <v>410932519300</v>
      </c>
      <c r="B742" s="36" t="s">
        <v>42</v>
      </c>
      <c r="C742" s="36">
        <v>932500</v>
      </c>
      <c r="D742" s="36">
        <v>1930000</v>
      </c>
      <c r="E742" s="36" t="s">
        <v>1840</v>
      </c>
      <c r="F742" s="36" t="s">
        <v>2145</v>
      </c>
      <c r="G742" s="36" t="s">
        <v>2148</v>
      </c>
      <c r="H742" s="36" t="s">
        <v>2157</v>
      </c>
      <c r="I742" s="10" t="e">
        <f>VLOOKUP(A:A,조사결과표!B:G,7,0)</f>
        <v>#N/A</v>
      </c>
      <c r="J742" s="36" t="s">
        <v>7339</v>
      </c>
      <c r="K742" s="74" t="s">
        <v>12810</v>
      </c>
      <c r="L742" s="37" t="s">
        <v>12811</v>
      </c>
      <c r="M742" s="6">
        <v>6</v>
      </c>
      <c r="N742" s="6" t="s">
        <v>20809</v>
      </c>
      <c r="O742" s="6"/>
    </row>
    <row r="743" spans="1:15" x14ac:dyDescent="0.4">
      <c r="A743" s="35">
        <v>410937219356</v>
      </c>
      <c r="B743" s="36" t="s">
        <v>5</v>
      </c>
      <c r="C743" s="36">
        <v>937200</v>
      </c>
      <c r="D743" s="36">
        <v>1935600</v>
      </c>
      <c r="E743" s="36" t="s">
        <v>1840</v>
      </c>
      <c r="F743" s="36" t="s">
        <v>2145</v>
      </c>
      <c r="G743" s="36" t="s">
        <v>2158</v>
      </c>
      <c r="H743" s="36" t="s">
        <v>2159</v>
      </c>
      <c r="I743" s="10" t="e">
        <f>VLOOKUP(A:A,조사결과표!B:G,7,0)</f>
        <v>#N/A</v>
      </c>
      <c r="J743" s="36" t="s">
        <v>7340</v>
      </c>
      <c r="K743" s="74" t="s">
        <v>12812</v>
      </c>
      <c r="L743" s="37" t="s">
        <v>12813</v>
      </c>
      <c r="M743" s="6">
        <v>19</v>
      </c>
      <c r="N743" s="6" t="s">
        <v>20809</v>
      </c>
      <c r="O743" s="6"/>
    </row>
    <row r="744" spans="1:15" x14ac:dyDescent="0.4">
      <c r="A744" s="35">
        <v>410939319301</v>
      </c>
      <c r="B744" s="36" t="s">
        <v>5</v>
      </c>
      <c r="C744" s="36">
        <v>939300</v>
      </c>
      <c r="D744" s="36">
        <v>1930100</v>
      </c>
      <c r="E744" s="36" t="s">
        <v>1840</v>
      </c>
      <c r="F744" s="36" t="s">
        <v>2145</v>
      </c>
      <c r="G744" s="36" t="s">
        <v>2160</v>
      </c>
      <c r="H744" s="36" t="s">
        <v>2161</v>
      </c>
      <c r="I744" s="10" t="e">
        <f>VLOOKUP(A:A,조사결과표!B:G,7,0)</f>
        <v>#N/A</v>
      </c>
      <c r="J744" s="36" t="s">
        <v>7341</v>
      </c>
      <c r="K744" s="74" t="s">
        <v>12814</v>
      </c>
      <c r="L744" s="37" t="s">
        <v>12815</v>
      </c>
      <c r="M744" s="6">
        <v>29</v>
      </c>
      <c r="N744" s="6" t="s">
        <v>20809</v>
      </c>
      <c r="O744" s="6"/>
    </row>
    <row r="745" spans="1:15" x14ac:dyDescent="0.4">
      <c r="A745" s="35">
        <v>410932919285</v>
      </c>
      <c r="B745" s="36" t="s">
        <v>55</v>
      </c>
      <c r="C745" s="36">
        <v>932900</v>
      </c>
      <c r="D745" s="36">
        <v>1928500</v>
      </c>
      <c r="E745" s="36" t="s">
        <v>1840</v>
      </c>
      <c r="F745" s="36" t="s">
        <v>2145</v>
      </c>
      <c r="G745" s="36" t="s">
        <v>2148</v>
      </c>
      <c r="H745" s="36" t="s">
        <v>2162</v>
      </c>
      <c r="I745" s="10" t="e">
        <f>VLOOKUP(A:A,조사결과표!B:G,7,0)</f>
        <v>#N/A</v>
      </c>
      <c r="J745" s="36" t="s">
        <v>7342</v>
      </c>
      <c r="K745" s="74" t="s">
        <v>12816</v>
      </c>
      <c r="L745" s="37" t="s">
        <v>12817</v>
      </c>
      <c r="M745" s="6">
        <v>8</v>
      </c>
      <c r="N745" s="6" t="s">
        <v>20810</v>
      </c>
      <c r="O745" s="6"/>
    </row>
    <row r="746" spans="1:15" x14ac:dyDescent="0.4">
      <c r="A746" s="35">
        <v>410932819262</v>
      </c>
      <c r="B746" s="36" t="s">
        <v>5</v>
      </c>
      <c r="C746" s="36">
        <v>932800</v>
      </c>
      <c r="D746" s="36">
        <v>1926200</v>
      </c>
      <c r="E746" s="36" t="s">
        <v>1840</v>
      </c>
      <c r="F746" s="36" t="s">
        <v>2145</v>
      </c>
      <c r="G746" s="36" t="s">
        <v>2148</v>
      </c>
      <c r="H746" s="36" t="s">
        <v>2163</v>
      </c>
      <c r="I746" s="10" t="e">
        <f>VLOOKUP(A:A,조사결과표!B:G,7,0)</f>
        <v>#N/A</v>
      </c>
      <c r="J746" s="36" t="s">
        <v>7343</v>
      </c>
      <c r="K746" s="74" t="s">
        <v>12818</v>
      </c>
      <c r="L746" s="37" t="s">
        <v>12819</v>
      </c>
      <c r="M746" s="6">
        <v>4</v>
      </c>
      <c r="N746" s="6" t="s">
        <v>20810</v>
      </c>
      <c r="O746" s="6"/>
    </row>
    <row r="747" spans="1:15" x14ac:dyDescent="0.4">
      <c r="A747" s="35">
        <v>410938519356</v>
      </c>
      <c r="B747" s="36" t="s">
        <v>5</v>
      </c>
      <c r="C747" s="36">
        <v>938500</v>
      </c>
      <c r="D747" s="36">
        <v>1935600</v>
      </c>
      <c r="E747" s="36" t="s">
        <v>1840</v>
      </c>
      <c r="F747" s="36" t="s">
        <v>2145</v>
      </c>
      <c r="G747" s="36" t="s">
        <v>2164</v>
      </c>
      <c r="H747" s="36" t="s">
        <v>2165</v>
      </c>
      <c r="I747" s="10" t="e">
        <f>VLOOKUP(A:A,조사결과표!B:G,7,0)</f>
        <v>#N/A</v>
      </c>
      <c r="J747" s="36" t="s">
        <v>7344</v>
      </c>
      <c r="K747" s="74" t="s">
        <v>12820</v>
      </c>
      <c r="L747" s="37" t="s">
        <v>12821</v>
      </c>
      <c r="M747" s="6">
        <v>6</v>
      </c>
      <c r="N747" s="6" t="s">
        <v>20810</v>
      </c>
      <c r="O747" s="6"/>
    </row>
    <row r="748" spans="1:15" x14ac:dyDescent="0.4">
      <c r="A748" s="35">
        <v>410932019279</v>
      </c>
      <c r="B748" s="36" t="s">
        <v>42</v>
      </c>
      <c r="C748" s="36">
        <v>932000</v>
      </c>
      <c r="D748" s="36">
        <v>1927900</v>
      </c>
      <c r="E748" s="36" t="s">
        <v>1840</v>
      </c>
      <c r="F748" s="36" t="s">
        <v>2145</v>
      </c>
      <c r="G748" s="36" t="s">
        <v>2148</v>
      </c>
      <c r="H748" s="36" t="s">
        <v>2166</v>
      </c>
      <c r="I748" s="10" t="e">
        <f>VLOOKUP(A:A,조사결과표!B:G,7,0)</f>
        <v>#N/A</v>
      </c>
      <c r="J748" s="36" t="s">
        <v>7345</v>
      </c>
      <c r="K748" s="74" t="s">
        <v>12822</v>
      </c>
      <c r="L748" s="37" t="s">
        <v>12823</v>
      </c>
      <c r="M748" s="6">
        <v>5</v>
      </c>
      <c r="N748" s="6" t="s">
        <v>20810</v>
      </c>
      <c r="O748" s="6"/>
    </row>
    <row r="749" spans="1:15" x14ac:dyDescent="0.4">
      <c r="A749" s="35">
        <v>410931319264</v>
      </c>
      <c r="B749" s="36" t="s">
        <v>5</v>
      </c>
      <c r="C749" s="36">
        <v>931300</v>
      </c>
      <c r="D749" s="36">
        <v>1926400</v>
      </c>
      <c r="E749" s="36" t="s">
        <v>1840</v>
      </c>
      <c r="F749" s="36" t="s">
        <v>2145</v>
      </c>
      <c r="G749" s="36" t="s">
        <v>2148</v>
      </c>
      <c r="H749" s="36" t="s">
        <v>2167</v>
      </c>
      <c r="I749" s="10" t="e">
        <f>VLOOKUP(A:A,조사결과표!B:G,7,0)</f>
        <v>#N/A</v>
      </c>
      <c r="J749" s="36" t="s">
        <v>7346</v>
      </c>
      <c r="K749" s="74" t="s">
        <v>12824</v>
      </c>
      <c r="L749" s="37" t="s">
        <v>12825</v>
      </c>
      <c r="M749" s="6">
        <v>3</v>
      </c>
      <c r="N749" s="6" t="s">
        <v>20810</v>
      </c>
      <c r="O749" s="6"/>
    </row>
    <row r="750" spans="1:15" x14ac:dyDescent="0.4">
      <c r="A750" s="35">
        <v>410941319254</v>
      </c>
      <c r="B750" s="36" t="s">
        <v>55</v>
      </c>
      <c r="C750" s="36">
        <v>941300</v>
      </c>
      <c r="D750" s="36">
        <v>1925400</v>
      </c>
      <c r="E750" s="36" t="s">
        <v>1840</v>
      </c>
      <c r="F750" s="36" t="s">
        <v>2168</v>
      </c>
      <c r="G750" s="36" t="s">
        <v>2169</v>
      </c>
      <c r="H750" s="36" t="s">
        <v>2170</v>
      </c>
      <c r="I750" s="10" t="e">
        <f>VLOOKUP(A:A,조사결과표!B:G,7,0)</f>
        <v>#N/A</v>
      </c>
      <c r="J750" s="36" t="s">
        <v>7347</v>
      </c>
      <c r="K750" s="74" t="s">
        <v>12826</v>
      </c>
      <c r="L750" s="37" t="s">
        <v>12827</v>
      </c>
      <c r="M750" s="6">
        <v>8</v>
      </c>
      <c r="N750" s="6" t="s">
        <v>20809</v>
      </c>
      <c r="O750" s="6"/>
    </row>
    <row r="751" spans="1:15" x14ac:dyDescent="0.4">
      <c r="A751" s="35">
        <v>410933019247</v>
      </c>
      <c r="B751" s="36" t="s">
        <v>55</v>
      </c>
      <c r="C751" s="36">
        <v>933000</v>
      </c>
      <c r="D751" s="36">
        <v>1924700</v>
      </c>
      <c r="E751" s="36" t="s">
        <v>1840</v>
      </c>
      <c r="F751" s="36" t="s">
        <v>2168</v>
      </c>
      <c r="G751" s="36" t="s">
        <v>57</v>
      </c>
      <c r="H751" s="36" t="s">
        <v>2171</v>
      </c>
      <c r="I751" s="10" t="e">
        <f>VLOOKUP(A:A,조사결과표!B:G,7,0)</f>
        <v>#N/A</v>
      </c>
      <c r="J751" s="36" t="s">
        <v>7348</v>
      </c>
      <c r="K751" s="74" t="s">
        <v>12828</v>
      </c>
      <c r="L751" s="37" t="s">
        <v>12829</v>
      </c>
      <c r="M751" s="6">
        <v>3</v>
      </c>
      <c r="N751" s="6" t="s">
        <v>20809</v>
      </c>
      <c r="O751" s="6"/>
    </row>
    <row r="752" spans="1:15" x14ac:dyDescent="0.4">
      <c r="A752" s="35">
        <v>410940719208</v>
      </c>
      <c r="B752" s="36" t="s">
        <v>43</v>
      </c>
      <c r="C752" s="36">
        <v>940700</v>
      </c>
      <c r="D752" s="36">
        <v>1920800</v>
      </c>
      <c r="E752" s="36" t="s">
        <v>1840</v>
      </c>
      <c r="F752" s="36" t="s">
        <v>2168</v>
      </c>
      <c r="G752" s="36" t="s">
        <v>61</v>
      </c>
      <c r="H752" s="36" t="s">
        <v>2172</v>
      </c>
      <c r="I752" s="10" t="e">
        <f>VLOOKUP(A:A,조사결과표!B:G,7,0)</f>
        <v>#N/A</v>
      </c>
      <c r="J752" s="36" t="s">
        <v>7349</v>
      </c>
      <c r="K752" s="74" t="s">
        <v>12830</v>
      </c>
      <c r="L752" s="37" t="s">
        <v>12831</v>
      </c>
      <c r="M752" s="6">
        <v>8</v>
      </c>
      <c r="N752" s="6" t="s">
        <v>20809</v>
      </c>
      <c r="O752" s="6"/>
    </row>
    <row r="753" spans="1:15" x14ac:dyDescent="0.4">
      <c r="A753" s="35">
        <v>410940919243</v>
      </c>
      <c r="B753" s="36" t="s">
        <v>5</v>
      </c>
      <c r="C753" s="36">
        <v>940900</v>
      </c>
      <c r="D753" s="36">
        <v>1924300</v>
      </c>
      <c r="E753" s="36" t="s">
        <v>1840</v>
      </c>
      <c r="F753" s="36" t="s">
        <v>2168</v>
      </c>
      <c r="G753" s="36" t="s">
        <v>2169</v>
      </c>
      <c r="H753" s="36" t="s">
        <v>2173</v>
      </c>
      <c r="I753" s="10" t="e">
        <f>VLOOKUP(A:A,조사결과표!B:G,7,0)</f>
        <v>#N/A</v>
      </c>
      <c r="J753" s="36" t="s">
        <v>7350</v>
      </c>
      <c r="K753" s="74" t="s">
        <v>12832</v>
      </c>
      <c r="L753" s="37" t="s">
        <v>12833</v>
      </c>
      <c r="M753" s="6">
        <v>6</v>
      </c>
      <c r="N753" s="6" t="s">
        <v>20809</v>
      </c>
      <c r="O753" s="6"/>
    </row>
    <row r="754" spans="1:15" x14ac:dyDescent="0.4">
      <c r="A754" s="35">
        <v>410939219253</v>
      </c>
      <c r="B754" s="36" t="s">
        <v>5</v>
      </c>
      <c r="C754" s="36">
        <v>939200</v>
      </c>
      <c r="D754" s="36">
        <v>1925300</v>
      </c>
      <c r="E754" s="36" t="s">
        <v>1840</v>
      </c>
      <c r="F754" s="36" t="s">
        <v>2168</v>
      </c>
      <c r="G754" s="36" t="s">
        <v>2174</v>
      </c>
      <c r="H754" s="36" t="s">
        <v>2175</v>
      </c>
      <c r="I754" s="10" t="e">
        <f>VLOOKUP(A:A,조사결과표!B:G,7,0)</f>
        <v>#N/A</v>
      </c>
      <c r="J754" s="36" t="s">
        <v>7351</v>
      </c>
      <c r="K754" s="74" t="s">
        <v>12834</v>
      </c>
      <c r="L754" s="37" t="s">
        <v>12835</v>
      </c>
      <c r="M754" s="6">
        <v>8</v>
      </c>
      <c r="N754" s="6" t="s">
        <v>20809</v>
      </c>
      <c r="O754" s="6"/>
    </row>
    <row r="755" spans="1:15" x14ac:dyDescent="0.4">
      <c r="A755" s="35">
        <v>410934919243</v>
      </c>
      <c r="B755" s="36" t="s">
        <v>43</v>
      </c>
      <c r="C755" s="36">
        <v>934900</v>
      </c>
      <c r="D755" s="36">
        <v>1924300</v>
      </c>
      <c r="E755" s="36" t="s">
        <v>1840</v>
      </c>
      <c r="F755" s="36" t="s">
        <v>2168</v>
      </c>
      <c r="G755" s="36" t="s">
        <v>57</v>
      </c>
      <c r="H755" s="36" t="s">
        <v>2176</v>
      </c>
      <c r="I755" s="10" t="e">
        <f>VLOOKUP(A:A,조사결과표!B:G,7,0)</f>
        <v>#N/A</v>
      </c>
      <c r="J755" s="36" t="s">
        <v>7352</v>
      </c>
      <c r="K755" s="74" t="s">
        <v>12836</v>
      </c>
      <c r="L755" s="37" t="s">
        <v>12837</v>
      </c>
      <c r="M755" s="6">
        <v>12</v>
      </c>
      <c r="N755" s="6" t="s">
        <v>20809</v>
      </c>
      <c r="O755" s="6"/>
    </row>
    <row r="756" spans="1:15" x14ac:dyDescent="0.4">
      <c r="A756" s="35">
        <v>410938419224</v>
      </c>
      <c r="B756" s="36" t="s">
        <v>43</v>
      </c>
      <c r="C756" s="36">
        <v>938400</v>
      </c>
      <c r="D756" s="36">
        <v>1922400</v>
      </c>
      <c r="E756" s="36" t="s">
        <v>1840</v>
      </c>
      <c r="F756" s="36" t="s">
        <v>2168</v>
      </c>
      <c r="G756" s="36" t="s">
        <v>2174</v>
      </c>
      <c r="H756" s="36" t="s">
        <v>2177</v>
      </c>
      <c r="I756" s="10" t="e">
        <f>VLOOKUP(A:A,조사결과표!B:G,7,0)</f>
        <v>#N/A</v>
      </c>
      <c r="J756" s="36" t="s">
        <v>7353</v>
      </c>
      <c r="K756" s="74" t="s">
        <v>12838</v>
      </c>
      <c r="L756" s="37" t="s">
        <v>12839</v>
      </c>
      <c r="M756" s="6">
        <v>6</v>
      </c>
      <c r="N756" s="6" t="s">
        <v>20809</v>
      </c>
      <c r="O756" s="6"/>
    </row>
    <row r="757" spans="1:15" x14ac:dyDescent="0.4">
      <c r="A757" s="35">
        <v>410939919271</v>
      </c>
      <c r="B757" s="36" t="s">
        <v>55</v>
      </c>
      <c r="C757" s="36">
        <v>939900</v>
      </c>
      <c r="D757" s="36">
        <v>1927100</v>
      </c>
      <c r="E757" s="36" t="s">
        <v>1840</v>
      </c>
      <c r="F757" s="36" t="s">
        <v>2168</v>
      </c>
      <c r="G757" s="36" t="s">
        <v>2178</v>
      </c>
      <c r="H757" s="36" t="s">
        <v>2179</v>
      </c>
      <c r="I757" s="10" t="e">
        <f>VLOOKUP(A:A,조사결과표!B:G,7,0)</f>
        <v>#N/A</v>
      </c>
      <c r="J757" s="36" t="s">
        <v>7354</v>
      </c>
      <c r="K757" s="74" t="s">
        <v>12840</v>
      </c>
      <c r="L757" s="37" t="s">
        <v>12841</v>
      </c>
      <c r="M757" s="6">
        <v>14</v>
      </c>
      <c r="N757" s="6" t="s">
        <v>20810</v>
      </c>
      <c r="O757" s="6"/>
    </row>
    <row r="758" spans="1:15" x14ac:dyDescent="0.4">
      <c r="A758" s="35">
        <v>410941719242</v>
      </c>
      <c r="B758" s="36" t="s">
        <v>5</v>
      </c>
      <c r="C758" s="36">
        <v>941700</v>
      </c>
      <c r="D758" s="36">
        <v>1924200</v>
      </c>
      <c r="E758" s="36" t="s">
        <v>1840</v>
      </c>
      <c r="F758" s="36" t="s">
        <v>2168</v>
      </c>
      <c r="G758" s="36" t="s">
        <v>2169</v>
      </c>
      <c r="H758" s="36" t="s">
        <v>2180</v>
      </c>
      <c r="I758" s="10" t="e">
        <f>VLOOKUP(A:A,조사결과표!B:G,7,0)</f>
        <v>#N/A</v>
      </c>
      <c r="J758" s="36" t="s">
        <v>7355</v>
      </c>
      <c r="K758" s="74" t="s">
        <v>12842</v>
      </c>
      <c r="L758" s="37" t="s">
        <v>12843</v>
      </c>
      <c r="M758" s="6">
        <v>5</v>
      </c>
      <c r="N758" s="6" t="s">
        <v>20810</v>
      </c>
      <c r="O758" s="6"/>
    </row>
    <row r="759" spans="1:15" x14ac:dyDescent="0.4">
      <c r="A759" s="35">
        <v>410931419232</v>
      </c>
      <c r="B759" s="36" t="s">
        <v>5</v>
      </c>
      <c r="C759" s="36">
        <v>931400</v>
      </c>
      <c r="D759" s="36">
        <v>1923200</v>
      </c>
      <c r="E759" s="36" t="s">
        <v>1840</v>
      </c>
      <c r="F759" s="36" t="s">
        <v>2168</v>
      </c>
      <c r="G759" s="36" t="s">
        <v>57</v>
      </c>
      <c r="H759" s="36" t="s">
        <v>2181</v>
      </c>
      <c r="I759" s="10" t="e">
        <f>VLOOKUP(A:A,조사결과표!B:G,7,0)</f>
        <v>#N/A</v>
      </c>
      <c r="J759" s="36" t="s">
        <v>7356</v>
      </c>
      <c r="K759" s="74" t="s">
        <v>12844</v>
      </c>
      <c r="L759" s="37" t="s">
        <v>12845</v>
      </c>
      <c r="M759" s="6">
        <v>0</v>
      </c>
      <c r="N759" s="6" t="s">
        <v>20810</v>
      </c>
      <c r="O759" s="6"/>
    </row>
    <row r="760" spans="1:15" x14ac:dyDescent="0.4">
      <c r="A760" s="35">
        <v>410924319118</v>
      </c>
      <c r="B760" s="36" t="s">
        <v>5</v>
      </c>
      <c r="C760" s="36">
        <v>924300</v>
      </c>
      <c r="D760" s="36">
        <v>1911800</v>
      </c>
      <c r="E760" s="36" t="s">
        <v>1840</v>
      </c>
      <c r="F760" s="36" t="s">
        <v>2168</v>
      </c>
      <c r="G760" s="36" t="s">
        <v>2182</v>
      </c>
      <c r="H760" s="36" t="s">
        <v>2183</v>
      </c>
      <c r="I760" s="10" t="e">
        <f>VLOOKUP(A:A,조사결과표!B:G,7,0)</f>
        <v>#N/A</v>
      </c>
      <c r="J760" s="36" t="s">
        <v>7357</v>
      </c>
      <c r="K760" s="74" t="s">
        <v>12846</v>
      </c>
      <c r="L760" s="37" t="s">
        <v>12847</v>
      </c>
      <c r="M760" s="6">
        <v>4</v>
      </c>
      <c r="N760" s="6" t="s">
        <v>20810</v>
      </c>
      <c r="O760" s="6"/>
    </row>
    <row r="761" spans="1:15" x14ac:dyDescent="0.4">
      <c r="A761" s="35">
        <v>410979218900</v>
      </c>
      <c r="B761" s="36" t="s">
        <v>55</v>
      </c>
      <c r="C761" s="36">
        <v>979200</v>
      </c>
      <c r="D761" s="36">
        <v>1890000</v>
      </c>
      <c r="E761" s="36" t="s">
        <v>1840</v>
      </c>
      <c r="F761" s="36" t="s">
        <v>2184</v>
      </c>
      <c r="G761" s="36" t="s">
        <v>2185</v>
      </c>
      <c r="H761" s="36" t="s">
        <v>2186</v>
      </c>
      <c r="I761" s="10" t="e">
        <f>VLOOKUP(A:A,조사결과표!B:G,7,0)</f>
        <v>#N/A</v>
      </c>
      <c r="J761" s="36" t="s">
        <v>7358</v>
      </c>
      <c r="K761" s="74" t="s">
        <v>12848</v>
      </c>
      <c r="L761" s="37" t="s">
        <v>12849</v>
      </c>
      <c r="M761" s="6">
        <v>29</v>
      </c>
      <c r="N761" s="6" t="s">
        <v>20809</v>
      </c>
      <c r="O761" s="6"/>
    </row>
    <row r="762" spans="1:15" x14ac:dyDescent="0.4">
      <c r="A762" s="35">
        <v>410970318944</v>
      </c>
      <c r="B762" s="36" t="s">
        <v>55</v>
      </c>
      <c r="C762" s="36">
        <v>970300</v>
      </c>
      <c r="D762" s="36">
        <v>1894400</v>
      </c>
      <c r="E762" s="36" t="s">
        <v>1840</v>
      </c>
      <c r="F762" s="36" t="s">
        <v>2184</v>
      </c>
      <c r="G762" s="36" t="s">
        <v>2187</v>
      </c>
      <c r="H762" s="36" t="s">
        <v>2188</v>
      </c>
      <c r="I762" s="10" t="e">
        <f>VLOOKUP(A:A,조사결과표!B:G,7,0)</f>
        <v>#N/A</v>
      </c>
      <c r="J762" s="36" t="s">
        <v>7359</v>
      </c>
      <c r="K762" s="74" t="s">
        <v>12850</v>
      </c>
      <c r="L762" s="37" t="s">
        <v>12851</v>
      </c>
      <c r="M762" s="6">
        <v>91</v>
      </c>
      <c r="N762" s="6" t="s">
        <v>20809</v>
      </c>
      <c r="O762" s="6"/>
    </row>
    <row r="763" spans="1:15" x14ac:dyDescent="0.4">
      <c r="A763" s="35">
        <v>410993118963</v>
      </c>
      <c r="B763" s="36" t="s">
        <v>5</v>
      </c>
      <c r="C763" s="36">
        <v>993100</v>
      </c>
      <c r="D763" s="36">
        <v>1896300</v>
      </c>
      <c r="E763" s="36" t="s">
        <v>1840</v>
      </c>
      <c r="F763" s="36" t="s">
        <v>2184</v>
      </c>
      <c r="G763" s="36" t="s">
        <v>2189</v>
      </c>
      <c r="H763" s="36" t="s">
        <v>2190</v>
      </c>
      <c r="I763" s="10" t="e">
        <f>VLOOKUP(A:A,조사결과표!B:G,7,0)</f>
        <v>#N/A</v>
      </c>
      <c r="J763" s="36" t="s">
        <v>7360</v>
      </c>
      <c r="K763" s="74" t="s">
        <v>12852</v>
      </c>
      <c r="L763" s="37" t="s">
        <v>12853</v>
      </c>
      <c r="M763" s="6">
        <v>116</v>
      </c>
      <c r="N763" s="6" t="s">
        <v>20809</v>
      </c>
      <c r="O763" s="6"/>
    </row>
    <row r="764" spans="1:15" x14ac:dyDescent="0.4">
      <c r="A764" s="35">
        <v>410984018909</v>
      </c>
      <c r="B764" s="36" t="s">
        <v>5</v>
      </c>
      <c r="C764" s="36">
        <v>984000</v>
      </c>
      <c r="D764" s="36">
        <v>1890900</v>
      </c>
      <c r="E764" s="36" t="s">
        <v>1840</v>
      </c>
      <c r="F764" s="36" t="s">
        <v>2184</v>
      </c>
      <c r="G764" s="36" t="s">
        <v>2191</v>
      </c>
      <c r="H764" s="36" t="s">
        <v>2192</v>
      </c>
      <c r="I764" s="10" t="e">
        <f>VLOOKUP(A:A,조사결과표!B:G,7,0)</f>
        <v>#N/A</v>
      </c>
      <c r="J764" s="36" t="s">
        <v>7361</v>
      </c>
      <c r="K764" s="74" t="s">
        <v>12854</v>
      </c>
      <c r="L764" s="37" t="s">
        <v>12855</v>
      </c>
      <c r="M764" s="6">
        <v>43</v>
      </c>
      <c r="N764" s="6" t="s">
        <v>20809</v>
      </c>
      <c r="O764" s="6"/>
    </row>
    <row r="765" spans="1:15" x14ac:dyDescent="0.4">
      <c r="A765" s="35">
        <v>410979218905</v>
      </c>
      <c r="B765" s="36" t="s">
        <v>42</v>
      </c>
      <c r="C765" s="36">
        <v>979200</v>
      </c>
      <c r="D765" s="36">
        <v>1890500</v>
      </c>
      <c r="E765" s="36" t="s">
        <v>1840</v>
      </c>
      <c r="F765" s="36" t="s">
        <v>2184</v>
      </c>
      <c r="G765" s="36" t="s">
        <v>2193</v>
      </c>
      <c r="H765" s="36" t="s">
        <v>2194</v>
      </c>
      <c r="I765" s="10" t="e">
        <f>VLOOKUP(A:A,조사결과표!B:G,7,0)</f>
        <v>#N/A</v>
      </c>
      <c r="J765" s="36" t="s">
        <v>7362</v>
      </c>
      <c r="K765" s="74" t="s">
        <v>12856</v>
      </c>
      <c r="L765" s="37" t="s">
        <v>12857</v>
      </c>
      <c r="M765" s="6">
        <v>36</v>
      </c>
      <c r="N765" s="6" t="s">
        <v>20809</v>
      </c>
      <c r="O765" s="6"/>
    </row>
    <row r="766" spans="1:15" x14ac:dyDescent="0.4">
      <c r="A766" s="35">
        <v>410978318862</v>
      </c>
      <c r="B766" s="36" t="s">
        <v>5</v>
      </c>
      <c r="C766" s="36">
        <v>978300</v>
      </c>
      <c r="D766" s="36">
        <v>1886200</v>
      </c>
      <c r="E766" s="36" t="s">
        <v>1840</v>
      </c>
      <c r="F766" s="36" t="s">
        <v>2184</v>
      </c>
      <c r="G766" s="36" t="s">
        <v>2195</v>
      </c>
      <c r="H766" s="36" t="s">
        <v>2196</v>
      </c>
      <c r="I766" s="10" t="e">
        <f>VLOOKUP(A:A,조사결과표!B:G,7,0)</f>
        <v>#N/A</v>
      </c>
      <c r="J766" s="36" t="s">
        <v>7363</v>
      </c>
      <c r="K766" s="74" t="s">
        <v>12858</v>
      </c>
      <c r="L766" s="37" t="s">
        <v>12859</v>
      </c>
      <c r="M766" s="6">
        <v>34</v>
      </c>
      <c r="N766" s="6" t="s">
        <v>20809</v>
      </c>
      <c r="O766" s="6"/>
    </row>
    <row r="767" spans="1:15" x14ac:dyDescent="0.4">
      <c r="A767" s="35">
        <v>410978218893</v>
      </c>
      <c r="B767" s="36" t="s">
        <v>5</v>
      </c>
      <c r="C767" s="36">
        <v>978200</v>
      </c>
      <c r="D767" s="36">
        <v>1889300</v>
      </c>
      <c r="E767" s="36" t="s">
        <v>1840</v>
      </c>
      <c r="F767" s="36" t="s">
        <v>2184</v>
      </c>
      <c r="G767" s="36" t="s">
        <v>75</v>
      </c>
      <c r="H767" s="36" t="s">
        <v>2197</v>
      </c>
      <c r="I767" s="10" t="e">
        <f>VLOOKUP(A:A,조사결과표!B:G,7,0)</f>
        <v>#N/A</v>
      </c>
      <c r="J767" s="36" t="s">
        <v>7364</v>
      </c>
      <c r="K767" s="74" t="s">
        <v>12860</v>
      </c>
      <c r="L767" s="37" t="s">
        <v>12861</v>
      </c>
      <c r="M767" s="6">
        <v>23</v>
      </c>
      <c r="N767" s="6" t="s">
        <v>20809</v>
      </c>
      <c r="O767" s="6"/>
    </row>
    <row r="768" spans="1:15" x14ac:dyDescent="0.4">
      <c r="A768" s="35">
        <v>410978018895</v>
      </c>
      <c r="B768" s="36" t="s">
        <v>42</v>
      </c>
      <c r="C768" s="36">
        <v>978000</v>
      </c>
      <c r="D768" s="36">
        <v>1889500</v>
      </c>
      <c r="E768" s="36" t="s">
        <v>1840</v>
      </c>
      <c r="F768" s="36" t="s">
        <v>2184</v>
      </c>
      <c r="G768" s="36" t="s">
        <v>74</v>
      </c>
      <c r="H768" s="36" t="s">
        <v>2198</v>
      </c>
      <c r="I768" s="10" t="e">
        <f>VLOOKUP(A:A,조사결과표!B:G,7,0)</f>
        <v>#N/A</v>
      </c>
      <c r="J768" s="36" t="s">
        <v>7365</v>
      </c>
      <c r="K768" s="74" t="s">
        <v>12862</v>
      </c>
      <c r="L768" s="37" t="s">
        <v>12863</v>
      </c>
      <c r="M768" s="6">
        <v>24</v>
      </c>
      <c r="N768" s="6" t="s">
        <v>20809</v>
      </c>
      <c r="O768" s="6"/>
    </row>
    <row r="769" spans="1:15" x14ac:dyDescent="0.4">
      <c r="A769" s="35">
        <v>410977518910</v>
      </c>
      <c r="B769" s="36" t="s">
        <v>43</v>
      </c>
      <c r="C769" s="36">
        <v>977500</v>
      </c>
      <c r="D769" s="36">
        <v>1891000</v>
      </c>
      <c r="E769" s="36" t="s">
        <v>1840</v>
      </c>
      <c r="F769" s="36" t="s">
        <v>2184</v>
      </c>
      <c r="G769" s="36" t="s">
        <v>2199</v>
      </c>
      <c r="H769" s="36" t="s">
        <v>2200</v>
      </c>
      <c r="I769" s="10" t="e">
        <f>VLOOKUP(A:A,조사결과표!B:G,7,0)</f>
        <v>#N/A</v>
      </c>
      <c r="J769" s="36" t="s">
        <v>7366</v>
      </c>
      <c r="K769" s="74" t="s">
        <v>12864</v>
      </c>
      <c r="L769" s="37" t="s">
        <v>12865</v>
      </c>
      <c r="M769" s="6">
        <v>39</v>
      </c>
      <c r="N769" s="6" t="s">
        <v>20809</v>
      </c>
      <c r="O769" s="6"/>
    </row>
    <row r="770" spans="1:15" x14ac:dyDescent="0.4">
      <c r="A770" s="35">
        <v>410977318893</v>
      </c>
      <c r="B770" s="36" t="s">
        <v>5</v>
      </c>
      <c r="C770" s="36">
        <v>977300</v>
      </c>
      <c r="D770" s="36">
        <v>1889300</v>
      </c>
      <c r="E770" s="36" t="s">
        <v>1840</v>
      </c>
      <c r="F770" s="36" t="s">
        <v>2184</v>
      </c>
      <c r="G770" s="36" t="s">
        <v>74</v>
      </c>
      <c r="H770" s="36" t="s">
        <v>2201</v>
      </c>
      <c r="I770" s="10" t="e">
        <f>VLOOKUP(A:A,조사결과표!B:G,7,0)</f>
        <v>#N/A</v>
      </c>
      <c r="J770" s="36" t="s">
        <v>7367</v>
      </c>
      <c r="K770" s="74" t="s">
        <v>12866</v>
      </c>
      <c r="L770" s="37" t="s">
        <v>12867</v>
      </c>
      <c r="M770" s="6">
        <v>21</v>
      </c>
      <c r="N770" s="6" t="s">
        <v>20809</v>
      </c>
      <c r="O770" s="6"/>
    </row>
    <row r="771" spans="1:15" x14ac:dyDescent="0.4">
      <c r="A771" s="35">
        <v>410976418892</v>
      </c>
      <c r="B771" s="36" t="s">
        <v>5</v>
      </c>
      <c r="C771" s="36">
        <v>976400</v>
      </c>
      <c r="D771" s="36">
        <v>1889200</v>
      </c>
      <c r="E771" s="36" t="s">
        <v>1840</v>
      </c>
      <c r="F771" s="36" t="s">
        <v>2184</v>
      </c>
      <c r="G771" s="36" t="s">
        <v>2202</v>
      </c>
      <c r="H771" s="36" t="s">
        <v>2203</v>
      </c>
      <c r="I771" s="10" t="e">
        <f>VLOOKUP(A:A,조사결과표!B:G,7,0)</f>
        <v>#N/A</v>
      </c>
      <c r="J771" s="36" t="s">
        <v>7368</v>
      </c>
      <c r="K771" s="74" t="s">
        <v>12868</v>
      </c>
      <c r="L771" s="37" t="s">
        <v>12869</v>
      </c>
      <c r="M771" s="6">
        <v>21</v>
      </c>
      <c r="N771" s="6" t="s">
        <v>20809</v>
      </c>
      <c r="O771" s="6"/>
    </row>
    <row r="772" spans="1:15" x14ac:dyDescent="0.4">
      <c r="A772" s="35">
        <v>410976018894</v>
      </c>
      <c r="B772" s="36" t="s">
        <v>5</v>
      </c>
      <c r="C772" s="36">
        <v>976000</v>
      </c>
      <c r="D772" s="36">
        <v>1889400</v>
      </c>
      <c r="E772" s="36" t="s">
        <v>1840</v>
      </c>
      <c r="F772" s="36" t="s">
        <v>2184</v>
      </c>
      <c r="G772" s="36" t="s">
        <v>2202</v>
      </c>
      <c r="H772" s="36" t="s">
        <v>2204</v>
      </c>
      <c r="I772" s="10" t="e">
        <f>VLOOKUP(A:A,조사결과표!B:G,7,0)</f>
        <v>#N/A</v>
      </c>
      <c r="J772" s="36" t="s">
        <v>7369</v>
      </c>
      <c r="K772" s="74" t="s">
        <v>12870</v>
      </c>
      <c r="L772" s="37" t="s">
        <v>12871</v>
      </c>
      <c r="M772" s="6">
        <v>36</v>
      </c>
      <c r="N772" s="6" t="s">
        <v>20809</v>
      </c>
      <c r="O772" s="6"/>
    </row>
    <row r="773" spans="1:15" x14ac:dyDescent="0.4">
      <c r="A773" s="35">
        <v>410975918888</v>
      </c>
      <c r="B773" s="36" t="s">
        <v>5</v>
      </c>
      <c r="C773" s="36">
        <v>975900</v>
      </c>
      <c r="D773" s="36">
        <v>1888800</v>
      </c>
      <c r="E773" s="36" t="s">
        <v>1840</v>
      </c>
      <c r="F773" s="36" t="s">
        <v>2184</v>
      </c>
      <c r="G773" s="36" t="s">
        <v>2202</v>
      </c>
      <c r="H773" s="36" t="s">
        <v>2205</v>
      </c>
      <c r="I773" s="10" t="e">
        <f>VLOOKUP(A:A,조사결과표!B:G,7,0)</f>
        <v>#N/A</v>
      </c>
      <c r="J773" s="36" t="s">
        <v>7370</v>
      </c>
      <c r="K773" s="74" t="s">
        <v>12872</v>
      </c>
      <c r="L773" s="37" t="s">
        <v>12873</v>
      </c>
      <c r="M773" s="6">
        <v>21</v>
      </c>
      <c r="N773" s="6" t="s">
        <v>20809</v>
      </c>
      <c r="O773" s="6"/>
    </row>
    <row r="774" spans="1:15" x14ac:dyDescent="0.4">
      <c r="A774" s="35">
        <v>410975818851</v>
      </c>
      <c r="B774" s="36" t="s">
        <v>5</v>
      </c>
      <c r="C774" s="36">
        <v>975800</v>
      </c>
      <c r="D774" s="36">
        <v>1885100</v>
      </c>
      <c r="E774" s="36" t="s">
        <v>1840</v>
      </c>
      <c r="F774" s="36" t="s">
        <v>2184</v>
      </c>
      <c r="G774" s="36" t="s">
        <v>2195</v>
      </c>
      <c r="H774" s="36" t="s">
        <v>2206</v>
      </c>
      <c r="I774" s="10" t="e">
        <f>VLOOKUP(A:A,조사결과표!B:G,7,0)</f>
        <v>#N/A</v>
      </c>
      <c r="J774" s="36" t="s">
        <v>7371</v>
      </c>
      <c r="K774" s="74" t="s">
        <v>12874</v>
      </c>
      <c r="L774" s="37" t="s">
        <v>12875</v>
      </c>
      <c r="M774" s="6">
        <v>22</v>
      </c>
      <c r="N774" s="6" t="s">
        <v>20809</v>
      </c>
      <c r="O774" s="6"/>
    </row>
    <row r="775" spans="1:15" x14ac:dyDescent="0.4">
      <c r="A775" s="35">
        <v>410973618907</v>
      </c>
      <c r="B775" s="36" t="s">
        <v>42</v>
      </c>
      <c r="C775" s="36">
        <v>973600</v>
      </c>
      <c r="D775" s="36">
        <v>1890700</v>
      </c>
      <c r="E775" s="36" t="s">
        <v>1840</v>
      </c>
      <c r="F775" s="36" t="s">
        <v>2184</v>
      </c>
      <c r="G775" s="36" t="s">
        <v>2207</v>
      </c>
      <c r="H775" s="36" t="s">
        <v>2208</v>
      </c>
      <c r="I775" s="10" t="e">
        <f>VLOOKUP(A:A,조사결과표!B:G,7,0)</f>
        <v>#N/A</v>
      </c>
      <c r="J775" s="36" t="s">
        <v>7372</v>
      </c>
      <c r="K775" s="74" t="s">
        <v>12876</v>
      </c>
      <c r="L775" s="37" t="s">
        <v>12877</v>
      </c>
      <c r="M775" s="6">
        <v>34</v>
      </c>
      <c r="N775" s="6" t="s">
        <v>20809</v>
      </c>
      <c r="O775" s="6"/>
    </row>
    <row r="776" spans="1:15" x14ac:dyDescent="0.4">
      <c r="A776" s="35">
        <v>410972218884</v>
      </c>
      <c r="B776" s="36" t="s">
        <v>5</v>
      </c>
      <c r="C776" s="36">
        <v>972200</v>
      </c>
      <c r="D776" s="36">
        <v>1888400</v>
      </c>
      <c r="E776" s="36" t="s">
        <v>1840</v>
      </c>
      <c r="F776" s="36" t="s">
        <v>2184</v>
      </c>
      <c r="G776" s="36" t="s">
        <v>2207</v>
      </c>
      <c r="H776" s="36" t="s">
        <v>2209</v>
      </c>
      <c r="I776" s="10" t="e">
        <f>VLOOKUP(A:A,조사결과표!B:G,7,0)</f>
        <v>#N/A</v>
      </c>
      <c r="J776" s="36" t="s">
        <v>7373</v>
      </c>
      <c r="K776" s="74" t="s">
        <v>12878</v>
      </c>
      <c r="L776" s="37" t="s">
        <v>12879</v>
      </c>
      <c r="M776" s="6">
        <v>33</v>
      </c>
      <c r="N776" s="6" t="s">
        <v>20809</v>
      </c>
      <c r="O776" s="6"/>
    </row>
    <row r="777" spans="1:15" x14ac:dyDescent="0.4">
      <c r="A777" s="35">
        <v>410972218925</v>
      </c>
      <c r="B777" s="36" t="s">
        <v>5</v>
      </c>
      <c r="C777" s="36">
        <v>972200</v>
      </c>
      <c r="D777" s="36">
        <v>1892500</v>
      </c>
      <c r="E777" s="36" t="s">
        <v>1840</v>
      </c>
      <c r="F777" s="36" t="s">
        <v>2184</v>
      </c>
      <c r="G777" s="36" t="s">
        <v>2210</v>
      </c>
      <c r="H777" s="36" t="s">
        <v>2211</v>
      </c>
      <c r="I777" s="10" t="e">
        <f>VLOOKUP(A:A,조사결과표!B:G,7,0)</f>
        <v>#N/A</v>
      </c>
      <c r="J777" s="36" t="s">
        <v>7374</v>
      </c>
      <c r="K777" s="74" t="s">
        <v>12880</v>
      </c>
      <c r="L777" s="37" t="s">
        <v>12881</v>
      </c>
      <c r="M777" s="6">
        <v>44</v>
      </c>
      <c r="N777" s="6" t="s">
        <v>20809</v>
      </c>
      <c r="O777" s="6"/>
    </row>
    <row r="778" spans="1:15" x14ac:dyDescent="0.4">
      <c r="A778" s="35">
        <v>410971518905</v>
      </c>
      <c r="B778" s="36" t="s">
        <v>5</v>
      </c>
      <c r="C778" s="36">
        <v>971500</v>
      </c>
      <c r="D778" s="36">
        <v>1890500</v>
      </c>
      <c r="E778" s="36" t="s">
        <v>1840</v>
      </c>
      <c r="F778" s="36" t="s">
        <v>2184</v>
      </c>
      <c r="G778" s="36" t="s">
        <v>2207</v>
      </c>
      <c r="H778" s="36" t="s">
        <v>2212</v>
      </c>
      <c r="I778" s="10" t="e">
        <f>VLOOKUP(A:A,조사결과표!B:G,7,0)</f>
        <v>#N/A</v>
      </c>
      <c r="J778" s="36" t="s">
        <v>7375</v>
      </c>
      <c r="K778" s="74" t="s">
        <v>12882</v>
      </c>
      <c r="L778" s="37" t="s">
        <v>12883</v>
      </c>
      <c r="M778" s="6">
        <v>36</v>
      </c>
      <c r="N778" s="6" t="s">
        <v>20809</v>
      </c>
      <c r="O778" s="6"/>
    </row>
    <row r="779" spans="1:15" x14ac:dyDescent="0.4">
      <c r="A779" s="35">
        <v>410971218896</v>
      </c>
      <c r="B779" s="36" t="s">
        <v>43</v>
      </c>
      <c r="C779" s="36">
        <v>971200</v>
      </c>
      <c r="D779" s="36">
        <v>1889600</v>
      </c>
      <c r="E779" s="36" t="s">
        <v>1840</v>
      </c>
      <c r="F779" s="36" t="s">
        <v>2184</v>
      </c>
      <c r="G779" s="36" t="s">
        <v>2207</v>
      </c>
      <c r="H779" s="36" t="s">
        <v>2213</v>
      </c>
      <c r="I779" s="10" t="e">
        <f>VLOOKUP(A:A,조사결과표!B:G,7,0)</f>
        <v>#N/A</v>
      </c>
      <c r="J779" s="36" t="s">
        <v>7376</v>
      </c>
      <c r="K779" s="74" t="s">
        <v>12884</v>
      </c>
      <c r="L779" s="37" t="s">
        <v>12885</v>
      </c>
      <c r="M779" s="6">
        <v>32</v>
      </c>
      <c r="N779" s="6" t="s">
        <v>20809</v>
      </c>
      <c r="O779" s="6"/>
    </row>
    <row r="780" spans="1:15" x14ac:dyDescent="0.4">
      <c r="A780" s="35">
        <v>410970418877</v>
      </c>
      <c r="B780" s="36" t="s">
        <v>5</v>
      </c>
      <c r="C780" s="36">
        <v>970400</v>
      </c>
      <c r="D780" s="36">
        <v>1887700</v>
      </c>
      <c r="E780" s="36" t="s">
        <v>1840</v>
      </c>
      <c r="F780" s="36" t="s">
        <v>2184</v>
      </c>
      <c r="G780" s="36" t="s">
        <v>2207</v>
      </c>
      <c r="H780" s="36" t="s">
        <v>2214</v>
      </c>
      <c r="I780" s="10" t="e">
        <f>VLOOKUP(A:A,조사결과표!B:G,7,0)</f>
        <v>#N/A</v>
      </c>
      <c r="J780" s="36" t="s">
        <v>7377</v>
      </c>
      <c r="K780" s="74" t="s">
        <v>12886</v>
      </c>
      <c r="L780" s="37" t="s">
        <v>12887</v>
      </c>
      <c r="M780" s="6">
        <v>18</v>
      </c>
      <c r="N780" s="6" t="s">
        <v>20809</v>
      </c>
      <c r="O780" s="6"/>
    </row>
    <row r="781" spans="1:15" x14ac:dyDescent="0.4">
      <c r="A781" s="35">
        <v>410970118899</v>
      </c>
      <c r="B781" s="36" t="s">
        <v>5</v>
      </c>
      <c r="C781" s="36">
        <v>970100</v>
      </c>
      <c r="D781" s="36">
        <v>1889900</v>
      </c>
      <c r="E781" s="36" t="s">
        <v>1840</v>
      </c>
      <c r="F781" s="36" t="s">
        <v>2184</v>
      </c>
      <c r="G781" s="36" t="s">
        <v>2207</v>
      </c>
      <c r="H781" s="36" t="s">
        <v>2215</v>
      </c>
      <c r="I781" s="10" t="e">
        <f>VLOOKUP(A:A,조사결과표!B:G,7,0)</f>
        <v>#N/A</v>
      </c>
      <c r="J781" s="36" t="s">
        <v>7378</v>
      </c>
      <c r="K781" s="74" t="s">
        <v>12888</v>
      </c>
      <c r="L781" s="37" t="s">
        <v>12889</v>
      </c>
      <c r="M781" s="6">
        <v>24</v>
      </c>
      <c r="N781" s="6" t="s">
        <v>20809</v>
      </c>
      <c r="O781" s="6"/>
    </row>
    <row r="782" spans="1:15" x14ac:dyDescent="0.4">
      <c r="A782" s="35">
        <v>410968618938</v>
      </c>
      <c r="B782" s="36" t="s">
        <v>5</v>
      </c>
      <c r="C782" s="36">
        <v>968600</v>
      </c>
      <c r="D782" s="36">
        <v>1893800</v>
      </c>
      <c r="E782" s="36" t="s">
        <v>1840</v>
      </c>
      <c r="F782" s="36" t="s">
        <v>2184</v>
      </c>
      <c r="G782" s="36" t="s">
        <v>2187</v>
      </c>
      <c r="H782" s="36" t="s">
        <v>2216</v>
      </c>
      <c r="I782" s="10" t="e">
        <f>VLOOKUP(A:A,조사결과표!B:G,7,0)</f>
        <v>#N/A</v>
      </c>
      <c r="J782" s="36" t="s">
        <v>7379</v>
      </c>
      <c r="K782" s="74" t="s">
        <v>12890</v>
      </c>
      <c r="L782" s="37" t="s">
        <v>12891</v>
      </c>
      <c r="M782" s="6">
        <v>31</v>
      </c>
      <c r="N782" s="6" t="s">
        <v>20809</v>
      </c>
      <c r="O782" s="6"/>
    </row>
    <row r="783" spans="1:15" x14ac:dyDescent="0.4">
      <c r="A783" s="35">
        <v>410973018903</v>
      </c>
      <c r="B783" s="36" t="s">
        <v>5</v>
      </c>
      <c r="C783" s="36">
        <v>973000</v>
      </c>
      <c r="D783" s="36">
        <v>1890300</v>
      </c>
      <c r="E783" s="36" t="s">
        <v>1840</v>
      </c>
      <c r="F783" s="36" t="s">
        <v>2184</v>
      </c>
      <c r="G783" s="36" t="s">
        <v>2207</v>
      </c>
      <c r="H783" s="36" t="s">
        <v>2217</v>
      </c>
      <c r="I783" s="10" t="e">
        <f>VLOOKUP(A:A,조사결과표!B:G,7,0)</f>
        <v>#N/A</v>
      </c>
      <c r="J783" s="36" t="s">
        <v>7380</v>
      </c>
      <c r="K783" s="74" t="s">
        <v>12892</v>
      </c>
      <c r="L783" s="37" t="s">
        <v>12893</v>
      </c>
      <c r="M783" s="6">
        <v>37</v>
      </c>
      <c r="N783" s="6" t="s">
        <v>20809</v>
      </c>
      <c r="O783" s="6"/>
    </row>
    <row r="784" spans="1:15" x14ac:dyDescent="0.4">
      <c r="A784" s="35">
        <v>410992518970</v>
      </c>
      <c r="B784" s="36" t="s">
        <v>5</v>
      </c>
      <c r="C784" s="36">
        <v>992500</v>
      </c>
      <c r="D784" s="36">
        <v>1897000</v>
      </c>
      <c r="E784" s="36" t="s">
        <v>1840</v>
      </c>
      <c r="F784" s="36" t="s">
        <v>2184</v>
      </c>
      <c r="G784" s="36" t="s">
        <v>2189</v>
      </c>
      <c r="H784" s="36" t="s">
        <v>2218</v>
      </c>
      <c r="I784" s="10" t="e">
        <f>VLOOKUP(A:A,조사결과표!B:G,7,0)</f>
        <v>#N/A</v>
      </c>
      <c r="J784" s="36" t="s">
        <v>7381</v>
      </c>
      <c r="K784" s="74" t="s">
        <v>12894</v>
      </c>
      <c r="L784" s="37" t="s">
        <v>12895</v>
      </c>
      <c r="M784" s="6">
        <v>93</v>
      </c>
      <c r="N784" s="6" t="s">
        <v>20809</v>
      </c>
      <c r="O784" s="6"/>
    </row>
    <row r="785" spans="1:15" x14ac:dyDescent="0.4">
      <c r="A785" s="35">
        <v>410978718898</v>
      </c>
      <c r="B785" s="36" t="s">
        <v>55</v>
      </c>
      <c r="C785" s="36">
        <v>978700</v>
      </c>
      <c r="D785" s="36">
        <v>1889800</v>
      </c>
      <c r="E785" s="36" t="s">
        <v>1840</v>
      </c>
      <c r="F785" s="36" t="s">
        <v>2184</v>
      </c>
      <c r="G785" s="36" t="s">
        <v>75</v>
      </c>
      <c r="H785" s="36" t="s">
        <v>2219</v>
      </c>
      <c r="I785" s="10" t="e">
        <f>VLOOKUP(A:A,조사결과표!B:G,7,0)</f>
        <v>#N/A</v>
      </c>
      <c r="J785" s="36" t="s">
        <v>7382</v>
      </c>
      <c r="K785" s="74" t="s">
        <v>12896</v>
      </c>
      <c r="L785" s="37" t="s">
        <v>12897</v>
      </c>
      <c r="M785" s="6">
        <v>26</v>
      </c>
      <c r="N785" s="6" t="s">
        <v>20810</v>
      </c>
      <c r="O785" s="6"/>
    </row>
    <row r="786" spans="1:15" x14ac:dyDescent="0.4">
      <c r="A786" s="35">
        <v>410967118934</v>
      </c>
      <c r="B786" s="36" t="s">
        <v>42</v>
      </c>
      <c r="C786" s="36">
        <v>967100</v>
      </c>
      <c r="D786" s="36">
        <v>1893400</v>
      </c>
      <c r="E786" s="36" t="s">
        <v>1840</v>
      </c>
      <c r="F786" s="36" t="s">
        <v>2184</v>
      </c>
      <c r="G786" s="36" t="s">
        <v>2187</v>
      </c>
      <c r="H786" s="36" t="s">
        <v>2220</v>
      </c>
      <c r="I786" s="10" t="e">
        <f>VLOOKUP(A:A,조사결과표!B:G,7,0)</f>
        <v>#N/A</v>
      </c>
      <c r="J786" s="36" t="s">
        <v>7383</v>
      </c>
      <c r="K786" s="74" t="s">
        <v>12898</v>
      </c>
      <c r="L786" s="37" t="s">
        <v>12899</v>
      </c>
      <c r="M786" s="6">
        <v>23</v>
      </c>
      <c r="N786" s="6" t="s">
        <v>20810</v>
      </c>
      <c r="O786" s="6"/>
    </row>
    <row r="787" spans="1:15" x14ac:dyDescent="0.4">
      <c r="A787" s="35">
        <v>410971118912</v>
      </c>
      <c r="B787" s="36" t="s">
        <v>5</v>
      </c>
      <c r="C787" s="36">
        <v>971100</v>
      </c>
      <c r="D787" s="36">
        <v>1891200</v>
      </c>
      <c r="E787" s="36" t="s">
        <v>1840</v>
      </c>
      <c r="F787" s="36" t="s">
        <v>2184</v>
      </c>
      <c r="G787" s="36" t="s">
        <v>2207</v>
      </c>
      <c r="H787" s="36" t="s">
        <v>2221</v>
      </c>
      <c r="I787" s="10" t="e">
        <f>VLOOKUP(A:A,조사결과표!B:G,7,0)</f>
        <v>#N/A</v>
      </c>
      <c r="J787" s="36" t="s">
        <v>7384</v>
      </c>
      <c r="K787" s="74" t="s">
        <v>12900</v>
      </c>
      <c r="L787" s="37" t="s">
        <v>12901</v>
      </c>
      <c r="M787" s="6">
        <v>48</v>
      </c>
      <c r="N787" s="6" t="s">
        <v>20810</v>
      </c>
      <c r="O787" s="6"/>
    </row>
    <row r="788" spans="1:15" x14ac:dyDescent="0.4">
      <c r="A788" s="35">
        <v>410972718908</v>
      </c>
      <c r="B788" s="36" t="s">
        <v>5</v>
      </c>
      <c r="C788" s="36">
        <v>972700</v>
      </c>
      <c r="D788" s="36">
        <v>1890800</v>
      </c>
      <c r="E788" s="36" t="s">
        <v>1840</v>
      </c>
      <c r="F788" s="36" t="s">
        <v>2184</v>
      </c>
      <c r="G788" s="36" t="s">
        <v>2207</v>
      </c>
      <c r="H788" s="36" t="s">
        <v>2222</v>
      </c>
      <c r="I788" s="10" t="e">
        <f>VLOOKUP(A:A,조사결과표!B:G,7,0)</f>
        <v>#N/A</v>
      </c>
      <c r="J788" s="36" t="s">
        <v>7385</v>
      </c>
      <c r="K788" s="74" t="s">
        <v>12902</v>
      </c>
      <c r="L788" s="37" t="s">
        <v>12903</v>
      </c>
      <c r="M788" s="6">
        <v>38</v>
      </c>
      <c r="N788" s="6" t="s">
        <v>20810</v>
      </c>
      <c r="O788" s="6"/>
    </row>
    <row r="789" spans="1:15" x14ac:dyDescent="0.4">
      <c r="A789" s="35">
        <v>410969218901</v>
      </c>
      <c r="B789" s="36" t="s">
        <v>5</v>
      </c>
      <c r="C789" s="36">
        <v>969200</v>
      </c>
      <c r="D789" s="36">
        <v>1890100</v>
      </c>
      <c r="E789" s="36" t="s">
        <v>1840</v>
      </c>
      <c r="F789" s="36" t="s">
        <v>2184</v>
      </c>
      <c r="G789" s="36" t="s">
        <v>2187</v>
      </c>
      <c r="H789" s="36" t="s">
        <v>2223</v>
      </c>
      <c r="I789" s="10" t="e">
        <f>VLOOKUP(A:A,조사결과표!B:G,7,0)</f>
        <v>#N/A</v>
      </c>
      <c r="J789" s="36" t="s">
        <v>7386</v>
      </c>
      <c r="K789" s="74" t="s">
        <v>12904</v>
      </c>
      <c r="L789" s="37" t="s">
        <v>12905</v>
      </c>
      <c r="M789" s="6">
        <v>39</v>
      </c>
      <c r="N789" s="6" t="s">
        <v>20810</v>
      </c>
      <c r="O789" s="6"/>
    </row>
    <row r="790" spans="1:15" x14ac:dyDescent="0.4">
      <c r="A790" s="35">
        <v>410978518906</v>
      </c>
      <c r="B790" s="36" t="s">
        <v>42</v>
      </c>
      <c r="C790" s="36">
        <v>978500</v>
      </c>
      <c r="D790" s="36">
        <v>1890600</v>
      </c>
      <c r="E790" s="36" t="s">
        <v>1840</v>
      </c>
      <c r="F790" s="36" t="s">
        <v>2184</v>
      </c>
      <c r="G790" s="36" t="s">
        <v>2224</v>
      </c>
      <c r="H790" s="36" t="s">
        <v>2225</v>
      </c>
      <c r="I790" s="10" t="e">
        <f>VLOOKUP(A:A,조사결과표!B:G,7,0)</f>
        <v>#N/A</v>
      </c>
      <c r="J790" s="36" t="s">
        <v>7387</v>
      </c>
      <c r="K790" s="74" t="s">
        <v>12906</v>
      </c>
      <c r="L790" s="37" t="s">
        <v>12907</v>
      </c>
      <c r="M790" s="6">
        <v>28</v>
      </c>
      <c r="N790" s="6" t="s">
        <v>20810</v>
      </c>
      <c r="O790" s="6"/>
    </row>
    <row r="791" spans="1:15" x14ac:dyDescent="0.4">
      <c r="A791" s="35">
        <v>410977918905</v>
      </c>
      <c r="B791" s="36" t="s">
        <v>42</v>
      </c>
      <c r="C791" s="36">
        <v>977900</v>
      </c>
      <c r="D791" s="36">
        <v>1890500</v>
      </c>
      <c r="E791" s="36" t="s">
        <v>1840</v>
      </c>
      <c r="F791" s="36" t="s">
        <v>2184</v>
      </c>
      <c r="G791" s="36" t="s">
        <v>74</v>
      </c>
      <c r="H791" s="36" t="s">
        <v>2226</v>
      </c>
      <c r="I791" s="10" t="e">
        <f>VLOOKUP(A:A,조사결과표!B:G,7,0)</f>
        <v>#N/A</v>
      </c>
      <c r="J791" s="36" t="s">
        <v>7388</v>
      </c>
      <c r="K791" s="74" t="s">
        <v>12908</v>
      </c>
      <c r="L791" s="37" t="s">
        <v>12909</v>
      </c>
      <c r="M791" s="6">
        <v>29</v>
      </c>
      <c r="N791" s="6" t="s">
        <v>20810</v>
      </c>
      <c r="O791" s="6"/>
    </row>
    <row r="792" spans="1:15" x14ac:dyDescent="0.4">
      <c r="A792" s="35">
        <v>410972418898</v>
      </c>
      <c r="B792" s="36" t="s">
        <v>5</v>
      </c>
      <c r="C792" s="36">
        <v>972400</v>
      </c>
      <c r="D792" s="36">
        <v>1889800</v>
      </c>
      <c r="E792" s="36" t="s">
        <v>1840</v>
      </c>
      <c r="F792" s="36" t="s">
        <v>2184</v>
      </c>
      <c r="G792" s="36" t="s">
        <v>2207</v>
      </c>
      <c r="H792" s="36" t="s">
        <v>2227</v>
      </c>
      <c r="I792" s="10" t="e">
        <f>VLOOKUP(A:A,조사결과표!B:G,7,0)</f>
        <v>#N/A</v>
      </c>
      <c r="J792" s="36" t="s">
        <v>7389</v>
      </c>
      <c r="K792" s="74" t="s">
        <v>12910</v>
      </c>
      <c r="L792" s="37" t="s">
        <v>12911</v>
      </c>
      <c r="M792" s="6">
        <v>30</v>
      </c>
      <c r="N792" s="6" t="s">
        <v>20810</v>
      </c>
      <c r="O792" s="6"/>
    </row>
    <row r="793" spans="1:15" x14ac:dyDescent="0.4">
      <c r="A793" s="35">
        <v>410968718932</v>
      </c>
      <c r="B793" s="36" t="s">
        <v>5</v>
      </c>
      <c r="C793" s="36">
        <v>968700</v>
      </c>
      <c r="D793" s="36">
        <v>1893200</v>
      </c>
      <c r="E793" s="36" t="s">
        <v>1840</v>
      </c>
      <c r="F793" s="36" t="s">
        <v>2184</v>
      </c>
      <c r="G793" s="36" t="s">
        <v>2187</v>
      </c>
      <c r="H793" s="36" t="s">
        <v>2228</v>
      </c>
      <c r="I793" s="10" t="e">
        <f>VLOOKUP(A:A,조사결과표!B:G,7,0)</f>
        <v>#N/A</v>
      </c>
      <c r="J793" s="36" t="s">
        <v>7390</v>
      </c>
      <c r="K793" s="74" t="s">
        <v>12912</v>
      </c>
      <c r="L793" s="37" t="s">
        <v>12913</v>
      </c>
      <c r="M793" s="6">
        <v>60</v>
      </c>
      <c r="N793" s="6" t="s">
        <v>20810</v>
      </c>
      <c r="O793" s="6"/>
    </row>
    <row r="794" spans="1:15" x14ac:dyDescent="0.4">
      <c r="A794" s="35">
        <v>410977918888</v>
      </c>
      <c r="B794" s="36" t="s">
        <v>5</v>
      </c>
      <c r="C794" s="36">
        <v>977900</v>
      </c>
      <c r="D794" s="36">
        <v>1888800</v>
      </c>
      <c r="E794" s="36" t="s">
        <v>1840</v>
      </c>
      <c r="F794" s="36" t="s">
        <v>2184</v>
      </c>
      <c r="G794" s="36" t="s">
        <v>2229</v>
      </c>
      <c r="H794" s="36" t="s">
        <v>2230</v>
      </c>
      <c r="I794" s="10" t="e">
        <f>VLOOKUP(A:A,조사결과표!B:G,7,0)</f>
        <v>#N/A</v>
      </c>
      <c r="J794" s="36" t="s">
        <v>7391</v>
      </c>
      <c r="K794" s="74" t="s">
        <v>12914</v>
      </c>
      <c r="L794" s="37" t="s">
        <v>12915</v>
      </c>
      <c r="M794" s="6">
        <v>26</v>
      </c>
      <c r="N794" s="6" t="s">
        <v>20810</v>
      </c>
      <c r="O794" s="6"/>
    </row>
    <row r="795" spans="1:15" x14ac:dyDescent="0.4">
      <c r="A795" s="35">
        <v>410969618914</v>
      </c>
      <c r="B795" s="36" t="s">
        <v>5</v>
      </c>
      <c r="C795" s="36">
        <v>969600</v>
      </c>
      <c r="D795" s="36">
        <v>1891400</v>
      </c>
      <c r="E795" s="36" t="s">
        <v>1840</v>
      </c>
      <c r="F795" s="36" t="s">
        <v>2184</v>
      </c>
      <c r="G795" s="36" t="s">
        <v>2187</v>
      </c>
      <c r="H795" s="36" t="s">
        <v>2231</v>
      </c>
      <c r="I795" s="10" t="e">
        <f>VLOOKUP(A:A,조사결과표!B:G,7,0)</f>
        <v>#N/A</v>
      </c>
      <c r="J795" s="36" t="s">
        <v>7392</v>
      </c>
      <c r="K795" s="74" t="s">
        <v>12916</v>
      </c>
      <c r="L795" s="37" t="s">
        <v>12917</v>
      </c>
      <c r="M795" s="6">
        <v>67</v>
      </c>
      <c r="N795" s="6" t="s">
        <v>20810</v>
      </c>
      <c r="O795" s="6"/>
    </row>
    <row r="796" spans="1:15" x14ac:dyDescent="0.4">
      <c r="A796" s="35">
        <v>410974918988</v>
      </c>
      <c r="B796" s="36" t="s">
        <v>5</v>
      </c>
      <c r="C796" s="36">
        <v>974900</v>
      </c>
      <c r="D796" s="36">
        <v>1898800</v>
      </c>
      <c r="E796" s="36" t="s">
        <v>1840</v>
      </c>
      <c r="F796" s="36" t="s">
        <v>2184</v>
      </c>
      <c r="G796" s="36" t="s">
        <v>2210</v>
      </c>
      <c r="H796" s="36" t="s">
        <v>2232</v>
      </c>
      <c r="I796" s="10" t="e">
        <f>VLOOKUP(A:A,조사결과표!B:G,7,0)</f>
        <v>#N/A</v>
      </c>
      <c r="J796" s="36" t="s">
        <v>7393</v>
      </c>
      <c r="K796" s="74" t="s">
        <v>12918</v>
      </c>
      <c r="L796" s="37" t="s">
        <v>12919</v>
      </c>
      <c r="M796" s="6">
        <v>89</v>
      </c>
      <c r="N796" s="6" t="s">
        <v>20810</v>
      </c>
      <c r="O796" s="6"/>
    </row>
    <row r="797" spans="1:15" x14ac:dyDescent="0.4">
      <c r="A797" s="35">
        <v>410946119356</v>
      </c>
      <c r="B797" s="36" t="s">
        <v>55</v>
      </c>
      <c r="C797" s="36">
        <v>946100</v>
      </c>
      <c r="D797" s="36">
        <v>1935600</v>
      </c>
      <c r="E797" s="36" t="s">
        <v>1840</v>
      </c>
      <c r="F797" s="36" t="s">
        <v>2233</v>
      </c>
      <c r="G797" s="36" t="s">
        <v>2234</v>
      </c>
      <c r="H797" s="36" t="s">
        <v>2235</v>
      </c>
      <c r="I797" s="10" t="e">
        <f>VLOOKUP(A:A,조사결과표!B:G,7,0)</f>
        <v>#N/A</v>
      </c>
      <c r="J797" s="36" t="s">
        <v>7394</v>
      </c>
      <c r="K797" s="74" t="s">
        <v>12920</v>
      </c>
      <c r="L797" s="37" t="s">
        <v>12921</v>
      </c>
      <c r="M797" s="6">
        <v>22</v>
      </c>
      <c r="N797" s="6" t="s">
        <v>20809</v>
      </c>
      <c r="O797" s="6"/>
    </row>
    <row r="798" spans="1:15" x14ac:dyDescent="0.4">
      <c r="A798" s="35">
        <v>410949419338</v>
      </c>
      <c r="B798" s="36" t="s">
        <v>55</v>
      </c>
      <c r="C798" s="36">
        <v>949400</v>
      </c>
      <c r="D798" s="36">
        <v>1933800</v>
      </c>
      <c r="E798" s="36" t="s">
        <v>1840</v>
      </c>
      <c r="F798" s="36" t="s">
        <v>2233</v>
      </c>
      <c r="G798" s="36" t="s">
        <v>437</v>
      </c>
      <c r="H798" s="36" t="s">
        <v>2236</v>
      </c>
      <c r="I798" s="10" t="e">
        <f>VLOOKUP(A:A,조사결과표!B:G,7,0)</f>
        <v>#N/A</v>
      </c>
      <c r="J798" s="36" t="s">
        <v>7395</v>
      </c>
      <c r="K798" s="74" t="s">
        <v>12922</v>
      </c>
      <c r="L798" s="37" t="s">
        <v>12923</v>
      </c>
      <c r="M798" s="6">
        <v>39</v>
      </c>
      <c r="N798" s="6" t="s">
        <v>20809</v>
      </c>
      <c r="O798" s="6"/>
    </row>
    <row r="799" spans="1:15" x14ac:dyDescent="0.4">
      <c r="A799" s="35">
        <v>410952419331</v>
      </c>
      <c r="B799" s="36" t="s">
        <v>43</v>
      </c>
      <c r="C799" s="36">
        <v>952400</v>
      </c>
      <c r="D799" s="36">
        <v>1933100</v>
      </c>
      <c r="E799" s="36" t="s">
        <v>1840</v>
      </c>
      <c r="F799" s="36" t="s">
        <v>2233</v>
      </c>
      <c r="G799" s="36" t="s">
        <v>2237</v>
      </c>
      <c r="H799" s="36" t="s">
        <v>2238</v>
      </c>
      <c r="I799" s="10" t="e">
        <f>VLOOKUP(A:A,조사결과표!B:G,7,0)</f>
        <v>#N/A</v>
      </c>
      <c r="J799" s="36" t="s">
        <v>7396</v>
      </c>
      <c r="K799" s="74" t="s">
        <v>12924</v>
      </c>
      <c r="L799" s="37" t="s">
        <v>12925</v>
      </c>
      <c r="M799" s="6">
        <v>34</v>
      </c>
      <c r="N799" s="6" t="s">
        <v>20809</v>
      </c>
      <c r="O799" s="6"/>
    </row>
    <row r="800" spans="1:15" x14ac:dyDescent="0.4">
      <c r="A800" s="35">
        <v>410952019323</v>
      </c>
      <c r="B800" s="36" t="s">
        <v>5</v>
      </c>
      <c r="C800" s="36">
        <v>952000</v>
      </c>
      <c r="D800" s="36">
        <v>1932300</v>
      </c>
      <c r="E800" s="36" t="s">
        <v>1840</v>
      </c>
      <c r="F800" s="36" t="s">
        <v>2233</v>
      </c>
      <c r="G800" s="36" t="s">
        <v>2239</v>
      </c>
      <c r="H800" s="36" t="s">
        <v>2240</v>
      </c>
      <c r="I800" s="10" t="e">
        <f>VLOOKUP(A:A,조사결과표!B:G,7,0)</f>
        <v>#N/A</v>
      </c>
      <c r="J800" s="36" t="s">
        <v>7397</v>
      </c>
      <c r="K800" s="74" t="s">
        <v>12926</v>
      </c>
      <c r="L800" s="37" t="s">
        <v>12927</v>
      </c>
      <c r="M800" s="6">
        <v>35</v>
      </c>
      <c r="N800" s="6" t="s">
        <v>20809</v>
      </c>
      <c r="O800" s="6"/>
    </row>
    <row r="801" spans="1:15" x14ac:dyDescent="0.4">
      <c r="A801" s="35">
        <v>410949819322</v>
      </c>
      <c r="B801" s="36" t="s">
        <v>43</v>
      </c>
      <c r="C801" s="36">
        <v>949800</v>
      </c>
      <c r="D801" s="36">
        <v>1932200</v>
      </c>
      <c r="E801" s="36" t="s">
        <v>1840</v>
      </c>
      <c r="F801" s="36" t="s">
        <v>2233</v>
      </c>
      <c r="G801" s="36" t="s">
        <v>2241</v>
      </c>
      <c r="H801" s="36" t="s">
        <v>2242</v>
      </c>
      <c r="I801" s="10" t="e">
        <f>VLOOKUP(A:A,조사결과표!B:G,7,0)</f>
        <v>#N/A</v>
      </c>
      <c r="J801" s="36" t="s">
        <v>7398</v>
      </c>
      <c r="K801" s="74" t="s">
        <v>12928</v>
      </c>
      <c r="L801" s="37" t="s">
        <v>12929</v>
      </c>
      <c r="M801" s="6">
        <v>35</v>
      </c>
      <c r="N801" s="6" t="s">
        <v>20809</v>
      </c>
      <c r="O801" s="6"/>
    </row>
    <row r="802" spans="1:15" x14ac:dyDescent="0.4">
      <c r="A802" s="35">
        <v>410946419340</v>
      </c>
      <c r="B802" s="36" t="s">
        <v>43</v>
      </c>
      <c r="C802" s="36">
        <v>946400</v>
      </c>
      <c r="D802" s="36">
        <v>1934000</v>
      </c>
      <c r="E802" s="36" t="s">
        <v>1840</v>
      </c>
      <c r="F802" s="36" t="s">
        <v>2233</v>
      </c>
      <c r="G802" s="36" t="s">
        <v>2243</v>
      </c>
      <c r="H802" s="36" t="s">
        <v>2244</v>
      </c>
      <c r="I802" s="10" t="e">
        <f>VLOOKUP(A:A,조사결과표!B:G,7,0)</f>
        <v>#N/A</v>
      </c>
      <c r="J802" s="36" t="s">
        <v>7399</v>
      </c>
      <c r="K802" s="74" t="s">
        <v>12930</v>
      </c>
      <c r="L802" s="37" t="s">
        <v>12931</v>
      </c>
      <c r="M802" s="6">
        <v>27</v>
      </c>
      <c r="N802" s="6" t="s">
        <v>20809</v>
      </c>
      <c r="O802" s="6"/>
    </row>
    <row r="803" spans="1:15" x14ac:dyDescent="0.4">
      <c r="A803" s="35">
        <v>410945919351</v>
      </c>
      <c r="B803" s="36" t="s">
        <v>5</v>
      </c>
      <c r="C803" s="36">
        <v>945900</v>
      </c>
      <c r="D803" s="36">
        <v>1935100</v>
      </c>
      <c r="E803" s="36" t="s">
        <v>1840</v>
      </c>
      <c r="F803" s="36" t="s">
        <v>2233</v>
      </c>
      <c r="G803" s="36" t="s">
        <v>2243</v>
      </c>
      <c r="H803" s="36" t="s">
        <v>2245</v>
      </c>
      <c r="I803" s="10" t="e">
        <f>VLOOKUP(A:A,조사결과표!B:G,7,0)</f>
        <v>#N/A</v>
      </c>
      <c r="J803" s="36" t="s">
        <v>7400</v>
      </c>
      <c r="K803" s="74" t="s">
        <v>12932</v>
      </c>
      <c r="L803" s="37" t="s">
        <v>12933</v>
      </c>
      <c r="M803" s="6">
        <v>21</v>
      </c>
      <c r="N803" s="6" t="s">
        <v>20809</v>
      </c>
      <c r="O803" s="6"/>
    </row>
    <row r="804" spans="1:15" x14ac:dyDescent="0.4">
      <c r="A804" s="35">
        <v>410950219329</v>
      </c>
      <c r="B804" s="36" t="s">
        <v>42</v>
      </c>
      <c r="C804" s="36">
        <v>950200</v>
      </c>
      <c r="D804" s="36">
        <v>1932900</v>
      </c>
      <c r="E804" s="36" t="s">
        <v>1840</v>
      </c>
      <c r="F804" s="36" t="s">
        <v>2233</v>
      </c>
      <c r="G804" s="36" t="s">
        <v>2241</v>
      </c>
      <c r="H804" s="36" t="s">
        <v>2246</v>
      </c>
      <c r="I804" s="10" t="e">
        <f>VLOOKUP(A:A,조사결과표!B:G,7,0)</f>
        <v>#N/A</v>
      </c>
      <c r="J804" s="36" t="s">
        <v>7401</v>
      </c>
      <c r="K804" s="74" t="s">
        <v>12934</v>
      </c>
      <c r="L804" s="37" t="s">
        <v>12935</v>
      </c>
      <c r="M804" s="6">
        <v>27</v>
      </c>
      <c r="N804" s="6" t="s">
        <v>20809</v>
      </c>
      <c r="O804" s="6"/>
    </row>
    <row r="805" spans="1:15" x14ac:dyDescent="0.4">
      <c r="A805" s="35">
        <v>410951119332</v>
      </c>
      <c r="B805" s="36" t="s">
        <v>55</v>
      </c>
      <c r="C805" s="36">
        <v>951100</v>
      </c>
      <c r="D805" s="36">
        <v>1933200</v>
      </c>
      <c r="E805" s="36" t="s">
        <v>1840</v>
      </c>
      <c r="F805" s="36" t="s">
        <v>2233</v>
      </c>
      <c r="G805" s="36" t="s">
        <v>437</v>
      </c>
      <c r="H805" s="36" t="s">
        <v>2247</v>
      </c>
      <c r="I805" s="10" t="e">
        <f>VLOOKUP(A:A,조사결과표!B:G,7,0)</f>
        <v>#N/A</v>
      </c>
      <c r="J805" s="36" t="s">
        <v>7402</v>
      </c>
      <c r="K805" s="74" t="s">
        <v>12936</v>
      </c>
      <c r="L805" s="37" t="s">
        <v>12937</v>
      </c>
      <c r="M805" s="6">
        <v>31</v>
      </c>
      <c r="N805" s="6" t="s">
        <v>20810</v>
      </c>
      <c r="O805" s="6"/>
    </row>
    <row r="806" spans="1:15" x14ac:dyDescent="0.4">
      <c r="A806" s="35">
        <v>410946919341</v>
      </c>
      <c r="B806" s="36" t="s">
        <v>5</v>
      </c>
      <c r="C806" s="36">
        <v>946900</v>
      </c>
      <c r="D806" s="36">
        <v>1934100</v>
      </c>
      <c r="E806" s="36" t="s">
        <v>1840</v>
      </c>
      <c r="F806" s="36" t="s">
        <v>2233</v>
      </c>
      <c r="G806" s="36" t="s">
        <v>2234</v>
      </c>
      <c r="H806" s="36" t="s">
        <v>2248</v>
      </c>
      <c r="I806" s="10" t="e">
        <f>VLOOKUP(A:A,조사결과표!B:G,7,0)</f>
        <v>#N/A</v>
      </c>
      <c r="J806" s="36" t="s">
        <v>7403</v>
      </c>
      <c r="K806" s="74" t="s">
        <v>12938</v>
      </c>
      <c r="L806" s="37" t="s">
        <v>12939</v>
      </c>
      <c r="M806" s="6">
        <v>20</v>
      </c>
      <c r="N806" s="6" t="s">
        <v>20810</v>
      </c>
      <c r="O806" s="6"/>
    </row>
    <row r="807" spans="1:15" x14ac:dyDescent="0.4">
      <c r="A807" s="35">
        <v>410945319348</v>
      </c>
      <c r="B807" s="36" t="s">
        <v>5</v>
      </c>
      <c r="C807" s="36">
        <v>945300</v>
      </c>
      <c r="D807" s="36">
        <v>1934800</v>
      </c>
      <c r="E807" s="36" t="s">
        <v>1840</v>
      </c>
      <c r="F807" s="36" t="s">
        <v>2233</v>
      </c>
      <c r="G807" s="36" t="s">
        <v>2243</v>
      </c>
      <c r="H807" s="36" t="s">
        <v>2249</v>
      </c>
      <c r="I807" s="10" t="e">
        <f>VLOOKUP(A:A,조사결과표!B:G,7,0)</f>
        <v>#N/A</v>
      </c>
      <c r="J807" s="36" t="s">
        <v>7404</v>
      </c>
      <c r="K807" s="74" t="s">
        <v>12940</v>
      </c>
      <c r="L807" s="37" t="s">
        <v>12941</v>
      </c>
      <c r="M807" s="6">
        <v>40</v>
      </c>
      <c r="N807" s="6" t="s">
        <v>20810</v>
      </c>
      <c r="O807" s="6"/>
    </row>
    <row r="808" spans="1:15" x14ac:dyDescent="0.4">
      <c r="A808" s="35">
        <v>410946219353</v>
      </c>
      <c r="B808" s="36" t="s">
        <v>5</v>
      </c>
      <c r="C808" s="36">
        <v>946200</v>
      </c>
      <c r="D808" s="36">
        <v>1935300</v>
      </c>
      <c r="E808" s="36" t="s">
        <v>1840</v>
      </c>
      <c r="F808" s="36" t="s">
        <v>2233</v>
      </c>
      <c r="G808" s="36" t="s">
        <v>2234</v>
      </c>
      <c r="H808" s="36" t="s">
        <v>2250</v>
      </c>
      <c r="I808" s="10" t="e">
        <f>VLOOKUP(A:A,조사결과표!B:G,7,0)</f>
        <v>#N/A</v>
      </c>
      <c r="J808" s="36" t="s">
        <v>7405</v>
      </c>
      <c r="K808" s="74" t="s">
        <v>12942</v>
      </c>
      <c r="L808" s="37" t="s">
        <v>12943</v>
      </c>
      <c r="M808" s="6">
        <v>19</v>
      </c>
      <c r="N808" s="6" t="s">
        <v>20810</v>
      </c>
      <c r="O808" s="6"/>
    </row>
    <row r="809" spans="1:15" x14ac:dyDescent="0.4">
      <c r="A809" s="35">
        <v>410960019882</v>
      </c>
      <c r="B809" s="36" t="s">
        <v>55</v>
      </c>
      <c r="C809" s="36">
        <v>960000</v>
      </c>
      <c r="D809" s="36">
        <v>1988200</v>
      </c>
      <c r="E809" s="36" t="s">
        <v>1840</v>
      </c>
      <c r="F809" s="36" t="s">
        <v>2251</v>
      </c>
      <c r="G809" s="36" t="s">
        <v>2252</v>
      </c>
      <c r="H809" s="36" t="s">
        <v>2253</v>
      </c>
      <c r="I809" s="10" t="e">
        <f>VLOOKUP(A:A,조사결과표!B:G,7,0)</f>
        <v>#REF!</v>
      </c>
      <c r="J809" s="36" t="s">
        <v>7406</v>
      </c>
      <c r="K809" s="74" t="s">
        <v>12944</v>
      </c>
      <c r="L809" s="37" t="s">
        <v>12945</v>
      </c>
      <c r="M809" s="6">
        <v>60</v>
      </c>
      <c r="N809" s="6" t="s">
        <v>20809</v>
      </c>
      <c r="O809" s="6"/>
    </row>
    <row r="810" spans="1:15" x14ac:dyDescent="0.4">
      <c r="A810" s="35">
        <v>410963119783</v>
      </c>
      <c r="B810" s="36" t="s">
        <v>55</v>
      </c>
      <c r="C810" s="36">
        <v>963100</v>
      </c>
      <c r="D810" s="36">
        <v>1978300</v>
      </c>
      <c r="E810" s="36" t="s">
        <v>1840</v>
      </c>
      <c r="F810" s="36" t="s">
        <v>2251</v>
      </c>
      <c r="G810" s="36" t="s">
        <v>2254</v>
      </c>
      <c r="H810" s="36" t="s">
        <v>2255</v>
      </c>
      <c r="I810" s="10" t="e">
        <f>VLOOKUP(A:A,조사결과표!B:G,7,0)</f>
        <v>#REF!</v>
      </c>
      <c r="J810" s="36" t="s">
        <v>7407</v>
      </c>
      <c r="K810" s="74" t="s">
        <v>12946</v>
      </c>
      <c r="L810" s="37" t="s">
        <v>12947</v>
      </c>
      <c r="M810" s="6">
        <v>86</v>
      </c>
      <c r="N810" s="6" t="s">
        <v>20809</v>
      </c>
      <c r="O810" s="6"/>
    </row>
    <row r="811" spans="1:15" x14ac:dyDescent="0.4">
      <c r="A811" s="35">
        <v>410964619769</v>
      </c>
      <c r="B811" s="36" t="s">
        <v>5</v>
      </c>
      <c r="C811" s="36">
        <v>964600</v>
      </c>
      <c r="D811" s="36">
        <v>1976900</v>
      </c>
      <c r="E811" s="36" t="s">
        <v>1840</v>
      </c>
      <c r="F811" s="36" t="s">
        <v>2251</v>
      </c>
      <c r="G811" s="36" t="s">
        <v>2256</v>
      </c>
      <c r="H811" s="36" t="s">
        <v>2257</v>
      </c>
      <c r="I811" s="10" t="e">
        <f>VLOOKUP(A:A,조사결과표!B:G,7,0)</f>
        <v>#REF!</v>
      </c>
      <c r="J811" s="36" t="s">
        <v>7408</v>
      </c>
      <c r="K811" s="74" t="s">
        <v>12948</v>
      </c>
      <c r="L811" s="37" t="s">
        <v>12949</v>
      </c>
      <c r="M811" s="6">
        <v>98</v>
      </c>
      <c r="N811" s="6" t="s">
        <v>20809</v>
      </c>
      <c r="O811" s="6"/>
    </row>
    <row r="812" spans="1:15" x14ac:dyDescent="0.4">
      <c r="A812" s="35">
        <v>410964319780</v>
      </c>
      <c r="B812" s="36" t="s">
        <v>5</v>
      </c>
      <c r="C812" s="36">
        <v>964300</v>
      </c>
      <c r="D812" s="36">
        <v>1978000</v>
      </c>
      <c r="E812" s="36" t="s">
        <v>1840</v>
      </c>
      <c r="F812" s="36" t="s">
        <v>2251</v>
      </c>
      <c r="G812" s="36" t="s">
        <v>2258</v>
      </c>
      <c r="H812" s="36" t="s">
        <v>2259</v>
      </c>
      <c r="I812" s="10" t="e">
        <f>VLOOKUP(A:A,조사결과표!B:G,7,0)</f>
        <v>#REF!</v>
      </c>
      <c r="J812" s="36" t="s">
        <v>7409</v>
      </c>
      <c r="K812" s="74" t="s">
        <v>12950</v>
      </c>
      <c r="L812" s="37" t="s">
        <v>12951</v>
      </c>
      <c r="M812" s="6">
        <v>98</v>
      </c>
      <c r="N812" s="6" t="s">
        <v>20809</v>
      </c>
      <c r="O812" s="6"/>
    </row>
    <row r="813" spans="1:15" x14ac:dyDescent="0.4">
      <c r="A813" s="35">
        <v>410963919790</v>
      </c>
      <c r="B813" s="36" t="s">
        <v>5</v>
      </c>
      <c r="C813" s="36">
        <v>963900</v>
      </c>
      <c r="D813" s="36">
        <v>1979000</v>
      </c>
      <c r="E813" s="36" t="s">
        <v>1840</v>
      </c>
      <c r="F813" s="36" t="s">
        <v>2251</v>
      </c>
      <c r="G813" s="36" t="s">
        <v>2260</v>
      </c>
      <c r="H813" s="36" t="s">
        <v>2261</v>
      </c>
      <c r="I813" s="10" t="e">
        <f>VLOOKUP(A:A,조사결과표!B:G,7,0)</f>
        <v>#REF!</v>
      </c>
      <c r="J813" s="36" t="s">
        <v>7410</v>
      </c>
      <c r="K813" s="74" t="s">
        <v>12952</v>
      </c>
      <c r="L813" s="37" t="s">
        <v>12953</v>
      </c>
      <c r="M813" s="6">
        <v>87</v>
      </c>
      <c r="N813" s="6" t="s">
        <v>20809</v>
      </c>
      <c r="O813" s="6"/>
    </row>
    <row r="814" spans="1:15" x14ac:dyDescent="0.4">
      <c r="A814" s="35">
        <v>410963619809</v>
      </c>
      <c r="B814" s="36" t="s">
        <v>5</v>
      </c>
      <c r="C814" s="36">
        <v>963600</v>
      </c>
      <c r="D814" s="36">
        <v>1980900</v>
      </c>
      <c r="E814" s="36" t="s">
        <v>1840</v>
      </c>
      <c r="F814" s="36" t="s">
        <v>2251</v>
      </c>
      <c r="G814" s="36" t="s">
        <v>2260</v>
      </c>
      <c r="H814" s="36" t="s">
        <v>2262</v>
      </c>
      <c r="I814" s="10" t="e">
        <f>VLOOKUP(A:A,조사결과표!B:G,7,0)</f>
        <v>#REF!</v>
      </c>
      <c r="J814" s="36" t="s">
        <v>7411</v>
      </c>
      <c r="K814" s="74" t="s">
        <v>12954</v>
      </c>
      <c r="L814" s="37" t="s">
        <v>12955</v>
      </c>
      <c r="M814" s="6">
        <v>107</v>
      </c>
      <c r="N814" s="6" t="s">
        <v>20809</v>
      </c>
      <c r="O814" s="6"/>
    </row>
    <row r="815" spans="1:15" x14ac:dyDescent="0.4">
      <c r="A815" s="35">
        <v>410963519775</v>
      </c>
      <c r="B815" s="36" t="s">
        <v>42</v>
      </c>
      <c r="C815" s="36">
        <v>963500</v>
      </c>
      <c r="D815" s="36">
        <v>1977500</v>
      </c>
      <c r="E815" s="36" t="s">
        <v>1840</v>
      </c>
      <c r="F815" s="36" t="s">
        <v>2251</v>
      </c>
      <c r="G815" s="36" t="s">
        <v>2256</v>
      </c>
      <c r="H815" s="36" t="s">
        <v>2263</v>
      </c>
      <c r="I815" s="10" t="e">
        <f>VLOOKUP(A:A,조사결과표!B:G,7,0)</f>
        <v>#REF!</v>
      </c>
      <c r="J815" s="36" t="s">
        <v>7412</v>
      </c>
      <c r="K815" s="74" t="s">
        <v>12956</v>
      </c>
      <c r="L815" s="37" t="s">
        <v>12957</v>
      </c>
      <c r="M815" s="6">
        <v>89</v>
      </c>
      <c r="N815" s="6" t="s">
        <v>20809</v>
      </c>
      <c r="O815" s="6"/>
    </row>
    <row r="816" spans="1:15" x14ac:dyDescent="0.4">
      <c r="A816" s="35">
        <v>410963319802</v>
      </c>
      <c r="B816" s="36" t="s">
        <v>5</v>
      </c>
      <c r="C816" s="36">
        <v>963300</v>
      </c>
      <c r="D816" s="36">
        <v>1980200</v>
      </c>
      <c r="E816" s="36" t="s">
        <v>1840</v>
      </c>
      <c r="F816" s="36" t="s">
        <v>2251</v>
      </c>
      <c r="G816" s="36" t="s">
        <v>2260</v>
      </c>
      <c r="H816" s="36" t="s">
        <v>2264</v>
      </c>
      <c r="I816" s="10" t="e">
        <f>VLOOKUP(A:A,조사결과표!B:G,7,0)</f>
        <v>#REF!</v>
      </c>
      <c r="J816" s="36" t="s">
        <v>7413</v>
      </c>
      <c r="K816" s="74" t="s">
        <v>12958</v>
      </c>
      <c r="L816" s="37" t="s">
        <v>12959</v>
      </c>
      <c r="M816" s="6">
        <v>89</v>
      </c>
      <c r="N816" s="6" t="s">
        <v>20809</v>
      </c>
      <c r="O816" s="6"/>
    </row>
    <row r="817" spans="1:15" x14ac:dyDescent="0.4">
      <c r="A817" s="35">
        <v>410963219823</v>
      </c>
      <c r="B817" s="36" t="s">
        <v>5</v>
      </c>
      <c r="C817" s="36">
        <v>963200</v>
      </c>
      <c r="D817" s="36">
        <v>1982300</v>
      </c>
      <c r="E817" s="36" t="s">
        <v>1840</v>
      </c>
      <c r="F817" s="36" t="s">
        <v>2251</v>
      </c>
      <c r="G817" s="36" t="s">
        <v>2265</v>
      </c>
      <c r="H817" s="36" t="s">
        <v>2266</v>
      </c>
      <c r="I817" s="10" t="e">
        <f>VLOOKUP(A:A,조사결과표!B:G,7,0)</f>
        <v>#REF!</v>
      </c>
      <c r="J817" s="36" t="s">
        <v>7414</v>
      </c>
      <c r="K817" s="74" t="s">
        <v>12960</v>
      </c>
      <c r="L817" s="37" t="s">
        <v>12961</v>
      </c>
      <c r="M817" s="6">
        <v>86</v>
      </c>
      <c r="N817" s="6" t="s">
        <v>20809</v>
      </c>
      <c r="O817" s="6"/>
    </row>
    <row r="818" spans="1:15" x14ac:dyDescent="0.4">
      <c r="A818" s="35">
        <v>410963019778</v>
      </c>
      <c r="B818" s="36" t="s">
        <v>42</v>
      </c>
      <c r="C818" s="36">
        <v>963000</v>
      </c>
      <c r="D818" s="36">
        <v>1977800</v>
      </c>
      <c r="E818" s="36" t="s">
        <v>1840</v>
      </c>
      <c r="F818" s="36" t="s">
        <v>2251</v>
      </c>
      <c r="G818" s="36" t="s">
        <v>2254</v>
      </c>
      <c r="H818" s="36" t="s">
        <v>2267</v>
      </c>
      <c r="I818" s="10" t="e">
        <f>VLOOKUP(A:A,조사결과표!B:G,7,0)</f>
        <v>#REF!</v>
      </c>
      <c r="J818" s="36" t="s">
        <v>7415</v>
      </c>
      <c r="K818" s="74" t="s">
        <v>12962</v>
      </c>
      <c r="L818" s="37" t="s">
        <v>12963</v>
      </c>
      <c r="M818" s="6">
        <v>90</v>
      </c>
      <c r="N818" s="6" t="s">
        <v>20809</v>
      </c>
      <c r="O818" s="6"/>
    </row>
    <row r="819" spans="1:15" x14ac:dyDescent="0.4">
      <c r="A819" s="35">
        <v>410962719793</v>
      </c>
      <c r="B819" s="36" t="s">
        <v>5</v>
      </c>
      <c r="C819" s="36">
        <v>962700</v>
      </c>
      <c r="D819" s="36">
        <v>1979300</v>
      </c>
      <c r="E819" s="36" t="s">
        <v>1840</v>
      </c>
      <c r="F819" s="36" t="s">
        <v>2251</v>
      </c>
      <c r="G819" s="36" t="s">
        <v>2268</v>
      </c>
      <c r="H819" s="36" t="s">
        <v>2269</v>
      </c>
      <c r="I819" s="10" t="e">
        <f>VLOOKUP(A:A,조사결과표!B:G,7,0)</f>
        <v>#REF!</v>
      </c>
      <c r="J819" s="36" t="s">
        <v>7416</v>
      </c>
      <c r="K819" s="74" t="s">
        <v>12964</v>
      </c>
      <c r="L819" s="37" t="s">
        <v>12965</v>
      </c>
      <c r="M819" s="6">
        <v>83</v>
      </c>
      <c r="N819" s="6" t="s">
        <v>20809</v>
      </c>
      <c r="O819" s="6"/>
    </row>
    <row r="820" spans="1:15" x14ac:dyDescent="0.4">
      <c r="A820" s="35">
        <v>410961019834</v>
      </c>
      <c r="B820" s="36" t="s">
        <v>5</v>
      </c>
      <c r="C820" s="36">
        <v>961000</v>
      </c>
      <c r="D820" s="36">
        <v>1983400</v>
      </c>
      <c r="E820" s="36" t="s">
        <v>1840</v>
      </c>
      <c r="F820" s="36" t="s">
        <v>2251</v>
      </c>
      <c r="G820" s="36" t="s">
        <v>2270</v>
      </c>
      <c r="H820" s="36" t="s">
        <v>2271</v>
      </c>
      <c r="I820" s="10" t="e">
        <f>VLOOKUP(A:A,조사결과표!B:G,7,0)</f>
        <v>#REF!</v>
      </c>
      <c r="J820" s="36" t="s">
        <v>7417</v>
      </c>
      <c r="K820" s="74" t="s">
        <v>12966</v>
      </c>
      <c r="L820" s="37" t="s">
        <v>12967</v>
      </c>
      <c r="M820" s="6">
        <v>69</v>
      </c>
      <c r="N820" s="6" t="s">
        <v>20809</v>
      </c>
      <c r="O820" s="6"/>
    </row>
    <row r="821" spans="1:15" x14ac:dyDescent="0.4">
      <c r="A821" s="35">
        <v>410959619807</v>
      </c>
      <c r="B821" s="36" t="s">
        <v>42</v>
      </c>
      <c r="C821" s="36">
        <v>959600</v>
      </c>
      <c r="D821" s="36">
        <v>1980700</v>
      </c>
      <c r="E821" s="36" t="s">
        <v>1840</v>
      </c>
      <c r="F821" s="36" t="s">
        <v>2251</v>
      </c>
      <c r="G821" s="36" t="s">
        <v>65</v>
      </c>
      <c r="H821" s="36" t="s">
        <v>2272</v>
      </c>
      <c r="I821" s="10" t="e">
        <f>VLOOKUP(A:A,조사결과표!B:G,7,0)</f>
        <v>#REF!</v>
      </c>
      <c r="J821" s="36" t="s">
        <v>7418</v>
      </c>
      <c r="K821" s="74" t="s">
        <v>12968</v>
      </c>
      <c r="L821" s="37" t="s">
        <v>12969</v>
      </c>
      <c r="M821" s="6">
        <v>97</v>
      </c>
      <c r="N821" s="6" t="s">
        <v>20809</v>
      </c>
      <c r="O821" s="6"/>
    </row>
    <row r="822" spans="1:15" x14ac:dyDescent="0.4">
      <c r="A822" s="35">
        <v>410951319679</v>
      </c>
      <c r="B822" s="36" t="s">
        <v>5</v>
      </c>
      <c r="C822" s="36">
        <v>951300</v>
      </c>
      <c r="D822" s="36">
        <v>1967900</v>
      </c>
      <c r="E822" s="36" t="s">
        <v>1840</v>
      </c>
      <c r="F822" s="36" t="s">
        <v>2251</v>
      </c>
      <c r="G822" s="36" t="s">
        <v>2273</v>
      </c>
      <c r="H822" s="36" t="s">
        <v>2274</v>
      </c>
      <c r="I822" s="10" t="e">
        <f>VLOOKUP(A:A,조사결과표!B:G,7,0)</f>
        <v>#N/A</v>
      </c>
      <c r="J822" s="36" t="s">
        <v>7419</v>
      </c>
      <c r="K822" s="74" t="s">
        <v>12970</v>
      </c>
      <c r="L822" s="37" t="s">
        <v>12971</v>
      </c>
      <c r="M822" s="6">
        <v>89</v>
      </c>
      <c r="N822" s="6" t="s">
        <v>20809</v>
      </c>
      <c r="O822" s="6"/>
    </row>
    <row r="823" spans="1:15" x14ac:dyDescent="0.4">
      <c r="A823" s="35">
        <v>410961919750</v>
      </c>
      <c r="B823" s="36" t="s">
        <v>55</v>
      </c>
      <c r="C823" s="36">
        <v>961900</v>
      </c>
      <c r="D823" s="36">
        <v>1975000</v>
      </c>
      <c r="E823" s="36" t="s">
        <v>1840</v>
      </c>
      <c r="F823" s="36" t="s">
        <v>2251</v>
      </c>
      <c r="G823" s="36" t="s">
        <v>2275</v>
      </c>
      <c r="H823" s="36" t="s">
        <v>2276</v>
      </c>
      <c r="I823" s="10" t="e">
        <f>VLOOKUP(A:A,조사결과표!B:G,7,0)</f>
        <v>#REF!</v>
      </c>
      <c r="J823" s="36" t="s">
        <v>7420</v>
      </c>
      <c r="K823" s="74" t="s">
        <v>12972</v>
      </c>
      <c r="L823" s="37" t="s">
        <v>12973</v>
      </c>
      <c r="M823" s="6">
        <v>80</v>
      </c>
      <c r="N823" s="6" t="s">
        <v>20810</v>
      </c>
      <c r="O823" s="6"/>
    </row>
    <row r="824" spans="1:15" x14ac:dyDescent="0.4">
      <c r="A824" s="35">
        <v>410950719685</v>
      </c>
      <c r="B824" s="36" t="s">
        <v>5</v>
      </c>
      <c r="C824" s="36">
        <v>950700</v>
      </c>
      <c r="D824" s="36">
        <v>1968500</v>
      </c>
      <c r="E824" s="36" t="s">
        <v>1840</v>
      </c>
      <c r="F824" s="36" t="s">
        <v>2251</v>
      </c>
      <c r="G824" s="36" t="s">
        <v>2273</v>
      </c>
      <c r="H824" s="36" t="s">
        <v>2277</v>
      </c>
      <c r="I824" s="10" t="e">
        <f>VLOOKUP(A:A,조사결과표!B:G,7,0)</f>
        <v>#N/A</v>
      </c>
      <c r="J824" s="36" t="s">
        <v>7421</v>
      </c>
      <c r="K824" s="74" t="s">
        <v>12974</v>
      </c>
      <c r="L824" s="37" t="s">
        <v>12975</v>
      </c>
      <c r="M824" s="6">
        <v>83</v>
      </c>
      <c r="N824" s="6" t="s">
        <v>20810</v>
      </c>
      <c r="O824" s="6"/>
    </row>
    <row r="825" spans="1:15" x14ac:dyDescent="0.4">
      <c r="A825" s="35">
        <v>410949519661</v>
      </c>
      <c r="B825" s="36" t="s">
        <v>5</v>
      </c>
      <c r="C825" s="36">
        <v>949500</v>
      </c>
      <c r="D825" s="36">
        <v>1966100</v>
      </c>
      <c r="E825" s="36" t="s">
        <v>1840</v>
      </c>
      <c r="F825" s="36" t="s">
        <v>2251</v>
      </c>
      <c r="G825" s="36" t="s">
        <v>2273</v>
      </c>
      <c r="H825" s="36" t="s">
        <v>2278</v>
      </c>
      <c r="I825" s="10" t="e">
        <f>VLOOKUP(A:A,조사결과표!B:G,7,0)</f>
        <v>#N/A</v>
      </c>
      <c r="J825" s="36" t="s">
        <v>7422</v>
      </c>
      <c r="K825" s="74" t="s">
        <v>12976</v>
      </c>
      <c r="L825" s="37" t="s">
        <v>12977</v>
      </c>
      <c r="M825" s="6">
        <v>58</v>
      </c>
      <c r="N825" s="6" t="s">
        <v>20810</v>
      </c>
      <c r="O825" s="6"/>
    </row>
    <row r="826" spans="1:15" x14ac:dyDescent="0.4">
      <c r="A826" s="35">
        <v>410961619761</v>
      </c>
      <c r="B826" s="36" t="s">
        <v>5</v>
      </c>
      <c r="C826" s="36">
        <v>961600</v>
      </c>
      <c r="D826" s="36">
        <v>1976100</v>
      </c>
      <c r="E826" s="36" t="s">
        <v>1840</v>
      </c>
      <c r="F826" s="36" t="s">
        <v>2251</v>
      </c>
      <c r="G826" s="36" t="s">
        <v>2279</v>
      </c>
      <c r="H826" s="36" t="s">
        <v>2280</v>
      </c>
      <c r="I826" s="10" t="e">
        <f>VLOOKUP(A:A,조사결과표!B:G,7,0)</f>
        <v>#N/A</v>
      </c>
      <c r="J826" s="36" t="s">
        <v>7423</v>
      </c>
      <c r="K826" s="74" t="s">
        <v>12978</v>
      </c>
      <c r="L826" s="37" t="s">
        <v>12979</v>
      </c>
      <c r="M826" s="6">
        <v>63</v>
      </c>
      <c r="N826" s="6" t="s">
        <v>20810</v>
      </c>
      <c r="O826" s="6"/>
    </row>
    <row r="827" spans="1:15" x14ac:dyDescent="0.4">
      <c r="A827" s="35">
        <v>410964219819</v>
      </c>
      <c r="B827" s="36" t="s">
        <v>42</v>
      </c>
      <c r="C827" s="36">
        <v>964200</v>
      </c>
      <c r="D827" s="36">
        <v>1981900</v>
      </c>
      <c r="E827" s="36" t="s">
        <v>1840</v>
      </c>
      <c r="F827" s="36" t="s">
        <v>2251</v>
      </c>
      <c r="G827" s="36" t="s">
        <v>2260</v>
      </c>
      <c r="H827" s="36" t="s">
        <v>2281</v>
      </c>
      <c r="I827" s="10" t="e">
        <f>VLOOKUP(A:A,조사결과표!B:G,7,0)</f>
        <v>#REF!</v>
      </c>
      <c r="J827" s="36" t="s">
        <v>7424</v>
      </c>
      <c r="K827" s="74" t="s">
        <v>12980</v>
      </c>
      <c r="L827" s="37" t="s">
        <v>12981</v>
      </c>
      <c r="M827" s="6">
        <v>89</v>
      </c>
      <c r="N827" s="6" t="s">
        <v>20810</v>
      </c>
      <c r="O827" s="6"/>
    </row>
    <row r="828" spans="1:15" x14ac:dyDescent="0.4">
      <c r="A828" s="35">
        <v>410962719817</v>
      </c>
      <c r="B828" s="36" t="s">
        <v>5</v>
      </c>
      <c r="C828" s="36">
        <v>962700</v>
      </c>
      <c r="D828" s="36">
        <v>1981700</v>
      </c>
      <c r="E828" s="36" t="s">
        <v>1840</v>
      </c>
      <c r="F828" s="36" t="s">
        <v>2251</v>
      </c>
      <c r="G828" s="36" t="s">
        <v>2268</v>
      </c>
      <c r="H828" s="36" t="s">
        <v>2282</v>
      </c>
      <c r="I828" s="10" t="e">
        <f>VLOOKUP(A:A,조사결과표!B:G,7,0)</f>
        <v>#N/A</v>
      </c>
      <c r="J828" s="36" t="s">
        <v>7425</v>
      </c>
      <c r="K828" s="74" t="s">
        <v>12982</v>
      </c>
      <c r="L828" s="37" t="s">
        <v>12983</v>
      </c>
      <c r="M828" s="6">
        <v>89</v>
      </c>
      <c r="N828" s="6" t="s">
        <v>20810</v>
      </c>
      <c r="O828" s="6"/>
    </row>
    <row r="829" spans="1:15" x14ac:dyDescent="0.4">
      <c r="A829" s="35">
        <v>410964119814</v>
      </c>
      <c r="B829" s="36" t="s">
        <v>5</v>
      </c>
      <c r="C829" s="36">
        <v>964100</v>
      </c>
      <c r="D829" s="36">
        <v>1981400</v>
      </c>
      <c r="E829" s="36" t="s">
        <v>1840</v>
      </c>
      <c r="F829" s="36" t="s">
        <v>2251</v>
      </c>
      <c r="G829" s="36" t="s">
        <v>2260</v>
      </c>
      <c r="H829" s="36" t="s">
        <v>2283</v>
      </c>
      <c r="I829" s="10" t="e">
        <f>VLOOKUP(A:A,조사결과표!B:G,7,0)</f>
        <v>#N/A</v>
      </c>
      <c r="J829" s="36" t="s">
        <v>7426</v>
      </c>
      <c r="K829" s="74" t="s">
        <v>12984</v>
      </c>
      <c r="L829" s="37" t="s">
        <v>12985</v>
      </c>
      <c r="M829" s="6">
        <v>85</v>
      </c>
      <c r="N829" s="6" t="s">
        <v>20810</v>
      </c>
      <c r="O829" s="6"/>
    </row>
    <row r="830" spans="1:15" x14ac:dyDescent="0.4">
      <c r="A830" s="35">
        <v>410986619549</v>
      </c>
      <c r="B830" s="36" t="s">
        <v>55</v>
      </c>
      <c r="C830" s="36">
        <v>986600</v>
      </c>
      <c r="D830" s="36">
        <v>1954900</v>
      </c>
      <c r="E830" s="36" t="s">
        <v>1840</v>
      </c>
      <c r="F830" s="36" t="s">
        <v>2284</v>
      </c>
      <c r="G830" s="36" t="s">
        <v>2285</v>
      </c>
      <c r="H830" s="36" t="s">
        <v>2286</v>
      </c>
      <c r="I830" s="10" t="e">
        <f>VLOOKUP(A:A,조사결과표!B:G,7,0)</f>
        <v>#N/A</v>
      </c>
      <c r="J830" s="36" t="s">
        <v>7427</v>
      </c>
      <c r="K830" s="74" t="s">
        <v>12986</v>
      </c>
      <c r="L830" s="37" t="s">
        <v>12987</v>
      </c>
      <c r="M830" s="6">
        <v>30</v>
      </c>
      <c r="N830" s="6" t="s">
        <v>20809</v>
      </c>
      <c r="O830" s="6">
        <v>3</v>
      </c>
    </row>
    <row r="831" spans="1:15" x14ac:dyDescent="0.4">
      <c r="A831" s="35">
        <v>410999019442</v>
      </c>
      <c r="B831" s="36" t="s">
        <v>55</v>
      </c>
      <c r="C831" s="36">
        <v>999000</v>
      </c>
      <c r="D831" s="36">
        <v>1944200</v>
      </c>
      <c r="E831" s="36" t="s">
        <v>1840</v>
      </c>
      <c r="F831" s="36" t="s">
        <v>2284</v>
      </c>
      <c r="G831" s="36" t="s">
        <v>2287</v>
      </c>
      <c r="H831" s="36" t="s">
        <v>2288</v>
      </c>
      <c r="I831" s="10" t="e">
        <f>VLOOKUP(A:A,조사결과표!B:G,7,0)</f>
        <v>#N/A</v>
      </c>
      <c r="J831" s="36" t="s">
        <v>7428</v>
      </c>
      <c r="K831" s="74" t="s">
        <v>12988</v>
      </c>
      <c r="L831" s="37" t="s">
        <v>12989</v>
      </c>
      <c r="M831" s="6">
        <v>35</v>
      </c>
      <c r="N831" s="6" t="s">
        <v>20809</v>
      </c>
      <c r="O831" s="6">
        <v>3</v>
      </c>
    </row>
    <row r="832" spans="1:15" x14ac:dyDescent="0.4">
      <c r="A832" s="35">
        <v>410996219468</v>
      </c>
      <c r="B832" s="36" t="s">
        <v>5</v>
      </c>
      <c r="C832" s="36">
        <v>996200</v>
      </c>
      <c r="D832" s="36">
        <v>1946800</v>
      </c>
      <c r="E832" s="36" t="s">
        <v>1840</v>
      </c>
      <c r="F832" s="36" t="s">
        <v>2284</v>
      </c>
      <c r="G832" s="36" t="s">
        <v>2289</v>
      </c>
      <c r="H832" s="36" t="s">
        <v>2290</v>
      </c>
      <c r="I832" s="10" t="e">
        <f>VLOOKUP(A:A,조사결과표!B:G,7,0)</f>
        <v>#N/A</v>
      </c>
      <c r="J832" s="36" t="s">
        <v>7429</v>
      </c>
      <c r="K832" s="74" t="s">
        <v>12990</v>
      </c>
      <c r="L832" s="37" t="s">
        <v>12991</v>
      </c>
      <c r="M832" s="6">
        <v>39</v>
      </c>
      <c r="N832" s="6" t="s">
        <v>20809</v>
      </c>
      <c r="O832" s="6">
        <v>3</v>
      </c>
    </row>
    <row r="833" spans="1:15" x14ac:dyDescent="0.4">
      <c r="A833" s="35">
        <v>410983419483</v>
      </c>
      <c r="B833" s="36" t="s">
        <v>5</v>
      </c>
      <c r="C833" s="36">
        <v>983400</v>
      </c>
      <c r="D833" s="36">
        <v>1948300</v>
      </c>
      <c r="E833" s="36" t="s">
        <v>1840</v>
      </c>
      <c r="F833" s="36" t="s">
        <v>2284</v>
      </c>
      <c r="G833" s="36" t="s">
        <v>2291</v>
      </c>
      <c r="H833" s="36" t="s">
        <v>2292</v>
      </c>
      <c r="I833" s="10" t="e">
        <f>VLOOKUP(A:A,조사결과표!B:G,7,0)</f>
        <v>#N/A</v>
      </c>
      <c r="J833" s="36" t="s">
        <v>7430</v>
      </c>
      <c r="K833" s="74" t="s">
        <v>12992</v>
      </c>
      <c r="L833" s="37" t="s">
        <v>12993</v>
      </c>
      <c r="M833" s="6">
        <v>27</v>
      </c>
      <c r="N833" s="6" t="s">
        <v>20809</v>
      </c>
      <c r="O833" s="6">
        <v>3</v>
      </c>
    </row>
    <row r="834" spans="1:15" x14ac:dyDescent="0.4">
      <c r="A834" s="35">
        <v>410998119441</v>
      </c>
      <c r="B834" s="36" t="s">
        <v>5</v>
      </c>
      <c r="C834" s="36">
        <v>998100</v>
      </c>
      <c r="D834" s="36">
        <v>1944100</v>
      </c>
      <c r="E834" s="36" t="s">
        <v>1840</v>
      </c>
      <c r="F834" s="36" t="s">
        <v>2284</v>
      </c>
      <c r="G834" s="36" t="s">
        <v>2287</v>
      </c>
      <c r="H834" s="36" t="s">
        <v>2293</v>
      </c>
      <c r="I834" s="10" t="e">
        <f>VLOOKUP(A:A,조사결과표!B:G,7,0)</f>
        <v>#N/A</v>
      </c>
      <c r="J834" s="36" t="s">
        <v>7431</v>
      </c>
      <c r="K834" s="74" t="s">
        <v>12994</v>
      </c>
      <c r="L834" s="37" t="s">
        <v>12995</v>
      </c>
      <c r="M834" s="6">
        <v>26</v>
      </c>
      <c r="N834" s="6" t="s">
        <v>20809</v>
      </c>
      <c r="O834" s="6">
        <v>3</v>
      </c>
    </row>
    <row r="835" spans="1:15" x14ac:dyDescent="0.4">
      <c r="A835" s="35">
        <v>411003519367</v>
      </c>
      <c r="B835" s="36" t="s">
        <v>5</v>
      </c>
      <c r="C835" s="36">
        <v>1003500</v>
      </c>
      <c r="D835" s="36">
        <v>1936700</v>
      </c>
      <c r="E835" s="36" t="s">
        <v>1840</v>
      </c>
      <c r="F835" s="36" t="s">
        <v>2284</v>
      </c>
      <c r="G835" s="36" t="s">
        <v>2294</v>
      </c>
      <c r="H835" s="36" t="s">
        <v>2295</v>
      </c>
      <c r="I835" s="10" t="e">
        <f>VLOOKUP(A:A,조사결과표!B:G,7,0)</f>
        <v>#N/A</v>
      </c>
      <c r="J835" s="36" t="s">
        <v>7432</v>
      </c>
      <c r="K835" s="74" t="s">
        <v>12996</v>
      </c>
      <c r="L835" s="37" t="s">
        <v>12997</v>
      </c>
      <c r="M835" s="6">
        <v>52</v>
      </c>
      <c r="N835" s="6" t="s">
        <v>20809</v>
      </c>
      <c r="O835" s="6">
        <v>3</v>
      </c>
    </row>
    <row r="836" spans="1:15" x14ac:dyDescent="0.4">
      <c r="A836" s="35">
        <v>410998219432</v>
      </c>
      <c r="B836" s="36" t="s">
        <v>5</v>
      </c>
      <c r="C836" s="36">
        <v>998200</v>
      </c>
      <c r="D836" s="36">
        <v>1943200</v>
      </c>
      <c r="E836" s="36" t="s">
        <v>1840</v>
      </c>
      <c r="F836" s="36" t="s">
        <v>2284</v>
      </c>
      <c r="G836" s="36" t="s">
        <v>2296</v>
      </c>
      <c r="H836" s="36" t="s">
        <v>2297</v>
      </c>
      <c r="I836" s="10" t="e">
        <f>VLOOKUP(A:A,조사결과표!B:G,7,0)</f>
        <v>#N/A</v>
      </c>
      <c r="J836" s="36" t="s">
        <v>7433</v>
      </c>
      <c r="K836" s="74" t="s">
        <v>12998</v>
      </c>
      <c r="L836" s="37" t="s">
        <v>12999</v>
      </c>
      <c r="M836" s="6">
        <v>36</v>
      </c>
      <c r="N836" s="6" t="s">
        <v>20809</v>
      </c>
      <c r="O836" s="6">
        <v>3</v>
      </c>
    </row>
    <row r="837" spans="1:15" x14ac:dyDescent="0.4">
      <c r="A837" s="35">
        <v>411002819372</v>
      </c>
      <c r="B837" s="36" t="s">
        <v>5</v>
      </c>
      <c r="C837" s="36">
        <v>1002800</v>
      </c>
      <c r="D837" s="36">
        <v>1937200</v>
      </c>
      <c r="E837" s="36" t="s">
        <v>1840</v>
      </c>
      <c r="F837" s="36" t="s">
        <v>2284</v>
      </c>
      <c r="G837" s="36" t="s">
        <v>2294</v>
      </c>
      <c r="H837" s="36" t="s">
        <v>2298</v>
      </c>
      <c r="I837" s="10" t="e">
        <f>VLOOKUP(A:A,조사결과표!B:G,7,0)</f>
        <v>#N/A</v>
      </c>
      <c r="J837" s="36" t="s">
        <v>7434</v>
      </c>
      <c r="K837" s="74" t="s">
        <v>13000</v>
      </c>
      <c r="L837" s="37" t="s">
        <v>13001</v>
      </c>
      <c r="M837" s="6">
        <v>32</v>
      </c>
      <c r="N837" s="6" t="s">
        <v>20809</v>
      </c>
      <c r="O837" s="6">
        <v>3</v>
      </c>
    </row>
    <row r="838" spans="1:15" x14ac:dyDescent="0.4">
      <c r="A838" s="35">
        <v>410984219488</v>
      </c>
      <c r="B838" s="36" t="s">
        <v>5</v>
      </c>
      <c r="C838" s="36">
        <v>984200</v>
      </c>
      <c r="D838" s="36">
        <v>1948800</v>
      </c>
      <c r="E838" s="36" t="s">
        <v>1840</v>
      </c>
      <c r="F838" s="36" t="s">
        <v>2284</v>
      </c>
      <c r="G838" s="36" t="s">
        <v>2291</v>
      </c>
      <c r="H838" s="36" t="s">
        <v>2299</v>
      </c>
      <c r="I838" s="10" t="e">
        <f>VLOOKUP(A:A,조사결과표!B:G,7,0)</f>
        <v>#N/A</v>
      </c>
      <c r="J838" s="36" t="s">
        <v>7435</v>
      </c>
      <c r="K838" s="74" t="s">
        <v>13002</v>
      </c>
      <c r="L838" s="37" t="s">
        <v>13003</v>
      </c>
      <c r="M838" s="6">
        <v>26</v>
      </c>
      <c r="N838" s="6" t="s">
        <v>20809</v>
      </c>
      <c r="O838" s="6">
        <v>3</v>
      </c>
    </row>
    <row r="839" spans="1:15" x14ac:dyDescent="0.4">
      <c r="A839" s="35">
        <v>410998819439</v>
      </c>
      <c r="B839" s="36" t="s">
        <v>42</v>
      </c>
      <c r="C839" s="36">
        <v>998800</v>
      </c>
      <c r="D839" s="36">
        <v>1943900</v>
      </c>
      <c r="E839" s="36" t="s">
        <v>1840</v>
      </c>
      <c r="F839" s="36" t="s">
        <v>2284</v>
      </c>
      <c r="G839" s="36" t="s">
        <v>2287</v>
      </c>
      <c r="H839" s="36" t="s">
        <v>2300</v>
      </c>
      <c r="I839" s="10" t="e">
        <f>VLOOKUP(A:A,조사결과표!B:G,7,0)</f>
        <v>#N/A</v>
      </c>
      <c r="J839" s="36" t="s">
        <v>7436</v>
      </c>
      <c r="K839" s="74" t="s">
        <v>13004</v>
      </c>
      <c r="L839" s="37" t="s">
        <v>13005</v>
      </c>
      <c r="M839" s="6">
        <v>33</v>
      </c>
      <c r="N839" s="6" t="s">
        <v>20809</v>
      </c>
      <c r="O839" s="6">
        <v>3</v>
      </c>
    </row>
    <row r="840" spans="1:15" x14ac:dyDescent="0.4">
      <c r="A840" s="35">
        <v>410990319573</v>
      </c>
      <c r="B840" s="36" t="s">
        <v>5</v>
      </c>
      <c r="C840" s="36">
        <v>990300</v>
      </c>
      <c r="D840" s="36">
        <v>1957300</v>
      </c>
      <c r="E840" s="36" t="s">
        <v>1840</v>
      </c>
      <c r="F840" s="36" t="s">
        <v>2284</v>
      </c>
      <c r="G840" s="36" t="s">
        <v>2285</v>
      </c>
      <c r="H840" s="36" t="s">
        <v>2301</v>
      </c>
      <c r="I840" s="10" t="e">
        <f>VLOOKUP(A:A,조사결과표!B:G,7,0)</f>
        <v>#N/A</v>
      </c>
      <c r="J840" s="36" t="s">
        <v>7437</v>
      </c>
      <c r="K840" s="74" t="s">
        <v>13006</v>
      </c>
      <c r="L840" s="37" t="s">
        <v>13007</v>
      </c>
      <c r="M840" s="6">
        <v>263</v>
      </c>
      <c r="N840" s="6" t="s">
        <v>20809</v>
      </c>
      <c r="O840" s="6">
        <v>3</v>
      </c>
    </row>
    <row r="841" spans="1:15" x14ac:dyDescent="0.4">
      <c r="A841" s="35">
        <v>411022419355</v>
      </c>
      <c r="B841" s="36" t="s">
        <v>5</v>
      </c>
      <c r="C841" s="36">
        <v>1022400</v>
      </c>
      <c r="D841" s="36">
        <v>1935500</v>
      </c>
      <c r="E841" s="36" t="s">
        <v>1840</v>
      </c>
      <c r="F841" s="36" t="s">
        <v>2284</v>
      </c>
      <c r="G841" s="36" t="s">
        <v>2302</v>
      </c>
      <c r="H841" s="36" t="s">
        <v>2303</v>
      </c>
      <c r="I841" s="10" t="e">
        <f>VLOOKUP(A:A,조사결과표!B:G,7,0)</f>
        <v>#N/A</v>
      </c>
      <c r="J841" s="36" t="s">
        <v>7438</v>
      </c>
      <c r="K841" s="74" t="s">
        <v>13008</v>
      </c>
      <c r="L841" s="37" t="s">
        <v>13009</v>
      </c>
      <c r="M841" s="6">
        <v>110</v>
      </c>
      <c r="N841" s="6" t="s">
        <v>20809</v>
      </c>
      <c r="O841" s="6">
        <v>3</v>
      </c>
    </row>
    <row r="842" spans="1:15" x14ac:dyDescent="0.4">
      <c r="A842" s="35">
        <v>410990419572</v>
      </c>
      <c r="B842" s="36" t="s">
        <v>5</v>
      </c>
      <c r="C842" s="36">
        <v>990400</v>
      </c>
      <c r="D842" s="36">
        <v>1957200</v>
      </c>
      <c r="E842" s="36" t="s">
        <v>1840</v>
      </c>
      <c r="F842" s="36" t="s">
        <v>2284</v>
      </c>
      <c r="G842" s="36" t="s">
        <v>2285</v>
      </c>
      <c r="H842" s="36" t="s">
        <v>2301</v>
      </c>
      <c r="I842" s="10" t="e">
        <f>VLOOKUP(A:A,조사결과표!B:G,7,0)</f>
        <v>#N/A</v>
      </c>
      <c r="J842" s="36" t="s">
        <v>7439</v>
      </c>
      <c r="K842" s="74" t="s">
        <v>13010</v>
      </c>
      <c r="L842" s="37" t="s">
        <v>13011</v>
      </c>
      <c r="M842" s="6">
        <v>226</v>
      </c>
      <c r="N842" s="6" t="s">
        <v>20809</v>
      </c>
      <c r="O842" s="6">
        <v>3</v>
      </c>
    </row>
    <row r="843" spans="1:15" x14ac:dyDescent="0.4">
      <c r="A843" s="35">
        <v>411000219434</v>
      </c>
      <c r="B843" s="36" t="s">
        <v>55</v>
      </c>
      <c r="C843" s="36">
        <v>1000200</v>
      </c>
      <c r="D843" s="36">
        <v>1943400</v>
      </c>
      <c r="E843" s="36" t="s">
        <v>1840</v>
      </c>
      <c r="F843" s="36" t="s">
        <v>2284</v>
      </c>
      <c r="G843" s="36" t="s">
        <v>2287</v>
      </c>
      <c r="H843" s="36" t="s">
        <v>2304</v>
      </c>
      <c r="I843" s="10" t="e">
        <f>VLOOKUP(A:A,조사결과표!B:G,7,0)</f>
        <v>#N/A</v>
      </c>
      <c r="J843" s="36" t="s">
        <v>7440</v>
      </c>
      <c r="K843" s="74" t="s">
        <v>13012</v>
      </c>
      <c r="L843" s="37" t="s">
        <v>13013</v>
      </c>
      <c r="M843" s="6">
        <v>40</v>
      </c>
      <c r="N843" s="6" t="s">
        <v>20810</v>
      </c>
      <c r="O843" s="6">
        <v>3</v>
      </c>
    </row>
    <row r="844" spans="1:15" x14ac:dyDescent="0.4">
      <c r="A844" s="35">
        <v>411003619365</v>
      </c>
      <c r="B844" s="36" t="s">
        <v>54</v>
      </c>
      <c r="C844" s="36">
        <v>1003600</v>
      </c>
      <c r="D844" s="36">
        <v>1936500</v>
      </c>
      <c r="E844" s="36" t="s">
        <v>1840</v>
      </c>
      <c r="F844" s="36" t="s">
        <v>2284</v>
      </c>
      <c r="G844" s="36" t="s">
        <v>2294</v>
      </c>
      <c r="H844" s="36" t="s">
        <v>2305</v>
      </c>
      <c r="I844" s="10" t="e">
        <f>VLOOKUP(A:A,조사결과표!B:G,7,0)</f>
        <v>#N/A</v>
      </c>
      <c r="J844" s="36" t="s">
        <v>7441</v>
      </c>
      <c r="K844" s="74" t="s">
        <v>13014</v>
      </c>
      <c r="L844" s="37" t="s">
        <v>13015</v>
      </c>
      <c r="M844" s="6">
        <v>39</v>
      </c>
      <c r="N844" s="6" t="s">
        <v>20810</v>
      </c>
      <c r="O844" s="6">
        <v>3</v>
      </c>
    </row>
    <row r="845" spans="1:15" x14ac:dyDescent="0.4">
      <c r="A845" s="35">
        <v>410998619442</v>
      </c>
      <c r="B845" s="36" t="s">
        <v>5</v>
      </c>
      <c r="C845" s="36">
        <v>998600</v>
      </c>
      <c r="D845" s="36">
        <v>1944200</v>
      </c>
      <c r="E845" s="36" t="s">
        <v>1840</v>
      </c>
      <c r="F845" s="36" t="s">
        <v>2284</v>
      </c>
      <c r="G845" s="36" t="s">
        <v>2287</v>
      </c>
      <c r="H845" s="36" t="s">
        <v>2306</v>
      </c>
      <c r="I845" s="10" t="e">
        <f>VLOOKUP(A:A,조사결과표!B:G,7,0)</f>
        <v>#N/A</v>
      </c>
      <c r="J845" s="36" t="s">
        <v>7442</v>
      </c>
      <c r="K845" s="74" t="s">
        <v>13016</v>
      </c>
      <c r="L845" s="37" t="s">
        <v>13017</v>
      </c>
      <c r="M845" s="6">
        <v>37</v>
      </c>
      <c r="N845" s="6" t="s">
        <v>20810</v>
      </c>
      <c r="O845" s="6">
        <v>3</v>
      </c>
    </row>
    <row r="846" spans="1:15" x14ac:dyDescent="0.4">
      <c r="A846" s="35">
        <v>410998919440</v>
      </c>
      <c r="B846" s="36" t="s">
        <v>5</v>
      </c>
      <c r="C846" s="36">
        <v>998900</v>
      </c>
      <c r="D846" s="36">
        <v>1944000</v>
      </c>
      <c r="E846" s="36" t="s">
        <v>1840</v>
      </c>
      <c r="F846" s="36" t="s">
        <v>2284</v>
      </c>
      <c r="G846" s="36" t="s">
        <v>2287</v>
      </c>
      <c r="H846" s="36" t="s">
        <v>2307</v>
      </c>
      <c r="I846" s="10" t="e">
        <f>VLOOKUP(A:A,조사결과표!B:G,7,0)</f>
        <v>#N/A</v>
      </c>
      <c r="J846" s="36" t="s">
        <v>7443</v>
      </c>
      <c r="K846" s="74" t="s">
        <v>13018</v>
      </c>
      <c r="L846" s="37" t="s">
        <v>13019</v>
      </c>
      <c r="M846" s="6">
        <v>32</v>
      </c>
      <c r="N846" s="6" t="s">
        <v>20810</v>
      </c>
      <c r="O846" s="6">
        <v>3</v>
      </c>
    </row>
    <row r="847" spans="1:15" x14ac:dyDescent="0.4">
      <c r="A847" s="35">
        <v>411000419444</v>
      </c>
      <c r="B847" s="36" t="s">
        <v>5</v>
      </c>
      <c r="C847" s="36">
        <v>1000400</v>
      </c>
      <c r="D847" s="36">
        <v>1944400</v>
      </c>
      <c r="E847" s="36" t="s">
        <v>1840</v>
      </c>
      <c r="F847" s="36" t="s">
        <v>2284</v>
      </c>
      <c r="G847" s="36" t="s">
        <v>2287</v>
      </c>
      <c r="H847" s="36" t="s">
        <v>2308</v>
      </c>
      <c r="I847" s="10" t="e">
        <f>VLOOKUP(A:A,조사결과표!B:G,7,0)</f>
        <v>#N/A</v>
      </c>
      <c r="J847" s="36" t="s">
        <v>7444</v>
      </c>
      <c r="K847" s="74" t="s">
        <v>13020</v>
      </c>
      <c r="L847" s="37" t="s">
        <v>13021</v>
      </c>
      <c r="M847" s="6">
        <v>55</v>
      </c>
      <c r="N847" s="6" t="s">
        <v>20810</v>
      </c>
      <c r="O847" s="6">
        <v>3</v>
      </c>
    </row>
    <row r="848" spans="1:15" x14ac:dyDescent="0.4">
      <c r="A848" s="35">
        <v>410999019452</v>
      </c>
      <c r="B848" s="36" t="s">
        <v>5</v>
      </c>
      <c r="C848" s="36">
        <v>999000</v>
      </c>
      <c r="D848" s="36">
        <v>1945200</v>
      </c>
      <c r="E848" s="36" t="s">
        <v>1840</v>
      </c>
      <c r="F848" s="36" t="s">
        <v>2284</v>
      </c>
      <c r="G848" s="36" t="s">
        <v>2287</v>
      </c>
      <c r="H848" s="36" t="s">
        <v>2309</v>
      </c>
      <c r="I848" s="10" t="e">
        <f>VLOOKUP(A:A,조사결과표!B:G,7,0)</f>
        <v>#N/A</v>
      </c>
      <c r="J848" s="36" t="s">
        <v>7445</v>
      </c>
      <c r="K848" s="74" t="s">
        <v>13022</v>
      </c>
      <c r="L848" s="37" t="s">
        <v>13023</v>
      </c>
      <c r="M848" s="6">
        <v>59</v>
      </c>
      <c r="N848" s="6" t="s">
        <v>20810</v>
      </c>
      <c r="O848" s="6">
        <v>3</v>
      </c>
    </row>
    <row r="849" spans="1:15" x14ac:dyDescent="0.4">
      <c r="A849" s="35">
        <v>411018019504</v>
      </c>
      <c r="B849" s="36" t="s">
        <v>5</v>
      </c>
      <c r="C849" s="36">
        <v>1018000</v>
      </c>
      <c r="D849" s="36">
        <v>1950400</v>
      </c>
      <c r="E849" s="36" t="s">
        <v>1840</v>
      </c>
      <c r="F849" s="36" t="s">
        <v>2284</v>
      </c>
      <c r="G849" s="36" t="s">
        <v>2310</v>
      </c>
      <c r="H849" s="36" t="s">
        <v>2311</v>
      </c>
      <c r="I849" s="10" t="e">
        <f>VLOOKUP(A:A,조사결과표!B:G,7,0)</f>
        <v>#N/A</v>
      </c>
      <c r="J849" s="36" t="s">
        <v>7446</v>
      </c>
      <c r="K849" s="74" t="s">
        <v>13024</v>
      </c>
      <c r="L849" s="37" t="s">
        <v>13025</v>
      </c>
      <c r="M849" s="6">
        <v>111</v>
      </c>
      <c r="N849" s="6" t="s">
        <v>20810</v>
      </c>
      <c r="O849" s="6">
        <v>3</v>
      </c>
    </row>
    <row r="850" spans="1:15" x14ac:dyDescent="0.4">
      <c r="A850" s="35">
        <v>411011919223</v>
      </c>
      <c r="B850" s="36" t="s">
        <v>55</v>
      </c>
      <c r="C850" s="36">
        <v>1011900</v>
      </c>
      <c r="D850" s="36">
        <v>1922300</v>
      </c>
      <c r="E850" s="36" t="s">
        <v>1840</v>
      </c>
      <c r="F850" s="36" t="s">
        <v>2312</v>
      </c>
      <c r="G850" s="36" t="s">
        <v>2141</v>
      </c>
      <c r="H850" s="36" t="s">
        <v>2313</v>
      </c>
      <c r="I850" s="10" t="e">
        <f>VLOOKUP(A:A,조사결과표!B:G,7,0)</f>
        <v>#REF!</v>
      </c>
      <c r="J850" s="36" t="s">
        <v>7447</v>
      </c>
      <c r="K850" s="74" t="s">
        <v>13026</v>
      </c>
      <c r="L850" s="37" t="s">
        <v>13027</v>
      </c>
      <c r="M850" s="6">
        <v>41</v>
      </c>
      <c r="N850" s="6" t="s">
        <v>20809</v>
      </c>
      <c r="O850" s="6"/>
    </row>
    <row r="851" spans="1:15" x14ac:dyDescent="0.4">
      <c r="A851" s="35">
        <v>411011519203</v>
      </c>
      <c r="B851" s="36" t="s">
        <v>55</v>
      </c>
      <c r="C851" s="36">
        <v>1011500</v>
      </c>
      <c r="D851" s="36">
        <v>1920300</v>
      </c>
      <c r="E851" s="36" t="s">
        <v>1840</v>
      </c>
      <c r="F851" s="36" t="s">
        <v>2312</v>
      </c>
      <c r="G851" s="36" t="s">
        <v>79</v>
      </c>
      <c r="H851" s="36" t="s">
        <v>2314</v>
      </c>
      <c r="I851" s="10" t="e">
        <f>VLOOKUP(A:A,조사결과표!B:G,7,0)</f>
        <v>#REF!</v>
      </c>
      <c r="J851" s="36" t="s">
        <v>7448</v>
      </c>
      <c r="K851" s="74" t="s">
        <v>13028</v>
      </c>
      <c r="L851" s="37" t="s">
        <v>13029</v>
      </c>
      <c r="M851" s="6">
        <v>54</v>
      </c>
      <c r="N851" s="6" t="s">
        <v>20809</v>
      </c>
      <c r="O851" s="6"/>
    </row>
    <row r="852" spans="1:15" x14ac:dyDescent="0.4">
      <c r="A852" s="35">
        <v>411017719121</v>
      </c>
      <c r="B852" s="36" t="s">
        <v>43</v>
      </c>
      <c r="C852" s="36">
        <v>1017700</v>
      </c>
      <c r="D852" s="36">
        <v>1912100</v>
      </c>
      <c r="E852" s="36" t="s">
        <v>1840</v>
      </c>
      <c r="F852" s="36" t="s">
        <v>2312</v>
      </c>
      <c r="G852" s="36" t="s">
        <v>2315</v>
      </c>
      <c r="H852" s="36" t="s">
        <v>2316</v>
      </c>
      <c r="I852" s="10" t="e">
        <f>VLOOKUP(A:A,조사결과표!B:G,7,0)</f>
        <v>#REF!</v>
      </c>
      <c r="J852" s="36" t="s">
        <v>7449</v>
      </c>
      <c r="K852" s="74" t="s">
        <v>13030</v>
      </c>
      <c r="L852" s="37" t="s">
        <v>13031</v>
      </c>
      <c r="M852" s="6">
        <v>88</v>
      </c>
      <c r="N852" s="6" t="s">
        <v>20809</v>
      </c>
      <c r="O852" s="6"/>
    </row>
    <row r="853" spans="1:15" x14ac:dyDescent="0.4">
      <c r="A853" s="35">
        <v>411013119218</v>
      </c>
      <c r="B853" s="36" t="s">
        <v>5</v>
      </c>
      <c r="C853" s="36">
        <v>1013100</v>
      </c>
      <c r="D853" s="36">
        <v>1921800</v>
      </c>
      <c r="E853" s="36" t="s">
        <v>1840</v>
      </c>
      <c r="F853" s="36" t="s">
        <v>2312</v>
      </c>
      <c r="G853" s="36" t="s">
        <v>8</v>
      </c>
      <c r="H853" s="36" t="s">
        <v>2317</v>
      </c>
      <c r="I853" s="10" t="e">
        <f>VLOOKUP(A:A,조사결과표!B:G,7,0)</f>
        <v>#REF!</v>
      </c>
      <c r="J853" s="36" t="s">
        <v>7450</v>
      </c>
      <c r="K853" s="74" t="s">
        <v>13032</v>
      </c>
      <c r="L853" s="37" t="s">
        <v>13033</v>
      </c>
      <c r="M853" s="6">
        <v>46</v>
      </c>
      <c r="N853" s="6" t="s">
        <v>20809</v>
      </c>
      <c r="O853" s="6"/>
    </row>
    <row r="854" spans="1:15" x14ac:dyDescent="0.4">
      <c r="A854" s="35">
        <v>411012519230</v>
      </c>
      <c r="B854" s="36" t="s">
        <v>43</v>
      </c>
      <c r="C854" s="36">
        <v>1012500</v>
      </c>
      <c r="D854" s="36">
        <v>1923000</v>
      </c>
      <c r="E854" s="36" t="s">
        <v>1840</v>
      </c>
      <c r="F854" s="36" t="s">
        <v>2312</v>
      </c>
      <c r="G854" s="36" t="s">
        <v>2318</v>
      </c>
      <c r="H854" s="36" t="s">
        <v>2319</v>
      </c>
      <c r="I854" s="10" t="e">
        <f>VLOOKUP(A:A,조사결과표!B:G,7,0)</f>
        <v>#REF!</v>
      </c>
      <c r="J854" s="36" t="s">
        <v>7451</v>
      </c>
      <c r="K854" s="74" t="s">
        <v>13034</v>
      </c>
      <c r="L854" s="37" t="s">
        <v>13035</v>
      </c>
      <c r="M854" s="6">
        <v>51</v>
      </c>
      <c r="N854" s="6" t="s">
        <v>20809</v>
      </c>
      <c r="O854" s="6"/>
    </row>
    <row r="855" spans="1:15" x14ac:dyDescent="0.4">
      <c r="A855" s="35">
        <v>411011919239</v>
      </c>
      <c r="B855" s="36" t="s">
        <v>5</v>
      </c>
      <c r="C855" s="36">
        <v>1011900</v>
      </c>
      <c r="D855" s="36">
        <v>1923900</v>
      </c>
      <c r="E855" s="36" t="s">
        <v>1840</v>
      </c>
      <c r="F855" s="36" t="s">
        <v>2312</v>
      </c>
      <c r="G855" s="36" t="s">
        <v>2318</v>
      </c>
      <c r="H855" s="36" t="s">
        <v>2320</v>
      </c>
      <c r="I855" s="10" t="e">
        <f>VLOOKUP(A:A,조사결과표!B:G,7,0)</f>
        <v>#REF!</v>
      </c>
      <c r="J855" s="36" t="s">
        <v>7452</v>
      </c>
      <c r="K855" s="74" t="s">
        <v>13036</v>
      </c>
      <c r="L855" s="37" t="s">
        <v>13037</v>
      </c>
      <c r="M855" s="6">
        <v>60</v>
      </c>
      <c r="N855" s="6" t="s">
        <v>20809</v>
      </c>
      <c r="O855" s="6"/>
    </row>
    <row r="856" spans="1:15" x14ac:dyDescent="0.4">
      <c r="A856" s="35">
        <v>411011519233</v>
      </c>
      <c r="B856" s="36" t="s">
        <v>5</v>
      </c>
      <c r="C856" s="36">
        <v>1011500</v>
      </c>
      <c r="D856" s="36">
        <v>1923300</v>
      </c>
      <c r="E856" s="36" t="s">
        <v>1840</v>
      </c>
      <c r="F856" s="36" t="s">
        <v>2312</v>
      </c>
      <c r="G856" s="36" t="s">
        <v>2318</v>
      </c>
      <c r="H856" s="36" t="s">
        <v>2321</v>
      </c>
      <c r="I856" s="10" t="e">
        <f>VLOOKUP(A:A,조사결과표!B:G,7,0)</f>
        <v>#REF!</v>
      </c>
      <c r="J856" s="36" t="s">
        <v>7453</v>
      </c>
      <c r="K856" s="74" t="s">
        <v>13038</v>
      </c>
      <c r="L856" s="37" t="s">
        <v>13039</v>
      </c>
      <c r="M856" s="6">
        <v>40</v>
      </c>
      <c r="N856" s="6" t="s">
        <v>20809</v>
      </c>
      <c r="O856" s="6"/>
    </row>
    <row r="857" spans="1:15" x14ac:dyDescent="0.4">
      <c r="A857" s="35">
        <v>411010819103</v>
      </c>
      <c r="B857" s="36" t="s">
        <v>5</v>
      </c>
      <c r="C857" s="36">
        <v>1010800</v>
      </c>
      <c r="D857" s="36">
        <v>1910300</v>
      </c>
      <c r="E857" s="36" t="s">
        <v>1840</v>
      </c>
      <c r="F857" s="36" t="s">
        <v>2312</v>
      </c>
      <c r="G857" s="36" t="s">
        <v>2322</v>
      </c>
      <c r="H857" s="36" t="s">
        <v>2323</v>
      </c>
      <c r="I857" s="10" t="e">
        <f>VLOOKUP(A:A,조사결과표!B:G,7,0)</f>
        <v>#REF!</v>
      </c>
      <c r="J857" s="36" t="s">
        <v>7454</v>
      </c>
      <c r="K857" s="74" t="s">
        <v>13040</v>
      </c>
      <c r="L857" s="37" t="s">
        <v>13041</v>
      </c>
      <c r="M857" s="6">
        <v>109</v>
      </c>
      <c r="N857" s="6" t="s">
        <v>20809</v>
      </c>
      <c r="O857" s="6"/>
    </row>
    <row r="858" spans="1:15" x14ac:dyDescent="0.4">
      <c r="A858" s="35">
        <v>411005919306</v>
      </c>
      <c r="B858" s="36" t="s">
        <v>5</v>
      </c>
      <c r="C858" s="36">
        <v>1005900</v>
      </c>
      <c r="D858" s="36">
        <v>1930600</v>
      </c>
      <c r="E858" s="36" t="s">
        <v>1840</v>
      </c>
      <c r="F858" s="36" t="s">
        <v>2312</v>
      </c>
      <c r="G858" s="36" t="s">
        <v>2324</v>
      </c>
      <c r="H858" s="36" t="s">
        <v>2325</v>
      </c>
      <c r="I858" s="10" t="e">
        <f>VLOOKUP(A:A,조사결과표!B:G,7,0)</f>
        <v>#REF!</v>
      </c>
      <c r="J858" s="36" t="s">
        <v>7455</v>
      </c>
      <c r="K858" s="74" t="s">
        <v>13042</v>
      </c>
      <c r="L858" s="37" t="s">
        <v>13043</v>
      </c>
      <c r="M858" s="6">
        <v>35</v>
      </c>
      <c r="N858" s="6" t="s">
        <v>20809</v>
      </c>
      <c r="O858" s="6"/>
    </row>
    <row r="859" spans="1:15" x14ac:dyDescent="0.4">
      <c r="A859" s="35">
        <v>410995119339</v>
      </c>
      <c r="B859" s="36" t="s">
        <v>54</v>
      </c>
      <c r="C859" s="36">
        <v>995100</v>
      </c>
      <c r="D859" s="36">
        <v>1933900</v>
      </c>
      <c r="E859" s="36" t="s">
        <v>1840</v>
      </c>
      <c r="F859" s="36" t="s">
        <v>2312</v>
      </c>
      <c r="G859" s="36" t="s">
        <v>2326</v>
      </c>
      <c r="H859" s="36" t="s">
        <v>2327</v>
      </c>
      <c r="I859" s="10" t="e">
        <f>VLOOKUP(A:A,조사결과표!B:G,7,0)</f>
        <v>#REF!</v>
      </c>
      <c r="J859" s="36" t="s">
        <v>7456</v>
      </c>
      <c r="K859" s="74" t="s">
        <v>13044</v>
      </c>
      <c r="L859" s="37" t="s">
        <v>13045</v>
      </c>
      <c r="M859" s="6">
        <v>102</v>
      </c>
      <c r="N859" s="6" t="s">
        <v>20809</v>
      </c>
      <c r="O859" s="6"/>
    </row>
    <row r="860" spans="1:15" x14ac:dyDescent="0.4">
      <c r="A860" s="35">
        <v>411013819214</v>
      </c>
      <c r="B860" s="36" t="s">
        <v>5</v>
      </c>
      <c r="C860" s="36">
        <v>1013800</v>
      </c>
      <c r="D860" s="36">
        <v>1921400</v>
      </c>
      <c r="E860" s="36" t="s">
        <v>1840</v>
      </c>
      <c r="F860" s="36" t="s">
        <v>2312</v>
      </c>
      <c r="G860" s="36" t="s">
        <v>8</v>
      </c>
      <c r="H860" s="36" t="s">
        <v>2328</v>
      </c>
      <c r="I860" s="10" t="e">
        <f>VLOOKUP(A:A,조사결과표!B:G,7,0)</f>
        <v>#REF!</v>
      </c>
      <c r="J860" s="36" t="s">
        <v>7457</v>
      </c>
      <c r="K860" s="74" t="s">
        <v>13046</v>
      </c>
      <c r="L860" s="37" t="s">
        <v>13047</v>
      </c>
      <c r="M860" s="6">
        <v>43</v>
      </c>
      <c r="N860" s="6" t="s">
        <v>20809</v>
      </c>
      <c r="O860" s="6"/>
    </row>
    <row r="861" spans="1:15" x14ac:dyDescent="0.4">
      <c r="A861" s="35">
        <v>411012519217</v>
      </c>
      <c r="B861" s="36" t="s">
        <v>5</v>
      </c>
      <c r="C861" s="36">
        <v>1012500</v>
      </c>
      <c r="D861" s="36">
        <v>1921700</v>
      </c>
      <c r="E861" s="36" t="s">
        <v>1840</v>
      </c>
      <c r="F861" s="36" t="s">
        <v>2312</v>
      </c>
      <c r="G861" s="36" t="s">
        <v>8</v>
      </c>
      <c r="H861" s="36" t="s">
        <v>2329</v>
      </c>
      <c r="I861" s="10" t="e">
        <f>VLOOKUP(A:A,조사결과표!B:G,7,0)</f>
        <v>#REF!</v>
      </c>
      <c r="J861" s="36" t="s">
        <v>7458</v>
      </c>
      <c r="K861" s="74" t="s">
        <v>13048</v>
      </c>
      <c r="L861" s="37" t="s">
        <v>13049</v>
      </c>
      <c r="M861" s="6">
        <v>54</v>
      </c>
      <c r="N861" s="6" t="s">
        <v>20809</v>
      </c>
      <c r="O861" s="6"/>
    </row>
    <row r="862" spans="1:15" x14ac:dyDescent="0.4">
      <c r="A862" s="35">
        <v>411014219220</v>
      </c>
      <c r="B862" s="36" t="s">
        <v>5</v>
      </c>
      <c r="C862" s="36">
        <v>1014200</v>
      </c>
      <c r="D862" s="36">
        <v>1922000</v>
      </c>
      <c r="E862" s="36" t="s">
        <v>1840</v>
      </c>
      <c r="F862" s="36" t="s">
        <v>2312</v>
      </c>
      <c r="G862" s="36" t="s">
        <v>2330</v>
      </c>
      <c r="H862" s="36" t="s">
        <v>2331</v>
      </c>
      <c r="I862" s="10" t="e">
        <f>VLOOKUP(A:A,조사결과표!B:G,7,0)</f>
        <v>#REF!</v>
      </c>
      <c r="J862" s="36" t="s">
        <v>7459</v>
      </c>
      <c r="K862" s="74" t="s">
        <v>13050</v>
      </c>
      <c r="L862" s="37" t="s">
        <v>13051</v>
      </c>
      <c r="M862" s="6">
        <v>46</v>
      </c>
      <c r="N862" s="6" t="s">
        <v>20809</v>
      </c>
      <c r="O862" s="6"/>
    </row>
    <row r="863" spans="1:15" x14ac:dyDescent="0.4">
      <c r="A863" s="35">
        <v>411012719235</v>
      </c>
      <c r="B863" s="36" t="s">
        <v>55</v>
      </c>
      <c r="C863" s="36">
        <v>1012700</v>
      </c>
      <c r="D863" s="36">
        <v>1923500</v>
      </c>
      <c r="E863" s="36" t="s">
        <v>1840</v>
      </c>
      <c r="F863" s="36" t="s">
        <v>2312</v>
      </c>
      <c r="G863" s="36" t="s">
        <v>2332</v>
      </c>
      <c r="H863" s="36" t="s">
        <v>2333</v>
      </c>
      <c r="I863" s="10" t="e">
        <f>VLOOKUP(A:A,조사결과표!B:G,7,0)</f>
        <v>#N/A</v>
      </c>
      <c r="J863" s="36" t="s">
        <v>7460</v>
      </c>
      <c r="K863" s="74" t="s">
        <v>13052</v>
      </c>
      <c r="L863" s="37" t="s">
        <v>13053</v>
      </c>
      <c r="M863" s="6">
        <v>50</v>
      </c>
      <c r="N863" s="6" t="s">
        <v>20810</v>
      </c>
      <c r="O863" s="6"/>
    </row>
    <row r="864" spans="1:15" x14ac:dyDescent="0.4">
      <c r="A864" s="35">
        <v>411012819228</v>
      </c>
      <c r="B864" s="36" t="s">
        <v>43</v>
      </c>
      <c r="C864" s="36">
        <v>1012800</v>
      </c>
      <c r="D864" s="36">
        <v>1922800</v>
      </c>
      <c r="E864" s="36" t="s">
        <v>1840</v>
      </c>
      <c r="F864" s="36" t="s">
        <v>2312</v>
      </c>
      <c r="G864" s="36" t="s">
        <v>2332</v>
      </c>
      <c r="H864" s="36" t="s">
        <v>2334</v>
      </c>
      <c r="I864" s="10" t="e">
        <f>VLOOKUP(A:A,조사결과표!B:G,7,0)</f>
        <v>#N/A</v>
      </c>
      <c r="J864" s="36" t="s">
        <v>7461</v>
      </c>
      <c r="K864" s="74" t="s">
        <v>13054</v>
      </c>
      <c r="L864" s="37" t="s">
        <v>13055</v>
      </c>
      <c r="M864" s="6">
        <v>47</v>
      </c>
      <c r="N864" s="6" t="s">
        <v>20810</v>
      </c>
      <c r="O864" s="6"/>
    </row>
    <row r="865" spans="1:15" x14ac:dyDescent="0.4">
      <c r="A865" s="35">
        <v>411008819160</v>
      </c>
      <c r="B865" s="36" t="s">
        <v>5</v>
      </c>
      <c r="C865" s="36">
        <v>1008800</v>
      </c>
      <c r="D865" s="36">
        <v>1916000</v>
      </c>
      <c r="E865" s="36" t="s">
        <v>1840</v>
      </c>
      <c r="F865" s="36" t="s">
        <v>2312</v>
      </c>
      <c r="G865" s="36" t="s">
        <v>2322</v>
      </c>
      <c r="H865" s="36" t="s">
        <v>2335</v>
      </c>
      <c r="I865" s="10" t="e">
        <f>VLOOKUP(A:A,조사결과표!B:G,7,0)</f>
        <v>#N/A</v>
      </c>
      <c r="J865" s="36" t="s">
        <v>7462</v>
      </c>
      <c r="K865" s="74" t="s">
        <v>13056</v>
      </c>
      <c r="L865" s="37" t="s">
        <v>13057</v>
      </c>
      <c r="M865" s="6">
        <v>118</v>
      </c>
      <c r="N865" s="6" t="s">
        <v>20810</v>
      </c>
      <c r="O865" s="6"/>
    </row>
    <row r="866" spans="1:15" x14ac:dyDescent="0.4">
      <c r="A866" s="35">
        <v>411011819231</v>
      </c>
      <c r="B866" s="36" t="s">
        <v>5</v>
      </c>
      <c r="C866" s="36">
        <v>1011800</v>
      </c>
      <c r="D866" s="36">
        <v>1923100</v>
      </c>
      <c r="E866" s="36" t="s">
        <v>1840</v>
      </c>
      <c r="F866" s="36" t="s">
        <v>2312</v>
      </c>
      <c r="G866" s="36" t="s">
        <v>2318</v>
      </c>
      <c r="H866" s="36" t="s">
        <v>2336</v>
      </c>
      <c r="I866" s="10" t="e">
        <f>VLOOKUP(A:A,조사결과표!B:G,7,0)</f>
        <v>#REF!</v>
      </c>
      <c r="J866" s="36" t="s">
        <v>7463</v>
      </c>
      <c r="K866" s="74" t="s">
        <v>13058</v>
      </c>
      <c r="L866" s="37" t="s">
        <v>13059</v>
      </c>
      <c r="M866" s="6">
        <v>40</v>
      </c>
      <c r="N866" s="6" t="s">
        <v>20810</v>
      </c>
      <c r="O866" s="6"/>
    </row>
    <row r="867" spans="1:15" x14ac:dyDescent="0.4">
      <c r="A867" s="35">
        <v>411011819223</v>
      </c>
      <c r="B867" s="36" t="s">
        <v>42</v>
      </c>
      <c r="C867" s="36">
        <v>1011800</v>
      </c>
      <c r="D867" s="36">
        <v>1922300</v>
      </c>
      <c r="E867" s="36" t="s">
        <v>1840</v>
      </c>
      <c r="F867" s="36" t="s">
        <v>2312</v>
      </c>
      <c r="G867" s="36" t="s">
        <v>2141</v>
      </c>
      <c r="H867" s="36" t="s">
        <v>2337</v>
      </c>
      <c r="I867" s="10" t="e">
        <f>VLOOKUP(A:A,조사결과표!B:G,7,0)</f>
        <v>#REF!</v>
      </c>
      <c r="J867" s="36" t="s">
        <v>7464</v>
      </c>
      <c r="K867" s="74" t="s">
        <v>13060</v>
      </c>
      <c r="L867" s="37" t="s">
        <v>13061</v>
      </c>
      <c r="M867" s="6">
        <v>43</v>
      </c>
      <c r="N867" s="6" t="s">
        <v>20810</v>
      </c>
      <c r="O867" s="6"/>
    </row>
    <row r="868" spans="1:15" x14ac:dyDescent="0.4">
      <c r="A868" s="35">
        <v>411011719239</v>
      </c>
      <c r="B868" s="36" t="s">
        <v>5</v>
      </c>
      <c r="C868" s="36">
        <v>1011700</v>
      </c>
      <c r="D868" s="36">
        <v>1923900</v>
      </c>
      <c r="E868" s="36" t="s">
        <v>1840</v>
      </c>
      <c r="F868" s="36" t="s">
        <v>2312</v>
      </c>
      <c r="G868" s="36" t="s">
        <v>2318</v>
      </c>
      <c r="H868" s="36" t="s">
        <v>2338</v>
      </c>
      <c r="I868" s="10" t="e">
        <f>VLOOKUP(A:A,조사결과표!B:G,7,0)</f>
        <v>#N/A</v>
      </c>
      <c r="J868" s="36" t="s">
        <v>7465</v>
      </c>
      <c r="K868" s="74" t="s">
        <v>13062</v>
      </c>
      <c r="L868" s="37" t="s">
        <v>13063</v>
      </c>
      <c r="M868" s="6">
        <v>52</v>
      </c>
      <c r="N868" s="6" t="s">
        <v>20810</v>
      </c>
      <c r="O868" s="6"/>
    </row>
    <row r="869" spans="1:15" x14ac:dyDescent="0.4">
      <c r="A869" s="35">
        <v>411011919236</v>
      </c>
      <c r="B869" s="36" t="s">
        <v>42</v>
      </c>
      <c r="C869" s="36">
        <v>1011900</v>
      </c>
      <c r="D869" s="36">
        <v>1923600</v>
      </c>
      <c r="E869" s="36" t="s">
        <v>1840</v>
      </c>
      <c r="F869" s="36" t="s">
        <v>2312</v>
      </c>
      <c r="G869" s="36" t="s">
        <v>2318</v>
      </c>
      <c r="H869" s="36" t="s">
        <v>2339</v>
      </c>
      <c r="I869" s="10" t="e">
        <f>VLOOKUP(A:A,조사결과표!B:G,7,0)</f>
        <v>#REF!</v>
      </c>
      <c r="J869" s="36" t="s">
        <v>7466</v>
      </c>
      <c r="K869" s="74" t="s">
        <v>13064</v>
      </c>
      <c r="L869" s="37" t="s">
        <v>13065</v>
      </c>
      <c r="M869" s="6">
        <v>45</v>
      </c>
      <c r="N869" s="6" t="s">
        <v>20810</v>
      </c>
      <c r="O869" s="6"/>
    </row>
    <row r="870" spans="1:15" x14ac:dyDescent="0.4">
      <c r="A870" s="35">
        <v>410962320012</v>
      </c>
      <c r="B870" s="36" t="s">
        <v>55</v>
      </c>
      <c r="C870" s="36">
        <v>962300</v>
      </c>
      <c r="D870" s="36">
        <v>2001200</v>
      </c>
      <c r="E870" s="36" t="s">
        <v>1840</v>
      </c>
      <c r="F870" s="36" t="s">
        <v>2340</v>
      </c>
      <c r="G870" s="36" t="s">
        <v>2341</v>
      </c>
      <c r="H870" s="36" t="s">
        <v>2342</v>
      </c>
      <c r="I870" s="10" t="e">
        <f>VLOOKUP(A:A,조사결과표!B:G,7,0)</f>
        <v>#REF!</v>
      </c>
      <c r="J870" s="36" t="s">
        <v>7467</v>
      </c>
      <c r="K870" s="74" t="s">
        <v>13066</v>
      </c>
      <c r="L870" s="37" t="s">
        <v>13067</v>
      </c>
      <c r="M870" s="6">
        <v>37</v>
      </c>
      <c r="N870" s="6" t="s">
        <v>20809</v>
      </c>
      <c r="O870" s="6"/>
    </row>
    <row r="871" spans="1:15" x14ac:dyDescent="0.4">
      <c r="A871" s="35">
        <v>410961720024</v>
      </c>
      <c r="B871" s="36" t="s">
        <v>55</v>
      </c>
      <c r="C871" s="36">
        <v>961700</v>
      </c>
      <c r="D871" s="36">
        <v>2002400</v>
      </c>
      <c r="E871" s="36" t="s">
        <v>1840</v>
      </c>
      <c r="F871" s="36" t="s">
        <v>2340</v>
      </c>
      <c r="G871" s="36" t="s">
        <v>2341</v>
      </c>
      <c r="H871" s="36" t="s">
        <v>2343</v>
      </c>
      <c r="I871" s="10" t="e">
        <f>VLOOKUP(A:A,조사결과표!B:G,7,0)</f>
        <v>#REF!</v>
      </c>
      <c r="J871" s="36" t="s">
        <v>7468</v>
      </c>
      <c r="K871" s="74" t="s">
        <v>13068</v>
      </c>
      <c r="L871" s="37" t="s">
        <v>13069</v>
      </c>
      <c r="M871" s="6">
        <v>58</v>
      </c>
      <c r="N871" s="6" t="s">
        <v>20809</v>
      </c>
      <c r="O871" s="6"/>
    </row>
    <row r="872" spans="1:15" x14ac:dyDescent="0.4">
      <c r="A872" s="35">
        <v>410962320107</v>
      </c>
      <c r="B872" s="36" t="s">
        <v>5</v>
      </c>
      <c r="C872" s="36">
        <v>962300</v>
      </c>
      <c r="D872" s="36">
        <v>2010700</v>
      </c>
      <c r="E872" s="36" t="s">
        <v>1840</v>
      </c>
      <c r="F872" s="36" t="s">
        <v>2340</v>
      </c>
      <c r="G872" s="36" t="s">
        <v>2344</v>
      </c>
      <c r="H872" s="36" t="s">
        <v>2345</v>
      </c>
      <c r="I872" s="10" t="e">
        <f>VLOOKUP(A:A,조사결과표!B:G,7,0)</f>
        <v>#REF!</v>
      </c>
      <c r="J872" s="36" t="s">
        <v>7469</v>
      </c>
      <c r="K872" s="74" t="s">
        <v>13070</v>
      </c>
      <c r="L872" s="37" t="s">
        <v>13071</v>
      </c>
      <c r="M872" s="6">
        <v>62</v>
      </c>
      <c r="N872" s="6" t="s">
        <v>20809</v>
      </c>
      <c r="O872" s="6"/>
    </row>
    <row r="873" spans="1:15" x14ac:dyDescent="0.4">
      <c r="A873" s="35">
        <v>410961820013</v>
      </c>
      <c r="B873" s="36" t="s">
        <v>5</v>
      </c>
      <c r="C873" s="36">
        <v>961800</v>
      </c>
      <c r="D873" s="36">
        <v>2001300</v>
      </c>
      <c r="E873" s="36" t="s">
        <v>1840</v>
      </c>
      <c r="F873" s="36" t="s">
        <v>2340</v>
      </c>
      <c r="G873" s="36" t="s">
        <v>2341</v>
      </c>
      <c r="H873" s="36" t="s">
        <v>2346</v>
      </c>
      <c r="I873" s="10" t="e">
        <f>VLOOKUP(A:A,조사결과표!B:G,7,0)</f>
        <v>#REF!</v>
      </c>
      <c r="J873" s="36" t="s">
        <v>7470</v>
      </c>
      <c r="K873" s="74" t="s">
        <v>13072</v>
      </c>
      <c r="L873" s="37" t="s">
        <v>13073</v>
      </c>
      <c r="M873" s="6">
        <v>46</v>
      </c>
      <c r="N873" s="6" t="s">
        <v>20809</v>
      </c>
      <c r="O873" s="6"/>
    </row>
    <row r="874" spans="1:15" x14ac:dyDescent="0.4">
      <c r="A874" s="35">
        <v>410961720009</v>
      </c>
      <c r="B874" s="36" t="s">
        <v>43</v>
      </c>
      <c r="C874" s="36">
        <v>961700</v>
      </c>
      <c r="D874" s="36">
        <v>2000900</v>
      </c>
      <c r="E874" s="36" t="s">
        <v>1840</v>
      </c>
      <c r="F874" s="36" t="s">
        <v>2340</v>
      </c>
      <c r="G874" s="36" t="s">
        <v>2341</v>
      </c>
      <c r="H874" s="36" t="s">
        <v>2347</v>
      </c>
      <c r="I874" s="10" t="e">
        <f>VLOOKUP(A:A,조사결과표!B:G,7,0)</f>
        <v>#REF!</v>
      </c>
      <c r="J874" s="36" t="s">
        <v>7471</v>
      </c>
      <c r="K874" s="74" t="s">
        <v>13074</v>
      </c>
      <c r="L874" s="37" t="s">
        <v>13075</v>
      </c>
      <c r="M874" s="6">
        <v>35</v>
      </c>
      <c r="N874" s="6" t="s">
        <v>20809</v>
      </c>
      <c r="O874" s="6"/>
    </row>
    <row r="875" spans="1:15" x14ac:dyDescent="0.4">
      <c r="A875" s="35">
        <v>410961020013</v>
      </c>
      <c r="B875" s="36" t="s">
        <v>5</v>
      </c>
      <c r="C875" s="36">
        <v>961000</v>
      </c>
      <c r="D875" s="36">
        <v>2001300</v>
      </c>
      <c r="E875" s="36" t="s">
        <v>1840</v>
      </c>
      <c r="F875" s="36" t="s">
        <v>2340</v>
      </c>
      <c r="G875" s="36" t="s">
        <v>2341</v>
      </c>
      <c r="H875" s="36" t="s">
        <v>2348</v>
      </c>
      <c r="I875" s="10" t="e">
        <f>VLOOKUP(A:A,조사결과표!B:G,7,0)</f>
        <v>#REF!</v>
      </c>
      <c r="J875" s="36" t="s">
        <v>7472</v>
      </c>
      <c r="K875" s="74" t="s">
        <v>13076</v>
      </c>
      <c r="L875" s="37" t="s">
        <v>13077</v>
      </c>
      <c r="M875" s="6">
        <v>30</v>
      </c>
      <c r="N875" s="6" t="s">
        <v>20809</v>
      </c>
      <c r="O875" s="6"/>
    </row>
    <row r="876" spans="1:15" x14ac:dyDescent="0.4">
      <c r="A876" s="35">
        <v>410960120146</v>
      </c>
      <c r="B876" s="36" t="s">
        <v>43</v>
      </c>
      <c r="C876" s="36">
        <v>960100</v>
      </c>
      <c r="D876" s="36">
        <v>2014600</v>
      </c>
      <c r="E876" s="36" t="s">
        <v>1840</v>
      </c>
      <c r="F876" s="36" t="s">
        <v>2340</v>
      </c>
      <c r="G876" s="36" t="s">
        <v>2349</v>
      </c>
      <c r="H876" s="36" t="s">
        <v>2350</v>
      </c>
      <c r="I876" s="10" t="e">
        <f>VLOOKUP(A:A,조사결과표!B:G,7,0)</f>
        <v>#REF!</v>
      </c>
      <c r="J876" s="36" t="s">
        <v>7473</v>
      </c>
      <c r="K876" s="74" t="s">
        <v>13078</v>
      </c>
      <c r="L876" s="37" t="s">
        <v>13079</v>
      </c>
      <c r="M876" s="6">
        <v>122</v>
      </c>
      <c r="N876" s="6" t="s">
        <v>20809</v>
      </c>
      <c r="O876" s="6"/>
    </row>
    <row r="877" spans="1:15" x14ac:dyDescent="0.4">
      <c r="A877" s="35">
        <v>410962920048</v>
      </c>
      <c r="B877" s="36" t="s">
        <v>5</v>
      </c>
      <c r="C877" s="36">
        <v>962900</v>
      </c>
      <c r="D877" s="36">
        <v>2004800</v>
      </c>
      <c r="E877" s="36" t="s">
        <v>1840</v>
      </c>
      <c r="F877" s="36" t="s">
        <v>2340</v>
      </c>
      <c r="G877" s="36" t="s">
        <v>2341</v>
      </c>
      <c r="H877" s="36" t="s">
        <v>2351</v>
      </c>
      <c r="I877" s="10" t="e">
        <f>VLOOKUP(A:A,조사결과표!B:G,7,0)</f>
        <v>#REF!</v>
      </c>
      <c r="J877" s="36" t="s">
        <v>7474</v>
      </c>
      <c r="K877" s="74" t="s">
        <v>13080</v>
      </c>
      <c r="L877" s="37" t="s">
        <v>13081</v>
      </c>
      <c r="M877" s="6">
        <v>54</v>
      </c>
      <c r="N877" s="6" t="s">
        <v>20809</v>
      </c>
      <c r="O877" s="6"/>
    </row>
    <row r="878" spans="1:15" x14ac:dyDescent="0.4">
      <c r="A878" s="35">
        <v>410961920031</v>
      </c>
      <c r="B878" s="36" t="s">
        <v>55</v>
      </c>
      <c r="C878" s="36">
        <v>961900</v>
      </c>
      <c r="D878" s="36">
        <v>2003100</v>
      </c>
      <c r="E878" s="36" t="s">
        <v>1840</v>
      </c>
      <c r="F878" s="36" t="s">
        <v>2340</v>
      </c>
      <c r="G878" s="36" t="s">
        <v>2341</v>
      </c>
      <c r="H878" s="36" t="s">
        <v>2352</v>
      </c>
      <c r="I878" s="10" t="e">
        <f>VLOOKUP(A:A,조사결과표!B:G,7,0)</f>
        <v>#N/A</v>
      </c>
      <c r="J878" s="36" t="s">
        <v>7475</v>
      </c>
      <c r="K878" s="74" t="s">
        <v>13082</v>
      </c>
      <c r="L878" s="37" t="s">
        <v>13083</v>
      </c>
      <c r="M878" s="6">
        <v>57</v>
      </c>
      <c r="N878" s="6" t="s">
        <v>20810</v>
      </c>
      <c r="O878" s="6"/>
    </row>
    <row r="879" spans="1:15" x14ac:dyDescent="0.4">
      <c r="A879" s="35">
        <v>410963120121</v>
      </c>
      <c r="B879" s="36" t="s">
        <v>5</v>
      </c>
      <c r="C879" s="36">
        <v>963100</v>
      </c>
      <c r="D879" s="36">
        <v>2012100</v>
      </c>
      <c r="E879" s="36" t="s">
        <v>1840</v>
      </c>
      <c r="F879" s="36" t="s">
        <v>2340</v>
      </c>
      <c r="G879" s="36" t="s">
        <v>2344</v>
      </c>
      <c r="H879" s="36" t="s">
        <v>2353</v>
      </c>
      <c r="I879" s="10" t="e">
        <f>VLOOKUP(A:A,조사결과표!B:G,7,0)</f>
        <v>#N/A</v>
      </c>
      <c r="J879" s="36" t="s">
        <v>7476</v>
      </c>
      <c r="K879" s="74" t="s">
        <v>13084</v>
      </c>
      <c r="L879" s="37" t="s">
        <v>13085</v>
      </c>
      <c r="M879" s="6">
        <v>52</v>
      </c>
      <c r="N879" s="6" t="s">
        <v>20810</v>
      </c>
      <c r="O879" s="6"/>
    </row>
    <row r="880" spans="1:15" x14ac:dyDescent="0.4">
      <c r="A880" s="35">
        <v>410962520045</v>
      </c>
      <c r="B880" s="36" t="s">
        <v>5</v>
      </c>
      <c r="C880" s="36">
        <v>962500</v>
      </c>
      <c r="D880" s="36">
        <v>2004500</v>
      </c>
      <c r="E880" s="36" t="s">
        <v>1840</v>
      </c>
      <c r="F880" s="36" t="s">
        <v>2340</v>
      </c>
      <c r="G880" s="36" t="s">
        <v>2341</v>
      </c>
      <c r="H880" s="36" t="s">
        <v>2354</v>
      </c>
      <c r="I880" s="10" t="e">
        <f>VLOOKUP(A:A,조사결과표!B:G,7,0)</f>
        <v>#REF!</v>
      </c>
      <c r="J880" s="36" t="s">
        <v>7477</v>
      </c>
      <c r="K880" s="74" t="s">
        <v>13086</v>
      </c>
      <c r="L880" s="37" t="s">
        <v>13087</v>
      </c>
      <c r="M880" s="6">
        <v>65</v>
      </c>
      <c r="N880" s="6" t="s">
        <v>20810</v>
      </c>
      <c r="O880" s="6"/>
    </row>
    <row r="881" spans="1:15" x14ac:dyDescent="0.4">
      <c r="A881" s="35">
        <v>410963320115</v>
      </c>
      <c r="B881" s="36" t="s">
        <v>5</v>
      </c>
      <c r="C881" s="36">
        <v>963300</v>
      </c>
      <c r="D881" s="36">
        <v>2011500</v>
      </c>
      <c r="E881" s="36" t="s">
        <v>1840</v>
      </c>
      <c r="F881" s="36" t="s">
        <v>2340</v>
      </c>
      <c r="G881" s="36" t="s">
        <v>2344</v>
      </c>
      <c r="H881" s="36" t="s">
        <v>2355</v>
      </c>
      <c r="I881" s="10" t="e">
        <f>VLOOKUP(A:A,조사결과표!B:G,7,0)</f>
        <v>#N/A</v>
      </c>
      <c r="J881" s="36" t="s">
        <v>7478</v>
      </c>
      <c r="K881" s="74" t="s">
        <v>13088</v>
      </c>
      <c r="L881" s="37" t="s">
        <v>13089</v>
      </c>
      <c r="M881" s="6">
        <v>50</v>
      </c>
      <c r="N881" s="6" t="s">
        <v>20810</v>
      </c>
      <c r="O881" s="6"/>
    </row>
    <row r="882" spans="1:15" x14ac:dyDescent="0.4">
      <c r="A882" s="35">
        <v>410960319102</v>
      </c>
      <c r="B882" s="36" t="s">
        <v>55</v>
      </c>
      <c r="C882" s="36">
        <v>960300</v>
      </c>
      <c r="D882" s="36">
        <v>1910200</v>
      </c>
      <c r="E882" s="36" t="s">
        <v>1840</v>
      </c>
      <c r="F882" s="36" t="s">
        <v>2356</v>
      </c>
      <c r="G882" s="36" t="s">
        <v>2357</v>
      </c>
      <c r="H882" s="36" t="s">
        <v>2358</v>
      </c>
      <c r="I882" s="10" t="e">
        <f>VLOOKUP(A:A,조사결과표!B:G,7,0)</f>
        <v>#N/A</v>
      </c>
      <c r="J882" s="36" t="s">
        <v>7479</v>
      </c>
      <c r="K882" s="74" t="s">
        <v>13090</v>
      </c>
      <c r="L882" s="37" t="s">
        <v>13091</v>
      </c>
      <c r="M882" s="6">
        <v>38</v>
      </c>
      <c r="N882" s="6" t="s">
        <v>20809</v>
      </c>
      <c r="O882" s="6"/>
    </row>
    <row r="883" spans="1:15" x14ac:dyDescent="0.4">
      <c r="A883" s="35">
        <v>410961119090</v>
      </c>
      <c r="B883" s="36" t="s">
        <v>55</v>
      </c>
      <c r="C883" s="36">
        <v>961100</v>
      </c>
      <c r="D883" s="36">
        <v>1909000</v>
      </c>
      <c r="E883" s="36" t="s">
        <v>1840</v>
      </c>
      <c r="F883" s="36" t="s">
        <v>2356</v>
      </c>
      <c r="G883" s="36" t="s">
        <v>2359</v>
      </c>
      <c r="H883" s="36" t="s">
        <v>2360</v>
      </c>
      <c r="I883" s="10" t="e">
        <f>VLOOKUP(A:A,조사결과표!B:G,7,0)</f>
        <v>#N/A</v>
      </c>
      <c r="J883" s="36" t="s">
        <v>7480</v>
      </c>
      <c r="K883" s="74" t="s">
        <v>13092</v>
      </c>
      <c r="L883" s="37" t="s">
        <v>13093</v>
      </c>
      <c r="M883" s="6">
        <v>39</v>
      </c>
      <c r="N883" s="6" t="s">
        <v>20809</v>
      </c>
      <c r="O883" s="6"/>
    </row>
    <row r="884" spans="1:15" x14ac:dyDescent="0.4">
      <c r="A884" s="35">
        <v>410961619064</v>
      </c>
      <c r="B884" s="36" t="s">
        <v>5</v>
      </c>
      <c r="C884" s="36">
        <v>961600</v>
      </c>
      <c r="D884" s="36">
        <v>1906400</v>
      </c>
      <c r="E884" s="36" t="s">
        <v>1840</v>
      </c>
      <c r="F884" s="36" t="s">
        <v>2356</v>
      </c>
      <c r="G884" s="36" t="s">
        <v>2361</v>
      </c>
      <c r="H884" s="36" t="s">
        <v>2362</v>
      </c>
      <c r="I884" s="10" t="e">
        <f>VLOOKUP(A:A,조사결과표!B:G,7,0)</f>
        <v>#N/A</v>
      </c>
      <c r="J884" s="36" t="s">
        <v>7481</v>
      </c>
      <c r="K884" s="74" t="s">
        <v>13094</v>
      </c>
      <c r="L884" s="37" t="s">
        <v>13095</v>
      </c>
      <c r="M884" s="6">
        <v>18</v>
      </c>
      <c r="N884" s="6" t="s">
        <v>20809</v>
      </c>
      <c r="O884" s="6"/>
    </row>
    <row r="885" spans="1:15" x14ac:dyDescent="0.4">
      <c r="A885" s="35">
        <v>410961619084</v>
      </c>
      <c r="B885" s="36" t="s">
        <v>5</v>
      </c>
      <c r="C885" s="36">
        <v>961600</v>
      </c>
      <c r="D885" s="36">
        <v>1908400</v>
      </c>
      <c r="E885" s="36" t="s">
        <v>1840</v>
      </c>
      <c r="F885" s="36" t="s">
        <v>2356</v>
      </c>
      <c r="G885" s="36" t="s">
        <v>2359</v>
      </c>
      <c r="H885" s="36" t="s">
        <v>2363</v>
      </c>
      <c r="I885" s="10" t="e">
        <f>VLOOKUP(A:A,조사결과표!B:G,7,0)</f>
        <v>#N/A</v>
      </c>
      <c r="J885" s="36" t="s">
        <v>7482</v>
      </c>
      <c r="K885" s="74" t="s">
        <v>13096</v>
      </c>
      <c r="L885" s="37" t="s">
        <v>13097</v>
      </c>
      <c r="M885" s="6">
        <v>45</v>
      </c>
      <c r="N885" s="6" t="s">
        <v>20809</v>
      </c>
      <c r="O885" s="6"/>
    </row>
    <row r="886" spans="1:15" x14ac:dyDescent="0.4">
      <c r="A886" s="35">
        <v>410961319104</v>
      </c>
      <c r="B886" s="36" t="s">
        <v>42</v>
      </c>
      <c r="C886" s="36">
        <v>961300</v>
      </c>
      <c r="D886" s="36">
        <v>1910400</v>
      </c>
      <c r="E886" s="36" t="s">
        <v>1840</v>
      </c>
      <c r="F886" s="36" t="s">
        <v>2356</v>
      </c>
      <c r="G886" s="36" t="s">
        <v>2357</v>
      </c>
      <c r="H886" s="36" t="s">
        <v>2364</v>
      </c>
      <c r="I886" s="10" t="e">
        <f>VLOOKUP(A:A,조사결과표!B:G,7,0)</f>
        <v>#N/A</v>
      </c>
      <c r="J886" s="36" t="s">
        <v>7483</v>
      </c>
      <c r="K886" s="74" t="s">
        <v>13098</v>
      </c>
      <c r="L886" s="37" t="s">
        <v>13099</v>
      </c>
      <c r="M886" s="6">
        <v>48</v>
      </c>
      <c r="N886" s="6" t="s">
        <v>20809</v>
      </c>
      <c r="O886" s="6"/>
    </row>
    <row r="887" spans="1:15" x14ac:dyDescent="0.4">
      <c r="A887" s="35">
        <v>410961219044</v>
      </c>
      <c r="B887" s="36" t="s">
        <v>5</v>
      </c>
      <c r="C887" s="36">
        <v>961200</v>
      </c>
      <c r="D887" s="36">
        <v>1904400</v>
      </c>
      <c r="E887" s="36" t="s">
        <v>1840</v>
      </c>
      <c r="F887" s="36" t="s">
        <v>2356</v>
      </c>
      <c r="G887" s="36" t="s">
        <v>2365</v>
      </c>
      <c r="H887" s="36" t="s">
        <v>2366</v>
      </c>
      <c r="I887" s="10" t="e">
        <f>VLOOKUP(A:A,조사결과표!B:G,7,0)</f>
        <v>#N/A</v>
      </c>
      <c r="J887" s="36" t="s">
        <v>7484</v>
      </c>
      <c r="K887" s="74" t="s">
        <v>13100</v>
      </c>
      <c r="L887" s="37" t="s">
        <v>13101</v>
      </c>
      <c r="M887" s="6">
        <v>22</v>
      </c>
      <c r="N887" s="6" t="s">
        <v>20809</v>
      </c>
      <c r="O887" s="6"/>
    </row>
    <row r="888" spans="1:15" x14ac:dyDescent="0.4">
      <c r="A888" s="35">
        <v>410961219053</v>
      </c>
      <c r="B888" s="36" t="s">
        <v>5</v>
      </c>
      <c r="C888" s="36">
        <v>961200</v>
      </c>
      <c r="D888" s="36">
        <v>1905300</v>
      </c>
      <c r="E888" s="36" t="s">
        <v>1840</v>
      </c>
      <c r="F888" s="36" t="s">
        <v>2356</v>
      </c>
      <c r="G888" s="36" t="s">
        <v>2365</v>
      </c>
      <c r="H888" s="36" t="s">
        <v>2367</v>
      </c>
      <c r="I888" s="10" t="e">
        <f>VLOOKUP(A:A,조사결과표!B:G,7,0)</f>
        <v>#N/A</v>
      </c>
      <c r="J888" s="36" t="s">
        <v>7485</v>
      </c>
      <c r="K888" s="74" t="s">
        <v>13102</v>
      </c>
      <c r="L888" s="37" t="s">
        <v>13103</v>
      </c>
      <c r="M888" s="6">
        <v>17</v>
      </c>
      <c r="N888" s="6" t="s">
        <v>20809</v>
      </c>
      <c r="O888" s="6"/>
    </row>
    <row r="889" spans="1:15" x14ac:dyDescent="0.4">
      <c r="A889" s="35">
        <v>410960719102</v>
      </c>
      <c r="B889" s="36" t="s">
        <v>5</v>
      </c>
      <c r="C889" s="36">
        <v>960700</v>
      </c>
      <c r="D889" s="36">
        <v>1910200</v>
      </c>
      <c r="E889" s="36" t="s">
        <v>1840</v>
      </c>
      <c r="F889" s="36" t="s">
        <v>2356</v>
      </c>
      <c r="G889" s="36" t="s">
        <v>2357</v>
      </c>
      <c r="H889" s="36" t="s">
        <v>2368</v>
      </c>
      <c r="I889" s="10" t="e">
        <f>VLOOKUP(A:A,조사결과표!B:G,7,0)</f>
        <v>#N/A</v>
      </c>
      <c r="J889" s="36" t="s">
        <v>7486</v>
      </c>
      <c r="K889" s="74" t="s">
        <v>13104</v>
      </c>
      <c r="L889" s="37" t="s">
        <v>13105</v>
      </c>
      <c r="M889" s="6">
        <v>42</v>
      </c>
      <c r="N889" s="6" t="s">
        <v>20809</v>
      </c>
      <c r="O889" s="6"/>
    </row>
    <row r="890" spans="1:15" x14ac:dyDescent="0.4">
      <c r="A890" s="35">
        <v>410960219084</v>
      </c>
      <c r="B890" s="36" t="s">
        <v>5</v>
      </c>
      <c r="C890" s="36">
        <v>960200</v>
      </c>
      <c r="D890" s="36">
        <v>1908400</v>
      </c>
      <c r="E890" s="36" t="s">
        <v>1840</v>
      </c>
      <c r="F890" s="36" t="s">
        <v>2356</v>
      </c>
      <c r="G890" s="36" t="s">
        <v>2369</v>
      </c>
      <c r="H890" s="36" t="s">
        <v>2370</v>
      </c>
      <c r="I890" s="10" t="e">
        <f>VLOOKUP(A:A,조사결과표!B:G,7,0)</f>
        <v>#N/A</v>
      </c>
      <c r="J890" s="36" t="s">
        <v>7487</v>
      </c>
      <c r="K890" s="74" t="s">
        <v>13106</v>
      </c>
      <c r="L890" s="37" t="s">
        <v>13107</v>
      </c>
      <c r="M890" s="6">
        <v>56</v>
      </c>
      <c r="N890" s="6" t="s">
        <v>20809</v>
      </c>
      <c r="O890" s="6"/>
    </row>
    <row r="891" spans="1:15" x14ac:dyDescent="0.4">
      <c r="A891" s="35">
        <v>410959719098</v>
      </c>
      <c r="B891" s="36" t="s">
        <v>43</v>
      </c>
      <c r="C891" s="36">
        <v>959700</v>
      </c>
      <c r="D891" s="36">
        <v>1909800</v>
      </c>
      <c r="E891" s="36" t="s">
        <v>1840</v>
      </c>
      <c r="F891" s="36" t="s">
        <v>2356</v>
      </c>
      <c r="G891" s="36" t="s">
        <v>2371</v>
      </c>
      <c r="H891" s="36" t="s">
        <v>2372</v>
      </c>
      <c r="I891" s="10" t="e">
        <f>VLOOKUP(A:A,조사결과표!B:G,7,0)</f>
        <v>#N/A</v>
      </c>
      <c r="J891" s="36" t="s">
        <v>7488</v>
      </c>
      <c r="K891" s="74" t="s">
        <v>13108</v>
      </c>
      <c r="L891" s="37" t="s">
        <v>13109</v>
      </c>
      <c r="M891" s="6">
        <v>47</v>
      </c>
      <c r="N891" s="6" t="s">
        <v>20809</v>
      </c>
      <c r="O891" s="6"/>
    </row>
    <row r="892" spans="1:15" x14ac:dyDescent="0.4">
      <c r="A892" s="35">
        <v>410961719072</v>
      </c>
      <c r="B892" s="36" t="s">
        <v>5</v>
      </c>
      <c r="C892" s="36">
        <v>961700</v>
      </c>
      <c r="D892" s="36">
        <v>1907200</v>
      </c>
      <c r="E892" s="36" t="s">
        <v>1840</v>
      </c>
      <c r="F892" s="36" t="s">
        <v>2356</v>
      </c>
      <c r="G892" s="36" t="s">
        <v>2369</v>
      </c>
      <c r="H892" s="36" t="s">
        <v>2373</v>
      </c>
      <c r="I892" s="10" t="e">
        <f>VLOOKUP(A:A,조사결과표!B:G,7,0)</f>
        <v>#N/A</v>
      </c>
      <c r="J892" s="36" t="s">
        <v>7489</v>
      </c>
      <c r="K892" s="74" t="s">
        <v>13110</v>
      </c>
      <c r="L892" s="37" t="s">
        <v>13111</v>
      </c>
      <c r="M892" s="6">
        <v>34</v>
      </c>
      <c r="N892" s="6" t="s">
        <v>20809</v>
      </c>
      <c r="O892" s="6"/>
    </row>
    <row r="893" spans="1:15" x14ac:dyDescent="0.4">
      <c r="A893" s="35">
        <v>410959619105</v>
      </c>
      <c r="B893" s="36" t="s">
        <v>55</v>
      </c>
      <c r="C893" s="36">
        <v>959600</v>
      </c>
      <c r="D893" s="36">
        <v>1910500</v>
      </c>
      <c r="E893" s="36" t="s">
        <v>1840</v>
      </c>
      <c r="F893" s="36" t="s">
        <v>2356</v>
      </c>
      <c r="G893" s="36" t="s">
        <v>2371</v>
      </c>
      <c r="H893" s="36" t="s">
        <v>2374</v>
      </c>
      <c r="I893" s="10" t="e">
        <f>VLOOKUP(A:A,조사결과표!B:G,7,0)</f>
        <v>#N/A</v>
      </c>
      <c r="J893" s="36" t="s">
        <v>7490</v>
      </c>
      <c r="K893" s="74" t="s">
        <v>13112</v>
      </c>
      <c r="L893" s="37" t="s">
        <v>13113</v>
      </c>
      <c r="M893" s="6">
        <v>35</v>
      </c>
      <c r="N893" s="6" t="s">
        <v>20810</v>
      </c>
      <c r="O893" s="6"/>
    </row>
    <row r="894" spans="1:15" x14ac:dyDescent="0.4">
      <c r="A894" s="35">
        <v>410960519093</v>
      </c>
      <c r="B894" s="36" t="s">
        <v>5</v>
      </c>
      <c r="C894" s="36">
        <v>960500</v>
      </c>
      <c r="D894" s="36">
        <v>1909300</v>
      </c>
      <c r="E894" s="36" t="s">
        <v>1840</v>
      </c>
      <c r="F894" s="36" t="s">
        <v>2356</v>
      </c>
      <c r="G894" s="36" t="s">
        <v>2359</v>
      </c>
      <c r="H894" s="36" t="s">
        <v>2375</v>
      </c>
      <c r="I894" s="10" t="e">
        <f>VLOOKUP(A:A,조사결과표!B:G,7,0)</f>
        <v>#N/A</v>
      </c>
      <c r="J894" s="36" t="s">
        <v>7491</v>
      </c>
      <c r="K894" s="74" t="s">
        <v>13114</v>
      </c>
      <c r="L894" s="37" t="s">
        <v>13115</v>
      </c>
      <c r="M894" s="6">
        <v>52</v>
      </c>
      <c r="N894" s="6" t="s">
        <v>20810</v>
      </c>
      <c r="O894" s="6"/>
    </row>
    <row r="895" spans="1:15" x14ac:dyDescent="0.4">
      <c r="A895" s="35">
        <v>410961219048</v>
      </c>
      <c r="B895" s="36" t="s">
        <v>5</v>
      </c>
      <c r="C895" s="36">
        <v>961200</v>
      </c>
      <c r="D895" s="36">
        <v>1904800</v>
      </c>
      <c r="E895" s="36" t="s">
        <v>1840</v>
      </c>
      <c r="F895" s="36" t="s">
        <v>2356</v>
      </c>
      <c r="G895" s="36" t="s">
        <v>2365</v>
      </c>
      <c r="H895" s="36" t="s">
        <v>2367</v>
      </c>
      <c r="I895" s="10" t="e">
        <f>VLOOKUP(A:A,조사결과표!B:G,7,0)</f>
        <v>#N/A</v>
      </c>
      <c r="J895" s="36" t="s">
        <v>7492</v>
      </c>
      <c r="K895" s="74" t="s">
        <v>13116</v>
      </c>
      <c r="L895" s="37" t="s">
        <v>13117</v>
      </c>
      <c r="M895" s="6">
        <v>17</v>
      </c>
      <c r="N895" s="6" t="s">
        <v>20810</v>
      </c>
      <c r="O895" s="6"/>
    </row>
    <row r="896" spans="1:15" x14ac:dyDescent="0.4">
      <c r="A896" s="35">
        <v>410959219095</v>
      </c>
      <c r="B896" s="36" t="s">
        <v>54</v>
      </c>
      <c r="C896" s="36">
        <v>959200</v>
      </c>
      <c r="D896" s="36">
        <v>1909500</v>
      </c>
      <c r="E896" s="36" t="s">
        <v>1840</v>
      </c>
      <c r="F896" s="36" t="s">
        <v>2356</v>
      </c>
      <c r="G896" s="36" t="s">
        <v>2371</v>
      </c>
      <c r="H896" s="36" t="s">
        <v>2376</v>
      </c>
      <c r="I896" s="10" t="e">
        <f>VLOOKUP(A:A,조사결과표!B:G,7,0)</f>
        <v>#N/A</v>
      </c>
      <c r="J896" s="36" t="s">
        <v>7493</v>
      </c>
      <c r="K896" s="74" t="s">
        <v>13118</v>
      </c>
      <c r="L896" s="37" t="s">
        <v>13119</v>
      </c>
      <c r="M896" s="6">
        <v>45</v>
      </c>
      <c r="N896" s="6" t="s">
        <v>20810</v>
      </c>
      <c r="O896" s="6"/>
    </row>
    <row r="897" spans="1:15" x14ac:dyDescent="0.4">
      <c r="A897" s="35">
        <v>410963519060</v>
      </c>
      <c r="B897" s="36" t="s">
        <v>42</v>
      </c>
      <c r="C897" s="36">
        <v>963500</v>
      </c>
      <c r="D897" s="36">
        <v>1906000</v>
      </c>
      <c r="E897" s="36" t="s">
        <v>1840</v>
      </c>
      <c r="F897" s="36" t="s">
        <v>2356</v>
      </c>
      <c r="G897" s="36" t="s">
        <v>2377</v>
      </c>
      <c r="H897" s="36" t="s">
        <v>2378</v>
      </c>
      <c r="I897" s="10" t="e">
        <f>VLOOKUP(A:A,조사결과표!B:G,7,0)</f>
        <v>#N/A</v>
      </c>
      <c r="J897" s="36" t="s">
        <v>7494</v>
      </c>
      <c r="K897" s="74" t="s">
        <v>13120</v>
      </c>
      <c r="L897" s="37" t="s">
        <v>13121</v>
      </c>
      <c r="M897" s="6">
        <v>46</v>
      </c>
      <c r="N897" s="6" t="s">
        <v>20810</v>
      </c>
      <c r="O897" s="6"/>
    </row>
    <row r="898" spans="1:15" x14ac:dyDescent="0.4">
      <c r="A898" s="35">
        <v>410962219037</v>
      </c>
      <c r="B898" s="36" t="s">
        <v>42</v>
      </c>
      <c r="C898" s="36">
        <v>962200</v>
      </c>
      <c r="D898" s="36">
        <v>1903700</v>
      </c>
      <c r="E898" s="36" t="s">
        <v>1840</v>
      </c>
      <c r="F898" s="36" t="s">
        <v>2356</v>
      </c>
      <c r="G898" s="36" t="s">
        <v>2379</v>
      </c>
      <c r="H898" s="36" t="s">
        <v>2380</v>
      </c>
      <c r="I898" s="10" t="e">
        <f>VLOOKUP(A:A,조사결과표!B:G,7,0)</f>
        <v>#N/A</v>
      </c>
      <c r="J898" s="36" t="s">
        <v>7495</v>
      </c>
      <c r="K898" s="74" t="s">
        <v>13122</v>
      </c>
      <c r="L898" s="37" t="s">
        <v>13123</v>
      </c>
      <c r="M898" s="6">
        <v>42</v>
      </c>
      <c r="N898" s="6" t="s">
        <v>20810</v>
      </c>
      <c r="O898" s="6"/>
    </row>
    <row r="899" spans="1:15" x14ac:dyDescent="0.4">
      <c r="A899" s="35">
        <v>410964219265</v>
      </c>
      <c r="B899" s="36" t="s">
        <v>55</v>
      </c>
      <c r="C899" s="36">
        <v>964200</v>
      </c>
      <c r="D899" s="36">
        <v>1926500</v>
      </c>
      <c r="E899" s="36" t="s">
        <v>1840</v>
      </c>
      <c r="F899" s="36" t="s">
        <v>2381</v>
      </c>
      <c r="G899" s="36" t="s">
        <v>68</v>
      </c>
      <c r="H899" s="36" t="s">
        <v>2382</v>
      </c>
      <c r="I899" s="10" t="e">
        <f>VLOOKUP(A:A,조사결과표!B:G,7,0)</f>
        <v>#N/A</v>
      </c>
      <c r="J899" s="36" t="s">
        <v>7496</v>
      </c>
      <c r="K899" s="74" t="s">
        <v>13124</v>
      </c>
      <c r="L899" s="37" t="s">
        <v>13125</v>
      </c>
      <c r="M899" s="6">
        <v>72</v>
      </c>
      <c r="N899" s="6" t="s">
        <v>20809</v>
      </c>
      <c r="O899" s="6"/>
    </row>
    <row r="900" spans="1:15" x14ac:dyDescent="0.4">
      <c r="A900" s="35">
        <v>410962319229</v>
      </c>
      <c r="B900" s="36" t="s">
        <v>55</v>
      </c>
      <c r="C900" s="36">
        <v>962300</v>
      </c>
      <c r="D900" s="36">
        <v>1922900</v>
      </c>
      <c r="E900" s="36" t="s">
        <v>1840</v>
      </c>
      <c r="F900" s="36" t="s">
        <v>2381</v>
      </c>
      <c r="G900" s="36" t="s">
        <v>2383</v>
      </c>
      <c r="H900" s="36" t="s">
        <v>2384</v>
      </c>
      <c r="I900" s="10" t="e">
        <f>VLOOKUP(A:A,조사결과표!B:G,7,0)</f>
        <v>#N/A</v>
      </c>
      <c r="J900" s="36" t="s">
        <v>7497</v>
      </c>
      <c r="K900" s="74" t="s">
        <v>13126</v>
      </c>
      <c r="L900" s="37" t="s">
        <v>13127</v>
      </c>
      <c r="M900" s="6">
        <v>80</v>
      </c>
      <c r="N900" s="6" t="s">
        <v>20809</v>
      </c>
      <c r="O900" s="6"/>
    </row>
    <row r="901" spans="1:15" x14ac:dyDescent="0.4">
      <c r="A901" s="35">
        <v>410964319251</v>
      </c>
      <c r="B901" s="36" t="s">
        <v>43</v>
      </c>
      <c r="C901" s="36">
        <v>964300</v>
      </c>
      <c r="D901" s="36">
        <v>1925100</v>
      </c>
      <c r="E901" s="36" t="s">
        <v>1840</v>
      </c>
      <c r="F901" s="36" t="s">
        <v>2381</v>
      </c>
      <c r="G901" s="36" t="s">
        <v>2385</v>
      </c>
      <c r="H901" s="36" t="s">
        <v>2386</v>
      </c>
      <c r="I901" s="10" t="e">
        <f>VLOOKUP(A:A,조사결과표!B:G,7,0)</f>
        <v>#N/A</v>
      </c>
      <c r="J901" s="36" t="s">
        <v>7498</v>
      </c>
      <c r="K901" s="74" t="s">
        <v>13128</v>
      </c>
      <c r="L901" s="37" t="s">
        <v>13129</v>
      </c>
      <c r="M901" s="6">
        <v>68</v>
      </c>
      <c r="N901" s="6" t="s">
        <v>20809</v>
      </c>
      <c r="O901" s="6"/>
    </row>
    <row r="902" spans="1:15" x14ac:dyDescent="0.4">
      <c r="A902" s="35">
        <v>410964919171</v>
      </c>
      <c r="B902" s="36" t="s">
        <v>5</v>
      </c>
      <c r="C902" s="36">
        <v>964900</v>
      </c>
      <c r="D902" s="36">
        <v>1917100</v>
      </c>
      <c r="E902" s="36" t="s">
        <v>1840</v>
      </c>
      <c r="F902" s="36" t="s">
        <v>2381</v>
      </c>
      <c r="G902" s="36" t="s">
        <v>2387</v>
      </c>
      <c r="H902" s="36" t="s">
        <v>2388</v>
      </c>
      <c r="I902" s="10" t="e">
        <f>VLOOKUP(A:A,조사결과표!B:G,7,0)</f>
        <v>#N/A</v>
      </c>
      <c r="J902" s="36" t="s">
        <v>7499</v>
      </c>
      <c r="K902" s="74" t="s">
        <v>13130</v>
      </c>
      <c r="L902" s="37" t="s">
        <v>13131</v>
      </c>
      <c r="M902" s="6">
        <v>56</v>
      </c>
      <c r="N902" s="6" t="s">
        <v>20809</v>
      </c>
      <c r="O902" s="6"/>
    </row>
    <row r="903" spans="1:15" x14ac:dyDescent="0.4">
      <c r="A903" s="35">
        <v>410977519178</v>
      </c>
      <c r="B903" s="36" t="s">
        <v>5</v>
      </c>
      <c r="C903" s="36">
        <v>977500</v>
      </c>
      <c r="D903" s="36">
        <v>1917800</v>
      </c>
      <c r="E903" s="36" t="s">
        <v>1840</v>
      </c>
      <c r="F903" s="36" t="s">
        <v>2381</v>
      </c>
      <c r="G903" s="36" t="s">
        <v>2389</v>
      </c>
      <c r="H903" s="36" t="s">
        <v>2390</v>
      </c>
      <c r="I903" s="10" t="e">
        <f>VLOOKUP(A:A,조사결과표!B:G,7,0)</f>
        <v>#N/A</v>
      </c>
      <c r="J903" s="36" t="s">
        <v>7500</v>
      </c>
      <c r="K903" s="74" t="s">
        <v>13132</v>
      </c>
      <c r="L903" s="37" t="s">
        <v>13133</v>
      </c>
      <c r="M903" s="6">
        <v>98</v>
      </c>
      <c r="N903" s="6" t="s">
        <v>20809</v>
      </c>
      <c r="O903" s="6"/>
    </row>
    <row r="904" spans="1:15" x14ac:dyDescent="0.4">
      <c r="A904" s="35">
        <v>410981419144</v>
      </c>
      <c r="B904" s="36" t="s">
        <v>5</v>
      </c>
      <c r="C904" s="36">
        <v>981400</v>
      </c>
      <c r="D904" s="36">
        <v>1914400</v>
      </c>
      <c r="E904" s="36" t="s">
        <v>1840</v>
      </c>
      <c r="F904" s="36" t="s">
        <v>2381</v>
      </c>
      <c r="G904" s="36" t="s">
        <v>2389</v>
      </c>
      <c r="H904" s="36" t="s">
        <v>2391</v>
      </c>
      <c r="I904" s="10" t="e">
        <f>VLOOKUP(A:A,조사결과표!B:G,7,0)</f>
        <v>#N/A</v>
      </c>
      <c r="J904" s="36" t="s">
        <v>7501</v>
      </c>
      <c r="K904" s="74" t="s">
        <v>13134</v>
      </c>
      <c r="L904" s="37" t="s">
        <v>13135</v>
      </c>
      <c r="M904" s="6">
        <v>149</v>
      </c>
      <c r="N904" s="6" t="s">
        <v>20809</v>
      </c>
      <c r="O904" s="6"/>
    </row>
    <row r="905" spans="1:15" x14ac:dyDescent="0.4">
      <c r="A905" s="35">
        <v>410976719120</v>
      </c>
      <c r="B905" s="36" t="s">
        <v>5</v>
      </c>
      <c r="C905" s="36">
        <v>976700</v>
      </c>
      <c r="D905" s="36">
        <v>1912000</v>
      </c>
      <c r="E905" s="36" t="s">
        <v>1840</v>
      </c>
      <c r="F905" s="36" t="s">
        <v>2381</v>
      </c>
      <c r="G905" s="36" t="s">
        <v>2392</v>
      </c>
      <c r="H905" s="36" t="s">
        <v>2393</v>
      </c>
      <c r="I905" s="10" t="e">
        <f>VLOOKUP(A:A,조사결과표!B:G,7,0)</f>
        <v>#N/A</v>
      </c>
      <c r="J905" s="36" t="s">
        <v>7502</v>
      </c>
      <c r="K905" s="74" t="s">
        <v>13136</v>
      </c>
      <c r="L905" s="37" t="s">
        <v>13137</v>
      </c>
      <c r="M905" s="6">
        <v>115</v>
      </c>
      <c r="N905" s="6" t="s">
        <v>20809</v>
      </c>
      <c r="O905" s="6"/>
    </row>
    <row r="906" spans="1:15" x14ac:dyDescent="0.4">
      <c r="A906" s="35">
        <v>410962719224</v>
      </c>
      <c r="B906" s="36" t="s">
        <v>42</v>
      </c>
      <c r="C906" s="36">
        <v>962700</v>
      </c>
      <c r="D906" s="36">
        <v>1922400</v>
      </c>
      <c r="E906" s="36" t="s">
        <v>1840</v>
      </c>
      <c r="F906" s="36" t="s">
        <v>2381</v>
      </c>
      <c r="G906" s="36" t="s">
        <v>2383</v>
      </c>
      <c r="H906" s="36" t="s">
        <v>2394</v>
      </c>
      <c r="I906" s="10" t="e">
        <f>VLOOKUP(A:A,조사결과표!B:G,7,0)</f>
        <v>#N/A</v>
      </c>
      <c r="J906" s="36" t="s">
        <v>7503</v>
      </c>
      <c r="K906" s="74" t="s">
        <v>13138</v>
      </c>
      <c r="L906" s="37" t="s">
        <v>13139</v>
      </c>
      <c r="M906" s="6">
        <v>89</v>
      </c>
      <c r="N906" s="6" t="s">
        <v>20809</v>
      </c>
      <c r="O906" s="6"/>
    </row>
    <row r="907" spans="1:15" x14ac:dyDescent="0.4">
      <c r="A907" s="35">
        <v>410964319247</v>
      </c>
      <c r="B907" s="36" t="s">
        <v>5</v>
      </c>
      <c r="C907" s="36">
        <v>964300</v>
      </c>
      <c r="D907" s="36">
        <v>1924700</v>
      </c>
      <c r="E907" s="36" t="s">
        <v>1840</v>
      </c>
      <c r="F907" s="36" t="s">
        <v>2381</v>
      </c>
      <c r="G907" s="36" t="s">
        <v>2385</v>
      </c>
      <c r="H907" s="36" t="s">
        <v>2395</v>
      </c>
      <c r="I907" s="10" t="e">
        <f>VLOOKUP(A:A,조사결과표!B:G,7,0)</f>
        <v>#N/A</v>
      </c>
      <c r="J907" s="36" t="s">
        <v>7504</v>
      </c>
      <c r="K907" s="74" t="s">
        <v>13140</v>
      </c>
      <c r="L907" s="37" t="s">
        <v>13141</v>
      </c>
      <c r="M907" s="6">
        <v>68</v>
      </c>
      <c r="N907" s="6" t="s">
        <v>20809</v>
      </c>
      <c r="O907" s="6"/>
    </row>
    <row r="908" spans="1:15" x14ac:dyDescent="0.4">
      <c r="A908" s="35">
        <v>410964719158</v>
      </c>
      <c r="B908" s="36" t="s">
        <v>5</v>
      </c>
      <c r="C908" s="36">
        <v>964700</v>
      </c>
      <c r="D908" s="36">
        <v>1915800</v>
      </c>
      <c r="E908" s="36" t="s">
        <v>1840</v>
      </c>
      <c r="F908" s="36" t="s">
        <v>2381</v>
      </c>
      <c r="G908" s="36" t="s">
        <v>2396</v>
      </c>
      <c r="H908" s="36" t="s">
        <v>2397</v>
      </c>
      <c r="I908" s="10" t="e">
        <f>VLOOKUP(A:A,조사결과표!B:G,7,0)</f>
        <v>#N/A</v>
      </c>
      <c r="J908" s="36" t="s">
        <v>7505</v>
      </c>
      <c r="K908" s="74" t="s">
        <v>13142</v>
      </c>
      <c r="L908" s="37" t="s">
        <v>13143</v>
      </c>
      <c r="M908" s="6">
        <v>53</v>
      </c>
      <c r="N908" s="6" t="s">
        <v>20809</v>
      </c>
      <c r="O908" s="6"/>
    </row>
    <row r="909" spans="1:15" x14ac:dyDescent="0.4">
      <c r="A909" s="35">
        <v>410964819264</v>
      </c>
      <c r="B909" s="36" t="s">
        <v>55</v>
      </c>
      <c r="C909" s="36">
        <v>964800</v>
      </c>
      <c r="D909" s="36">
        <v>1926400</v>
      </c>
      <c r="E909" s="36" t="s">
        <v>1840</v>
      </c>
      <c r="F909" s="36" t="s">
        <v>2381</v>
      </c>
      <c r="G909" s="36" t="s">
        <v>68</v>
      </c>
      <c r="H909" s="36" t="s">
        <v>2398</v>
      </c>
      <c r="I909" s="10" t="e">
        <f>VLOOKUP(A:A,조사결과표!B:G,7,0)</f>
        <v>#N/A</v>
      </c>
      <c r="J909" s="36" t="s">
        <v>7506</v>
      </c>
      <c r="K909" s="74" t="s">
        <v>13144</v>
      </c>
      <c r="L909" s="37" t="s">
        <v>13145</v>
      </c>
      <c r="M909" s="6">
        <v>62</v>
      </c>
      <c r="N909" s="6" t="s">
        <v>20810</v>
      </c>
      <c r="O909" s="6"/>
    </row>
    <row r="910" spans="1:15" x14ac:dyDescent="0.4">
      <c r="A910" s="35">
        <v>410965519212</v>
      </c>
      <c r="B910" s="36" t="s">
        <v>5</v>
      </c>
      <c r="C910" s="36">
        <v>965500</v>
      </c>
      <c r="D910" s="36">
        <v>1921200</v>
      </c>
      <c r="E910" s="36" t="s">
        <v>1840</v>
      </c>
      <c r="F910" s="36" t="s">
        <v>2381</v>
      </c>
      <c r="G910" s="36" t="s">
        <v>2399</v>
      </c>
      <c r="H910" s="36" t="s">
        <v>2400</v>
      </c>
      <c r="I910" s="10" t="e">
        <f>VLOOKUP(A:A,조사결과표!B:G,7,0)</f>
        <v>#N/A</v>
      </c>
      <c r="J910" s="36" t="s">
        <v>7507</v>
      </c>
      <c r="K910" s="74" t="s">
        <v>13146</v>
      </c>
      <c r="L910" s="37" t="s">
        <v>13147</v>
      </c>
      <c r="M910" s="6">
        <v>89</v>
      </c>
      <c r="N910" s="6" t="s">
        <v>20810</v>
      </c>
      <c r="O910" s="6"/>
    </row>
    <row r="911" spans="1:15" x14ac:dyDescent="0.4">
      <c r="A911" s="35">
        <v>410983819060</v>
      </c>
      <c r="B911" s="36" t="s">
        <v>43</v>
      </c>
      <c r="C911" s="36">
        <v>983800</v>
      </c>
      <c r="D911" s="36">
        <v>1906000</v>
      </c>
      <c r="E911" s="36" t="s">
        <v>1840</v>
      </c>
      <c r="F911" s="36" t="s">
        <v>2381</v>
      </c>
      <c r="G911" s="36" t="s">
        <v>2401</v>
      </c>
      <c r="H911" s="36" t="s">
        <v>2402</v>
      </c>
      <c r="I911" s="10" t="e">
        <f>VLOOKUP(A:A,조사결과표!B:G,7,0)</f>
        <v>#N/A</v>
      </c>
      <c r="J911" s="36" t="s">
        <v>7508</v>
      </c>
      <c r="K911" s="74" t="s">
        <v>13148</v>
      </c>
      <c r="L911" s="37" t="s">
        <v>13149</v>
      </c>
      <c r="M911" s="6">
        <v>135</v>
      </c>
      <c r="N911" s="6" t="s">
        <v>20810</v>
      </c>
      <c r="O911" s="6"/>
    </row>
    <row r="912" spans="1:15" x14ac:dyDescent="0.4">
      <c r="A912" s="35">
        <v>410977919259</v>
      </c>
      <c r="B912" s="36" t="s">
        <v>42</v>
      </c>
      <c r="C912" s="36">
        <v>977900</v>
      </c>
      <c r="D912" s="36">
        <v>1925900</v>
      </c>
      <c r="E912" s="36" t="s">
        <v>1840</v>
      </c>
      <c r="F912" s="36" t="s">
        <v>2381</v>
      </c>
      <c r="G912" s="36" t="s">
        <v>2403</v>
      </c>
      <c r="H912" s="36" t="s">
        <v>2404</v>
      </c>
      <c r="I912" s="10" t="e">
        <f>VLOOKUP(A:A,조사결과표!B:G,7,0)</f>
        <v>#N/A</v>
      </c>
      <c r="J912" s="36" t="s">
        <v>7509</v>
      </c>
      <c r="K912" s="74" t="s">
        <v>13150</v>
      </c>
      <c r="L912" s="37" t="s">
        <v>13151</v>
      </c>
      <c r="M912" s="6">
        <v>72</v>
      </c>
      <c r="N912" s="6" t="s">
        <v>20810</v>
      </c>
      <c r="O912" s="6"/>
    </row>
    <row r="913" spans="1:15" x14ac:dyDescent="0.4">
      <c r="A913" s="35">
        <v>410976719236</v>
      </c>
      <c r="B913" s="36" t="s">
        <v>5</v>
      </c>
      <c r="C913" s="36">
        <v>976700</v>
      </c>
      <c r="D913" s="36">
        <v>1923600</v>
      </c>
      <c r="E913" s="36" t="s">
        <v>1840</v>
      </c>
      <c r="F913" s="36" t="s">
        <v>2381</v>
      </c>
      <c r="G913" s="36" t="s">
        <v>2403</v>
      </c>
      <c r="H913" s="36" t="s">
        <v>2405</v>
      </c>
      <c r="I913" s="10" t="e">
        <f>VLOOKUP(A:A,조사결과표!B:G,7,0)</f>
        <v>#N/A</v>
      </c>
      <c r="J913" s="36" t="s">
        <v>7510</v>
      </c>
      <c r="K913" s="74" t="s">
        <v>13152</v>
      </c>
      <c r="L913" s="37" t="s">
        <v>13153</v>
      </c>
      <c r="M913" s="6">
        <v>58</v>
      </c>
      <c r="N913" s="6" t="s">
        <v>20810</v>
      </c>
      <c r="O913" s="6"/>
    </row>
    <row r="914" spans="1:15" x14ac:dyDescent="0.4">
      <c r="A914" s="35">
        <v>410952819307</v>
      </c>
      <c r="B914" s="36" t="s">
        <v>55</v>
      </c>
      <c r="C914" s="36">
        <v>952800</v>
      </c>
      <c r="D914" s="36">
        <v>1930700</v>
      </c>
      <c r="E914" s="36" t="s">
        <v>1840</v>
      </c>
      <c r="F914" s="36" t="s">
        <v>2406</v>
      </c>
      <c r="G914" s="36" t="s">
        <v>2407</v>
      </c>
      <c r="H914" s="36" t="s">
        <v>2408</v>
      </c>
      <c r="I914" s="10" t="e">
        <f>VLOOKUP(A:A,조사결과표!B:G,7,0)</f>
        <v>#N/A</v>
      </c>
      <c r="J914" s="36" t="s">
        <v>7511</v>
      </c>
      <c r="K914" s="74" t="s">
        <v>13154</v>
      </c>
      <c r="L914" s="37" t="s">
        <v>13155</v>
      </c>
      <c r="M914" s="6">
        <v>62</v>
      </c>
      <c r="N914" s="6" t="s">
        <v>20809</v>
      </c>
      <c r="O914" s="6"/>
    </row>
    <row r="915" spans="1:15" x14ac:dyDescent="0.4">
      <c r="A915" s="35">
        <v>410951219239</v>
      </c>
      <c r="B915" s="36" t="s">
        <v>55</v>
      </c>
      <c r="C915" s="36">
        <v>951200</v>
      </c>
      <c r="D915" s="36">
        <v>1923900</v>
      </c>
      <c r="E915" s="36" t="s">
        <v>1840</v>
      </c>
      <c r="F915" s="36" t="s">
        <v>2406</v>
      </c>
      <c r="G915" s="36" t="s">
        <v>885</v>
      </c>
      <c r="H915" s="36" t="s">
        <v>2409</v>
      </c>
      <c r="I915" s="10" t="e">
        <f>VLOOKUP(A:A,조사결과표!B:G,7,0)</f>
        <v>#N/A</v>
      </c>
      <c r="J915" s="36" t="s">
        <v>7512</v>
      </c>
      <c r="K915" s="74" t="s">
        <v>13156</v>
      </c>
      <c r="L915" s="37" t="s">
        <v>13157</v>
      </c>
      <c r="M915" s="6">
        <v>43</v>
      </c>
      <c r="N915" s="6" t="s">
        <v>20809</v>
      </c>
      <c r="O915" s="6"/>
    </row>
    <row r="916" spans="1:15" x14ac:dyDescent="0.4">
      <c r="A916" s="35">
        <v>410957019306</v>
      </c>
      <c r="B916" s="36" t="s">
        <v>5</v>
      </c>
      <c r="C916" s="36">
        <v>957000</v>
      </c>
      <c r="D916" s="36">
        <v>1930600</v>
      </c>
      <c r="E916" s="36" t="s">
        <v>1840</v>
      </c>
      <c r="F916" s="36" t="s">
        <v>2406</v>
      </c>
      <c r="G916" s="36" t="s">
        <v>2410</v>
      </c>
      <c r="H916" s="36" t="s">
        <v>2411</v>
      </c>
      <c r="I916" s="10" t="e">
        <f>VLOOKUP(A:A,조사결과표!B:G,7,0)</f>
        <v>#N/A</v>
      </c>
      <c r="J916" s="36" t="s">
        <v>7513</v>
      </c>
      <c r="K916" s="74" t="s">
        <v>13158</v>
      </c>
      <c r="L916" s="37" t="s">
        <v>13159</v>
      </c>
      <c r="M916" s="6">
        <v>102</v>
      </c>
      <c r="N916" s="6" t="s">
        <v>20809</v>
      </c>
      <c r="O916" s="6"/>
    </row>
    <row r="917" spans="1:15" x14ac:dyDescent="0.4">
      <c r="A917" s="35">
        <v>410956019303</v>
      </c>
      <c r="B917" s="36" t="s">
        <v>5</v>
      </c>
      <c r="C917" s="36">
        <v>956000</v>
      </c>
      <c r="D917" s="36">
        <v>1930300</v>
      </c>
      <c r="E917" s="36" t="s">
        <v>1840</v>
      </c>
      <c r="F917" s="36" t="s">
        <v>2406</v>
      </c>
      <c r="G917" s="36" t="s">
        <v>2410</v>
      </c>
      <c r="H917" s="36" t="s">
        <v>2412</v>
      </c>
      <c r="I917" s="10" t="e">
        <f>VLOOKUP(A:A,조사결과표!B:G,7,0)</f>
        <v>#N/A</v>
      </c>
      <c r="J917" s="36" t="s">
        <v>7514</v>
      </c>
      <c r="K917" s="74" t="s">
        <v>13160</v>
      </c>
      <c r="L917" s="37" t="s">
        <v>13161</v>
      </c>
      <c r="M917" s="6">
        <v>87</v>
      </c>
      <c r="N917" s="6" t="s">
        <v>20809</v>
      </c>
      <c r="O917" s="6"/>
    </row>
    <row r="918" spans="1:15" x14ac:dyDescent="0.4">
      <c r="A918" s="35">
        <v>410955919329</v>
      </c>
      <c r="B918" s="36" t="s">
        <v>42</v>
      </c>
      <c r="C918" s="36">
        <v>955900</v>
      </c>
      <c r="D918" s="36">
        <v>1932900</v>
      </c>
      <c r="E918" s="36" t="s">
        <v>1840</v>
      </c>
      <c r="F918" s="36" t="s">
        <v>2406</v>
      </c>
      <c r="G918" s="36" t="s">
        <v>2413</v>
      </c>
      <c r="H918" s="36" t="s">
        <v>2414</v>
      </c>
      <c r="I918" s="10" t="e">
        <f>VLOOKUP(A:A,조사결과표!B:G,7,0)</f>
        <v>#N/A</v>
      </c>
      <c r="J918" s="36" t="s">
        <v>7515</v>
      </c>
      <c r="K918" s="74" t="s">
        <v>13162</v>
      </c>
      <c r="L918" s="37" t="s">
        <v>13163</v>
      </c>
      <c r="M918" s="6">
        <v>74</v>
      </c>
      <c r="N918" s="6" t="s">
        <v>20809</v>
      </c>
      <c r="O918" s="6"/>
    </row>
    <row r="919" spans="1:15" x14ac:dyDescent="0.4">
      <c r="A919" s="35">
        <v>410951419234</v>
      </c>
      <c r="B919" s="36" t="s">
        <v>5</v>
      </c>
      <c r="C919" s="36">
        <v>951400</v>
      </c>
      <c r="D919" s="36">
        <v>1923400</v>
      </c>
      <c r="E919" s="36" t="s">
        <v>1840</v>
      </c>
      <c r="F919" s="36" t="s">
        <v>2406</v>
      </c>
      <c r="G919" s="36" t="s">
        <v>885</v>
      </c>
      <c r="H919" s="36" t="s">
        <v>2415</v>
      </c>
      <c r="I919" s="10" t="e">
        <f>VLOOKUP(A:A,조사결과표!B:G,7,0)</f>
        <v>#N/A</v>
      </c>
      <c r="J919" s="36" t="s">
        <v>7516</v>
      </c>
      <c r="K919" s="74" t="s">
        <v>13164</v>
      </c>
      <c r="L919" s="37" t="s">
        <v>13165</v>
      </c>
      <c r="M919" s="6">
        <v>44</v>
      </c>
      <c r="N919" s="6" t="s">
        <v>20809</v>
      </c>
      <c r="O919" s="6"/>
    </row>
    <row r="920" spans="1:15" x14ac:dyDescent="0.4">
      <c r="A920" s="35">
        <v>410953219282</v>
      </c>
      <c r="B920" s="36" t="s">
        <v>43</v>
      </c>
      <c r="C920" s="36">
        <v>953200</v>
      </c>
      <c r="D920" s="36">
        <v>1928200</v>
      </c>
      <c r="E920" s="36" t="s">
        <v>1840</v>
      </c>
      <c r="F920" s="36" t="s">
        <v>2406</v>
      </c>
      <c r="G920" s="36" t="s">
        <v>2416</v>
      </c>
      <c r="H920" s="36" t="s">
        <v>2417</v>
      </c>
      <c r="I920" s="10" t="e">
        <f>VLOOKUP(A:A,조사결과표!B:G,7,0)</f>
        <v>#N/A</v>
      </c>
      <c r="J920" s="36" t="s">
        <v>7517</v>
      </c>
      <c r="K920" s="74" t="s">
        <v>13166</v>
      </c>
      <c r="L920" s="37" t="s">
        <v>13167</v>
      </c>
      <c r="M920" s="6">
        <v>53</v>
      </c>
      <c r="N920" s="6" t="s">
        <v>20809</v>
      </c>
      <c r="O920" s="6"/>
    </row>
    <row r="921" spans="1:15" x14ac:dyDescent="0.4">
      <c r="A921" s="35">
        <v>410952219246</v>
      </c>
      <c r="B921" s="36" t="s">
        <v>5</v>
      </c>
      <c r="C921" s="36">
        <v>952200</v>
      </c>
      <c r="D921" s="36">
        <v>1924600</v>
      </c>
      <c r="E921" s="36" t="s">
        <v>1840</v>
      </c>
      <c r="F921" s="36" t="s">
        <v>2406</v>
      </c>
      <c r="G921" s="36" t="s">
        <v>2418</v>
      </c>
      <c r="H921" s="36" t="s">
        <v>2419</v>
      </c>
      <c r="I921" s="10" t="e">
        <f>VLOOKUP(A:A,조사결과표!B:G,7,0)</f>
        <v>#N/A</v>
      </c>
      <c r="J921" s="36" t="s">
        <v>7518</v>
      </c>
      <c r="K921" s="74" t="s">
        <v>13168</v>
      </c>
      <c r="L921" s="37" t="s">
        <v>13169</v>
      </c>
      <c r="M921" s="6">
        <v>64</v>
      </c>
      <c r="N921" s="6" t="s">
        <v>20809</v>
      </c>
      <c r="O921" s="6"/>
    </row>
    <row r="922" spans="1:15" x14ac:dyDescent="0.4">
      <c r="A922" s="35">
        <v>410951719233</v>
      </c>
      <c r="B922" s="36" t="s">
        <v>42</v>
      </c>
      <c r="C922" s="36">
        <v>951700</v>
      </c>
      <c r="D922" s="36">
        <v>1923300</v>
      </c>
      <c r="E922" s="36" t="s">
        <v>1840</v>
      </c>
      <c r="F922" s="36" t="s">
        <v>2406</v>
      </c>
      <c r="G922" s="36" t="s">
        <v>885</v>
      </c>
      <c r="H922" s="36" t="s">
        <v>2420</v>
      </c>
      <c r="I922" s="10" t="e">
        <f>VLOOKUP(A:A,조사결과표!B:G,7,0)</f>
        <v>#N/A</v>
      </c>
      <c r="J922" s="36" t="s">
        <v>7519</v>
      </c>
      <c r="K922" s="74" t="s">
        <v>13170</v>
      </c>
      <c r="L922" s="37" t="s">
        <v>13171</v>
      </c>
      <c r="M922" s="6">
        <v>52</v>
      </c>
      <c r="N922" s="6" t="s">
        <v>20809</v>
      </c>
      <c r="O922" s="6"/>
    </row>
    <row r="923" spans="1:15" x14ac:dyDescent="0.4">
      <c r="A923" s="35">
        <v>410955619325</v>
      </c>
      <c r="B923" s="36" t="s">
        <v>5</v>
      </c>
      <c r="C923" s="36">
        <v>955600</v>
      </c>
      <c r="D923" s="36">
        <v>1932500</v>
      </c>
      <c r="E923" s="36" t="s">
        <v>1840</v>
      </c>
      <c r="F923" s="36" t="s">
        <v>2406</v>
      </c>
      <c r="G923" s="36" t="s">
        <v>2413</v>
      </c>
      <c r="H923" s="36" t="s">
        <v>2421</v>
      </c>
      <c r="I923" s="10" t="e">
        <f>VLOOKUP(A:A,조사결과표!B:G,7,0)</f>
        <v>#N/A</v>
      </c>
      <c r="J923" s="36" t="s">
        <v>7520</v>
      </c>
      <c r="K923" s="74" t="s">
        <v>13172</v>
      </c>
      <c r="L923" s="37" t="s">
        <v>13173</v>
      </c>
      <c r="M923" s="6">
        <v>61</v>
      </c>
      <c r="N923" s="6" t="s">
        <v>20809</v>
      </c>
      <c r="O923" s="6"/>
    </row>
    <row r="924" spans="1:15" x14ac:dyDescent="0.4">
      <c r="A924" s="35">
        <v>410955519324</v>
      </c>
      <c r="B924" s="36" t="s">
        <v>5</v>
      </c>
      <c r="C924" s="36">
        <v>955500</v>
      </c>
      <c r="D924" s="36">
        <v>1932400</v>
      </c>
      <c r="E924" s="36" t="s">
        <v>1840</v>
      </c>
      <c r="F924" s="36" t="s">
        <v>2406</v>
      </c>
      <c r="G924" s="36" t="s">
        <v>2413</v>
      </c>
      <c r="H924" s="36" t="s">
        <v>2422</v>
      </c>
      <c r="I924" s="10" t="e">
        <f>VLOOKUP(A:A,조사결과표!B:G,7,0)</f>
        <v>#N/A</v>
      </c>
      <c r="J924" s="36" t="s">
        <v>7521</v>
      </c>
      <c r="K924" s="74" t="s">
        <v>13174</v>
      </c>
      <c r="L924" s="37" t="s">
        <v>13175</v>
      </c>
      <c r="M924" s="6">
        <v>60</v>
      </c>
      <c r="N924" s="6" t="s">
        <v>20809</v>
      </c>
      <c r="O924" s="6"/>
    </row>
    <row r="925" spans="1:15" x14ac:dyDescent="0.4">
      <c r="A925" s="35">
        <v>410953819320</v>
      </c>
      <c r="B925" s="36" t="s">
        <v>55</v>
      </c>
      <c r="C925" s="36">
        <v>953800</v>
      </c>
      <c r="D925" s="36">
        <v>1932000</v>
      </c>
      <c r="E925" s="36" t="s">
        <v>1840</v>
      </c>
      <c r="F925" s="36" t="s">
        <v>2406</v>
      </c>
      <c r="G925" s="36" t="s">
        <v>2407</v>
      </c>
      <c r="H925" s="36" t="s">
        <v>2423</v>
      </c>
      <c r="I925" s="10" t="e">
        <f>VLOOKUP(A:A,조사결과표!B:G,7,0)</f>
        <v>#N/A</v>
      </c>
      <c r="J925" s="36" t="s">
        <v>7522</v>
      </c>
      <c r="K925" s="74" t="s">
        <v>13176</v>
      </c>
      <c r="L925" s="37" t="s">
        <v>13177</v>
      </c>
      <c r="M925" s="6">
        <v>59</v>
      </c>
      <c r="N925" s="6" t="s">
        <v>20810</v>
      </c>
      <c r="O925" s="6"/>
    </row>
    <row r="926" spans="1:15" x14ac:dyDescent="0.4">
      <c r="A926" s="35">
        <v>410951619242</v>
      </c>
      <c r="B926" s="36" t="s">
        <v>42</v>
      </c>
      <c r="C926" s="36">
        <v>951600</v>
      </c>
      <c r="D926" s="36">
        <v>1924200</v>
      </c>
      <c r="E926" s="36" t="s">
        <v>1840</v>
      </c>
      <c r="F926" s="36" t="s">
        <v>2406</v>
      </c>
      <c r="G926" s="36" t="s">
        <v>885</v>
      </c>
      <c r="H926" s="36" t="s">
        <v>2424</v>
      </c>
      <c r="I926" s="10" t="e">
        <f>VLOOKUP(A:A,조사결과표!B:G,7,0)</f>
        <v>#N/A</v>
      </c>
      <c r="J926" s="36" t="s">
        <v>7523</v>
      </c>
      <c r="K926" s="74" t="s">
        <v>13178</v>
      </c>
      <c r="L926" s="37" t="s">
        <v>13179</v>
      </c>
      <c r="M926" s="6">
        <v>48</v>
      </c>
      <c r="N926" s="6" t="s">
        <v>20810</v>
      </c>
      <c r="O926" s="6"/>
    </row>
    <row r="927" spans="1:15" x14ac:dyDescent="0.4">
      <c r="A927" s="35">
        <v>410952119246</v>
      </c>
      <c r="B927" s="36" t="s">
        <v>42</v>
      </c>
      <c r="C927" s="36">
        <v>952100</v>
      </c>
      <c r="D927" s="36">
        <v>1924600</v>
      </c>
      <c r="E927" s="36" t="s">
        <v>1840</v>
      </c>
      <c r="F927" s="36" t="s">
        <v>2406</v>
      </c>
      <c r="G927" s="36" t="s">
        <v>2418</v>
      </c>
      <c r="H927" s="36" t="s">
        <v>2425</v>
      </c>
      <c r="I927" s="10" t="e">
        <f>VLOOKUP(A:A,조사결과표!B:G,7,0)</f>
        <v>#N/A</v>
      </c>
      <c r="J927" s="36" t="s">
        <v>7524</v>
      </c>
      <c r="K927" s="74" t="s">
        <v>13180</v>
      </c>
      <c r="L927" s="37" t="s">
        <v>13181</v>
      </c>
      <c r="M927" s="6">
        <v>60</v>
      </c>
      <c r="N927" s="6" t="s">
        <v>20810</v>
      </c>
      <c r="O927" s="6"/>
    </row>
    <row r="928" spans="1:15" x14ac:dyDescent="0.4">
      <c r="A928" s="35">
        <v>410953619322</v>
      </c>
      <c r="B928" s="36" t="s">
        <v>42</v>
      </c>
      <c r="C928" s="36">
        <v>953600</v>
      </c>
      <c r="D928" s="36">
        <v>1932200</v>
      </c>
      <c r="E928" s="36" t="s">
        <v>1840</v>
      </c>
      <c r="F928" s="36" t="s">
        <v>2406</v>
      </c>
      <c r="G928" s="36" t="s">
        <v>2407</v>
      </c>
      <c r="H928" s="36" t="s">
        <v>2426</v>
      </c>
      <c r="I928" s="10" t="e">
        <f>VLOOKUP(A:A,조사결과표!B:G,7,0)</f>
        <v>#N/A</v>
      </c>
      <c r="J928" s="36" t="s">
        <v>7525</v>
      </c>
      <c r="K928" s="74" t="s">
        <v>13182</v>
      </c>
      <c r="L928" s="37" t="s">
        <v>13183</v>
      </c>
      <c r="M928" s="6">
        <v>50</v>
      </c>
      <c r="N928" s="6" t="s">
        <v>20810</v>
      </c>
      <c r="O928" s="6"/>
    </row>
    <row r="929" spans="1:15" x14ac:dyDescent="0.4">
      <c r="A929" s="35">
        <v>410954119333</v>
      </c>
      <c r="B929" s="36" t="s">
        <v>42</v>
      </c>
      <c r="C929" s="36">
        <v>954100</v>
      </c>
      <c r="D929" s="36">
        <v>1933300</v>
      </c>
      <c r="E929" s="36" t="s">
        <v>1840</v>
      </c>
      <c r="F929" s="36" t="s">
        <v>2406</v>
      </c>
      <c r="G929" s="36" t="s">
        <v>2427</v>
      </c>
      <c r="H929" s="36" t="s">
        <v>2428</v>
      </c>
      <c r="I929" s="10" t="e">
        <f>VLOOKUP(A:A,조사결과표!B:G,7,0)</f>
        <v>#N/A</v>
      </c>
      <c r="J929" s="36" t="s">
        <v>7526</v>
      </c>
      <c r="K929" s="74" t="s">
        <v>13184</v>
      </c>
      <c r="L929" s="37" t="s">
        <v>13185</v>
      </c>
      <c r="M929" s="6">
        <v>47</v>
      </c>
      <c r="N929" s="6" t="s">
        <v>20810</v>
      </c>
      <c r="O929" s="6"/>
    </row>
    <row r="930" spans="1:15" x14ac:dyDescent="0.4">
      <c r="A930" s="35">
        <v>410951419233</v>
      </c>
      <c r="B930" s="36" t="s">
        <v>5</v>
      </c>
      <c r="C930" s="36">
        <v>951400</v>
      </c>
      <c r="D930" s="36">
        <v>1923300</v>
      </c>
      <c r="E930" s="36" t="s">
        <v>1840</v>
      </c>
      <c r="F930" s="36" t="s">
        <v>2406</v>
      </c>
      <c r="G930" s="36" t="s">
        <v>885</v>
      </c>
      <c r="H930" s="36" t="s">
        <v>2429</v>
      </c>
      <c r="I930" s="10" t="e">
        <f>VLOOKUP(A:A,조사결과표!B:G,7,0)</f>
        <v>#N/A</v>
      </c>
      <c r="J930" s="36" t="s">
        <v>7527</v>
      </c>
      <c r="K930" s="74" t="s">
        <v>13186</v>
      </c>
      <c r="L930" s="37" t="s">
        <v>13187</v>
      </c>
      <c r="M930" s="6">
        <v>46</v>
      </c>
      <c r="N930" s="6" t="s">
        <v>20810</v>
      </c>
      <c r="O930" s="6"/>
    </row>
    <row r="931" spans="1:15" x14ac:dyDescent="0.4">
      <c r="A931" s="35">
        <v>410963719702</v>
      </c>
      <c r="B931" s="36" t="s">
        <v>55</v>
      </c>
      <c r="C931" s="36">
        <v>963700</v>
      </c>
      <c r="D931" s="36">
        <v>1970200</v>
      </c>
      <c r="E931" s="36" t="s">
        <v>1840</v>
      </c>
      <c r="F931" s="36" t="s">
        <v>2430</v>
      </c>
      <c r="G931" s="36" t="s">
        <v>2431</v>
      </c>
      <c r="H931" s="36" t="s">
        <v>2432</v>
      </c>
      <c r="I931" s="10" t="e">
        <f>VLOOKUP(A:A,조사결과표!B:G,7,0)</f>
        <v>#REF!</v>
      </c>
      <c r="J931" s="36" t="s">
        <v>7528</v>
      </c>
      <c r="K931" s="74" t="s">
        <v>13188</v>
      </c>
      <c r="L931" s="37" t="s">
        <v>13189</v>
      </c>
      <c r="M931" s="6">
        <v>53</v>
      </c>
      <c r="N931" s="6" t="s">
        <v>20809</v>
      </c>
      <c r="O931" s="6"/>
    </row>
    <row r="932" spans="1:15" x14ac:dyDescent="0.4">
      <c r="A932" s="35">
        <v>410958219736</v>
      </c>
      <c r="B932" s="36" t="s">
        <v>55</v>
      </c>
      <c r="C932" s="36">
        <v>958200</v>
      </c>
      <c r="D932" s="36">
        <v>1973600</v>
      </c>
      <c r="E932" s="36" t="s">
        <v>1840</v>
      </c>
      <c r="F932" s="36" t="s">
        <v>2430</v>
      </c>
      <c r="G932" s="36" t="s">
        <v>2433</v>
      </c>
      <c r="H932" s="36" t="s">
        <v>2434</v>
      </c>
      <c r="I932" s="10" t="e">
        <f>VLOOKUP(A:A,조사결과표!B:G,7,0)</f>
        <v>#REF!</v>
      </c>
      <c r="J932" s="36" t="s">
        <v>7529</v>
      </c>
      <c r="K932" s="74" t="s">
        <v>13190</v>
      </c>
      <c r="L932" s="37" t="s">
        <v>13191</v>
      </c>
      <c r="M932" s="6">
        <v>56</v>
      </c>
      <c r="N932" s="6" t="s">
        <v>20809</v>
      </c>
      <c r="O932" s="6"/>
    </row>
    <row r="933" spans="1:15" x14ac:dyDescent="0.4">
      <c r="A933" s="35">
        <v>410965419723</v>
      </c>
      <c r="B933" s="36" t="s">
        <v>5</v>
      </c>
      <c r="C933" s="36">
        <v>965400</v>
      </c>
      <c r="D933" s="36">
        <v>1972300</v>
      </c>
      <c r="E933" s="36" t="s">
        <v>1840</v>
      </c>
      <c r="F933" s="36" t="s">
        <v>2430</v>
      </c>
      <c r="G933" s="36" t="s">
        <v>2435</v>
      </c>
      <c r="H933" s="36" t="s">
        <v>2436</v>
      </c>
      <c r="I933" s="10" t="e">
        <f>VLOOKUP(A:A,조사결과표!B:G,7,0)</f>
        <v>#N/A</v>
      </c>
      <c r="J933" s="36" t="s">
        <v>7530</v>
      </c>
      <c r="K933" s="74" t="s">
        <v>13192</v>
      </c>
      <c r="L933" s="37" t="s">
        <v>13193</v>
      </c>
      <c r="M933" s="6">
        <v>57</v>
      </c>
      <c r="N933" s="6" t="s">
        <v>20809</v>
      </c>
      <c r="O933" s="6"/>
    </row>
    <row r="934" spans="1:15" x14ac:dyDescent="0.4">
      <c r="A934" s="35">
        <v>410965219724</v>
      </c>
      <c r="B934" s="36" t="s">
        <v>42</v>
      </c>
      <c r="C934" s="36">
        <v>965200</v>
      </c>
      <c r="D934" s="36">
        <v>1972400</v>
      </c>
      <c r="E934" s="36" t="s">
        <v>1840</v>
      </c>
      <c r="F934" s="36" t="s">
        <v>2430</v>
      </c>
      <c r="G934" s="36" t="s">
        <v>69</v>
      </c>
      <c r="H934" s="36" t="s">
        <v>2437</v>
      </c>
      <c r="I934" s="10" t="e">
        <f>VLOOKUP(A:A,조사결과표!B:G,7,0)</f>
        <v>#N/A</v>
      </c>
      <c r="J934" s="36" t="s">
        <v>7531</v>
      </c>
      <c r="K934" s="74" t="s">
        <v>13194</v>
      </c>
      <c r="L934" s="37" t="s">
        <v>13195</v>
      </c>
      <c r="M934" s="6">
        <v>58</v>
      </c>
      <c r="N934" s="6" t="s">
        <v>20809</v>
      </c>
      <c r="O934" s="6"/>
    </row>
    <row r="935" spans="1:15" x14ac:dyDescent="0.4">
      <c r="A935" s="35">
        <v>410963619720</v>
      </c>
      <c r="B935" s="36" t="s">
        <v>5</v>
      </c>
      <c r="C935" s="36">
        <v>963600</v>
      </c>
      <c r="D935" s="36">
        <v>1972000</v>
      </c>
      <c r="E935" s="36" t="s">
        <v>1840</v>
      </c>
      <c r="F935" s="36" t="s">
        <v>2430</v>
      </c>
      <c r="G935" s="36" t="s">
        <v>69</v>
      </c>
      <c r="H935" s="36" t="s">
        <v>2438</v>
      </c>
      <c r="I935" s="10" t="e">
        <f>VLOOKUP(A:A,조사결과표!B:G,7,0)</f>
        <v>#REF!</v>
      </c>
      <c r="J935" s="36" t="s">
        <v>7532</v>
      </c>
      <c r="K935" s="74" t="s">
        <v>13196</v>
      </c>
      <c r="L935" s="37" t="s">
        <v>13197</v>
      </c>
      <c r="M935" s="6">
        <v>57</v>
      </c>
      <c r="N935" s="6" t="s">
        <v>20809</v>
      </c>
      <c r="O935" s="6"/>
    </row>
    <row r="936" spans="1:15" x14ac:dyDescent="0.4">
      <c r="A936" s="35">
        <v>410961319704</v>
      </c>
      <c r="B936" s="36" t="s">
        <v>5</v>
      </c>
      <c r="C936" s="36">
        <v>961300</v>
      </c>
      <c r="D936" s="36">
        <v>1970400</v>
      </c>
      <c r="E936" s="36" t="s">
        <v>1840</v>
      </c>
      <c r="F936" s="36" t="s">
        <v>2430</v>
      </c>
      <c r="G936" s="36" t="s">
        <v>2439</v>
      </c>
      <c r="H936" s="36" t="s">
        <v>2440</v>
      </c>
      <c r="I936" s="10" t="e">
        <f>VLOOKUP(A:A,조사결과표!B:G,7,0)</f>
        <v>#REF!</v>
      </c>
      <c r="J936" s="36" t="s">
        <v>7533</v>
      </c>
      <c r="K936" s="74" t="s">
        <v>13198</v>
      </c>
      <c r="L936" s="37" t="s">
        <v>13199</v>
      </c>
      <c r="M936" s="6">
        <v>69</v>
      </c>
      <c r="N936" s="6" t="s">
        <v>20809</v>
      </c>
      <c r="O936" s="6"/>
    </row>
    <row r="937" spans="1:15" x14ac:dyDescent="0.4">
      <c r="A937" s="35">
        <v>410960719717</v>
      </c>
      <c r="B937" s="36" t="s">
        <v>5</v>
      </c>
      <c r="C937" s="36">
        <v>960700</v>
      </c>
      <c r="D937" s="36">
        <v>1971700</v>
      </c>
      <c r="E937" s="36" t="s">
        <v>1840</v>
      </c>
      <c r="F937" s="36" t="s">
        <v>2430</v>
      </c>
      <c r="G937" s="36" t="s">
        <v>2441</v>
      </c>
      <c r="H937" s="36" t="s">
        <v>2442</v>
      </c>
      <c r="I937" s="10" t="e">
        <f>VLOOKUP(A:A,조사결과표!B:G,7,0)</f>
        <v>#REF!</v>
      </c>
      <c r="J937" s="36" t="s">
        <v>7534</v>
      </c>
      <c r="K937" s="74" t="s">
        <v>13200</v>
      </c>
      <c r="L937" s="37" t="s">
        <v>13201</v>
      </c>
      <c r="M937" s="6">
        <v>40</v>
      </c>
      <c r="N937" s="6" t="s">
        <v>20809</v>
      </c>
      <c r="O937" s="6"/>
    </row>
    <row r="938" spans="1:15" x14ac:dyDescent="0.4">
      <c r="A938" s="35">
        <v>410960319689</v>
      </c>
      <c r="B938" s="36" t="s">
        <v>5</v>
      </c>
      <c r="C938" s="36">
        <v>960300</v>
      </c>
      <c r="D938" s="36">
        <v>1968900</v>
      </c>
      <c r="E938" s="36" t="s">
        <v>1840</v>
      </c>
      <c r="F938" s="36" t="s">
        <v>2430</v>
      </c>
      <c r="G938" s="36" t="s">
        <v>2443</v>
      </c>
      <c r="H938" s="36" t="s">
        <v>2444</v>
      </c>
      <c r="I938" s="10" t="e">
        <f>VLOOKUP(A:A,조사결과표!B:G,7,0)</f>
        <v>#REF!</v>
      </c>
      <c r="J938" s="36" t="s">
        <v>7535</v>
      </c>
      <c r="K938" s="74" t="s">
        <v>13202</v>
      </c>
      <c r="L938" s="37" t="s">
        <v>13203</v>
      </c>
      <c r="M938" s="6">
        <v>35</v>
      </c>
      <c r="N938" s="6" t="s">
        <v>20809</v>
      </c>
      <c r="O938" s="6"/>
    </row>
    <row r="939" spans="1:15" x14ac:dyDescent="0.4">
      <c r="A939" s="35">
        <v>410958519734</v>
      </c>
      <c r="B939" s="36" t="s">
        <v>5</v>
      </c>
      <c r="C939" s="36">
        <v>958500</v>
      </c>
      <c r="D939" s="36">
        <v>1973400</v>
      </c>
      <c r="E939" s="36" t="s">
        <v>1840</v>
      </c>
      <c r="F939" s="36" t="s">
        <v>2430</v>
      </c>
      <c r="G939" s="36" t="s">
        <v>2433</v>
      </c>
      <c r="H939" s="36" t="s">
        <v>2445</v>
      </c>
      <c r="I939" s="10" t="e">
        <f>VLOOKUP(A:A,조사결과표!B:G,7,0)</f>
        <v>#REF!</v>
      </c>
      <c r="J939" s="36" t="s">
        <v>7536</v>
      </c>
      <c r="K939" s="74" t="s">
        <v>13204</v>
      </c>
      <c r="L939" s="37" t="s">
        <v>13205</v>
      </c>
      <c r="M939" s="6">
        <v>63</v>
      </c>
      <c r="N939" s="6" t="s">
        <v>20809</v>
      </c>
      <c r="O939" s="6"/>
    </row>
    <row r="940" spans="1:15" x14ac:dyDescent="0.4">
      <c r="A940" s="35">
        <v>410963519715</v>
      </c>
      <c r="B940" s="36" t="s">
        <v>5</v>
      </c>
      <c r="C940" s="36">
        <v>963500</v>
      </c>
      <c r="D940" s="36">
        <v>1971500</v>
      </c>
      <c r="E940" s="36" t="s">
        <v>1840</v>
      </c>
      <c r="F940" s="36" t="s">
        <v>2430</v>
      </c>
      <c r="G940" s="36" t="s">
        <v>2431</v>
      </c>
      <c r="H940" s="36" t="s">
        <v>2446</v>
      </c>
      <c r="I940" s="10" t="e">
        <f>VLOOKUP(A:A,조사결과표!B:G,7,0)</f>
        <v>#N/A</v>
      </c>
      <c r="J940" s="36" t="s">
        <v>7537</v>
      </c>
      <c r="K940" s="74" t="s">
        <v>13206</v>
      </c>
      <c r="L940" s="37" t="s">
        <v>13207</v>
      </c>
      <c r="M940" s="6">
        <v>52</v>
      </c>
      <c r="N940" s="6" t="s">
        <v>20809</v>
      </c>
      <c r="O940" s="6"/>
    </row>
    <row r="941" spans="1:15" x14ac:dyDescent="0.4">
      <c r="A941" s="35">
        <v>410960319670</v>
      </c>
      <c r="B941" s="36" t="s">
        <v>5</v>
      </c>
      <c r="C941" s="36">
        <v>960300</v>
      </c>
      <c r="D941" s="36">
        <v>1967000</v>
      </c>
      <c r="E941" s="36" t="s">
        <v>1840</v>
      </c>
      <c r="F941" s="36" t="s">
        <v>2430</v>
      </c>
      <c r="G941" s="36" t="s">
        <v>2443</v>
      </c>
      <c r="H941" s="36" t="s">
        <v>2447</v>
      </c>
      <c r="I941" s="10" t="e">
        <f>VLOOKUP(A:A,조사결과표!B:G,7,0)</f>
        <v>#REF!</v>
      </c>
      <c r="J941" s="36" t="s">
        <v>7538</v>
      </c>
      <c r="K941" s="74" t="s">
        <v>13208</v>
      </c>
      <c r="L941" s="37" t="s">
        <v>13209</v>
      </c>
      <c r="M941" s="6">
        <v>31</v>
      </c>
      <c r="N941" s="6" t="s">
        <v>20809</v>
      </c>
      <c r="O941" s="6"/>
    </row>
    <row r="942" spans="1:15" x14ac:dyDescent="0.4">
      <c r="A942" s="35">
        <v>410961219693</v>
      </c>
      <c r="B942" s="36" t="s">
        <v>5</v>
      </c>
      <c r="C942" s="36">
        <v>961200</v>
      </c>
      <c r="D942" s="36">
        <v>1969300</v>
      </c>
      <c r="E942" s="36" t="s">
        <v>1840</v>
      </c>
      <c r="F942" s="36" t="s">
        <v>2430</v>
      </c>
      <c r="G942" s="36" t="s">
        <v>2443</v>
      </c>
      <c r="H942" s="36" t="s">
        <v>2448</v>
      </c>
      <c r="I942" s="10" t="e">
        <f>VLOOKUP(A:A,조사결과표!B:G,7,0)</f>
        <v>#REF!</v>
      </c>
      <c r="J942" s="36" t="s">
        <v>7539</v>
      </c>
      <c r="K942" s="74" t="s">
        <v>13210</v>
      </c>
      <c r="L942" s="37" t="s">
        <v>13211</v>
      </c>
      <c r="M942" s="6">
        <v>63</v>
      </c>
      <c r="N942" s="6" t="s">
        <v>20809</v>
      </c>
      <c r="O942" s="6"/>
    </row>
    <row r="943" spans="1:15" x14ac:dyDescent="0.4">
      <c r="A943" s="35">
        <v>410960519664</v>
      </c>
      <c r="B943" s="36" t="s">
        <v>5</v>
      </c>
      <c r="C943" s="36">
        <v>960500</v>
      </c>
      <c r="D943" s="36">
        <v>1966400</v>
      </c>
      <c r="E943" s="36" t="s">
        <v>1840</v>
      </c>
      <c r="F943" s="36" t="s">
        <v>2430</v>
      </c>
      <c r="G943" s="36" t="s">
        <v>2443</v>
      </c>
      <c r="H943" s="36" t="s">
        <v>2449</v>
      </c>
      <c r="I943" s="10" t="e">
        <f>VLOOKUP(A:A,조사결과표!B:G,7,0)</f>
        <v>#REF!</v>
      </c>
      <c r="J943" s="36" t="s">
        <v>7540</v>
      </c>
      <c r="K943" s="74" t="s">
        <v>13212</v>
      </c>
      <c r="L943" s="37" t="s">
        <v>13213</v>
      </c>
      <c r="M943" s="6">
        <v>34</v>
      </c>
      <c r="N943" s="6" t="s">
        <v>20809</v>
      </c>
      <c r="O943" s="6"/>
    </row>
    <row r="944" spans="1:15" x14ac:dyDescent="0.4">
      <c r="A944" s="35">
        <v>410964219710</v>
      </c>
      <c r="B944" s="36" t="s">
        <v>42</v>
      </c>
      <c r="C944" s="36">
        <v>964200</v>
      </c>
      <c r="D944" s="36">
        <v>1971000</v>
      </c>
      <c r="E944" s="36" t="s">
        <v>1840</v>
      </c>
      <c r="F944" s="36" t="s">
        <v>2430</v>
      </c>
      <c r="G944" s="36" t="s">
        <v>2435</v>
      </c>
      <c r="H944" s="36" t="s">
        <v>2450</v>
      </c>
      <c r="I944" s="10" t="e">
        <f>VLOOKUP(A:A,조사결과표!B:G,7,0)</f>
        <v>#N/A</v>
      </c>
      <c r="J944" s="36" t="s">
        <v>7541</v>
      </c>
      <c r="K944" s="74" t="s">
        <v>13214</v>
      </c>
      <c r="L944" s="37" t="s">
        <v>13215</v>
      </c>
      <c r="M944" s="6">
        <v>69</v>
      </c>
      <c r="N944" s="6" t="s">
        <v>20809</v>
      </c>
      <c r="O944" s="6"/>
    </row>
    <row r="945" spans="1:15" x14ac:dyDescent="0.4">
      <c r="A945" s="35">
        <v>410959219736</v>
      </c>
      <c r="B945" s="36" t="s">
        <v>55</v>
      </c>
      <c r="C945" s="36">
        <v>959200</v>
      </c>
      <c r="D945" s="36">
        <v>1973600</v>
      </c>
      <c r="E945" s="36" t="s">
        <v>1840</v>
      </c>
      <c r="F945" s="36" t="s">
        <v>2430</v>
      </c>
      <c r="G945" s="36" t="s">
        <v>2433</v>
      </c>
      <c r="H945" s="36" t="s">
        <v>2451</v>
      </c>
      <c r="I945" s="10" t="e">
        <f>VLOOKUP(A:A,조사결과표!B:G,7,0)</f>
        <v>#REF!</v>
      </c>
      <c r="J945" s="36" t="s">
        <v>7542</v>
      </c>
      <c r="K945" s="74" t="s">
        <v>13216</v>
      </c>
      <c r="L945" s="37" t="s">
        <v>13217</v>
      </c>
      <c r="M945" s="6">
        <v>49</v>
      </c>
      <c r="N945" s="6" t="s">
        <v>20810</v>
      </c>
      <c r="O945" s="6"/>
    </row>
    <row r="946" spans="1:15" x14ac:dyDescent="0.4">
      <c r="A946" s="35">
        <v>410960019722</v>
      </c>
      <c r="B946" s="36" t="s">
        <v>42</v>
      </c>
      <c r="C946" s="36">
        <v>960000</v>
      </c>
      <c r="D946" s="36">
        <v>1972200</v>
      </c>
      <c r="E946" s="36" t="s">
        <v>1840</v>
      </c>
      <c r="F946" s="36" t="s">
        <v>2430</v>
      </c>
      <c r="G946" s="36" t="s">
        <v>2441</v>
      </c>
      <c r="H946" s="36" t="s">
        <v>2452</v>
      </c>
      <c r="I946" s="10" t="e">
        <f>VLOOKUP(A:A,조사결과표!B:G,7,0)</f>
        <v>#REF!</v>
      </c>
      <c r="J946" s="36" t="s">
        <v>7543</v>
      </c>
      <c r="K946" s="74" t="s">
        <v>13218</v>
      </c>
      <c r="L946" s="37" t="s">
        <v>13219</v>
      </c>
      <c r="M946" s="6">
        <v>45</v>
      </c>
      <c r="N946" s="6" t="s">
        <v>20810</v>
      </c>
      <c r="O946" s="6"/>
    </row>
    <row r="947" spans="1:15" x14ac:dyDescent="0.4">
      <c r="A947" s="35">
        <v>410963819703</v>
      </c>
      <c r="B947" s="36" t="s">
        <v>5</v>
      </c>
      <c r="C947" s="36">
        <v>963800</v>
      </c>
      <c r="D947" s="36">
        <v>1970300</v>
      </c>
      <c r="E947" s="36" t="s">
        <v>1840</v>
      </c>
      <c r="F947" s="36" t="s">
        <v>2430</v>
      </c>
      <c r="G947" s="36" t="s">
        <v>2431</v>
      </c>
      <c r="H947" s="36" t="s">
        <v>2453</v>
      </c>
      <c r="I947" s="10" t="e">
        <f>VLOOKUP(A:A,조사결과표!B:G,7,0)</f>
        <v>#N/A</v>
      </c>
      <c r="J947" s="36" t="s">
        <v>7544</v>
      </c>
      <c r="K947" s="74" t="s">
        <v>13220</v>
      </c>
      <c r="L947" s="37" t="s">
        <v>13221</v>
      </c>
      <c r="M947" s="6">
        <v>53</v>
      </c>
      <c r="N947" s="6" t="s">
        <v>20810</v>
      </c>
      <c r="O947" s="6"/>
    </row>
    <row r="948" spans="1:15" x14ac:dyDescent="0.4">
      <c r="A948" s="35">
        <v>410966219722</v>
      </c>
      <c r="B948" s="36" t="s">
        <v>42</v>
      </c>
      <c r="C948" s="36">
        <v>966200</v>
      </c>
      <c r="D948" s="36">
        <v>1972200</v>
      </c>
      <c r="E948" s="36" t="s">
        <v>1840</v>
      </c>
      <c r="F948" s="36" t="s">
        <v>2430</v>
      </c>
      <c r="G948" s="36" t="s">
        <v>2435</v>
      </c>
      <c r="H948" s="36" t="s">
        <v>2454</v>
      </c>
      <c r="I948" s="10" t="e">
        <f>VLOOKUP(A:A,조사결과표!B:G,7,0)</f>
        <v>#N/A</v>
      </c>
      <c r="J948" s="36" t="s">
        <v>7545</v>
      </c>
      <c r="K948" s="74" t="s">
        <v>13222</v>
      </c>
      <c r="L948" s="37" t="s">
        <v>13223</v>
      </c>
      <c r="M948" s="6">
        <v>71</v>
      </c>
      <c r="N948" s="6" t="s">
        <v>20810</v>
      </c>
      <c r="O948" s="6"/>
    </row>
    <row r="949" spans="1:15" x14ac:dyDescent="0.4">
      <c r="A949" s="35">
        <v>410963419699</v>
      </c>
      <c r="B949" s="36" t="s">
        <v>42</v>
      </c>
      <c r="C949" s="36">
        <v>963400</v>
      </c>
      <c r="D949" s="36">
        <v>1969900</v>
      </c>
      <c r="E949" s="36" t="s">
        <v>1840</v>
      </c>
      <c r="F949" s="36" t="s">
        <v>2430</v>
      </c>
      <c r="G949" s="36" t="s">
        <v>2431</v>
      </c>
      <c r="H949" s="36" t="s">
        <v>2455</v>
      </c>
      <c r="I949" s="10" t="e">
        <f>VLOOKUP(A:A,조사결과표!B:G,7,0)</f>
        <v>#N/A</v>
      </c>
      <c r="J949" s="36" t="s">
        <v>7546</v>
      </c>
      <c r="K949" s="74" t="s">
        <v>13224</v>
      </c>
      <c r="L949" s="37" t="s">
        <v>13225</v>
      </c>
      <c r="M949" s="6">
        <v>58</v>
      </c>
      <c r="N949" s="6" t="s">
        <v>20810</v>
      </c>
      <c r="O949" s="6"/>
    </row>
    <row r="950" spans="1:15" x14ac:dyDescent="0.4">
      <c r="A950" s="35">
        <v>410966419725</v>
      </c>
      <c r="B950" s="36" t="s">
        <v>42</v>
      </c>
      <c r="C950" s="36">
        <v>966400</v>
      </c>
      <c r="D950" s="36">
        <v>1972500</v>
      </c>
      <c r="E950" s="36" t="s">
        <v>1840</v>
      </c>
      <c r="F950" s="36" t="s">
        <v>2430</v>
      </c>
      <c r="G950" s="36" t="s">
        <v>2435</v>
      </c>
      <c r="H950" s="36" t="s">
        <v>2456</v>
      </c>
      <c r="I950" s="10" t="e">
        <f>VLOOKUP(A:A,조사결과표!B:G,7,0)</f>
        <v>#N/A</v>
      </c>
      <c r="J950" s="36" t="s">
        <v>7547</v>
      </c>
      <c r="K950" s="74" t="s">
        <v>13226</v>
      </c>
      <c r="L950" s="37" t="s">
        <v>13227</v>
      </c>
      <c r="M950" s="6">
        <v>77</v>
      </c>
      <c r="N950" s="6" t="s">
        <v>20810</v>
      </c>
      <c r="O950" s="6"/>
    </row>
    <row r="951" spans="1:15" x14ac:dyDescent="0.4">
      <c r="A951" s="35">
        <v>410962519728</v>
      </c>
      <c r="B951" s="36" t="s">
        <v>5</v>
      </c>
      <c r="C951" s="36">
        <v>962500</v>
      </c>
      <c r="D951" s="36">
        <v>1972800</v>
      </c>
      <c r="E951" s="36" t="s">
        <v>1840</v>
      </c>
      <c r="F951" s="36" t="s">
        <v>2430</v>
      </c>
      <c r="G951" s="36" t="s">
        <v>2457</v>
      </c>
      <c r="H951" s="36" t="s">
        <v>2458</v>
      </c>
      <c r="I951" s="10" t="e">
        <f>VLOOKUP(A:A,조사결과표!B:G,7,0)</f>
        <v>#N/A</v>
      </c>
      <c r="J951" s="36" t="s">
        <v>7548</v>
      </c>
      <c r="K951" s="74" t="s">
        <v>13228</v>
      </c>
      <c r="L951" s="37" t="s">
        <v>13229</v>
      </c>
      <c r="M951" s="6">
        <v>47</v>
      </c>
      <c r="N951" s="6" t="s">
        <v>20810</v>
      </c>
      <c r="O951" s="6"/>
    </row>
    <row r="952" spans="1:15" x14ac:dyDescent="0.4">
      <c r="A952" s="35">
        <v>411010119033</v>
      </c>
      <c r="B952" s="36" t="s">
        <v>55</v>
      </c>
      <c r="C952" s="36">
        <v>1010100</v>
      </c>
      <c r="D952" s="36">
        <v>1903300</v>
      </c>
      <c r="E952" s="36" t="s">
        <v>1840</v>
      </c>
      <c r="F952" s="36" t="s">
        <v>2459</v>
      </c>
      <c r="G952" s="36" t="s">
        <v>2460</v>
      </c>
      <c r="H952" s="36" t="s">
        <v>2461</v>
      </c>
      <c r="I952" s="10" t="e">
        <f>VLOOKUP(A:A,조사결과표!B:G,7,0)</f>
        <v>#REF!</v>
      </c>
      <c r="J952" s="36" t="s">
        <v>7549</v>
      </c>
      <c r="K952" s="74" t="s">
        <v>13230</v>
      </c>
      <c r="L952" s="37" t="s">
        <v>13231</v>
      </c>
      <c r="M952" s="6">
        <v>83</v>
      </c>
      <c r="N952" s="6" t="s">
        <v>20809</v>
      </c>
      <c r="O952" s="6"/>
    </row>
    <row r="953" spans="1:15" x14ac:dyDescent="0.4">
      <c r="A953" s="35">
        <v>410998719204</v>
      </c>
      <c r="B953" s="36" t="s">
        <v>55</v>
      </c>
      <c r="C953" s="36">
        <v>998700</v>
      </c>
      <c r="D953" s="36">
        <v>1920400</v>
      </c>
      <c r="E953" s="36" t="s">
        <v>1840</v>
      </c>
      <c r="F953" s="36" t="s">
        <v>2459</v>
      </c>
      <c r="G953" s="36" t="s">
        <v>2462</v>
      </c>
      <c r="H953" s="36" t="s">
        <v>2463</v>
      </c>
      <c r="I953" s="10" t="e">
        <f>VLOOKUP(A:A,조사결과표!B:G,7,0)</f>
        <v>#REF!</v>
      </c>
      <c r="J953" s="36" t="s">
        <v>7550</v>
      </c>
      <c r="K953" s="74" t="s">
        <v>13232</v>
      </c>
      <c r="L953" s="37" t="s">
        <v>13233</v>
      </c>
      <c r="M953" s="6">
        <v>69</v>
      </c>
      <c r="N953" s="6" t="s">
        <v>20809</v>
      </c>
      <c r="O953" s="6"/>
    </row>
    <row r="954" spans="1:15" x14ac:dyDescent="0.4">
      <c r="A954" s="35">
        <v>410999219197</v>
      </c>
      <c r="B954" s="36" t="s">
        <v>5</v>
      </c>
      <c r="C954" s="36">
        <v>999200</v>
      </c>
      <c r="D954" s="36">
        <v>1919700</v>
      </c>
      <c r="E954" s="36" t="s">
        <v>1840</v>
      </c>
      <c r="F954" s="36" t="s">
        <v>2459</v>
      </c>
      <c r="G954" s="36" t="s">
        <v>2462</v>
      </c>
      <c r="H954" s="36" t="s">
        <v>2464</v>
      </c>
      <c r="I954" s="10" t="e">
        <f>VLOOKUP(A:A,조사결과표!B:G,7,0)</f>
        <v>#REF!</v>
      </c>
      <c r="J954" s="36" t="s">
        <v>7551</v>
      </c>
      <c r="K954" s="74" t="s">
        <v>13234</v>
      </c>
      <c r="L954" s="37" t="s">
        <v>13235</v>
      </c>
      <c r="M954" s="6">
        <v>73</v>
      </c>
      <c r="N954" s="6" t="s">
        <v>20809</v>
      </c>
      <c r="O954" s="6"/>
    </row>
    <row r="955" spans="1:15" x14ac:dyDescent="0.4">
      <c r="A955" s="35">
        <v>410994219204</v>
      </c>
      <c r="B955" s="36" t="s">
        <v>42</v>
      </c>
      <c r="C955" s="36">
        <v>994200</v>
      </c>
      <c r="D955" s="36">
        <v>1920400</v>
      </c>
      <c r="E955" s="36" t="s">
        <v>1840</v>
      </c>
      <c r="F955" s="36" t="s">
        <v>2459</v>
      </c>
      <c r="G955" s="36" t="s">
        <v>2465</v>
      </c>
      <c r="H955" s="36" t="s">
        <v>2466</v>
      </c>
      <c r="I955" s="10" t="e">
        <f>VLOOKUP(A:A,조사결과표!B:G,7,0)</f>
        <v>#REF!</v>
      </c>
      <c r="J955" s="36" t="s">
        <v>7552</v>
      </c>
      <c r="K955" s="74" t="s">
        <v>13236</v>
      </c>
      <c r="L955" s="37" t="s">
        <v>13237</v>
      </c>
      <c r="M955" s="6">
        <v>73</v>
      </c>
      <c r="N955" s="6" t="s">
        <v>20809</v>
      </c>
      <c r="O955" s="6"/>
    </row>
    <row r="956" spans="1:15" x14ac:dyDescent="0.4">
      <c r="A956" s="35">
        <v>411010119021</v>
      </c>
      <c r="B956" s="36" t="s">
        <v>5</v>
      </c>
      <c r="C956" s="36">
        <v>1010100</v>
      </c>
      <c r="D956" s="36">
        <v>1902100</v>
      </c>
      <c r="E956" s="36" t="s">
        <v>1840</v>
      </c>
      <c r="F956" s="36" t="s">
        <v>2459</v>
      </c>
      <c r="G956" s="36" t="s">
        <v>2460</v>
      </c>
      <c r="H956" s="36" t="s">
        <v>2467</v>
      </c>
      <c r="I956" s="10" t="e">
        <f>VLOOKUP(A:A,조사결과표!B:G,7,0)</f>
        <v>#REF!</v>
      </c>
      <c r="J956" s="36" t="s">
        <v>7553</v>
      </c>
      <c r="K956" s="74" t="s">
        <v>13238</v>
      </c>
      <c r="L956" s="37" t="s">
        <v>13239</v>
      </c>
      <c r="M956" s="6">
        <v>80</v>
      </c>
      <c r="N956" s="6" t="s">
        <v>20809</v>
      </c>
      <c r="O956" s="6"/>
    </row>
    <row r="957" spans="1:15" x14ac:dyDescent="0.4">
      <c r="A957" s="35">
        <v>411009919021</v>
      </c>
      <c r="B957" s="36" t="s">
        <v>5</v>
      </c>
      <c r="C957" s="36">
        <v>1009900</v>
      </c>
      <c r="D957" s="36">
        <v>1902100</v>
      </c>
      <c r="E957" s="36" t="s">
        <v>1840</v>
      </c>
      <c r="F957" s="36" t="s">
        <v>2459</v>
      </c>
      <c r="G957" s="36" t="s">
        <v>2460</v>
      </c>
      <c r="H957" s="36" t="s">
        <v>2468</v>
      </c>
      <c r="I957" s="10" t="e">
        <f>VLOOKUP(A:A,조사결과표!B:G,7,0)</f>
        <v>#REF!</v>
      </c>
      <c r="J957" s="36" t="s">
        <v>7554</v>
      </c>
      <c r="K957" s="74" t="s">
        <v>13240</v>
      </c>
      <c r="L957" s="37" t="s">
        <v>13241</v>
      </c>
      <c r="M957" s="6">
        <v>84</v>
      </c>
      <c r="N957" s="6" t="s">
        <v>20809</v>
      </c>
      <c r="O957" s="6"/>
    </row>
    <row r="958" spans="1:15" x14ac:dyDescent="0.4">
      <c r="A958" s="35">
        <v>410999119207</v>
      </c>
      <c r="B958" s="36" t="s">
        <v>42</v>
      </c>
      <c r="C958" s="36">
        <v>999100</v>
      </c>
      <c r="D958" s="36">
        <v>1920700</v>
      </c>
      <c r="E958" s="36" t="s">
        <v>1840</v>
      </c>
      <c r="F958" s="36" t="s">
        <v>2459</v>
      </c>
      <c r="G958" s="36" t="s">
        <v>2462</v>
      </c>
      <c r="H958" s="36" t="s">
        <v>2469</v>
      </c>
      <c r="I958" s="10" t="e">
        <f>VLOOKUP(A:A,조사결과표!B:G,7,0)</f>
        <v>#REF!</v>
      </c>
      <c r="J958" s="36" t="s">
        <v>7555</v>
      </c>
      <c r="K958" s="74" t="s">
        <v>13242</v>
      </c>
      <c r="L958" s="37" t="s">
        <v>13243</v>
      </c>
      <c r="M958" s="6">
        <v>55</v>
      </c>
      <c r="N958" s="6" t="s">
        <v>20809</v>
      </c>
      <c r="O958" s="6"/>
    </row>
    <row r="959" spans="1:15" x14ac:dyDescent="0.4">
      <c r="A959" s="35">
        <v>410998419191</v>
      </c>
      <c r="B959" s="36" t="s">
        <v>5</v>
      </c>
      <c r="C959" s="36">
        <v>998400</v>
      </c>
      <c r="D959" s="36">
        <v>1919100</v>
      </c>
      <c r="E959" s="36" t="s">
        <v>1840</v>
      </c>
      <c r="F959" s="36" t="s">
        <v>2459</v>
      </c>
      <c r="G959" s="36" t="s">
        <v>2462</v>
      </c>
      <c r="H959" s="36" t="s">
        <v>2470</v>
      </c>
      <c r="I959" s="10" t="e">
        <f>VLOOKUP(A:A,조사결과표!B:G,7,0)</f>
        <v>#REF!</v>
      </c>
      <c r="J959" s="36" t="s">
        <v>7556</v>
      </c>
      <c r="K959" s="74" t="s">
        <v>13244</v>
      </c>
      <c r="L959" s="37" t="s">
        <v>13245</v>
      </c>
      <c r="M959" s="6">
        <v>132</v>
      </c>
      <c r="N959" s="6" t="s">
        <v>20809</v>
      </c>
      <c r="O959" s="6"/>
    </row>
    <row r="960" spans="1:15" x14ac:dyDescent="0.4">
      <c r="A960" s="35">
        <v>410992219220</v>
      </c>
      <c r="B960" s="36" t="s">
        <v>5</v>
      </c>
      <c r="C960" s="36">
        <v>992200</v>
      </c>
      <c r="D960" s="36">
        <v>1922000</v>
      </c>
      <c r="E960" s="36" t="s">
        <v>1840</v>
      </c>
      <c r="F960" s="36" t="s">
        <v>2459</v>
      </c>
      <c r="G960" s="36" t="s">
        <v>2471</v>
      </c>
      <c r="H960" s="36" t="s">
        <v>2472</v>
      </c>
      <c r="I960" s="10" t="e">
        <f>VLOOKUP(A:A,조사결과표!B:G,7,0)</f>
        <v>#REF!</v>
      </c>
      <c r="J960" s="36" t="s">
        <v>7557</v>
      </c>
      <c r="K960" s="74" t="s">
        <v>13246</v>
      </c>
      <c r="L960" s="37" t="s">
        <v>13247</v>
      </c>
      <c r="M960" s="6">
        <v>79</v>
      </c>
      <c r="N960" s="6" t="s">
        <v>20809</v>
      </c>
      <c r="O960" s="6"/>
    </row>
    <row r="961" spans="1:15" x14ac:dyDescent="0.4">
      <c r="A961" s="35">
        <v>410995319204</v>
      </c>
      <c r="B961" s="36" t="s">
        <v>55</v>
      </c>
      <c r="C961" s="36">
        <v>995300</v>
      </c>
      <c r="D961" s="36">
        <v>1920400</v>
      </c>
      <c r="E961" s="36" t="s">
        <v>1840</v>
      </c>
      <c r="F961" s="36" t="s">
        <v>2459</v>
      </c>
      <c r="G961" s="36" t="s">
        <v>2473</v>
      </c>
      <c r="H961" s="36" t="s">
        <v>2474</v>
      </c>
      <c r="I961" s="10" t="e">
        <f>VLOOKUP(A:A,조사결과표!B:G,7,0)</f>
        <v>#REF!</v>
      </c>
      <c r="J961" s="36" t="s">
        <v>7558</v>
      </c>
      <c r="K961" s="74" t="s">
        <v>13248</v>
      </c>
      <c r="L961" s="37" t="s">
        <v>13249</v>
      </c>
      <c r="M961" s="6">
        <v>64</v>
      </c>
      <c r="N961" s="6" t="s">
        <v>20810</v>
      </c>
      <c r="O961" s="6"/>
    </row>
    <row r="962" spans="1:15" x14ac:dyDescent="0.4">
      <c r="A962" s="35">
        <v>410997819216</v>
      </c>
      <c r="B962" s="36" t="s">
        <v>5</v>
      </c>
      <c r="C962" s="36">
        <v>997800</v>
      </c>
      <c r="D962" s="36">
        <v>1921600</v>
      </c>
      <c r="E962" s="36" t="s">
        <v>1840</v>
      </c>
      <c r="F962" s="36" t="s">
        <v>2459</v>
      </c>
      <c r="G962" s="36" t="s">
        <v>2475</v>
      </c>
      <c r="H962" s="36" t="s">
        <v>2476</v>
      </c>
      <c r="I962" s="10" t="e">
        <f>VLOOKUP(A:A,조사결과표!B:G,7,0)</f>
        <v>#N/A</v>
      </c>
      <c r="J962" s="36" t="s">
        <v>7559</v>
      </c>
      <c r="K962" s="74" t="s">
        <v>13250</v>
      </c>
      <c r="L962" s="37" t="s">
        <v>13251</v>
      </c>
      <c r="M962" s="6">
        <v>47</v>
      </c>
      <c r="N962" s="6" t="s">
        <v>20810</v>
      </c>
      <c r="O962" s="6"/>
    </row>
    <row r="963" spans="1:15" x14ac:dyDescent="0.4">
      <c r="A963" s="35">
        <v>410987419171</v>
      </c>
      <c r="B963" s="36" t="s">
        <v>42</v>
      </c>
      <c r="C963" s="36">
        <v>987400</v>
      </c>
      <c r="D963" s="36">
        <v>1917100</v>
      </c>
      <c r="E963" s="36" t="s">
        <v>1840</v>
      </c>
      <c r="F963" s="36" t="s">
        <v>2459</v>
      </c>
      <c r="G963" s="36" t="s">
        <v>2477</v>
      </c>
      <c r="H963" s="36" t="s">
        <v>2478</v>
      </c>
      <c r="I963" s="10" t="e">
        <f>VLOOKUP(A:A,조사결과표!B:G,7,0)</f>
        <v>#N/A</v>
      </c>
      <c r="J963" s="36" t="s">
        <v>7560</v>
      </c>
      <c r="K963" s="74" t="s">
        <v>13252</v>
      </c>
      <c r="L963" s="37" t="s">
        <v>13253</v>
      </c>
      <c r="M963" s="6">
        <v>78</v>
      </c>
      <c r="N963" s="6" t="s">
        <v>20810</v>
      </c>
      <c r="O963" s="6"/>
    </row>
    <row r="964" spans="1:15" x14ac:dyDescent="0.4">
      <c r="A964" s="35">
        <v>410993519198</v>
      </c>
      <c r="B964" s="36" t="s">
        <v>5</v>
      </c>
      <c r="C964" s="36">
        <v>993500</v>
      </c>
      <c r="D964" s="36">
        <v>1919800</v>
      </c>
      <c r="E964" s="36" t="s">
        <v>1840</v>
      </c>
      <c r="F964" s="36" t="s">
        <v>2459</v>
      </c>
      <c r="G964" s="36" t="s">
        <v>2465</v>
      </c>
      <c r="H964" s="36" t="s">
        <v>2479</v>
      </c>
      <c r="I964" s="10" t="e">
        <f>VLOOKUP(A:A,조사결과표!B:G,7,0)</f>
        <v>#REF!</v>
      </c>
      <c r="J964" s="36" t="s">
        <v>7561</v>
      </c>
      <c r="K964" s="74" t="s">
        <v>13254</v>
      </c>
      <c r="L964" s="37" t="s">
        <v>13255</v>
      </c>
      <c r="M964" s="6">
        <v>92</v>
      </c>
      <c r="N964" s="6" t="s">
        <v>20810</v>
      </c>
      <c r="O964" s="6"/>
    </row>
    <row r="965" spans="1:15" x14ac:dyDescent="0.4">
      <c r="A965" s="35">
        <v>410998519171</v>
      </c>
      <c r="B965" s="36" t="s">
        <v>43</v>
      </c>
      <c r="C965" s="36">
        <v>998500</v>
      </c>
      <c r="D965" s="36">
        <v>1917100</v>
      </c>
      <c r="E965" s="36" t="s">
        <v>1840</v>
      </c>
      <c r="F965" s="36" t="s">
        <v>2459</v>
      </c>
      <c r="G965" s="36" t="s">
        <v>2462</v>
      </c>
      <c r="H965" s="36" t="s">
        <v>2480</v>
      </c>
      <c r="I965" s="10" t="e">
        <f>VLOOKUP(A:A,조사결과표!B:G,7,0)</f>
        <v>#N/A</v>
      </c>
      <c r="J965" s="36" t="s">
        <v>7562</v>
      </c>
      <c r="K965" s="74" t="s">
        <v>13256</v>
      </c>
      <c r="L965" s="37" t="s">
        <v>13257</v>
      </c>
      <c r="M965" s="6">
        <v>84</v>
      </c>
      <c r="N965" s="6" t="s">
        <v>20810</v>
      </c>
      <c r="O965" s="6"/>
    </row>
    <row r="966" spans="1:15" x14ac:dyDescent="0.4">
      <c r="A966" s="35">
        <v>410935619731</v>
      </c>
      <c r="B966" s="36" t="s">
        <v>55</v>
      </c>
      <c r="C966" s="36">
        <v>935600</v>
      </c>
      <c r="D966" s="36">
        <v>1973100</v>
      </c>
      <c r="E966" s="36" t="s">
        <v>1840</v>
      </c>
      <c r="F966" s="36" t="s">
        <v>2481</v>
      </c>
      <c r="G966" s="36" t="s">
        <v>2482</v>
      </c>
      <c r="H966" s="36" t="s">
        <v>2483</v>
      </c>
      <c r="I966" s="10" t="e">
        <f>VLOOKUP(A:A,조사결과표!B:G,7,0)</f>
        <v>#REF!</v>
      </c>
      <c r="J966" s="36" t="s">
        <v>7563</v>
      </c>
      <c r="K966" s="74" t="s">
        <v>13258</v>
      </c>
      <c r="L966" s="37" t="s">
        <v>13259</v>
      </c>
      <c r="M966" s="6">
        <v>29</v>
      </c>
      <c r="N966" s="6" t="s">
        <v>20809</v>
      </c>
      <c r="O966" s="6"/>
    </row>
    <row r="967" spans="1:15" x14ac:dyDescent="0.4">
      <c r="A967" s="35">
        <v>410933219681</v>
      </c>
      <c r="B967" s="36" t="s">
        <v>55</v>
      </c>
      <c r="C967" s="36">
        <v>933200</v>
      </c>
      <c r="D967" s="36">
        <v>1968100</v>
      </c>
      <c r="E967" s="36" t="s">
        <v>1840</v>
      </c>
      <c r="F967" s="36" t="s">
        <v>2481</v>
      </c>
      <c r="G967" s="36" t="s">
        <v>2484</v>
      </c>
      <c r="H967" s="36" t="s">
        <v>2485</v>
      </c>
      <c r="I967" s="10" t="e">
        <f>VLOOKUP(A:A,조사결과표!B:G,7,0)</f>
        <v>#REF!</v>
      </c>
      <c r="J967" s="36" t="s">
        <v>7564</v>
      </c>
      <c r="K967" s="74" t="s">
        <v>13260</v>
      </c>
      <c r="L967" s="37" t="s">
        <v>13261</v>
      </c>
      <c r="M967" s="6">
        <v>29</v>
      </c>
      <c r="N967" s="6" t="s">
        <v>20809</v>
      </c>
      <c r="O967" s="6"/>
    </row>
    <row r="968" spans="1:15" x14ac:dyDescent="0.4">
      <c r="A968" s="35">
        <v>410935119705</v>
      </c>
      <c r="B968" s="36" t="s">
        <v>42</v>
      </c>
      <c r="C968" s="36">
        <v>935100</v>
      </c>
      <c r="D968" s="36">
        <v>1970500</v>
      </c>
      <c r="E968" s="36" t="s">
        <v>1840</v>
      </c>
      <c r="F968" s="36" t="s">
        <v>2481</v>
      </c>
      <c r="G968" s="36" t="s">
        <v>2486</v>
      </c>
      <c r="H968" s="36" t="s">
        <v>2487</v>
      </c>
      <c r="I968" s="10" t="e">
        <f>VLOOKUP(A:A,조사결과표!B:G,7,0)</f>
        <v>#REF!</v>
      </c>
      <c r="J968" s="36" t="s">
        <v>7565</v>
      </c>
      <c r="K968" s="74" t="s">
        <v>13262</v>
      </c>
      <c r="L968" s="37" t="s">
        <v>13263</v>
      </c>
      <c r="M968" s="6">
        <v>15</v>
      </c>
      <c r="N968" s="6" t="s">
        <v>20809</v>
      </c>
      <c r="O968" s="6"/>
    </row>
    <row r="969" spans="1:15" x14ac:dyDescent="0.4">
      <c r="A969" s="35">
        <v>410933319880</v>
      </c>
      <c r="B969" s="36" t="s">
        <v>5</v>
      </c>
      <c r="C969" s="36">
        <v>933300</v>
      </c>
      <c r="D969" s="36">
        <v>1988000</v>
      </c>
      <c r="E969" s="36" t="s">
        <v>1840</v>
      </c>
      <c r="F969" s="36" t="s">
        <v>2481</v>
      </c>
      <c r="G969" s="36" t="s">
        <v>2488</v>
      </c>
      <c r="H969" s="36" t="s">
        <v>2489</v>
      </c>
      <c r="I969" s="10" t="e">
        <f>VLOOKUP(A:A,조사결과표!B:G,7,0)</f>
        <v>#REF!</v>
      </c>
      <c r="J969" s="36" t="s">
        <v>7566</v>
      </c>
      <c r="K969" s="74" t="s">
        <v>13264</v>
      </c>
      <c r="L969" s="37" t="s">
        <v>13265</v>
      </c>
      <c r="M969" s="6">
        <v>10</v>
      </c>
      <c r="N969" s="6" t="s">
        <v>20809</v>
      </c>
      <c r="O969" s="6"/>
    </row>
    <row r="970" spans="1:15" x14ac:dyDescent="0.4">
      <c r="A970" s="35">
        <v>410941619750</v>
      </c>
      <c r="B970" s="36" t="s">
        <v>43</v>
      </c>
      <c r="C970" s="36">
        <v>941600</v>
      </c>
      <c r="D970" s="36">
        <v>1975000</v>
      </c>
      <c r="E970" s="36" t="s">
        <v>1840</v>
      </c>
      <c r="F970" s="36" t="s">
        <v>2481</v>
      </c>
      <c r="G970" s="36" t="s">
        <v>2490</v>
      </c>
      <c r="H970" s="36" t="s">
        <v>2491</v>
      </c>
      <c r="I970" s="10" t="e">
        <f>VLOOKUP(A:A,조사결과표!B:G,7,0)</f>
        <v>#REF!</v>
      </c>
      <c r="J970" s="36" t="s">
        <v>7567</v>
      </c>
      <c r="K970" s="74" t="s">
        <v>13266</v>
      </c>
      <c r="L970" s="37" t="s">
        <v>13267</v>
      </c>
      <c r="M970" s="6">
        <v>46</v>
      </c>
      <c r="N970" s="6" t="s">
        <v>20809</v>
      </c>
      <c r="O970" s="6"/>
    </row>
    <row r="971" spans="1:15" x14ac:dyDescent="0.4">
      <c r="A971" s="35">
        <v>410938819845</v>
      </c>
      <c r="B971" s="36" t="s">
        <v>43</v>
      </c>
      <c r="C971" s="36">
        <v>938800</v>
      </c>
      <c r="D971" s="36">
        <v>1984500</v>
      </c>
      <c r="E971" s="36" t="s">
        <v>1840</v>
      </c>
      <c r="F971" s="36" t="s">
        <v>2481</v>
      </c>
      <c r="G971" s="36" t="s">
        <v>2488</v>
      </c>
      <c r="H971" s="36" t="s">
        <v>2492</v>
      </c>
      <c r="I971" s="10" t="e">
        <f>VLOOKUP(A:A,조사결과표!B:G,7,0)</f>
        <v>#REF!</v>
      </c>
      <c r="J971" s="36" t="s">
        <v>7568</v>
      </c>
      <c r="K971" s="74" t="s">
        <v>13268</v>
      </c>
      <c r="L971" s="37" t="s">
        <v>13269</v>
      </c>
      <c r="M971" s="6">
        <v>16</v>
      </c>
      <c r="N971" s="6" t="s">
        <v>20809</v>
      </c>
      <c r="O971" s="6"/>
    </row>
    <row r="972" spans="1:15" x14ac:dyDescent="0.4">
      <c r="A972" s="35">
        <v>410934219692</v>
      </c>
      <c r="B972" s="36" t="s">
        <v>5</v>
      </c>
      <c r="C972" s="36">
        <v>934200</v>
      </c>
      <c r="D972" s="36">
        <v>1969200</v>
      </c>
      <c r="E972" s="36" t="s">
        <v>1840</v>
      </c>
      <c r="F972" s="36" t="s">
        <v>2481</v>
      </c>
      <c r="G972" s="36" t="s">
        <v>2486</v>
      </c>
      <c r="H972" s="36" t="s">
        <v>2493</v>
      </c>
      <c r="I972" s="10" t="e">
        <f>VLOOKUP(A:A,조사결과표!B:G,7,0)</f>
        <v>#REF!</v>
      </c>
      <c r="J972" s="36" t="s">
        <v>7569</v>
      </c>
      <c r="K972" s="74" t="s">
        <v>13270</v>
      </c>
      <c r="L972" s="37" t="s">
        <v>13271</v>
      </c>
      <c r="M972" s="6">
        <v>26</v>
      </c>
      <c r="N972" s="6" t="s">
        <v>20809</v>
      </c>
      <c r="O972" s="6"/>
    </row>
    <row r="973" spans="1:15" x14ac:dyDescent="0.4">
      <c r="A973" s="35">
        <v>410935219695</v>
      </c>
      <c r="B973" s="36" t="s">
        <v>5</v>
      </c>
      <c r="C973" s="36">
        <v>935200</v>
      </c>
      <c r="D973" s="36">
        <v>1969500</v>
      </c>
      <c r="E973" s="36" t="s">
        <v>1840</v>
      </c>
      <c r="F973" s="36" t="s">
        <v>2481</v>
      </c>
      <c r="G973" s="36" t="s">
        <v>2486</v>
      </c>
      <c r="H973" s="36" t="s">
        <v>2494</v>
      </c>
      <c r="I973" s="10" t="e">
        <f>VLOOKUP(A:A,조사결과표!B:G,7,0)</f>
        <v>#REF!</v>
      </c>
      <c r="J973" s="36" t="s">
        <v>7570</v>
      </c>
      <c r="K973" s="74" t="s">
        <v>13272</v>
      </c>
      <c r="L973" s="37" t="s">
        <v>13273</v>
      </c>
      <c r="M973" s="6">
        <v>13</v>
      </c>
      <c r="N973" s="6" t="s">
        <v>20809</v>
      </c>
      <c r="O973" s="6"/>
    </row>
    <row r="974" spans="1:15" x14ac:dyDescent="0.4">
      <c r="A974" s="35">
        <v>410942119808</v>
      </c>
      <c r="B974" s="36" t="s">
        <v>55</v>
      </c>
      <c r="C974" s="36">
        <v>942100</v>
      </c>
      <c r="D974" s="36">
        <v>1980800</v>
      </c>
      <c r="E974" s="36" t="s">
        <v>1840</v>
      </c>
      <c r="F974" s="36" t="s">
        <v>2481</v>
      </c>
      <c r="G974" s="36" t="s">
        <v>2495</v>
      </c>
      <c r="H974" s="36" t="s">
        <v>2496</v>
      </c>
      <c r="I974" s="10" t="e">
        <f>VLOOKUP(A:A,조사결과표!B:G,7,0)</f>
        <v>#N/A</v>
      </c>
      <c r="J974" s="36" t="s">
        <v>7571</v>
      </c>
      <c r="K974" s="74" t="s">
        <v>13274</v>
      </c>
      <c r="L974" s="37" t="s">
        <v>13275</v>
      </c>
      <c r="M974" s="6">
        <v>29</v>
      </c>
      <c r="N974" s="6" t="s">
        <v>20810</v>
      </c>
      <c r="O974" s="6"/>
    </row>
    <row r="975" spans="1:15" x14ac:dyDescent="0.4">
      <c r="A975" s="35">
        <v>410936419860</v>
      </c>
      <c r="B975" s="36" t="s">
        <v>5</v>
      </c>
      <c r="C975" s="36">
        <v>936400</v>
      </c>
      <c r="D975" s="36">
        <v>1986000</v>
      </c>
      <c r="E975" s="36" t="s">
        <v>1840</v>
      </c>
      <c r="F975" s="36" t="s">
        <v>2481</v>
      </c>
      <c r="G975" s="36" t="s">
        <v>2488</v>
      </c>
      <c r="H975" s="36" t="s">
        <v>2497</v>
      </c>
      <c r="I975" s="10" t="e">
        <f>VLOOKUP(A:A,조사결과표!B:G,7,0)</f>
        <v>#N/A</v>
      </c>
      <c r="J975" s="36" t="s">
        <v>7572</v>
      </c>
      <c r="K975" s="74" t="s">
        <v>13276</v>
      </c>
      <c r="L975" s="37" t="s">
        <v>13277</v>
      </c>
      <c r="M975" s="6">
        <v>47</v>
      </c>
      <c r="N975" s="6" t="s">
        <v>20810</v>
      </c>
      <c r="O975" s="6"/>
    </row>
    <row r="976" spans="1:15" x14ac:dyDescent="0.4">
      <c r="A976" s="35">
        <v>410934119798</v>
      </c>
      <c r="B976" s="36" t="s">
        <v>43</v>
      </c>
      <c r="C976" s="36">
        <v>934100</v>
      </c>
      <c r="D976" s="36">
        <v>1979800</v>
      </c>
      <c r="E976" s="36" t="s">
        <v>1840</v>
      </c>
      <c r="F976" s="36" t="s">
        <v>2481</v>
      </c>
      <c r="G976" s="36" t="s">
        <v>2498</v>
      </c>
      <c r="H976" s="36" t="s">
        <v>2499</v>
      </c>
      <c r="I976" s="10" t="e">
        <f>VLOOKUP(A:A,조사결과표!B:G,7,0)</f>
        <v>#N/A</v>
      </c>
      <c r="J976" s="36" t="s">
        <v>7573</v>
      </c>
      <c r="K976" s="74" t="s">
        <v>13278</v>
      </c>
      <c r="L976" s="37" t="s">
        <v>13279</v>
      </c>
      <c r="M976" s="6">
        <v>47</v>
      </c>
      <c r="N976" s="6" t="s">
        <v>20810</v>
      </c>
      <c r="O976" s="6"/>
    </row>
    <row r="977" spans="1:15" x14ac:dyDescent="0.4">
      <c r="A977" s="35">
        <v>410928119683</v>
      </c>
      <c r="B977" s="36" t="s">
        <v>43</v>
      </c>
      <c r="C977" s="36">
        <v>928100</v>
      </c>
      <c r="D977" s="36">
        <v>1968300</v>
      </c>
      <c r="E977" s="36" t="s">
        <v>1840</v>
      </c>
      <c r="F977" s="36" t="s">
        <v>2481</v>
      </c>
      <c r="G977" s="36" t="s">
        <v>2500</v>
      </c>
      <c r="H977" s="36" t="s">
        <v>2501</v>
      </c>
      <c r="I977" s="10" t="e">
        <f>VLOOKUP(A:A,조사결과표!B:G,7,0)</f>
        <v>#N/A</v>
      </c>
      <c r="J977" s="36" t="s">
        <v>7574</v>
      </c>
      <c r="K977" s="74" t="s">
        <v>13280</v>
      </c>
      <c r="L977" s="37" t="s">
        <v>13281</v>
      </c>
      <c r="M977" s="6">
        <v>11</v>
      </c>
      <c r="N977" s="6" t="s">
        <v>20810</v>
      </c>
      <c r="O977" s="6"/>
    </row>
    <row r="978" spans="1:15" x14ac:dyDescent="0.4">
      <c r="A978" s="35">
        <v>410962718876</v>
      </c>
      <c r="B978" s="36" t="s">
        <v>55</v>
      </c>
      <c r="C978" s="36">
        <v>962700</v>
      </c>
      <c r="D978" s="36">
        <v>1887600</v>
      </c>
      <c r="E978" s="36" t="s">
        <v>1840</v>
      </c>
      <c r="F978" s="36" t="s">
        <v>2502</v>
      </c>
      <c r="G978" s="36" t="s">
        <v>2503</v>
      </c>
      <c r="H978" s="36" t="s">
        <v>2504</v>
      </c>
      <c r="I978" s="10" t="e">
        <f>VLOOKUP(A:A,조사결과표!B:G,7,0)</f>
        <v>#N/A</v>
      </c>
      <c r="J978" s="36" t="s">
        <v>7575</v>
      </c>
      <c r="K978" s="74" t="s">
        <v>13282</v>
      </c>
      <c r="L978" s="37" t="s">
        <v>13283</v>
      </c>
      <c r="M978" s="6">
        <v>8</v>
      </c>
      <c r="N978" s="6" t="s">
        <v>20809</v>
      </c>
      <c r="O978" s="6"/>
    </row>
    <row r="979" spans="1:15" x14ac:dyDescent="0.4">
      <c r="A979" s="35">
        <v>410948918850</v>
      </c>
      <c r="B979" s="36" t="s">
        <v>55</v>
      </c>
      <c r="C979" s="36">
        <v>948900</v>
      </c>
      <c r="D979" s="36">
        <v>1885000</v>
      </c>
      <c r="E979" s="36" t="s">
        <v>1840</v>
      </c>
      <c r="F979" s="36" t="s">
        <v>2502</v>
      </c>
      <c r="G979" s="36" t="s">
        <v>2505</v>
      </c>
      <c r="H979" s="36" t="s">
        <v>2506</v>
      </c>
      <c r="I979" s="10" t="e">
        <f>VLOOKUP(A:A,조사결과표!B:G,7,0)</f>
        <v>#N/A</v>
      </c>
      <c r="J979" s="36" t="s">
        <v>7576</v>
      </c>
      <c r="K979" s="74" t="s">
        <v>13284</v>
      </c>
      <c r="L979" s="37" t="s">
        <v>13285</v>
      </c>
      <c r="M979" s="6">
        <v>7</v>
      </c>
      <c r="N979" s="6" t="s">
        <v>20809</v>
      </c>
      <c r="O979" s="6"/>
    </row>
    <row r="980" spans="1:15" x14ac:dyDescent="0.4">
      <c r="A980" s="35">
        <v>410963718907</v>
      </c>
      <c r="B980" s="36" t="s">
        <v>5</v>
      </c>
      <c r="C980" s="36">
        <v>963700</v>
      </c>
      <c r="D980" s="36">
        <v>1890700</v>
      </c>
      <c r="E980" s="36" t="s">
        <v>1840</v>
      </c>
      <c r="F980" s="36" t="s">
        <v>2502</v>
      </c>
      <c r="G980" s="36" t="s">
        <v>2507</v>
      </c>
      <c r="H980" s="36" t="s">
        <v>2508</v>
      </c>
      <c r="I980" s="10" t="e">
        <f>VLOOKUP(A:A,조사결과표!B:G,7,0)</f>
        <v>#N/A</v>
      </c>
      <c r="J980" s="36" t="s">
        <v>7577</v>
      </c>
      <c r="K980" s="74" t="s">
        <v>13286</v>
      </c>
      <c r="L980" s="37" t="s">
        <v>13287</v>
      </c>
      <c r="M980" s="6">
        <v>19</v>
      </c>
      <c r="N980" s="6" t="s">
        <v>20809</v>
      </c>
      <c r="O980" s="6"/>
    </row>
    <row r="981" spans="1:15" x14ac:dyDescent="0.4">
      <c r="A981" s="35">
        <v>410968318889</v>
      </c>
      <c r="B981" s="36" t="s">
        <v>42</v>
      </c>
      <c r="C981" s="36">
        <v>968300</v>
      </c>
      <c r="D981" s="36">
        <v>1888900</v>
      </c>
      <c r="E981" s="36" t="s">
        <v>1840</v>
      </c>
      <c r="F981" s="36" t="s">
        <v>2502</v>
      </c>
      <c r="G981" s="36" t="s">
        <v>2509</v>
      </c>
      <c r="H981" s="36" t="s">
        <v>2510</v>
      </c>
      <c r="I981" s="10" t="e">
        <f>VLOOKUP(A:A,조사결과표!B:G,7,0)</f>
        <v>#N/A</v>
      </c>
      <c r="J981" s="36" t="s">
        <v>7578</v>
      </c>
      <c r="K981" s="74" t="s">
        <v>13288</v>
      </c>
      <c r="L981" s="37" t="s">
        <v>13289</v>
      </c>
      <c r="M981" s="6">
        <v>33</v>
      </c>
      <c r="N981" s="6" t="s">
        <v>20809</v>
      </c>
      <c r="O981" s="6"/>
    </row>
    <row r="982" spans="1:15" x14ac:dyDescent="0.4">
      <c r="A982" s="35">
        <v>410961118856</v>
      </c>
      <c r="B982" s="36" t="s">
        <v>5</v>
      </c>
      <c r="C982" s="36">
        <v>961100</v>
      </c>
      <c r="D982" s="36">
        <v>1885600</v>
      </c>
      <c r="E982" s="36" t="s">
        <v>1840</v>
      </c>
      <c r="F982" s="36" t="s">
        <v>2502</v>
      </c>
      <c r="G982" s="36" t="s">
        <v>2511</v>
      </c>
      <c r="H982" s="36" t="s">
        <v>2512</v>
      </c>
      <c r="I982" s="10" t="e">
        <f>VLOOKUP(A:A,조사결과표!B:G,7,0)</f>
        <v>#N/A</v>
      </c>
      <c r="J982" s="36" t="s">
        <v>7579</v>
      </c>
      <c r="K982" s="74" t="s">
        <v>13290</v>
      </c>
      <c r="L982" s="37" t="s">
        <v>13291</v>
      </c>
      <c r="M982" s="6">
        <v>19</v>
      </c>
      <c r="N982" s="6" t="s">
        <v>20809</v>
      </c>
      <c r="O982" s="6"/>
    </row>
    <row r="983" spans="1:15" x14ac:dyDescent="0.4">
      <c r="A983" s="35">
        <v>410967118888</v>
      </c>
      <c r="B983" s="36" t="s">
        <v>5</v>
      </c>
      <c r="C983" s="36">
        <v>967100</v>
      </c>
      <c r="D983" s="36">
        <v>1888800</v>
      </c>
      <c r="E983" s="36" t="s">
        <v>1840</v>
      </c>
      <c r="F983" s="36" t="s">
        <v>2502</v>
      </c>
      <c r="G983" s="36" t="s">
        <v>2509</v>
      </c>
      <c r="H983" s="36" t="s">
        <v>2513</v>
      </c>
      <c r="I983" s="10" t="e">
        <f>VLOOKUP(A:A,조사결과표!B:G,7,0)</f>
        <v>#N/A</v>
      </c>
      <c r="J983" s="36" t="s">
        <v>7580</v>
      </c>
      <c r="K983" s="74" t="s">
        <v>13292</v>
      </c>
      <c r="L983" s="37" t="s">
        <v>13293</v>
      </c>
      <c r="M983" s="6">
        <v>35</v>
      </c>
      <c r="N983" s="6" t="s">
        <v>20809</v>
      </c>
      <c r="O983" s="6"/>
    </row>
    <row r="984" spans="1:15" x14ac:dyDescent="0.4">
      <c r="A984" s="35">
        <v>410965018948</v>
      </c>
      <c r="B984" s="36" t="s">
        <v>42</v>
      </c>
      <c r="C984" s="36">
        <v>965000</v>
      </c>
      <c r="D984" s="36">
        <v>1894800</v>
      </c>
      <c r="E984" s="36" t="s">
        <v>1840</v>
      </c>
      <c r="F984" s="36" t="s">
        <v>2502</v>
      </c>
      <c r="G984" s="36" t="s">
        <v>2514</v>
      </c>
      <c r="H984" s="36" t="s">
        <v>2515</v>
      </c>
      <c r="I984" s="10" t="e">
        <f>VLOOKUP(A:A,조사결과표!B:G,7,0)</f>
        <v>#N/A</v>
      </c>
      <c r="J984" s="36" t="s">
        <v>7581</v>
      </c>
      <c r="K984" s="74" t="s">
        <v>13294</v>
      </c>
      <c r="L984" s="37" t="s">
        <v>13295</v>
      </c>
      <c r="M984" s="6">
        <v>33</v>
      </c>
      <c r="N984" s="6" t="s">
        <v>20809</v>
      </c>
      <c r="O984" s="6"/>
    </row>
    <row r="985" spans="1:15" x14ac:dyDescent="0.4">
      <c r="A985" s="35">
        <v>410942518880</v>
      </c>
      <c r="B985" s="36" t="s">
        <v>43</v>
      </c>
      <c r="C985" s="36">
        <v>942500</v>
      </c>
      <c r="D985" s="36">
        <v>1888000</v>
      </c>
      <c r="E985" s="36" t="s">
        <v>1840</v>
      </c>
      <c r="F985" s="36" t="s">
        <v>2502</v>
      </c>
      <c r="G985" s="36" t="s">
        <v>2516</v>
      </c>
      <c r="H985" s="36" t="s">
        <v>2517</v>
      </c>
      <c r="I985" s="10" t="e">
        <f>VLOOKUP(A:A,조사결과표!B:G,7,0)</f>
        <v>#N/A</v>
      </c>
      <c r="J985" s="36" t="s">
        <v>7582</v>
      </c>
      <c r="K985" s="74" t="s">
        <v>13296</v>
      </c>
      <c r="L985" s="37" t="s">
        <v>13297</v>
      </c>
      <c r="M985" s="6">
        <v>8</v>
      </c>
      <c r="N985" s="6" t="s">
        <v>20809</v>
      </c>
      <c r="O985" s="6"/>
    </row>
    <row r="986" spans="1:15" x14ac:dyDescent="0.4">
      <c r="A986" s="35">
        <v>410966518892</v>
      </c>
      <c r="B986" s="36" t="s">
        <v>42</v>
      </c>
      <c r="C986" s="36">
        <v>966500</v>
      </c>
      <c r="D986" s="36">
        <v>1889200</v>
      </c>
      <c r="E986" s="36" t="s">
        <v>1840</v>
      </c>
      <c r="F986" s="36" t="s">
        <v>2502</v>
      </c>
      <c r="G986" s="36" t="s">
        <v>2518</v>
      </c>
      <c r="H986" s="36" t="s">
        <v>2519</v>
      </c>
      <c r="I986" s="10" t="e">
        <f>VLOOKUP(A:A,조사결과표!B:G,7,0)</f>
        <v>#N/A</v>
      </c>
      <c r="J986" s="36" t="s">
        <v>7583</v>
      </c>
      <c r="K986" s="74" t="s">
        <v>13298</v>
      </c>
      <c r="L986" s="37" t="s">
        <v>13299</v>
      </c>
      <c r="M986" s="6">
        <v>28</v>
      </c>
      <c r="N986" s="6" t="s">
        <v>20809</v>
      </c>
      <c r="O986" s="6"/>
    </row>
    <row r="987" spans="1:15" x14ac:dyDescent="0.4">
      <c r="A987" s="35">
        <v>410964218918</v>
      </c>
      <c r="B987" s="36" t="s">
        <v>43</v>
      </c>
      <c r="C987" s="36">
        <v>964200</v>
      </c>
      <c r="D987" s="36">
        <v>1891800</v>
      </c>
      <c r="E987" s="36" t="s">
        <v>1840</v>
      </c>
      <c r="F987" s="36" t="s">
        <v>2502</v>
      </c>
      <c r="G987" s="36" t="s">
        <v>2520</v>
      </c>
      <c r="H987" s="36" t="s">
        <v>2521</v>
      </c>
      <c r="I987" s="10" t="e">
        <f>VLOOKUP(A:A,조사결과표!B:G,7,0)</f>
        <v>#N/A</v>
      </c>
      <c r="J987" s="36" t="s">
        <v>7584</v>
      </c>
      <c r="K987" s="74" t="s">
        <v>13300</v>
      </c>
      <c r="L987" s="37" t="s">
        <v>13301</v>
      </c>
      <c r="M987" s="6">
        <v>33</v>
      </c>
      <c r="N987" s="6" t="s">
        <v>20809</v>
      </c>
      <c r="O987" s="6"/>
    </row>
    <row r="988" spans="1:15" x14ac:dyDescent="0.4">
      <c r="A988" s="35">
        <v>410963718896</v>
      </c>
      <c r="B988" s="36" t="s">
        <v>5</v>
      </c>
      <c r="C988" s="36">
        <v>963700</v>
      </c>
      <c r="D988" s="36">
        <v>1889600</v>
      </c>
      <c r="E988" s="36" t="s">
        <v>1840</v>
      </c>
      <c r="F988" s="36" t="s">
        <v>2502</v>
      </c>
      <c r="G988" s="36" t="s">
        <v>2522</v>
      </c>
      <c r="H988" s="36" t="s">
        <v>2523</v>
      </c>
      <c r="I988" s="10" t="e">
        <f>VLOOKUP(A:A,조사결과표!B:G,7,0)</f>
        <v>#N/A</v>
      </c>
      <c r="J988" s="36" t="s">
        <v>7585</v>
      </c>
      <c r="K988" s="74" t="s">
        <v>13302</v>
      </c>
      <c r="L988" s="37" t="s">
        <v>13303</v>
      </c>
      <c r="M988" s="6">
        <v>10</v>
      </c>
      <c r="N988" s="6" t="s">
        <v>20809</v>
      </c>
      <c r="O988" s="6"/>
    </row>
    <row r="989" spans="1:15" x14ac:dyDescent="0.4">
      <c r="A989" s="35">
        <v>410962618903</v>
      </c>
      <c r="B989" s="36" t="s">
        <v>43</v>
      </c>
      <c r="C989" s="36">
        <v>962600</v>
      </c>
      <c r="D989" s="36">
        <v>1890300</v>
      </c>
      <c r="E989" s="36" t="s">
        <v>1840</v>
      </c>
      <c r="F989" s="36" t="s">
        <v>2502</v>
      </c>
      <c r="G989" s="36" t="s">
        <v>2371</v>
      </c>
      <c r="H989" s="36" t="s">
        <v>2524</v>
      </c>
      <c r="I989" s="10" t="e">
        <f>VLOOKUP(A:A,조사결과표!B:G,7,0)</f>
        <v>#N/A</v>
      </c>
      <c r="J989" s="36" t="s">
        <v>7586</v>
      </c>
      <c r="K989" s="74" t="s">
        <v>13304</v>
      </c>
      <c r="L989" s="37" t="s">
        <v>13305</v>
      </c>
      <c r="M989" s="6">
        <v>20</v>
      </c>
      <c r="N989" s="6" t="s">
        <v>20809</v>
      </c>
      <c r="O989" s="6"/>
    </row>
    <row r="990" spans="1:15" x14ac:dyDescent="0.4">
      <c r="A990" s="35">
        <v>410962118885</v>
      </c>
      <c r="B990" s="36" t="s">
        <v>55</v>
      </c>
      <c r="C990" s="36">
        <v>962100</v>
      </c>
      <c r="D990" s="36">
        <v>1888500</v>
      </c>
      <c r="E990" s="36" t="s">
        <v>1840</v>
      </c>
      <c r="F990" s="36" t="s">
        <v>2502</v>
      </c>
      <c r="G990" s="36" t="s">
        <v>2525</v>
      </c>
      <c r="H990" s="36" t="s">
        <v>2526</v>
      </c>
      <c r="I990" s="10" t="e">
        <f>VLOOKUP(A:A,조사결과표!B:G,7,0)</f>
        <v>#N/A</v>
      </c>
      <c r="J990" s="36" t="s">
        <v>7587</v>
      </c>
      <c r="K990" s="74" t="s">
        <v>13306</v>
      </c>
      <c r="L990" s="37" t="s">
        <v>13307</v>
      </c>
      <c r="M990" s="6">
        <v>7</v>
      </c>
      <c r="N990" s="6" t="s">
        <v>20810</v>
      </c>
      <c r="O990" s="6"/>
    </row>
    <row r="991" spans="1:15" x14ac:dyDescent="0.4">
      <c r="A991" s="35">
        <v>410943818832</v>
      </c>
      <c r="B991" s="36" t="s">
        <v>43</v>
      </c>
      <c r="C991" s="36">
        <v>943800</v>
      </c>
      <c r="D991" s="36">
        <v>1883200</v>
      </c>
      <c r="E991" s="36" t="s">
        <v>1840</v>
      </c>
      <c r="F991" s="36" t="s">
        <v>2502</v>
      </c>
      <c r="G991" s="36" t="s">
        <v>2516</v>
      </c>
      <c r="H991" s="36" t="s">
        <v>2527</v>
      </c>
      <c r="I991" s="10" t="e">
        <f>VLOOKUP(A:A,조사결과표!B:G,7,0)</f>
        <v>#N/A</v>
      </c>
      <c r="J991" s="36" t="s">
        <v>7588</v>
      </c>
      <c r="K991" s="74" t="s">
        <v>13308</v>
      </c>
      <c r="L991" s="37" t="s">
        <v>13309</v>
      </c>
      <c r="M991" s="6">
        <v>6</v>
      </c>
      <c r="N991" s="6" t="s">
        <v>20810</v>
      </c>
      <c r="O991" s="6"/>
    </row>
    <row r="992" spans="1:15" x14ac:dyDescent="0.4">
      <c r="A992" s="35">
        <v>410953418956</v>
      </c>
      <c r="B992" s="36" t="s">
        <v>43</v>
      </c>
      <c r="C992" s="36">
        <v>953400</v>
      </c>
      <c r="D992" s="36">
        <v>1895600</v>
      </c>
      <c r="E992" s="36" t="s">
        <v>1840</v>
      </c>
      <c r="F992" s="36" t="s">
        <v>2502</v>
      </c>
      <c r="G992" s="36" t="s">
        <v>2528</v>
      </c>
      <c r="H992" s="36" t="s">
        <v>2529</v>
      </c>
      <c r="I992" s="10" t="e">
        <f>VLOOKUP(A:A,조사결과표!B:G,7,0)</f>
        <v>#N/A</v>
      </c>
      <c r="J992" s="36" t="s">
        <v>7589</v>
      </c>
      <c r="K992" s="74" t="s">
        <v>13310</v>
      </c>
      <c r="L992" s="37" t="s">
        <v>13311</v>
      </c>
      <c r="M992" s="6">
        <v>12</v>
      </c>
      <c r="N992" s="6" t="s">
        <v>20810</v>
      </c>
      <c r="O992" s="6"/>
    </row>
    <row r="993" spans="1:15" x14ac:dyDescent="0.4">
      <c r="A993" s="35">
        <v>410964018947</v>
      </c>
      <c r="B993" s="36" t="s">
        <v>5</v>
      </c>
      <c r="C993" s="36">
        <v>964000</v>
      </c>
      <c r="D993" s="36">
        <v>1894700</v>
      </c>
      <c r="E993" s="36" t="s">
        <v>1840</v>
      </c>
      <c r="F993" s="36" t="s">
        <v>2502</v>
      </c>
      <c r="G993" s="36" t="s">
        <v>2530</v>
      </c>
      <c r="H993" s="36" t="s">
        <v>2531</v>
      </c>
      <c r="I993" s="10" t="e">
        <f>VLOOKUP(A:A,조사결과표!B:G,7,0)</f>
        <v>#N/A</v>
      </c>
      <c r="J993" s="36" t="s">
        <v>7590</v>
      </c>
      <c r="K993" s="74" t="s">
        <v>13312</v>
      </c>
      <c r="L993" s="37" t="s">
        <v>13313</v>
      </c>
      <c r="M993" s="6">
        <v>34</v>
      </c>
      <c r="N993" s="6" t="s">
        <v>20810</v>
      </c>
      <c r="O993" s="6"/>
    </row>
    <row r="994" spans="1:15" x14ac:dyDescent="0.4">
      <c r="A994" s="35">
        <v>410960518949</v>
      </c>
      <c r="B994" s="36" t="s">
        <v>42</v>
      </c>
      <c r="C994" s="36">
        <v>960500</v>
      </c>
      <c r="D994" s="36">
        <v>1894900</v>
      </c>
      <c r="E994" s="36" t="s">
        <v>1840</v>
      </c>
      <c r="F994" s="36" t="s">
        <v>2502</v>
      </c>
      <c r="G994" s="36" t="s">
        <v>2532</v>
      </c>
      <c r="H994" s="36" t="s">
        <v>2533</v>
      </c>
      <c r="I994" s="10" t="e">
        <f>VLOOKUP(A:A,조사결과표!B:G,7,0)</f>
        <v>#N/A</v>
      </c>
      <c r="J994" s="36" t="s">
        <v>7591</v>
      </c>
      <c r="K994" s="74" t="s">
        <v>13314</v>
      </c>
      <c r="L994" s="37" t="s">
        <v>13315</v>
      </c>
      <c r="M994" s="6">
        <v>26</v>
      </c>
      <c r="N994" s="6" t="s">
        <v>20810</v>
      </c>
      <c r="O994" s="6"/>
    </row>
    <row r="995" spans="1:15" x14ac:dyDescent="0.4">
      <c r="A995" s="35">
        <v>410963818916</v>
      </c>
      <c r="B995" s="36" t="s">
        <v>42</v>
      </c>
      <c r="C995" s="36">
        <v>963800</v>
      </c>
      <c r="D995" s="36">
        <v>1891600</v>
      </c>
      <c r="E995" s="36" t="s">
        <v>1840</v>
      </c>
      <c r="F995" s="36" t="s">
        <v>2502</v>
      </c>
      <c r="G995" s="36" t="s">
        <v>2507</v>
      </c>
      <c r="H995" s="36" t="s">
        <v>2534</v>
      </c>
      <c r="I995" s="10" t="e">
        <f>VLOOKUP(A:A,조사결과표!B:G,7,0)</f>
        <v>#N/A</v>
      </c>
      <c r="J995" s="36" t="s">
        <v>7592</v>
      </c>
      <c r="K995" s="74" t="s">
        <v>13316</v>
      </c>
      <c r="L995" s="37" t="s">
        <v>13317</v>
      </c>
      <c r="M995" s="6">
        <v>24</v>
      </c>
      <c r="N995" s="6" t="s">
        <v>20810</v>
      </c>
      <c r="O995" s="6"/>
    </row>
    <row r="996" spans="1:15" x14ac:dyDescent="0.4">
      <c r="A996" s="35">
        <v>410973519888</v>
      </c>
      <c r="B996" s="36" t="s">
        <v>55</v>
      </c>
      <c r="C996" s="36">
        <v>973500</v>
      </c>
      <c r="D996" s="36">
        <v>1988800</v>
      </c>
      <c r="E996" s="36" t="s">
        <v>1840</v>
      </c>
      <c r="F996" s="36" t="s">
        <v>2535</v>
      </c>
      <c r="G996" s="36" t="s">
        <v>2536</v>
      </c>
      <c r="H996" s="36" t="s">
        <v>2537</v>
      </c>
      <c r="I996" s="10" t="e">
        <f>VLOOKUP(A:A,조사결과표!B:G,7,0)</f>
        <v>#REF!</v>
      </c>
      <c r="J996" s="36" t="s">
        <v>7593</v>
      </c>
      <c r="K996" s="74" t="s">
        <v>13318</v>
      </c>
      <c r="L996" s="37" t="s">
        <v>13319</v>
      </c>
      <c r="M996" s="6">
        <v>103</v>
      </c>
      <c r="N996" s="6" t="s">
        <v>20809</v>
      </c>
      <c r="O996" s="6"/>
    </row>
    <row r="997" spans="1:15" x14ac:dyDescent="0.4">
      <c r="A997" s="35">
        <v>410974919876</v>
      </c>
      <c r="B997" s="36" t="s">
        <v>55</v>
      </c>
      <c r="C997" s="36">
        <v>974900</v>
      </c>
      <c r="D997" s="36">
        <v>1987600</v>
      </c>
      <c r="E997" s="36" t="s">
        <v>1840</v>
      </c>
      <c r="F997" s="36" t="s">
        <v>2535</v>
      </c>
      <c r="G997" s="36" t="s">
        <v>2538</v>
      </c>
      <c r="H997" s="36" t="s">
        <v>2539</v>
      </c>
      <c r="I997" s="10" t="e">
        <f>VLOOKUP(A:A,조사결과표!B:G,7,0)</f>
        <v>#REF!</v>
      </c>
      <c r="J997" s="36" t="s">
        <v>7594</v>
      </c>
      <c r="K997" s="74" t="s">
        <v>13320</v>
      </c>
      <c r="L997" s="37" t="s">
        <v>13321</v>
      </c>
      <c r="M997" s="6">
        <v>110</v>
      </c>
      <c r="N997" s="6" t="s">
        <v>20809</v>
      </c>
      <c r="O997" s="6"/>
    </row>
    <row r="998" spans="1:15" x14ac:dyDescent="0.4">
      <c r="A998" s="35">
        <v>410980320101</v>
      </c>
      <c r="B998" s="36" t="s">
        <v>54</v>
      </c>
      <c r="C998" s="36">
        <v>980300</v>
      </c>
      <c r="D998" s="36">
        <v>2010100</v>
      </c>
      <c r="E998" s="36" t="s">
        <v>1840</v>
      </c>
      <c r="F998" s="36" t="s">
        <v>2535</v>
      </c>
      <c r="G998" s="36" t="s">
        <v>2540</v>
      </c>
      <c r="H998" s="36" t="s">
        <v>2541</v>
      </c>
      <c r="I998" s="10" t="e">
        <f>VLOOKUP(A:A,조사결과표!B:G,7,0)</f>
        <v>#REF!</v>
      </c>
      <c r="J998" s="36" t="s">
        <v>7595</v>
      </c>
      <c r="K998" s="74" t="s">
        <v>13322</v>
      </c>
      <c r="L998" s="37" t="s">
        <v>13323</v>
      </c>
      <c r="M998" s="6">
        <v>146</v>
      </c>
      <c r="N998" s="6" t="s">
        <v>20809</v>
      </c>
      <c r="O998" s="6"/>
    </row>
    <row r="999" spans="1:15" x14ac:dyDescent="0.4">
      <c r="A999" s="35">
        <v>410977120007</v>
      </c>
      <c r="B999" s="36" t="s">
        <v>5</v>
      </c>
      <c r="C999" s="36">
        <v>977100</v>
      </c>
      <c r="D999" s="36">
        <v>2000700</v>
      </c>
      <c r="E999" s="36" t="s">
        <v>1840</v>
      </c>
      <c r="F999" s="36" t="s">
        <v>2535</v>
      </c>
      <c r="G999" s="36" t="s">
        <v>2542</v>
      </c>
      <c r="H999" s="36" t="s">
        <v>2543</v>
      </c>
      <c r="I999" s="10" t="e">
        <f>VLOOKUP(A:A,조사결과표!B:G,7,0)</f>
        <v>#REF!</v>
      </c>
      <c r="J999" s="36" t="s">
        <v>7596</v>
      </c>
      <c r="K999" s="74" t="s">
        <v>13324</v>
      </c>
      <c r="L999" s="37" t="s">
        <v>13325</v>
      </c>
      <c r="M999" s="6">
        <v>64</v>
      </c>
      <c r="N999" s="6" t="s">
        <v>20809</v>
      </c>
      <c r="O999" s="6"/>
    </row>
    <row r="1000" spans="1:15" x14ac:dyDescent="0.4">
      <c r="A1000" s="35">
        <v>410976619951</v>
      </c>
      <c r="B1000" s="36" t="s">
        <v>43</v>
      </c>
      <c r="C1000" s="36">
        <v>976600</v>
      </c>
      <c r="D1000" s="36">
        <v>1995100</v>
      </c>
      <c r="E1000" s="36" t="s">
        <v>1840</v>
      </c>
      <c r="F1000" s="36" t="s">
        <v>2535</v>
      </c>
      <c r="G1000" s="36" t="s">
        <v>2544</v>
      </c>
      <c r="H1000" s="36" t="s">
        <v>2545</v>
      </c>
      <c r="I1000" s="10" t="e">
        <f>VLOOKUP(A:A,조사결과표!B:G,7,0)</f>
        <v>#REF!</v>
      </c>
      <c r="J1000" s="36" t="s">
        <v>7597</v>
      </c>
      <c r="K1000" s="74" t="s">
        <v>13326</v>
      </c>
      <c r="L1000" s="37" t="s">
        <v>13327</v>
      </c>
      <c r="M1000" s="6">
        <v>87</v>
      </c>
      <c r="N1000" s="6" t="s">
        <v>20809</v>
      </c>
      <c r="O1000" s="6"/>
    </row>
    <row r="1001" spans="1:15" x14ac:dyDescent="0.4">
      <c r="A1001" s="35">
        <v>410976019749</v>
      </c>
      <c r="B1001" s="36" t="s">
        <v>5</v>
      </c>
      <c r="C1001" s="36">
        <v>976000</v>
      </c>
      <c r="D1001" s="36">
        <v>1974900</v>
      </c>
      <c r="E1001" s="36" t="s">
        <v>1840</v>
      </c>
      <c r="F1001" s="36" t="s">
        <v>2535</v>
      </c>
      <c r="G1001" s="36" t="s">
        <v>2546</v>
      </c>
      <c r="H1001" s="36" t="s">
        <v>2547</v>
      </c>
      <c r="I1001" s="10" t="e">
        <f>VLOOKUP(A:A,조사결과표!B:G,7,0)</f>
        <v>#REF!</v>
      </c>
      <c r="J1001" s="36" t="s">
        <v>7598</v>
      </c>
      <c r="K1001" s="74" t="s">
        <v>13328</v>
      </c>
      <c r="L1001" s="37" t="s">
        <v>13329</v>
      </c>
      <c r="M1001" s="6">
        <v>137</v>
      </c>
      <c r="N1001" s="6" t="s">
        <v>20809</v>
      </c>
      <c r="O1001" s="6"/>
    </row>
    <row r="1002" spans="1:15" x14ac:dyDescent="0.4">
      <c r="A1002" s="35">
        <v>410973919870</v>
      </c>
      <c r="B1002" s="36" t="s">
        <v>43</v>
      </c>
      <c r="C1002" s="36">
        <v>973900</v>
      </c>
      <c r="D1002" s="36">
        <v>1987000</v>
      </c>
      <c r="E1002" s="36" t="s">
        <v>1840</v>
      </c>
      <c r="F1002" s="36" t="s">
        <v>2535</v>
      </c>
      <c r="G1002" s="36" t="s">
        <v>2538</v>
      </c>
      <c r="H1002" s="36" t="s">
        <v>2548</v>
      </c>
      <c r="I1002" s="10" t="e">
        <f>VLOOKUP(A:A,조사결과표!B:G,7,0)</f>
        <v>#REF!</v>
      </c>
      <c r="J1002" s="36" t="s">
        <v>7599</v>
      </c>
      <c r="K1002" s="74" t="s">
        <v>13330</v>
      </c>
      <c r="L1002" s="37" t="s">
        <v>13331</v>
      </c>
      <c r="M1002" s="6">
        <v>121</v>
      </c>
      <c r="N1002" s="6" t="s">
        <v>20809</v>
      </c>
      <c r="O1002" s="6"/>
    </row>
    <row r="1003" spans="1:15" x14ac:dyDescent="0.4">
      <c r="A1003" s="35">
        <v>410975819765</v>
      </c>
      <c r="B1003" s="36" t="s">
        <v>5</v>
      </c>
      <c r="C1003" s="36">
        <v>975800</v>
      </c>
      <c r="D1003" s="36">
        <v>1976500</v>
      </c>
      <c r="E1003" s="36" t="s">
        <v>1840</v>
      </c>
      <c r="F1003" s="36" t="s">
        <v>2535</v>
      </c>
      <c r="G1003" s="36" t="s">
        <v>2546</v>
      </c>
      <c r="H1003" s="36" t="s">
        <v>2549</v>
      </c>
      <c r="I1003" s="10" t="e">
        <f>VLOOKUP(A:A,조사결과표!B:G,7,0)</f>
        <v>#REF!</v>
      </c>
      <c r="J1003" s="36" t="s">
        <v>7600</v>
      </c>
      <c r="K1003" s="74" t="s">
        <v>13332</v>
      </c>
      <c r="L1003" s="37" t="s">
        <v>13333</v>
      </c>
      <c r="M1003" s="6">
        <v>115</v>
      </c>
      <c r="N1003" s="6" t="s">
        <v>20809</v>
      </c>
      <c r="O1003" s="6"/>
    </row>
    <row r="1004" spans="1:15" x14ac:dyDescent="0.4">
      <c r="A1004" s="35">
        <v>410980120098</v>
      </c>
      <c r="B1004" s="36" t="s">
        <v>42</v>
      </c>
      <c r="C1004" s="36">
        <v>980100</v>
      </c>
      <c r="D1004" s="36">
        <v>2009800</v>
      </c>
      <c r="E1004" s="36" t="s">
        <v>1840</v>
      </c>
      <c r="F1004" s="36" t="s">
        <v>2535</v>
      </c>
      <c r="G1004" s="36" t="s">
        <v>2540</v>
      </c>
      <c r="H1004" s="36" t="s">
        <v>2550</v>
      </c>
      <c r="I1004" s="10" t="e">
        <f>VLOOKUP(A:A,조사결과표!B:G,7,0)</f>
        <v>#REF!</v>
      </c>
      <c r="J1004" s="36" t="s">
        <v>7601</v>
      </c>
      <c r="K1004" s="74" t="s">
        <v>13334</v>
      </c>
      <c r="L1004" s="37" t="s">
        <v>13335</v>
      </c>
      <c r="M1004" s="6">
        <v>133</v>
      </c>
      <c r="N1004" s="6" t="s">
        <v>20809</v>
      </c>
      <c r="O1004" s="6"/>
    </row>
    <row r="1005" spans="1:15" x14ac:dyDescent="0.4">
      <c r="A1005" s="35">
        <v>410973119897</v>
      </c>
      <c r="B1005" s="36" t="s">
        <v>5</v>
      </c>
      <c r="C1005" s="36">
        <v>973100</v>
      </c>
      <c r="D1005" s="36">
        <v>1989700</v>
      </c>
      <c r="E1005" s="36" t="s">
        <v>1840</v>
      </c>
      <c r="F1005" s="36" t="s">
        <v>2535</v>
      </c>
      <c r="G1005" s="36" t="s">
        <v>2544</v>
      </c>
      <c r="H1005" s="36" t="s">
        <v>2551</v>
      </c>
      <c r="I1005" s="10" t="e">
        <f>VLOOKUP(A:A,조사결과표!B:G,7,0)</f>
        <v>#REF!</v>
      </c>
      <c r="J1005" s="36" t="s">
        <v>7602</v>
      </c>
      <c r="K1005" s="74" t="s">
        <v>13336</v>
      </c>
      <c r="L1005" s="37" t="s">
        <v>13337</v>
      </c>
      <c r="M1005" s="6">
        <v>159</v>
      </c>
      <c r="N1005" s="6" t="s">
        <v>20809</v>
      </c>
      <c r="O1005" s="6"/>
    </row>
    <row r="1006" spans="1:15" x14ac:dyDescent="0.4">
      <c r="A1006" s="35">
        <v>410974819890</v>
      </c>
      <c r="B1006" s="36" t="s">
        <v>42</v>
      </c>
      <c r="C1006" s="36">
        <v>974800</v>
      </c>
      <c r="D1006" s="36">
        <v>1989000</v>
      </c>
      <c r="E1006" s="36" t="s">
        <v>1840</v>
      </c>
      <c r="F1006" s="36" t="s">
        <v>2535</v>
      </c>
      <c r="G1006" s="36" t="s">
        <v>2538</v>
      </c>
      <c r="H1006" s="36" t="s">
        <v>2552</v>
      </c>
      <c r="I1006" s="10" t="e">
        <f>VLOOKUP(A:A,조사결과표!B:G,7,0)</f>
        <v>#REF!</v>
      </c>
      <c r="J1006" s="36" t="s">
        <v>7603</v>
      </c>
      <c r="K1006" s="74" t="s">
        <v>13338</v>
      </c>
      <c r="L1006" s="37" t="s">
        <v>13339</v>
      </c>
      <c r="M1006" s="6">
        <v>101</v>
      </c>
      <c r="N1006" s="6" t="s">
        <v>20809</v>
      </c>
      <c r="O1006" s="6"/>
    </row>
    <row r="1007" spans="1:15" x14ac:dyDescent="0.4">
      <c r="A1007" s="35">
        <v>410977820014</v>
      </c>
      <c r="B1007" s="36" t="s">
        <v>5</v>
      </c>
      <c r="C1007" s="36">
        <v>977800</v>
      </c>
      <c r="D1007" s="36">
        <v>2001400</v>
      </c>
      <c r="E1007" s="36" t="s">
        <v>1840</v>
      </c>
      <c r="F1007" s="36" t="s">
        <v>2535</v>
      </c>
      <c r="G1007" s="36" t="s">
        <v>2542</v>
      </c>
      <c r="H1007" s="36" t="s">
        <v>2553</v>
      </c>
      <c r="I1007" s="10" t="e">
        <f>VLOOKUP(A:A,조사결과표!B:G,7,0)</f>
        <v>#REF!</v>
      </c>
      <c r="J1007" s="36" t="s">
        <v>7604</v>
      </c>
      <c r="K1007" s="74" t="s">
        <v>13340</v>
      </c>
      <c r="L1007" s="37" t="s">
        <v>13341</v>
      </c>
      <c r="M1007" s="6">
        <v>70</v>
      </c>
      <c r="N1007" s="6" t="s">
        <v>20809</v>
      </c>
      <c r="O1007" s="6"/>
    </row>
    <row r="1008" spans="1:15" x14ac:dyDescent="0.4">
      <c r="A1008" s="35">
        <v>410969019816</v>
      </c>
      <c r="B1008" s="36" t="s">
        <v>42</v>
      </c>
      <c r="C1008" s="36">
        <v>969000</v>
      </c>
      <c r="D1008" s="36">
        <v>1981600</v>
      </c>
      <c r="E1008" s="36" t="s">
        <v>1840</v>
      </c>
      <c r="F1008" s="36" t="s">
        <v>2535</v>
      </c>
      <c r="G1008" s="36" t="s">
        <v>2554</v>
      </c>
      <c r="H1008" s="36" t="s">
        <v>2555</v>
      </c>
      <c r="I1008" s="10" t="e">
        <f>VLOOKUP(A:A,조사결과표!B:G,7,0)</f>
        <v>#REF!</v>
      </c>
      <c r="J1008" s="36" t="s">
        <v>7605</v>
      </c>
      <c r="K1008" s="74" t="s">
        <v>13342</v>
      </c>
      <c r="L1008" s="37" t="s">
        <v>13343</v>
      </c>
      <c r="M1008" s="6">
        <v>119</v>
      </c>
      <c r="N1008" s="6" t="s">
        <v>20809</v>
      </c>
      <c r="O1008" s="6"/>
    </row>
    <row r="1009" spans="1:15" x14ac:dyDescent="0.4">
      <c r="A1009" s="35">
        <v>410974119871</v>
      </c>
      <c r="B1009" s="36" t="s">
        <v>43</v>
      </c>
      <c r="C1009" s="36">
        <v>974100</v>
      </c>
      <c r="D1009" s="36">
        <v>1987100</v>
      </c>
      <c r="E1009" s="36" t="s">
        <v>1840</v>
      </c>
      <c r="F1009" s="36" t="s">
        <v>2535</v>
      </c>
      <c r="G1009" s="36" t="s">
        <v>2538</v>
      </c>
      <c r="H1009" s="36" t="s">
        <v>2556</v>
      </c>
      <c r="I1009" s="10" t="e">
        <f>VLOOKUP(A:A,조사결과표!B:G,7,0)</f>
        <v>#REF!</v>
      </c>
      <c r="J1009" s="36" t="s">
        <v>7606</v>
      </c>
      <c r="K1009" s="74" t="s">
        <v>13344</v>
      </c>
      <c r="L1009" s="37" t="s">
        <v>13345</v>
      </c>
      <c r="M1009" s="6">
        <v>116</v>
      </c>
      <c r="N1009" s="6" t="s">
        <v>20809</v>
      </c>
      <c r="O1009" s="6"/>
    </row>
    <row r="1010" spans="1:15" x14ac:dyDescent="0.4">
      <c r="A1010" s="35">
        <v>410972119830</v>
      </c>
      <c r="B1010" s="36" t="s">
        <v>42</v>
      </c>
      <c r="C1010" s="36">
        <v>972100</v>
      </c>
      <c r="D1010" s="36">
        <v>1983000</v>
      </c>
      <c r="E1010" s="36" t="s">
        <v>1840</v>
      </c>
      <c r="F1010" s="36" t="s">
        <v>2535</v>
      </c>
      <c r="G1010" s="36" t="s">
        <v>2557</v>
      </c>
      <c r="H1010" s="36" t="s">
        <v>2558</v>
      </c>
      <c r="I1010" s="10" t="e">
        <f>VLOOKUP(A:A,조사결과표!B:G,7,0)</f>
        <v>#REF!</v>
      </c>
      <c r="J1010" s="36" t="s">
        <v>7607</v>
      </c>
      <c r="K1010" s="74" t="s">
        <v>13346</v>
      </c>
      <c r="L1010" s="37" t="s">
        <v>13347</v>
      </c>
      <c r="M1010" s="6">
        <v>115</v>
      </c>
      <c r="N1010" s="6" t="s">
        <v>20809</v>
      </c>
      <c r="O1010" s="6"/>
    </row>
    <row r="1011" spans="1:15" x14ac:dyDescent="0.4">
      <c r="A1011" s="35">
        <v>410968719807</v>
      </c>
      <c r="B1011" s="36" t="s">
        <v>42</v>
      </c>
      <c r="C1011" s="36">
        <v>968700</v>
      </c>
      <c r="D1011" s="36">
        <v>1980700</v>
      </c>
      <c r="E1011" s="36" t="s">
        <v>1840</v>
      </c>
      <c r="F1011" s="36" t="s">
        <v>2535</v>
      </c>
      <c r="G1011" s="36" t="s">
        <v>2554</v>
      </c>
      <c r="H1011" s="36" t="s">
        <v>2559</v>
      </c>
      <c r="I1011" s="10" t="e">
        <f>VLOOKUP(A:A,조사결과표!B:G,7,0)</f>
        <v>#REF!</v>
      </c>
      <c r="J1011" s="36" t="s">
        <v>7608</v>
      </c>
      <c r="K1011" s="74" t="s">
        <v>13348</v>
      </c>
      <c r="L1011" s="37" t="s">
        <v>13349</v>
      </c>
      <c r="M1011" s="6">
        <v>114</v>
      </c>
      <c r="N1011" s="6" t="s">
        <v>20809</v>
      </c>
      <c r="O1011" s="6"/>
    </row>
    <row r="1012" spans="1:15" x14ac:dyDescent="0.4">
      <c r="A1012" s="35">
        <v>410973719894</v>
      </c>
      <c r="B1012" s="36" t="s">
        <v>42</v>
      </c>
      <c r="C1012" s="36">
        <v>973700</v>
      </c>
      <c r="D1012" s="36">
        <v>1989400</v>
      </c>
      <c r="E1012" s="36" t="s">
        <v>1840</v>
      </c>
      <c r="F1012" s="36" t="s">
        <v>2535</v>
      </c>
      <c r="G1012" s="36" t="s">
        <v>2536</v>
      </c>
      <c r="H1012" s="36" t="s">
        <v>2560</v>
      </c>
      <c r="I1012" s="10" t="e">
        <f>VLOOKUP(A:A,조사결과표!B:G,7,0)</f>
        <v>#REF!</v>
      </c>
      <c r="J1012" s="36" t="s">
        <v>7609</v>
      </c>
      <c r="K1012" s="74" t="s">
        <v>13350</v>
      </c>
      <c r="L1012" s="37" t="s">
        <v>13351</v>
      </c>
      <c r="M1012" s="6">
        <v>104</v>
      </c>
      <c r="N1012" s="6" t="s">
        <v>20809</v>
      </c>
      <c r="O1012" s="6"/>
    </row>
    <row r="1013" spans="1:15" x14ac:dyDescent="0.4">
      <c r="A1013" s="35">
        <v>410969719845</v>
      </c>
      <c r="B1013" s="36" t="s">
        <v>42</v>
      </c>
      <c r="C1013" s="36">
        <v>969700</v>
      </c>
      <c r="D1013" s="36">
        <v>1984500</v>
      </c>
      <c r="E1013" s="36" t="s">
        <v>1840</v>
      </c>
      <c r="F1013" s="36" t="s">
        <v>2535</v>
      </c>
      <c r="G1013" s="36" t="s">
        <v>2561</v>
      </c>
      <c r="H1013" s="36" t="s">
        <v>2562</v>
      </c>
      <c r="I1013" s="10" t="e">
        <f>VLOOKUP(A:A,조사결과표!B:G,7,0)</f>
        <v>#REF!</v>
      </c>
      <c r="J1013" s="36" t="s">
        <v>7610</v>
      </c>
      <c r="K1013" s="74" t="s">
        <v>13352</v>
      </c>
      <c r="L1013" s="37" t="s">
        <v>13353</v>
      </c>
      <c r="M1013" s="6">
        <v>125</v>
      </c>
      <c r="N1013" s="6" t="s">
        <v>20809</v>
      </c>
      <c r="O1013" s="6"/>
    </row>
    <row r="1014" spans="1:15" x14ac:dyDescent="0.4">
      <c r="A1014" s="35">
        <v>410978220174</v>
      </c>
      <c r="B1014" s="36" t="s">
        <v>54</v>
      </c>
      <c r="C1014" s="36">
        <v>978200</v>
      </c>
      <c r="D1014" s="36">
        <v>2017400</v>
      </c>
      <c r="E1014" s="36" t="s">
        <v>1840</v>
      </c>
      <c r="F1014" s="36" t="s">
        <v>2535</v>
      </c>
      <c r="G1014" s="36" t="s">
        <v>2563</v>
      </c>
      <c r="H1014" s="36" t="s">
        <v>2564</v>
      </c>
      <c r="I1014" s="10" t="e">
        <f>VLOOKUP(A:A,조사결과표!B:G,7,0)</f>
        <v>#REF!</v>
      </c>
      <c r="J1014" s="36" t="s">
        <v>7611</v>
      </c>
      <c r="K1014" s="74" t="s">
        <v>13354</v>
      </c>
      <c r="L1014" s="37" t="s">
        <v>13355</v>
      </c>
      <c r="M1014" s="6">
        <v>181</v>
      </c>
      <c r="N1014" s="6" t="s">
        <v>20809</v>
      </c>
      <c r="O1014" s="6"/>
    </row>
    <row r="1015" spans="1:15" x14ac:dyDescent="0.4">
      <c r="A1015" s="35">
        <v>410976119750</v>
      </c>
      <c r="B1015" s="36" t="s">
        <v>5</v>
      </c>
      <c r="C1015" s="36">
        <v>976100</v>
      </c>
      <c r="D1015" s="36">
        <v>1975000</v>
      </c>
      <c r="E1015" s="36" t="s">
        <v>1840</v>
      </c>
      <c r="F1015" s="36" t="s">
        <v>2535</v>
      </c>
      <c r="G1015" s="36" t="s">
        <v>2546</v>
      </c>
      <c r="H1015" s="36" t="s">
        <v>2565</v>
      </c>
      <c r="I1015" s="10" t="e">
        <f>VLOOKUP(A:A,조사결과표!B:G,7,0)</f>
        <v>#REF!</v>
      </c>
      <c r="J1015" s="36" t="s">
        <v>7612</v>
      </c>
      <c r="K1015" s="74" t="s">
        <v>13356</v>
      </c>
      <c r="L1015" s="37" t="s">
        <v>13357</v>
      </c>
      <c r="M1015" s="6">
        <v>135</v>
      </c>
      <c r="N1015" s="6" t="s">
        <v>20809</v>
      </c>
      <c r="O1015" s="6"/>
    </row>
    <row r="1016" spans="1:15" x14ac:dyDescent="0.4">
      <c r="A1016" s="35">
        <v>410973519894</v>
      </c>
      <c r="B1016" s="36" t="s">
        <v>5</v>
      </c>
      <c r="C1016" s="36">
        <v>973500</v>
      </c>
      <c r="D1016" s="36">
        <v>1989400</v>
      </c>
      <c r="E1016" s="36" t="s">
        <v>1840</v>
      </c>
      <c r="F1016" s="36" t="s">
        <v>2535</v>
      </c>
      <c r="G1016" s="36" t="s">
        <v>2536</v>
      </c>
      <c r="H1016" s="36" t="s">
        <v>2566</v>
      </c>
      <c r="I1016" s="10" t="e">
        <f>VLOOKUP(A:A,조사결과표!B:G,7,0)</f>
        <v>#REF!</v>
      </c>
      <c r="J1016" s="36" t="s">
        <v>7613</v>
      </c>
      <c r="K1016" s="74" t="s">
        <v>13358</v>
      </c>
      <c r="L1016" s="37" t="s">
        <v>13359</v>
      </c>
      <c r="M1016" s="6">
        <v>121</v>
      </c>
      <c r="N1016" s="6" t="s">
        <v>20809</v>
      </c>
      <c r="O1016" s="6"/>
    </row>
    <row r="1017" spans="1:15" x14ac:dyDescent="0.4">
      <c r="A1017" s="35">
        <v>410970019841</v>
      </c>
      <c r="B1017" s="36" t="s">
        <v>42</v>
      </c>
      <c r="C1017" s="36">
        <v>970000</v>
      </c>
      <c r="D1017" s="36">
        <v>1984100</v>
      </c>
      <c r="E1017" s="36" t="s">
        <v>1840</v>
      </c>
      <c r="F1017" s="36" t="s">
        <v>2535</v>
      </c>
      <c r="G1017" s="36" t="s">
        <v>2561</v>
      </c>
      <c r="H1017" s="36" t="s">
        <v>2567</v>
      </c>
      <c r="I1017" s="10" t="e">
        <f>VLOOKUP(A:A,조사결과표!B:G,7,0)</f>
        <v>#REF!</v>
      </c>
      <c r="J1017" s="36" t="s">
        <v>7614</v>
      </c>
      <c r="K1017" s="74" t="s">
        <v>13360</v>
      </c>
      <c r="L1017" s="37" t="s">
        <v>13361</v>
      </c>
      <c r="M1017" s="6">
        <v>119</v>
      </c>
      <c r="N1017" s="6" t="s">
        <v>20809</v>
      </c>
      <c r="O1017" s="6"/>
    </row>
    <row r="1018" spans="1:15" x14ac:dyDescent="0.4">
      <c r="A1018" s="35">
        <v>410988120021</v>
      </c>
      <c r="B1018" s="36" t="s">
        <v>5</v>
      </c>
      <c r="C1018" s="36">
        <v>988100</v>
      </c>
      <c r="D1018" s="36">
        <v>2002100</v>
      </c>
      <c r="E1018" s="36" t="s">
        <v>1840</v>
      </c>
      <c r="F1018" s="36" t="s">
        <v>2535</v>
      </c>
      <c r="G1018" s="36" t="s">
        <v>254</v>
      </c>
      <c r="H1018" s="36" t="s">
        <v>2568</v>
      </c>
      <c r="I1018" s="10" t="e">
        <f>VLOOKUP(A:A,조사결과표!B:G,7,0)</f>
        <v>#REF!</v>
      </c>
      <c r="J1018" s="36" t="s">
        <v>7615</v>
      </c>
      <c r="K1018" s="74" t="s">
        <v>13362</v>
      </c>
      <c r="L1018" s="37" t="s">
        <v>13363</v>
      </c>
      <c r="M1018" s="6">
        <v>136</v>
      </c>
      <c r="N1018" s="6" t="s">
        <v>20809</v>
      </c>
      <c r="O1018" s="6"/>
    </row>
    <row r="1019" spans="1:15" x14ac:dyDescent="0.4">
      <c r="A1019" s="35">
        <v>410974819877</v>
      </c>
      <c r="B1019" s="36" t="s">
        <v>5</v>
      </c>
      <c r="C1019" s="36">
        <v>974800</v>
      </c>
      <c r="D1019" s="36">
        <v>1987700</v>
      </c>
      <c r="E1019" s="36" t="s">
        <v>1840</v>
      </c>
      <c r="F1019" s="36" t="s">
        <v>2535</v>
      </c>
      <c r="G1019" s="36" t="s">
        <v>2538</v>
      </c>
      <c r="H1019" s="36" t="s">
        <v>2569</v>
      </c>
      <c r="I1019" s="10" t="e">
        <f>VLOOKUP(A:A,조사결과표!B:G,7,0)</f>
        <v>#REF!</v>
      </c>
      <c r="J1019" s="36" t="s">
        <v>7616</v>
      </c>
      <c r="K1019" s="74" t="s">
        <v>13364</v>
      </c>
      <c r="L1019" s="37" t="s">
        <v>13365</v>
      </c>
      <c r="M1019" s="6">
        <v>120</v>
      </c>
      <c r="N1019" s="6" t="s">
        <v>20809</v>
      </c>
      <c r="O1019" s="6"/>
    </row>
    <row r="1020" spans="1:15" x14ac:dyDescent="0.4">
      <c r="A1020" s="35">
        <v>410975819751</v>
      </c>
      <c r="B1020" s="36" t="s">
        <v>5</v>
      </c>
      <c r="C1020" s="36">
        <v>975800</v>
      </c>
      <c r="D1020" s="36">
        <v>1975100</v>
      </c>
      <c r="E1020" s="36" t="s">
        <v>1840</v>
      </c>
      <c r="F1020" s="36" t="s">
        <v>2535</v>
      </c>
      <c r="G1020" s="36" t="s">
        <v>2546</v>
      </c>
      <c r="H1020" s="36" t="s">
        <v>2570</v>
      </c>
      <c r="I1020" s="10" t="e">
        <f>VLOOKUP(A:A,조사결과표!B:G,7,0)</f>
        <v>#REF!</v>
      </c>
      <c r="J1020" s="36" t="s">
        <v>7617</v>
      </c>
      <c r="K1020" s="74" t="s">
        <v>13366</v>
      </c>
      <c r="L1020" s="37" t="s">
        <v>13367</v>
      </c>
      <c r="M1020" s="6">
        <v>143</v>
      </c>
      <c r="N1020" s="6" t="s">
        <v>20809</v>
      </c>
      <c r="O1020" s="6"/>
    </row>
    <row r="1021" spans="1:15" x14ac:dyDescent="0.4">
      <c r="A1021" s="35">
        <v>410975719760</v>
      </c>
      <c r="B1021" s="36" t="s">
        <v>5</v>
      </c>
      <c r="C1021" s="36">
        <v>975700</v>
      </c>
      <c r="D1021" s="36">
        <v>1976000</v>
      </c>
      <c r="E1021" s="36" t="s">
        <v>1840</v>
      </c>
      <c r="F1021" s="36" t="s">
        <v>2535</v>
      </c>
      <c r="G1021" s="36" t="s">
        <v>2546</v>
      </c>
      <c r="H1021" s="36" t="s">
        <v>2571</v>
      </c>
      <c r="I1021" s="10" t="e">
        <f>VLOOKUP(A:A,조사결과표!B:G,7,0)</f>
        <v>#REF!</v>
      </c>
      <c r="J1021" s="36" t="s">
        <v>7618</v>
      </c>
      <c r="K1021" s="74" t="s">
        <v>13368</v>
      </c>
      <c r="L1021" s="37" t="s">
        <v>13369</v>
      </c>
      <c r="M1021" s="6">
        <v>117</v>
      </c>
      <c r="N1021" s="6" t="s">
        <v>20809</v>
      </c>
      <c r="O1021" s="6"/>
    </row>
    <row r="1022" spans="1:15" x14ac:dyDescent="0.4">
      <c r="A1022" s="35">
        <v>410977119997</v>
      </c>
      <c r="B1022" s="36" t="s">
        <v>5</v>
      </c>
      <c r="C1022" s="36">
        <v>977100</v>
      </c>
      <c r="D1022" s="36">
        <v>1999700</v>
      </c>
      <c r="E1022" s="36" t="s">
        <v>1840</v>
      </c>
      <c r="F1022" s="36" t="s">
        <v>2535</v>
      </c>
      <c r="G1022" s="36" t="s">
        <v>2542</v>
      </c>
      <c r="H1022" s="36" t="s">
        <v>2572</v>
      </c>
      <c r="I1022" s="10" t="e">
        <f>VLOOKUP(A:A,조사결과표!B:G,7,0)</f>
        <v>#REF!</v>
      </c>
      <c r="J1022" s="36" t="s">
        <v>7619</v>
      </c>
      <c r="K1022" s="74" t="s">
        <v>13370</v>
      </c>
      <c r="L1022" s="37" t="s">
        <v>13371</v>
      </c>
      <c r="M1022" s="6">
        <v>68</v>
      </c>
      <c r="N1022" s="6" t="s">
        <v>20809</v>
      </c>
      <c r="O1022" s="6"/>
    </row>
    <row r="1023" spans="1:15" x14ac:dyDescent="0.4">
      <c r="A1023" s="35">
        <v>410974719896</v>
      </c>
      <c r="B1023" s="36" t="s">
        <v>5</v>
      </c>
      <c r="C1023" s="36">
        <v>974700</v>
      </c>
      <c r="D1023" s="36">
        <v>1989600</v>
      </c>
      <c r="E1023" s="36" t="s">
        <v>1840</v>
      </c>
      <c r="F1023" s="36" t="s">
        <v>2535</v>
      </c>
      <c r="G1023" s="36" t="s">
        <v>2544</v>
      </c>
      <c r="H1023" s="36" t="s">
        <v>2573</v>
      </c>
      <c r="I1023" s="10" t="e">
        <f>VLOOKUP(A:A,조사결과표!B:G,7,0)</f>
        <v>#REF!</v>
      </c>
      <c r="J1023" s="36" t="s">
        <v>7620</v>
      </c>
      <c r="K1023" s="74" t="s">
        <v>13372</v>
      </c>
      <c r="L1023" s="37" t="s">
        <v>13373</v>
      </c>
      <c r="M1023" s="6">
        <v>90</v>
      </c>
      <c r="N1023" s="6" t="s">
        <v>20809</v>
      </c>
      <c r="O1023" s="6"/>
    </row>
    <row r="1024" spans="1:15" x14ac:dyDescent="0.4">
      <c r="A1024" s="35">
        <v>410970619836</v>
      </c>
      <c r="B1024" s="36" t="s">
        <v>42</v>
      </c>
      <c r="C1024" s="36">
        <v>970600</v>
      </c>
      <c r="D1024" s="36">
        <v>1983600</v>
      </c>
      <c r="E1024" s="36" t="s">
        <v>1840</v>
      </c>
      <c r="F1024" s="36" t="s">
        <v>2535</v>
      </c>
      <c r="G1024" s="36" t="s">
        <v>2561</v>
      </c>
      <c r="H1024" s="36" t="s">
        <v>2574</v>
      </c>
      <c r="I1024" s="10" t="e">
        <f>VLOOKUP(A:A,조사결과표!B:G,7,0)</f>
        <v>#REF!</v>
      </c>
      <c r="J1024" s="36" t="s">
        <v>7621</v>
      </c>
      <c r="K1024" s="74" t="s">
        <v>13374</v>
      </c>
      <c r="L1024" s="37" t="s">
        <v>13375</v>
      </c>
      <c r="M1024" s="6">
        <v>106</v>
      </c>
      <c r="N1024" s="6" t="s">
        <v>20809</v>
      </c>
      <c r="O1024" s="6"/>
    </row>
    <row r="1025" spans="1:15" x14ac:dyDescent="0.4">
      <c r="A1025" s="35">
        <v>410977320001</v>
      </c>
      <c r="B1025" s="36" t="s">
        <v>42</v>
      </c>
      <c r="C1025" s="36">
        <v>977300</v>
      </c>
      <c r="D1025" s="36">
        <v>2000100</v>
      </c>
      <c r="E1025" s="36" t="s">
        <v>1840</v>
      </c>
      <c r="F1025" s="36" t="s">
        <v>2535</v>
      </c>
      <c r="G1025" s="36" t="s">
        <v>2542</v>
      </c>
      <c r="H1025" s="36" t="s">
        <v>2575</v>
      </c>
      <c r="I1025" s="10" t="e">
        <f>VLOOKUP(A:A,조사결과표!B:G,7,0)</f>
        <v>#REF!</v>
      </c>
      <c r="J1025" s="36" t="s">
        <v>7622</v>
      </c>
      <c r="K1025" s="74" t="s">
        <v>13376</v>
      </c>
      <c r="L1025" s="37" t="s">
        <v>13377</v>
      </c>
      <c r="M1025" s="6">
        <v>70</v>
      </c>
      <c r="N1025" s="6" t="s">
        <v>20809</v>
      </c>
      <c r="O1025" s="6"/>
    </row>
    <row r="1026" spans="1:15" x14ac:dyDescent="0.4">
      <c r="A1026" s="35">
        <v>410975119877</v>
      </c>
      <c r="B1026" s="36" t="s">
        <v>42</v>
      </c>
      <c r="C1026" s="36">
        <v>975100</v>
      </c>
      <c r="D1026" s="36">
        <v>1987700</v>
      </c>
      <c r="E1026" s="36" t="s">
        <v>1840</v>
      </c>
      <c r="F1026" s="36" t="s">
        <v>2535</v>
      </c>
      <c r="G1026" s="36" t="s">
        <v>2538</v>
      </c>
      <c r="H1026" s="36" t="s">
        <v>2576</v>
      </c>
      <c r="I1026" s="10" t="e">
        <f>VLOOKUP(A:A,조사결과표!B:G,7,0)</f>
        <v>#REF!</v>
      </c>
      <c r="J1026" s="36" t="s">
        <v>7623</v>
      </c>
      <c r="K1026" s="74" t="s">
        <v>13378</v>
      </c>
      <c r="L1026" s="37" t="s">
        <v>13379</v>
      </c>
      <c r="M1026" s="6">
        <v>124</v>
      </c>
      <c r="N1026" s="6" t="s">
        <v>20809</v>
      </c>
      <c r="O1026" s="6"/>
    </row>
    <row r="1027" spans="1:15" x14ac:dyDescent="0.4">
      <c r="A1027" s="35">
        <v>410967619800</v>
      </c>
      <c r="B1027" s="36" t="s">
        <v>5</v>
      </c>
      <c r="C1027" s="36">
        <v>967600</v>
      </c>
      <c r="D1027" s="36">
        <v>1980000</v>
      </c>
      <c r="E1027" s="36" t="s">
        <v>1840</v>
      </c>
      <c r="F1027" s="36" t="s">
        <v>2535</v>
      </c>
      <c r="G1027" s="36" t="s">
        <v>2554</v>
      </c>
      <c r="H1027" s="36" t="s">
        <v>2577</v>
      </c>
      <c r="I1027" s="10" t="e">
        <f>VLOOKUP(A:A,조사결과표!B:G,7,0)</f>
        <v>#REF!</v>
      </c>
      <c r="J1027" s="36" t="s">
        <v>7624</v>
      </c>
      <c r="K1027" s="74" t="s">
        <v>13380</v>
      </c>
      <c r="L1027" s="37" t="s">
        <v>13381</v>
      </c>
      <c r="M1027" s="6">
        <v>130</v>
      </c>
      <c r="N1027" s="6" t="s">
        <v>20809</v>
      </c>
      <c r="O1027" s="6"/>
    </row>
    <row r="1028" spans="1:15" x14ac:dyDescent="0.4">
      <c r="A1028" s="35">
        <v>410971719880</v>
      </c>
      <c r="B1028" s="36" t="s">
        <v>5</v>
      </c>
      <c r="C1028" s="36">
        <v>971700</v>
      </c>
      <c r="D1028" s="36">
        <v>1988000</v>
      </c>
      <c r="E1028" s="36" t="s">
        <v>1840</v>
      </c>
      <c r="F1028" s="36" t="s">
        <v>2535</v>
      </c>
      <c r="G1028" s="36" t="s">
        <v>2578</v>
      </c>
      <c r="H1028" s="36" t="s">
        <v>2579</v>
      </c>
      <c r="I1028" s="10" t="e">
        <f>VLOOKUP(A:A,조사결과표!B:G,7,0)</f>
        <v>#REF!</v>
      </c>
      <c r="J1028" s="36" t="s">
        <v>7625</v>
      </c>
      <c r="K1028" s="74" t="s">
        <v>13382</v>
      </c>
      <c r="L1028" s="37" t="s">
        <v>13383</v>
      </c>
      <c r="M1028" s="6">
        <v>161</v>
      </c>
      <c r="N1028" s="6" t="s">
        <v>20809</v>
      </c>
      <c r="O1028" s="6"/>
    </row>
    <row r="1029" spans="1:15" x14ac:dyDescent="0.4">
      <c r="A1029" s="35">
        <v>410977619773</v>
      </c>
      <c r="B1029" s="36" t="s">
        <v>5</v>
      </c>
      <c r="C1029" s="36">
        <v>977600</v>
      </c>
      <c r="D1029" s="36">
        <v>1977300</v>
      </c>
      <c r="E1029" s="36" t="s">
        <v>1840</v>
      </c>
      <c r="F1029" s="36" t="s">
        <v>2535</v>
      </c>
      <c r="G1029" s="36" t="s">
        <v>2546</v>
      </c>
      <c r="H1029" s="36" t="s">
        <v>2580</v>
      </c>
      <c r="I1029" s="10" t="e">
        <f>VLOOKUP(A:A,조사결과표!B:G,7,0)</f>
        <v>#REF!</v>
      </c>
      <c r="J1029" s="36" t="s">
        <v>7626</v>
      </c>
      <c r="K1029" s="74" t="s">
        <v>13384</v>
      </c>
      <c r="L1029" s="37" t="s">
        <v>13385</v>
      </c>
      <c r="M1029" s="6">
        <v>182</v>
      </c>
      <c r="N1029" s="6" t="s">
        <v>20809</v>
      </c>
      <c r="O1029" s="6"/>
    </row>
    <row r="1030" spans="1:15" x14ac:dyDescent="0.4">
      <c r="A1030" s="35">
        <v>410971919877</v>
      </c>
      <c r="B1030" s="36" t="s">
        <v>5</v>
      </c>
      <c r="C1030" s="36">
        <v>971900</v>
      </c>
      <c r="D1030" s="36">
        <v>1987700</v>
      </c>
      <c r="E1030" s="36" t="s">
        <v>1840</v>
      </c>
      <c r="F1030" s="36" t="s">
        <v>2535</v>
      </c>
      <c r="G1030" s="36" t="s">
        <v>2578</v>
      </c>
      <c r="H1030" s="36" t="s">
        <v>2581</v>
      </c>
      <c r="I1030" s="10" t="e">
        <f>VLOOKUP(A:A,조사결과표!B:G,7,0)</f>
        <v>#REF!</v>
      </c>
      <c r="J1030" s="36" t="s">
        <v>7627</v>
      </c>
      <c r="K1030" s="74" t="s">
        <v>13386</v>
      </c>
      <c r="L1030" s="37" t="s">
        <v>13387</v>
      </c>
      <c r="M1030" s="6">
        <v>132</v>
      </c>
      <c r="N1030" s="6" t="s">
        <v>20809</v>
      </c>
      <c r="O1030" s="6"/>
    </row>
    <row r="1031" spans="1:15" x14ac:dyDescent="0.4">
      <c r="A1031" s="35">
        <v>410969219818</v>
      </c>
      <c r="B1031" s="36" t="s">
        <v>5</v>
      </c>
      <c r="C1031" s="36">
        <v>969200</v>
      </c>
      <c r="D1031" s="36">
        <v>1981800</v>
      </c>
      <c r="E1031" s="36" t="s">
        <v>1840</v>
      </c>
      <c r="F1031" s="36" t="s">
        <v>2535</v>
      </c>
      <c r="G1031" s="36" t="s">
        <v>2554</v>
      </c>
      <c r="H1031" s="36" t="s">
        <v>2582</v>
      </c>
      <c r="I1031" s="10" t="e">
        <f>VLOOKUP(A:A,조사결과표!B:G,7,0)</f>
        <v>#REF!</v>
      </c>
      <c r="J1031" s="36" t="s">
        <v>7628</v>
      </c>
      <c r="K1031" s="74" t="s">
        <v>13388</v>
      </c>
      <c r="L1031" s="37" t="s">
        <v>13389</v>
      </c>
      <c r="M1031" s="6">
        <v>111</v>
      </c>
      <c r="N1031" s="6" t="s">
        <v>20809</v>
      </c>
      <c r="O1031" s="6"/>
    </row>
    <row r="1032" spans="1:15" x14ac:dyDescent="0.4">
      <c r="A1032" s="35">
        <v>410975719761</v>
      </c>
      <c r="B1032" s="36" t="s">
        <v>5</v>
      </c>
      <c r="C1032" s="36">
        <v>975700</v>
      </c>
      <c r="D1032" s="36">
        <v>1976100</v>
      </c>
      <c r="E1032" s="36" t="s">
        <v>1840</v>
      </c>
      <c r="F1032" s="36" t="s">
        <v>2535</v>
      </c>
      <c r="G1032" s="36" t="s">
        <v>2546</v>
      </c>
      <c r="H1032" s="36" t="s">
        <v>2583</v>
      </c>
      <c r="I1032" s="10" t="e">
        <f>VLOOKUP(A:A,조사결과표!B:G,7,0)</f>
        <v>#REF!</v>
      </c>
      <c r="J1032" s="36" t="s">
        <v>7629</v>
      </c>
      <c r="K1032" s="74" t="s">
        <v>13390</v>
      </c>
      <c r="L1032" s="37" t="s">
        <v>13391</v>
      </c>
      <c r="M1032" s="6">
        <v>115</v>
      </c>
      <c r="N1032" s="6" t="s">
        <v>20809</v>
      </c>
      <c r="O1032" s="6"/>
    </row>
    <row r="1033" spans="1:15" x14ac:dyDescent="0.4">
      <c r="A1033" s="35">
        <v>410973319887</v>
      </c>
      <c r="B1033" s="36" t="s">
        <v>42</v>
      </c>
      <c r="C1033" s="36">
        <v>973300</v>
      </c>
      <c r="D1033" s="36">
        <v>1988700</v>
      </c>
      <c r="E1033" s="36" t="s">
        <v>1840</v>
      </c>
      <c r="F1033" s="36" t="s">
        <v>2535</v>
      </c>
      <c r="G1033" s="36" t="s">
        <v>2536</v>
      </c>
      <c r="H1033" s="36" t="s">
        <v>2584</v>
      </c>
      <c r="I1033" s="10" t="e">
        <f>VLOOKUP(A:A,조사결과표!B:G,7,0)</f>
        <v>#REF!</v>
      </c>
      <c r="J1033" s="36" t="s">
        <v>7630</v>
      </c>
      <c r="K1033" s="74" t="s">
        <v>13392</v>
      </c>
      <c r="L1033" s="37" t="s">
        <v>13393</v>
      </c>
      <c r="M1033" s="6">
        <v>119</v>
      </c>
      <c r="N1033" s="6" t="s">
        <v>20809</v>
      </c>
      <c r="O1033" s="6"/>
    </row>
    <row r="1034" spans="1:15" x14ac:dyDescent="0.4">
      <c r="A1034" s="35">
        <v>410974419890</v>
      </c>
      <c r="B1034" s="36" t="s">
        <v>42</v>
      </c>
      <c r="C1034" s="36">
        <v>974400</v>
      </c>
      <c r="D1034" s="36">
        <v>1989000</v>
      </c>
      <c r="E1034" s="36" t="s">
        <v>1840</v>
      </c>
      <c r="F1034" s="36" t="s">
        <v>2535</v>
      </c>
      <c r="G1034" s="36" t="s">
        <v>2538</v>
      </c>
      <c r="H1034" s="36" t="s">
        <v>2585</v>
      </c>
      <c r="I1034" s="10" t="e">
        <f>VLOOKUP(A:A,조사결과표!B:G,7,0)</f>
        <v>#REF!</v>
      </c>
      <c r="J1034" s="36" t="s">
        <v>7631</v>
      </c>
      <c r="K1034" s="74" t="s">
        <v>13394</v>
      </c>
      <c r="L1034" s="37" t="s">
        <v>13395</v>
      </c>
      <c r="M1034" s="6">
        <v>94</v>
      </c>
      <c r="N1034" s="6" t="s">
        <v>20809</v>
      </c>
      <c r="O1034" s="6"/>
    </row>
    <row r="1035" spans="1:15" x14ac:dyDescent="0.4">
      <c r="A1035" s="35">
        <v>410978320175</v>
      </c>
      <c r="B1035" s="36" t="s">
        <v>42</v>
      </c>
      <c r="C1035" s="36">
        <v>978300</v>
      </c>
      <c r="D1035" s="36">
        <v>2017500</v>
      </c>
      <c r="E1035" s="36" t="s">
        <v>1840</v>
      </c>
      <c r="F1035" s="36" t="s">
        <v>2535</v>
      </c>
      <c r="G1035" s="36" t="s">
        <v>2563</v>
      </c>
      <c r="H1035" s="36" t="s">
        <v>2586</v>
      </c>
      <c r="I1035" s="10" t="e">
        <f>VLOOKUP(A:A,조사결과표!B:G,7,0)</f>
        <v>#REF!</v>
      </c>
      <c r="J1035" s="36" t="s">
        <v>7632</v>
      </c>
      <c r="K1035" s="74" t="s">
        <v>13396</v>
      </c>
      <c r="L1035" s="37" t="s">
        <v>13397</v>
      </c>
      <c r="M1035" s="6">
        <v>178</v>
      </c>
      <c r="N1035" s="6" t="s">
        <v>20809</v>
      </c>
      <c r="O1035" s="6"/>
    </row>
    <row r="1036" spans="1:15" x14ac:dyDescent="0.4">
      <c r="A1036" s="35">
        <v>410977820012</v>
      </c>
      <c r="B1036" s="36" t="s">
        <v>5</v>
      </c>
      <c r="C1036" s="36">
        <v>977800</v>
      </c>
      <c r="D1036" s="36">
        <v>2001200</v>
      </c>
      <c r="E1036" s="36" t="s">
        <v>1840</v>
      </c>
      <c r="F1036" s="36" t="s">
        <v>2535</v>
      </c>
      <c r="G1036" s="36" t="s">
        <v>2542</v>
      </c>
      <c r="H1036" s="36" t="s">
        <v>2587</v>
      </c>
      <c r="I1036" s="10" t="e">
        <f>VLOOKUP(A:A,조사결과표!B:G,7,0)</f>
        <v>#REF!</v>
      </c>
      <c r="J1036" s="36" t="s">
        <v>7633</v>
      </c>
      <c r="K1036" s="74" t="s">
        <v>13398</v>
      </c>
      <c r="L1036" s="37" t="s">
        <v>13399</v>
      </c>
      <c r="M1036" s="6">
        <v>76</v>
      </c>
      <c r="N1036" s="6" t="s">
        <v>20809</v>
      </c>
      <c r="O1036" s="6"/>
    </row>
    <row r="1037" spans="1:15" x14ac:dyDescent="0.4">
      <c r="A1037" s="35">
        <v>410968819817</v>
      </c>
      <c r="B1037" s="36" t="s">
        <v>54</v>
      </c>
      <c r="C1037" s="36">
        <v>968800</v>
      </c>
      <c r="D1037" s="36">
        <v>1981700</v>
      </c>
      <c r="E1037" s="36" t="s">
        <v>1840</v>
      </c>
      <c r="F1037" s="36" t="s">
        <v>2535</v>
      </c>
      <c r="G1037" s="36" t="s">
        <v>2554</v>
      </c>
      <c r="H1037" s="36" t="s">
        <v>2588</v>
      </c>
      <c r="I1037" s="10" t="e">
        <f>VLOOKUP(A:A,조사결과표!B:G,7,0)</f>
        <v>#REF!</v>
      </c>
      <c r="J1037" s="36" t="s">
        <v>7634</v>
      </c>
      <c r="K1037" s="74" t="s">
        <v>13400</v>
      </c>
      <c r="L1037" s="37" t="s">
        <v>13401</v>
      </c>
      <c r="M1037" s="6">
        <v>120</v>
      </c>
      <c r="N1037" s="6" t="s">
        <v>20809</v>
      </c>
      <c r="O1037" s="6"/>
    </row>
    <row r="1038" spans="1:15" x14ac:dyDescent="0.4">
      <c r="A1038" s="35">
        <v>410971719856</v>
      </c>
      <c r="B1038" s="36" t="s">
        <v>55</v>
      </c>
      <c r="C1038" s="36">
        <v>971700</v>
      </c>
      <c r="D1038" s="36">
        <v>1985600</v>
      </c>
      <c r="E1038" s="36" t="s">
        <v>1840</v>
      </c>
      <c r="F1038" s="36" t="s">
        <v>2535</v>
      </c>
      <c r="G1038" s="36" t="s">
        <v>2589</v>
      </c>
      <c r="H1038" s="36" t="s">
        <v>2590</v>
      </c>
      <c r="I1038" s="10" t="e">
        <f>VLOOKUP(A:A,조사결과표!B:G,7,0)</f>
        <v>#N/A</v>
      </c>
      <c r="J1038" s="36" t="s">
        <v>7635</v>
      </c>
      <c r="K1038" s="74" t="s">
        <v>13402</v>
      </c>
      <c r="L1038" s="37" t="s">
        <v>13403</v>
      </c>
      <c r="M1038" s="6">
        <v>105</v>
      </c>
      <c r="N1038" s="6" t="s">
        <v>20810</v>
      </c>
      <c r="O1038" s="6"/>
    </row>
    <row r="1039" spans="1:15" x14ac:dyDescent="0.4">
      <c r="A1039" s="35">
        <v>410967719801</v>
      </c>
      <c r="B1039" s="36" t="s">
        <v>5</v>
      </c>
      <c r="C1039" s="36">
        <v>967700</v>
      </c>
      <c r="D1039" s="36">
        <v>1980100</v>
      </c>
      <c r="E1039" s="36" t="s">
        <v>1840</v>
      </c>
      <c r="F1039" s="36" t="s">
        <v>2535</v>
      </c>
      <c r="G1039" s="36" t="s">
        <v>2554</v>
      </c>
      <c r="H1039" s="36" t="s">
        <v>2591</v>
      </c>
      <c r="I1039" s="10" t="e">
        <f>VLOOKUP(A:A,조사결과표!B:G,7,0)</f>
        <v>#N/A</v>
      </c>
      <c r="J1039" s="36" t="s">
        <v>7636</v>
      </c>
      <c r="K1039" s="74" t="s">
        <v>13404</v>
      </c>
      <c r="L1039" s="37" t="s">
        <v>13405</v>
      </c>
      <c r="M1039" s="6">
        <v>127</v>
      </c>
      <c r="N1039" s="6" t="s">
        <v>20810</v>
      </c>
      <c r="O1039" s="6"/>
    </row>
    <row r="1040" spans="1:15" x14ac:dyDescent="0.4">
      <c r="A1040" s="35">
        <v>410973519879</v>
      </c>
      <c r="B1040" s="36" t="s">
        <v>5</v>
      </c>
      <c r="C1040" s="36">
        <v>973500</v>
      </c>
      <c r="D1040" s="36">
        <v>1987900</v>
      </c>
      <c r="E1040" s="36" t="s">
        <v>1840</v>
      </c>
      <c r="F1040" s="36" t="s">
        <v>2535</v>
      </c>
      <c r="G1040" s="36" t="s">
        <v>2536</v>
      </c>
      <c r="H1040" s="36" t="s">
        <v>2592</v>
      </c>
      <c r="I1040" s="10" t="e">
        <f>VLOOKUP(A:A,조사결과표!B:G,7,0)</f>
        <v>#REF!</v>
      </c>
      <c r="J1040" s="36" t="s">
        <v>7637</v>
      </c>
      <c r="K1040" s="74" t="s">
        <v>13406</v>
      </c>
      <c r="L1040" s="37" t="s">
        <v>13407</v>
      </c>
      <c r="M1040" s="6">
        <v>94</v>
      </c>
      <c r="N1040" s="6" t="s">
        <v>20810</v>
      </c>
      <c r="O1040" s="6"/>
    </row>
    <row r="1041" spans="1:15" x14ac:dyDescent="0.4">
      <c r="A1041" s="35">
        <v>410968919812</v>
      </c>
      <c r="B1041" s="36" t="s">
        <v>42</v>
      </c>
      <c r="C1041" s="36">
        <v>968900</v>
      </c>
      <c r="D1041" s="36">
        <v>1981200</v>
      </c>
      <c r="E1041" s="36" t="s">
        <v>1840</v>
      </c>
      <c r="F1041" s="36" t="s">
        <v>2535</v>
      </c>
      <c r="G1041" s="36" t="s">
        <v>2554</v>
      </c>
      <c r="H1041" s="36" t="s">
        <v>2593</v>
      </c>
      <c r="I1041" s="10" t="e">
        <f>VLOOKUP(A:A,조사결과표!B:G,7,0)</f>
        <v>#REF!</v>
      </c>
      <c r="J1041" s="36" t="s">
        <v>7638</v>
      </c>
      <c r="K1041" s="74" t="s">
        <v>13408</v>
      </c>
      <c r="L1041" s="37" t="s">
        <v>13409</v>
      </c>
      <c r="M1041" s="6">
        <v>120</v>
      </c>
      <c r="N1041" s="6" t="s">
        <v>20810</v>
      </c>
      <c r="O1041" s="6"/>
    </row>
    <row r="1042" spans="1:15" x14ac:dyDescent="0.4">
      <c r="A1042" s="35">
        <v>410969219809</v>
      </c>
      <c r="B1042" s="36" t="s">
        <v>5</v>
      </c>
      <c r="C1042" s="36">
        <v>969200</v>
      </c>
      <c r="D1042" s="36">
        <v>1980900</v>
      </c>
      <c r="E1042" s="36" t="s">
        <v>1840</v>
      </c>
      <c r="F1042" s="36" t="s">
        <v>2535</v>
      </c>
      <c r="G1042" s="36" t="s">
        <v>2554</v>
      </c>
      <c r="H1042" s="36" t="s">
        <v>2594</v>
      </c>
      <c r="I1042" s="10" t="e">
        <f>VLOOKUP(A:A,조사결과표!B:G,7,0)</f>
        <v>#N/A</v>
      </c>
      <c r="J1042" s="36" t="s">
        <v>7639</v>
      </c>
      <c r="K1042" s="74" t="s">
        <v>13410</v>
      </c>
      <c r="L1042" s="37" t="s">
        <v>13411</v>
      </c>
      <c r="M1042" s="6">
        <v>111</v>
      </c>
      <c r="N1042" s="6" t="s">
        <v>20810</v>
      </c>
      <c r="O1042" s="6"/>
    </row>
    <row r="1043" spans="1:15" x14ac:dyDescent="0.4">
      <c r="A1043" s="35">
        <v>410969919840</v>
      </c>
      <c r="B1043" s="36" t="s">
        <v>42</v>
      </c>
      <c r="C1043" s="36">
        <v>969900</v>
      </c>
      <c r="D1043" s="36">
        <v>1984000</v>
      </c>
      <c r="E1043" s="36" t="s">
        <v>1840</v>
      </c>
      <c r="F1043" s="36" t="s">
        <v>2535</v>
      </c>
      <c r="G1043" s="36" t="s">
        <v>2561</v>
      </c>
      <c r="H1043" s="36" t="s">
        <v>2595</v>
      </c>
      <c r="I1043" s="10" t="e">
        <f>VLOOKUP(A:A,조사결과표!B:G,7,0)</f>
        <v>#REF!</v>
      </c>
      <c r="J1043" s="36" t="s">
        <v>7640</v>
      </c>
      <c r="K1043" s="74" t="s">
        <v>13412</v>
      </c>
      <c r="L1043" s="37" t="s">
        <v>13413</v>
      </c>
      <c r="M1043" s="6">
        <v>118</v>
      </c>
      <c r="N1043" s="6" t="s">
        <v>20810</v>
      </c>
      <c r="O1043" s="6"/>
    </row>
    <row r="1044" spans="1:15" x14ac:dyDescent="0.4">
      <c r="A1044" s="35">
        <v>410968419811</v>
      </c>
      <c r="B1044" s="36" t="s">
        <v>42</v>
      </c>
      <c r="C1044" s="36">
        <v>968400</v>
      </c>
      <c r="D1044" s="36">
        <v>1981100</v>
      </c>
      <c r="E1044" s="36" t="s">
        <v>1840</v>
      </c>
      <c r="F1044" s="36" t="s">
        <v>2535</v>
      </c>
      <c r="G1044" s="36" t="s">
        <v>2554</v>
      </c>
      <c r="H1044" s="36" t="s">
        <v>2596</v>
      </c>
      <c r="I1044" s="10" t="e">
        <f>VLOOKUP(A:A,조사결과표!B:G,7,0)</f>
        <v>#REF!</v>
      </c>
      <c r="J1044" s="36" t="s">
        <v>7641</v>
      </c>
      <c r="K1044" s="74" t="s">
        <v>13414</v>
      </c>
      <c r="L1044" s="37" t="s">
        <v>13415</v>
      </c>
      <c r="M1044" s="6">
        <v>129</v>
      </c>
      <c r="N1044" s="6" t="s">
        <v>20810</v>
      </c>
      <c r="O1044" s="6"/>
    </row>
    <row r="1045" spans="1:15" x14ac:dyDescent="0.4">
      <c r="A1045" s="35">
        <v>410976319949</v>
      </c>
      <c r="B1045" s="36" t="s">
        <v>43</v>
      </c>
      <c r="C1045" s="36">
        <v>976300</v>
      </c>
      <c r="D1045" s="36">
        <v>1994900</v>
      </c>
      <c r="E1045" s="36" t="s">
        <v>1840</v>
      </c>
      <c r="F1045" s="36" t="s">
        <v>2535</v>
      </c>
      <c r="G1045" s="36" t="s">
        <v>2544</v>
      </c>
      <c r="H1045" s="36" t="s">
        <v>2597</v>
      </c>
      <c r="I1045" s="10" t="e">
        <f>VLOOKUP(A:A,조사결과표!B:G,7,0)</f>
        <v>#N/A</v>
      </c>
      <c r="J1045" s="36" t="s">
        <v>7642</v>
      </c>
      <c r="K1045" s="74" t="s">
        <v>13416</v>
      </c>
      <c r="L1045" s="37" t="s">
        <v>13417</v>
      </c>
      <c r="M1045" s="6">
        <v>108</v>
      </c>
      <c r="N1045" s="6" t="s">
        <v>20810</v>
      </c>
      <c r="O1045" s="6"/>
    </row>
    <row r="1046" spans="1:15" x14ac:dyDescent="0.4">
      <c r="A1046" s="35">
        <v>410972419886</v>
      </c>
      <c r="B1046" s="36" t="s">
        <v>5</v>
      </c>
      <c r="C1046" s="36">
        <v>972400</v>
      </c>
      <c r="D1046" s="36">
        <v>1988600</v>
      </c>
      <c r="E1046" s="36" t="s">
        <v>1840</v>
      </c>
      <c r="F1046" s="36" t="s">
        <v>2535</v>
      </c>
      <c r="G1046" s="36" t="s">
        <v>2536</v>
      </c>
      <c r="H1046" s="36" t="s">
        <v>2598</v>
      </c>
      <c r="I1046" s="10" t="e">
        <f>VLOOKUP(A:A,조사결과표!B:G,7,0)</f>
        <v>#REF!</v>
      </c>
      <c r="J1046" s="36" t="s">
        <v>7643</v>
      </c>
      <c r="K1046" s="74" t="s">
        <v>13418</v>
      </c>
      <c r="L1046" s="37" t="s">
        <v>13419</v>
      </c>
      <c r="M1046" s="6">
        <v>128</v>
      </c>
      <c r="N1046" s="6" t="s">
        <v>20810</v>
      </c>
      <c r="O1046" s="6"/>
    </row>
    <row r="1047" spans="1:15" x14ac:dyDescent="0.4">
      <c r="A1047" s="35">
        <v>410974919875</v>
      </c>
      <c r="B1047" s="36" t="s">
        <v>5</v>
      </c>
      <c r="C1047" s="36">
        <v>974900</v>
      </c>
      <c r="D1047" s="36">
        <v>1987500</v>
      </c>
      <c r="E1047" s="36" t="s">
        <v>1840</v>
      </c>
      <c r="F1047" s="36" t="s">
        <v>2535</v>
      </c>
      <c r="G1047" s="36" t="s">
        <v>2538</v>
      </c>
      <c r="H1047" s="36" t="s">
        <v>2599</v>
      </c>
      <c r="I1047" s="10" t="e">
        <f>VLOOKUP(A:A,조사결과표!B:G,7,0)</f>
        <v>#REF!</v>
      </c>
      <c r="J1047" s="36" t="s">
        <v>7644</v>
      </c>
      <c r="K1047" s="74" t="s">
        <v>13420</v>
      </c>
      <c r="L1047" s="37" t="s">
        <v>13421</v>
      </c>
      <c r="M1047" s="6">
        <v>107</v>
      </c>
      <c r="N1047" s="6" t="s">
        <v>20810</v>
      </c>
      <c r="O1047" s="6"/>
    </row>
    <row r="1048" spans="1:15" x14ac:dyDescent="0.4">
      <c r="A1048" s="35">
        <v>410977520013</v>
      </c>
      <c r="B1048" s="36" t="s">
        <v>5</v>
      </c>
      <c r="C1048" s="36">
        <v>977500</v>
      </c>
      <c r="D1048" s="36">
        <v>2001300</v>
      </c>
      <c r="E1048" s="36" t="s">
        <v>1840</v>
      </c>
      <c r="F1048" s="36" t="s">
        <v>2535</v>
      </c>
      <c r="G1048" s="36" t="s">
        <v>2542</v>
      </c>
      <c r="H1048" s="36" t="s">
        <v>2553</v>
      </c>
      <c r="I1048" s="10" t="e">
        <f>VLOOKUP(A:A,조사결과표!B:G,7,0)</f>
        <v>#N/A</v>
      </c>
      <c r="J1048" s="36" t="s">
        <v>7645</v>
      </c>
      <c r="K1048" s="74" t="s">
        <v>13422</v>
      </c>
      <c r="L1048" s="37" t="s">
        <v>13423</v>
      </c>
      <c r="M1048" s="6">
        <v>66</v>
      </c>
      <c r="N1048" s="6" t="s">
        <v>20810</v>
      </c>
      <c r="O1048" s="6"/>
    </row>
    <row r="1049" spans="1:15" x14ac:dyDescent="0.4">
      <c r="A1049" s="35">
        <v>410973619875</v>
      </c>
      <c r="B1049" s="36" t="s">
        <v>5</v>
      </c>
      <c r="C1049" s="36">
        <v>973600</v>
      </c>
      <c r="D1049" s="36">
        <v>1987500</v>
      </c>
      <c r="E1049" s="36" t="s">
        <v>1840</v>
      </c>
      <c r="F1049" s="36" t="s">
        <v>2535</v>
      </c>
      <c r="G1049" s="36" t="s">
        <v>2538</v>
      </c>
      <c r="H1049" s="36" t="s">
        <v>2600</v>
      </c>
      <c r="I1049" s="10" t="e">
        <f>VLOOKUP(A:A,조사결과표!B:G,7,0)</f>
        <v>#REF!</v>
      </c>
      <c r="J1049" s="36" t="s">
        <v>7646</v>
      </c>
      <c r="K1049" s="74" t="s">
        <v>13424</v>
      </c>
      <c r="L1049" s="37" t="s">
        <v>13425</v>
      </c>
      <c r="M1049" s="6">
        <v>99</v>
      </c>
      <c r="N1049" s="6" t="s">
        <v>20810</v>
      </c>
      <c r="O1049" s="6"/>
    </row>
    <row r="1050" spans="1:15" x14ac:dyDescent="0.4">
      <c r="A1050" s="35">
        <v>410974819901</v>
      </c>
      <c r="B1050" s="36" t="s">
        <v>5</v>
      </c>
      <c r="C1050" s="36">
        <v>974800</v>
      </c>
      <c r="D1050" s="36">
        <v>1990100</v>
      </c>
      <c r="E1050" s="36" t="s">
        <v>1840</v>
      </c>
      <c r="F1050" s="36" t="s">
        <v>2535</v>
      </c>
      <c r="G1050" s="36" t="s">
        <v>2544</v>
      </c>
      <c r="H1050" s="36" t="s">
        <v>2601</v>
      </c>
      <c r="I1050" s="10" t="e">
        <f>VLOOKUP(A:A,조사결과표!B:G,7,0)</f>
        <v>#REF!</v>
      </c>
      <c r="J1050" s="36" t="s">
        <v>7647</v>
      </c>
      <c r="K1050" s="74" t="s">
        <v>13426</v>
      </c>
      <c r="L1050" s="37" t="s">
        <v>13427</v>
      </c>
      <c r="M1050" s="6">
        <v>88</v>
      </c>
      <c r="N1050" s="6" t="s">
        <v>20810</v>
      </c>
      <c r="O1050" s="6"/>
    </row>
    <row r="1051" spans="1:15" x14ac:dyDescent="0.4">
      <c r="A1051" s="35">
        <v>410977920014</v>
      </c>
      <c r="B1051" s="36" t="s">
        <v>5</v>
      </c>
      <c r="C1051" s="36">
        <v>977900</v>
      </c>
      <c r="D1051" s="36">
        <v>2001400</v>
      </c>
      <c r="E1051" s="36" t="s">
        <v>1840</v>
      </c>
      <c r="F1051" s="36" t="s">
        <v>2535</v>
      </c>
      <c r="G1051" s="36" t="s">
        <v>2542</v>
      </c>
      <c r="H1051" s="36" t="s">
        <v>2602</v>
      </c>
      <c r="I1051" s="10" t="e">
        <f>VLOOKUP(A:A,조사결과표!B:G,7,0)</f>
        <v>#N/A</v>
      </c>
      <c r="J1051" s="36" t="s">
        <v>7648</v>
      </c>
      <c r="K1051" s="74" t="s">
        <v>13428</v>
      </c>
      <c r="L1051" s="37" t="s">
        <v>13429</v>
      </c>
      <c r="M1051" s="6">
        <v>72</v>
      </c>
      <c r="N1051" s="6" t="s">
        <v>20810</v>
      </c>
      <c r="O1051" s="6"/>
    </row>
    <row r="1052" spans="1:15" x14ac:dyDescent="0.4">
      <c r="A1052" s="35">
        <v>410971719823</v>
      </c>
      <c r="B1052" s="36" t="s">
        <v>42</v>
      </c>
      <c r="C1052" s="36">
        <v>971700</v>
      </c>
      <c r="D1052" s="36">
        <v>1982300</v>
      </c>
      <c r="E1052" s="36" t="s">
        <v>1840</v>
      </c>
      <c r="F1052" s="36" t="s">
        <v>2535</v>
      </c>
      <c r="G1052" s="36" t="s">
        <v>2557</v>
      </c>
      <c r="H1052" s="36" t="s">
        <v>2603</v>
      </c>
      <c r="I1052" s="10" t="e">
        <f>VLOOKUP(A:A,조사결과표!B:G,7,0)</f>
        <v>#N/A</v>
      </c>
      <c r="J1052" s="36" t="s">
        <v>7649</v>
      </c>
      <c r="K1052" s="74" t="s">
        <v>13430</v>
      </c>
      <c r="L1052" s="37" t="s">
        <v>13431</v>
      </c>
      <c r="M1052" s="6">
        <v>113</v>
      </c>
      <c r="N1052" s="6" t="s">
        <v>20810</v>
      </c>
      <c r="O1052" s="6"/>
    </row>
    <row r="1053" spans="1:15" x14ac:dyDescent="0.4">
      <c r="A1053" s="35">
        <v>410977719772</v>
      </c>
      <c r="B1053" s="36" t="s">
        <v>5</v>
      </c>
      <c r="C1053" s="36">
        <v>977700</v>
      </c>
      <c r="D1053" s="36">
        <v>1977200</v>
      </c>
      <c r="E1053" s="36" t="s">
        <v>1840</v>
      </c>
      <c r="F1053" s="36" t="s">
        <v>2535</v>
      </c>
      <c r="G1053" s="36" t="s">
        <v>2546</v>
      </c>
      <c r="H1053" s="36" t="s">
        <v>2604</v>
      </c>
      <c r="I1053" s="10" t="e">
        <f>VLOOKUP(A:A,조사결과표!B:G,7,0)</f>
        <v>#N/A</v>
      </c>
      <c r="J1053" s="36" t="s">
        <v>7650</v>
      </c>
      <c r="K1053" s="74" t="s">
        <v>13432</v>
      </c>
      <c r="L1053" s="37" t="s">
        <v>13433</v>
      </c>
      <c r="M1053" s="6">
        <v>196</v>
      </c>
      <c r="N1053" s="6" t="s">
        <v>20810</v>
      </c>
      <c r="O1053" s="6"/>
    </row>
    <row r="1054" spans="1:15" x14ac:dyDescent="0.4">
      <c r="A1054" s="35">
        <v>410968319809</v>
      </c>
      <c r="B1054" s="36" t="s">
        <v>42</v>
      </c>
      <c r="C1054" s="36">
        <v>968300</v>
      </c>
      <c r="D1054" s="36">
        <v>1980900</v>
      </c>
      <c r="E1054" s="36" t="s">
        <v>1840</v>
      </c>
      <c r="F1054" s="36" t="s">
        <v>2535</v>
      </c>
      <c r="G1054" s="36" t="s">
        <v>2554</v>
      </c>
      <c r="H1054" s="36" t="s">
        <v>2596</v>
      </c>
      <c r="I1054" s="10" t="e">
        <f>VLOOKUP(A:A,조사결과표!B:G,7,0)</f>
        <v>#REF!</v>
      </c>
      <c r="J1054" s="36" t="s">
        <v>7651</v>
      </c>
      <c r="K1054" s="74" t="s">
        <v>13434</v>
      </c>
      <c r="L1054" s="37" t="s">
        <v>13435</v>
      </c>
      <c r="M1054" s="6">
        <v>134</v>
      </c>
      <c r="N1054" s="6" t="s">
        <v>20810</v>
      </c>
      <c r="O1054" s="6"/>
    </row>
    <row r="1055" spans="1:15" x14ac:dyDescent="0.4">
      <c r="A1055" s="35">
        <v>410978320176</v>
      </c>
      <c r="B1055" s="36" t="s">
        <v>5</v>
      </c>
      <c r="C1055" s="36">
        <v>978300</v>
      </c>
      <c r="D1055" s="36">
        <v>2017600</v>
      </c>
      <c r="E1055" s="36" t="s">
        <v>1840</v>
      </c>
      <c r="F1055" s="36" t="s">
        <v>2535</v>
      </c>
      <c r="G1055" s="36" t="s">
        <v>2563</v>
      </c>
      <c r="H1055" s="36" t="s">
        <v>2605</v>
      </c>
      <c r="I1055" s="10" t="e">
        <f>VLOOKUP(A:A,조사결과표!B:G,7,0)</f>
        <v>#N/A</v>
      </c>
      <c r="J1055" s="36" t="s">
        <v>7652</v>
      </c>
      <c r="K1055" s="74" t="s">
        <v>13436</v>
      </c>
      <c r="L1055" s="37" t="s">
        <v>13437</v>
      </c>
      <c r="M1055" s="6">
        <v>177</v>
      </c>
      <c r="N1055" s="6" t="s">
        <v>20810</v>
      </c>
      <c r="O1055" s="6"/>
    </row>
    <row r="1056" spans="1:15" x14ac:dyDescent="0.4">
      <c r="A1056" s="35">
        <v>410972319831</v>
      </c>
      <c r="B1056" s="36" t="s">
        <v>54</v>
      </c>
      <c r="C1056" s="36">
        <v>972300</v>
      </c>
      <c r="D1056" s="36">
        <v>1983100</v>
      </c>
      <c r="E1056" s="36" t="s">
        <v>1840</v>
      </c>
      <c r="F1056" s="36" t="s">
        <v>2535</v>
      </c>
      <c r="G1056" s="36" t="s">
        <v>2557</v>
      </c>
      <c r="H1056" s="36" t="s">
        <v>2606</v>
      </c>
      <c r="I1056" s="10" t="e">
        <f>VLOOKUP(A:A,조사결과표!B:G,7,0)</f>
        <v>#N/A</v>
      </c>
      <c r="J1056" s="36" t="s">
        <v>7653</v>
      </c>
      <c r="K1056" s="74" t="s">
        <v>13438</v>
      </c>
      <c r="L1056" s="37" t="s">
        <v>13439</v>
      </c>
      <c r="M1056" s="6">
        <v>116</v>
      </c>
      <c r="N1056" s="6" t="s">
        <v>20810</v>
      </c>
      <c r="O1056" s="6"/>
    </row>
    <row r="1057" spans="1:15" x14ac:dyDescent="0.4">
      <c r="A1057" s="35">
        <v>410972619892</v>
      </c>
      <c r="B1057" s="36" t="s">
        <v>5</v>
      </c>
      <c r="C1057" s="36">
        <v>972600</v>
      </c>
      <c r="D1057" s="36">
        <v>1989200</v>
      </c>
      <c r="E1057" s="36" t="s">
        <v>1840</v>
      </c>
      <c r="F1057" s="36" t="s">
        <v>2535</v>
      </c>
      <c r="G1057" s="36" t="s">
        <v>2536</v>
      </c>
      <c r="H1057" s="36" t="s">
        <v>2607</v>
      </c>
      <c r="I1057" s="10" t="e">
        <f>VLOOKUP(A:A,조사결과표!B:G,7,0)</f>
        <v>#REF!</v>
      </c>
      <c r="J1057" s="36" t="s">
        <v>7654</v>
      </c>
      <c r="K1057" s="74" t="s">
        <v>13440</v>
      </c>
      <c r="L1057" s="37" t="s">
        <v>13441</v>
      </c>
      <c r="M1057" s="6">
        <v>142</v>
      </c>
      <c r="N1057" s="6" t="s">
        <v>20810</v>
      </c>
      <c r="O1057" s="6"/>
    </row>
    <row r="1058" spans="1:15" x14ac:dyDescent="0.4">
      <c r="A1058" s="35">
        <v>410971719825</v>
      </c>
      <c r="B1058" s="36" t="s">
        <v>5</v>
      </c>
      <c r="C1058" s="36">
        <v>971700</v>
      </c>
      <c r="D1058" s="36">
        <v>1982500</v>
      </c>
      <c r="E1058" s="36" t="s">
        <v>1840</v>
      </c>
      <c r="F1058" s="36" t="s">
        <v>2535</v>
      </c>
      <c r="G1058" s="36" t="s">
        <v>2557</v>
      </c>
      <c r="H1058" s="36" t="s">
        <v>2608</v>
      </c>
      <c r="I1058" s="10" t="e">
        <f>VLOOKUP(A:A,조사결과표!B:G,7,0)</f>
        <v>#N/A</v>
      </c>
      <c r="J1058" s="36" t="s">
        <v>7655</v>
      </c>
      <c r="K1058" s="74" t="s">
        <v>13442</v>
      </c>
      <c r="L1058" s="37" t="s">
        <v>13443</v>
      </c>
      <c r="M1058" s="6">
        <v>124</v>
      </c>
      <c r="N1058" s="6" t="s">
        <v>20810</v>
      </c>
      <c r="O1058" s="6"/>
    </row>
    <row r="1059" spans="1:15" x14ac:dyDescent="0.4">
      <c r="A1059" s="35">
        <v>410973919512</v>
      </c>
      <c r="B1059" s="36" t="s">
        <v>55</v>
      </c>
      <c r="C1059" s="36">
        <v>973900</v>
      </c>
      <c r="D1059" s="36">
        <v>1951200</v>
      </c>
      <c r="E1059" s="36" t="s">
        <v>1840</v>
      </c>
      <c r="F1059" s="36" t="s">
        <v>2609</v>
      </c>
      <c r="G1059" s="36" t="s">
        <v>2610</v>
      </c>
      <c r="H1059" s="36" t="s">
        <v>2611</v>
      </c>
      <c r="I1059" s="10" t="e">
        <f>VLOOKUP(A:A,조사결과표!B:G,7,0)</f>
        <v>#N/A</v>
      </c>
      <c r="J1059" s="36" t="s">
        <v>7656</v>
      </c>
      <c r="K1059" s="74" t="s">
        <v>13444</v>
      </c>
      <c r="L1059" s="37" t="s">
        <v>13445</v>
      </c>
      <c r="M1059" s="6">
        <v>20</v>
      </c>
      <c r="N1059" s="6" t="s">
        <v>20809</v>
      </c>
      <c r="O1059" s="6"/>
    </row>
    <row r="1060" spans="1:15" x14ac:dyDescent="0.4">
      <c r="A1060" s="35">
        <v>410975519495</v>
      </c>
      <c r="B1060" s="36" t="s">
        <v>55</v>
      </c>
      <c r="C1060" s="36">
        <v>975500</v>
      </c>
      <c r="D1060" s="36">
        <v>1949500</v>
      </c>
      <c r="E1060" s="36" t="s">
        <v>1840</v>
      </c>
      <c r="F1060" s="36" t="s">
        <v>2609</v>
      </c>
      <c r="G1060" s="36" t="s">
        <v>2612</v>
      </c>
      <c r="H1060" s="36" t="s">
        <v>2613</v>
      </c>
      <c r="I1060" s="10" t="e">
        <f>VLOOKUP(A:A,조사결과표!B:G,7,0)</f>
        <v>#N/A</v>
      </c>
      <c r="J1060" s="36" t="s">
        <v>7657</v>
      </c>
      <c r="K1060" s="74" t="s">
        <v>13446</v>
      </c>
      <c r="L1060" s="37" t="s">
        <v>13447</v>
      </c>
      <c r="M1060" s="6">
        <v>21</v>
      </c>
      <c r="N1060" s="6" t="s">
        <v>20809</v>
      </c>
      <c r="O1060" s="6"/>
    </row>
    <row r="1061" spans="1:15" x14ac:dyDescent="0.4">
      <c r="A1061" s="35">
        <v>410975719481</v>
      </c>
      <c r="B1061" s="36" t="s">
        <v>5</v>
      </c>
      <c r="C1061" s="36">
        <v>975700</v>
      </c>
      <c r="D1061" s="36">
        <v>1948100</v>
      </c>
      <c r="E1061" s="36" t="s">
        <v>1840</v>
      </c>
      <c r="F1061" s="36" t="s">
        <v>2609</v>
      </c>
      <c r="G1061" s="36" t="s">
        <v>2614</v>
      </c>
      <c r="H1061" s="36" t="s">
        <v>2615</v>
      </c>
      <c r="I1061" s="10" t="e">
        <f>VLOOKUP(A:A,조사결과표!B:G,7,0)</f>
        <v>#N/A</v>
      </c>
      <c r="J1061" s="36" t="s">
        <v>7658</v>
      </c>
      <c r="K1061" s="74" t="s">
        <v>13448</v>
      </c>
      <c r="L1061" s="37" t="s">
        <v>13449</v>
      </c>
      <c r="M1061" s="6">
        <v>27</v>
      </c>
      <c r="N1061" s="6" t="s">
        <v>20809</v>
      </c>
      <c r="O1061" s="6"/>
    </row>
    <row r="1062" spans="1:15" x14ac:dyDescent="0.4">
      <c r="A1062" s="35">
        <v>410974919488</v>
      </c>
      <c r="B1062" s="36" t="s">
        <v>42</v>
      </c>
      <c r="C1062" s="36">
        <v>974900</v>
      </c>
      <c r="D1062" s="36">
        <v>1948800</v>
      </c>
      <c r="E1062" s="36" t="s">
        <v>1840</v>
      </c>
      <c r="F1062" s="36" t="s">
        <v>2609</v>
      </c>
      <c r="G1062" s="36" t="s">
        <v>2612</v>
      </c>
      <c r="H1062" s="36" t="s">
        <v>2616</v>
      </c>
      <c r="I1062" s="10" t="e">
        <f>VLOOKUP(A:A,조사결과표!B:G,7,0)</f>
        <v>#N/A</v>
      </c>
      <c r="J1062" s="36" t="s">
        <v>7659</v>
      </c>
      <c r="K1062" s="74" t="s">
        <v>13450</v>
      </c>
      <c r="L1062" s="37" t="s">
        <v>13451</v>
      </c>
      <c r="M1062" s="6">
        <v>25</v>
      </c>
      <c r="N1062" s="6" t="s">
        <v>20809</v>
      </c>
      <c r="O1062" s="6"/>
    </row>
    <row r="1063" spans="1:15" x14ac:dyDescent="0.4">
      <c r="A1063" s="35">
        <v>410974819512</v>
      </c>
      <c r="B1063" s="36" t="s">
        <v>5</v>
      </c>
      <c r="C1063" s="36">
        <v>974800</v>
      </c>
      <c r="D1063" s="36">
        <v>1951200</v>
      </c>
      <c r="E1063" s="36" t="s">
        <v>1840</v>
      </c>
      <c r="F1063" s="36" t="s">
        <v>2609</v>
      </c>
      <c r="G1063" s="36" t="s">
        <v>2617</v>
      </c>
      <c r="H1063" s="36" t="s">
        <v>2618</v>
      </c>
      <c r="I1063" s="10" t="e">
        <f>VLOOKUP(A:A,조사결과표!B:G,7,0)</f>
        <v>#N/A</v>
      </c>
      <c r="J1063" s="36" t="s">
        <v>7660</v>
      </c>
      <c r="K1063" s="74" t="s">
        <v>13452</v>
      </c>
      <c r="L1063" s="37" t="s">
        <v>13453</v>
      </c>
      <c r="M1063" s="6">
        <v>19</v>
      </c>
      <c r="N1063" s="6" t="s">
        <v>20809</v>
      </c>
      <c r="O1063" s="6"/>
    </row>
    <row r="1064" spans="1:15" x14ac:dyDescent="0.4">
      <c r="A1064" s="35">
        <v>410974319509</v>
      </c>
      <c r="B1064" s="36" t="s">
        <v>5</v>
      </c>
      <c r="C1064" s="36">
        <v>974300</v>
      </c>
      <c r="D1064" s="36">
        <v>1950900</v>
      </c>
      <c r="E1064" s="36" t="s">
        <v>1840</v>
      </c>
      <c r="F1064" s="36" t="s">
        <v>2609</v>
      </c>
      <c r="G1064" s="36" t="s">
        <v>2610</v>
      </c>
      <c r="H1064" s="36" t="s">
        <v>2619</v>
      </c>
      <c r="I1064" s="10" t="e">
        <f>VLOOKUP(A:A,조사결과표!B:G,7,0)</f>
        <v>#N/A</v>
      </c>
      <c r="J1064" s="36" t="s">
        <v>7661</v>
      </c>
      <c r="K1064" s="74" t="s">
        <v>13454</v>
      </c>
      <c r="L1064" s="37" t="s">
        <v>13455</v>
      </c>
      <c r="M1064" s="6">
        <v>11</v>
      </c>
      <c r="N1064" s="6" t="s">
        <v>20809</v>
      </c>
      <c r="O1064" s="6"/>
    </row>
    <row r="1065" spans="1:15" x14ac:dyDescent="0.4">
      <c r="A1065" s="35">
        <v>410974219499</v>
      </c>
      <c r="B1065" s="36" t="s">
        <v>42</v>
      </c>
      <c r="C1065" s="36">
        <v>974200</v>
      </c>
      <c r="D1065" s="36">
        <v>1949900</v>
      </c>
      <c r="E1065" s="36" t="s">
        <v>1840</v>
      </c>
      <c r="F1065" s="36" t="s">
        <v>2609</v>
      </c>
      <c r="G1065" s="36" t="s">
        <v>2610</v>
      </c>
      <c r="H1065" s="36" t="s">
        <v>2620</v>
      </c>
      <c r="I1065" s="10" t="e">
        <f>VLOOKUP(A:A,조사결과표!B:G,7,0)</f>
        <v>#N/A</v>
      </c>
      <c r="J1065" s="36" t="s">
        <v>7662</v>
      </c>
      <c r="K1065" s="74" t="s">
        <v>13456</v>
      </c>
      <c r="L1065" s="37" t="s">
        <v>13457</v>
      </c>
      <c r="M1065" s="6">
        <v>25</v>
      </c>
      <c r="N1065" s="6" t="s">
        <v>20809</v>
      </c>
      <c r="O1065" s="6"/>
    </row>
    <row r="1066" spans="1:15" x14ac:dyDescent="0.4">
      <c r="A1066" s="35">
        <v>410973019493</v>
      </c>
      <c r="B1066" s="36" t="s">
        <v>42</v>
      </c>
      <c r="C1066" s="36">
        <v>973000</v>
      </c>
      <c r="D1066" s="36">
        <v>1949300</v>
      </c>
      <c r="E1066" s="36" t="s">
        <v>1840</v>
      </c>
      <c r="F1066" s="36" t="s">
        <v>2609</v>
      </c>
      <c r="G1066" s="36" t="s">
        <v>2621</v>
      </c>
      <c r="H1066" s="36" t="s">
        <v>2622</v>
      </c>
      <c r="I1066" s="10" t="e">
        <f>VLOOKUP(A:A,조사결과표!B:G,7,0)</f>
        <v>#N/A</v>
      </c>
      <c r="J1066" s="36" t="s">
        <v>7663</v>
      </c>
      <c r="K1066" s="74" t="s">
        <v>13458</v>
      </c>
      <c r="L1066" s="37" t="s">
        <v>13459</v>
      </c>
      <c r="M1066" s="6">
        <v>48</v>
      </c>
      <c r="N1066" s="6" t="s">
        <v>20809</v>
      </c>
      <c r="O1066" s="6"/>
    </row>
    <row r="1067" spans="1:15" x14ac:dyDescent="0.4">
      <c r="A1067" s="35">
        <v>410972919512</v>
      </c>
      <c r="B1067" s="36" t="s">
        <v>42</v>
      </c>
      <c r="C1067" s="36">
        <v>972900</v>
      </c>
      <c r="D1067" s="36">
        <v>1951200</v>
      </c>
      <c r="E1067" s="36" t="s">
        <v>1840</v>
      </c>
      <c r="F1067" s="36" t="s">
        <v>2609</v>
      </c>
      <c r="G1067" s="36" t="s">
        <v>2621</v>
      </c>
      <c r="H1067" s="36" t="s">
        <v>2623</v>
      </c>
      <c r="I1067" s="10" t="e">
        <f>VLOOKUP(A:A,조사결과표!B:G,7,0)</f>
        <v>#N/A</v>
      </c>
      <c r="J1067" s="36" t="s">
        <v>7664</v>
      </c>
      <c r="K1067" s="74" t="s">
        <v>13460</v>
      </c>
      <c r="L1067" s="37" t="s">
        <v>13461</v>
      </c>
      <c r="M1067" s="6">
        <v>22</v>
      </c>
      <c r="N1067" s="6" t="s">
        <v>20809</v>
      </c>
      <c r="O1067" s="6"/>
    </row>
    <row r="1068" spans="1:15" x14ac:dyDescent="0.4">
      <c r="A1068" s="35">
        <v>410972719528</v>
      </c>
      <c r="B1068" s="36" t="s">
        <v>42</v>
      </c>
      <c r="C1068" s="36">
        <v>972700</v>
      </c>
      <c r="D1068" s="36">
        <v>1952800</v>
      </c>
      <c r="E1068" s="36" t="s">
        <v>1840</v>
      </c>
      <c r="F1068" s="36" t="s">
        <v>2609</v>
      </c>
      <c r="G1068" s="36" t="s">
        <v>2624</v>
      </c>
      <c r="H1068" s="36" t="s">
        <v>2625</v>
      </c>
      <c r="I1068" s="10" t="e">
        <f>VLOOKUP(A:A,조사결과표!B:G,7,0)</f>
        <v>#N/A</v>
      </c>
      <c r="J1068" s="36" t="s">
        <v>7665</v>
      </c>
      <c r="K1068" s="74" t="s">
        <v>13462</v>
      </c>
      <c r="L1068" s="37" t="s">
        <v>13463</v>
      </c>
      <c r="M1068" s="6">
        <v>22</v>
      </c>
      <c r="N1068" s="6" t="s">
        <v>20809</v>
      </c>
      <c r="O1068" s="6"/>
    </row>
    <row r="1069" spans="1:15" x14ac:dyDescent="0.4">
      <c r="A1069" s="35">
        <v>410972419534</v>
      </c>
      <c r="B1069" s="36" t="s">
        <v>5</v>
      </c>
      <c r="C1069" s="36">
        <v>972400</v>
      </c>
      <c r="D1069" s="36">
        <v>1953400</v>
      </c>
      <c r="E1069" s="36" t="s">
        <v>1840</v>
      </c>
      <c r="F1069" s="36" t="s">
        <v>2609</v>
      </c>
      <c r="G1069" s="36" t="s">
        <v>2626</v>
      </c>
      <c r="H1069" s="36" t="s">
        <v>2627</v>
      </c>
      <c r="I1069" s="10" t="e">
        <f>VLOOKUP(A:A,조사결과표!B:G,7,0)</f>
        <v>#N/A</v>
      </c>
      <c r="J1069" s="36" t="s">
        <v>7666</v>
      </c>
      <c r="K1069" s="74" t="s">
        <v>13464</v>
      </c>
      <c r="L1069" s="37" t="s">
        <v>13465</v>
      </c>
      <c r="M1069" s="6">
        <v>25</v>
      </c>
      <c r="N1069" s="6" t="s">
        <v>20809</v>
      </c>
      <c r="O1069" s="6"/>
    </row>
    <row r="1070" spans="1:15" x14ac:dyDescent="0.4">
      <c r="A1070" s="35">
        <v>410974619497</v>
      </c>
      <c r="B1070" s="36" t="s">
        <v>55</v>
      </c>
      <c r="C1070" s="36">
        <v>974600</v>
      </c>
      <c r="D1070" s="36">
        <v>1949700</v>
      </c>
      <c r="E1070" s="36" t="s">
        <v>1840</v>
      </c>
      <c r="F1070" s="36" t="s">
        <v>2609</v>
      </c>
      <c r="G1070" s="36" t="s">
        <v>2612</v>
      </c>
      <c r="H1070" s="36" t="s">
        <v>2613</v>
      </c>
      <c r="I1070" s="10" t="e">
        <f>VLOOKUP(A:A,조사결과표!B:G,7,0)</f>
        <v>#N/A</v>
      </c>
      <c r="J1070" s="36" t="s">
        <v>7667</v>
      </c>
      <c r="K1070" s="74" t="s">
        <v>13466</v>
      </c>
      <c r="L1070" s="37" t="s">
        <v>13467</v>
      </c>
      <c r="M1070" s="6">
        <v>22</v>
      </c>
      <c r="N1070" s="6" t="s">
        <v>20810</v>
      </c>
      <c r="O1070" s="6"/>
    </row>
    <row r="1071" spans="1:15" x14ac:dyDescent="0.4">
      <c r="A1071" s="35">
        <v>410972419519</v>
      </c>
      <c r="B1071" s="36" t="s">
        <v>5</v>
      </c>
      <c r="C1071" s="36">
        <v>972400</v>
      </c>
      <c r="D1071" s="36">
        <v>1951900</v>
      </c>
      <c r="E1071" s="36" t="s">
        <v>1840</v>
      </c>
      <c r="F1071" s="36" t="s">
        <v>2609</v>
      </c>
      <c r="G1071" s="36" t="s">
        <v>2624</v>
      </c>
      <c r="H1071" s="36" t="s">
        <v>2628</v>
      </c>
      <c r="I1071" s="10" t="e">
        <f>VLOOKUP(A:A,조사결과표!B:G,7,0)</f>
        <v>#N/A</v>
      </c>
      <c r="J1071" s="36" t="s">
        <v>7668</v>
      </c>
      <c r="K1071" s="74" t="s">
        <v>13468</v>
      </c>
      <c r="L1071" s="37" t="s">
        <v>13469</v>
      </c>
      <c r="M1071" s="6">
        <v>21</v>
      </c>
      <c r="N1071" s="6" t="s">
        <v>20810</v>
      </c>
      <c r="O1071" s="6"/>
    </row>
    <row r="1072" spans="1:15" x14ac:dyDescent="0.4">
      <c r="A1072" s="35">
        <v>410972319513</v>
      </c>
      <c r="B1072" s="36" t="s">
        <v>54</v>
      </c>
      <c r="C1072" s="36">
        <v>972300</v>
      </c>
      <c r="D1072" s="36">
        <v>1951300</v>
      </c>
      <c r="E1072" s="36" t="s">
        <v>1840</v>
      </c>
      <c r="F1072" s="36" t="s">
        <v>2609</v>
      </c>
      <c r="G1072" s="36" t="s">
        <v>2624</v>
      </c>
      <c r="H1072" s="36" t="s">
        <v>2629</v>
      </c>
      <c r="I1072" s="10" t="e">
        <f>VLOOKUP(A:A,조사결과표!B:G,7,0)</f>
        <v>#N/A</v>
      </c>
      <c r="J1072" s="36" t="s">
        <v>7669</v>
      </c>
      <c r="K1072" s="74" t="s">
        <v>13470</v>
      </c>
      <c r="L1072" s="37" t="s">
        <v>13471</v>
      </c>
      <c r="M1072" s="6">
        <v>28</v>
      </c>
      <c r="N1072" s="6" t="s">
        <v>20810</v>
      </c>
      <c r="O1072" s="6"/>
    </row>
    <row r="1073" spans="1:15" x14ac:dyDescent="0.4">
      <c r="A1073" s="35">
        <v>410972119522</v>
      </c>
      <c r="B1073" s="36" t="s">
        <v>42</v>
      </c>
      <c r="C1073" s="36">
        <v>972100</v>
      </c>
      <c r="D1073" s="36">
        <v>1952200</v>
      </c>
      <c r="E1073" s="36" t="s">
        <v>1840</v>
      </c>
      <c r="F1073" s="36" t="s">
        <v>2609</v>
      </c>
      <c r="G1073" s="36" t="s">
        <v>2624</v>
      </c>
      <c r="H1073" s="36" t="s">
        <v>2630</v>
      </c>
      <c r="I1073" s="10" t="e">
        <f>VLOOKUP(A:A,조사결과표!B:G,7,0)</f>
        <v>#N/A</v>
      </c>
      <c r="J1073" s="36" t="s">
        <v>7670</v>
      </c>
      <c r="K1073" s="74" t="s">
        <v>13472</v>
      </c>
      <c r="L1073" s="37" t="s">
        <v>13473</v>
      </c>
      <c r="M1073" s="6">
        <v>20</v>
      </c>
      <c r="N1073" s="6" t="s">
        <v>20810</v>
      </c>
      <c r="O1073" s="6"/>
    </row>
    <row r="1074" spans="1:15" x14ac:dyDescent="0.4">
      <c r="A1074" s="35">
        <v>410971719531</v>
      </c>
      <c r="B1074" s="36" t="s">
        <v>5</v>
      </c>
      <c r="C1074" s="36">
        <v>971700</v>
      </c>
      <c r="D1074" s="36">
        <v>1953100</v>
      </c>
      <c r="E1074" s="36" t="s">
        <v>1840</v>
      </c>
      <c r="F1074" s="36" t="s">
        <v>2609</v>
      </c>
      <c r="G1074" s="36" t="s">
        <v>2626</v>
      </c>
      <c r="H1074" s="36" t="s">
        <v>2631</v>
      </c>
      <c r="I1074" s="10" t="e">
        <f>VLOOKUP(A:A,조사결과표!B:G,7,0)</f>
        <v>#N/A</v>
      </c>
      <c r="J1074" s="36" t="s">
        <v>7671</v>
      </c>
      <c r="K1074" s="74" t="s">
        <v>13474</v>
      </c>
      <c r="L1074" s="37" t="s">
        <v>13475</v>
      </c>
      <c r="M1074" s="6">
        <v>22</v>
      </c>
      <c r="N1074" s="6" t="s">
        <v>20810</v>
      </c>
      <c r="O1074" s="6"/>
    </row>
    <row r="1075" spans="1:15" x14ac:dyDescent="0.4">
      <c r="A1075" s="35">
        <v>410973019536</v>
      </c>
      <c r="B1075" s="36" t="s">
        <v>5</v>
      </c>
      <c r="C1075" s="36">
        <v>973000</v>
      </c>
      <c r="D1075" s="36">
        <v>1953600</v>
      </c>
      <c r="E1075" s="36" t="s">
        <v>1840</v>
      </c>
      <c r="F1075" s="36" t="s">
        <v>2609</v>
      </c>
      <c r="G1075" s="36" t="s">
        <v>2617</v>
      </c>
      <c r="H1075" s="36" t="s">
        <v>2632</v>
      </c>
      <c r="I1075" s="10" t="e">
        <f>VLOOKUP(A:A,조사결과표!B:G,7,0)</f>
        <v>#N/A</v>
      </c>
      <c r="J1075" s="36" t="s">
        <v>7672</v>
      </c>
      <c r="K1075" s="74" t="s">
        <v>13476</v>
      </c>
      <c r="L1075" s="37" t="s">
        <v>13477</v>
      </c>
      <c r="M1075" s="6">
        <v>22</v>
      </c>
      <c r="N1075" s="6" t="s">
        <v>20810</v>
      </c>
      <c r="O1075" s="6"/>
    </row>
    <row r="1076" spans="1:15" x14ac:dyDescent="0.4">
      <c r="A1076" s="35">
        <v>410941419169</v>
      </c>
      <c r="B1076" s="36" t="s">
        <v>55</v>
      </c>
      <c r="C1076" s="36">
        <v>941400</v>
      </c>
      <c r="D1076" s="36">
        <v>1916900</v>
      </c>
      <c r="E1076" s="36" t="s">
        <v>1840</v>
      </c>
      <c r="F1076" s="36" t="s">
        <v>2633</v>
      </c>
      <c r="G1076" s="36" t="s">
        <v>2634</v>
      </c>
      <c r="H1076" s="36" t="s">
        <v>2635</v>
      </c>
      <c r="I1076" s="10" t="e">
        <f>VLOOKUP(A:A,조사결과표!B:G,7,0)</f>
        <v>#N/A</v>
      </c>
      <c r="J1076" s="36" t="s">
        <v>7673</v>
      </c>
      <c r="K1076" s="74" t="s">
        <v>13478</v>
      </c>
      <c r="L1076" s="37" t="s">
        <v>13479</v>
      </c>
      <c r="M1076" s="6">
        <v>22</v>
      </c>
      <c r="N1076" s="6" t="s">
        <v>20809</v>
      </c>
      <c r="O1076" s="6"/>
    </row>
    <row r="1077" spans="1:15" x14ac:dyDescent="0.4">
      <c r="A1077" s="35">
        <v>410960319113</v>
      </c>
      <c r="B1077" s="36" t="s">
        <v>55</v>
      </c>
      <c r="C1077" s="36">
        <v>960300</v>
      </c>
      <c r="D1077" s="36">
        <v>1911300</v>
      </c>
      <c r="E1077" s="36" t="s">
        <v>1840</v>
      </c>
      <c r="F1077" s="36" t="s">
        <v>2633</v>
      </c>
      <c r="G1077" s="36" t="s">
        <v>2636</v>
      </c>
      <c r="H1077" s="36" t="s">
        <v>2637</v>
      </c>
      <c r="I1077" s="10" t="e">
        <f>VLOOKUP(A:A,조사결과표!B:G,7,0)</f>
        <v>#N/A</v>
      </c>
      <c r="J1077" s="36" t="s">
        <v>7674</v>
      </c>
      <c r="K1077" s="74" t="s">
        <v>13480</v>
      </c>
      <c r="L1077" s="37" t="s">
        <v>13481</v>
      </c>
      <c r="M1077" s="6">
        <v>34</v>
      </c>
      <c r="N1077" s="6" t="s">
        <v>20809</v>
      </c>
      <c r="O1077" s="6"/>
    </row>
    <row r="1078" spans="1:15" x14ac:dyDescent="0.4">
      <c r="A1078" s="35">
        <v>410945719156</v>
      </c>
      <c r="B1078" s="36" t="s">
        <v>5</v>
      </c>
      <c r="C1078" s="36">
        <v>945700</v>
      </c>
      <c r="D1078" s="36">
        <v>1915600</v>
      </c>
      <c r="E1078" s="36" t="s">
        <v>1840</v>
      </c>
      <c r="F1078" s="36" t="s">
        <v>2633</v>
      </c>
      <c r="G1078" s="36" t="s">
        <v>2634</v>
      </c>
      <c r="H1078" s="36" t="s">
        <v>2638</v>
      </c>
      <c r="I1078" s="10" t="e">
        <f>VLOOKUP(A:A,조사결과표!B:G,7,0)</f>
        <v>#N/A</v>
      </c>
      <c r="J1078" s="36" t="s">
        <v>7675</v>
      </c>
      <c r="K1078" s="74" t="s">
        <v>13482</v>
      </c>
      <c r="L1078" s="37" t="s">
        <v>13483</v>
      </c>
      <c r="M1078" s="6">
        <v>26</v>
      </c>
      <c r="N1078" s="6" t="s">
        <v>20809</v>
      </c>
      <c r="O1078" s="6"/>
    </row>
    <row r="1079" spans="1:15" x14ac:dyDescent="0.4">
      <c r="A1079" s="35">
        <v>410966019065</v>
      </c>
      <c r="B1079" s="36" t="s">
        <v>5</v>
      </c>
      <c r="C1079" s="36">
        <v>966000</v>
      </c>
      <c r="D1079" s="36">
        <v>1906500</v>
      </c>
      <c r="E1079" s="36" t="s">
        <v>1840</v>
      </c>
      <c r="F1079" s="36" t="s">
        <v>2633</v>
      </c>
      <c r="G1079" s="36" t="s">
        <v>1938</v>
      </c>
      <c r="H1079" s="36" t="s">
        <v>2639</v>
      </c>
      <c r="I1079" s="10" t="e">
        <f>VLOOKUP(A:A,조사결과표!B:G,7,0)</f>
        <v>#N/A</v>
      </c>
      <c r="J1079" s="36" t="s">
        <v>7676</v>
      </c>
      <c r="K1079" s="74" t="s">
        <v>13484</v>
      </c>
      <c r="L1079" s="37" t="s">
        <v>13485</v>
      </c>
      <c r="M1079" s="6">
        <v>59</v>
      </c>
      <c r="N1079" s="6" t="s">
        <v>20809</v>
      </c>
      <c r="O1079" s="6"/>
    </row>
    <row r="1080" spans="1:15" x14ac:dyDescent="0.4">
      <c r="A1080" s="35">
        <v>410965519132</v>
      </c>
      <c r="B1080" s="36" t="s">
        <v>42</v>
      </c>
      <c r="C1080" s="36">
        <v>965500</v>
      </c>
      <c r="D1080" s="36">
        <v>1913200</v>
      </c>
      <c r="E1080" s="36" t="s">
        <v>1840</v>
      </c>
      <c r="F1080" s="36" t="s">
        <v>2633</v>
      </c>
      <c r="G1080" s="36" t="s">
        <v>2640</v>
      </c>
      <c r="H1080" s="36" t="s">
        <v>2641</v>
      </c>
      <c r="I1080" s="10" t="e">
        <f>VLOOKUP(A:A,조사결과표!B:G,7,0)</f>
        <v>#N/A</v>
      </c>
      <c r="J1080" s="36" t="s">
        <v>7677</v>
      </c>
      <c r="K1080" s="74" t="s">
        <v>13486</v>
      </c>
      <c r="L1080" s="37" t="s">
        <v>13487</v>
      </c>
      <c r="M1080" s="6">
        <v>80</v>
      </c>
      <c r="N1080" s="6" t="s">
        <v>20809</v>
      </c>
      <c r="O1080" s="6"/>
    </row>
    <row r="1081" spans="1:15" x14ac:dyDescent="0.4">
      <c r="A1081" s="35">
        <v>410961819114</v>
      </c>
      <c r="B1081" s="36" t="s">
        <v>42</v>
      </c>
      <c r="C1081" s="36">
        <v>961800</v>
      </c>
      <c r="D1081" s="36">
        <v>1911400</v>
      </c>
      <c r="E1081" s="36" t="s">
        <v>1840</v>
      </c>
      <c r="F1081" s="36" t="s">
        <v>2633</v>
      </c>
      <c r="G1081" s="36" t="s">
        <v>2642</v>
      </c>
      <c r="H1081" s="36" t="s">
        <v>2643</v>
      </c>
      <c r="I1081" s="10" t="e">
        <f>VLOOKUP(A:A,조사결과표!B:G,7,0)</f>
        <v>#N/A</v>
      </c>
      <c r="J1081" s="36" t="s">
        <v>7678</v>
      </c>
      <c r="K1081" s="74" t="s">
        <v>13488</v>
      </c>
      <c r="L1081" s="37" t="s">
        <v>13489</v>
      </c>
      <c r="M1081" s="6">
        <v>48</v>
      </c>
      <c r="N1081" s="6" t="s">
        <v>20809</v>
      </c>
      <c r="O1081" s="6"/>
    </row>
    <row r="1082" spans="1:15" x14ac:dyDescent="0.4">
      <c r="A1082" s="35">
        <v>410960819143</v>
      </c>
      <c r="B1082" s="36" t="s">
        <v>5</v>
      </c>
      <c r="C1082" s="36">
        <v>960800</v>
      </c>
      <c r="D1082" s="36">
        <v>1914300</v>
      </c>
      <c r="E1082" s="36" t="s">
        <v>1840</v>
      </c>
      <c r="F1082" s="36" t="s">
        <v>2633</v>
      </c>
      <c r="G1082" s="36" t="s">
        <v>2644</v>
      </c>
      <c r="H1082" s="36" t="s">
        <v>2645</v>
      </c>
      <c r="I1082" s="10" t="e">
        <f>VLOOKUP(A:A,조사결과표!B:G,7,0)</f>
        <v>#N/A</v>
      </c>
      <c r="J1082" s="36" t="s">
        <v>7679</v>
      </c>
      <c r="K1082" s="74" t="s">
        <v>13490</v>
      </c>
      <c r="L1082" s="37" t="s">
        <v>13491</v>
      </c>
      <c r="M1082" s="6">
        <v>36</v>
      </c>
      <c r="N1082" s="6" t="s">
        <v>20809</v>
      </c>
      <c r="O1082" s="6"/>
    </row>
    <row r="1083" spans="1:15" x14ac:dyDescent="0.4">
      <c r="A1083" s="35">
        <v>410963719078</v>
      </c>
      <c r="B1083" s="36" t="s">
        <v>43</v>
      </c>
      <c r="C1083" s="36">
        <v>963700</v>
      </c>
      <c r="D1083" s="36">
        <v>1907800</v>
      </c>
      <c r="E1083" s="36" t="s">
        <v>1840</v>
      </c>
      <c r="F1083" s="36" t="s">
        <v>2633</v>
      </c>
      <c r="G1083" s="36" t="s">
        <v>2646</v>
      </c>
      <c r="H1083" s="36" t="s">
        <v>2647</v>
      </c>
      <c r="I1083" s="10" t="e">
        <f>VLOOKUP(A:A,조사결과표!B:G,7,0)</f>
        <v>#N/A</v>
      </c>
      <c r="J1083" s="36" t="s">
        <v>7680</v>
      </c>
      <c r="K1083" s="74" t="s">
        <v>13492</v>
      </c>
      <c r="L1083" s="37" t="s">
        <v>13493</v>
      </c>
      <c r="M1083" s="6">
        <v>27</v>
      </c>
      <c r="N1083" s="6" t="s">
        <v>20809</v>
      </c>
      <c r="O1083" s="6"/>
    </row>
    <row r="1084" spans="1:15" x14ac:dyDescent="0.4">
      <c r="A1084" s="35">
        <v>410940719128</v>
      </c>
      <c r="B1084" s="36" t="s">
        <v>43</v>
      </c>
      <c r="C1084" s="36">
        <v>940700</v>
      </c>
      <c r="D1084" s="36">
        <v>1912800</v>
      </c>
      <c r="E1084" s="36" t="s">
        <v>1840</v>
      </c>
      <c r="F1084" s="36" t="s">
        <v>2633</v>
      </c>
      <c r="G1084" s="36" t="s">
        <v>2648</v>
      </c>
      <c r="H1084" s="36" t="s">
        <v>2649</v>
      </c>
      <c r="I1084" s="10" t="e">
        <f>VLOOKUP(A:A,조사결과표!B:G,7,0)</f>
        <v>#N/A</v>
      </c>
      <c r="J1084" s="36" t="s">
        <v>7681</v>
      </c>
      <c r="K1084" s="74" t="s">
        <v>13494</v>
      </c>
      <c r="L1084" s="37" t="s">
        <v>13495</v>
      </c>
      <c r="M1084" s="6">
        <v>36</v>
      </c>
      <c r="N1084" s="6" t="s">
        <v>20809</v>
      </c>
      <c r="O1084" s="6"/>
    </row>
    <row r="1085" spans="1:15" x14ac:dyDescent="0.4">
      <c r="A1085" s="35">
        <v>410960519134</v>
      </c>
      <c r="B1085" s="36" t="s">
        <v>5</v>
      </c>
      <c r="C1085" s="36">
        <v>960500</v>
      </c>
      <c r="D1085" s="36">
        <v>1913400</v>
      </c>
      <c r="E1085" s="36" t="s">
        <v>1840</v>
      </c>
      <c r="F1085" s="36" t="s">
        <v>2633</v>
      </c>
      <c r="G1085" s="36" t="s">
        <v>2650</v>
      </c>
      <c r="H1085" s="36" t="s">
        <v>2651</v>
      </c>
      <c r="I1085" s="10" t="e">
        <f>VLOOKUP(A:A,조사결과표!B:G,7,0)</f>
        <v>#N/A</v>
      </c>
      <c r="J1085" s="36" t="s">
        <v>7682</v>
      </c>
      <c r="K1085" s="74" t="s">
        <v>13496</v>
      </c>
      <c r="L1085" s="37" t="s">
        <v>13497</v>
      </c>
      <c r="M1085" s="6">
        <v>41</v>
      </c>
      <c r="N1085" s="6" t="s">
        <v>20809</v>
      </c>
      <c r="O1085" s="6"/>
    </row>
    <row r="1086" spans="1:15" x14ac:dyDescent="0.4">
      <c r="A1086" s="35">
        <v>410936019114</v>
      </c>
      <c r="B1086" s="36" t="s">
        <v>5</v>
      </c>
      <c r="C1086" s="36">
        <v>936000</v>
      </c>
      <c r="D1086" s="36">
        <v>1911400</v>
      </c>
      <c r="E1086" s="36" t="s">
        <v>1840</v>
      </c>
      <c r="F1086" s="36" t="s">
        <v>2633</v>
      </c>
      <c r="G1086" s="36" t="s">
        <v>2652</v>
      </c>
      <c r="H1086" s="36" t="s">
        <v>2653</v>
      </c>
      <c r="I1086" s="10" t="e">
        <f>VLOOKUP(A:A,조사결과표!B:G,7,0)</f>
        <v>#N/A</v>
      </c>
      <c r="J1086" s="36" t="s">
        <v>7683</v>
      </c>
      <c r="K1086" s="74" t="s">
        <v>13498</v>
      </c>
      <c r="L1086" s="37" t="s">
        <v>13499</v>
      </c>
      <c r="M1086" s="6">
        <v>21</v>
      </c>
      <c r="N1086" s="6" t="s">
        <v>20809</v>
      </c>
      <c r="O1086" s="6"/>
    </row>
    <row r="1087" spans="1:15" x14ac:dyDescent="0.4">
      <c r="A1087" s="35">
        <v>410962819123</v>
      </c>
      <c r="B1087" s="36" t="s">
        <v>42</v>
      </c>
      <c r="C1087" s="36">
        <v>962800</v>
      </c>
      <c r="D1087" s="36">
        <v>1912300</v>
      </c>
      <c r="E1087" s="36" t="s">
        <v>1840</v>
      </c>
      <c r="F1087" s="36" t="s">
        <v>2633</v>
      </c>
      <c r="G1087" s="36" t="s">
        <v>2654</v>
      </c>
      <c r="H1087" s="36" t="s">
        <v>2655</v>
      </c>
      <c r="I1087" s="10" t="e">
        <f>VLOOKUP(A:A,조사결과표!B:G,7,0)</f>
        <v>#N/A</v>
      </c>
      <c r="J1087" s="36" t="s">
        <v>7684</v>
      </c>
      <c r="K1087" s="74" t="s">
        <v>13500</v>
      </c>
      <c r="L1087" s="37" t="s">
        <v>13501</v>
      </c>
      <c r="M1087" s="6">
        <v>39</v>
      </c>
      <c r="N1087" s="6" t="s">
        <v>20809</v>
      </c>
      <c r="O1087" s="6"/>
    </row>
    <row r="1088" spans="1:15" x14ac:dyDescent="0.4">
      <c r="A1088" s="35">
        <v>410947319022</v>
      </c>
      <c r="B1088" s="36" t="s">
        <v>55</v>
      </c>
      <c r="C1088" s="36">
        <v>947300</v>
      </c>
      <c r="D1088" s="36">
        <v>1902200</v>
      </c>
      <c r="E1088" s="36" t="s">
        <v>1840</v>
      </c>
      <c r="F1088" s="36" t="s">
        <v>2633</v>
      </c>
      <c r="G1088" s="36" t="s">
        <v>2656</v>
      </c>
      <c r="H1088" s="36" t="s">
        <v>2657</v>
      </c>
      <c r="I1088" s="10" t="e">
        <f>VLOOKUP(A:A,조사결과표!B:G,7,0)</f>
        <v>#N/A</v>
      </c>
      <c r="J1088" s="36" t="s">
        <v>7685</v>
      </c>
      <c r="K1088" s="74" t="s">
        <v>13502</v>
      </c>
      <c r="L1088" s="37" t="s">
        <v>13503</v>
      </c>
      <c r="M1088" s="6">
        <v>18</v>
      </c>
      <c r="N1088" s="6" t="s">
        <v>20810</v>
      </c>
      <c r="O1088" s="6"/>
    </row>
    <row r="1089" spans="1:15" x14ac:dyDescent="0.4">
      <c r="A1089" s="35">
        <v>410965419068</v>
      </c>
      <c r="B1089" s="36" t="s">
        <v>5</v>
      </c>
      <c r="C1089" s="36">
        <v>965400</v>
      </c>
      <c r="D1089" s="36">
        <v>1906800</v>
      </c>
      <c r="E1089" s="36" t="s">
        <v>1840</v>
      </c>
      <c r="F1089" s="36" t="s">
        <v>2633</v>
      </c>
      <c r="G1089" s="36" t="s">
        <v>1938</v>
      </c>
      <c r="H1089" s="36" t="s">
        <v>2658</v>
      </c>
      <c r="I1089" s="10" t="e">
        <f>VLOOKUP(A:A,조사결과표!B:G,7,0)</f>
        <v>#N/A</v>
      </c>
      <c r="J1089" s="36" t="s">
        <v>7686</v>
      </c>
      <c r="K1089" s="74" t="s">
        <v>13504</v>
      </c>
      <c r="L1089" s="37" t="s">
        <v>13505</v>
      </c>
      <c r="M1089" s="6">
        <v>68</v>
      </c>
      <c r="N1089" s="6" t="s">
        <v>20810</v>
      </c>
      <c r="O1089" s="6"/>
    </row>
    <row r="1090" spans="1:15" x14ac:dyDescent="0.4">
      <c r="A1090" s="35">
        <v>410966619095</v>
      </c>
      <c r="B1090" s="36" t="s">
        <v>42</v>
      </c>
      <c r="C1090" s="36">
        <v>966600</v>
      </c>
      <c r="D1090" s="36">
        <v>1909500</v>
      </c>
      <c r="E1090" s="36" t="s">
        <v>1840</v>
      </c>
      <c r="F1090" s="36" t="s">
        <v>2633</v>
      </c>
      <c r="G1090" s="36" t="s">
        <v>2659</v>
      </c>
      <c r="H1090" s="36" t="s">
        <v>2660</v>
      </c>
      <c r="I1090" s="10" t="e">
        <f>VLOOKUP(A:A,조사결과표!B:G,7,0)</f>
        <v>#N/A</v>
      </c>
      <c r="J1090" s="36" t="s">
        <v>7687</v>
      </c>
      <c r="K1090" s="74" t="s">
        <v>13506</v>
      </c>
      <c r="L1090" s="37" t="s">
        <v>13507</v>
      </c>
      <c r="M1090" s="6">
        <v>70</v>
      </c>
      <c r="N1090" s="6" t="s">
        <v>20810</v>
      </c>
      <c r="O1090" s="6"/>
    </row>
    <row r="1091" spans="1:15" x14ac:dyDescent="0.4">
      <c r="A1091" s="35">
        <v>410941619012</v>
      </c>
      <c r="B1091" s="36" t="s">
        <v>43</v>
      </c>
      <c r="C1091" s="36">
        <v>941600</v>
      </c>
      <c r="D1091" s="36">
        <v>1901200</v>
      </c>
      <c r="E1091" s="36" t="s">
        <v>1840</v>
      </c>
      <c r="F1091" s="36" t="s">
        <v>2633</v>
      </c>
      <c r="G1091" s="36" t="s">
        <v>2661</v>
      </c>
      <c r="H1091" s="36" t="s">
        <v>2662</v>
      </c>
      <c r="I1091" s="10" t="e">
        <f>VLOOKUP(A:A,조사결과표!B:G,7,0)</f>
        <v>#N/A</v>
      </c>
      <c r="J1091" s="36" t="s">
        <v>7688</v>
      </c>
      <c r="K1091" s="74" t="s">
        <v>13508</v>
      </c>
      <c r="L1091" s="37" t="s">
        <v>13509</v>
      </c>
      <c r="M1091" s="6">
        <v>38</v>
      </c>
      <c r="N1091" s="6" t="s">
        <v>20810</v>
      </c>
      <c r="O1091" s="6"/>
    </row>
    <row r="1092" spans="1:15" x14ac:dyDescent="0.4">
      <c r="A1092" s="35">
        <v>410963519117</v>
      </c>
      <c r="B1092" s="36" t="s">
        <v>43</v>
      </c>
      <c r="C1092" s="36">
        <v>963500</v>
      </c>
      <c r="D1092" s="36">
        <v>1911700</v>
      </c>
      <c r="E1092" s="36" t="s">
        <v>1840</v>
      </c>
      <c r="F1092" s="36" t="s">
        <v>2633</v>
      </c>
      <c r="G1092" s="36" t="s">
        <v>2365</v>
      </c>
      <c r="H1092" s="36" t="s">
        <v>2663</v>
      </c>
      <c r="I1092" s="10" t="e">
        <f>VLOOKUP(A:A,조사결과표!B:G,7,0)</f>
        <v>#N/A</v>
      </c>
      <c r="J1092" s="36" t="s">
        <v>7689</v>
      </c>
      <c r="K1092" s="74" t="s">
        <v>13510</v>
      </c>
      <c r="L1092" s="37" t="s">
        <v>13511</v>
      </c>
      <c r="M1092" s="6">
        <v>33</v>
      </c>
      <c r="N1092" s="6" t="s">
        <v>20810</v>
      </c>
      <c r="O1092" s="6"/>
    </row>
    <row r="1093" spans="1:15" x14ac:dyDescent="0.4">
      <c r="A1093" s="35">
        <v>410940119190</v>
      </c>
      <c r="B1093" s="36" t="s">
        <v>5</v>
      </c>
      <c r="C1093" s="36">
        <v>940100</v>
      </c>
      <c r="D1093" s="36">
        <v>1919000</v>
      </c>
      <c r="E1093" s="36" t="s">
        <v>1840</v>
      </c>
      <c r="F1093" s="36" t="s">
        <v>2633</v>
      </c>
      <c r="G1093" s="36" t="s">
        <v>2648</v>
      </c>
      <c r="H1093" s="36" t="s">
        <v>2664</v>
      </c>
      <c r="I1093" s="10" t="e">
        <f>VLOOKUP(A:A,조사결과표!B:G,7,0)</f>
        <v>#N/A</v>
      </c>
      <c r="J1093" s="36" t="s">
        <v>7690</v>
      </c>
      <c r="K1093" s="74" t="s">
        <v>13512</v>
      </c>
      <c r="L1093" s="37" t="s">
        <v>13513</v>
      </c>
      <c r="M1093" s="6">
        <v>21</v>
      </c>
      <c r="N1093" s="6" t="s">
        <v>20810</v>
      </c>
      <c r="O1093" s="6"/>
    </row>
    <row r="1094" spans="1:15" x14ac:dyDescent="0.4">
      <c r="A1094" s="35">
        <v>481101716561</v>
      </c>
      <c r="B1094" s="36" t="s">
        <v>55</v>
      </c>
      <c r="C1094" s="36">
        <v>1101700</v>
      </c>
      <c r="D1094" s="36">
        <v>1656100</v>
      </c>
      <c r="E1094" s="36" t="s">
        <v>103</v>
      </c>
      <c r="F1094" s="36" t="s">
        <v>113</v>
      </c>
      <c r="G1094" s="36" t="s">
        <v>136</v>
      </c>
      <c r="H1094" s="36" t="s">
        <v>2665</v>
      </c>
      <c r="I1094" s="10" t="e">
        <f>VLOOKUP(A:A,조사결과표!B:G,7,0)</f>
        <v>#N/A</v>
      </c>
      <c r="J1094" s="36" t="s">
        <v>7691</v>
      </c>
      <c r="K1094" s="74" t="s">
        <v>13514</v>
      </c>
      <c r="L1094" s="37" t="s">
        <v>13515</v>
      </c>
      <c r="M1094" s="6">
        <v>5</v>
      </c>
      <c r="N1094" s="6" t="s">
        <v>20809</v>
      </c>
      <c r="O1094" s="6"/>
    </row>
    <row r="1095" spans="1:15" x14ac:dyDescent="0.4">
      <c r="A1095" s="35">
        <v>481097616559</v>
      </c>
      <c r="B1095" s="36" t="s">
        <v>55</v>
      </c>
      <c r="C1095" s="36">
        <v>1097600</v>
      </c>
      <c r="D1095" s="36">
        <v>1655900</v>
      </c>
      <c r="E1095" s="36" t="s">
        <v>103</v>
      </c>
      <c r="F1095" s="36" t="s">
        <v>113</v>
      </c>
      <c r="G1095" s="36" t="s">
        <v>2666</v>
      </c>
      <c r="H1095" s="36" t="s">
        <v>2667</v>
      </c>
      <c r="I1095" s="10" t="e">
        <f>VLOOKUP(A:A,조사결과표!B:G,7,0)</f>
        <v>#N/A</v>
      </c>
      <c r="J1095" s="36" t="s">
        <v>7692</v>
      </c>
      <c r="K1095" s="74" t="s">
        <v>13516</v>
      </c>
      <c r="L1095" s="37" t="s">
        <v>13517</v>
      </c>
      <c r="M1095" s="6">
        <v>77</v>
      </c>
      <c r="N1095" s="6" t="s">
        <v>20809</v>
      </c>
      <c r="O1095" s="6"/>
    </row>
    <row r="1096" spans="1:15" x14ac:dyDescent="0.4">
      <c r="A1096" s="35">
        <v>481109316499</v>
      </c>
      <c r="B1096" s="36" t="s">
        <v>42</v>
      </c>
      <c r="C1096" s="36">
        <v>1109300</v>
      </c>
      <c r="D1096" s="36">
        <v>1649900</v>
      </c>
      <c r="E1096" s="36" t="s">
        <v>103</v>
      </c>
      <c r="F1096" s="36" t="s">
        <v>113</v>
      </c>
      <c r="G1096" s="36" t="s">
        <v>205</v>
      </c>
      <c r="H1096" s="36" t="s">
        <v>334</v>
      </c>
      <c r="I1096" s="10" t="e">
        <f>VLOOKUP(A:A,조사결과표!B:G,7,0)</f>
        <v>#N/A</v>
      </c>
      <c r="J1096" s="36" t="s">
        <v>7693</v>
      </c>
      <c r="K1096" s="74" t="s">
        <v>13518</v>
      </c>
      <c r="L1096" s="37" t="s">
        <v>13519</v>
      </c>
      <c r="M1096" s="6">
        <v>12</v>
      </c>
      <c r="N1096" s="6" t="s">
        <v>20809</v>
      </c>
      <c r="O1096" s="6"/>
    </row>
    <row r="1097" spans="1:15" x14ac:dyDescent="0.4">
      <c r="A1097" s="35">
        <v>481108816566</v>
      </c>
      <c r="B1097" s="36" t="s">
        <v>42</v>
      </c>
      <c r="C1097" s="36">
        <v>1108800</v>
      </c>
      <c r="D1097" s="36">
        <v>1656600</v>
      </c>
      <c r="E1097" s="36" t="s">
        <v>103</v>
      </c>
      <c r="F1097" s="36" t="s">
        <v>113</v>
      </c>
      <c r="G1097" s="36" t="s">
        <v>163</v>
      </c>
      <c r="H1097" s="36" t="s">
        <v>323</v>
      </c>
      <c r="I1097" s="10" t="e">
        <f>VLOOKUP(A:A,조사결과표!B:G,7,0)</f>
        <v>#N/A</v>
      </c>
      <c r="J1097" s="36" t="s">
        <v>7694</v>
      </c>
      <c r="K1097" s="74" t="s">
        <v>13520</v>
      </c>
      <c r="L1097" s="37" t="s">
        <v>13521</v>
      </c>
      <c r="M1097" s="6">
        <v>53</v>
      </c>
      <c r="N1097" s="6" t="s">
        <v>20809</v>
      </c>
      <c r="O1097" s="6"/>
    </row>
    <row r="1098" spans="1:15" x14ac:dyDescent="0.4">
      <c r="A1098" s="35">
        <v>481108716536</v>
      </c>
      <c r="B1098" s="36" t="s">
        <v>43</v>
      </c>
      <c r="C1098" s="36">
        <v>1108700</v>
      </c>
      <c r="D1098" s="36">
        <v>1653600</v>
      </c>
      <c r="E1098" s="36" t="s">
        <v>103</v>
      </c>
      <c r="F1098" s="36" t="s">
        <v>113</v>
      </c>
      <c r="G1098" s="36" t="s">
        <v>146</v>
      </c>
      <c r="H1098" s="36" t="s">
        <v>273</v>
      </c>
      <c r="I1098" s="10" t="e">
        <f>VLOOKUP(A:A,조사결과표!B:G,7,0)</f>
        <v>#N/A</v>
      </c>
      <c r="J1098" s="36" t="s">
        <v>7695</v>
      </c>
      <c r="K1098" s="74" t="s">
        <v>13522</v>
      </c>
      <c r="L1098" s="37" t="s">
        <v>13523</v>
      </c>
      <c r="M1098" s="6">
        <v>18</v>
      </c>
      <c r="N1098" s="6" t="s">
        <v>20809</v>
      </c>
      <c r="O1098" s="6"/>
    </row>
    <row r="1099" spans="1:15" x14ac:dyDescent="0.4">
      <c r="A1099" s="35">
        <v>481103816557</v>
      </c>
      <c r="B1099" s="36" t="s">
        <v>42</v>
      </c>
      <c r="C1099" s="36">
        <v>1103800</v>
      </c>
      <c r="D1099" s="36">
        <v>1655700</v>
      </c>
      <c r="E1099" s="36" t="s">
        <v>103</v>
      </c>
      <c r="F1099" s="36" t="s">
        <v>113</v>
      </c>
      <c r="G1099" s="36" t="s">
        <v>214</v>
      </c>
      <c r="H1099" s="36" t="s">
        <v>341</v>
      </c>
      <c r="I1099" s="10" t="e">
        <f>VLOOKUP(A:A,조사결과표!B:G,7,0)</f>
        <v>#N/A</v>
      </c>
      <c r="J1099" s="36" t="s">
        <v>7696</v>
      </c>
      <c r="K1099" s="74" t="s">
        <v>13524</v>
      </c>
      <c r="L1099" s="37" t="s">
        <v>13525</v>
      </c>
      <c r="M1099" s="6">
        <v>18</v>
      </c>
      <c r="N1099" s="6" t="s">
        <v>20809</v>
      </c>
      <c r="O1099" s="6"/>
    </row>
    <row r="1100" spans="1:15" x14ac:dyDescent="0.4">
      <c r="A1100" s="35">
        <v>481103316533</v>
      </c>
      <c r="B1100" s="36" t="s">
        <v>42</v>
      </c>
      <c r="C1100" s="36">
        <v>1103300</v>
      </c>
      <c r="D1100" s="36">
        <v>1653300</v>
      </c>
      <c r="E1100" s="36" t="s">
        <v>103</v>
      </c>
      <c r="F1100" s="36" t="s">
        <v>113</v>
      </c>
      <c r="G1100" s="36" t="s">
        <v>184</v>
      </c>
      <c r="H1100" s="36" t="s">
        <v>303</v>
      </c>
      <c r="I1100" s="10" t="e">
        <f>VLOOKUP(A:A,조사결과표!B:G,7,0)</f>
        <v>#N/A</v>
      </c>
      <c r="J1100" s="36" t="s">
        <v>7697</v>
      </c>
      <c r="K1100" s="74" t="s">
        <v>13526</v>
      </c>
      <c r="L1100" s="37" t="s">
        <v>13527</v>
      </c>
      <c r="M1100" s="6">
        <v>56</v>
      </c>
      <c r="N1100" s="6" t="s">
        <v>20809</v>
      </c>
      <c r="O1100" s="6"/>
    </row>
    <row r="1101" spans="1:15" x14ac:dyDescent="0.4">
      <c r="A1101" s="35">
        <v>481103116559</v>
      </c>
      <c r="B1101" s="36" t="s">
        <v>5</v>
      </c>
      <c r="C1101" s="36">
        <v>1103100</v>
      </c>
      <c r="D1101" s="36">
        <v>1655900</v>
      </c>
      <c r="E1101" s="36" t="s">
        <v>103</v>
      </c>
      <c r="F1101" s="36" t="s">
        <v>113</v>
      </c>
      <c r="G1101" s="36" t="s">
        <v>166</v>
      </c>
      <c r="H1101" s="36" t="s">
        <v>362</v>
      </c>
      <c r="I1101" s="10" t="e">
        <f>VLOOKUP(A:A,조사결과표!B:G,7,0)</f>
        <v>#N/A</v>
      </c>
      <c r="J1101" s="36" t="s">
        <v>7698</v>
      </c>
      <c r="K1101" s="74" t="s">
        <v>13528</v>
      </c>
      <c r="L1101" s="37" t="s">
        <v>13529</v>
      </c>
      <c r="M1101" s="6">
        <v>4</v>
      </c>
      <c r="N1101" s="6" t="s">
        <v>20809</v>
      </c>
      <c r="O1101" s="6"/>
    </row>
    <row r="1102" spans="1:15" x14ac:dyDescent="0.4">
      <c r="A1102" s="35">
        <v>481102116583</v>
      </c>
      <c r="B1102" s="36" t="s">
        <v>43</v>
      </c>
      <c r="C1102" s="36">
        <v>1102100</v>
      </c>
      <c r="D1102" s="36">
        <v>1658300</v>
      </c>
      <c r="E1102" s="36" t="s">
        <v>103</v>
      </c>
      <c r="F1102" s="36" t="s">
        <v>113</v>
      </c>
      <c r="G1102" s="36" t="s">
        <v>114</v>
      </c>
      <c r="H1102" s="36" t="s">
        <v>265</v>
      </c>
      <c r="I1102" s="10" t="e">
        <f>VLOOKUP(A:A,조사결과표!B:G,7,0)</f>
        <v>#N/A</v>
      </c>
      <c r="J1102" s="36" t="s">
        <v>7699</v>
      </c>
      <c r="K1102" s="74" t="s">
        <v>13530</v>
      </c>
      <c r="L1102" s="37" t="s">
        <v>13531</v>
      </c>
      <c r="M1102" s="6">
        <v>5</v>
      </c>
      <c r="N1102" s="6" t="s">
        <v>20809</v>
      </c>
      <c r="O1102" s="6"/>
    </row>
    <row r="1103" spans="1:15" x14ac:dyDescent="0.4">
      <c r="A1103" s="35">
        <v>481101716560</v>
      </c>
      <c r="B1103" s="36" t="s">
        <v>42</v>
      </c>
      <c r="C1103" s="36">
        <v>1101700</v>
      </c>
      <c r="D1103" s="36">
        <v>1656000</v>
      </c>
      <c r="E1103" s="36" t="s">
        <v>103</v>
      </c>
      <c r="F1103" s="36" t="s">
        <v>113</v>
      </c>
      <c r="G1103" s="36" t="s">
        <v>136</v>
      </c>
      <c r="H1103" s="36" t="s">
        <v>308</v>
      </c>
      <c r="I1103" s="10" t="e">
        <f>VLOOKUP(A:A,조사결과표!B:G,7,0)</f>
        <v>#N/A</v>
      </c>
      <c r="J1103" s="36" t="s">
        <v>7700</v>
      </c>
      <c r="K1103" s="74" t="s">
        <v>13532</v>
      </c>
      <c r="L1103" s="37" t="s">
        <v>13533</v>
      </c>
      <c r="M1103" s="6">
        <v>4</v>
      </c>
      <c r="N1103" s="6" t="s">
        <v>20809</v>
      </c>
      <c r="O1103" s="6"/>
    </row>
    <row r="1104" spans="1:15" x14ac:dyDescent="0.4">
      <c r="A1104" s="35">
        <v>481109216486</v>
      </c>
      <c r="B1104" s="36" t="s">
        <v>5</v>
      </c>
      <c r="C1104" s="36">
        <v>1109200</v>
      </c>
      <c r="D1104" s="36">
        <v>1648600</v>
      </c>
      <c r="E1104" s="36" t="s">
        <v>103</v>
      </c>
      <c r="F1104" s="36" t="s">
        <v>113</v>
      </c>
      <c r="G1104" s="36" t="s">
        <v>205</v>
      </c>
      <c r="H1104" s="36" t="s">
        <v>2668</v>
      </c>
      <c r="I1104" s="10" t="e">
        <f>VLOOKUP(A:A,조사결과표!B:G,7,0)</f>
        <v>#N/A</v>
      </c>
      <c r="J1104" s="36" t="s">
        <v>7701</v>
      </c>
      <c r="K1104" s="74" t="s">
        <v>13534</v>
      </c>
      <c r="L1104" s="37" t="s">
        <v>13535</v>
      </c>
      <c r="M1104" s="6">
        <v>55</v>
      </c>
      <c r="N1104" s="6" t="s">
        <v>20809</v>
      </c>
      <c r="O1104" s="6"/>
    </row>
    <row r="1105" spans="1:15" x14ac:dyDescent="0.4">
      <c r="A1105" s="35">
        <v>481108316529</v>
      </c>
      <c r="B1105" s="36" t="s">
        <v>42</v>
      </c>
      <c r="C1105" s="36">
        <v>1108300</v>
      </c>
      <c r="D1105" s="36">
        <v>1652900</v>
      </c>
      <c r="E1105" s="36" t="s">
        <v>103</v>
      </c>
      <c r="F1105" s="36" t="s">
        <v>113</v>
      </c>
      <c r="G1105" s="36" t="s">
        <v>146</v>
      </c>
      <c r="H1105" s="36" t="s">
        <v>2669</v>
      </c>
      <c r="I1105" s="10" t="e">
        <f>VLOOKUP(A:A,조사결과표!B:G,7,0)</f>
        <v>#N/A</v>
      </c>
      <c r="J1105" s="36" t="s">
        <v>7702</v>
      </c>
      <c r="K1105" s="74" t="s">
        <v>13536</v>
      </c>
      <c r="L1105" s="37" t="s">
        <v>13537</v>
      </c>
      <c r="M1105" s="6">
        <v>47</v>
      </c>
      <c r="N1105" s="6" t="s">
        <v>20809</v>
      </c>
      <c r="O1105" s="6"/>
    </row>
    <row r="1106" spans="1:15" x14ac:dyDescent="0.4">
      <c r="A1106" s="35">
        <v>481101816558</v>
      </c>
      <c r="B1106" s="36" t="s">
        <v>42</v>
      </c>
      <c r="C1106" s="36">
        <v>1101800</v>
      </c>
      <c r="D1106" s="36">
        <v>1655800</v>
      </c>
      <c r="E1106" s="36" t="s">
        <v>103</v>
      </c>
      <c r="F1106" s="36" t="s">
        <v>113</v>
      </c>
      <c r="G1106" s="36" t="s">
        <v>136</v>
      </c>
      <c r="H1106" s="36" t="s">
        <v>2670</v>
      </c>
      <c r="I1106" s="10" t="e">
        <f>VLOOKUP(A:A,조사결과표!B:G,7,0)</f>
        <v>#N/A</v>
      </c>
      <c r="J1106" s="36" t="s">
        <v>7703</v>
      </c>
      <c r="K1106" s="74" t="s">
        <v>13538</v>
      </c>
      <c r="L1106" s="37" t="s">
        <v>13539</v>
      </c>
      <c r="M1106" s="6">
        <v>4</v>
      </c>
      <c r="N1106" s="6" t="s">
        <v>20809</v>
      </c>
      <c r="O1106" s="6"/>
    </row>
    <row r="1107" spans="1:15" x14ac:dyDescent="0.4">
      <c r="A1107" s="35">
        <v>481104416521</v>
      </c>
      <c r="B1107" s="36" t="s">
        <v>5</v>
      </c>
      <c r="C1107" s="36">
        <v>1104400</v>
      </c>
      <c r="D1107" s="36">
        <v>1652100</v>
      </c>
      <c r="E1107" s="36" t="s">
        <v>103</v>
      </c>
      <c r="F1107" s="36" t="s">
        <v>113</v>
      </c>
      <c r="G1107" s="36" t="s">
        <v>2671</v>
      </c>
      <c r="H1107" s="36" t="s">
        <v>2672</v>
      </c>
      <c r="I1107" s="10" t="e">
        <f>VLOOKUP(A:A,조사결과표!B:G,7,0)</f>
        <v>#N/A</v>
      </c>
      <c r="J1107" s="36" t="s">
        <v>7704</v>
      </c>
      <c r="K1107" s="74" t="s">
        <v>13540</v>
      </c>
      <c r="L1107" s="37" t="s">
        <v>13541</v>
      </c>
      <c r="M1107" s="6">
        <v>74</v>
      </c>
      <c r="N1107" s="6" t="s">
        <v>20809</v>
      </c>
      <c r="O1107" s="6"/>
    </row>
    <row r="1108" spans="1:15" x14ac:dyDescent="0.4">
      <c r="A1108" s="35">
        <v>481101516563</v>
      </c>
      <c r="B1108" s="36" t="s">
        <v>42</v>
      </c>
      <c r="C1108" s="36">
        <v>1101500</v>
      </c>
      <c r="D1108" s="36">
        <v>1656300</v>
      </c>
      <c r="E1108" s="36" t="s">
        <v>103</v>
      </c>
      <c r="F1108" s="36" t="s">
        <v>113</v>
      </c>
      <c r="G1108" s="36" t="s">
        <v>136</v>
      </c>
      <c r="H1108" s="36" t="s">
        <v>2673</v>
      </c>
      <c r="I1108" s="10" t="e">
        <f>VLOOKUP(A:A,조사결과표!B:G,7,0)</f>
        <v>#N/A</v>
      </c>
      <c r="J1108" s="36" t="s">
        <v>7705</v>
      </c>
      <c r="K1108" s="74" t="s">
        <v>13542</v>
      </c>
      <c r="L1108" s="37" t="s">
        <v>13543</v>
      </c>
      <c r="M1108" s="6">
        <v>23</v>
      </c>
      <c r="N1108" s="6" t="s">
        <v>20809</v>
      </c>
      <c r="O1108" s="6"/>
    </row>
    <row r="1109" spans="1:15" x14ac:dyDescent="0.4">
      <c r="A1109" s="35">
        <v>481103816561</v>
      </c>
      <c r="B1109" s="36" t="s">
        <v>54</v>
      </c>
      <c r="C1109" s="36">
        <v>1103800</v>
      </c>
      <c r="D1109" s="36">
        <v>1656100</v>
      </c>
      <c r="E1109" s="36" t="s">
        <v>103</v>
      </c>
      <c r="F1109" s="36" t="s">
        <v>113</v>
      </c>
      <c r="G1109" s="36" t="s">
        <v>166</v>
      </c>
      <c r="H1109" s="36" t="s">
        <v>2674</v>
      </c>
      <c r="I1109" s="10" t="e">
        <f>VLOOKUP(A:A,조사결과표!B:G,7,0)</f>
        <v>#N/A</v>
      </c>
      <c r="J1109" s="36" t="s">
        <v>7706</v>
      </c>
      <c r="K1109" s="74" t="s">
        <v>13544</v>
      </c>
      <c r="L1109" s="37" t="s">
        <v>13545</v>
      </c>
      <c r="M1109" s="6">
        <v>4</v>
      </c>
      <c r="N1109" s="6" t="s">
        <v>20809</v>
      </c>
      <c r="O1109" s="6"/>
    </row>
    <row r="1110" spans="1:15" x14ac:dyDescent="0.4">
      <c r="A1110" s="35">
        <v>481102816542</v>
      </c>
      <c r="B1110" s="36" t="s">
        <v>54</v>
      </c>
      <c r="C1110" s="36">
        <v>1102800</v>
      </c>
      <c r="D1110" s="36">
        <v>1654200</v>
      </c>
      <c r="E1110" s="36" t="s">
        <v>103</v>
      </c>
      <c r="F1110" s="36" t="s">
        <v>113</v>
      </c>
      <c r="G1110" s="36" t="s">
        <v>166</v>
      </c>
      <c r="H1110" s="36" t="s">
        <v>2675</v>
      </c>
      <c r="I1110" s="10" t="e">
        <f>VLOOKUP(A:A,조사결과표!B:G,7,0)</f>
        <v>#N/A</v>
      </c>
      <c r="J1110" s="36" t="s">
        <v>7707</v>
      </c>
      <c r="K1110" s="74" t="s">
        <v>13546</v>
      </c>
      <c r="L1110" s="37" t="s">
        <v>13547</v>
      </c>
      <c r="M1110" s="6">
        <v>38</v>
      </c>
      <c r="N1110" s="6" t="s">
        <v>20809</v>
      </c>
      <c r="O1110" s="6"/>
    </row>
    <row r="1111" spans="1:15" x14ac:dyDescent="0.4">
      <c r="A1111" s="35">
        <v>481104216563</v>
      </c>
      <c r="B1111" s="36" t="s">
        <v>43</v>
      </c>
      <c r="C1111" s="36">
        <v>1104200</v>
      </c>
      <c r="D1111" s="36">
        <v>1656300</v>
      </c>
      <c r="E1111" s="36" t="s">
        <v>103</v>
      </c>
      <c r="F1111" s="36" t="s">
        <v>113</v>
      </c>
      <c r="G1111" s="36" t="s">
        <v>166</v>
      </c>
      <c r="H1111" s="36" t="s">
        <v>2676</v>
      </c>
      <c r="I1111" s="10" t="e">
        <f>VLOOKUP(A:A,조사결과표!B:G,7,0)</f>
        <v>#N/A</v>
      </c>
      <c r="J1111" s="36" t="s">
        <v>7708</v>
      </c>
      <c r="K1111" s="74" t="s">
        <v>13548</v>
      </c>
      <c r="L1111" s="37" t="s">
        <v>13549</v>
      </c>
      <c r="M1111" s="6">
        <v>1</v>
      </c>
      <c r="N1111" s="6" t="s">
        <v>20809</v>
      </c>
      <c r="O1111" s="6"/>
    </row>
    <row r="1112" spans="1:15" x14ac:dyDescent="0.4">
      <c r="A1112" s="35">
        <v>481106416580</v>
      </c>
      <c r="B1112" s="36" t="s">
        <v>5</v>
      </c>
      <c r="C1112" s="36">
        <v>1106400</v>
      </c>
      <c r="D1112" s="36">
        <v>1658000</v>
      </c>
      <c r="E1112" s="36" t="s">
        <v>103</v>
      </c>
      <c r="F1112" s="36" t="s">
        <v>113</v>
      </c>
      <c r="G1112" s="36" t="s">
        <v>114</v>
      </c>
      <c r="H1112" s="36" t="s">
        <v>2677</v>
      </c>
      <c r="I1112" s="10" t="e">
        <f>VLOOKUP(A:A,조사결과표!B:G,7,0)</f>
        <v>#N/A</v>
      </c>
      <c r="J1112" s="36" t="s">
        <v>7709</v>
      </c>
      <c r="K1112" s="74" t="s">
        <v>13550</v>
      </c>
      <c r="L1112" s="37" t="s">
        <v>13551</v>
      </c>
      <c r="M1112" s="6">
        <v>23</v>
      </c>
      <c r="N1112" s="6" t="s">
        <v>20809</v>
      </c>
      <c r="O1112" s="6"/>
    </row>
    <row r="1113" spans="1:15" x14ac:dyDescent="0.4">
      <c r="A1113" s="35">
        <v>481110116506</v>
      </c>
      <c r="B1113" s="36" t="s">
        <v>5</v>
      </c>
      <c r="C1113" s="36">
        <v>1110100</v>
      </c>
      <c r="D1113" s="36">
        <v>1650600</v>
      </c>
      <c r="E1113" s="36" t="s">
        <v>103</v>
      </c>
      <c r="F1113" s="36" t="s">
        <v>113</v>
      </c>
      <c r="G1113" s="36" t="s">
        <v>205</v>
      </c>
      <c r="H1113" s="36" t="s">
        <v>2678</v>
      </c>
      <c r="I1113" s="10" t="e">
        <f>VLOOKUP(A:A,조사결과표!B:G,7,0)</f>
        <v>#N/A</v>
      </c>
      <c r="J1113" s="36" t="s">
        <v>7710</v>
      </c>
      <c r="K1113" s="74" t="s">
        <v>13552</v>
      </c>
      <c r="L1113" s="37" t="s">
        <v>13553</v>
      </c>
      <c r="M1113" s="6">
        <v>18</v>
      </c>
      <c r="N1113" s="6" t="s">
        <v>20809</v>
      </c>
      <c r="O1113" s="6"/>
    </row>
    <row r="1114" spans="1:15" x14ac:dyDescent="0.4">
      <c r="A1114" s="35">
        <v>481111616525</v>
      </c>
      <c r="B1114" s="36" t="s">
        <v>55</v>
      </c>
      <c r="C1114" s="36">
        <v>1111600</v>
      </c>
      <c r="D1114" s="36">
        <v>1652500</v>
      </c>
      <c r="E1114" s="36" t="s">
        <v>103</v>
      </c>
      <c r="F1114" s="36" t="s">
        <v>113</v>
      </c>
      <c r="G1114" s="36" t="s">
        <v>197</v>
      </c>
      <c r="H1114" s="36" t="s">
        <v>2679</v>
      </c>
      <c r="I1114" s="10" t="e">
        <f>VLOOKUP(A:A,조사결과표!B:G,7,0)</f>
        <v>#N/A</v>
      </c>
      <c r="J1114" s="36" t="s">
        <v>7711</v>
      </c>
      <c r="K1114" s="74" t="s">
        <v>13554</v>
      </c>
      <c r="L1114" s="37" t="s">
        <v>13555</v>
      </c>
      <c r="M1114" s="6">
        <v>31</v>
      </c>
      <c r="N1114" s="6" t="s">
        <v>20810</v>
      </c>
      <c r="O1114" s="6"/>
    </row>
    <row r="1115" spans="1:15" x14ac:dyDescent="0.4">
      <c r="A1115" s="35">
        <v>481097216564</v>
      </c>
      <c r="B1115" s="36" t="s">
        <v>5</v>
      </c>
      <c r="C1115" s="36">
        <v>1097200</v>
      </c>
      <c r="D1115" s="36">
        <v>1656400</v>
      </c>
      <c r="E1115" s="36" t="s">
        <v>103</v>
      </c>
      <c r="F1115" s="36" t="s">
        <v>113</v>
      </c>
      <c r="G1115" s="36" t="s">
        <v>2666</v>
      </c>
      <c r="H1115" s="36" t="s">
        <v>2680</v>
      </c>
      <c r="I1115" s="10" t="e">
        <f>VLOOKUP(A:A,조사결과표!B:G,7,0)</f>
        <v>#N/A</v>
      </c>
      <c r="J1115" s="36" t="s">
        <v>7712</v>
      </c>
      <c r="K1115" s="74" t="s">
        <v>13556</v>
      </c>
      <c r="L1115" s="37" t="s">
        <v>13557</v>
      </c>
      <c r="M1115" s="6">
        <v>48</v>
      </c>
      <c r="N1115" s="6" t="s">
        <v>20810</v>
      </c>
      <c r="O1115" s="6"/>
    </row>
    <row r="1116" spans="1:15" x14ac:dyDescent="0.4">
      <c r="A1116" s="35">
        <v>481107316698</v>
      </c>
      <c r="B1116" s="36" t="s">
        <v>5</v>
      </c>
      <c r="C1116" s="36">
        <v>1107300</v>
      </c>
      <c r="D1116" s="36">
        <v>1669800</v>
      </c>
      <c r="E1116" s="36" t="s">
        <v>103</v>
      </c>
      <c r="F1116" s="36" t="s">
        <v>113</v>
      </c>
      <c r="G1116" s="36" t="s">
        <v>223</v>
      </c>
      <c r="H1116" s="36" t="s">
        <v>2681</v>
      </c>
      <c r="I1116" s="10" t="e">
        <f>VLOOKUP(A:A,조사결과표!B:G,7,0)</f>
        <v>#N/A</v>
      </c>
      <c r="J1116" s="36" t="s">
        <v>7713</v>
      </c>
      <c r="K1116" s="74" t="s">
        <v>13558</v>
      </c>
      <c r="L1116" s="37" t="s">
        <v>13559</v>
      </c>
      <c r="M1116" s="6">
        <v>41</v>
      </c>
      <c r="N1116" s="6" t="s">
        <v>20810</v>
      </c>
      <c r="O1116" s="6"/>
    </row>
    <row r="1117" spans="1:15" x14ac:dyDescent="0.4">
      <c r="A1117" s="35">
        <v>481111016569</v>
      </c>
      <c r="B1117" s="36" t="s">
        <v>5</v>
      </c>
      <c r="C1117" s="36">
        <v>1111000</v>
      </c>
      <c r="D1117" s="36">
        <v>1656900</v>
      </c>
      <c r="E1117" s="36" t="s">
        <v>103</v>
      </c>
      <c r="F1117" s="36" t="s">
        <v>113</v>
      </c>
      <c r="G1117" s="36" t="s">
        <v>163</v>
      </c>
      <c r="H1117" s="36" t="s">
        <v>2682</v>
      </c>
      <c r="I1117" s="10" t="e">
        <f>VLOOKUP(A:A,조사결과표!B:G,7,0)</f>
        <v>#N/A</v>
      </c>
      <c r="J1117" s="36" t="s">
        <v>7714</v>
      </c>
      <c r="K1117" s="74" t="s">
        <v>13560</v>
      </c>
      <c r="L1117" s="37" t="s">
        <v>13561</v>
      </c>
      <c r="M1117" s="6">
        <v>11</v>
      </c>
      <c r="N1117" s="6" t="s">
        <v>20810</v>
      </c>
      <c r="O1117" s="6"/>
    </row>
    <row r="1118" spans="1:15" x14ac:dyDescent="0.4">
      <c r="A1118" s="35">
        <v>481104316528</v>
      </c>
      <c r="B1118" s="36" t="s">
        <v>5</v>
      </c>
      <c r="C1118" s="36">
        <v>1104300</v>
      </c>
      <c r="D1118" s="36">
        <v>1652800</v>
      </c>
      <c r="E1118" s="36" t="s">
        <v>103</v>
      </c>
      <c r="F1118" s="36" t="s">
        <v>113</v>
      </c>
      <c r="G1118" s="36" t="s">
        <v>184</v>
      </c>
      <c r="H1118" s="36" t="s">
        <v>2683</v>
      </c>
      <c r="I1118" s="10" t="e">
        <f>VLOOKUP(A:A,조사결과표!B:G,7,0)</f>
        <v>#N/A</v>
      </c>
      <c r="J1118" s="36" t="s">
        <v>7715</v>
      </c>
      <c r="K1118" s="74" t="s">
        <v>13562</v>
      </c>
      <c r="L1118" s="37" t="s">
        <v>13563</v>
      </c>
      <c r="M1118" s="6">
        <v>50</v>
      </c>
      <c r="N1118" s="6" t="s">
        <v>20810</v>
      </c>
      <c r="O1118" s="6"/>
    </row>
    <row r="1119" spans="1:15" x14ac:dyDescent="0.4">
      <c r="A1119" s="35">
        <v>481104116566</v>
      </c>
      <c r="B1119" s="36" t="s">
        <v>5</v>
      </c>
      <c r="C1119" s="36">
        <v>1104100</v>
      </c>
      <c r="D1119" s="36">
        <v>1656600</v>
      </c>
      <c r="E1119" s="36" t="s">
        <v>103</v>
      </c>
      <c r="F1119" s="36" t="s">
        <v>113</v>
      </c>
      <c r="G1119" s="36" t="s">
        <v>114</v>
      </c>
      <c r="H1119" s="36" t="s">
        <v>2684</v>
      </c>
      <c r="I1119" s="10" t="e">
        <f>VLOOKUP(A:A,조사결과표!B:G,7,0)</f>
        <v>#N/A</v>
      </c>
      <c r="J1119" s="36" t="s">
        <v>7716</v>
      </c>
      <c r="K1119" s="74" t="s">
        <v>13564</v>
      </c>
      <c r="L1119" s="37" t="s">
        <v>13565</v>
      </c>
      <c r="M1119" s="6">
        <v>1</v>
      </c>
      <c r="N1119" s="6" t="s">
        <v>20810</v>
      </c>
      <c r="O1119" s="6"/>
    </row>
    <row r="1120" spans="1:15" x14ac:dyDescent="0.4">
      <c r="A1120" s="35">
        <v>481108516533</v>
      </c>
      <c r="B1120" s="36" t="s">
        <v>42</v>
      </c>
      <c r="C1120" s="36">
        <v>1108500</v>
      </c>
      <c r="D1120" s="36">
        <v>1653300</v>
      </c>
      <c r="E1120" s="36" t="s">
        <v>103</v>
      </c>
      <c r="F1120" s="36" t="s">
        <v>113</v>
      </c>
      <c r="G1120" s="36" t="s">
        <v>146</v>
      </c>
      <c r="H1120" s="36" t="s">
        <v>2685</v>
      </c>
      <c r="I1120" s="10" t="e">
        <f>VLOOKUP(A:A,조사결과표!B:G,7,0)</f>
        <v>#N/A</v>
      </c>
      <c r="J1120" s="36" t="s">
        <v>7717</v>
      </c>
      <c r="K1120" s="74" t="s">
        <v>13566</v>
      </c>
      <c r="L1120" s="37" t="s">
        <v>13567</v>
      </c>
      <c r="M1120" s="6">
        <v>22</v>
      </c>
      <c r="N1120" s="6" t="s">
        <v>20810</v>
      </c>
      <c r="O1120" s="6"/>
    </row>
    <row r="1121" spans="1:15" x14ac:dyDescent="0.4">
      <c r="A1121" s="35">
        <v>481107416583</v>
      </c>
      <c r="B1121" s="36" t="s">
        <v>42</v>
      </c>
      <c r="C1121" s="36">
        <v>1107400</v>
      </c>
      <c r="D1121" s="36">
        <v>1658300</v>
      </c>
      <c r="E1121" s="36" t="s">
        <v>103</v>
      </c>
      <c r="F1121" s="36" t="s">
        <v>113</v>
      </c>
      <c r="G1121" s="36" t="s">
        <v>114</v>
      </c>
      <c r="H1121" s="36" t="s">
        <v>2686</v>
      </c>
      <c r="I1121" s="10" t="e">
        <f>VLOOKUP(A:A,조사결과표!B:G,7,0)</f>
        <v>#N/A</v>
      </c>
      <c r="J1121" s="36" t="s">
        <v>7718</v>
      </c>
      <c r="K1121" s="74" t="s">
        <v>13568</v>
      </c>
      <c r="L1121" s="37" t="s">
        <v>13569</v>
      </c>
      <c r="M1121" s="6">
        <v>44</v>
      </c>
      <c r="N1121" s="6" t="s">
        <v>20810</v>
      </c>
      <c r="O1121" s="6"/>
    </row>
    <row r="1122" spans="1:15" x14ac:dyDescent="0.4">
      <c r="A1122" s="35">
        <v>481100616555</v>
      </c>
      <c r="B1122" s="36" t="s">
        <v>42</v>
      </c>
      <c r="C1122" s="36">
        <v>1100600</v>
      </c>
      <c r="D1122" s="36">
        <v>1655500</v>
      </c>
      <c r="E1122" s="36" t="s">
        <v>103</v>
      </c>
      <c r="F1122" s="36" t="s">
        <v>113</v>
      </c>
      <c r="G1122" s="36" t="s">
        <v>136</v>
      </c>
      <c r="H1122" s="36" t="s">
        <v>2687</v>
      </c>
      <c r="I1122" s="10" t="e">
        <f>VLOOKUP(A:A,조사결과표!B:G,7,0)</f>
        <v>#N/A</v>
      </c>
      <c r="J1122" s="36" t="s">
        <v>7719</v>
      </c>
      <c r="K1122" s="74" t="s">
        <v>13570</v>
      </c>
      <c r="L1122" s="37" t="s">
        <v>13571</v>
      </c>
      <c r="M1122" s="6">
        <v>41</v>
      </c>
      <c r="N1122" s="6" t="s">
        <v>20810</v>
      </c>
      <c r="O1122" s="6"/>
    </row>
    <row r="1123" spans="1:15" x14ac:dyDescent="0.4">
      <c r="A1123" s="35">
        <v>481111816536</v>
      </c>
      <c r="B1123" s="36" t="s">
        <v>54</v>
      </c>
      <c r="C1123" s="36">
        <v>1111800</v>
      </c>
      <c r="D1123" s="36">
        <v>1653600</v>
      </c>
      <c r="E1123" s="36" t="s">
        <v>103</v>
      </c>
      <c r="F1123" s="36" t="s">
        <v>113</v>
      </c>
      <c r="G1123" s="36" t="s">
        <v>2688</v>
      </c>
      <c r="H1123" s="36" t="s">
        <v>2689</v>
      </c>
      <c r="I1123" s="10" t="e">
        <f>VLOOKUP(A:A,조사결과표!B:G,7,0)</f>
        <v>#N/A</v>
      </c>
      <c r="J1123" s="36" t="s">
        <v>7720</v>
      </c>
      <c r="K1123" s="74" t="s">
        <v>13572</v>
      </c>
      <c r="L1123" s="37" t="s">
        <v>13573</v>
      </c>
      <c r="M1123" s="6">
        <v>39</v>
      </c>
      <c r="N1123" s="6" t="s">
        <v>20810</v>
      </c>
      <c r="O1123" s="6"/>
    </row>
    <row r="1124" spans="1:15" x14ac:dyDescent="0.4">
      <c r="A1124" s="35">
        <v>481047417447</v>
      </c>
      <c r="B1124" s="36" t="s">
        <v>55</v>
      </c>
      <c r="C1124" s="36">
        <v>1047400</v>
      </c>
      <c r="D1124" s="36">
        <v>1744700</v>
      </c>
      <c r="E1124" s="36" t="s">
        <v>103</v>
      </c>
      <c r="F1124" s="36" t="s">
        <v>104</v>
      </c>
      <c r="G1124" s="36" t="s">
        <v>105</v>
      </c>
      <c r="H1124" s="36" t="s">
        <v>1181</v>
      </c>
      <c r="I1124" s="10" t="e">
        <f>VLOOKUP(A:A,조사결과표!B:G,7,0)</f>
        <v>#N/A</v>
      </c>
      <c r="J1124" s="36" t="s">
        <v>7721</v>
      </c>
      <c r="K1124" s="74" t="s">
        <v>13574</v>
      </c>
      <c r="L1124" s="37" t="s">
        <v>13575</v>
      </c>
      <c r="M1124" s="6">
        <v>269</v>
      </c>
      <c r="N1124" s="6" t="s">
        <v>20809</v>
      </c>
      <c r="O1124" s="6"/>
    </row>
    <row r="1125" spans="1:15" x14ac:dyDescent="0.4">
      <c r="A1125" s="35">
        <v>481036417430</v>
      </c>
      <c r="B1125" s="36" t="s">
        <v>55</v>
      </c>
      <c r="C1125" s="36">
        <v>1036400</v>
      </c>
      <c r="D1125" s="36">
        <v>1743000</v>
      </c>
      <c r="E1125" s="36" t="s">
        <v>103</v>
      </c>
      <c r="F1125" s="36" t="s">
        <v>104</v>
      </c>
      <c r="G1125" s="36" t="s">
        <v>112</v>
      </c>
      <c r="H1125" s="36" t="s">
        <v>2690</v>
      </c>
      <c r="I1125" s="10" t="e">
        <f>VLOOKUP(A:A,조사결과표!B:G,7,0)</f>
        <v>#N/A</v>
      </c>
      <c r="J1125" s="36" t="s">
        <v>7722</v>
      </c>
      <c r="K1125" s="74" t="s">
        <v>13576</v>
      </c>
      <c r="L1125" s="37" t="s">
        <v>13577</v>
      </c>
      <c r="M1125" s="6">
        <v>199</v>
      </c>
      <c r="N1125" s="6" t="s">
        <v>20809</v>
      </c>
      <c r="O1125" s="6"/>
    </row>
    <row r="1126" spans="1:15" x14ac:dyDescent="0.4">
      <c r="A1126" s="35">
        <v>481038917399</v>
      </c>
      <c r="B1126" s="36" t="s">
        <v>5</v>
      </c>
      <c r="C1126" s="36">
        <v>1038900</v>
      </c>
      <c r="D1126" s="36">
        <v>1739900</v>
      </c>
      <c r="E1126" s="36" t="s">
        <v>103</v>
      </c>
      <c r="F1126" s="36" t="s">
        <v>104</v>
      </c>
      <c r="G1126" s="36" t="s">
        <v>158</v>
      </c>
      <c r="H1126" s="36" t="s">
        <v>397</v>
      </c>
      <c r="I1126" s="10" t="e">
        <f>VLOOKUP(A:A,조사결과표!B:G,7,0)</f>
        <v>#N/A</v>
      </c>
      <c r="J1126" s="36" t="s">
        <v>7723</v>
      </c>
      <c r="K1126" s="74" t="s">
        <v>13578</v>
      </c>
      <c r="L1126" s="37" t="s">
        <v>13579</v>
      </c>
      <c r="M1126" s="6">
        <v>212</v>
      </c>
      <c r="N1126" s="6" t="s">
        <v>20809</v>
      </c>
      <c r="O1126" s="6"/>
    </row>
    <row r="1127" spans="1:15" x14ac:dyDescent="0.4">
      <c r="A1127" s="35">
        <v>481038817421</v>
      </c>
      <c r="B1127" s="36" t="s">
        <v>43</v>
      </c>
      <c r="C1127" s="36">
        <v>1038800</v>
      </c>
      <c r="D1127" s="36">
        <v>1742100</v>
      </c>
      <c r="E1127" s="36" t="s">
        <v>103</v>
      </c>
      <c r="F1127" s="36" t="s">
        <v>104</v>
      </c>
      <c r="G1127" s="36" t="s">
        <v>112</v>
      </c>
      <c r="H1127" s="36" t="s">
        <v>262</v>
      </c>
      <c r="I1127" s="10" t="e">
        <f>VLOOKUP(A:A,조사결과표!B:G,7,0)</f>
        <v>#N/A</v>
      </c>
      <c r="J1127" s="36" t="s">
        <v>7724</v>
      </c>
      <c r="K1127" s="74" t="s">
        <v>13580</v>
      </c>
      <c r="L1127" s="37" t="s">
        <v>13581</v>
      </c>
      <c r="M1127" s="6">
        <v>190</v>
      </c>
      <c r="N1127" s="6" t="s">
        <v>20809</v>
      </c>
      <c r="O1127" s="6"/>
    </row>
    <row r="1128" spans="1:15" x14ac:dyDescent="0.4">
      <c r="A1128" s="35">
        <v>481038717435</v>
      </c>
      <c r="B1128" s="36" t="s">
        <v>42</v>
      </c>
      <c r="C1128" s="36">
        <v>1038700</v>
      </c>
      <c r="D1128" s="36">
        <v>1743500</v>
      </c>
      <c r="E1128" s="36" t="s">
        <v>103</v>
      </c>
      <c r="F1128" s="36" t="s">
        <v>104</v>
      </c>
      <c r="G1128" s="36" t="s">
        <v>112</v>
      </c>
      <c r="H1128" s="36" t="s">
        <v>331</v>
      </c>
      <c r="I1128" s="10" t="e">
        <f>VLOOKUP(A:A,조사결과표!B:G,7,0)</f>
        <v>#N/A</v>
      </c>
      <c r="J1128" s="36" t="s">
        <v>7725</v>
      </c>
      <c r="K1128" s="74" t="s">
        <v>13582</v>
      </c>
      <c r="L1128" s="37" t="s">
        <v>13583</v>
      </c>
      <c r="M1128" s="6">
        <v>189</v>
      </c>
      <c r="N1128" s="6" t="s">
        <v>20809</v>
      </c>
      <c r="O1128" s="6"/>
    </row>
    <row r="1129" spans="1:15" x14ac:dyDescent="0.4">
      <c r="A1129" s="35">
        <v>481038617418</v>
      </c>
      <c r="B1129" s="36" t="s">
        <v>43</v>
      </c>
      <c r="C1129" s="36">
        <v>1038600</v>
      </c>
      <c r="D1129" s="36">
        <v>1741800</v>
      </c>
      <c r="E1129" s="36" t="s">
        <v>103</v>
      </c>
      <c r="F1129" s="36" t="s">
        <v>104</v>
      </c>
      <c r="G1129" s="36" t="s">
        <v>112</v>
      </c>
      <c r="H1129" s="36" t="s">
        <v>268</v>
      </c>
      <c r="I1129" s="10" t="e">
        <f>VLOOKUP(A:A,조사결과표!B:G,7,0)</f>
        <v>#N/A</v>
      </c>
      <c r="J1129" s="36" t="s">
        <v>7726</v>
      </c>
      <c r="K1129" s="74" t="s">
        <v>13584</v>
      </c>
      <c r="L1129" s="37" t="s">
        <v>13585</v>
      </c>
      <c r="M1129" s="6">
        <v>204</v>
      </c>
      <c r="N1129" s="6" t="s">
        <v>20809</v>
      </c>
      <c r="O1129" s="6"/>
    </row>
    <row r="1130" spans="1:15" x14ac:dyDescent="0.4">
      <c r="A1130" s="35">
        <v>481038317444</v>
      </c>
      <c r="B1130" s="36" t="s">
        <v>42</v>
      </c>
      <c r="C1130" s="36">
        <v>1038300</v>
      </c>
      <c r="D1130" s="36">
        <v>1744400</v>
      </c>
      <c r="E1130" s="36" t="s">
        <v>103</v>
      </c>
      <c r="F1130" s="36" t="s">
        <v>104</v>
      </c>
      <c r="G1130" s="36" t="s">
        <v>112</v>
      </c>
      <c r="H1130" s="36" t="s">
        <v>351</v>
      </c>
      <c r="I1130" s="10" t="e">
        <f>VLOOKUP(A:A,조사결과표!B:G,7,0)</f>
        <v>#N/A</v>
      </c>
      <c r="J1130" s="36" t="s">
        <v>7727</v>
      </c>
      <c r="K1130" s="74" t="s">
        <v>13586</v>
      </c>
      <c r="L1130" s="37" t="s">
        <v>13587</v>
      </c>
      <c r="M1130" s="6">
        <v>192</v>
      </c>
      <c r="N1130" s="6" t="s">
        <v>20809</v>
      </c>
      <c r="O1130" s="6"/>
    </row>
    <row r="1131" spans="1:15" x14ac:dyDescent="0.4">
      <c r="A1131" s="35">
        <v>481037617567</v>
      </c>
      <c r="B1131" s="36" t="s">
        <v>54</v>
      </c>
      <c r="C1131" s="36">
        <v>1037600</v>
      </c>
      <c r="D1131" s="36">
        <v>1756700</v>
      </c>
      <c r="E1131" s="36" t="s">
        <v>103</v>
      </c>
      <c r="F1131" s="36" t="s">
        <v>104</v>
      </c>
      <c r="G1131" s="36" t="s">
        <v>253</v>
      </c>
      <c r="H1131" s="36" t="s">
        <v>406</v>
      </c>
      <c r="I1131" s="10" t="e">
        <f>VLOOKUP(A:A,조사결과표!B:G,7,0)</f>
        <v>#N/A</v>
      </c>
      <c r="J1131" s="36" t="s">
        <v>7728</v>
      </c>
      <c r="K1131" s="74" t="s">
        <v>13588</v>
      </c>
      <c r="L1131" s="37" t="s">
        <v>13589</v>
      </c>
      <c r="M1131" s="6">
        <v>303</v>
      </c>
      <c r="N1131" s="6" t="s">
        <v>20809</v>
      </c>
      <c r="O1131" s="6"/>
    </row>
    <row r="1132" spans="1:15" x14ac:dyDescent="0.4">
      <c r="A1132" s="35">
        <v>481036517437</v>
      </c>
      <c r="B1132" s="36" t="s">
        <v>42</v>
      </c>
      <c r="C1132" s="36">
        <v>1036500</v>
      </c>
      <c r="D1132" s="36">
        <v>1743700</v>
      </c>
      <c r="E1132" s="36" t="s">
        <v>103</v>
      </c>
      <c r="F1132" s="36" t="s">
        <v>104</v>
      </c>
      <c r="G1132" s="36" t="s">
        <v>112</v>
      </c>
      <c r="H1132" s="36" t="s">
        <v>304</v>
      </c>
      <c r="I1132" s="10" t="e">
        <f>VLOOKUP(A:A,조사결과표!B:G,7,0)</f>
        <v>#N/A</v>
      </c>
      <c r="J1132" s="36" t="s">
        <v>7729</v>
      </c>
      <c r="K1132" s="74" t="s">
        <v>13590</v>
      </c>
      <c r="L1132" s="37" t="s">
        <v>13591</v>
      </c>
      <c r="M1132" s="6">
        <v>204</v>
      </c>
      <c r="N1132" s="6" t="s">
        <v>20809</v>
      </c>
      <c r="O1132" s="6"/>
    </row>
    <row r="1133" spans="1:15" x14ac:dyDescent="0.4">
      <c r="A1133" s="35">
        <v>481036117466</v>
      </c>
      <c r="B1133" s="36" t="s">
        <v>5</v>
      </c>
      <c r="C1133" s="36">
        <v>1036100</v>
      </c>
      <c r="D1133" s="36">
        <v>1746600</v>
      </c>
      <c r="E1133" s="36" t="s">
        <v>103</v>
      </c>
      <c r="F1133" s="36" t="s">
        <v>104</v>
      </c>
      <c r="G1133" s="36" t="s">
        <v>112</v>
      </c>
      <c r="H1133" s="36" t="s">
        <v>371</v>
      </c>
      <c r="I1133" s="10" t="e">
        <f>VLOOKUP(A:A,조사결과표!B:G,7,0)</f>
        <v>#N/A</v>
      </c>
      <c r="J1133" s="36" t="s">
        <v>7730</v>
      </c>
      <c r="K1133" s="74" t="s">
        <v>13592</v>
      </c>
      <c r="L1133" s="37" t="s">
        <v>13593</v>
      </c>
      <c r="M1133" s="6">
        <v>283</v>
      </c>
      <c r="N1133" s="6" t="s">
        <v>20809</v>
      </c>
      <c r="O1133" s="6"/>
    </row>
    <row r="1134" spans="1:15" x14ac:dyDescent="0.4">
      <c r="A1134" s="35">
        <v>481037917428</v>
      </c>
      <c r="B1134" s="36" t="s">
        <v>5</v>
      </c>
      <c r="C1134" s="36">
        <v>1037900</v>
      </c>
      <c r="D1134" s="36">
        <v>1742800</v>
      </c>
      <c r="E1134" s="36" t="s">
        <v>103</v>
      </c>
      <c r="F1134" s="36" t="s">
        <v>104</v>
      </c>
      <c r="G1134" s="36" t="s">
        <v>112</v>
      </c>
      <c r="H1134" s="36" t="s">
        <v>2691</v>
      </c>
      <c r="I1134" s="10" t="e">
        <f>VLOOKUP(A:A,조사결과표!B:G,7,0)</f>
        <v>#N/A</v>
      </c>
      <c r="J1134" s="36" t="s">
        <v>7731</v>
      </c>
      <c r="K1134" s="74" t="s">
        <v>13594</v>
      </c>
      <c r="L1134" s="37" t="s">
        <v>13595</v>
      </c>
      <c r="M1134" s="6">
        <v>194</v>
      </c>
      <c r="N1134" s="6" t="s">
        <v>20809</v>
      </c>
      <c r="O1134" s="6"/>
    </row>
    <row r="1135" spans="1:15" x14ac:dyDescent="0.4">
      <c r="A1135" s="35">
        <v>481038217566</v>
      </c>
      <c r="B1135" s="36" t="s">
        <v>5</v>
      </c>
      <c r="C1135" s="36">
        <v>1038200</v>
      </c>
      <c r="D1135" s="36">
        <v>1756600</v>
      </c>
      <c r="E1135" s="36" t="s">
        <v>103</v>
      </c>
      <c r="F1135" s="36" t="s">
        <v>104</v>
      </c>
      <c r="G1135" s="36" t="s">
        <v>253</v>
      </c>
      <c r="H1135" s="36" t="s">
        <v>2692</v>
      </c>
      <c r="I1135" s="10" t="e">
        <f>VLOOKUP(A:A,조사결과표!B:G,7,0)</f>
        <v>#N/A</v>
      </c>
      <c r="J1135" s="36" t="s">
        <v>7732</v>
      </c>
      <c r="K1135" s="74" t="s">
        <v>13596</v>
      </c>
      <c r="L1135" s="37" t="s">
        <v>13597</v>
      </c>
      <c r="M1135" s="6">
        <v>310</v>
      </c>
      <c r="N1135" s="6" t="s">
        <v>20809</v>
      </c>
      <c r="O1135" s="6"/>
    </row>
    <row r="1136" spans="1:15" x14ac:dyDescent="0.4">
      <c r="A1136" s="35">
        <v>481035817446</v>
      </c>
      <c r="B1136" s="36" t="s">
        <v>5</v>
      </c>
      <c r="C1136" s="36">
        <v>1035800</v>
      </c>
      <c r="D1136" s="36">
        <v>1744600</v>
      </c>
      <c r="E1136" s="36" t="s">
        <v>103</v>
      </c>
      <c r="F1136" s="36" t="s">
        <v>104</v>
      </c>
      <c r="G1136" s="36" t="s">
        <v>112</v>
      </c>
      <c r="H1136" s="36" t="s">
        <v>2693</v>
      </c>
      <c r="I1136" s="10" t="e">
        <f>VLOOKUP(A:A,조사결과표!B:G,7,0)</f>
        <v>#N/A</v>
      </c>
      <c r="J1136" s="36" t="s">
        <v>7733</v>
      </c>
      <c r="K1136" s="74" t="s">
        <v>13598</v>
      </c>
      <c r="L1136" s="37" t="s">
        <v>13599</v>
      </c>
      <c r="M1136" s="6">
        <v>233</v>
      </c>
      <c r="N1136" s="6" t="s">
        <v>20809</v>
      </c>
      <c r="O1136" s="6"/>
    </row>
    <row r="1137" spans="1:15" x14ac:dyDescent="0.4">
      <c r="A1137" s="35">
        <v>481037417424</v>
      </c>
      <c r="B1137" s="36" t="s">
        <v>54</v>
      </c>
      <c r="C1137" s="36">
        <v>1037400</v>
      </c>
      <c r="D1137" s="36">
        <v>1742400</v>
      </c>
      <c r="E1137" s="36" t="s">
        <v>103</v>
      </c>
      <c r="F1137" s="36" t="s">
        <v>104</v>
      </c>
      <c r="G1137" s="36" t="s">
        <v>112</v>
      </c>
      <c r="H1137" s="36" t="s">
        <v>1174</v>
      </c>
      <c r="I1137" s="10" t="e">
        <f>VLOOKUP(A:A,조사결과표!B:G,7,0)</f>
        <v>#N/A</v>
      </c>
      <c r="J1137" s="36" t="s">
        <v>7734</v>
      </c>
      <c r="K1137" s="74" t="s">
        <v>13600</v>
      </c>
      <c r="L1137" s="37" t="s">
        <v>13601</v>
      </c>
      <c r="M1137" s="6">
        <v>198</v>
      </c>
      <c r="N1137" s="6" t="s">
        <v>20809</v>
      </c>
      <c r="O1137" s="6"/>
    </row>
    <row r="1138" spans="1:15" x14ac:dyDescent="0.4">
      <c r="A1138" s="35">
        <v>481036617439</v>
      </c>
      <c r="B1138" s="36" t="s">
        <v>42</v>
      </c>
      <c r="C1138" s="36">
        <v>1036600</v>
      </c>
      <c r="D1138" s="36">
        <v>1743900</v>
      </c>
      <c r="E1138" s="36" t="s">
        <v>103</v>
      </c>
      <c r="F1138" s="36" t="s">
        <v>104</v>
      </c>
      <c r="G1138" s="36" t="s">
        <v>112</v>
      </c>
      <c r="H1138" s="36" t="s">
        <v>2694</v>
      </c>
      <c r="I1138" s="10" t="e">
        <f>VLOOKUP(A:A,조사결과표!B:G,7,0)</f>
        <v>#N/A</v>
      </c>
      <c r="J1138" s="36" t="s">
        <v>7735</v>
      </c>
      <c r="K1138" s="74" t="s">
        <v>13602</v>
      </c>
      <c r="L1138" s="37" t="s">
        <v>13603</v>
      </c>
      <c r="M1138" s="6">
        <v>208</v>
      </c>
      <c r="N1138" s="6" t="s">
        <v>20809</v>
      </c>
      <c r="O1138" s="6"/>
    </row>
    <row r="1139" spans="1:15" x14ac:dyDescent="0.4">
      <c r="A1139" s="35">
        <v>481038517560</v>
      </c>
      <c r="B1139" s="36" t="s">
        <v>5</v>
      </c>
      <c r="C1139" s="36">
        <v>1038500</v>
      </c>
      <c r="D1139" s="36">
        <v>1756000</v>
      </c>
      <c r="E1139" s="36" t="s">
        <v>103</v>
      </c>
      <c r="F1139" s="36" t="s">
        <v>104</v>
      </c>
      <c r="G1139" s="36" t="s">
        <v>253</v>
      </c>
      <c r="H1139" s="36" t="s">
        <v>2695</v>
      </c>
      <c r="I1139" s="10" t="e">
        <f>VLOOKUP(A:A,조사결과표!B:G,7,0)</f>
        <v>#N/A</v>
      </c>
      <c r="J1139" s="36" t="s">
        <v>7736</v>
      </c>
      <c r="K1139" s="74" t="s">
        <v>13604</v>
      </c>
      <c r="L1139" s="37" t="s">
        <v>13605</v>
      </c>
      <c r="M1139" s="6">
        <v>350</v>
      </c>
      <c r="N1139" s="6" t="s">
        <v>20809</v>
      </c>
      <c r="O1139" s="6"/>
    </row>
    <row r="1140" spans="1:15" x14ac:dyDescent="0.4">
      <c r="A1140" s="35">
        <v>481035717428</v>
      </c>
      <c r="B1140" s="36" t="s">
        <v>42</v>
      </c>
      <c r="C1140" s="36">
        <v>1035700</v>
      </c>
      <c r="D1140" s="36">
        <v>1742800</v>
      </c>
      <c r="E1140" s="36" t="s">
        <v>103</v>
      </c>
      <c r="F1140" s="36" t="s">
        <v>104</v>
      </c>
      <c r="G1140" s="36" t="s">
        <v>112</v>
      </c>
      <c r="H1140" s="36" t="s">
        <v>2696</v>
      </c>
      <c r="I1140" s="10" t="e">
        <f>VLOOKUP(A:A,조사결과표!B:G,7,0)</f>
        <v>#N/A</v>
      </c>
      <c r="J1140" s="36" t="s">
        <v>7737</v>
      </c>
      <c r="K1140" s="74" t="s">
        <v>13606</v>
      </c>
      <c r="L1140" s="37" t="s">
        <v>13607</v>
      </c>
      <c r="M1140" s="6">
        <v>222</v>
      </c>
      <c r="N1140" s="6" t="s">
        <v>20809</v>
      </c>
      <c r="O1140" s="6"/>
    </row>
    <row r="1141" spans="1:15" x14ac:dyDescent="0.4">
      <c r="A1141" s="35">
        <v>481036217437</v>
      </c>
      <c r="B1141" s="36" t="s">
        <v>42</v>
      </c>
      <c r="C1141" s="36">
        <v>1036200</v>
      </c>
      <c r="D1141" s="36">
        <v>1743700</v>
      </c>
      <c r="E1141" s="36" t="s">
        <v>103</v>
      </c>
      <c r="F1141" s="36" t="s">
        <v>104</v>
      </c>
      <c r="G1141" s="36" t="s">
        <v>112</v>
      </c>
      <c r="H1141" s="36" t="s">
        <v>2697</v>
      </c>
      <c r="I1141" s="10" t="e">
        <f>VLOOKUP(A:A,조사결과표!B:G,7,0)</f>
        <v>#N/A</v>
      </c>
      <c r="J1141" s="36" t="s">
        <v>7738</v>
      </c>
      <c r="K1141" s="74" t="s">
        <v>13608</v>
      </c>
      <c r="L1141" s="37" t="s">
        <v>13609</v>
      </c>
      <c r="M1141" s="6">
        <v>214</v>
      </c>
      <c r="N1141" s="6" t="s">
        <v>20809</v>
      </c>
      <c r="O1141" s="6"/>
    </row>
    <row r="1142" spans="1:15" x14ac:dyDescent="0.4">
      <c r="A1142" s="35">
        <v>481038917290</v>
      </c>
      <c r="B1142" s="36" t="s">
        <v>5</v>
      </c>
      <c r="C1142" s="36">
        <v>1038900</v>
      </c>
      <c r="D1142" s="36">
        <v>1729000</v>
      </c>
      <c r="E1142" s="36" t="s">
        <v>103</v>
      </c>
      <c r="F1142" s="36" t="s">
        <v>104</v>
      </c>
      <c r="G1142" s="36" t="s">
        <v>2698</v>
      </c>
      <c r="H1142" s="36" t="s">
        <v>2699</v>
      </c>
      <c r="I1142" s="10" t="e">
        <f>VLOOKUP(A:A,조사결과표!B:G,7,0)</f>
        <v>#N/A</v>
      </c>
      <c r="J1142" s="36" t="s">
        <v>7739</v>
      </c>
      <c r="K1142" s="74" t="s">
        <v>13610</v>
      </c>
      <c r="L1142" s="37" t="s">
        <v>13611</v>
      </c>
      <c r="M1142" s="6">
        <v>387</v>
      </c>
      <c r="N1142" s="6" t="s">
        <v>20809</v>
      </c>
      <c r="O1142" s="6"/>
    </row>
    <row r="1143" spans="1:15" x14ac:dyDescent="0.4">
      <c r="A1143" s="35">
        <v>481037317421</v>
      </c>
      <c r="B1143" s="36" t="s">
        <v>42</v>
      </c>
      <c r="C1143" s="36">
        <v>1037300</v>
      </c>
      <c r="D1143" s="36">
        <v>1742100</v>
      </c>
      <c r="E1143" s="36" t="s">
        <v>103</v>
      </c>
      <c r="F1143" s="36" t="s">
        <v>104</v>
      </c>
      <c r="G1143" s="36" t="s">
        <v>112</v>
      </c>
      <c r="H1143" s="36" t="s">
        <v>352</v>
      </c>
      <c r="I1143" s="10" t="e">
        <f>VLOOKUP(A:A,조사결과표!B:G,7,0)</f>
        <v>#N/A</v>
      </c>
      <c r="J1143" s="36" t="s">
        <v>7740</v>
      </c>
      <c r="K1143" s="74" t="s">
        <v>13612</v>
      </c>
      <c r="L1143" s="37" t="s">
        <v>13613</v>
      </c>
      <c r="M1143" s="6">
        <v>214</v>
      </c>
      <c r="N1143" s="6" t="s">
        <v>20809</v>
      </c>
      <c r="O1143" s="6"/>
    </row>
    <row r="1144" spans="1:15" x14ac:dyDescent="0.4">
      <c r="A1144" s="35">
        <v>481035917414</v>
      </c>
      <c r="B1144" s="36" t="s">
        <v>5</v>
      </c>
      <c r="C1144" s="36">
        <v>1035900</v>
      </c>
      <c r="D1144" s="36">
        <v>1741400</v>
      </c>
      <c r="E1144" s="36" t="s">
        <v>103</v>
      </c>
      <c r="F1144" s="36" t="s">
        <v>104</v>
      </c>
      <c r="G1144" s="36" t="s">
        <v>112</v>
      </c>
      <c r="H1144" s="36" t="s">
        <v>2700</v>
      </c>
      <c r="I1144" s="10" t="e">
        <f>VLOOKUP(A:A,조사결과표!B:G,7,0)</f>
        <v>#N/A</v>
      </c>
      <c r="J1144" s="36" t="s">
        <v>7741</v>
      </c>
      <c r="K1144" s="74" t="s">
        <v>13614</v>
      </c>
      <c r="L1144" s="37" t="s">
        <v>13615</v>
      </c>
      <c r="M1144" s="6">
        <v>248</v>
      </c>
      <c r="N1144" s="6" t="s">
        <v>20809</v>
      </c>
      <c r="O1144" s="6"/>
    </row>
    <row r="1145" spans="1:15" x14ac:dyDescent="0.4">
      <c r="A1145" s="35">
        <v>481038317422</v>
      </c>
      <c r="B1145" s="36" t="s">
        <v>5</v>
      </c>
      <c r="C1145" s="36">
        <v>1038300</v>
      </c>
      <c r="D1145" s="36">
        <v>1742200</v>
      </c>
      <c r="E1145" s="36" t="s">
        <v>103</v>
      </c>
      <c r="F1145" s="36" t="s">
        <v>104</v>
      </c>
      <c r="G1145" s="36" t="s">
        <v>112</v>
      </c>
      <c r="H1145" s="36" t="s">
        <v>2701</v>
      </c>
      <c r="I1145" s="10" t="e">
        <f>VLOOKUP(A:A,조사결과표!B:G,7,0)</f>
        <v>#N/A</v>
      </c>
      <c r="J1145" s="36" t="s">
        <v>7742</v>
      </c>
      <c r="K1145" s="74" t="s">
        <v>13616</v>
      </c>
      <c r="L1145" s="37" t="s">
        <v>13617</v>
      </c>
      <c r="M1145" s="6">
        <v>200</v>
      </c>
      <c r="N1145" s="6" t="s">
        <v>20809</v>
      </c>
      <c r="O1145" s="6"/>
    </row>
    <row r="1146" spans="1:15" x14ac:dyDescent="0.4">
      <c r="A1146" s="35">
        <v>481038117427</v>
      </c>
      <c r="B1146" s="36" t="s">
        <v>5</v>
      </c>
      <c r="C1146" s="36">
        <v>1038100</v>
      </c>
      <c r="D1146" s="36">
        <v>1742700</v>
      </c>
      <c r="E1146" s="36" t="s">
        <v>103</v>
      </c>
      <c r="F1146" s="36" t="s">
        <v>104</v>
      </c>
      <c r="G1146" s="36" t="s">
        <v>112</v>
      </c>
      <c r="H1146" s="36" t="s">
        <v>2702</v>
      </c>
      <c r="I1146" s="10" t="e">
        <f>VLOOKUP(A:A,조사결과표!B:G,7,0)</f>
        <v>#N/A</v>
      </c>
      <c r="J1146" s="36" t="s">
        <v>7743</v>
      </c>
      <c r="K1146" s="74" t="s">
        <v>13618</v>
      </c>
      <c r="L1146" s="37" t="s">
        <v>13619</v>
      </c>
      <c r="M1146" s="6">
        <v>192</v>
      </c>
      <c r="N1146" s="6" t="s">
        <v>20809</v>
      </c>
      <c r="O1146" s="6"/>
    </row>
    <row r="1147" spans="1:15" x14ac:dyDescent="0.4">
      <c r="A1147" s="35">
        <v>481028817535</v>
      </c>
      <c r="B1147" s="36" t="s">
        <v>5</v>
      </c>
      <c r="C1147" s="36">
        <v>1028800</v>
      </c>
      <c r="D1147" s="36">
        <v>1753500</v>
      </c>
      <c r="E1147" s="36" t="s">
        <v>103</v>
      </c>
      <c r="F1147" s="36" t="s">
        <v>104</v>
      </c>
      <c r="G1147" s="36" t="s">
        <v>226</v>
      </c>
      <c r="H1147" s="36" t="s">
        <v>357</v>
      </c>
      <c r="I1147" s="10" t="e">
        <f>VLOOKUP(A:A,조사결과표!B:G,7,0)</f>
        <v>#N/A</v>
      </c>
      <c r="J1147" s="36" t="s">
        <v>7744</v>
      </c>
      <c r="K1147" s="74" t="s">
        <v>13620</v>
      </c>
      <c r="L1147" s="37" t="s">
        <v>13621</v>
      </c>
      <c r="M1147" s="6">
        <v>325</v>
      </c>
      <c r="N1147" s="6" t="s">
        <v>20809</v>
      </c>
      <c r="O1147" s="6"/>
    </row>
    <row r="1148" spans="1:15" x14ac:dyDescent="0.4">
      <c r="A1148" s="35">
        <v>481037117388</v>
      </c>
      <c r="B1148" s="36" t="s">
        <v>54</v>
      </c>
      <c r="C1148" s="36">
        <v>1037100</v>
      </c>
      <c r="D1148" s="36">
        <v>1738800</v>
      </c>
      <c r="E1148" s="36" t="s">
        <v>103</v>
      </c>
      <c r="F1148" s="36" t="s">
        <v>104</v>
      </c>
      <c r="G1148" s="36" t="s">
        <v>158</v>
      </c>
      <c r="H1148" s="36" t="s">
        <v>1175</v>
      </c>
      <c r="I1148" s="10" t="e">
        <f>VLOOKUP(A:A,조사결과표!B:G,7,0)</f>
        <v>#N/A</v>
      </c>
      <c r="J1148" s="36" t="s">
        <v>7745</v>
      </c>
      <c r="K1148" s="74" t="s">
        <v>13622</v>
      </c>
      <c r="L1148" s="37" t="s">
        <v>13623</v>
      </c>
      <c r="M1148" s="6">
        <v>200</v>
      </c>
      <c r="N1148" s="6" t="s">
        <v>20809</v>
      </c>
      <c r="O1148" s="6"/>
    </row>
    <row r="1149" spans="1:15" x14ac:dyDescent="0.4">
      <c r="A1149" s="35">
        <v>481036817428</v>
      </c>
      <c r="B1149" s="36" t="s">
        <v>42</v>
      </c>
      <c r="C1149" s="36">
        <v>1036800</v>
      </c>
      <c r="D1149" s="36">
        <v>1742800</v>
      </c>
      <c r="E1149" s="36" t="s">
        <v>103</v>
      </c>
      <c r="F1149" s="36" t="s">
        <v>104</v>
      </c>
      <c r="G1149" s="36" t="s">
        <v>112</v>
      </c>
      <c r="H1149" s="36" t="s">
        <v>2703</v>
      </c>
      <c r="I1149" s="10" t="e">
        <f>VLOOKUP(A:A,조사결과표!B:G,7,0)</f>
        <v>#N/A</v>
      </c>
      <c r="J1149" s="36" t="s">
        <v>7746</v>
      </c>
      <c r="K1149" s="74" t="s">
        <v>13624</v>
      </c>
      <c r="L1149" s="37" t="s">
        <v>13625</v>
      </c>
      <c r="M1149" s="6">
        <v>200</v>
      </c>
      <c r="N1149" s="6" t="s">
        <v>20809</v>
      </c>
      <c r="O1149" s="6"/>
    </row>
    <row r="1150" spans="1:15" x14ac:dyDescent="0.4">
      <c r="A1150" s="35">
        <v>481038717303</v>
      </c>
      <c r="B1150" s="36" t="s">
        <v>5</v>
      </c>
      <c r="C1150" s="36">
        <v>1038700</v>
      </c>
      <c r="D1150" s="36">
        <v>1730300</v>
      </c>
      <c r="E1150" s="36" t="s">
        <v>103</v>
      </c>
      <c r="F1150" s="36" t="s">
        <v>104</v>
      </c>
      <c r="G1150" s="36" t="s">
        <v>2698</v>
      </c>
      <c r="H1150" s="36" t="s">
        <v>2704</v>
      </c>
      <c r="I1150" s="10" t="e">
        <f>VLOOKUP(A:A,조사결과표!B:G,7,0)</f>
        <v>#N/A</v>
      </c>
      <c r="J1150" s="36" t="s">
        <v>7747</v>
      </c>
      <c r="K1150" s="74" t="s">
        <v>13626</v>
      </c>
      <c r="L1150" s="37" t="s">
        <v>13627</v>
      </c>
      <c r="M1150" s="6">
        <v>301</v>
      </c>
      <c r="N1150" s="6" t="s">
        <v>20809</v>
      </c>
      <c r="O1150" s="6"/>
    </row>
    <row r="1151" spans="1:15" x14ac:dyDescent="0.4">
      <c r="A1151" s="35">
        <v>481038817291</v>
      </c>
      <c r="B1151" s="36" t="s">
        <v>5</v>
      </c>
      <c r="C1151" s="36">
        <v>1038800</v>
      </c>
      <c r="D1151" s="36">
        <v>1729100</v>
      </c>
      <c r="E1151" s="36" t="s">
        <v>103</v>
      </c>
      <c r="F1151" s="36" t="s">
        <v>104</v>
      </c>
      <c r="G1151" s="36" t="s">
        <v>2698</v>
      </c>
      <c r="H1151" s="36" t="s">
        <v>2699</v>
      </c>
      <c r="I1151" s="10" t="e">
        <f>VLOOKUP(A:A,조사결과표!B:G,7,0)</f>
        <v>#N/A</v>
      </c>
      <c r="J1151" s="36" t="s">
        <v>7748</v>
      </c>
      <c r="K1151" s="74" t="s">
        <v>13628</v>
      </c>
      <c r="L1151" s="37" t="s">
        <v>13629</v>
      </c>
      <c r="M1151" s="6">
        <v>364</v>
      </c>
      <c r="N1151" s="6" t="s">
        <v>20809</v>
      </c>
      <c r="O1151" s="6"/>
    </row>
    <row r="1152" spans="1:15" x14ac:dyDescent="0.4">
      <c r="A1152" s="35">
        <v>481029717521</v>
      </c>
      <c r="B1152" s="36" t="s">
        <v>5</v>
      </c>
      <c r="C1152" s="36">
        <v>1029700</v>
      </c>
      <c r="D1152" s="36">
        <v>1752100</v>
      </c>
      <c r="E1152" s="36" t="s">
        <v>103</v>
      </c>
      <c r="F1152" s="36" t="s">
        <v>104</v>
      </c>
      <c r="G1152" s="36" t="s">
        <v>2705</v>
      </c>
      <c r="H1152" s="36" t="s">
        <v>2706</v>
      </c>
      <c r="I1152" s="10" t="e">
        <f>VLOOKUP(A:A,조사결과표!B:G,7,0)</f>
        <v>#N/A</v>
      </c>
      <c r="J1152" s="36" t="s">
        <v>7749</v>
      </c>
      <c r="K1152" s="74" t="s">
        <v>13630</v>
      </c>
      <c r="L1152" s="37" t="s">
        <v>13631</v>
      </c>
      <c r="M1152" s="6">
        <v>296</v>
      </c>
      <c r="N1152" s="6" t="s">
        <v>20809</v>
      </c>
      <c r="O1152" s="6"/>
    </row>
    <row r="1153" spans="1:15" x14ac:dyDescent="0.4">
      <c r="A1153" s="35">
        <v>481035817456</v>
      </c>
      <c r="B1153" s="36" t="s">
        <v>5</v>
      </c>
      <c r="C1153" s="36">
        <v>1035800</v>
      </c>
      <c r="D1153" s="36">
        <v>1745600</v>
      </c>
      <c r="E1153" s="36" t="s">
        <v>103</v>
      </c>
      <c r="F1153" s="36" t="s">
        <v>104</v>
      </c>
      <c r="G1153" s="36" t="s">
        <v>112</v>
      </c>
      <c r="H1153" s="36" t="s">
        <v>2707</v>
      </c>
      <c r="I1153" s="10" t="e">
        <f>VLOOKUP(A:A,조사결과표!B:G,7,0)</f>
        <v>#N/A</v>
      </c>
      <c r="J1153" s="36" t="s">
        <v>7750</v>
      </c>
      <c r="K1153" s="74" t="s">
        <v>13632</v>
      </c>
      <c r="L1153" s="37" t="s">
        <v>13633</v>
      </c>
      <c r="M1153" s="6">
        <v>232</v>
      </c>
      <c r="N1153" s="6" t="s">
        <v>20809</v>
      </c>
      <c r="O1153" s="6"/>
    </row>
    <row r="1154" spans="1:15" x14ac:dyDescent="0.4">
      <c r="A1154" s="35">
        <v>481036517440</v>
      </c>
      <c r="B1154" s="36" t="s">
        <v>5</v>
      </c>
      <c r="C1154" s="36">
        <v>1036500</v>
      </c>
      <c r="D1154" s="36">
        <v>1744000</v>
      </c>
      <c r="E1154" s="36" t="s">
        <v>103</v>
      </c>
      <c r="F1154" s="36" t="s">
        <v>104</v>
      </c>
      <c r="G1154" s="36" t="s">
        <v>112</v>
      </c>
      <c r="H1154" s="36" t="s">
        <v>2708</v>
      </c>
      <c r="I1154" s="10" t="e">
        <f>VLOOKUP(A:A,조사결과표!B:G,7,0)</f>
        <v>#N/A</v>
      </c>
      <c r="J1154" s="36" t="s">
        <v>7751</v>
      </c>
      <c r="K1154" s="74" t="s">
        <v>13634</v>
      </c>
      <c r="L1154" s="37" t="s">
        <v>13635</v>
      </c>
      <c r="M1154" s="6">
        <v>211</v>
      </c>
      <c r="N1154" s="6" t="s">
        <v>20809</v>
      </c>
      <c r="O1154" s="6"/>
    </row>
    <row r="1155" spans="1:15" x14ac:dyDescent="0.4">
      <c r="A1155" s="35">
        <v>481046717463</v>
      </c>
      <c r="B1155" s="36" t="s">
        <v>42</v>
      </c>
      <c r="C1155" s="36">
        <v>1046700</v>
      </c>
      <c r="D1155" s="36">
        <v>1746300</v>
      </c>
      <c r="E1155" s="36" t="s">
        <v>103</v>
      </c>
      <c r="F1155" s="36" t="s">
        <v>104</v>
      </c>
      <c r="G1155" s="36" t="s">
        <v>105</v>
      </c>
      <c r="H1155" s="36" t="s">
        <v>328</v>
      </c>
      <c r="I1155" s="10" t="e">
        <f>VLOOKUP(A:A,조사결과표!B:G,7,0)</f>
        <v>#N/A</v>
      </c>
      <c r="J1155" s="36" t="s">
        <v>7752</v>
      </c>
      <c r="K1155" s="74" t="s">
        <v>13636</v>
      </c>
      <c r="L1155" s="37" t="s">
        <v>13637</v>
      </c>
      <c r="M1155" s="6">
        <v>281</v>
      </c>
      <c r="N1155" s="6" t="s">
        <v>20809</v>
      </c>
      <c r="O1155" s="6"/>
    </row>
    <row r="1156" spans="1:15" x14ac:dyDescent="0.4">
      <c r="A1156" s="35">
        <v>481047717448</v>
      </c>
      <c r="B1156" s="36" t="s">
        <v>55</v>
      </c>
      <c r="C1156" s="36">
        <v>1047700</v>
      </c>
      <c r="D1156" s="36">
        <v>1744800</v>
      </c>
      <c r="E1156" s="36" t="s">
        <v>103</v>
      </c>
      <c r="F1156" s="36" t="s">
        <v>104</v>
      </c>
      <c r="G1156" s="36" t="s">
        <v>105</v>
      </c>
      <c r="H1156" s="36" t="s">
        <v>2709</v>
      </c>
      <c r="I1156" s="10" t="e">
        <f>VLOOKUP(A:A,조사결과표!B:G,7,0)</f>
        <v>#N/A</v>
      </c>
      <c r="J1156" s="36" t="s">
        <v>7753</v>
      </c>
      <c r="K1156" s="74" t="s">
        <v>13638</v>
      </c>
      <c r="L1156" s="37" t="s">
        <v>13639</v>
      </c>
      <c r="M1156" s="6">
        <v>274</v>
      </c>
      <c r="N1156" s="6" t="s">
        <v>20810</v>
      </c>
      <c r="O1156" s="6"/>
    </row>
    <row r="1157" spans="1:15" x14ac:dyDescent="0.4">
      <c r="A1157" s="35">
        <v>481038917424</v>
      </c>
      <c r="B1157" s="36" t="s">
        <v>5</v>
      </c>
      <c r="C1157" s="36">
        <v>1038900</v>
      </c>
      <c r="D1157" s="36">
        <v>1742400</v>
      </c>
      <c r="E1157" s="36" t="s">
        <v>103</v>
      </c>
      <c r="F1157" s="36" t="s">
        <v>104</v>
      </c>
      <c r="G1157" s="36" t="s">
        <v>112</v>
      </c>
      <c r="H1157" s="36" t="s">
        <v>2710</v>
      </c>
      <c r="I1157" s="10" t="e">
        <f>VLOOKUP(A:A,조사결과표!B:G,7,0)</f>
        <v>#N/A</v>
      </c>
      <c r="J1157" s="36" t="s">
        <v>7754</v>
      </c>
      <c r="K1157" s="74" t="s">
        <v>13640</v>
      </c>
      <c r="L1157" s="37" t="s">
        <v>13641</v>
      </c>
      <c r="M1157" s="6">
        <v>188</v>
      </c>
      <c r="N1157" s="6" t="s">
        <v>20810</v>
      </c>
      <c r="O1157" s="6"/>
    </row>
    <row r="1158" spans="1:15" x14ac:dyDescent="0.4">
      <c r="A1158" s="35">
        <v>481029717522</v>
      </c>
      <c r="B1158" s="36" t="s">
        <v>5</v>
      </c>
      <c r="C1158" s="36">
        <v>1029700</v>
      </c>
      <c r="D1158" s="36">
        <v>1752200</v>
      </c>
      <c r="E1158" s="36" t="s">
        <v>103</v>
      </c>
      <c r="F1158" s="36" t="s">
        <v>104</v>
      </c>
      <c r="G1158" s="36" t="s">
        <v>2705</v>
      </c>
      <c r="H1158" s="36" t="s">
        <v>2711</v>
      </c>
      <c r="I1158" s="10" t="e">
        <f>VLOOKUP(A:A,조사결과표!B:G,7,0)</f>
        <v>#N/A</v>
      </c>
      <c r="J1158" s="36" t="s">
        <v>7755</v>
      </c>
      <c r="K1158" s="74" t="s">
        <v>13642</v>
      </c>
      <c r="L1158" s="37" t="s">
        <v>13643</v>
      </c>
      <c r="M1158" s="6">
        <v>298</v>
      </c>
      <c r="N1158" s="6" t="s">
        <v>20810</v>
      </c>
      <c r="O1158" s="6"/>
    </row>
    <row r="1159" spans="1:15" x14ac:dyDescent="0.4">
      <c r="A1159" s="35">
        <v>481037217441</v>
      </c>
      <c r="B1159" s="36" t="s">
        <v>54</v>
      </c>
      <c r="C1159" s="36">
        <v>1037200</v>
      </c>
      <c r="D1159" s="36">
        <v>1744100</v>
      </c>
      <c r="E1159" s="36" t="s">
        <v>103</v>
      </c>
      <c r="F1159" s="36" t="s">
        <v>104</v>
      </c>
      <c r="G1159" s="36" t="s">
        <v>112</v>
      </c>
      <c r="H1159" s="36" t="s">
        <v>2712</v>
      </c>
      <c r="I1159" s="10" t="e">
        <f>VLOOKUP(A:A,조사결과표!B:G,7,0)</f>
        <v>#N/A</v>
      </c>
      <c r="J1159" s="36" t="s">
        <v>7756</v>
      </c>
      <c r="K1159" s="74" t="s">
        <v>13644</v>
      </c>
      <c r="L1159" s="37" t="s">
        <v>13645</v>
      </c>
      <c r="M1159" s="6">
        <v>204</v>
      </c>
      <c r="N1159" s="6" t="s">
        <v>20810</v>
      </c>
      <c r="O1159" s="6"/>
    </row>
    <row r="1160" spans="1:15" x14ac:dyDescent="0.4">
      <c r="A1160" s="35">
        <v>481038617397</v>
      </c>
      <c r="B1160" s="36" t="s">
        <v>43</v>
      </c>
      <c r="C1160" s="36">
        <v>1038600</v>
      </c>
      <c r="D1160" s="36">
        <v>1739700</v>
      </c>
      <c r="E1160" s="36" t="s">
        <v>103</v>
      </c>
      <c r="F1160" s="36" t="s">
        <v>104</v>
      </c>
      <c r="G1160" s="36" t="s">
        <v>158</v>
      </c>
      <c r="H1160" s="36" t="s">
        <v>2713</v>
      </c>
      <c r="I1160" s="10" t="e">
        <f>VLOOKUP(A:A,조사결과표!B:G,7,0)</f>
        <v>#N/A</v>
      </c>
      <c r="J1160" s="36" t="s">
        <v>7757</v>
      </c>
      <c r="K1160" s="74" t="s">
        <v>13646</v>
      </c>
      <c r="L1160" s="37" t="s">
        <v>13647</v>
      </c>
      <c r="M1160" s="6">
        <v>208</v>
      </c>
      <c r="N1160" s="6" t="s">
        <v>20810</v>
      </c>
      <c r="O1160" s="6"/>
    </row>
    <row r="1161" spans="1:15" x14ac:dyDescent="0.4">
      <c r="A1161" s="35">
        <v>481036017442</v>
      </c>
      <c r="B1161" s="36" t="s">
        <v>42</v>
      </c>
      <c r="C1161" s="36">
        <v>1036000</v>
      </c>
      <c r="D1161" s="36">
        <v>1744200</v>
      </c>
      <c r="E1161" s="36" t="s">
        <v>103</v>
      </c>
      <c r="F1161" s="36" t="s">
        <v>104</v>
      </c>
      <c r="G1161" s="36" t="s">
        <v>112</v>
      </c>
      <c r="H1161" s="36" t="s">
        <v>2714</v>
      </c>
      <c r="I1161" s="10" t="e">
        <f>VLOOKUP(A:A,조사결과표!B:G,7,0)</f>
        <v>#N/A</v>
      </c>
      <c r="J1161" s="36" t="s">
        <v>7758</v>
      </c>
      <c r="K1161" s="74" t="s">
        <v>13648</v>
      </c>
      <c r="L1161" s="37" t="s">
        <v>13649</v>
      </c>
      <c r="M1161" s="6">
        <v>218</v>
      </c>
      <c r="N1161" s="6" t="s">
        <v>20810</v>
      </c>
      <c r="O1161" s="6"/>
    </row>
    <row r="1162" spans="1:15" x14ac:dyDescent="0.4">
      <c r="A1162" s="35">
        <v>481035917427</v>
      </c>
      <c r="B1162" s="36" t="s">
        <v>5</v>
      </c>
      <c r="C1162" s="36">
        <v>1035900</v>
      </c>
      <c r="D1162" s="36">
        <v>1742700</v>
      </c>
      <c r="E1162" s="36" t="s">
        <v>103</v>
      </c>
      <c r="F1162" s="36" t="s">
        <v>104</v>
      </c>
      <c r="G1162" s="36" t="s">
        <v>112</v>
      </c>
      <c r="H1162" s="36" t="s">
        <v>2715</v>
      </c>
      <c r="I1162" s="10" t="e">
        <f>VLOOKUP(A:A,조사결과표!B:G,7,0)</f>
        <v>#N/A</v>
      </c>
      <c r="J1162" s="36" t="s">
        <v>7759</v>
      </c>
      <c r="K1162" s="74" t="s">
        <v>13650</v>
      </c>
      <c r="L1162" s="37" t="s">
        <v>13651</v>
      </c>
      <c r="M1162" s="6">
        <v>208</v>
      </c>
      <c r="N1162" s="6" t="s">
        <v>20810</v>
      </c>
      <c r="O1162" s="6"/>
    </row>
    <row r="1163" spans="1:15" x14ac:dyDescent="0.4">
      <c r="A1163" s="35">
        <v>481038917441</v>
      </c>
      <c r="B1163" s="36" t="s">
        <v>5</v>
      </c>
      <c r="C1163" s="36">
        <v>1038900</v>
      </c>
      <c r="D1163" s="36">
        <v>1744100</v>
      </c>
      <c r="E1163" s="36" t="s">
        <v>103</v>
      </c>
      <c r="F1163" s="36" t="s">
        <v>104</v>
      </c>
      <c r="G1163" s="36" t="s">
        <v>112</v>
      </c>
      <c r="H1163" s="36" t="s">
        <v>2716</v>
      </c>
      <c r="I1163" s="10" t="e">
        <f>VLOOKUP(A:A,조사결과표!B:G,7,0)</f>
        <v>#N/A</v>
      </c>
      <c r="J1163" s="36" t="s">
        <v>7760</v>
      </c>
      <c r="K1163" s="74" t="s">
        <v>13652</v>
      </c>
      <c r="L1163" s="37" t="s">
        <v>13653</v>
      </c>
      <c r="M1163" s="6">
        <v>191</v>
      </c>
      <c r="N1163" s="6" t="s">
        <v>20810</v>
      </c>
      <c r="O1163" s="6"/>
    </row>
    <row r="1164" spans="1:15" x14ac:dyDescent="0.4">
      <c r="A1164" s="35">
        <v>481039717429</v>
      </c>
      <c r="B1164" s="36" t="s">
        <v>5</v>
      </c>
      <c r="C1164" s="36">
        <v>1039700</v>
      </c>
      <c r="D1164" s="36">
        <v>1742900</v>
      </c>
      <c r="E1164" s="36" t="s">
        <v>103</v>
      </c>
      <c r="F1164" s="36" t="s">
        <v>104</v>
      </c>
      <c r="G1164" s="36" t="s">
        <v>112</v>
      </c>
      <c r="H1164" s="36" t="s">
        <v>2717</v>
      </c>
      <c r="I1164" s="10" t="e">
        <f>VLOOKUP(A:A,조사결과표!B:G,7,0)</f>
        <v>#N/A</v>
      </c>
      <c r="J1164" s="36" t="s">
        <v>7761</v>
      </c>
      <c r="K1164" s="74" t="s">
        <v>13654</v>
      </c>
      <c r="L1164" s="37" t="s">
        <v>13655</v>
      </c>
      <c r="M1164" s="6">
        <v>183</v>
      </c>
      <c r="N1164" s="6" t="s">
        <v>20810</v>
      </c>
      <c r="O1164" s="6"/>
    </row>
    <row r="1165" spans="1:15" x14ac:dyDescent="0.4">
      <c r="A1165" s="35">
        <v>481039217428</v>
      </c>
      <c r="B1165" s="36" t="s">
        <v>5</v>
      </c>
      <c r="C1165" s="36">
        <v>1039200</v>
      </c>
      <c r="D1165" s="36">
        <v>1742800</v>
      </c>
      <c r="E1165" s="36" t="s">
        <v>103</v>
      </c>
      <c r="F1165" s="36" t="s">
        <v>104</v>
      </c>
      <c r="G1165" s="36" t="s">
        <v>112</v>
      </c>
      <c r="H1165" s="36" t="s">
        <v>2718</v>
      </c>
      <c r="I1165" s="10" t="e">
        <f>VLOOKUP(A:A,조사결과표!B:G,7,0)</f>
        <v>#N/A</v>
      </c>
      <c r="J1165" s="36" t="s">
        <v>7762</v>
      </c>
      <c r="K1165" s="74" t="s">
        <v>13656</v>
      </c>
      <c r="L1165" s="37" t="s">
        <v>13657</v>
      </c>
      <c r="M1165" s="6">
        <v>187</v>
      </c>
      <c r="N1165" s="6" t="s">
        <v>20810</v>
      </c>
      <c r="O1165" s="6"/>
    </row>
    <row r="1166" spans="1:15" x14ac:dyDescent="0.4">
      <c r="A1166" s="35">
        <v>481047117447</v>
      </c>
      <c r="B1166" s="36" t="s">
        <v>5</v>
      </c>
      <c r="C1166" s="36">
        <v>1047100</v>
      </c>
      <c r="D1166" s="36">
        <v>1744700</v>
      </c>
      <c r="E1166" s="36" t="s">
        <v>103</v>
      </c>
      <c r="F1166" s="36" t="s">
        <v>104</v>
      </c>
      <c r="G1166" s="36" t="s">
        <v>105</v>
      </c>
      <c r="H1166" s="36" t="s">
        <v>2719</v>
      </c>
      <c r="I1166" s="10" t="e">
        <f>VLOOKUP(A:A,조사결과표!B:G,7,0)</f>
        <v>#N/A</v>
      </c>
      <c r="J1166" s="36" t="s">
        <v>7763</v>
      </c>
      <c r="K1166" s="74" t="s">
        <v>13658</v>
      </c>
      <c r="L1166" s="37" t="s">
        <v>13659</v>
      </c>
      <c r="M1166" s="6">
        <v>264</v>
      </c>
      <c r="N1166" s="6" t="s">
        <v>20810</v>
      </c>
      <c r="O1166" s="6"/>
    </row>
    <row r="1167" spans="1:15" x14ac:dyDescent="0.4">
      <c r="A1167" s="35">
        <v>481038317443</v>
      </c>
      <c r="B1167" s="36" t="s">
        <v>42</v>
      </c>
      <c r="C1167" s="36">
        <v>1038300</v>
      </c>
      <c r="D1167" s="36">
        <v>1744300</v>
      </c>
      <c r="E1167" s="36" t="s">
        <v>103</v>
      </c>
      <c r="F1167" s="36" t="s">
        <v>104</v>
      </c>
      <c r="G1167" s="36" t="s">
        <v>112</v>
      </c>
      <c r="H1167" s="36" t="s">
        <v>351</v>
      </c>
      <c r="I1167" s="10" t="e">
        <f>VLOOKUP(A:A,조사결과표!B:G,7,0)</f>
        <v>#N/A</v>
      </c>
      <c r="J1167" s="36" t="s">
        <v>7764</v>
      </c>
      <c r="K1167" s="74" t="s">
        <v>13660</v>
      </c>
      <c r="L1167" s="37" t="s">
        <v>13661</v>
      </c>
      <c r="M1167" s="6">
        <v>192</v>
      </c>
      <c r="N1167" s="6" t="s">
        <v>20810</v>
      </c>
      <c r="O1167" s="6"/>
    </row>
    <row r="1168" spans="1:15" x14ac:dyDescent="0.4">
      <c r="A1168" s="35">
        <v>481037217439</v>
      </c>
      <c r="B1168" s="36" t="s">
        <v>42</v>
      </c>
      <c r="C1168" s="36">
        <v>1037200</v>
      </c>
      <c r="D1168" s="36">
        <v>1743900</v>
      </c>
      <c r="E1168" s="36" t="s">
        <v>103</v>
      </c>
      <c r="F1168" s="36" t="s">
        <v>104</v>
      </c>
      <c r="G1168" s="36" t="s">
        <v>112</v>
      </c>
      <c r="H1168" s="36" t="s">
        <v>2720</v>
      </c>
      <c r="I1168" s="10" t="e">
        <f>VLOOKUP(A:A,조사결과표!B:G,7,0)</f>
        <v>#N/A</v>
      </c>
      <c r="J1168" s="36" t="s">
        <v>7765</v>
      </c>
      <c r="K1168" s="74" t="s">
        <v>13662</v>
      </c>
      <c r="L1168" s="37" t="s">
        <v>13663</v>
      </c>
      <c r="M1168" s="6">
        <v>202</v>
      </c>
      <c r="N1168" s="6" t="s">
        <v>20810</v>
      </c>
      <c r="O1168" s="6"/>
    </row>
    <row r="1169" spans="1:15" x14ac:dyDescent="0.4">
      <c r="A1169" s="35">
        <v>481036317441</v>
      </c>
      <c r="B1169" s="36" t="s">
        <v>42</v>
      </c>
      <c r="C1169" s="36">
        <v>1036300</v>
      </c>
      <c r="D1169" s="36">
        <v>1744100</v>
      </c>
      <c r="E1169" s="36" t="s">
        <v>103</v>
      </c>
      <c r="F1169" s="36" t="s">
        <v>104</v>
      </c>
      <c r="G1169" s="36" t="s">
        <v>112</v>
      </c>
      <c r="H1169" s="36" t="s">
        <v>2721</v>
      </c>
      <c r="I1169" s="10" t="e">
        <f>VLOOKUP(A:A,조사결과표!B:G,7,0)</f>
        <v>#N/A</v>
      </c>
      <c r="J1169" s="36" t="s">
        <v>7766</v>
      </c>
      <c r="K1169" s="74" t="s">
        <v>13664</v>
      </c>
      <c r="L1169" s="37" t="s">
        <v>13665</v>
      </c>
      <c r="M1169" s="6">
        <v>222</v>
      </c>
      <c r="N1169" s="6" t="s">
        <v>20810</v>
      </c>
      <c r="O1169" s="6"/>
    </row>
    <row r="1170" spans="1:15" x14ac:dyDescent="0.4">
      <c r="A1170" s="35">
        <v>481038817398</v>
      </c>
      <c r="B1170" s="36" t="s">
        <v>5</v>
      </c>
      <c r="C1170" s="36">
        <v>1038800</v>
      </c>
      <c r="D1170" s="36">
        <v>1739800</v>
      </c>
      <c r="E1170" s="36" t="s">
        <v>103</v>
      </c>
      <c r="F1170" s="36" t="s">
        <v>104</v>
      </c>
      <c r="G1170" s="36" t="s">
        <v>158</v>
      </c>
      <c r="H1170" s="36" t="s">
        <v>2722</v>
      </c>
      <c r="I1170" s="10" t="e">
        <f>VLOOKUP(A:A,조사결과표!B:G,7,0)</f>
        <v>#N/A</v>
      </c>
      <c r="J1170" s="36" t="s">
        <v>7767</v>
      </c>
      <c r="K1170" s="74" t="s">
        <v>13666</v>
      </c>
      <c r="L1170" s="37" t="s">
        <v>13667</v>
      </c>
      <c r="M1170" s="6">
        <v>212</v>
      </c>
      <c r="N1170" s="6" t="s">
        <v>20810</v>
      </c>
      <c r="O1170" s="6"/>
    </row>
    <row r="1171" spans="1:15" x14ac:dyDescent="0.4">
      <c r="A1171" s="35">
        <v>481039417427</v>
      </c>
      <c r="B1171" s="36" t="s">
        <v>5</v>
      </c>
      <c r="C1171" s="36">
        <v>1039400</v>
      </c>
      <c r="D1171" s="36">
        <v>1742700</v>
      </c>
      <c r="E1171" s="36" t="s">
        <v>103</v>
      </c>
      <c r="F1171" s="36" t="s">
        <v>104</v>
      </c>
      <c r="G1171" s="36" t="s">
        <v>112</v>
      </c>
      <c r="H1171" s="36" t="s">
        <v>2723</v>
      </c>
      <c r="I1171" s="10" t="e">
        <f>VLOOKUP(A:A,조사결과표!B:G,7,0)</f>
        <v>#N/A</v>
      </c>
      <c r="J1171" s="36" t="s">
        <v>7768</v>
      </c>
      <c r="K1171" s="74" t="s">
        <v>13668</v>
      </c>
      <c r="L1171" s="37" t="s">
        <v>13669</v>
      </c>
      <c r="M1171" s="6">
        <v>187</v>
      </c>
      <c r="N1171" s="6" t="s">
        <v>20810</v>
      </c>
      <c r="O1171" s="6"/>
    </row>
    <row r="1172" spans="1:15" x14ac:dyDescent="0.4">
      <c r="A1172" s="35">
        <v>481082816669</v>
      </c>
      <c r="B1172" s="36" t="s">
        <v>55</v>
      </c>
      <c r="C1172" s="36">
        <v>1082800</v>
      </c>
      <c r="D1172" s="36">
        <v>1666900</v>
      </c>
      <c r="E1172" s="36" t="s">
        <v>103</v>
      </c>
      <c r="F1172" s="36" t="s">
        <v>2724</v>
      </c>
      <c r="G1172" s="36" t="s">
        <v>2725</v>
      </c>
      <c r="H1172" s="36" t="s">
        <v>2726</v>
      </c>
      <c r="I1172" s="10" t="e">
        <f>VLOOKUP(A:A,조사결과표!B:G,7,0)</f>
        <v>#N/A</v>
      </c>
      <c r="J1172" s="36" t="s">
        <v>7769</v>
      </c>
      <c r="K1172" s="74" t="s">
        <v>13670</v>
      </c>
      <c r="L1172" s="37" t="s">
        <v>13671</v>
      </c>
      <c r="M1172" s="6">
        <v>2</v>
      </c>
      <c r="N1172" s="6" t="s">
        <v>20809</v>
      </c>
      <c r="O1172" s="6"/>
    </row>
    <row r="1173" spans="1:15" x14ac:dyDescent="0.4">
      <c r="A1173" s="35">
        <v>481079616740</v>
      </c>
      <c r="B1173" s="36" t="s">
        <v>55</v>
      </c>
      <c r="C1173" s="36">
        <v>1079600</v>
      </c>
      <c r="D1173" s="36">
        <v>1674000</v>
      </c>
      <c r="E1173" s="36" t="s">
        <v>103</v>
      </c>
      <c r="F1173" s="36" t="s">
        <v>2724</v>
      </c>
      <c r="G1173" s="36" t="s">
        <v>247</v>
      </c>
      <c r="H1173" s="36" t="s">
        <v>2727</v>
      </c>
      <c r="I1173" s="10" t="e">
        <f>VLOOKUP(A:A,조사결과표!B:G,7,0)</f>
        <v>#N/A</v>
      </c>
      <c r="J1173" s="36" t="s">
        <v>7770</v>
      </c>
      <c r="K1173" s="74" t="s">
        <v>13672</v>
      </c>
      <c r="L1173" s="37" t="s">
        <v>13673</v>
      </c>
      <c r="M1173" s="6">
        <v>8</v>
      </c>
      <c r="N1173" s="6" t="s">
        <v>20809</v>
      </c>
      <c r="O1173" s="6"/>
    </row>
    <row r="1174" spans="1:15" x14ac:dyDescent="0.4">
      <c r="A1174" s="35">
        <v>481082216741</v>
      </c>
      <c r="B1174" s="36" t="s">
        <v>5</v>
      </c>
      <c r="C1174" s="36">
        <v>1082200</v>
      </c>
      <c r="D1174" s="36">
        <v>1674100</v>
      </c>
      <c r="E1174" s="36" t="s">
        <v>103</v>
      </c>
      <c r="F1174" s="36" t="s">
        <v>2724</v>
      </c>
      <c r="G1174" s="36" t="s">
        <v>247</v>
      </c>
      <c r="H1174" s="36" t="s">
        <v>399</v>
      </c>
      <c r="I1174" s="10" t="e">
        <f>VLOOKUP(A:A,조사결과표!B:G,7,0)</f>
        <v>#N/A</v>
      </c>
      <c r="J1174" s="36" t="s">
        <v>7771</v>
      </c>
      <c r="K1174" s="74" t="s">
        <v>13674</v>
      </c>
      <c r="L1174" s="37" t="s">
        <v>13675</v>
      </c>
      <c r="M1174" s="6">
        <v>8</v>
      </c>
      <c r="N1174" s="6" t="s">
        <v>20809</v>
      </c>
      <c r="O1174" s="6"/>
    </row>
    <row r="1175" spans="1:15" x14ac:dyDescent="0.4">
      <c r="A1175" s="35">
        <v>481081216699</v>
      </c>
      <c r="B1175" s="36" t="s">
        <v>43</v>
      </c>
      <c r="C1175" s="36">
        <v>1081200</v>
      </c>
      <c r="D1175" s="36">
        <v>1669900</v>
      </c>
      <c r="E1175" s="36" t="s">
        <v>103</v>
      </c>
      <c r="F1175" s="36" t="s">
        <v>2724</v>
      </c>
      <c r="G1175" s="36" t="s">
        <v>151</v>
      </c>
      <c r="H1175" s="36" t="s">
        <v>274</v>
      </c>
      <c r="I1175" s="10" t="e">
        <f>VLOOKUP(A:A,조사결과표!B:G,7,0)</f>
        <v>#N/A</v>
      </c>
      <c r="J1175" s="36" t="s">
        <v>7772</v>
      </c>
      <c r="K1175" s="74" t="s">
        <v>13676</v>
      </c>
      <c r="L1175" s="37" t="s">
        <v>13677</v>
      </c>
      <c r="M1175" s="6">
        <v>2</v>
      </c>
      <c r="N1175" s="6" t="s">
        <v>20809</v>
      </c>
      <c r="O1175" s="6"/>
    </row>
    <row r="1176" spans="1:15" x14ac:dyDescent="0.4">
      <c r="A1176" s="35">
        <v>481077116659</v>
      </c>
      <c r="B1176" s="36" t="s">
        <v>5</v>
      </c>
      <c r="C1176" s="36">
        <v>1077100</v>
      </c>
      <c r="D1176" s="36">
        <v>1665900</v>
      </c>
      <c r="E1176" s="36" t="s">
        <v>103</v>
      </c>
      <c r="F1176" s="36" t="s">
        <v>2724</v>
      </c>
      <c r="G1176" s="36" t="s">
        <v>181</v>
      </c>
      <c r="H1176" s="36" t="s">
        <v>398</v>
      </c>
      <c r="I1176" s="10" t="e">
        <f>VLOOKUP(A:A,조사결과표!B:G,7,0)</f>
        <v>#N/A</v>
      </c>
      <c r="J1176" s="36" t="s">
        <v>7773</v>
      </c>
      <c r="K1176" s="74" t="s">
        <v>13678</v>
      </c>
      <c r="L1176" s="37" t="s">
        <v>13679</v>
      </c>
      <c r="M1176" s="6">
        <v>4</v>
      </c>
      <c r="N1176" s="6" t="s">
        <v>20809</v>
      </c>
      <c r="O1176" s="6"/>
    </row>
    <row r="1177" spans="1:15" x14ac:dyDescent="0.4">
      <c r="A1177" s="35">
        <v>481073116647</v>
      </c>
      <c r="B1177" s="36" t="s">
        <v>5</v>
      </c>
      <c r="C1177" s="36">
        <v>1073100</v>
      </c>
      <c r="D1177" s="36">
        <v>1664700</v>
      </c>
      <c r="E1177" s="36" t="s">
        <v>103</v>
      </c>
      <c r="F1177" s="36" t="s">
        <v>2724</v>
      </c>
      <c r="G1177" s="36" t="s">
        <v>181</v>
      </c>
      <c r="H1177" s="36" t="s">
        <v>379</v>
      </c>
      <c r="I1177" s="10" t="e">
        <f>VLOOKUP(A:A,조사결과표!B:G,7,0)</f>
        <v>#N/A</v>
      </c>
      <c r="J1177" s="36" t="s">
        <v>7774</v>
      </c>
      <c r="K1177" s="74" t="s">
        <v>13680</v>
      </c>
      <c r="L1177" s="37" t="s">
        <v>13681</v>
      </c>
      <c r="M1177" s="6">
        <v>10</v>
      </c>
      <c r="N1177" s="6" t="s">
        <v>20809</v>
      </c>
      <c r="O1177" s="6"/>
    </row>
    <row r="1178" spans="1:15" x14ac:dyDescent="0.4">
      <c r="A1178" s="35">
        <v>481075416656</v>
      </c>
      <c r="B1178" s="36" t="s">
        <v>42</v>
      </c>
      <c r="C1178" s="36">
        <v>1075400</v>
      </c>
      <c r="D1178" s="36">
        <v>1665600</v>
      </c>
      <c r="E1178" s="36" t="s">
        <v>103</v>
      </c>
      <c r="F1178" s="36" t="s">
        <v>2724</v>
      </c>
      <c r="G1178" s="36" t="s">
        <v>181</v>
      </c>
      <c r="H1178" s="36" t="s">
        <v>2728</v>
      </c>
      <c r="I1178" s="10" t="e">
        <f>VLOOKUP(A:A,조사결과표!B:G,7,0)</f>
        <v>#N/A</v>
      </c>
      <c r="J1178" s="36" t="s">
        <v>7775</v>
      </c>
      <c r="K1178" s="74" t="s">
        <v>13682</v>
      </c>
      <c r="L1178" s="37" t="s">
        <v>13683</v>
      </c>
      <c r="M1178" s="6">
        <v>11</v>
      </c>
      <c r="N1178" s="6" t="s">
        <v>20809</v>
      </c>
      <c r="O1178" s="6"/>
    </row>
    <row r="1179" spans="1:15" x14ac:dyDescent="0.4">
      <c r="A1179" s="35">
        <v>481081816737</v>
      </c>
      <c r="B1179" s="36" t="s">
        <v>5</v>
      </c>
      <c r="C1179" s="36">
        <v>1081800</v>
      </c>
      <c r="D1179" s="36">
        <v>1673700</v>
      </c>
      <c r="E1179" s="36" t="s">
        <v>103</v>
      </c>
      <c r="F1179" s="36" t="s">
        <v>2724</v>
      </c>
      <c r="G1179" s="36" t="s">
        <v>247</v>
      </c>
      <c r="H1179" s="36" t="s">
        <v>2729</v>
      </c>
      <c r="I1179" s="10" t="e">
        <f>VLOOKUP(A:A,조사결과표!B:G,7,0)</f>
        <v>#N/A</v>
      </c>
      <c r="J1179" s="36" t="s">
        <v>7776</v>
      </c>
      <c r="K1179" s="74" t="s">
        <v>13684</v>
      </c>
      <c r="L1179" s="37" t="s">
        <v>13685</v>
      </c>
      <c r="M1179" s="6">
        <v>11</v>
      </c>
      <c r="N1179" s="6" t="s">
        <v>20809</v>
      </c>
      <c r="O1179" s="6"/>
    </row>
    <row r="1180" spans="1:15" x14ac:dyDescent="0.4">
      <c r="A1180" s="35">
        <v>481074116648</v>
      </c>
      <c r="B1180" s="36" t="s">
        <v>42</v>
      </c>
      <c r="C1180" s="36">
        <v>1074100</v>
      </c>
      <c r="D1180" s="36">
        <v>1664800</v>
      </c>
      <c r="E1180" s="36" t="s">
        <v>103</v>
      </c>
      <c r="F1180" s="36" t="s">
        <v>2724</v>
      </c>
      <c r="G1180" s="36" t="s">
        <v>181</v>
      </c>
      <c r="H1180" s="36" t="s">
        <v>2730</v>
      </c>
      <c r="I1180" s="10" t="e">
        <f>VLOOKUP(A:A,조사결과표!B:G,7,0)</f>
        <v>#N/A</v>
      </c>
      <c r="J1180" s="36" t="s">
        <v>7777</v>
      </c>
      <c r="K1180" s="74" t="s">
        <v>13686</v>
      </c>
      <c r="L1180" s="37" t="s">
        <v>13687</v>
      </c>
      <c r="M1180" s="6">
        <v>14</v>
      </c>
      <c r="N1180" s="6" t="s">
        <v>20809</v>
      </c>
      <c r="O1180" s="6"/>
    </row>
    <row r="1181" spans="1:15" x14ac:dyDescent="0.4">
      <c r="A1181" s="35">
        <v>481073716654</v>
      </c>
      <c r="B1181" s="36" t="s">
        <v>5</v>
      </c>
      <c r="C1181" s="36">
        <v>1073700</v>
      </c>
      <c r="D1181" s="36">
        <v>1665400</v>
      </c>
      <c r="E1181" s="36" t="s">
        <v>103</v>
      </c>
      <c r="F1181" s="36" t="s">
        <v>2724</v>
      </c>
      <c r="G1181" s="36" t="s">
        <v>181</v>
      </c>
      <c r="H1181" s="36" t="s">
        <v>2731</v>
      </c>
      <c r="I1181" s="10" t="e">
        <f>VLOOKUP(A:A,조사결과표!B:G,7,0)</f>
        <v>#N/A</v>
      </c>
      <c r="J1181" s="36" t="s">
        <v>7778</v>
      </c>
      <c r="K1181" s="74" t="s">
        <v>13688</v>
      </c>
      <c r="L1181" s="37" t="s">
        <v>13689</v>
      </c>
      <c r="M1181" s="6">
        <v>26</v>
      </c>
      <c r="N1181" s="6" t="s">
        <v>20809</v>
      </c>
      <c r="O1181" s="6"/>
    </row>
    <row r="1182" spans="1:15" x14ac:dyDescent="0.4">
      <c r="A1182" s="35">
        <v>481082216740</v>
      </c>
      <c r="B1182" s="36" t="s">
        <v>5</v>
      </c>
      <c r="C1182" s="36">
        <v>1082200</v>
      </c>
      <c r="D1182" s="36">
        <v>1674000</v>
      </c>
      <c r="E1182" s="36" t="s">
        <v>103</v>
      </c>
      <c r="F1182" s="36" t="s">
        <v>2724</v>
      </c>
      <c r="G1182" s="36" t="s">
        <v>247</v>
      </c>
      <c r="H1182" s="36" t="s">
        <v>399</v>
      </c>
      <c r="I1182" s="10" t="e">
        <f>VLOOKUP(A:A,조사결과표!B:G,7,0)</f>
        <v>#N/A</v>
      </c>
      <c r="J1182" s="36" t="s">
        <v>7779</v>
      </c>
      <c r="K1182" s="74" t="s">
        <v>13690</v>
      </c>
      <c r="L1182" s="37" t="s">
        <v>13691</v>
      </c>
      <c r="M1182" s="6">
        <v>3</v>
      </c>
      <c r="N1182" s="6" t="s">
        <v>20809</v>
      </c>
      <c r="O1182" s="6"/>
    </row>
    <row r="1183" spans="1:15" x14ac:dyDescent="0.4">
      <c r="A1183" s="35">
        <v>481074816647</v>
      </c>
      <c r="B1183" s="36" t="s">
        <v>42</v>
      </c>
      <c r="C1183" s="36">
        <v>1074800</v>
      </c>
      <c r="D1183" s="36">
        <v>1664700</v>
      </c>
      <c r="E1183" s="36" t="s">
        <v>103</v>
      </c>
      <c r="F1183" s="36" t="s">
        <v>2724</v>
      </c>
      <c r="G1183" s="36" t="s">
        <v>181</v>
      </c>
      <c r="H1183" s="36" t="s">
        <v>2732</v>
      </c>
      <c r="I1183" s="10" t="e">
        <f>VLOOKUP(A:A,조사결과표!B:G,7,0)</f>
        <v>#N/A</v>
      </c>
      <c r="J1183" s="36" t="s">
        <v>7780</v>
      </c>
      <c r="K1183" s="74" t="s">
        <v>13692</v>
      </c>
      <c r="L1183" s="37" t="s">
        <v>13693</v>
      </c>
      <c r="M1183" s="6">
        <v>15</v>
      </c>
      <c r="N1183" s="6" t="s">
        <v>20809</v>
      </c>
      <c r="O1183" s="6"/>
    </row>
    <row r="1184" spans="1:15" x14ac:dyDescent="0.4">
      <c r="A1184" s="35">
        <v>481077916635</v>
      </c>
      <c r="B1184" s="36" t="s">
        <v>5</v>
      </c>
      <c r="C1184" s="36">
        <v>1077900</v>
      </c>
      <c r="D1184" s="36">
        <v>1663500</v>
      </c>
      <c r="E1184" s="36" t="s">
        <v>103</v>
      </c>
      <c r="F1184" s="36" t="s">
        <v>2724</v>
      </c>
      <c r="G1184" s="36" t="s">
        <v>181</v>
      </c>
      <c r="H1184" s="36" t="s">
        <v>2733</v>
      </c>
      <c r="I1184" s="10" t="e">
        <f>VLOOKUP(A:A,조사결과표!B:G,7,0)</f>
        <v>#N/A</v>
      </c>
      <c r="J1184" s="36" t="s">
        <v>7781</v>
      </c>
      <c r="K1184" s="74" t="s">
        <v>13694</v>
      </c>
      <c r="L1184" s="37" t="s">
        <v>13695</v>
      </c>
      <c r="M1184" s="6">
        <v>41</v>
      </c>
      <c r="N1184" s="6" t="s">
        <v>20809</v>
      </c>
      <c r="O1184" s="6"/>
    </row>
    <row r="1185" spans="1:15" x14ac:dyDescent="0.4">
      <c r="A1185" s="35">
        <v>481062916671</v>
      </c>
      <c r="B1185" s="36" t="s">
        <v>5</v>
      </c>
      <c r="C1185" s="36">
        <v>1062900</v>
      </c>
      <c r="D1185" s="36">
        <v>1667100</v>
      </c>
      <c r="E1185" s="36" t="s">
        <v>103</v>
      </c>
      <c r="F1185" s="36" t="s">
        <v>2724</v>
      </c>
      <c r="G1185" s="36" t="s">
        <v>2734</v>
      </c>
      <c r="H1185" s="36" t="s">
        <v>2735</v>
      </c>
      <c r="I1185" s="10" t="e">
        <f>VLOOKUP(A:A,조사결과표!B:G,7,0)</f>
        <v>#N/A</v>
      </c>
      <c r="J1185" s="36" t="s">
        <v>7782</v>
      </c>
      <c r="K1185" s="74" t="s">
        <v>13696</v>
      </c>
      <c r="L1185" s="37" t="s">
        <v>13697</v>
      </c>
      <c r="M1185" s="6">
        <v>84</v>
      </c>
      <c r="N1185" s="6" t="s">
        <v>20809</v>
      </c>
      <c r="O1185" s="6"/>
    </row>
    <row r="1186" spans="1:15" x14ac:dyDescent="0.4">
      <c r="A1186" s="35">
        <v>481073616653</v>
      </c>
      <c r="B1186" s="36" t="s">
        <v>5</v>
      </c>
      <c r="C1186" s="36">
        <v>1073600</v>
      </c>
      <c r="D1186" s="36">
        <v>1665300</v>
      </c>
      <c r="E1186" s="36" t="s">
        <v>103</v>
      </c>
      <c r="F1186" s="36" t="s">
        <v>2724</v>
      </c>
      <c r="G1186" s="36" t="s">
        <v>181</v>
      </c>
      <c r="H1186" s="36" t="s">
        <v>2736</v>
      </c>
      <c r="I1186" s="10" t="e">
        <f>VLOOKUP(A:A,조사결과표!B:G,7,0)</f>
        <v>#N/A</v>
      </c>
      <c r="J1186" s="36" t="s">
        <v>7783</v>
      </c>
      <c r="K1186" s="74" t="s">
        <v>13698</v>
      </c>
      <c r="L1186" s="37" t="s">
        <v>13699</v>
      </c>
      <c r="M1186" s="6">
        <v>22</v>
      </c>
      <c r="N1186" s="6" t="s">
        <v>20809</v>
      </c>
      <c r="O1186" s="6"/>
    </row>
    <row r="1187" spans="1:15" x14ac:dyDescent="0.4">
      <c r="A1187" s="35">
        <v>481072916652</v>
      </c>
      <c r="B1187" s="36" t="s">
        <v>5</v>
      </c>
      <c r="C1187" s="36">
        <v>1072900</v>
      </c>
      <c r="D1187" s="36">
        <v>1665200</v>
      </c>
      <c r="E1187" s="36" t="s">
        <v>103</v>
      </c>
      <c r="F1187" s="36" t="s">
        <v>2724</v>
      </c>
      <c r="G1187" s="36" t="s">
        <v>181</v>
      </c>
      <c r="H1187" s="36" t="s">
        <v>2737</v>
      </c>
      <c r="I1187" s="10" t="e">
        <f>VLOOKUP(A:A,조사결과표!B:G,7,0)</f>
        <v>#N/A</v>
      </c>
      <c r="J1187" s="36" t="s">
        <v>7784</v>
      </c>
      <c r="K1187" s="74" t="s">
        <v>13700</v>
      </c>
      <c r="L1187" s="37" t="s">
        <v>13701</v>
      </c>
      <c r="M1187" s="6">
        <v>24</v>
      </c>
      <c r="N1187" s="6" t="s">
        <v>20809</v>
      </c>
      <c r="O1187" s="6"/>
    </row>
    <row r="1188" spans="1:15" x14ac:dyDescent="0.4">
      <c r="A1188" s="35">
        <v>481073916651</v>
      </c>
      <c r="B1188" s="36" t="s">
        <v>5</v>
      </c>
      <c r="C1188" s="36">
        <v>1073900</v>
      </c>
      <c r="D1188" s="36">
        <v>1665100</v>
      </c>
      <c r="E1188" s="36" t="s">
        <v>103</v>
      </c>
      <c r="F1188" s="36" t="s">
        <v>2724</v>
      </c>
      <c r="G1188" s="36" t="s">
        <v>181</v>
      </c>
      <c r="H1188" s="36" t="s">
        <v>2738</v>
      </c>
      <c r="I1188" s="10" t="e">
        <f>VLOOKUP(A:A,조사결과표!B:G,7,0)</f>
        <v>#N/A</v>
      </c>
      <c r="J1188" s="36" t="s">
        <v>7785</v>
      </c>
      <c r="K1188" s="74" t="s">
        <v>13702</v>
      </c>
      <c r="L1188" s="37" t="s">
        <v>13703</v>
      </c>
      <c r="M1188" s="6">
        <v>18</v>
      </c>
      <c r="N1188" s="6" t="s">
        <v>20809</v>
      </c>
      <c r="O1188" s="6"/>
    </row>
    <row r="1189" spans="1:15" x14ac:dyDescent="0.4">
      <c r="A1189" s="35">
        <v>481056116587</v>
      </c>
      <c r="B1189" s="36" t="s">
        <v>43</v>
      </c>
      <c r="C1189" s="36">
        <v>1056100</v>
      </c>
      <c r="D1189" s="36">
        <v>1658700</v>
      </c>
      <c r="E1189" s="36" t="s">
        <v>103</v>
      </c>
      <c r="F1189" s="36" t="s">
        <v>2724</v>
      </c>
      <c r="G1189" s="36" t="s">
        <v>177</v>
      </c>
      <c r="H1189" s="36" t="s">
        <v>1158</v>
      </c>
      <c r="I1189" s="10" t="e">
        <f>VLOOKUP(A:A,조사결과표!B:G,7,0)</f>
        <v>#N/A</v>
      </c>
      <c r="J1189" s="36" t="s">
        <v>7786</v>
      </c>
      <c r="K1189" s="74" t="s">
        <v>13704</v>
      </c>
      <c r="L1189" s="37" t="s">
        <v>13705</v>
      </c>
      <c r="M1189" s="6">
        <v>8</v>
      </c>
      <c r="N1189" s="6" t="s">
        <v>20809</v>
      </c>
      <c r="O1189" s="6"/>
    </row>
    <row r="1190" spans="1:15" x14ac:dyDescent="0.4">
      <c r="A1190" s="35">
        <v>481075916648</v>
      </c>
      <c r="B1190" s="36" t="s">
        <v>42</v>
      </c>
      <c r="C1190" s="36">
        <v>1075900</v>
      </c>
      <c r="D1190" s="36">
        <v>1664800</v>
      </c>
      <c r="E1190" s="36" t="s">
        <v>103</v>
      </c>
      <c r="F1190" s="36" t="s">
        <v>2724</v>
      </c>
      <c r="G1190" s="36" t="s">
        <v>181</v>
      </c>
      <c r="H1190" s="36" t="s">
        <v>2739</v>
      </c>
      <c r="I1190" s="10" t="e">
        <f>VLOOKUP(A:A,조사결과표!B:G,7,0)</f>
        <v>#N/A</v>
      </c>
      <c r="J1190" s="36" t="s">
        <v>7787</v>
      </c>
      <c r="K1190" s="74" t="s">
        <v>13706</v>
      </c>
      <c r="L1190" s="37" t="s">
        <v>13707</v>
      </c>
      <c r="M1190" s="6">
        <v>17</v>
      </c>
      <c r="N1190" s="6" t="s">
        <v>20809</v>
      </c>
      <c r="O1190" s="6"/>
    </row>
    <row r="1191" spans="1:15" x14ac:dyDescent="0.4">
      <c r="A1191" s="35">
        <v>481075916618</v>
      </c>
      <c r="B1191" s="36" t="s">
        <v>5</v>
      </c>
      <c r="C1191" s="36">
        <v>1075900</v>
      </c>
      <c r="D1191" s="36">
        <v>1661800</v>
      </c>
      <c r="E1191" s="36" t="s">
        <v>103</v>
      </c>
      <c r="F1191" s="36" t="s">
        <v>2724</v>
      </c>
      <c r="G1191" s="36" t="s">
        <v>181</v>
      </c>
      <c r="H1191" s="36" t="s">
        <v>2740</v>
      </c>
      <c r="I1191" s="10" t="e">
        <f>VLOOKUP(A:A,조사결과표!B:G,7,0)</f>
        <v>#N/A</v>
      </c>
      <c r="J1191" s="36" t="s">
        <v>7788</v>
      </c>
      <c r="K1191" s="74" t="s">
        <v>13708</v>
      </c>
      <c r="L1191" s="37" t="s">
        <v>13709</v>
      </c>
      <c r="M1191" s="6">
        <v>26</v>
      </c>
      <c r="N1191" s="6" t="s">
        <v>20809</v>
      </c>
      <c r="O1191" s="6"/>
    </row>
    <row r="1192" spans="1:15" x14ac:dyDescent="0.4">
      <c r="A1192" s="35">
        <v>481084216723</v>
      </c>
      <c r="B1192" s="36" t="s">
        <v>55</v>
      </c>
      <c r="C1192" s="36">
        <v>1084200</v>
      </c>
      <c r="D1192" s="36">
        <v>1672300</v>
      </c>
      <c r="E1192" s="36" t="s">
        <v>103</v>
      </c>
      <c r="F1192" s="36" t="s">
        <v>2724</v>
      </c>
      <c r="G1192" s="36" t="s">
        <v>151</v>
      </c>
      <c r="H1192" s="36" t="s">
        <v>2741</v>
      </c>
      <c r="I1192" s="10" t="e">
        <f>VLOOKUP(A:A,조사결과표!B:G,7,0)</f>
        <v>#N/A</v>
      </c>
      <c r="J1192" s="36" t="s">
        <v>7789</v>
      </c>
      <c r="K1192" s="74" t="s">
        <v>13710</v>
      </c>
      <c r="L1192" s="37" t="s">
        <v>13711</v>
      </c>
      <c r="M1192" s="6">
        <v>11</v>
      </c>
      <c r="N1192" s="6" t="s">
        <v>20810</v>
      </c>
      <c r="O1192" s="6"/>
    </row>
    <row r="1193" spans="1:15" x14ac:dyDescent="0.4">
      <c r="A1193" s="35">
        <v>481076116626</v>
      </c>
      <c r="B1193" s="36" t="s">
        <v>5</v>
      </c>
      <c r="C1193" s="36">
        <v>1076100</v>
      </c>
      <c r="D1193" s="36">
        <v>1662600</v>
      </c>
      <c r="E1193" s="36" t="s">
        <v>103</v>
      </c>
      <c r="F1193" s="36" t="s">
        <v>2724</v>
      </c>
      <c r="G1193" s="36" t="s">
        <v>181</v>
      </c>
      <c r="H1193" s="36" t="s">
        <v>2742</v>
      </c>
      <c r="I1193" s="10" t="e">
        <f>VLOOKUP(A:A,조사결과표!B:G,7,0)</f>
        <v>#N/A</v>
      </c>
      <c r="J1193" s="36" t="s">
        <v>7790</v>
      </c>
      <c r="K1193" s="74" t="s">
        <v>13712</v>
      </c>
      <c r="L1193" s="37" t="s">
        <v>13713</v>
      </c>
      <c r="M1193" s="6">
        <v>25</v>
      </c>
      <c r="N1193" s="6" t="s">
        <v>20810</v>
      </c>
      <c r="O1193" s="6"/>
    </row>
    <row r="1194" spans="1:15" x14ac:dyDescent="0.4">
      <c r="A1194" s="35">
        <v>481076716629</v>
      </c>
      <c r="B1194" s="36" t="s">
        <v>5</v>
      </c>
      <c r="C1194" s="36">
        <v>1076700</v>
      </c>
      <c r="D1194" s="36">
        <v>1662900</v>
      </c>
      <c r="E1194" s="36" t="s">
        <v>103</v>
      </c>
      <c r="F1194" s="36" t="s">
        <v>2724</v>
      </c>
      <c r="G1194" s="36" t="s">
        <v>181</v>
      </c>
      <c r="H1194" s="36" t="s">
        <v>2743</v>
      </c>
      <c r="I1194" s="10" t="e">
        <f>VLOOKUP(A:A,조사결과표!B:G,7,0)</f>
        <v>#N/A</v>
      </c>
      <c r="J1194" s="36" t="s">
        <v>7791</v>
      </c>
      <c r="K1194" s="74" t="s">
        <v>13714</v>
      </c>
      <c r="L1194" s="37" t="s">
        <v>13715</v>
      </c>
      <c r="M1194" s="6">
        <v>16</v>
      </c>
      <c r="N1194" s="6" t="s">
        <v>20810</v>
      </c>
      <c r="O1194" s="6"/>
    </row>
    <row r="1195" spans="1:15" x14ac:dyDescent="0.4">
      <c r="A1195" s="35">
        <v>481076216632</v>
      </c>
      <c r="B1195" s="36" t="s">
        <v>5</v>
      </c>
      <c r="C1195" s="36">
        <v>1076200</v>
      </c>
      <c r="D1195" s="36">
        <v>1663200</v>
      </c>
      <c r="E1195" s="36" t="s">
        <v>103</v>
      </c>
      <c r="F1195" s="36" t="s">
        <v>2724</v>
      </c>
      <c r="G1195" s="36" t="s">
        <v>181</v>
      </c>
      <c r="H1195" s="36" t="s">
        <v>2744</v>
      </c>
      <c r="I1195" s="10" t="e">
        <f>VLOOKUP(A:A,조사결과표!B:G,7,0)</f>
        <v>#N/A</v>
      </c>
      <c r="J1195" s="36" t="s">
        <v>7792</v>
      </c>
      <c r="K1195" s="74" t="s">
        <v>13716</v>
      </c>
      <c r="L1195" s="37" t="s">
        <v>13717</v>
      </c>
      <c r="M1195" s="6">
        <v>18</v>
      </c>
      <c r="N1195" s="6" t="s">
        <v>20810</v>
      </c>
      <c r="O1195" s="6"/>
    </row>
    <row r="1196" spans="1:15" x14ac:dyDescent="0.4">
      <c r="A1196" s="35">
        <v>481073916646</v>
      </c>
      <c r="B1196" s="36" t="s">
        <v>5</v>
      </c>
      <c r="C1196" s="36">
        <v>1073900</v>
      </c>
      <c r="D1196" s="36">
        <v>1664600</v>
      </c>
      <c r="E1196" s="36" t="s">
        <v>103</v>
      </c>
      <c r="F1196" s="36" t="s">
        <v>2724</v>
      </c>
      <c r="G1196" s="36" t="s">
        <v>181</v>
      </c>
      <c r="H1196" s="36" t="s">
        <v>359</v>
      </c>
      <c r="I1196" s="10" t="e">
        <f>VLOOKUP(A:A,조사결과표!B:G,7,0)</f>
        <v>#N/A</v>
      </c>
      <c r="J1196" s="36" t="s">
        <v>7793</v>
      </c>
      <c r="K1196" s="74" t="s">
        <v>13718</v>
      </c>
      <c r="L1196" s="37" t="s">
        <v>13719</v>
      </c>
      <c r="M1196" s="6">
        <v>6</v>
      </c>
      <c r="N1196" s="6" t="s">
        <v>20810</v>
      </c>
      <c r="O1196" s="6"/>
    </row>
    <row r="1197" spans="1:15" x14ac:dyDescent="0.4">
      <c r="A1197" s="35">
        <v>481086416727</v>
      </c>
      <c r="B1197" s="36" t="s">
        <v>54</v>
      </c>
      <c r="C1197" s="36">
        <v>1086400</v>
      </c>
      <c r="D1197" s="36">
        <v>1672700</v>
      </c>
      <c r="E1197" s="36" t="s">
        <v>103</v>
      </c>
      <c r="F1197" s="36" t="s">
        <v>2724</v>
      </c>
      <c r="G1197" s="36" t="s">
        <v>151</v>
      </c>
      <c r="H1197" s="36" t="s">
        <v>2745</v>
      </c>
      <c r="I1197" s="10" t="e">
        <f>VLOOKUP(A:A,조사결과표!B:G,7,0)</f>
        <v>#N/A</v>
      </c>
      <c r="J1197" s="36" t="s">
        <v>7794</v>
      </c>
      <c r="K1197" s="74" t="s">
        <v>13720</v>
      </c>
      <c r="L1197" s="37" t="s">
        <v>13721</v>
      </c>
      <c r="M1197" s="6">
        <v>22</v>
      </c>
      <c r="N1197" s="6" t="s">
        <v>20810</v>
      </c>
      <c r="O1197" s="6"/>
    </row>
    <row r="1198" spans="1:15" x14ac:dyDescent="0.4">
      <c r="A1198" s="35">
        <v>481079716742</v>
      </c>
      <c r="B1198" s="36" t="s">
        <v>5</v>
      </c>
      <c r="C1198" s="36">
        <v>1079700</v>
      </c>
      <c r="D1198" s="36">
        <v>1674200</v>
      </c>
      <c r="E1198" s="36" t="s">
        <v>103</v>
      </c>
      <c r="F1198" s="36" t="s">
        <v>2724</v>
      </c>
      <c r="G1198" s="36" t="s">
        <v>247</v>
      </c>
      <c r="H1198" s="36" t="s">
        <v>2746</v>
      </c>
      <c r="I1198" s="10" t="e">
        <f>VLOOKUP(A:A,조사결과표!B:G,7,0)</f>
        <v>#N/A</v>
      </c>
      <c r="J1198" s="36" t="s">
        <v>7795</v>
      </c>
      <c r="K1198" s="74" t="s">
        <v>13722</v>
      </c>
      <c r="L1198" s="37" t="s">
        <v>13723</v>
      </c>
      <c r="M1198" s="6">
        <v>11</v>
      </c>
      <c r="N1198" s="6" t="s">
        <v>20810</v>
      </c>
      <c r="O1198" s="6"/>
    </row>
    <row r="1199" spans="1:15" x14ac:dyDescent="0.4">
      <c r="A1199" s="35">
        <v>481076716639</v>
      </c>
      <c r="B1199" s="36" t="s">
        <v>5</v>
      </c>
      <c r="C1199" s="36">
        <v>1076700</v>
      </c>
      <c r="D1199" s="36">
        <v>1663900</v>
      </c>
      <c r="E1199" s="36" t="s">
        <v>103</v>
      </c>
      <c r="F1199" s="36" t="s">
        <v>2724</v>
      </c>
      <c r="G1199" s="36" t="s">
        <v>181</v>
      </c>
      <c r="H1199" s="36" t="s">
        <v>2747</v>
      </c>
      <c r="I1199" s="10" t="e">
        <f>VLOOKUP(A:A,조사결과표!B:G,7,0)</f>
        <v>#N/A</v>
      </c>
      <c r="J1199" s="36" t="s">
        <v>7796</v>
      </c>
      <c r="K1199" s="74" t="s">
        <v>13724</v>
      </c>
      <c r="L1199" s="37" t="s">
        <v>13725</v>
      </c>
      <c r="M1199" s="6">
        <v>9</v>
      </c>
      <c r="N1199" s="6" t="s">
        <v>20810</v>
      </c>
      <c r="O1199" s="6"/>
    </row>
    <row r="1200" spans="1:15" x14ac:dyDescent="0.4">
      <c r="A1200" s="35">
        <v>481073916645</v>
      </c>
      <c r="B1200" s="36" t="s">
        <v>5</v>
      </c>
      <c r="C1200" s="36">
        <v>1073900</v>
      </c>
      <c r="D1200" s="36">
        <v>1664500</v>
      </c>
      <c r="E1200" s="36" t="s">
        <v>103</v>
      </c>
      <c r="F1200" s="36" t="s">
        <v>2724</v>
      </c>
      <c r="G1200" s="36" t="s">
        <v>181</v>
      </c>
      <c r="H1200" s="36" t="s">
        <v>2748</v>
      </c>
      <c r="I1200" s="10" t="e">
        <f>VLOOKUP(A:A,조사결과표!B:G,7,0)</f>
        <v>#N/A</v>
      </c>
      <c r="J1200" s="36" t="s">
        <v>7797</v>
      </c>
      <c r="K1200" s="74" t="s">
        <v>13726</v>
      </c>
      <c r="L1200" s="37" t="s">
        <v>13727</v>
      </c>
      <c r="M1200" s="6">
        <v>5</v>
      </c>
      <c r="N1200" s="6" t="s">
        <v>20810</v>
      </c>
      <c r="O1200" s="6"/>
    </row>
    <row r="1201" spans="1:15" x14ac:dyDescent="0.4">
      <c r="A1201" s="35">
        <v>481081616734</v>
      </c>
      <c r="B1201" s="36" t="s">
        <v>5</v>
      </c>
      <c r="C1201" s="36">
        <v>1081600</v>
      </c>
      <c r="D1201" s="36">
        <v>1673400</v>
      </c>
      <c r="E1201" s="36" t="s">
        <v>103</v>
      </c>
      <c r="F1201" s="36" t="s">
        <v>2724</v>
      </c>
      <c r="G1201" s="36" t="s">
        <v>247</v>
      </c>
      <c r="H1201" s="36" t="s">
        <v>2749</v>
      </c>
      <c r="I1201" s="10" t="e">
        <f>VLOOKUP(A:A,조사결과표!B:G,7,0)</f>
        <v>#N/A</v>
      </c>
      <c r="J1201" s="36" t="s">
        <v>7798</v>
      </c>
      <c r="K1201" s="74" t="s">
        <v>13728</v>
      </c>
      <c r="L1201" s="37" t="s">
        <v>13729</v>
      </c>
      <c r="M1201" s="6">
        <v>3</v>
      </c>
      <c r="N1201" s="6" t="s">
        <v>20810</v>
      </c>
      <c r="O1201" s="6"/>
    </row>
    <row r="1202" spans="1:15" x14ac:dyDescent="0.4">
      <c r="A1202" s="35">
        <v>481125116965</v>
      </c>
      <c r="B1202" s="36" t="s">
        <v>55</v>
      </c>
      <c r="C1202" s="36">
        <v>1125100</v>
      </c>
      <c r="D1202" s="36">
        <v>1696500</v>
      </c>
      <c r="E1202" s="36" t="s">
        <v>103</v>
      </c>
      <c r="F1202" s="36" t="s">
        <v>106</v>
      </c>
      <c r="G1202" s="36" t="s">
        <v>194</v>
      </c>
      <c r="H1202" s="36" t="s">
        <v>416</v>
      </c>
      <c r="I1202" s="10" t="e">
        <f>VLOOKUP(A:A,조사결과표!B:G,7,0)</f>
        <v>#N/A</v>
      </c>
      <c r="J1202" s="36" t="s">
        <v>7799</v>
      </c>
      <c r="K1202" s="74" t="s">
        <v>13730</v>
      </c>
      <c r="L1202" s="37" t="s">
        <v>13731</v>
      </c>
      <c r="M1202" s="6">
        <v>64</v>
      </c>
      <c r="N1202" s="6" t="s">
        <v>20809</v>
      </c>
      <c r="O1202" s="6"/>
    </row>
    <row r="1203" spans="1:15" x14ac:dyDescent="0.4">
      <c r="A1203" s="35">
        <v>481124716940</v>
      </c>
      <c r="B1203" s="36" t="s">
        <v>55</v>
      </c>
      <c r="C1203" s="36">
        <v>1124700</v>
      </c>
      <c r="D1203" s="36">
        <v>1694000</v>
      </c>
      <c r="E1203" s="36" t="s">
        <v>103</v>
      </c>
      <c r="F1203" s="36" t="s">
        <v>106</v>
      </c>
      <c r="G1203" s="36" t="s">
        <v>116</v>
      </c>
      <c r="H1203" s="36" t="s">
        <v>418</v>
      </c>
      <c r="I1203" s="10" t="e">
        <f>VLOOKUP(A:A,조사결과표!B:G,7,0)</f>
        <v>#N/A</v>
      </c>
      <c r="J1203" s="36" t="s">
        <v>7800</v>
      </c>
      <c r="K1203" s="74" t="s">
        <v>13732</v>
      </c>
      <c r="L1203" s="37" t="s">
        <v>13733</v>
      </c>
      <c r="M1203" s="6">
        <v>6</v>
      </c>
      <c r="N1203" s="6" t="s">
        <v>20809</v>
      </c>
      <c r="O1203" s="6"/>
    </row>
    <row r="1204" spans="1:15" x14ac:dyDescent="0.4">
      <c r="A1204" s="35">
        <v>481122016909</v>
      </c>
      <c r="B1204" s="36" t="s">
        <v>43</v>
      </c>
      <c r="C1204" s="36">
        <v>1122000</v>
      </c>
      <c r="D1204" s="36">
        <v>1690900</v>
      </c>
      <c r="E1204" s="36" t="s">
        <v>103</v>
      </c>
      <c r="F1204" s="36" t="s">
        <v>106</v>
      </c>
      <c r="G1204" s="36" t="s">
        <v>129</v>
      </c>
      <c r="H1204" s="36" t="s">
        <v>263</v>
      </c>
      <c r="I1204" s="10" t="e">
        <f>VLOOKUP(A:A,조사결과표!B:G,7,0)</f>
        <v>#N/A</v>
      </c>
      <c r="J1204" s="36" t="s">
        <v>7801</v>
      </c>
      <c r="K1204" s="74" t="s">
        <v>13734</v>
      </c>
      <c r="L1204" s="37" t="s">
        <v>13735</v>
      </c>
      <c r="M1204" s="6">
        <v>7</v>
      </c>
      <c r="N1204" s="6" t="s">
        <v>20809</v>
      </c>
      <c r="O1204" s="6"/>
    </row>
    <row r="1205" spans="1:15" x14ac:dyDescent="0.4">
      <c r="A1205" s="35">
        <v>481115216977</v>
      </c>
      <c r="B1205" s="36" t="s">
        <v>43</v>
      </c>
      <c r="C1205" s="36">
        <v>1115200</v>
      </c>
      <c r="D1205" s="36">
        <v>1697700</v>
      </c>
      <c r="E1205" s="36" t="s">
        <v>103</v>
      </c>
      <c r="F1205" s="36" t="s">
        <v>106</v>
      </c>
      <c r="G1205" s="36" t="s">
        <v>121</v>
      </c>
      <c r="H1205" s="36" t="s">
        <v>272</v>
      </c>
      <c r="I1205" s="10" t="e">
        <f>VLOOKUP(A:A,조사결과표!B:G,7,0)</f>
        <v>#N/A</v>
      </c>
      <c r="J1205" s="36" t="s">
        <v>7802</v>
      </c>
      <c r="K1205" s="74" t="s">
        <v>13736</v>
      </c>
      <c r="L1205" s="37" t="s">
        <v>13737</v>
      </c>
      <c r="M1205" s="6">
        <v>6</v>
      </c>
      <c r="N1205" s="6" t="s">
        <v>20809</v>
      </c>
      <c r="O1205" s="6"/>
    </row>
    <row r="1206" spans="1:15" x14ac:dyDescent="0.4">
      <c r="A1206" s="35">
        <v>481123416919</v>
      </c>
      <c r="B1206" s="36" t="s">
        <v>5</v>
      </c>
      <c r="C1206" s="36">
        <v>1123400</v>
      </c>
      <c r="D1206" s="36">
        <v>1691900</v>
      </c>
      <c r="E1206" s="36" t="s">
        <v>103</v>
      </c>
      <c r="F1206" s="36" t="s">
        <v>106</v>
      </c>
      <c r="G1206" s="36" t="s">
        <v>200</v>
      </c>
      <c r="H1206" s="36" t="s">
        <v>372</v>
      </c>
      <c r="I1206" s="10" t="e">
        <f>VLOOKUP(A:A,조사결과표!B:G,7,0)</f>
        <v>#N/A</v>
      </c>
      <c r="J1206" s="36" t="s">
        <v>7803</v>
      </c>
      <c r="K1206" s="74" t="s">
        <v>13738</v>
      </c>
      <c r="L1206" s="37" t="s">
        <v>13739</v>
      </c>
      <c r="M1206" s="6">
        <v>1</v>
      </c>
      <c r="N1206" s="6" t="s">
        <v>20809</v>
      </c>
      <c r="O1206" s="6"/>
    </row>
    <row r="1207" spans="1:15" x14ac:dyDescent="0.4">
      <c r="A1207" s="35">
        <v>481123416926</v>
      </c>
      <c r="B1207" s="36" t="s">
        <v>42</v>
      </c>
      <c r="C1207" s="36">
        <v>1123400</v>
      </c>
      <c r="D1207" s="36">
        <v>1692600</v>
      </c>
      <c r="E1207" s="36" t="s">
        <v>103</v>
      </c>
      <c r="F1207" s="36" t="s">
        <v>106</v>
      </c>
      <c r="G1207" s="36" t="s">
        <v>200</v>
      </c>
      <c r="H1207" s="36" t="s">
        <v>320</v>
      </c>
      <c r="I1207" s="10" t="e">
        <f>VLOOKUP(A:A,조사결과표!B:G,7,0)</f>
        <v>#N/A</v>
      </c>
      <c r="J1207" s="36" t="s">
        <v>7804</v>
      </c>
      <c r="K1207" s="74" t="s">
        <v>13740</v>
      </c>
      <c r="L1207" s="37" t="s">
        <v>13741</v>
      </c>
      <c r="M1207" s="6">
        <v>4</v>
      </c>
      <c r="N1207" s="6" t="s">
        <v>20809</v>
      </c>
      <c r="O1207" s="6"/>
    </row>
    <row r="1208" spans="1:15" x14ac:dyDescent="0.4">
      <c r="A1208" s="35">
        <v>481125016876</v>
      </c>
      <c r="B1208" s="36" t="s">
        <v>5</v>
      </c>
      <c r="C1208" s="36">
        <v>1125000</v>
      </c>
      <c r="D1208" s="36">
        <v>1687600</v>
      </c>
      <c r="E1208" s="36" t="s">
        <v>103</v>
      </c>
      <c r="F1208" s="36" t="s">
        <v>106</v>
      </c>
      <c r="G1208" s="36" t="s">
        <v>239</v>
      </c>
      <c r="H1208" s="36" t="s">
        <v>378</v>
      </c>
      <c r="I1208" s="10" t="e">
        <f>VLOOKUP(A:A,조사결과표!B:G,7,0)</f>
        <v>#N/A</v>
      </c>
      <c r="J1208" s="36" t="s">
        <v>7805</v>
      </c>
      <c r="K1208" s="74" t="s">
        <v>13742</v>
      </c>
      <c r="L1208" s="37" t="s">
        <v>13743</v>
      </c>
      <c r="M1208" s="6">
        <v>2</v>
      </c>
      <c r="N1208" s="6" t="s">
        <v>20809</v>
      </c>
      <c r="O1208" s="6"/>
    </row>
    <row r="1209" spans="1:15" x14ac:dyDescent="0.4">
      <c r="A1209" s="35">
        <v>481124316977</v>
      </c>
      <c r="B1209" s="36" t="s">
        <v>42</v>
      </c>
      <c r="C1209" s="36">
        <v>1124300</v>
      </c>
      <c r="D1209" s="36">
        <v>1697700</v>
      </c>
      <c r="E1209" s="36" t="s">
        <v>103</v>
      </c>
      <c r="F1209" s="36" t="s">
        <v>106</v>
      </c>
      <c r="G1209" s="36" t="s">
        <v>186</v>
      </c>
      <c r="H1209" s="36" t="s">
        <v>305</v>
      </c>
      <c r="I1209" s="10" t="e">
        <f>VLOOKUP(A:A,조사결과표!B:G,7,0)</f>
        <v>#N/A</v>
      </c>
      <c r="J1209" s="36" t="s">
        <v>7806</v>
      </c>
      <c r="K1209" s="74" t="s">
        <v>13744</v>
      </c>
      <c r="L1209" s="37" t="s">
        <v>13745</v>
      </c>
      <c r="M1209" s="6">
        <v>38</v>
      </c>
      <c r="N1209" s="6" t="s">
        <v>20809</v>
      </c>
      <c r="O1209" s="6"/>
    </row>
    <row r="1210" spans="1:15" x14ac:dyDescent="0.4">
      <c r="A1210" s="35">
        <v>481128016950</v>
      </c>
      <c r="B1210" s="36" t="s">
        <v>43</v>
      </c>
      <c r="C1210" s="36">
        <v>1128000</v>
      </c>
      <c r="D1210" s="36">
        <v>1695000</v>
      </c>
      <c r="E1210" s="36" t="s">
        <v>103</v>
      </c>
      <c r="F1210" s="36" t="s">
        <v>106</v>
      </c>
      <c r="G1210" s="36" t="s">
        <v>175</v>
      </c>
      <c r="H1210" s="36" t="s">
        <v>299</v>
      </c>
      <c r="I1210" s="10" t="e">
        <f>VLOOKUP(A:A,조사결과표!B:G,7,0)</f>
        <v>#N/A</v>
      </c>
      <c r="J1210" s="36" t="s">
        <v>7807</v>
      </c>
      <c r="K1210" s="74" t="s">
        <v>13746</v>
      </c>
      <c r="L1210" s="37" t="s">
        <v>13747</v>
      </c>
      <c r="M1210" s="6">
        <v>10</v>
      </c>
      <c r="N1210" s="6" t="s">
        <v>20809</v>
      </c>
      <c r="O1210" s="6"/>
    </row>
    <row r="1211" spans="1:15" x14ac:dyDescent="0.4">
      <c r="A1211" s="35">
        <v>481114916974</v>
      </c>
      <c r="B1211" s="36" t="s">
        <v>43</v>
      </c>
      <c r="C1211" s="36">
        <v>1114900</v>
      </c>
      <c r="D1211" s="36">
        <v>1697400</v>
      </c>
      <c r="E1211" s="36" t="s">
        <v>103</v>
      </c>
      <c r="F1211" s="36" t="s">
        <v>106</v>
      </c>
      <c r="G1211" s="36" t="s">
        <v>121</v>
      </c>
      <c r="H1211" s="36" t="s">
        <v>285</v>
      </c>
      <c r="I1211" s="10" t="e">
        <f>VLOOKUP(A:A,조사결과표!B:G,7,0)</f>
        <v>#N/A</v>
      </c>
      <c r="J1211" s="36" t="s">
        <v>7808</v>
      </c>
      <c r="K1211" s="74" t="s">
        <v>13748</v>
      </c>
      <c r="L1211" s="37" t="s">
        <v>13749</v>
      </c>
      <c r="M1211" s="6">
        <v>10</v>
      </c>
      <c r="N1211" s="6" t="s">
        <v>20809</v>
      </c>
      <c r="O1211" s="6"/>
    </row>
    <row r="1212" spans="1:15" x14ac:dyDescent="0.4">
      <c r="A1212" s="35">
        <v>481111016985</v>
      </c>
      <c r="B1212" s="36" t="s">
        <v>42</v>
      </c>
      <c r="C1212" s="36">
        <v>1111000</v>
      </c>
      <c r="D1212" s="36">
        <v>1698500</v>
      </c>
      <c r="E1212" s="36" t="s">
        <v>103</v>
      </c>
      <c r="F1212" s="36" t="s">
        <v>106</v>
      </c>
      <c r="G1212" s="36" t="s">
        <v>154</v>
      </c>
      <c r="H1212" s="36" t="s">
        <v>316</v>
      </c>
      <c r="I1212" s="10" t="e">
        <f>VLOOKUP(A:A,조사결과표!B:G,7,0)</f>
        <v>#N/A</v>
      </c>
      <c r="J1212" s="36" t="s">
        <v>7809</v>
      </c>
      <c r="K1212" s="74" t="s">
        <v>13750</v>
      </c>
      <c r="L1212" s="37" t="s">
        <v>13751</v>
      </c>
      <c r="M1212" s="6">
        <v>36</v>
      </c>
      <c r="N1212" s="6" t="s">
        <v>20809</v>
      </c>
      <c r="O1212" s="6"/>
    </row>
    <row r="1213" spans="1:15" x14ac:dyDescent="0.4">
      <c r="A1213" s="35">
        <v>481118116891</v>
      </c>
      <c r="B1213" s="36" t="s">
        <v>43</v>
      </c>
      <c r="C1213" s="36">
        <v>1118100</v>
      </c>
      <c r="D1213" s="36">
        <v>1689100</v>
      </c>
      <c r="E1213" s="36" t="s">
        <v>103</v>
      </c>
      <c r="F1213" s="36" t="s">
        <v>106</v>
      </c>
      <c r="G1213" s="36" t="s">
        <v>134</v>
      </c>
      <c r="H1213" s="36" t="s">
        <v>266</v>
      </c>
      <c r="I1213" s="10" t="e">
        <f>VLOOKUP(A:A,조사결과표!B:G,7,0)</f>
        <v>#N/A</v>
      </c>
      <c r="J1213" s="36" t="s">
        <v>7810</v>
      </c>
      <c r="K1213" s="74" t="s">
        <v>13752</v>
      </c>
      <c r="L1213" s="37" t="s">
        <v>13753</v>
      </c>
      <c r="M1213" s="6">
        <v>47</v>
      </c>
      <c r="N1213" s="6" t="s">
        <v>20809</v>
      </c>
      <c r="O1213" s="6"/>
    </row>
    <row r="1214" spans="1:15" x14ac:dyDescent="0.4">
      <c r="A1214" s="35">
        <v>481120416914</v>
      </c>
      <c r="B1214" s="36" t="s">
        <v>5</v>
      </c>
      <c r="C1214" s="36">
        <v>1120400</v>
      </c>
      <c r="D1214" s="36">
        <v>1691400</v>
      </c>
      <c r="E1214" s="36" t="s">
        <v>103</v>
      </c>
      <c r="F1214" s="36" t="s">
        <v>106</v>
      </c>
      <c r="G1214" s="36" t="s">
        <v>228</v>
      </c>
      <c r="H1214" s="36" t="s">
        <v>2750</v>
      </c>
      <c r="I1214" s="10" t="e">
        <f>VLOOKUP(A:A,조사결과표!B:G,7,0)</f>
        <v>#N/A</v>
      </c>
      <c r="J1214" s="36" t="s">
        <v>7811</v>
      </c>
      <c r="K1214" s="74" t="s">
        <v>13754</v>
      </c>
      <c r="L1214" s="37" t="s">
        <v>13755</v>
      </c>
      <c r="M1214" s="6">
        <v>5</v>
      </c>
      <c r="N1214" s="6" t="s">
        <v>20809</v>
      </c>
      <c r="O1214" s="6"/>
    </row>
    <row r="1215" spans="1:15" x14ac:dyDescent="0.4">
      <c r="A1215" s="35">
        <v>481118616904</v>
      </c>
      <c r="B1215" s="36" t="s">
        <v>55</v>
      </c>
      <c r="C1215" s="36">
        <v>1118600</v>
      </c>
      <c r="D1215" s="36">
        <v>1690400</v>
      </c>
      <c r="E1215" s="36" t="s">
        <v>103</v>
      </c>
      <c r="F1215" s="36" t="s">
        <v>106</v>
      </c>
      <c r="G1215" s="36" t="s">
        <v>45</v>
      </c>
      <c r="H1215" s="36" t="s">
        <v>420</v>
      </c>
      <c r="I1215" s="10" t="e">
        <f>VLOOKUP(A:A,조사결과표!B:G,7,0)</f>
        <v>#N/A</v>
      </c>
      <c r="J1215" s="36" t="s">
        <v>7812</v>
      </c>
      <c r="K1215" s="74" t="s">
        <v>13756</v>
      </c>
      <c r="L1215" s="37" t="s">
        <v>13757</v>
      </c>
      <c r="M1215" s="6">
        <v>28</v>
      </c>
      <c r="N1215" s="6" t="s">
        <v>20810</v>
      </c>
      <c r="O1215" s="6"/>
    </row>
    <row r="1216" spans="1:15" x14ac:dyDescent="0.4">
      <c r="A1216" s="35">
        <v>481123916953</v>
      </c>
      <c r="B1216" s="36" t="s">
        <v>5</v>
      </c>
      <c r="C1216" s="36">
        <v>1123900</v>
      </c>
      <c r="D1216" s="36">
        <v>1695300</v>
      </c>
      <c r="E1216" s="36" t="s">
        <v>103</v>
      </c>
      <c r="F1216" s="36" t="s">
        <v>106</v>
      </c>
      <c r="G1216" s="36" t="s">
        <v>60</v>
      </c>
      <c r="H1216" s="36" t="s">
        <v>367</v>
      </c>
      <c r="I1216" s="10" t="e">
        <f>VLOOKUP(A:A,조사결과표!B:G,7,0)</f>
        <v>#N/A</v>
      </c>
      <c r="J1216" s="36" t="s">
        <v>7813</v>
      </c>
      <c r="K1216" s="74" t="s">
        <v>13758</v>
      </c>
      <c r="L1216" s="37" t="s">
        <v>13759</v>
      </c>
      <c r="M1216" s="6">
        <v>59</v>
      </c>
      <c r="N1216" s="6" t="s">
        <v>20810</v>
      </c>
      <c r="O1216" s="6"/>
    </row>
    <row r="1217" spans="1:15" x14ac:dyDescent="0.4">
      <c r="A1217" s="35">
        <v>481120716917</v>
      </c>
      <c r="B1217" s="36" t="s">
        <v>43</v>
      </c>
      <c r="C1217" s="36">
        <v>1120700</v>
      </c>
      <c r="D1217" s="36">
        <v>1691700</v>
      </c>
      <c r="E1217" s="36" t="s">
        <v>103</v>
      </c>
      <c r="F1217" s="36" t="s">
        <v>106</v>
      </c>
      <c r="G1217" s="36" t="s">
        <v>120</v>
      </c>
      <c r="H1217" s="36" t="s">
        <v>280</v>
      </c>
      <c r="I1217" s="10" t="e">
        <f>VLOOKUP(A:A,조사결과표!B:G,7,0)</f>
        <v>#N/A</v>
      </c>
      <c r="J1217" s="36" t="s">
        <v>7814</v>
      </c>
      <c r="K1217" s="74" t="s">
        <v>13760</v>
      </c>
      <c r="L1217" s="37" t="s">
        <v>13761</v>
      </c>
      <c r="M1217" s="6">
        <v>5</v>
      </c>
      <c r="N1217" s="6" t="s">
        <v>20810</v>
      </c>
      <c r="O1217" s="6"/>
    </row>
    <row r="1218" spans="1:15" x14ac:dyDescent="0.4">
      <c r="A1218" s="35">
        <v>481128316949</v>
      </c>
      <c r="B1218" s="36" t="s">
        <v>42</v>
      </c>
      <c r="C1218" s="36">
        <v>1128300</v>
      </c>
      <c r="D1218" s="36">
        <v>1694900</v>
      </c>
      <c r="E1218" s="36" t="s">
        <v>103</v>
      </c>
      <c r="F1218" s="36" t="s">
        <v>106</v>
      </c>
      <c r="G1218" s="36" t="s">
        <v>180</v>
      </c>
      <c r="H1218" s="36" t="s">
        <v>314</v>
      </c>
      <c r="I1218" s="10" t="e">
        <f>VLOOKUP(A:A,조사결과표!B:G,7,0)</f>
        <v>#N/A</v>
      </c>
      <c r="J1218" s="36" t="s">
        <v>7815</v>
      </c>
      <c r="K1218" s="74" t="s">
        <v>13762</v>
      </c>
      <c r="L1218" s="37" t="s">
        <v>13763</v>
      </c>
      <c r="M1218" s="6">
        <v>10</v>
      </c>
      <c r="N1218" s="6" t="s">
        <v>20810</v>
      </c>
      <c r="O1218" s="6"/>
    </row>
    <row r="1219" spans="1:15" x14ac:dyDescent="0.4">
      <c r="A1219" s="35">
        <v>481136516965</v>
      </c>
      <c r="B1219" s="36" t="s">
        <v>5</v>
      </c>
      <c r="C1219" s="36">
        <v>1136500</v>
      </c>
      <c r="D1219" s="36">
        <v>1696500</v>
      </c>
      <c r="E1219" s="36" t="s">
        <v>103</v>
      </c>
      <c r="F1219" s="36" t="s">
        <v>106</v>
      </c>
      <c r="G1219" s="36" t="s">
        <v>209</v>
      </c>
      <c r="H1219" s="36" t="s">
        <v>386</v>
      </c>
      <c r="I1219" s="10" t="e">
        <f>VLOOKUP(A:A,조사결과표!B:G,7,0)</f>
        <v>#N/A</v>
      </c>
      <c r="J1219" s="36" t="s">
        <v>7816</v>
      </c>
      <c r="K1219" s="74" t="s">
        <v>13764</v>
      </c>
      <c r="L1219" s="37" t="s">
        <v>13765</v>
      </c>
      <c r="M1219" s="6">
        <v>4</v>
      </c>
      <c r="N1219" s="6" t="s">
        <v>20810</v>
      </c>
      <c r="O1219" s="6"/>
    </row>
    <row r="1220" spans="1:15" x14ac:dyDescent="0.4">
      <c r="A1220" s="35">
        <v>481118416908</v>
      </c>
      <c r="B1220" s="36" t="s">
        <v>42</v>
      </c>
      <c r="C1220" s="36">
        <v>1118400</v>
      </c>
      <c r="D1220" s="36">
        <v>1690800</v>
      </c>
      <c r="E1220" s="36" t="s">
        <v>103</v>
      </c>
      <c r="F1220" s="36" t="s">
        <v>106</v>
      </c>
      <c r="G1220" s="36" t="s">
        <v>45</v>
      </c>
      <c r="H1220" s="36" t="s">
        <v>348</v>
      </c>
      <c r="I1220" s="10" t="e">
        <f>VLOOKUP(A:A,조사결과표!B:G,7,0)</f>
        <v>#N/A</v>
      </c>
      <c r="J1220" s="36" t="s">
        <v>7817</v>
      </c>
      <c r="K1220" s="74" t="s">
        <v>13766</v>
      </c>
      <c r="L1220" s="37" t="s">
        <v>13767</v>
      </c>
      <c r="M1220" s="6">
        <v>29</v>
      </c>
      <c r="N1220" s="6" t="s">
        <v>20810</v>
      </c>
      <c r="O1220" s="6"/>
    </row>
    <row r="1221" spans="1:15" x14ac:dyDescent="0.4">
      <c r="A1221" s="35">
        <v>481134316942</v>
      </c>
      <c r="B1221" s="36" t="s">
        <v>5</v>
      </c>
      <c r="C1221" s="36">
        <v>1134300</v>
      </c>
      <c r="D1221" s="36">
        <v>1694200</v>
      </c>
      <c r="E1221" s="36" t="s">
        <v>103</v>
      </c>
      <c r="F1221" s="36" t="s">
        <v>106</v>
      </c>
      <c r="G1221" s="36" t="s">
        <v>209</v>
      </c>
      <c r="H1221" s="36" t="s">
        <v>355</v>
      </c>
      <c r="I1221" s="10" t="e">
        <f>VLOOKUP(A:A,조사결과표!B:G,7,0)</f>
        <v>#N/A</v>
      </c>
      <c r="J1221" s="36" t="s">
        <v>7818</v>
      </c>
      <c r="K1221" s="74" t="s">
        <v>13768</v>
      </c>
      <c r="L1221" s="37" t="s">
        <v>13769</v>
      </c>
      <c r="M1221" s="6">
        <v>2</v>
      </c>
      <c r="N1221" s="6" t="s">
        <v>20810</v>
      </c>
      <c r="O1221" s="6"/>
    </row>
    <row r="1222" spans="1:15" x14ac:dyDescent="0.4">
      <c r="A1222" s="35">
        <v>481036016508</v>
      </c>
      <c r="B1222" s="36" t="s">
        <v>55</v>
      </c>
      <c r="C1222" s="36">
        <v>1036000</v>
      </c>
      <c r="D1222" s="36">
        <v>1650800</v>
      </c>
      <c r="E1222" s="36" t="s">
        <v>103</v>
      </c>
      <c r="F1222" s="36" t="s">
        <v>244</v>
      </c>
      <c r="G1222" s="36" t="s">
        <v>1179</v>
      </c>
      <c r="H1222" s="36" t="s">
        <v>2751</v>
      </c>
      <c r="I1222" s="10" t="e">
        <f>VLOOKUP(A:A,조사결과표!B:G,7,0)</f>
        <v>#N/A</v>
      </c>
      <c r="J1222" s="36" t="s">
        <v>7819</v>
      </c>
      <c r="K1222" s="74" t="s">
        <v>13770</v>
      </c>
      <c r="L1222" s="37" t="s">
        <v>13771</v>
      </c>
      <c r="M1222" s="6">
        <v>25</v>
      </c>
      <c r="N1222" s="6" t="s">
        <v>20809</v>
      </c>
      <c r="O1222" s="6"/>
    </row>
    <row r="1223" spans="1:15" x14ac:dyDescent="0.4">
      <c r="A1223" s="35">
        <v>481029916475</v>
      </c>
      <c r="B1223" s="36" t="s">
        <v>55</v>
      </c>
      <c r="C1223" s="36">
        <v>1029900</v>
      </c>
      <c r="D1223" s="36">
        <v>1647500</v>
      </c>
      <c r="E1223" s="36" t="s">
        <v>103</v>
      </c>
      <c r="F1223" s="36" t="s">
        <v>244</v>
      </c>
      <c r="G1223" s="36" t="s">
        <v>9</v>
      </c>
      <c r="H1223" s="36" t="s">
        <v>2752</v>
      </c>
      <c r="I1223" s="10" t="e">
        <f>VLOOKUP(A:A,조사결과표!B:G,7,0)</f>
        <v>#N/A</v>
      </c>
      <c r="J1223" s="36" t="s">
        <v>7820</v>
      </c>
      <c r="K1223" s="74" t="s">
        <v>13772</v>
      </c>
      <c r="L1223" s="37" t="s">
        <v>13773</v>
      </c>
      <c r="M1223" s="6">
        <v>56</v>
      </c>
      <c r="N1223" s="6" t="s">
        <v>20809</v>
      </c>
      <c r="O1223" s="6"/>
    </row>
    <row r="1224" spans="1:15" x14ac:dyDescent="0.4">
      <c r="A1224" s="35">
        <v>481041016427</v>
      </c>
      <c r="B1224" s="36" t="s">
        <v>5</v>
      </c>
      <c r="C1224" s="36">
        <v>1041000</v>
      </c>
      <c r="D1224" s="36">
        <v>1642700</v>
      </c>
      <c r="E1224" s="36" t="s">
        <v>103</v>
      </c>
      <c r="F1224" s="36" t="s">
        <v>244</v>
      </c>
      <c r="G1224" s="36" t="s">
        <v>254</v>
      </c>
      <c r="H1224" s="36" t="s">
        <v>2753</v>
      </c>
      <c r="I1224" s="10" t="e">
        <f>VLOOKUP(A:A,조사결과표!B:G,7,0)</f>
        <v>#N/A</v>
      </c>
      <c r="J1224" s="36" t="s">
        <v>7821</v>
      </c>
      <c r="K1224" s="74" t="s">
        <v>13774</v>
      </c>
      <c r="L1224" s="37" t="s">
        <v>13775</v>
      </c>
      <c r="M1224" s="6">
        <v>5</v>
      </c>
      <c r="N1224" s="6" t="s">
        <v>20809</v>
      </c>
      <c r="O1224" s="6"/>
    </row>
    <row r="1225" spans="1:15" x14ac:dyDescent="0.4">
      <c r="A1225" s="35">
        <v>481036516510</v>
      </c>
      <c r="B1225" s="36" t="s">
        <v>5</v>
      </c>
      <c r="C1225" s="36">
        <v>1036500</v>
      </c>
      <c r="D1225" s="36">
        <v>1651000</v>
      </c>
      <c r="E1225" s="36" t="s">
        <v>103</v>
      </c>
      <c r="F1225" s="36" t="s">
        <v>244</v>
      </c>
      <c r="G1225" s="36" t="s">
        <v>1179</v>
      </c>
      <c r="H1225" s="36" t="s">
        <v>2754</v>
      </c>
      <c r="I1225" s="10" t="e">
        <f>VLOOKUP(A:A,조사결과표!B:G,7,0)</f>
        <v>#N/A</v>
      </c>
      <c r="J1225" s="36" t="s">
        <v>7822</v>
      </c>
      <c r="K1225" s="74" t="s">
        <v>13776</v>
      </c>
      <c r="L1225" s="37" t="s">
        <v>13777</v>
      </c>
      <c r="M1225" s="6">
        <v>16</v>
      </c>
      <c r="N1225" s="6" t="s">
        <v>20809</v>
      </c>
      <c r="O1225" s="6"/>
    </row>
    <row r="1226" spans="1:15" x14ac:dyDescent="0.4">
      <c r="A1226" s="35">
        <v>481049316451</v>
      </c>
      <c r="B1226" s="36" t="s">
        <v>5</v>
      </c>
      <c r="C1226" s="36">
        <v>1049300</v>
      </c>
      <c r="D1226" s="36">
        <v>1645100</v>
      </c>
      <c r="E1226" s="36" t="s">
        <v>103</v>
      </c>
      <c r="F1226" s="36" t="s">
        <v>244</v>
      </c>
      <c r="G1226" s="36" t="s">
        <v>1034</v>
      </c>
      <c r="H1226" s="36" t="s">
        <v>2755</v>
      </c>
      <c r="I1226" s="10" t="e">
        <f>VLOOKUP(A:A,조사결과표!B:G,7,0)</f>
        <v>#N/A</v>
      </c>
      <c r="J1226" s="36" t="s">
        <v>7823</v>
      </c>
      <c r="K1226" s="74" t="s">
        <v>13778</v>
      </c>
      <c r="L1226" s="37" t="s">
        <v>13779</v>
      </c>
      <c r="M1226" s="6">
        <v>114</v>
      </c>
      <c r="N1226" s="6" t="s">
        <v>20809</v>
      </c>
      <c r="O1226" s="6"/>
    </row>
    <row r="1227" spans="1:15" x14ac:dyDescent="0.4">
      <c r="A1227" s="35">
        <v>481036016516</v>
      </c>
      <c r="B1227" s="36" t="s">
        <v>5</v>
      </c>
      <c r="C1227" s="36">
        <v>1036000</v>
      </c>
      <c r="D1227" s="36">
        <v>1651600</v>
      </c>
      <c r="E1227" s="36" t="s">
        <v>103</v>
      </c>
      <c r="F1227" s="36" t="s">
        <v>244</v>
      </c>
      <c r="G1227" s="36" t="s">
        <v>2756</v>
      </c>
      <c r="H1227" s="36" t="s">
        <v>2757</v>
      </c>
      <c r="I1227" s="10" t="e">
        <f>VLOOKUP(A:A,조사결과표!B:G,7,0)</f>
        <v>#N/A</v>
      </c>
      <c r="J1227" s="36" t="s">
        <v>7824</v>
      </c>
      <c r="K1227" s="74" t="s">
        <v>13780</v>
      </c>
      <c r="L1227" s="37" t="s">
        <v>13781</v>
      </c>
      <c r="M1227" s="6">
        <v>17</v>
      </c>
      <c r="N1227" s="6" t="s">
        <v>20809</v>
      </c>
      <c r="O1227" s="6"/>
    </row>
    <row r="1228" spans="1:15" x14ac:dyDescent="0.4">
      <c r="A1228" s="35">
        <v>481034216558</v>
      </c>
      <c r="B1228" s="36" t="s">
        <v>54</v>
      </c>
      <c r="C1228" s="36">
        <v>1034200</v>
      </c>
      <c r="D1228" s="36">
        <v>1655800</v>
      </c>
      <c r="E1228" s="36" t="s">
        <v>103</v>
      </c>
      <c r="F1228" s="36" t="s">
        <v>244</v>
      </c>
      <c r="G1228" s="36" t="s">
        <v>2756</v>
      </c>
      <c r="H1228" s="36" t="s">
        <v>2758</v>
      </c>
      <c r="I1228" s="10" t="e">
        <f>VLOOKUP(A:A,조사결과표!B:G,7,0)</f>
        <v>#N/A</v>
      </c>
      <c r="J1228" s="36" t="s">
        <v>7825</v>
      </c>
      <c r="K1228" s="74" t="s">
        <v>13782</v>
      </c>
      <c r="L1228" s="37" t="s">
        <v>13783</v>
      </c>
      <c r="M1228" s="6">
        <v>11</v>
      </c>
      <c r="N1228" s="6" t="s">
        <v>20809</v>
      </c>
      <c r="O1228" s="6"/>
    </row>
    <row r="1229" spans="1:15" x14ac:dyDescent="0.4">
      <c r="A1229" s="35">
        <v>481035016547</v>
      </c>
      <c r="B1229" s="36" t="s">
        <v>5</v>
      </c>
      <c r="C1229" s="36">
        <v>1035000</v>
      </c>
      <c r="D1229" s="36">
        <v>1654700</v>
      </c>
      <c r="E1229" s="36" t="s">
        <v>103</v>
      </c>
      <c r="F1229" s="36" t="s">
        <v>244</v>
      </c>
      <c r="G1229" s="36" t="s">
        <v>2756</v>
      </c>
      <c r="H1229" s="36" t="s">
        <v>2759</v>
      </c>
      <c r="I1229" s="10" t="e">
        <f>VLOOKUP(A:A,조사결과표!B:G,7,0)</f>
        <v>#N/A</v>
      </c>
      <c r="J1229" s="36" t="s">
        <v>7826</v>
      </c>
      <c r="K1229" s="74" t="s">
        <v>13784</v>
      </c>
      <c r="L1229" s="37" t="s">
        <v>13785</v>
      </c>
      <c r="M1229" s="6">
        <v>27</v>
      </c>
      <c r="N1229" s="6" t="s">
        <v>20809</v>
      </c>
      <c r="O1229" s="6"/>
    </row>
    <row r="1230" spans="1:15" x14ac:dyDescent="0.4">
      <c r="A1230" s="35">
        <v>481031616428</v>
      </c>
      <c r="B1230" s="36" t="s">
        <v>5</v>
      </c>
      <c r="C1230" s="36">
        <v>1031600</v>
      </c>
      <c r="D1230" s="36">
        <v>1642800</v>
      </c>
      <c r="E1230" s="36" t="s">
        <v>103</v>
      </c>
      <c r="F1230" s="36" t="s">
        <v>244</v>
      </c>
      <c r="G1230" s="36" t="s">
        <v>10</v>
      </c>
      <c r="H1230" s="36" t="s">
        <v>2760</v>
      </c>
      <c r="I1230" s="10" t="e">
        <f>VLOOKUP(A:A,조사결과표!B:G,7,0)</f>
        <v>#N/A</v>
      </c>
      <c r="J1230" s="36" t="s">
        <v>7827</v>
      </c>
      <c r="K1230" s="74" t="s">
        <v>13786</v>
      </c>
      <c r="L1230" s="37" t="s">
        <v>13787</v>
      </c>
      <c r="M1230" s="6">
        <v>1</v>
      </c>
      <c r="N1230" s="6" t="s">
        <v>20809</v>
      </c>
      <c r="O1230" s="6"/>
    </row>
    <row r="1231" spans="1:15" x14ac:dyDescent="0.4">
      <c r="A1231" s="35">
        <v>481031716428</v>
      </c>
      <c r="B1231" s="36" t="s">
        <v>5</v>
      </c>
      <c r="C1231" s="36">
        <v>1031700</v>
      </c>
      <c r="D1231" s="36">
        <v>1642800</v>
      </c>
      <c r="E1231" s="36" t="s">
        <v>103</v>
      </c>
      <c r="F1231" s="36" t="s">
        <v>244</v>
      </c>
      <c r="G1231" s="36" t="s">
        <v>10</v>
      </c>
      <c r="H1231" s="36" t="s">
        <v>2761</v>
      </c>
      <c r="I1231" s="10" t="e">
        <f>VLOOKUP(A:A,조사결과표!B:G,7,0)</f>
        <v>#N/A</v>
      </c>
      <c r="J1231" s="36" t="s">
        <v>7828</v>
      </c>
      <c r="K1231" s="74" t="s">
        <v>13788</v>
      </c>
      <c r="L1231" s="37" t="s">
        <v>13789</v>
      </c>
      <c r="M1231" s="6">
        <v>6</v>
      </c>
      <c r="N1231" s="6" t="s">
        <v>20809</v>
      </c>
      <c r="O1231" s="6"/>
    </row>
    <row r="1232" spans="1:15" x14ac:dyDescent="0.4">
      <c r="A1232" s="35">
        <v>481052116494</v>
      </c>
      <c r="B1232" s="36" t="s">
        <v>5</v>
      </c>
      <c r="C1232" s="36">
        <v>1052100</v>
      </c>
      <c r="D1232" s="36">
        <v>1649400</v>
      </c>
      <c r="E1232" s="36" t="s">
        <v>103</v>
      </c>
      <c r="F1232" s="36" t="s">
        <v>244</v>
      </c>
      <c r="G1232" s="36" t="s">
        <v>2762</v>
      </c>
      <c r="H1232" s="36" t="s">
        <v>2763</v>
      </c>
      <c r="I1232" s="10" t="e">
        <f>VLOOKUP(A:A,조사결과표!B:G,7,0)</f>
        <v>#N/A</v>
      </c>
      <c r="J1232" s="36" t="s">
        <v>7829</v>
      </c>
      <c r="K1232" s="74" t="s">
        <v>13790</v>
      </c>
      <c r="L1232" s="37" t="s">
        <v>13791</v>
      </c>
      <c r="M1232" s="6">
        <v>44</v>
      </c>
      <c r="N1232" s="6" t="s">
        <v>20809</v>
      </c>
      <c r="O1232" s="6"/>
    </row>
    <row r="1233" spans="1:15" x14ac:dyDescent="0.4">
      <c r="A1233" s="35">
        <v>481036516496</v>
      </c>
      <c r="B1233" s="36" t="s">
        <v>42</v>
      </c>
      <c r="C1233" s="36">
        <v>1036500</v>
      </c>
      <c r="D1233" s="36">
        <v>1649600</v>
      </c>
      <c r="E1233" s="36" t="s">
        <v>103</v>
      </c>
      <c r="F1233" s="36" t="s">
        <v>244</v>
      </c>
      <c r="G1233" s="36" t="s">
        <v>1179</v>
      </c>
      <c r="H1233" s="36" t="s">
        <v>2764</v>
      </c>
      <c r="I1233" s="10" t="e">
        <f>VLOOKUP(A:A,조사결과표!B:G,7,0)</f>
        <v>#N/A</v>
      </c>
      <c r="J1233" s="36" t="s">
        <v>7830</v>
      </c>
      <c r="K1233" s="74" t="s">
        <v>13792</v>
      </c>
      <c r="L1233" s="37" t="s">
        <v>13793</v>
      </c>
      <c r="M1233" s="6">
        <v>18</v>
      </c>
      <c r="N1233" s="6" t="s">
        <v>20809</v>
      </c>
      <c r="O1233" s="6"/>
    </row>
    <row r="1234" spans="1:15" x14ac:dyDescent="0.4">
      <c r="A1234" s="35">
        <v>481047016521</v>
      </c>
      <c r="B1234" s="36" t="s">
        <v>5</v>
      </c>
      <c r="C1234" s="36">
        <v>1047000</v>
      </c>
      <c r="D1234" s="36">
        <v>1652100</v>
      </c>
      <c r="E1234" s="36" t="s">
        <v>103</v>
      </c>
      <c r="F1234" s="36" t="s">
        <v>244</v>
      </c>
      <c r="G1234" s="36" t="s">
        <v>2762</v>
      </c>
      <c r="H1234" s="36" t="s">
        <v>2765</v>
      </c>
      <c r="I1234" s="10" t="e">
        <f>VLOOKUP(A:A,조사결과표!B:G,7,0)</f>
        <v>#N/A</v>
      </c>
      <c r="J1234" s="36" t="s">
        <v>7831</v>
      </c>
      <c r="K1234" s="74" t="s">
        <v>13794</v>
      </c>
      <c r="L1234" s="37" t="s">
        <v>13795</v>
      </c>
      <c r="M1234" s="6">
        <v>2</v>
      </c>
      <c r="N1234" s="6" t="s">
        <v>20809</v>
      </c>
      <c r="O1234" s="6"/>
    </row>
    <row r="1235" spans="1:15" x14ac:dyDescent="0.4">
      <c r="A1235" s="35">
        <v>481035916509</v>
      </c>
      <c r="B1235" s="36" t="s">
        <v>5</v>
      </c>
      <c r="C1235" s="36">
        <v>1035900</v>
      </c>
      <c r="D1235" s="36">
        <v>1650900</v>
      </c>
      <c r="E1235" s="36" t="s">
        <v>103</v>
      </c>
      <c r="F1235" s="36" t="s">
        <v>244</v>
      </c>
      <c r="G1235" s="36" t="s">
        <v>1179</v>
      </c>
      <c r="H1235" s="36" t="s">
        <v>2766</v>
      </c>
      <c r="I1235" s="10" t="e">
        <f>VLOOKUP(A:A,조사결과표!B:G,7,0)</f>
        <v>#N/A</v>
      </c>
      <c r="J1235" s="36" t="s">
        <v>7832</v>
      </c>
      <c r="K1235" s="74" t="s">
        <v>13796</v>
      </c>
      <c r="L1235" s="37" t="s">
        <v>13797</v>
      </c>
      <c r="M1235" s="6">
        <v>29</v>
      </c>
      <c r="N1235" s="6" t="s">
        <v>20809</v>
      </c>
      <c r="O1235" s="6"/>
    </row>
    <row r="1236" spans="1:15" x14ac:dyDescent="0.4">
      <c r="A1236" s="35">
        <v>481037116492</v>
      </c>
      <c r="B1236" s="36" t="s">
        <v>5</v>
      </c>
      <c r="C1236" s="36">
        <v>1037100</v>
      </c>
      <c r="D1236" s="36">
        <v>1649200</v>
      </c>
      <c r="E1236" s="36" t="s">
        <v>103</v>
      </c>
      <c r="F1236" s="36" t="s">
        <v>244</v>
      </c>
      <c r="G1236" s="36" t="s">
        <v>1179</v>
      </c>
      <c r="H1236" s="36" t="s">
        <v>2767</v>
      </c>
      <c r="I1236" s="10" t="e">
        <f>VLOOKUP(A:A,조사결과표!B:G,7,0)</f>
        <v>#N/A</v>
      </c>
      <c r="J1236" s="36" t="s">
        <v>7833</v>
      </c>
      <c r="K1236" s="74" t="s">
        <v>13798</v>
      </c>
      <c r="L1236" s="37" t="s">
        <v>13799</v>
      </c>
      <c r="M1236" s="6">
        <v>5</v>
      </c>
      <c r="N1236" s="6" t="s">
        <v>20809</v>
      </c>
      <c r="O1236" s="6"/>
    </row>
    <row r="1237" spans="1:15" x14ac:dyDescent="0.4">
      <c r="A1237" s="35">
        <v>481032916431</v>
      </c>
      <c r="B1237" s="36" t="s">
        <v>55</v>
      </c>
      <c r="C1237" s="36">
        <v>1032900</v>
      </c>
      <c r="D1237" s="36">
        <v>1643100</v>
      </c>
      <c r="E1237" s="36" t="s">
        <v>103</v>
      </c>
      <c r="F1237" s="36" t="s">
        <v>244</v>
      </c>
      <c r="G1237" s="36" t="s">
        <v>10</v>
      </c>
      <c r="H1237" s="36" t="s">
        <v>2768</v>
      </c>
      <c r="I1237" s="10" t="e">
        <f>VLOOKUP(A:A,조사결과표!B:G,7,0)</f>
        <v>#N/A</v>
      </c>
      <c r="J1237" s="36" t="s">
        <v>7834</v>
      </c>
      <c r="K1237" s="74" t="s">
        <v>13800</v>
      </c>
      <c r="L1237" s="37" t="s">
        <v>13801</v>
      </c>
      <c r="M1237" s="6">
        <v>17</v>
      </c>
      <c r="N1237" s="6" t="s">
        <v>20810</v>
      </c>
      <c r="O1237" s="6"/>
    </row>
    <row r="1238" spans="1:15" x14ac:dyDescent="0.4">
      <c r="A1238" s="35">
        <v>481035016548</v>
      </c>
      <c r="B1238" s="36" t="s">
        <v>5</v>
      </c>
      <c r="C1238" s="36">
        <v>1035000</v>
      </c>
      <c r="D1238" s="36">
        <v>1654800</v>
      </c>
      <c r="E1238" s="36" t="s">
        <v>103</v>
      </c>
      <c r="F1238" s="36" t="s">
        <v>244</v>
      </c>
      <c r="G1238" s="36" t="s">
        <v>2756</v>
      </c>
      <c r="H1238" s="36" t="s">
        <v>2769</v>
      </c>
      <c r="I1238" s="10" t="e">
        <f>VLOOKUP(A:A,조사결과표!B:G,7,0)</f>
        <v>#N/A</v>
      </c>
      <c r="J1238" s="36" t="s">
        <v>7835</v>
      </c>
      <c r="K1238" s="74" t="s">
        <v>13802</v>
      </c>
      <c r="L1238" s="37" t="s">
        <v>13803</v>
      </c>
      <c r="M1238" s="6">
        <v>22</v>
      </c>
      <c r="N1238" s="6" t="s">
        <v>20810</v>
      </c>
      <c r="O1238" s="6"/>
    </row>
    <row r="1239" spans="1:15" x14ac:dyDescent="0.4">
      <c r="A1239" s="35">
        <v>481035916493</v>
      </c>
      <c r="B1239" s="36" t="s">
        <v>42</v>
      </c>
      <c r="C1239" s="36">
        <v>1035900</v>
      </c>
      <c r="D1239" s="36">
        <v>1649300</v>
      </c>
      <c r="E1239" s="36" t="s">
        <v>103</v>
      </c>
      <c r="F1239" s="36" t="s">
        <v>244</v>
      </c>
      <c r="G1239" s="36" t="s">
        <v>1179</v>
      </c>
      <c r="H1239" s="36" t="s">
        <v>2770</v>
      </c>
      <c r="I1239" s="10" t="e">
        <f>VLOOKUP(A:A,조사결과표!B:G,7,0)</f>
        <v>#N/A</v>
      </c>
      <c r="J1239" s="36" t="s">
        <v>7836</v>
      </c>
      <c r="K1239" s="74" t="s">
        <v>13804</v>
      </c>
      <c r="L1239" s="37" t="s">
        <v>13805</v>
      </c>
      <c r="M1239" s="6">
        <v>27</v>
      </c>
      <c r="N1239" s="6" t="s">
        <v>20810</v>
      </c>
      <c r="O1239" s="6"/>
    </row>
    <row r="1240" spans="1:15" x14ac:dyDescent="0.4">
      <c r="A1240" s="35">
        <v>481036616515</v>
      </c>
      <c r="B1240" s="36" t="s">
        <v>5</v>
      </c>
      <c r="C1240" s="36">
        <v>1036600</v>
      </c>
      <c r="D1240" s="36">
        <v>1651500</v>
      </c>
      <c r="E1240" s="36" t="s">
        <v>103</v>
      </c>
      <c r="F1240" s="36" t="s">
        <v>244</v>
      </c>
      <c r="G1240" s="36" t="s">
        <v>1179</v>
      </c>
      <c r="H1240" s="36" t="s">
        <v>2771</v>
      </c>
      <c r="I1240" s="10" t="e">
        <f>VLOOKUP(A:A,조사결과표!B:G,7,0)</f>
        <v>#N/A</v>
      </c>
      <c r="J1240" s="36" t="s">
        <v>7837</v>
      </c>
      <c r="K1240" s="74" t="s">
        <v>13806</v>
      </c>
      <c r="L1240" s="37" t="s">
        <v>13807</v>
      </c>
      <c r="M1240" s="6">
        <v>21</v>
      </c>
      <c r="N1240" s="6" t="s">
        <v>20810</v>
      </c>
      <c r="O1240" s="6"/>
    </row>
    <row r="1241" spans="1:15" x14ac:dyDescent="0.4">
      <c r="A1241" s="35">
        <v>481035916511</v>
      </c>
      <c r="B1241" s="36" t="s">
        <v>5</v>
      </c>
      <c r="C1241" s="36">
        <v>1035900</v>
      </c>
      <c r="D1241" s="36">
        <v>1651100</v>
      </c>
      <c r="E1241" s="36" t="s">
        <v>103</v>
      </c>
      <c r="F1241" s="36" t="s">
        <v>244</v>
      </c>
      <c r="G1241" s="36" t="s">
        <v>1179</v>
      </c>
      <c r="H1241" s="36" t="s">
        <v>2772</v>
      </c>
      <c r="I1241" s="10" t="e">
        <f>VLOOKUP(A:A,조사결과표!B:G,7,0)</f>
        <v>#N/A</v>
      </c>
      <c r="J1241" s="36" t="s">
        <v>7838</v>
      </c>
      <c r="K1241" s="74" t="s">
        <v>13808</v>
      </c>
      <c r="L1241" s="37" t="s">
        <v>13809</v>
      </c>
      <c r="M1241" s="6">
        <v>36</v>
      </c>
      <c r="N1241" s="6" t="s">
        <v>20810</v>
      </c>
      <c r="O1241" s="6"/>
    </row>
    <row r="1242" spans="1:15" x14ac:dyDescent="0.4">
      <c r="A1242" s="35">
        <v>481035716420</v>
      </c>
      <c r="B1242" s="36" t="s">
        <v>54</v>
      </c>
      <c r="C1242" s="36">
        <v>1035700</v>
      </c>
      <c r="D1242" s="36">
        <v>1642000</v>
      </c>
      <c r="E1242" s="36" t="s">
        <v>103</v>
      </c>
      <c r="F1242" s="36" t="s">
        <v>244</v>
      </c>
      <c r="G1242" s="36" t="s">
        <v>10</v>
      </c>
      <c r="H1242" s="36" t="s">
        <v>2773</v>
      </c>
      <c r="I1242" s="10" t="e">
        <f>VLOOKUP(A:A,조사결과표!B:G,7,0)</f>
        <v>#N/A</v>
      </c>
      <c r="J1242" s="36" t="s">
        <v>7839</v>
      </c>
      <c r="K1242" s="74" t="s">
        <v>13810</v>
      </c>
      <c r="L1242" s="37" t="s">
        <v>13811</v>
      </c>
      <c r="M1242" s="6">
        <v>38</v>
      </c>
      <c r="N1242" s="6" t="s">
        <v>20810</v>
      </c>
      <c r="O1242" s="6"/>
    </row>
    <row r="1243" spans="1:15" x14ac:dyDescent="0.4">
      <c r="A1243" s="35">
        <v>481049116456</v>
      </c>
      <c r="B1243" s="36" t="s">
        <v>5</v>
      </c>
      <c r="C1243" s="36">
        <v>1049100</v>
      </c>
      <c r="D1243" s="36">
        <v>1645600</v>
      </c>
      <c r="E1243" s="36" t="s">
        <v>103</v>
      </c>
      <c r="F1243" s="36" t="s">
        <v>244</v>
      </c>
      <c r="G1243" s="36" t="s">
        <v>1034</v>
      </c>
      <c r="H1243" s="36" t="s">
        <v>2774</v>
      </c>
      <c r="I1243" s="10" t="e">
        <f>VLOOKUP(A:A,조사결과표!B:G,7,0)</f>
        <v>#N/A</v>
      </c>
      <c r="J1243" s="36" t="s">
        <v>7840</v>
      </c>
      <c r="K1243" s="74" t="s">
        <v>13812</v>
      </c>
      <c r="L1243" s="37" t="s">
        <v>13813</v>
      </c>
      <c r="M1243" s="6">
        <v>121</v>
      </c>
      <c r="N1243" s="6" t="s">
        <v>20810</v>
      </c>
      <c r="O1243" s="6"/>
    </row>
    <row r="1244" spans="1:15" x14ac:dyDescent="0.4">
      <c r="A1244" s="35">
        <v>481052516493</v>
      </c>
      <c r="B1244" s="36" t="s">
        <v>5</v>
      </c>
      <c r="C1244" s="36">
        <v>1052500</v>
      </c>
      <c r="D1244" s="36">
        <v>1649300</v>
      </c>
      <c r="E1244" s="36" t="s">
        <v>103</v>
      </c>
      <c r="F1244" s="36" t="s">
        <v>244</v>
      </c>
      <c r="G1244" s="36" t="s">
        <v>2762</v>
      </c>
      <c r="H1244" s="36" t="s">
        <v>2775</v>
      </c>
      <c r="I1244" s="10" t="e">
        <f>VLOOKUP(A:A,조사결과표!B:G,7,0)</f>
        <v>#N/A</v>
      </c>
      <c r="J1244" s="36" t="s">
        <v>7841</v>
      </c>
      <c r="K1244" s="74" t="s">
        <v>13814</v>
      </c>
      <c r="L1244" s="37" t="s">
        <v>13815</v>
      </c>
      <c r="M1244" s="6">
        <v>60</v>
      </c>
      <c r="N1244" s="6" t="s">
        <v>20810</v>
      </c>
      <c r="O1244" s="6"/>
    </row>
    <row r="1245" spans="1:15" x14ac:dyDescent="0.4">
      <c r="A1245" s="35">
        <v>481114417198</v>
      </c>
      <c r="B1245" s="36" t="s">
        <v>55</v>
      </c>
      <c r="C1245" s="36">
        <v>1114400</v>
      </c>
      <c r="D1245" s="36">
        <v>1719800</v>
      </c>
      <c r="E1245" s="36" t="s">
        <v>103</v>
      </c>
      <c r="F1245" s="36" t="s">
        <v>137</v>
      </c>
      <c r="G1245" s="36" t="s">
        <v>85</v>
      </c>
      <c r="H1245" s="36" t="s">
        <v>2776</v>
      </c>
      <c r="I1245" s="10" t="e">
        <f>VLOOKUP(A:A,조사결과표!B:G,7,0)</f>
        <v>#N/A</v>
      </c>
      <c r="J1245" s="36" t="s">
        <v>7842</v>
      </c>
      <c r="K1245" s="74" t="s">
        <v>13816</v>
      </c>
      <c r="L1245" s="37" t="s">
        <v>13817</v>
      </c>
      <c r="M1245" s="6">
        <v>7</v>
      </c>
      <c r="N1245" s="6" t="s">
        <v>20809</v>
      </c>
      <c r="O1245" s="6"/>
    </row>
    <row r="1246" spans="1:15" x14ac:dyDescent="0.4">
      <c r="A1246" s="35">
        <v>481112817229</v>
      </c>
      <c r="B1246" s="36" t="s">
        <v>55</v>
      </c>
      <c r="C1246" s="36">
        <v>1112800</v>
      </c>
      <c r="D1246" s="36">
        <v>1722900</v>
      </c>
      <c r="E1246" s="36" t="s">
        <v>103</v>
      </c>
      <c r="F1246" s="36" t="s">
        <v>137</v>
      </c>
      <c r="G1246" s="36" t="s">
        <v>216</v>
      </c>
      <c r="H1246" s="36" t="s">
        <v>2777</v>
      </c>
      <c r="I1246" s="10" t="e">
        <f>VLOOKUP(A:A,조사결과표!B:G,7,0)</f>
        <v>#N/A</v>
      </c>
      <c r="J1246" s="36" t="s">
        <v>7843</v>
      </c>
      <c r="K1246" s="74" t="s">
        <v>13818</v>
      </c>
      <c r="L1246" s="37" t="s">
        <v>13819</v>
      </c>
      <c r="M1246" s="6">
        <v>13</v>
      </c>
      <c r="N1246" s="6" t="s">
        <v>20809</v>
      </c>
      <c r="O1246" s="6"/>
    </row>
    <row r="1247" spans="1:15" x14ac:dyDescent="0.4">
      <c r="A1247" s="35">
        <v>481121317121</v>
      </c>
      <c r="B1247" s="36" t="s">
        <v>5</v>
      </c>
      <c r="C1247" s="36">
        <v>1121300</v>
      </c>
      <c r="D1247" s="36">
        <v>1712100</v>
      </c>
      <c r="E1247" s="36" t="s">
        <v>103</v>
      </c>
      <c r="F1247" s="36" t="s">
        <v>137</v>
      </c>
      <c r="G1247" s="36" t="s">
        <v>230</v>
      </c>
      <c r="H1247" s="36" t="s">
        <v>366</v>
      </c>
      <c r="I1247" s="10" t="e">
        <f>VLOOKUP(A:A,조사결과표!B:G,7,0)</f>
        <v>#N/A</v>
      </c>
      <c r="J1247" s="36" t="s">
        <v>7844</v>
      </c>
      <c r="K1247" s="74" t="s">
        <v>13820</v>
      </c>
      <c r="L1247" s="37" t="s">
        <v>13821</v>
      </c>
      <c r="M1247" s="6">
        <v>6</v>
      </c>
      <c r="N1247" s="6" t="s">
        <v>20809</v>
      </c>
      <c r="O1247" s="6"/>
    </row>
    <row r="1248" spans="1:15" x14ac:dyDescent="0.4">
      <c r="A1248" s="35">
        <v>481112217192</v>
      </c>
      <c r="B1248" s="36" t="s">
        <v>43</v>
      </c>
      <c r="C1248" s="36">
        <v>1112200</v>
      </c>
      <c r="D1248" s="36">
        <v>1719200</v>
      </c>
      <c r="E1248" s="36" t="s">
        <v>103</v>
      </c>
      <c r="F1248" s="36" t="s">
        <v>137</v>
      </c>
      <c r="G1248" s="36" t="s">
        <v>143</v>
      </c>
      <c r="H1248" s="36" t="s">
        <v>282</v>
      </c>
      <c r="I1248" s="10" t="e">
        <f>VLOOKUP(A:A,조사결과표!B:G,7,0)</f>
        <v>#N/A</v>
      </c>
      <c r="J1248" s="36" t="s">
        <v>7845</v>
      </c>
      <c r="K1248" s="74" t="s">
        <v>13822</v>
      </c>
      <c r="L1248" s="37" t="s">
        <v>13823</v>
      </c>
      <c r="M1248" s="6">
        <v>62</v>
      </c>
      <c r="N1248" s="6" t="s">
        <v>20809</v>
      </c>
      <c r="O1248" s="6"/>
    </row>
    <row r="1249" spans="1:15" x14ac:dyDescent="0.4">
      <c r="A1249" s="35">
        <v>481111417086</v>
      </c>
      <c r="B1249" s="36" t="s">
        <v>5</v>
      </c>
      <c r="C1249" s="36">
        <v>1111400</v>
      </c>
      <c r="D1249" s="36">
        <v>1708600</v>
      </c>
      <c r="E1249" s="36" t="s">
        <v>103</v>
      </c>
      <c r="F1249" s="36" t="s">
        <v>137</v>
      </c>
      <c r="G1249" s="36" t="s">
        <v>138</v>
      </c>
      <c r="H1249" s="36" t="s">
        <v>391</v>
      </c>
      <c r="I1249" s="10" t="e">
        <f>VLOOKUP(A:A,조사결과표!B:G,7,0)</f>
        <v>#N/A</v>
      </c>
      <c r="J1249" s="36" t="s">
        <v>7846</v>
      </c>
      <c r="K1249" s="74" t="s">
        <v>13824</v>
      </c>
      <c r="L1249" s="37" t="s">
        <v>13825</v>
      </c>
      <c r="M1249" s="6">
        <v>9</v>
      </c>
      <c r="N1249" s="6" t="s">
        <v>20809</v>
      </c>
      <c r="O1249" s="6"/>
    </row>
    <row r="1250" spans="1:15" x14ac:dyDescent="0.4">
      <c r="A1250" s="35">
        <v>481112517220</v>
      </c>
      <c r="B1250" s="36" t="s">
        <v>42</v>
      </c>
      <c r="C1250" s="36">
        <v>1112500</v>
      </c>
      <c r="D1250" s="36">
        <v>1722000</v>
      </c>
      <c r="E1250" s="36" t="s">
        <v>103</v>
      </c>
      <c r="F1250" s="36" t="s">
        <v>137</v>
      </c>
      <c r="G1250" s="36" t="s">
        <v>216</v>
      </c>
      <c r="H1250" s="36" t="s">
        <v>344</v>
      </c>
      <c r="I1250" s="10" t="e">
        <f>VLOOKUP(A:A,조사결과표!B:G,7,0)</f>
        <v>#N/A</v>
      </c>
      <c r="J1250" s="36" t="s">
        <v>7847</v>
      </c>
      <c r="K1250" s="74" t="s">
        <v>13826</v>
      </c>
      <c r="L1250" s="37" t="s">
        <v>13827</v>
      </c>
      <c r="M1250" s="6">
        <v>11</v>
      </c>
      <c r="N1250" s="6" t="s">
        <v>20809</v>
      </c>
      <c r="O1250" s="6"/>
    </row>
    <row r="1251" spans="1:15" x14ac:dyDescent="0.4">
      <c r="A1251" s="35">
        <v>481109817093</v>
      </c>
      <c r="B1251" s="36" t="s">
        <v>43</v>
      </c>
      <c r="C1251" s="36">
        <v>1109800</v>
      </c>
      <c r="D1251" s="36">
        <v>1709300</v>
      </c>
      <c r="E1251" s="36" t="s">
        <v>103</v>
      </c>
      <c r="F1251" s="36" t="s">
        <v>137</v>
      </c>
      <c r="G1251" s="36" t="s">
        <v>138</v>
      </c>
      <c r="H1251" s="36" t="s">
        <v>267</v>
      </c>
      <c r="I1251" s="10" t="e">
        <f>VLOOKUP(A:A,조사결과표!B:G,7,0)</f>
        <v>#N/A</v>
      </c>
      <c r="J1251" s="36" t="s">
        <v>7848</v>
      </c>
      <c r="K1251" s="74" t="s">
        <v>13828</v>
      </c>
      <c r="L1251" s="37" t="s">
        <v>13829</v>
      </c>
      <c r="M1251" s="6">
        <v>9</v>
      </c>
      <c r="N1251" s="6" t="s">
        <v>20809</v>
      </c>
      <c r="O1251" s="6"/>
    </row>
    <row r="1252" spans="1:15" x14ac:dyDescent="0.4">
      <c r="A1252" s="35">
        <v>481114117238</v>
      </c>
      <c r="B1252" s="36" t="s">
        <v>5</v>
      </c>
      <c r="C1252" s="36">
        <v>1114100</v>
      </c>
      <c r="D1252" s="36">
        <v>1723800</v>
      </c>
      <c r="E1252" s="36" t="s">
        <v>103</v>
      </c>
      <c r="F1252" s="36" t="s">
        <v>137</v>
      </c>
      <c r="G1252" s="36" t="s">
        <v>79</v>
      </c>
      <c r="H1252" s="36" t="s">
        <v>394</v>
      </c>
      <c r="I1252" s="10" t="e">
        <f>VLOOKUP(A:A,조사결과표!B:G,7,0)</f>
        <v>#N/A</v>
      </c>
      <c r="J1252" s="36" t="s">
        <v>7849</v>
      </c>
      <c r="K1252" s="74" t="s">
        <v>13830</v>
      </c>
      <c r="L1252" s="37" t="s">
        <v>13831</v>
      </c>
      <c r="M1252" s="6">
        <v>36</v>
      </c>
      <c r="N1252" s="6" t="s">
        <v>20809</v>
      </c>
      <c r="O1252" s="6"/>
    </row>
    <row r="1253" spans="1:15" x14ac:dyDescent="0.4">
      <c r="A1253" s="35">
        <v>481112617205</v>
      </c>
      <c r="B1253" s="36" t="s">
        <v>5</v>
      </c>
      <c r="C1253" s="36">
        <v>1112600</v>
      </c>
      <c r="D1253" s="36">
        <v>1720500</v>
      </c>
      <c r="E1253" s="36" t="s">
        <v>103</v>
      </c>
      <c r="F1253" s="36" t="s">
        <v>137</v>
      </c>
      <c r="G1253" s="36" t="s">
        <v>143</v>
      </c>
      <c r="H1253" s="36" t="s">
        <v>387</v>
      </c>
      <c r="I1253" s="10" t="e">
        <f>VLOOKUP(A:A,조사결과표!B:G,7,0)</f>
        <v>#N/A</v>
      </c>
      <c r="J1253" s="36" t="s">
        <v>7850</v>
      </c>
      <c r="K1253" s="74" t="s">
        <v>13832</v>
      </c>
      <c r="L1253" s="37" t="s">
        <v>13833</v>
      </c>
      <c r="M1253" s="6">
        <v>13</v>
      </c>
      <c r="N1253" s="6" t="s">
        <v>20809</v>
      </c>
      <c r="O1253" s="6"/>
    </row>
    <row r="1254" spans="1:15" x14ac:dyDescent="0.4">
      <c r="A1254" s="35">
        <v>481116717229</v>
      </c>
      <c r="B1254" s="36" t="s">
        <v>42</v>
      </c>
      <c r="C1254" s="36">
        <v>1116700</v>
      </c>
      <c r="D1254" s="36">
        <v>1722900</v>
      </c>
      <c r="E1254" s="36" t="s">
        <v>103</v>
      </c>
      <c r="F1254" s="36" t="s">
        <v>137</v>
      </c>
      <c r="G1254" s="36" t="s">
        <v>204</v>
      </c>
      <c r="H1254" s="36" t="s">
        <v>324</v>
      </c>
      <c r="I1254" s="10" t="e">
        <f>VLOOKUP(A:A,조사결과표!B:G,7,0)</f>
        <v>#N/A</v>
      </c>
      <c r="J1254" s="36" t="s">
        <v>7851</v>
      </c>
      <c r="K1254" s="74" t="s">
        <v>13834</v>
      </c>
      <c r="L1254" s="37" t="s">
        <v>13835</v>
      </c>
      <c r="M1254" s="6">
        <v>46</v>
      </c>
      <c r="N1254" s="6" t="s">
        <v>20809</v>
      </c>
      <c r="O1254" s="6"/>
    </row>
    <row r="1255" spans="1:15" x14ac:dyDescent="0.4">
      <c r="A1255" s="35">
        <v>481111217100</v>
      </c>
      <c r="B1255" s="36" t="s">
        <v>55</v>
      </c>
      <c r="C1255" s="36">
        <v>1111200</v>
      </c>
      <c r="D1255" s="36">
        <v>1710000</v>
      </c>
      <c r="E1255" s="36" t="s">
        <v>103</v>
      </c>
      <c r="F1255" s="36" t="s">
        <v>137</v>
      </c>
      <c r="G1255" s="36" t="s">
        <v>138</v>
      </c>
      <c r="H1255" s="36" t="s">
        <v>2778</v>
      </c>
      <c r="I1255" s="10" t="e">
        <f>VLOOKUP(A:A,조사결과표!B:G,7,0)</f>
        <v>#N/A</v>
      </c>
      <c r="J1255" s="36" t="s">
        <v>7852</v>
      </c>
      <c r="K1255" s="74" t="s">
        <v>13836</v>
      </c>
      <c r="L1255" s="37" t="s">
        <v>13837</v>
      </c>
      <c r="M1255" s="6">
        <v>7</v>
      </c>
      <c r="N1255" s="6" t="s">
        <v>20810</v>
      </c>
      <c r="O1255" s="6"/>
    </row>
    <row r="1256" spans="1:15" x14ac:dyDescent="0.4">
      <c r="A1256" s="35">
        <v>481104617198</v>
      </c>
      <c r="B1256" s="36" t="s">
        <v>43</v>
      </c>
      <c r="C1256" s="36">
        <v>1104600</v>
      </c>
      <c r="D1256" s="36">
        <v>1719800</v>
      </c>
      <c r="E1256" s="36" t="s">
        <v>103</v>
      </c>
      <c r="F1256" s="36" t="s">
        <v>137</v>
      </c>
      <c r="G1256" s="36" t="s">
        <v>173</v>
      </c>
      <c r="H1256" s="36" t="s">
        <v>289</v>
      </c>
      <c r="I1256" s="10" t="e">
        <f>VLOOKUP(A:A,조사결과표!B:G,7,0)</f>
        <v>#N/A</v>
      </c>
      <c r="J1256" s="36" t="s">
        <v>7853</v>
      </c>
      <c r="K1256" s="74" t="s">
        <v>13838</v>
      </c>
      <c r="L1256" s="37" t="s">
        <v>13839</v>
      </c>
      <c r="M1256" s="6">
        <v>8</v>
      </c>
      <c r="N1256" s="6" t="s">
        <v>20810</v>
      </c>
      <c r="O1256" s="6"/>
    </row>
    <row r="1257" spans="1:15" x14ac:dyDescent="0.4">
      <c r="A1257" s="35">
        <v>481120917110</v>
      </c>
      <c r="B1257" s="36" t="s">
        <v>5</v>
      </c>
      <c r="C1257" s="36">
        <v>1120900</v>
      </c>
      <c r="D1257" s="36">
        <v>1711000</v>
      </c>
      <c r="E1257" s="36" t="s">
        <v>103</v>
      </c>
      <c r="F1257" s="36" t="s">
        <v>137</v>
      </c>
      <c r="G1257" s="36" t="s">
        <v>230</v>
      </c>
      <c r="H1257" s="36" t="s">
        <v>401</v>
      </c>
      <c r="I1257" s="10" t="e">
        <f>VLOOKUP(A:A,조사결과표!B:G,7,0)</f>
        <v>#N/A</v>
      </c>
      <c r="J1257" s="36" t="s">
        <v>7854</v>
      </c>
      <c r="K1257" s="74" t="s">
        <v>13840</v>
      </c>
      <c r="L1257" s="37" t="s">
        <v>13841</v>
      </c>
      <c r="M1257" s="6">
        <v>4</v>
      </c>
      <c r="N1257" s="6" t="s">
        <v>20810</v>
      </c>
      <c r="O1257" s="6"/>
    </row>
    <row r="1258" spans="1:15" x14ac:dyDescent="0.4">
      <c r="A1258" s="35">
        <v>481113017214</v>
      </c>
      <c r="B1258" s="36" t="s">
        <v>42</v>
      </c>
      <c r="C1258" s="36">
        <v>1113000</v>
      </c>
      <c r="D1258" s="36">
        <v>1721400</v>
      </c>
      <c r="E1258" s="36" t="s">
        <v>103</v>
      </c>
      <c r="F1258" s="36" t="s">
        <v>137</v>
      </c>
      <c r="G1258" s="36" t="s">
        <v>185</v>
      </c>
      <c r="H1258" s="36" t="s">
        <v>326</v>
      </c>
      <c r="I1258" s="10" t="e">
        <f>VLOOKUP(A:A,조사결과표!B:G,7,0)</f>
        <v>#N/A</v>
      </c>
      <c r="J1258" s="36" t="s">
        <v>7855</v>
      </c>
      <c r="K1258" s="74" t="s">
        <v>13842</v>
      </c>
      <c r="L1258" s="37" t="s">
        <v>13843</v>
      </c>
      <c r="M1258" s="6">
        <v>10</v>
      </c>
      <c r="N1258" s="6" t="s">
        <v>20810</v>
      </c>
      <c r="O1258" s="6"/>
    </row>
    <row r="1259" spans="1:15" x14ac:dyDescent="0.4">
      <c r="A1259" s="35">
        <v>481111717196</v>
      </c>
      <c r="B1259" s="36" t="s">
        <v>43</v>
      </c>
      <c r="C1259" s="36">
        <v>1111700</v>
      </c>
      <c r="D1259" s="36">
        <v>1719600</v>
      </c>
      <c r="E1259" s="36" t="s">
        <v>103</v>
      </c>
      <c r="F1259" s="36" t="s">
        <v>137</v>
      </c>
      <c r="G1259" s="36" t="s">
        <v>143</v>
      </c>
      <c r="H1259" s="36" t="s">
        <v>270</v>
      </c>
      <c r="I1259" s="10" t="e">
        <f>VLOOKUP(A:A,조사결과표!B:G,7,0)</f>
        <v>#N/A</v>
      </c>
      <c r="J1259" s="36" t="s">
        <v>7856</v>
      </c>
      <c r="K1259" s="74" t="s">
        <v>13844</v>
      </c>
      <c r="L1259" s="37" t="s">
        <v>13845</v>
      </c>
      <c r="M1259" s="6">
        <v>57</v>
      </c>
      <c r="N1259" s="6" t="s">
        <v>20810</v>
      </c>
      <c r="O1259" s="6"/>
    </row>
    <row r="1260" spans="1:15" x14ac:dyDescent="0.4">
      <c r="A1260" s="35">
        <v>481052916618</v>
      </c>
      <c r="B1260" s="36" t="s">
        <v>55</v>
      </c>
      <c r="C1260" s="36">
        <v>1052900</v>
      </c>
      <c r="D1260" s="36">
        <v>1661800</v>
      </c>
      <c r="E1260" s="36" t="s">
        <v>103</v>
      </c>
      <c r="F1260" s="36" t="s">
        <v>152</v>
      </c>
      <c r="G1260" s="36" t="s">
        <v>203</v>
      </c>
      <c r="H1260" s="36" t="s">
        <v>1180</v>
      </c>
      <c r="I1260" s="10" t="e">
        <f>VLOOKUP(A:A,조사결과표!B:G,7,0)</f>
        <v>#N/A</v>
      </c>
      <c r="J1260" s="36" t="s">
        <v>7857</v>
      </c>
      <c r="K1260" s="74" t="s">
        <v>13846</v>
      </c>
      <c r="L1260" s="37" t="s">
        <v>13847</v>
      </c>
      <c r="M1260" s="6">
        <v>40</v>
      </c>
      <c r="N1260" s="6" t="s">
        <v>20809</v>
      </c>
      <c r="O1260" s="6"/>
    </row>
    <row r="1261" spans="1:15" x14ac:dyDescent="0.4">
      <c r="A1261" s="35">
        <v>481050016741</v>
      </c>
      <c r="B1261" s="36" t="s">
        <v>55</v>
      </c>
      <c r="C1261" s="36">
        <v>1050000</v>
      </c>
      <c r="D1261" s="36">
        <v>1674100</v>
      </c>
      <c r="E1261" s="36" t="s">
        <v>103</v>
      </c>
      <c r="F1261" s="36" t="s">
        <v>152</v>
      </c>
      <c r="G1261" s="36" t="s">
        <v>153</v>
      </c>
      <c r="H1261" s="36" t="s">
        <v>2779</v>
      </c>
      <c r="I1261" s="10" t="e">
        <f>VLOOKUP(A:A,조사결과표!B:G,7,0)</f>
        <v>#N/A</v>
      </c>
      <c r="J1261" s="36" t="s">
        <v>7858</v>
      </c>
      <c r="K1261" s="74" t="s">
        <v>13848</v>
      </c>
      <c r="L1261" s="37" t="s">
        <v>13849</v>
      </c>
      <c r="M1261" s="6">
        <v>3</v>
      </c>
      <c r="N1261" s="6" t="s">
        <v>20809</v>
      </c>
      <c r="O1261" s="6"/>
    </row>
    <row r="1262" spans="1:15" x14ac:dyDescent="0.4">
      <c r="A1262" s="35">
        <v>481055416618</v>
      </c>
      <c r="B1262" s="36" t="s">
        <v>5</v>
      </c>
      <c r="C1262" s="36">
        <v>1055400</v>
      </c>
      <c r="D1262" s="36">
        <v>1661800</v>
      </c>
      <c r="E1262" s="36" t="s">
        <v>103</v>
      </c>
      <c r="F1262" s="36" t="s">
        <v>152</v>
      </c>
      <c r="G1262" s="36" t="s">
        <v>237</v>
      </c>
      <c r="H1262" s="36" t="s">
        <v>370</v>
      </c>
      <c r="I1262" s="10" t="e">
        <f>VLOOKUP(A:A,조사결과표!B:G,7,0)</f>
        <v>#N/A</v>
      </c>
      <c r="J1262" s="36" t="s">
        <v>7859</v>
      </c>
      <c r="K1262" s="74" t="s">
        <v>13850</v>
      </c>
      <c r="L1262" s="37" t="s">
        <v>13851</v>
      </c>
      <c r="M1262" s="6">
        <v>79</v>
      </c>
      <c r="N1262" s="6" t="s">
        <v>20809</v>
      </c>
      <c r="O1262" s="6"/>
    </row>
    <row r="1263" spans="1:15" x14ac:dyDescent="0.4">
      <c r="A1263" s="35">
        <v>481053716612</v>
      </c>
      <c r="B1263" s="36" t="s">
        <v>42</v>
      </c>
      <c r="C1263" s="36">
        <v>1053700</v>
      </c>
      <c r="D1263" s="36">
        <v>1661200</v>
      </c>
      <c r="E1263" s="36" t="s">
        <v>103</v>
      </c>
      <c r="F1263" s="36" t="s">
        <v>152</v>
      </c>
      <c r="G1263" s="36" t="s">
        <v>191</v>
      </c>
      <c r="H1263" s="36" t="s">
        <v>309</v>
      </c>
      <c r="I1263" s="10" t="e">
        <f>VLOOKUP(A:A,조사결과표!B:G,7,0)</f>
        <v>#N/A</v>
      </c>
      <c r="J1263" s="36" t="s">
        <v>7860</v>
      </c>
      <c r="K1263" s="74" t="s">
        <v>13852</v>
      </c>
      <c r="L1263" s="37" t="s">
        <v>13853</v>
      </c>
      <c r="M1263" s="6">
        <v>39</v>
      </c>
      <c r="N1263" s="6" t="s">
        <v>20809</v>
      </c>
      <c r="O1263" s="6"/>
    </row>
    <row r="1264" spans="1:15" x14ac:dyDescent="0.4">
      <c r="A1264" s="35">
        <v>481051116743</v>
      </c>
      <c r="B1264" s="36" t="s">
        <v>43</v>
      </c>
      <c r="C1264" s="36">
        <v>1051100</v>
      </c>
      <c r="D1264" s="36">
        <v>1674300</v>
      </c>
      <c r="E1264" s="36" t="s">
        <v>103</v>
      </c>
      <c r="F1264" s="36" t="s">
        <v>152</v>
      </c>
      <c r="G1264" s="36" t="s">
        <v>153</v>
      </c>
      <c r="H1264" s="36" t="s">
        <v>278</v>
      </c>
      <c r="I1264" s="10" t="e">
        <f>VLOOKUP(A:A,조사결과표!B:G,7,0)</f>
        <v>#N/A</v>
      </c>
      <c r="J1264" s="36" t="s">
        <v>7861</v>
      </c>
      <c r="K1264" s="74" t="s">
        <v>13854</v>
      </c>
      <c r="L1264" s="37" t="s">
        <v>13855</v>
      </c>
      <c r="M1264" s="6">
        <v>24</v>
      </c>
      <c r="N1264" s="6" t="s">
        <v>20809</v>
      </c>
      <c r="O1264" s="6"/>
    </row>
    <row r="1265" spans="1:15" x14ac:dyDescent="0.4">
      <c r="A1265" s="35">
        <v>481050116751</v>
      </c>
      <c r="B1265" s="36" t="s">
        <v>43</v>
      </c>
      <c r="C1265" s="36">
        <v>1050100</v>
      </c>
      <c r="D1265" s="36">
        <v>1675100</v>
      </c>
      <c r="E1265" s="36" t="s">
        <v>103</v>
      </c>
      <c r="F1265" s="36" t="s">
        <v>152</v>
      </c>
      <c r="G1265" s="36" t="s">
        <v>153</v>
      </c>
      <c r="H1265" s="36" t="s">
        <v>294</v>
      </c>
      <c r="I1265" s="10" t="e">
        <f>VLOOKUP(A:A,조사결과표!B:G,7,0)</f>
        <v>#N/A</v>
      </c>
      <c r="J1265" s="36" t="s">
        <v>7862</v>
      </c>
      <c r="K1265" s="74" t="s">
        <v>13856</v>
      </c>
      <c r="L1265" s="37" t="s">
        <v>13857</v>
      </c>
      <c r="M1265" s="6">
        <v>1</v>
      </c>
      <c r="N1265" s="6" t="s">
        <v>20809</v>
      </c>
      <c r="O1265" s="6"/>
    </row>
    <row r="1266" spans="1:15" x14ac:dyDescent="0.4">
      <c r="A1266" s="35">
        <v>481049916663</v>
      </c>
      <c r="B1266" s="36" t="s">
        <v>5</v>
      </c>
      <c r="C1266" s="36">
        <v>1049900</v>
      </c>
      <c r="D1266" s="36">
        <v>1666300</v>
      </c>
      <c r="E1266" s="36" t="s">
        <v>103</v>
      </c>
      <c r="F1266" s="36" t="s">
        <v>152</v>
      </c>
      <c r="G1266" s="36" t="s">
        <v>88</v>
      </c>
      <c r="H1266" s="36" t="s">
        <v>381</v>
      </c>
      <c r="I1266" s="10" t="e">
        <f>VLOOKUP(A:A,조사결과표!B:G,7,0)</f>
        <v>#N/A</v>
      </c>
      <c r="J1266" s="36" t="s">
        <v>7863</v>
      </c>
      <c r="K1266" s="74" t="s">
        <v>13858</v>
      </c>
      <c r="L1266" s="37" t="s">
        <v>13859</v>
      </c>
      <c r="M1266" s="6">
        <v>14</v>
      </c>
      <c r="N1266" s="6" t="s">
        <v>20809</v>
      </c>
      <c r="O1266" s="6"/>
    </row>
    <row r="1267" spans="1:15" x14ac:dyDescent="0.4">
      <c r="A1267" s="35">
        <v>481042216735</v>
      </c>
      <c r="B1267" s="36" t="s">
        <v>5</v>
      </c>
      <c r="C1267" s="36">
        <v>1042200</v>
      </c>
      <c r="D1267" s="36">
        <v>1673500</v>
      </c>
      <c r="E1267" s="36" t="s">
        <v>103</v>
      </c>
      <c r="F1267" s="36" t="s">
        <v>152</v>
      </c>
      <c r="G1267" s="36" t="s">
        <v>243</v>
      </c>
      <c r="H1267" s="36" t="s">
        <v>383</v>
      </c>
      <c r="I1267" s="10" t="e">
        <f>VLOOKUP(A:A,조사결과표!B:G,7,0)</f>
        <v>#N/A</v>
      </c>
      <c r="J1267" s="36" t="s">
        <v>7864</v>
      </c>
      <c r="K1267" s="74" t="s">
        <v>13860</v>
      </c>
      <c r="L1267" s="37" t="s">
        <v>13861</v>
      </c>
      <c r="M1267" s="6">
        <v>13</v>
      </c>
      <c r="N1267" s="6" t="s">
        <v>20809</v>
      </c>
      <c r="O1267" s="6"/>
    </row>
    <row r="1268" spans="1:15" x14ac:dyDescent="0.4">
      <c r="A1268" s="35">
        <v>481050516598</v>
      </c>
      <c r="B1268" s="36" t="s">
        <v>42</v>
      </c>
      <c r="C1268" s="36">
        <v>1050500</v>
      </c>
      <c r="D1268" s="36">
        <v>1659800</v>
      </c>
      <c r="E1268" s="36" t="s">
        <v>103</v>
      </c>
      <c r="F1268" s="36" t="s">
        <v>152</v>
      </c>
      <c r="G1268" s="36" t="s">
        <v>250</v>
      </c>
      <c r="H1268" s="36" t="s">
        <v>2780</v>
      </c>
      <c r="I1268" s="10" t="e">
        <f>VLOOKUP(A:A,조사결과표!B:G,7,0)</f>
        <v>#N/A</v>
      </c>
      <c r="J1268" s="36" t="s">
        <v>7865</v>
      </c>
      <c r="K1268" s="74" t="s">
        <v>13862</v>
      </c>
      <c r="L1268" s="37" t="s">
        <v>13863</v>
      </c>
      <c r="M1268" s="6">
        <v>6</v>
      </c>
      <c r="N1268" s="6" t="s">
        <v>20809</v>
      </c>
      <c r="O1268" s="6"/>
    </row>
    <row r="1269" spans="1:15" x14ac:dyDescent="0.4">
      <c r="A1269" s="35">
        <v>481053516611</v>
      </c>
      <c r="B1269" s="36" t="s">
        <v>54</v>
      </c>
      <c r="C1269" s="36">
        <v>1053500</v>
      </c>
      <c r="D1269" s="36">
        <v>1661100</v>
      </c>
      <c r="E1269" s="36" t="s">
        <v>103</v>
      </c>
      <c r="F1269" s="36" t="s">
        <v>152</v>
      </c>
      <c r="G1269" s="36" t="s">
        <v>191</v>
      </c>
      <c r="H1269" s="36" t="s">
        <v>2781</v>
      </c>
      <c r="I1269" s="10" t="e">
        <f>VLOOKUP(A:A,조사결과표!B:G,7,0)</f>
        <v>#N/A</v>
      </c>
      <c r="J1269" s="36" t="s">
        <v>7866</v>
      </c>
      <c r="K1269" s="74" t="s">
        <v>13864</v>
      </c>
      <c r="L1269" s="37" t="s">
        <v>13865</v>
      </c>
      <c r="M1269" s="6">
        <v>35</v>
      </c>
      <c r="N1269" s="6" t="s">
        <v>20809</v>
      </c>
      <c r="O1269" s="6"/>
    </row>
    <row r="1270" spans="1:15" x14ac:dyDescent="0.4">
      <c r="A1270" s="35">
        <v>481051316655</v>
      </c>
      <c r="B1270" s="36" t="s">
        <v>5</v>
      </c>
      <c r="C1270" s="36">
        <v>1051300</v>
      </c>
      <c r="D1270" s="36">
        <v>1665500</v>
      </c>
      <c r="E1270" s="36" t="s">
        <v>103</v>
      </c>
      <c r="F1270" s="36" t="s">
        <v>152</v>
      </c>
      <c r="G1270" s="36" t="s">
        <v>2782</v>
      </c>
      <c r="H1270" s="36" t="s">
        <v>2783</v>
      </c>
      <c r="I1270" s="10" t="e">
        <f>VLOOKUP(A:A,조사결과표!B:G,7,0)</f>
        <v>#N/A</v>
      </c>
      <c r="J1270" s="36" t="s">
        <v>7867</v>
      </c>
      <c r="K1270" s="74" t="s">
        <v>13866</v>
      </c>
      <c r="L1270" s="37" t="s">
        <v>13867</v>
      </c>
      <c r="M1270" s="6">
        <v>27</v>
      </c>
      <c r="N1270" s="6" t="s">
        <v>20809</v>
      </c>
      <c r="O1270" s="6"/>
    </row>
    <row r="1271" spans="1:15" x14ac:dyDescent="0.4">
      <c r="A1271" s="35">
        <v>481054116780</v>
      </c>
      <c r="B1271" s="36" t="s">
        <v>5</v>
      </c>
      <c r="C1271" s="36">
        <v>1054100</v>
      </c>
      <c r="D1271" s="36">
        <v>1678000</v>
      </c>
      <c r="E1271" s="36" t="s">
        <v>103</v>
      </c>
      <c r="F1271" s="36" t="s">
        <v>152</v>
      </c>
      <c r="G1271" s="36" t="s">
        <v>229</v>
      </c>
      <c r="H1271" s="36" t="s">
        <v>2784</v>
      </c>
      <c r="I1271" s="10" t="e">
        <f>VLOOKUP(A:A,조사결과표!B:G,7,0)</f>
        <v>#N/A</v>
      </c>
      <c r="J1271" s="36" t="s">
        <v>7868</v>
      </c>
      <c r="K1271" s="74" t="s">
        <v>13868</v>
      </c>
      <c r="L1271" s="37" t="s">
        <v>13869</v>
      </c>
      <c r="M1271" s="6">
        <v>9</v>
      </c>
      <c r="N1271" s="6" t="s">
        <v>20809</v>
      </c>
      <c r="O1271" s="6"/>
    </row>
    <row r="1272" spans="1:15" x14ac:dyDescent="0.4">
      <c r="A1272" s="35">
        <v>481050416745</v>
      </c>
      <c r="B1272" s="36" t="s">
        <v>43</v>
      </c>
      <c r="C1272" s="36">
        <v>1050400</v>
      </c>
      <c r="D1272" s="36">
        <v>1674500</v>
      </c>
      <c r="E1272" s="36" t="s">
        <v>103</v>
      </c>
      <c r="F1272" s="36" t="s">
        <v>152</v>
      </c>
      <c r="G1272" s="36" t="s">
        <v>153</v>
      </c>
      <c r="H1272" s="36" t="s">
        <v>2785</v>
      </c>
      <c r="I1272" s="10" t="e">
        <f>VLOOKUP(A:A,조사결과표!B:G,7,0)</f>
        <v>#N/A</v>
      </c>
      <c r="J1272" s="36" t="s">
        <v>7869</v>
      </c>
      <c r="K1272" s="74" t="s">
        <v>13870</v>
      </c>
      <c r="L1272" s="37" t="s">
        <v>13871</v>
      </c>
      <c r="M1272" s="6">
        <v>16</v>
      </c>
      <c r="N1272" s="6" t="s">
        <v>20809</v>
      </c>
      <c r="O1272" s="6"/>
    </row>
    <row r="1273" spans="1:15" x14ac:dyDescent="0.4">
      <c r="A1273" s="35">
        <v>481049216705</v>
      </c>
      <c r="B1273" s="36" t="s">
        <v>43</v>
      </c>
      <c r="C1273" s="36">
        <v>1049200</v>
      </c>
      <c r="D1273" s="36">
        <v>1670500</v>
      </c>
      <c r="E1273" s="36" t="s">
        <v>103</v>
      </c>
      <c r="F1273" s="36" t="s">
        <v>152</v>
      </c>
      <c r="G1273" s="36" t="s">
        <v>187</v>
      </c>
      <c r="H1273" s="36" t="s">
        <v>2786</v>
      </c>
      <c r="I1273" s="10" t="e">
        <f>VLOOKUP(A:A,조사결과표!B:G,7,0)</f>
        <v>#N/A</v>
      </c>
      <c r="J1273" s="36" t="s">
        <v>7870</v>
      </c>
      <c r="K1273" s="74" t="s">
        <v>13872</v>
      </c>
      <c r="L1273" s="37" t="s">
        <v>13873</v>
      </c>
      <c r="M1273" s="6">
        <v>0</v>
      </c>
      <c r="N1273" s="6" t="s">
        <v>20809</v>
      </c>
      <c r="O1273" s="6"/>
    </row>
    <row r="1274" spans="1:15" x14ac:dyDescent="0.4">
      <c r="A1274" s="35">
        <v>481053516742</v>
      </c>
      <c r="B1274" s="36" t="s">
        <v>42</v>
      </c>
      <c r="C1274" s="36">
        <v>1053500</v>
      </c>
      <c r="D1274" s="36">
        <v>1674200</v>
      </c>
      <c r="E1274" s="36" t="s">
        <v>103</v>
      </c>
      <c r="F1274" s="36" t="s">
        <v>152</v>
      </c>
      <c r="G1274" s="36" t="s">
        <v>236</v>
      </c>
      <c r="H1274" s="36" t="s">
        <v>2787</v>
      </c>
      <c r="I1274" s="10" t="e">
        <f>VLOOKUP(A:A,조사결과표!B:G,7,0)</f>
        <v>#N/A</v>
      </c>
      <c r="J1274" s="36" t="s">
        <v>7871</v>
      </c>
      <c r="K1274" s="74" t="s">
        <v>13874</v>
      </c>
      <c r="L1274" s="37" t="s">
        <v>13875</v>
      </c>
      <c r="M1274" s="6">
        <v>50</v>
      </c>
      <c r="N1274" s="6" t="s">
        <v>20809</v>
      </c>
      <c r="O1274" s="6"/>
    </row>
    <row r="1275" spans="1:15" x14ac:dyDescent="0.4">
      <c r="A1275" s="35">
        <v>481053416757</v>
      </c>
      <c r="B1275" s="36" t="s">
        <v>55</v>
      </c>
      <c r="C1275" s="36">
        <v>1053400</v>
      </c>
      <c r="D1275" s="36">
        <v>1675700</v>
      </c>
      <c r="E1275" s="36" t="s">
        <v>103</v>
      </c>
      <c r="F1275" s="36" t="s">
        <v>152</v>
      </c>
      <c r="G1275" s="36" t="s">
        <v>236</v>
      </c>
      <c r="H1275" s="36" t="s">
        <v>2788</v>
      </c>
      <c r="I1275" s="10" t="e">
        <f>VLOOKUP(A:A,조사결과표!B:G,7,0)</f>
        <v>#N/A</v>
      </c>
      <c r="J1275" s="36" t="s">
        <v>7872</v>
      </c>
      <c r="K1275" s="74" t="s">
        <v>13876</v>
      </c>
      <c r="L1275" s="37" t="s">
        <v>13877</v>
      </c>
      <c r="M1275" s="6">
        <v>10</v>
      </c>
      <c r="N1275" s="6" t="s">
        <v>20810</v>
      </c>
      <c r="O1275" s="6"/>
    </row>
    <row r="1276" spans="1:15" x14ac:dyDescent="0.4">
      <c r="A1276" s="35">
        <v>481040216797</v>
      </c>
      <c r="B1276" s="36" t="s">
        <v>5</v>
      </c>
      <c r="C1276" s="36">
        <v>1040200</v>
      </c>
      <c r="D1276" s="36">
        <v>1679700</v>
      </c>
      <c r="E1276" s="36" t="s">
        <v>103</v>
      </c>
      <c r="F1276" s="36" t="s">
        <v>152</v>
      </c>
      <c r="G1276" s="36" t="s">
        <v>241</v>
      </c>
      <c r="H1276" s="36" t="s">
        <v>2789</v>
      </c>
      <c r="I1276" s="10" t="e">
        <f>VLOOKUP(A:A,조사결과표!B:G,7,0)</f>
        <v>#N/A</v>
      </c>
      <c r="J1276" s="36" t="s">
        <v>7873</v>
      </c>
      <c r="K1276" s="74" t="s">
        <v>13878</v>
      </c>
      <c r="L1276" s="37" t="s">
        <v>13879</v>
      </c>
      <c r="M1276" s="6">
        <v>41</v>
      </c>
      <c r="N1276" s="6" t="s">
        <v>20810</v>
      </c>
      <c r="O1276" s="6"/>
    </row>
    <row r="1277" spans="1:15" x14ac:dyDescent="0.4">
      <c r="A1277" s="35">
        <v>481051216683</v>
      </c>
      <c r="B1277" s="36" t="s">
        <v>42</v>
      </c>
      <c r="C1277" s="36">
        <v>1051200</v>
      </c>
      <c r="D1277" s="36">
        <v>1668300</v>
      </c>
      <c r="E1277" s="36" t="s">
        <v>103</v>
      </c>
      <c r="F1277" s="36" t="s">
        <v>152</v>
      </c>
      <c r="G1277" s="36" t="s">
        <v>187</v>
      </c>
      <c r="H1277" s="36" t="s">
        <v>2790</v>
      </c>
      <c r="I1277" s="10" t="e">
        <f>VLOOKUP(A:A,조사결과표!B:G,7,0)</f>
        <v>#N/A</v>
      </c>
      <c r="J1277" s="36" t="s">
        <v>7874</v>
      </c>
      <c r="K1277" s="74" t="s">
        <v>13880</v>
      </c>
      <c r="L1277" s="37" t="s">
        <v>13881</v>
      </c>
      <c r="M1277" s="6">
        <v>21</v>
      </c>
      <c r="N1277" s="6" t="s">
        <v>20810</v>
      </c>
      <c r="O1277" s="6"/>
    </row>
    <row r="1278" spans="1:15" x14ac:dyDescent="0.4">
      <c r="A1278" s="35">
        <v>481053516751</v>
      </c>
      <c r="B1278" s="36" t="s">
        <v>5</v>
      </c>
      <c r="C1278" s="36">
        <v>1053500</v>
      </c>
      <c r="D1278" s="36">
        <v>1675100</v>
      </c>
      <c r="E1278" s="36" t="s">
        <v>103</v>
      </c>
      <c r="F1278" s="36" t="s">
        <v>152</v>
      </c>
      <c r="G1278" s="36" t="s">
        <v>236</v>
      </c>
      <c r="H1278" s="36" t="s">
        <v>2791</v>
      </c>
      <c r="I1278" s="10" t="e">
        <f>VLOOKUP(A:A,조사결과표!B:G,7,0)</f>
        <v>#N/A</v>
      </c>
      <c r="J1278" s="36" t="s">
        <v>7875</v>
      </c>
      <c r="K1278" s="74" t="s">
        <v>13882</v>
      </c>
      <c r="L1278" s="37" t="s">
        <v>13883</v>
      </c>
      <c r="M1278" s="6">
        <v>11</v>
      </c>
      <c r="N1278" s="6" t="s">
        <v>20810</v>
      </c>
      <c r="O1278" s="6"/>
    </row>
    <row r="1279" spans="1:15" x14ac:dyDescent="0.4">
      <c r="A1279" s="35">
        <v>481043416684</v>
      </c>
      <c r="B1279" s="36" t="s">
        <v>42</v>
      </c>
      <c r="C1279" s="36">
        <v>1043400</v>
      </c>
      <c r="D1279" s="36">
        <v>1668400</v>
      </c>
      <c r="E1279" s="36" t="s">
        <v>103</v>
      </c>
      <c r="F1279" s="36" t="s">
        <v>152</v>
      </c>
      <c r="G1279" s="36" t="s">
        <v>210</v>
      </c>
      <c r="H1279" s="36" t="s">
        <v>2792</v>
      </c>
      <c r="I1279" s="10" t="e">
        <f>VLOOKUP(A:A,조사결과표!B:G,7,0)</f>
        <v>#N/A</v>
      </c>
      <c r="J1279" s="36" t="s">
        <v>7876</v>
      </c>
      <c r="K1279" s="74" t="s">
        <v>13884</v>
      </c>
      <c r="L1279" s="37" t="s">
        <v>13885</v>
      </c>
      <c r="M1279" s="6">
        <v>24</v>
      </c>
      <c r="N1279" s="6" t="s">
        <v>20810</v>
      </c>
      <c r="O1279" s="6"/>
    </row>
    <row r="1280" spans="1:15" x14ac:dyDescent="0.4">
      <c r="A1280" s="35">
        <v>481054516747</v>
      </c>
      <c r="B1280" s="36" t="s">
        <v>5</v>
      </c>
      <c r="C1280" s="36">
        <v>1054500</v>
      </c>
      <c r="D1280" s="36">
        <v>1674700</v>
      </c>
      <c r="E1280" s="36" t="s">
        <v>103</v>
      </c>
      <c r="F1280" s="36" t="s">
        <v>152</v>
      </c>
      <c r="G1280" s="36" t="s">
        <v>236</v>
      </c>
      <c r="H1280" s="36" t="s">
        <v>365</v>
      </c>
      <c r="I1280" s="10" t="e">
        <f>VLOOKUP(A:A,조사결과표!B:G,7,0)</f>
        <v>#N/A</v>
      </c>
      <c r="J1280" s="36" t="s">
        <v>7877</v>
      </c>
      <c r="K1280" s="74" t="s">
        <v>13886</v>
      </c>
      <c r="L1280" s="37" t="s">
        <v>13887</v>
      </c>
      <c r="M1280" s="6">
        <v>13</v>
      </c>
      <c r="N1280" s="6" t="s">
        <v>20810</v>
      </c>
      <c r="O1280" s="6"/>
    </row>
    <row r="1281" spans="1:15" x14ac:dyDescent="0.4">
      <c r="A1281" s="35">
        <v>481043416680</v>
      </c>
      <c r="B1281" s="36" t="s">
        <v>42</v>
      </c>
      <c r="C1281" s="36">
        <v>1043400</v>
      </c>
      <c r="D1281" s="36">
        <v>1668000</v>
      </c>
      <c r="E1281" s="36" t="s">
        <v>103</v>
      </c>
      <c r="F1281" s="36" t="s">
        <v>152</v>
      </c>
      <c r="G1281" s="36" t="s">
        <v>210</v>
      </c>
      <c r="H1281" s="36" t="s">
        <v>2793</v>
      </c>
      <c r="I1281" s="10" t="e">
        <f>VLOOKUP(A:A,조사결과표!B:G,7,0)</f>
        <v>#N/A</v>
      </c>
      <c r="J1281" s="36" t="s">
        <v>7878</v>
      </c>
      <c r="K1281" s="74" t="s">
        <v>13888</v>
      </c>
      <c r="L1281" s="37" t="s">
        <v>13889</v>
      </c>
      <c r="M1281" s="6">
        <v>13</v>
      </c>
      <c r="N1281" s="6" t="s">
        <v>20810</v>
      </c>
      <c r="O1281" s="6"/>
    </row>
    <row r="1282" spans="1:15" x14ac:dyDescent="0.4">
      <c r="A1282" s="35">
        <v>481054716611</v>
      </c>
      <c r="B1282" s="36" t="s">
        <v>54</v>
      </c>
      <c r="C1282" s="36">
        <v>1054700</v>
      </c>
      <c r="D1282" s="36">
        <v>1661100</v>
      </c>
      <c r="E1282" s="36" t="s">
        <v>103</v>
      </c>
      <c r="F1282" s="36" t="s">
        <v>152</v>
      </c>
      <c r="G1282" s="36" t="s">
        <v>227</v>
      </c>
      <c r="H1282" s="36" t="s">
        <v>2794</v>
      </c>
      <c r="I1282" s="10" t="e">
        <f>VLOOKUP(A:A,조사결과표!B:G,7,0)</f>
        <v>#N/A</v>
      </c>
      <c r="J1282" s="36" t="s">
        <v>7879</v>
      </c>
      <c r="K1282" s="74" t="s">
        <v>13890</v>
      </c>
      <c r="L1282" s="37" t="s">
        <v>13891</v>
      </c>
      <c r="M1282" s="6">
        <v>30</v>
      </c>
      <c r="N1282" s="6" t="s">
        <v>20810</v>
      </c>
      <c r="O1282" s="6"/>
    </row>
    <row r="1283" spans="1:15" x14ac:dyDescent="0.4">
      <c r="A1283" s="35">
        <v>481034617138</v>
      </c>
      <c r="B1283" s="36" t="s">
        <v>55</v>
      </c>
      <c r="C1283" s="36">
        <v>1034600</v>
      </c>
      <c r="D1283" s="36">
        <v>1713800</v>
      </c>
      <c r="E1283" s="36" t="s">
        <v>103</v>
      </c>
      <c r="F1283" s="36" t="s">
        <v>144</v>
      </c>
      <c r="G1283" s="36" t="s">
        <v>217</v>
      </c>
      <c r="H1283" s="36" t="s">
        <v>2795</v>
      </c>
      <c r="I1283" s="10" t="e">
        <f>VLOOKUP(A:A,조사결과표!B:G,7,0)</f>
        <v>#N/A</v>
      </c>
      <c r="J1283" s="36" t="s">
        <v>7880</v>
      </c>
      <c r="K1283" s="74" t="s">
        <v>13892</v>
      </c>
      <c r="L1283" s="37" t="s">
        <v>13893</v>
      </c>
      <c r="M1283" s="6">
        <v>115</v>
      </c>
      <c r="N1283" s="6" t="s">
        <v>20809</v>
      </c>
      <c r="O1283" s="6"/>
    </row>
    <row r="1284" spans="1:15" x14ac:dyDescent="0.4">
      <c r="A1284" s="35">
        <v>481033917127</v>
      </c>
      <c r="B1284" s="36" t="s">
        <v>55</v>
      </c>
      <c r="C1284" s="36">
        <v>1033900</v>
      </c>
      <c r="D1284" s="36">
        <v>1712700</v>
      </c>
      <c r="E1284" s="36" t="s">
        <v>103</v>
      </c>
      <c r="F1284" s="36" t="s">
        <v>144</v>
      </c>
      <c r="G1284" s="36" t="s">
        <v>217</v>
      </c>
      <c r="H1284" s="36" t="s">
        <v>2796</v>
      </c>
      <c r="I1284" s="10" t="e">
        <f>VLOOKUP(A:A,조사결과표!B:G,7,0)</f>
        <v>#N/A</v>
      </c>
      <c r="J1284" s="36" t="s">
        <v>7881</v>
      </c>
      <c r="K1284" s="74" t="s">
        <v>13894</v>
      </c>
      <c r="L1284" s="37" t="s">
        <v>13895</v>
      </c>
      <c r="M1284" s="6">
        <v>97</v>
      </c>
      <c r="N1284" s="6" t="s">
        <v>20809</v>
      </c>
      <c r="O1284" s="6"/>
    </row>
    <row r="1285" spans="1:15" x14ac:dyDescent="0.4">
      <c r="A1285" s="35">
        <v>481035117134</v>
      </c>
      <c r="B1285" s="36" t="s">
        <v>5</v>
      </c>
      <c r="C1285" s="36">
        <v>1035100</v>
      </c>
      <c r="D1285" s="36">
        <v>1713400</v>
      </c>
      <c r="E1285" s="36" t="s">
        <v>103</v>
      </c>
      <c r="F1285" s="36" t="s">
        <v>144</v>
      </c>
      <c r="G1285" s="36" t="s">
        <v>217</v>
      </c>
      <c r="H1285" s="36" t="s">
        <v>400</v>
      </c>
      <c r="I1285" s="10" t="e">
        <f>VLOOKUP(A:A,조사결과표!B:G,7,0)</f>
        <v>#N/A</v>
      </c>
      <c r="J1285" s="36" t="s">
        <v>7882</v>
      </c>
      <c r="K1285" s="74" t="s">
        <v>13896</v>
      </c>
      <c r="L1285" s="37" t="s">
        <v>13897</v>
      </c>
      <c r="M1285" s="6">
        <v>141</v>
      </c>
      <c r="N1285" s="6" t="s">
        <v>20809</v>
      </c>
      <c r="O1285" s="6"/>
    </row>
    <row r="1286" spans="1:15" x14ac:dyDescent="0.4">
      <c r="A1286" s="35">
        <v>481033617141</v>
      </c>
      <c r="B1286" s="36" t="s">
        <v>5</v>
      </c>
      <c r="C1286" s="36">
        <v>1033600</v>
      </c>
      <c r="D1286" s="36">
        <v>1714100</v>
      </c>
      <c r="E1286" s="36" t="s">
        <v>103</v>
      </c>
      <c r="F1286" s="36" t="s">
        <v>144</v>
      </c>
      <c r="G1286" s="36" t="s">
        <v>145</v>
      </c>
      <c r="H1286" s="36" t="s">
        <v>380</v>
      </c>
      <c r="I1286" s="10" t="e">
        <f>VLOOKUP(A:A,조사결과표!B:G,7,0)</f>
        <v>#N/A</v>
      </c>
      <c r="J1286" s="36" t="s">
        <v>7883</v>
      </c>
      <c r="K1286" s="74" t="s">
        <v>13898</v>
      </c>
      <c r="L1286" s="37" t="s">
        <v>13899</v>
      </c>
      <c r="M1286" s="6">
        <v>123</v>
      </c>
      <c r="N1286" s="6" t="s">
        <v>20809</v>
      </c>
      <c r="O1286" s="6"/>
    </row>
    <row r="1287" spans="1:15" x14ac:dyDescent="0.4">
      <c r="A1287" s="35">
        <v>481031516978</v>
      </c>
      <c r="B1287" s="36" t="s">
        <v>5</v>
      </c>
      <c r="C1287" s="36">
        <v>1031500</v>
      </c>
      <c r="D1287" s="36">
        <v>1697800</v>
      </c>
      <c r="E1287" s="36" t="s">
        <v>103</v>
      </c>
      <c r="F1287" s="36" t="s">
        <v>144</v>
      </c>
      <c r="G1287" s="36" t="s">
        <v>221</v>
      </c>
      <c r="H1287" s="36" t="s">
        <v>389</v>
      </c>
      <c r="I1287" s="10" t="e">
        <f>VLOOKUP(A:A,조사결과표!B:G,7,0)</f>
        <v>#N/A</v>
      </c>
      <c r="J1287" s="36" t="s">
        <v>7884</v>
      </c>
      <c r="K1287" s="74" t="s">
        <v>13900</v>
      </c>
      <c r="L1287" s="37" t="s">
        <v>13901</v>
      </c>
      <c r="M1287" s="6">
        <v>102</v>
      </c>
      <c r="N1287" s="6" t="s">
        <v>20809</v>
      </c>
      <c r="O1287" s="6"/>
    </row>
    <row r="1288" spans="1:15" x14ac:dyDescent="0.4">
      <c r="A1288" s="35">
        <v>481031417129</v>
      </c>
      <c r="B1288" s="36" t="s">
        <v>43</v>
      </c>
      <c r="C1288" s="36">
        <v>1031400</v>
      </c>
      <c r="D1288" s="36">
        <v>1712900</v>
      </c>
      <c r="E1288" s="36" t="s">
        <v>103</v>
      </c>
      <c r="F1288" s="36" t="s">
        <v>144</v>
      </c>
      <c r="G1288" s="36" t="s">
        <v>145</v>
      </c>
      <c r="H1288" s="36" t="s">
        <v>281</v>
      </c>
      <c r="I1288" s="10" t="e">
        <f>VLOOKUP(A:A,조사결과표!B:G,7,0)</f>
        <v>#N/A</v>
      </c>
      <c r="J1288" s="36" t="s">
        <v>7885</v>
      </c>
      <c r="K1288" s="74" t="s">
        <v>13902</v>
      </c>
      <c r="L1288" s="37" t="s">
        <v>13903</v>
      </c>
      <c r="M1288" s="6">
        <v>139</v>
      </c>
      <c r="N1288" s="6" t="s">
        <v>20809</v>
      </c>
      <c r="O1288" s="6"/>
    </row>
    <row r="1289" spans="1:15" x14ac:dyDescent="0.4">
      <c r="A1289" s="35">
        <v>481031317130</v>
      </c>
      <c r="B1289" s="36" t="s">
        <v>43</v>
      </c>
      <c r="C1289" s="36">
        <v>1031300</v>
      </c>
      <c r="D1289" s="36">
        <v>1713000</v>
      </c>
      <c r="E1289" s="36" t="s">
        <v>103</v>
      </c>
      <c r="F1289" s="36" t="s">
        <v>144</v>
      </c>
      <c r="G1289" s="36" t="s">
        <v>145</v>
      </c>
      <c r="H1289" s="36" t="s">
        <v>271</v>
      </c>
      <c r="I1289" s="10" t="e">
        <f>VLOOKUP(A:A,조사결과표!B:G,7,0)</f>
        <v>#N/A</v>
      </c>
      <c r="J1289" s="36" t="s">
        <v>7886</v>
      </c>
      <c r="K1289" s="74" t="s">
        <v>13904</v>
      </c>
      <c r="L1289" s="37" t="s">
        <v>13905</v>
      </c>
      <c r="M1289" s="6">
        <v>120</v>
      </c>
      <c r="N1289" s="6" t="s">
        <v>20809</v>
      </c>
      <c r="O1289" s="6"/>
    </row>
    <row r="1290" spans="1:15" x14ac:dyDescent="0.4">
      <c r="A1290" s="35">
        <v>481030216983</v>
      </c>
      <c r="B1290" s="36" t="s">
        <v>5</v>
      </c>
      <c r="C1290" s="36">
        <v>1030200</v>
      </c>
      <c r="D1290" s="36">
        <v>1698300</v>
      </c>
      <c r="E1290" s="36" t="s">
        <v>103</v>
      </c>
      <c r="F1290" s="36" t="s">
        <v>144</v>
      </c>
      <c r="G1290" s="36" t="s">
        <v>221</v>
      </c>
      <c r="H1290" s="36" t="s">
        <v>2797</v>
      </c>
      <c r="I1290" s="10" t="e">
        <f>VLOOKUP(A:A,조사결과표!B:G,7,0)</f>
        <v>#N/A</v>
      </c>
      <c r="J1290" s="36" t="s">
        <v>7887</v>
      </c>
      <c r="K1290" s="74" t="s">
        <v>13906</v>
      </c>
      <c r="L1290" s="37" t="s">
        <v>13907</v>
      </c>
      <c r="M1290" s="6">
        <v>121</v>
      </c>
      <c r="N1290" s="6" t="s">
        <v>20809</v>
      </c>
      <c r="O1290" s="6"/>
    </row>
    <row r="1291" spans="1:15" x14ac:dyDescent="0.4">
      <c r="A1291" s="35">
        <v>481032117140</v>
      </c>
      <c r="B1291" s="36" t="s">
        <v>55</v>
      </c>
      <c r="C1291" s="36">
        <v>1032100</v>
      </c>
      <c r="D1291" s="36">
        <v>1714000</v>
      </c>
      <c r="E1291" s="36" t="s">
        <v>103</v>
      </c>
      <c r="F1291" s="36" t="s">
        <v>144</v>
      </c>
      <c r="G1291" s="36" t="s">
        <v>145</v>
      </c>
      <c r="H1291" s="36" t="s">
        <v>2798</v>
      </c>
      <c r="I1291" s="10" t="e">
        <f>VLOOKUP(A:A,조사결과표!B:G,7,0)</f>
        <v>#N/A</v>
      </c>
      <c r="J1291" s="36" t="s">
        <v>7888</v>
      </c>
      <c r="K1291" s="74" t="s">
        <v>13908</v>
      </c>
      <c r="L1291" s="37" t="s">
        <v>13909</v>
      </c>
      <c r="M1291" s="6">
        <v>141</v>
      </c>
      <c r="N1291" s="6" t="s">
        <v>20810</v>
      </c>
      <c r="O1291" s="6"/>
    </row>
    <row r="1292" spans="1:15" x14ac:dyDescent="0.4">
      <c r="A1292" s="35">
        <v>481031716977</v>
      </c>
      <c r="B1292" s="36" t="s">
        <v>5</v>
      </c>
      <c r="C1292" s="36">
        <v>1031700</v>
      </c>
      <c r="D1292" s="36">
        <v>1697700</v>
      </c>
      <c r="E1292" s="36" t="s">
        <v>103</v>
      </c>
      <c r="F1292" s="36" t="s">
        <v>144</v>
      </c>
      <c r="G1292" s="36" t="s">
        <v>221</v>
      </c>
      <c r="H1292" s="36" t="s">
        <v>2799</v>
      </c>
      <c r="I1292" s="10" t="e">
        <f>VLOOKUP(A:A,조사결과표!B:G,7,0)</f>
        <v>#N/A</v>
      </c>
      <c r="J1292" s="36" t="s">
        <v>7889</v>
      </c>
      <c r="K1292" s="74" t="s">
        <v>13910</v>
      </c>
      <c r="L1292" s="37" t="s">
        <v>13911</v>
      </c>
      <c r="M1292" s="6">
        <v>103</v>
      </c>
      <c r="N1292" s="6" t="s">
        <v>20810</v>
      </c>
      <c r="O1292" s="6"/>
    </row>
    <row r="1293" spans="1:15" x14ac:dyDescent="0.4">
      <c r="A1293" s="35">
        <v>481033217143</v>
      </c>
      <c r="B1293" s="36" t="s">
        <v>5</v>
      </c>
      <c r="C1293" s="36">
        <v>1033200</v>
      </c>
      <c r="D1293" s="36">
        <v>1714300</v>
      </c>
      <c r="E1293" s="36" t="s">
        <v>103</v>
      </c>
      <c r="F1293" s="36" t="s">
        <v>144</v>
      </c>
      <c r="G1293" s="36" t="s">
        <v>145</v>
      </c>
      <c r="H1293" s="36" t="s">
        <v>2800</v>
      </c>
      <c r="I1293" s="10" t="e">
        <f>VLOOKUP(A:A,조사결과표!B:G,7,0)</f>
        <v>#N/A</v>
      </c>
      <c r="J1293" s="36" t="s">
        <v>7890</v>
      </c>
      <c r="K1293" s="74" t="s">
        <v>13912</v>
      </c>
      <c r="L1293" s="37" t="s">
        <v>13913</v>
      </c>
      <c r="M1293" s="6">
        <v>132</v>
      </c>
      <c r="N1293" s="6" t="s">
        <v>20810</v>
      </c>
      <c r="O1293" s="6"/>
    </row>
    <row r="1294" spans="1:15" x14ac:dyDescent="0.4">
      <c r="A1294" s="35">
        <v>481033517129</v>
      </c>
      <c r="B1294" s="36" t="s">
        <v>54</v>
      </c>
      <c r="C1294" s="36">
        <v>1033500</v>
      </c>
      <c r="D1294" s="36">
        <v>1712900</v>
      </c>
      <c r="E1294" s="36" t="s">
        <v>103</v>
      </c>
      <c r="F1294" s="36" t="s">
        <v>144</v>
      </c>
      <c r="G1294" s="36" t="s">
        <v>217</v>
      </c>
      <c r="H1294" s="36" t="s">
        <v>2801</v>
      </c>
      <c r="I1294" s="10" t="e">
        <f>VLOOKUP(A:A,조사결과표!B:G,7,0)</f>
        <v>#N/A</v>
      </c>
      <c r="J1294" s="36" t="s">
        <v>7891</v>
      </c>
      <c r="K1294" s="74" t="s">
        <v>13914</v>
      </c>
      <c r="L1294" s="37" t="s">
        <v>13915</v>
      </c>
      <c r="M1294" s="6">
        <v>94</v>
      </c>
      <c r="N1294" s="6" t="s">
        <v>20810</v>
      </c>
      <c r="O1294" s="6"/>
    </row>
    <row r="1295" spans="1:15" x14ac:dyDescent="0.4">
      <c r="A1295" s="35">
        <v>481138617051</v>
      </c>
      <c r="B1295" s="36" t="s">
        <v>55</v>
      </c>
      <c r="C1295" s="36">
        <v>1138600</v>
      </c>
      <c r="D1295" s="36">
        <v>1705100</v>
      </c>
      <c r="E1295" s="36" t="s">
        <v>103</v>
      </c>
      <c r="F1295" s="36" t="s">
        <v>109</v>
      </c>
      <c r="G1295" s="36" t="s">
        <v>179</v>
      </c>
      <c r="H1295" s="36" t="s">
        <v>417</v>
      </c>
      <c r="I1295" s="10" t="e">
        <f>VLOOKUP(A:A,조사결과표!B:G,7,0)</f>
        <v>#N/A</v>
      </c>
      <c r="J1295" s="36" t="s">
        <v>7892</v>
      </c>
      <c r="K1295" s="74" t="s">
        <v>13916</v>
      </c>
      <c r="L1295" s="37" t="s">
        <v>13917</v>
      </c>
      <c r="M1295" s="6">
        <v>6</v>
      </c>
      <c r="N1295" s="6" t="s">
        <v>20809</v>
      </c>
      <c r="O1295" s="6"/>
    </row>
    <row r="1296" spans="1:15" x14ac:dyDescent="0.4">
      <c r="A1296" s="35">
        <v>481137917023</v>
      </c>
      <c r="B1296" s="36" t="s">
        <v>55</v>
      </c>
      <c r="C1296" s="36">
        <v>1137900</v>
      </c>
      <c r="D1296" s="36">
        <v>1702300</v>
      </c>
      <c r="E1296" s="36" t="s">
        <v>103</v>
      </c>
      <c r="F1296" s="36" t="s">
        <v>109</v>
      </c>
      <c r="G1296" s="36" t="s">
        <v>80</v>
      </c>
      <c r="H1296" s="36" t="s">
        <v>411</v>
      </c>
      <c r="I1296" s="10" t="e">
        <f>VLOOKUP(A:A,조사결과표!B:G,7,0)</f>
        <v>#N/A</v>
      </c>
      <c r="J1296" s="36" t="s">
        <v>7893</v>
      </c>
      <c r="K1296" s="74" t="s">
        <v>13918</v>
      </c>
      <c r="L1296" s="37" t="s">
        <v>13919</v>
      </c>
      <c r="M1296" s="6">
        <v>3</v>
      </c>
      <c r="N1296" s="6" t="s">
        <v>20809</v>
      </c>
      <c r="O1296" s="6"/>
    </row>
    <row r="1297" spans="1:15" x14ac:dyDescent="0.4">
      <c r="A1297" s="35">
        <v>481136217141</v>
      </c>
      <c r="B1297" s="36" t="s">
        <v>5</v>
      </c>
      <c r="C1297" s="36">
        <v>1136200</v>
      </c>
      <c r="D1297" s="36">
        <v>1714100</v>
      </c>
      <c r="E1297" s="36" t="s">
        <v>103</v>
      </c>
      <c r="F1297" s="36" t="s">
        <v>109</v>
      </c>
      <c r="G1297" s="36" t="s">
        <v>115</v>
      </c>
      <c r="H1297" s="36" t="s">
        <v>373</v>
      </c>
      <c r="I1297" s="10" t="e">
        <f>VLOOKUP(A:A,조사결과표!B:G,7,0)</f>
        <v>#N/A</v>
      </c>
      <c r="J1297" s="36" t="s">
        <v>7894</v>
      </c>
      <c r="K1297" s="74" t="s">
        <v>13920</v>
      </c>
      <c r="L1297" s="37" t="s">
        <v>13921</v>
      </c>
      <c r="M1297" s="6">
        <v>405</v>
      </c>
      <c r="N1297" s="6" t="s">
        <v>20809</v>
      </c>
      <c r="O1297" s="6"/>
    </row>
    <row r="1298" spans="1:15" x14ac:dyDescent="0.4">
      <c r="A1298" s="35">
        <v>481140317191</v>
      </c>
      <c r="B1298" s="36" t="s">
        <v>5</v>
      </c>
      <c r="C1298" s="36">
        <v>1140300</v>
      </c>
      <c r="D1298" s="36">
        <v>1719100</v>
      </c>
      <c r="E1298" s="36" t="s">
        <v>103</v>
      </c>
      <c r="F1298" s="36" t="s">
        <v>109</v>
      </c>
      <c r="G1298" s="36" t="s">
        <v>131</v>
      </c>
      <c r="H1298" s="36" t="s">
        <v>385</v>
      </c>
      <c r="I1298" s="10" t="e">
        <f>VLOOKUP(A:A,조사결과표!B:G,7,0)</f>
        <v>#N/A</v>
      </c>
      <c r="J1298" s="36" t="s">
        <v>7895</v>
      </c>
      <c r="K1298" s="74" t="s">
        <v>13922</v>
      </c>
      <c r="L1298" s="37" t="s">
        <v>13923</v>
      </c>
      <c r="M1298" s="6">
        <v>294</v>
      </c>
      <c r="N1298" s="6" t="s">
        <v>20809</v>
      </c>
      <c r="O1298" s="6"/>
    </row>
    <row r="1299" spans="1:15" x14ac:dyDescent="0.4">
      <c r="A1299" s="35">
        <v>481139317045</v>
      </c>
      <c r="B1299" s="36" t="s">
        <v>43</v>
      </c>
      <c r="C1299" s="36">
        <v>1139300</v>
      </c>
      <c r="D1299" s="36">
        <v>1704500</v>
      </c>
      <c r="E1299" s="36" t="s">
        <v>103</v>
      </c>
      <c r="F1299" s="36" t="s">
        <v>109</v>
      </c>
      <c r="G1299" s="36" t="s">
        <v>80</v>
      </c>
      <c r="H1299" s="36" t="s">
        <v>288</v>
      </c>
      <c r="I1299" s="10" t="e">
        <f>VLOOKUP(A:A,조사결과표!B:G,7,0)</f>
        <v>#N/A</v>
      </c>
      <c r="J1299" s="36" t="s">
        <v>7896</v>
      </c>
      <c r="K1299" s="74" t="s">
        <v>13924</v>
      </c>
      <c r="L1299" s="37" t="s">
        <v>13925</v>
      </c>
      <c r="M1299" s="6">
        <v>11</v>
      </c>
      <c r="N1299" s="6" t="s">
        <v>20809</v>
      </c>
      <c r="O1299" s="6"/>
    </row>
    <row r="1300" spans="1:15" x14ac:dyDescent="0.4">
      <c r="A1300" s="35">
        <v>481138317034</v>
      </c>
      <c r="B1300" s="36" t="s">
        <v>42</v>
      </c>
      <c r="C1300" s="36">
        <v>1138300</v>
      </c>
      <c r="D1300" s="36">
        <v>1703400</v>
      </c>
      <c r="E1300" s="36" t="s">
        <v>103</v>
      </c>
      <c r="F1300" s="36" t="s">
        <v>109</v>
      </c>
      <c r="G1300" s="36" t="s">
        <v>80</v>
      </c>
      <c r="H1300" s="36" t="s">
        <v>330</v>
      </c>
      <c r="I1300" s="10" t="e">
        <f>VLOOKUP(A:A,조사결과표!B:G,7,0)</f>
        <v>#N/A</v>
      </c>
      <c r="J1300" s="36" t="s">
        <v>7897</v>
      </c>
      <c r="K1300" s="74" t="s">
        <v>13926</v>
      </c>
      <c r="L1300" s="37" t="s">
        <v>13927</v>
      </c>
      <c r="M1300" s="6">
        <v>6</v>
      </c>
      <c r="N1300" s="6" t="s">
        <v>20809</v>
      </c>
      <c r="O1300" s="6"/>
    </row>
    <row r="1301" spans="1:15" x14ac:dyDescent="0.4">
      <c r="A1301" s="35">
        <v>481141817096</v>
      </c>
      <c r="B1301" s="36" t="s">
        <v>43</v>
      </c>
      <c r="C1301" s="36">
        <v>1141800</v>
      </c>
      <c r="D1301" s="36">
        <v>1709600</v>
      </c>
      <c r="E1301" s="36" t="s">
        <v>103</v>
      </c>
      <c r="F1301" s="36" t="s">
        <v>109</v>
      </c>
      <c r="G1301" s="36" t="s">
        <v>130</v>
      </c>
      <c r="H1301" s="36" t="s">
        <v>276</v>
      </c>
      <c r="I1301" s="10" t="e">
        <f>VLOOKUP(A:A,조사결과표!B:G,7,0)</f>
        <v>#N/A</v>
      </c>
      <c r="J1301" s="36" t="s">
        <v>7898</v>
      </c>
      <c r="K1301" s="74" t="s">
        <v>13928</v>
      </c>
      <c r="L1301" s="37" t="s">
        <v>13929</v>
      </c>
      <c r="M1301" s="6">
        <v>72</v>
      </c>
      <c r="N1301" s="6" t="s">
        <v>20809</v>
      </c>
      <c r="O1301" s="6"/>
    </row>
    <row r="1302" spans="1:15" x14ac:dyDescent="0.4">
      <c r="A1302" s="35">
        <v>481141417093</v>
      </c>
      <c r="B1302" s="36" t="s">
        <v>43</v>
      </c>
      <c r="C1302" s="36">
        <v>1141400</v>
      </c>
      <c r="D1302" s="36">
        <v>1709300</v>
      </c>
      <c r="E1302" s="36" t="s">
        <v>103</v>
      </c>
      <c r="F1302" s="36" t="s">
        <v>109</v>
      </c>
      <c r="G1302" s="36" t="s">
        <v>130</v>
      </c>
      <c r="H1302" s="36" t="s">
        <v>286</v>
      </c>
      <c r="I1302" s="10" t="e">
        <f>VLOOKUP(A:A,조사결과표!B:G,7,0)</f>
        <v>#N/A</v>
      </c>
      <c r="J1302" s="36" t="s">
        <v>7899</v>
      </c>
      <c r="K1302" s="74" t="s">
        <v>13930</v>
      </c>
      <c r="L1302" s="37" t="s">
        <v>13931</v>
      </c>
      <c r="M1302" s="6">
        <v>46</v>
      </c>
      <c r="N1302" s="6" t="s">
        <v>20809</v>
      </c>
      <c r="O1302" s="6"/>
    </row>
    <row r="1303" spans="1:15" x14ac:dyDescent="0.4">
      <c r="A1303" s="35">
        <v>481143217217</v>
      </c>
      <c r="B1303" s="36" t="s">
        <v>5</v>
      </c>
      <c r="C1303" s="36">
        <v>1143200</v>
      </c>
      <c r="D1303" s="36">
        <v>1721700</v>
      </c>
      <c r="E1303" s="36" t="s">
        <v>103</v>
      </c>
      <c r="F1303" s="36" t="s">
        <v>109</v>
      </c>
      <c r="G1303" s="36" t="s">
        <v>219</v>
      </c>
      <c r="H1303" s="36" t="s">
        <v>388</v>
      </c>
      <c r="I1303" s="10" t="e">
        <f>VLOOKUP(A:A,조사결과표!B:G,7,0)</f>
        <v>#N/A</v>
      </c>
      <c r="J1303" s="36" t="s">
        <v>7900</v>
      </c>
      <c r="K1303" s="74" t="s">
        <v>13932</v>
      </c>
      <c r="L1303" s="37" t="s">
        <v>13933</v>
      </c>
      <c r="M1303" s="6">
        <v>141</v>
      </c>
      <c r="N1303" s="6" t="s">
        <v>20809</v>
      </c>
      <c r="O1303" s="6"/>
    </row>
    <row r="1304" spans="1:15" x14ac:dyDescent="0.4">
      <c r="A1304" s="35">
        <v>481134817023</v>
      </c>
      <c r="B1304" s="36" t="s">
        <v>5</v>
      </c>
      <c r="C1304" s="36">
        <v>1134800</v>
      </c>
      <c r="D1304" s="36">
        <v>1702300</v>
      </c>
      <c r="E1304" s="36" t="s">
        <v>103</v>
      </c>
      <c r="F1304" s="36" t="s">
        <v>109</v>
      </c>
      <c r="G1304" s="36" t="s">
        <v>157</v>
      </c>
      <c r="H1304" s="36" t="s">
        <v>392</v>
      </c>
      <c r="I1304" s="10" t="e">
        <f>VLOOKUP(A:A,조사결과표!B:G,7,0)</f>
        <v>#N/A</v>
      </c>
      <c r="J1304" s="36" t="s">
        <v>7901</v>
      </c>
      <c r="K1304" s="74" t="s">
        <v>13934</v>
      </c>
      <c r="L1304" s="37" t="s">
        <v>13935</v>
      </c>
      <c r="M1304" s="6">
        <v>4</v>
      </c>
      <c r="N1304" s="6" t="s">
        <v>20809</v>
      </c>
      <c r="O1304" s="6"/>
    </row>
    <row r="1305" spans="1:15" x14ac:dyDescent="0.4">
      <c r="A1305" s="35">
        <v>481149817116</v>
      </c>
      <c r="B1305" s="36" t="s">
        <v>42</v>
      </c>
      <c r="C1305" s="36">
        <v>1149800</v>
      </c>
      <c r="D1305" s="36">
        <v>1711600</v>
      </c>
      <c r="E1305" s="36" t="s">
        <v>103</v>
      </c>
      <c r="F1305" s="36" t="s">
        <v>109</v>
      </c>
      <c r="G1305" s="36" t="s">
        <v>198</v>
      </c>
      <c r="H1305" s="36" t="s">
        <v>317</v>
      </c>
      <c r="I1305" s="10" t="e">
        <f>VLOOKUP(A:A,조사결과표!B:G,7,0)</f>
        <v>#N/A</v>
      </c>
      <c r="J1305" s="36" t="s">
        <v>7902</v>
      </c>
      <c r="K1305" s="74" t="s">
        <v>13936</v>
      </c>
      <c r="L1305" s="37" t="s">
        <v>13937</v>
      </c>
      <c r="M1305" s="6">
        <v>163</v>
      </c>
      <c r="N1305" s="6" t="s">
        <v>20809</v>
      </c>
      <c r="O1305" s="6"/>
    </row>
    <row r="1306" spans="1:15" x14ac:dyDescent="0.4">
      <c r="A1306" s="35">
        <v>481141817128</v>
      </c>
      <c r="B1306" s="36" t="s">
        <v>42</v>
      </c>
      <c r="C1306" s="36">
        <v>1141800</v>
      </c>
      <c r="D1306" s="36">
        <v>1712800</v>
      </c>
      <c r="E1306" s="36" t="s">
        <v>103</v>
      </c>
      <c r="F1306" s="36" t="s">
        <v>109</v>
      </c>
      <c r="G1306" s="36" t="s">
        <v>131</v>
      </c>
      <c r="H1306" s="36" t="s">
        <v>333</v>
      </c>
      <c r="I1306" s="10" t="e">
        <f>VLOOKUP(A:A,조사결과표!B:G,7,0)</f>
        <v>#N/A</v>
      </c>
      <c r="J1306" s="36" t="s">
        <v>7903</v>
      </c>
      <c r="K1306" s="74" t="s">
        <v>13938</v>
      </c>
      <c r="L1306" s="37" t="s">
        <v>13939</v>
      </c>
      <c r="M1306" s="6">
        <v>40</v>
      </c>
      <c r="N1306" s="6" t="s">
        <v>20809</v>
      </c>
      <c r="O1306" s="6"/>
    </row>
    <row r="1307" spans="1:15" x14ac:dyDescent="0.4">
      <c r="A1307" s="35">
        <v>481136317029</v>
      </c>
      <c r="B1307" s="36" t="s">
        <v>42</v>
      </c>
      <c r="C1307" s="36">
        <v>1136300</v>
      </c>
      <c r="D1307" s="36">
        <v>1702900</v>
      </c>
      <c r="E1307" s="36" t="s">
        <v>103</v>
      </c>
      <c r="F1307" s="36" t="s">
        <v>109</v>
      </c>
      <c r="G1307" s="36" t="s">
        <v>157</v>
      </c>
      <c r="H1307" s="36" t="s">
        <v>332</v>
      </c>
      <c r="I1307" s="10" t="e">
        <f>VLOOKUP(A:A,조사결과표!B:G,7,0)</f>
        <v>#N/A</v>
      </c>
      <c r="J1307" s="36" t="s">
        <v>7904</v>
      </c>
      <c r="K1307" s="74" t="s">
        <v>13940</v>
      </c>
      <c r="L1307" s="37" t="s">
        <v>13941</v>
      </c>
      <c r="M1307" s="6">
        <v>5</v>
      </c>
      <c r="N1307" s="6" t="s">
        <v>20809</v>
      </c>
      <c r="O1307" s="6"/>
    </row>
    <row r="1308" spans="1:15" x14ac:dyDescent="0.4">
      <c r="A1308" s="35">
        <v>481136817035</v>
      </c>
      <c r="B1308" s="36" t="s">
        <v>42</v>
      </c>
      <c r="C1308" s="36">
        <v>1136800</v>
      </c>
      <c r="D1308" s="36">
        <v>1703500</v>
      </c>
      <c r="E1308" s="36" t="s">
        <v>103</v>
      </c>
      <c r="F1308" s="36" t="s">
        <v>109</v>
      </c>
      <c r="G1308" s="36" t="s">
        <v>157</v>
      </c>
      <c r="H1308" s="36" t="s">
        <v>339</v>
      </c>
      <c r="I1308" s="10" t="e">
        <f>VLOOKUP(A:A,조사결과표!B:G,7,0)</f>
        <v>#N/A</v>
      </c>
      <c r="J1308" s="36" t="s">
        <v>7905</v>
      </c>
      <c r="K1308" s="74" t="s">
        <v>13942</v>
      </c>
      <c r="L1308" s="37" t="s">
        <v>13943</v>
      </c>
      <c r="M1308" s="6">
        <v>5</v>
      </c>
      <c r="N1308" s="6" t="s">
        <v>20809</v>
      </c>
      <c r="O1308" s="6"/>
    </row>
    <row r="1309" spans="1:15" x14ac:dyDescent="0.4">
      <c r="A1309" s="35">
        <v>481143217068</v>
      </c>
      <c r="B1309" s="36" t="s">
        <v>42</v>
      </c>
      <c r="C1309" s="36">
        <v>1143200</v>
      </c>
      <c r="D1309" s="36">
        <v>1706800</v>
      </c>
      <c r="E1309" s="36" t="s">
        <v>103</v>
      </c>
      <c r="F1309" s="36" t="s">
        <v>109</v>
      </c>
      <c r="G1309" s="36" t="s">
        <v>199</v>
      </c>
      <c r="H1309" s="36" t="s">
        <v>318</v>
      </c>
      <c r="I1309" s="10" t="e">
        <f>VLOOKUP(A:A,조사결과표!B:G,7,0)</f>
        <v>#N/A</v>
      </c>
      <c r="J1309" s="36" t="s">
        <v>7906</v>
      </c>
      <c r="K1309" s="74" t="s">
        <v>13944</v>
      </c>
      <c r="L1309" s="37" t="s">
        <v>13945</v>
      </c>
      <c r="M1309" s="6">
        <v>143</v>
      </c>
      <c r="N1309" s="6" t="s">
        <v>20809</v>
      </c>
      <c r="O1309" s="6"/>
    </row>
    <row r="1310" spans="1:15" x14ac:dyDescent="0.4">
      <c r="A1310" s="35">
        <v>481137317041</v>
      </c>
      <c r="B1310" s="36" t="s">
        <v>55</v>
      </c>
      <c r="C1310" s="36">
        <v>1137300</v>
      </c>
      <c r="D1310" s="36">
        <v>1704100</v>
      </c>
      <c r="E1310" s="36" t="s">
        <v>103</v>
      </c>
      <c r="F1310" s="36" t="s">
        <v>109</v>
      </c>
      <c r="G1310" s="36" t="s">
        <v>157</v>
      </c>
      <c r="H1310" s="36" t="s">
        <v>408</v>
      </c>
      <c r="I1310" s="10" t="e">
        <f>VLOOKUP(A:A,조사결과표!B:G,7,0)</f>
        <v>#N/A</v>
      </c>
      <c r="J1310" s="36" t="s">
        <v>7907</v>
      </c>
      <c r="K1310" s="74" t="s">
        <v>13946</v>
      </c>
      <c r="L1310" s="37" t="s">
        <v>13947</v>
      </c>
      <c r="M1310" s="6">
        <v>4</v>
      </c>
      <c r="N1310" s="6" t="s">
        <v>20810</v>
      </c>
      <c r="O1310" s="6"/>
    </row>
    <row r="1311" spans="1:15" x14ac:dyDescent="0.4">
      <c r="A1311" s="35">
        <v>481136317017</v>
      </c>
      <c r="B1311" s="36" t="s">
        <v>42</v>
      </c>
      <c r="C1311" s="36">
        <v>1136300</v>
      </c>
      <c r="D1311" s="36">
        <v>1701700</v>
      </c>
      <c r="E1311" s="36" t="s">
        <v>103</v>
      </c>
      <c r="F1311" s="36" t="s">
        <v>109</v>
      </c>
      <c r="G1311" s="36" t="s">
        <v>157</v>
      </c>
      <c r="H1311" s="36" t="s">
        <v>350</v>
      </c>
      <c r="I1311" s="10" t="e">
        <f>VLOOKUP(A:A,조사결과표!B:G,7,0)</f>
        <v>#N/A</v>
      </c>
      <c r="J1311" s="36" t="s">
        <v>7908</v>
      </c>
      <c r="K1311" s="74" t="s">
        <v>13948</v>
      </c>
      <c r="L1311" s="37" t="s">
        <v>13949</v>
      </c>
      <c r="M1311" s="6">
        <v>3</v>
      </c>
      <c r="N1311" s="6" t="s">
        <v>20810</v>
      </c>
      <c r="O1311" s="6"/>
    </row>
    <row r="1312" spans="1:15" x14ac:dyDescent="0.4">
      <c r="A1312" s="35">
        <v>481140817088</v>
      </c>
      <c r="B1312" s="36" t="s">
        <v>42</v>
      </c>
      <c r="C1312" s="36">
        <v>1140800</v>
      </c>
      <c r="D1312" s="36">
        <v>1708800</v>
      </c>
      <c r="E1312" s="36" t="s">
        <v>103</v>
      </c>
      <c r="F1312" s="36" t="s">
        <v>109</v>
      </c>
      <c r="G1312" s="36" t="s">
        <v>123</v>
      </c>
      <c r="H1312" s="36" t="s">
        <v>336</v>
      </c>
      <c r="I1312" s="10" t="e">
        <f>VLOOKUP(A:A,조사결과표!B:G,7,0)</f>
        <v>#N/A</v>
      </c>
      <c r="J1312" s="36" t="s">
        <v>7909</v>
      </c>
      <c r="K1312" s="74" t="s">
        <v>13950</v>
      </c>
      <c r="L1312" s="37" t="s">
        <v>13951</v>
      </c>
      <c r="M1312" s="6">
        <v>51</v>
      </c>
      <c r="N1312" s="6" t="s">
        <v>20810</v>
      </c>
      <c r="O1312" s="6"/>
    </row>
    <row r="1313" spans="1:15" x14ac:dyDescent="0.4">
      <c r="A1313" s="35">
        <v>481141717140</v>
      </c>
      <c r="B1313" s="36" t="s">
        <v>42</v>
      </c>
      <c r="C1313" s="36">
        <v>1141700</v>
      </c>
      <c r="D1313" s="36">
        <v>1714000</v>
      </c>
      <c r="E1313" s="36" t="s">
        <v>103</v>
      </c>
      <c r="F1313" s="36" t="s">
        <v>109</v>
      </c>
      <c r="G1313" s="36" t="s">
        <v>131</v>
      </c>
      <c r="H1313" s="36" t="s">
        <v>347</v>
      </c>
      <c r="I1313" s="10" t="e">
        <f>VLOOKUP(A:A,조사결과표!B:G,7,0)</f>
        <v>#N/A</v>
      </c>
      <c r="J1313" s="36" t="s">
        <v>7910</v>
      </c>
      <c r="K1313" s="74" t="s">
        <v>13952</v>
      </c>
      <c r="L1313" s="37" t="s">
        <v>13953</v>
      </c>
      <c r="M1313" s="6">
        <v>38</v>
      </c>
      <c r="N1313" s="6" t="s">
        <v>20810</v>
      </c>
      <c r="O1313" s="6"/>
    </row>
    <row r="1314" spans="1:15" x14ac:dyDescent="0.4">
      <c r="A1314" s="35">
        <v>481135817043</v>
      </c>
      <c r="B1314" s="36" t="s">
        <v>42</v>
      </c>
      <c r="C1314" s="36">
        <v>1135800</v>
      </c>
      <c r="D1314" s="36">
        <v>1704300</v>
      </c>
      <c r="E1314" s="36" t="s">
        <v>103</v>
      </c>
      <c r="F1314" s="36" t="s">
        <v>109</v>
      </c>
      <c r="G1314" s="36" t="s">
        <v>157</v>
      </c>
      <c r="H1314" s="36" t="s">
        <v>319</v>
      </c>
      <c r="I1314" s="10" t="e">
        <f>VLOOKUP(A:A,조사결과표!B:G,7,0)</f>
        <v>#N/A</v>
      </c>
      <c r="J1314" s="36" t="s">
        <v>7911</v>
      </c>
      <c r="K1314" s="74" t="s">
        <v>13954</v>
      </c>
      <c r="L1314" s="37" t="s">
        <v>13955</v>
      </c>
      <c r="M1314" s="6">
        <v>51</v>
      </c>
      <c r="N1314" s="6" t="s">
        <v>20810</v>
      </c>
      <c r="O1314" s="6"/>
    </row>
    <row r="1315" spans="1:15" x14ac:dyDescent="0.4">
      <c r="A1315" s="35">
        <v>481139217073</v>
      </c>
      <c r="B1315" s="36" t="s">
        <v>43</v>
      </c>
      <c r="C1315" s="36">
        <v>1139200</v>
      </c>
      <c r="D1315" s="36">
        <v>1707300</v>
      </c>
      <c r="E1315" s="36" t="s">
        <v>103</v>
      </c>
      <c r="F1315" s="36" t="s">
        <v>109</v>
      </c>
      <c r="G1315" s="36" t="s">
        <v>79</v>
      </c>
      <c r="H1315" s="36" t="s">
        <v>260</v>
      </c>
      <c r="I1315" s="10" t="e">
        <f>VLOOKUP(A:A,조사결과표!B:G,7,0)</f>
        <v>#N/A</v>
      </c>
      <c r="J1315" s="36" t="s">
        <v>7912</v>
      </c>
      <c r="K1315" s="74" t="s">
        <v>13956</v>
      </c>
      <c r="L1315" s="37" t="s">
        <v>13957</v>
      </c>
      <c r="M1315" s="6">
        <v>6</v>
      </c>
      <c r="N1315" s="6" t="s">
        <v>20810</v>
      </c>
      <c r="O1315" s="6"/>
    </row>
    <row r="1316" spans="1:15" x14ac:dyDescent="0.4">
      <c r="A1316" s="35">
        <v>481144017073</v>
      </c>
      <c r="B1316" s="36" t="s">
        <v>5</v>
      </c>
      <c r="C1316" s="36">
        <v>1144000</v>
      </c>
      <c r="D1316" s="36">
        <v>1707300</v>
      </c>
      <c r="E1316" s="36" t="s">
        <v>103</v>
      </c>
      <c r="F1316" s="36" t="s">
        <v>109</v>
      </c>
      <c r="G1316" s="36" t="s">
        <v>199</v>
      </c>
      <c r="H1316" s="36" t="s">
        <v>376</v>
      </c>
      <c r="I1316" s="10" t="e">
        <f>VLOOKUP(A:A,조사결과표!B:G,7,0)</f>
        <v>#N/A</v>
      </c>
      <c r="J1316" s="36" t="s">
        <v>7913</v>
      </c>
      <c r="K1316" s="74" t="s">
        <v>13958</v>
      </c>
      <c r="L1316" s="37" t="s">
        <v>13959</v>
      </c>
      <c r="M1316" s="6">
        <v>171</v>
      </c>
      <c r="N1316" s="6" t="s">
        <v>20810</v>
      </c>
      <c r="O1316" s="6"/>
    </row>
    <row r="1317" spans="1:15" x14ac:dyDescent="0.4">
      <c r="A1317" s="35">
        <v>481135817035</v>
      </c>
      <c r="B1317" s="36" t="s">
        <v>42</v>
      </c>
      <c r="C1317" s="36">
        <v>1135800</v>
      </c>
      <c r="D1317" s="36">
        <v>1703500</v>
      </c>
      <c r="E1317" s="36" t="s">
        <v>103</v>
      </c>
      <c r="F1317" s="36" t="s">
        <v>109</v>
      </c>
      <c r="G1317" s="36" t="s">
        <v>157</v>
      </c>
      <c r="H1317" s="36" t="s">
        <v>327</v>
      </c>
      <c r="I1317" s="10" t="e">
        <f>VLOOKUP(A:A,조사결과표!B:G,7,0)</f>
        <v>#N/A</v>
      </c>
      <c r="J1317" s="36" t="s">
        <v>7914</v>
      </c>
      <c r="K1317" s="74" t="s">
        <v>13960</v>
      </c>
      <c r="L1317" s="37" t="s">
        <v>13961</v>
      </c>
      <c r="M1317" s="6">
        <v>8</v>
      </c>
      <c r="N1317" s="6" t="s">
        <v>20810</v>
      </c>
      <c r="O1317" s="6"/>
    </row>
    <row r="1318" spans="1:15" x14ac:dyDescent="0.4">
      <c r="A1318" s="35">
        <v>481072917190</v>
      </c>
      <c r="B1318" s="36" t="s">
        <v>55</v>
      </c>
      <c r="C1318" s="36">
        <v>1072900</v>
      </c>
      <c r="D1318" s="36">
        <v>1719000</v>
      </c>
      <c r="E1318" s="36" t="s">
        <v>103</v>
      </c>
      <c r="F1318" s="36" t="s">
        <v>169</v>
      </c>
      <c r="G1318" s="36" t="s">
        <v>170</v>
      </c>
      <c r="H1318" s="36" t="s">
        <v>412</v>
      </c>
      <c r="I1318" s="10" t="e">
        <f>VLOOKUP(A:A,조사결과표!B:G,7,0)</f>
        <v>#N/A</v>
      </c>
      <c r="J1318" s="36" t="s">
        <v>7915</v>
      </c>
      <c r="K1318" s="74" t="s">
        <v>13962</v>
      </c>
      <c r="L1318" s="37" t="s">
        <v>13963</v>
      </c>
      <c r="M1318" s="6">
        <v>38</v>
      </c>
      <c r="N1318" s="6" t="s">
        <v>20809</v>
      </c>
      <c r="O1318" s="6"/>
    </row>
    <row r="1319" spans="1:15" x14ac:dyDescent="0.4">
      <c r="A1319" s="35">
        <v>481074217187</v>
      </c>
      <c r="B1319" s="36" t="s">
        <v>55</v>
      </c>
      <c r="C1319" s="36">
        <v>1074200</v>
      </c>
      <c r="D1319" s="36">
        <v>1718700</v>
      </c>
      <c r="E1319" s="36" t="s">
        <v>103</v>
      </c>
      <c r="F1319" s="36" t="s">
        <v>169</v>
      </c>
      <c r="G1319" s="36" t="s">
        <v>257</v>
      </c>
      <c r="H1319" s="36" t="s">
        <v>2802</v>
      </c>
      <c r="I1319" s="10" t="e">
        <f>VLOOKUP(A:A,조사결과표!B:G,7,0)</f>
        <v>#N/A</v>
      </c>
      <c r="J1319" s="36" t="s">
        <v>7916</v>
      </c>
      <c r="K1319" s="74" t="s">
        <v>13964</v>
      </c>
      <c r="L1319" s="37" t="s">
        <v>13965</v>
      </c>
      <c r="M1319" s="6">
        <v>26</v>
      </c>
      <c r="N1319" s="6" t="s">
        <v>20809</v>
      </c>
      <c r="O1319" s="6"/>
    </row>
    <row r="1320" spans="1:15" x14ac:dyDescent="0.4">
      <c r="A1320" s="35">
        <v>481069617032</v>
      </c>
      <c r="B1320" s="36" t="s">
        <v>54</v>
      </c>
      <c r="C1320" s="36">
        <v>1069600</v>
      </c>
      <c r="D1320" s="36">
        <v>1703200</v>
      </c>
      <c r="E1320" s="36" t="s">
        <v>103</v>
      </c>
      <c r="F1320" s="36" t="s">
        <v>169</v>
      </c>
      <c r="G1320" s="36" t="s">
        <v>249</v>
      </c>
      <c r="H1320" s="36" t="s">
        <v>404</v>
      </c>
      <c r="I1320" s="10" t="e">
        <f>VLOOKUP(A:A,조사결과표!B:G,7,0)</f>
        <v>#N/A</v>
      </c>
      <c r="J1320" s="36" t="s">
        <v>7917</v>
      </c>
      <c r="K1320" s="74" t="s">
        <v>13966</v>
      </c>
      <c r="L1320" s="37" t="s">
        <v>13967</v>
      </c>
      <c r="M1320" s="6">
        <v>17</v>
      </c>
      <c r="N1320" s="6" t="s">
        <v>20809</v>
      </c>
      <c r="O1320" s="6"/>
    </row>
    <row r="1321" spans="1:15" x14ac:dyDescent="0.4">
      <c r="A1321" s="35">
        <v>481065817157</v>
      </c>
      <c r="B1321" s="36" t="s">
        <v>5</v>
      </c>
      <c r="C1321" s="36">
        <v>1065800</v>
      </c>
      <c r="D1321" s="36">
        <v>1715700</v>
      </c>
      <c r="E1321" s="36" t="s">
        <v>103</v>
      </c>
      <c r="F1321" s="36" t="s">
        <v>169</v>
      </c>
      <c r="G1321" s="36" t="s">
        <v>246</v>
      </c>
      <c r="H1321" s="36" t="s">
        <v>390</v>
      </c>
      <c r="I1321" s="10" t="e">
        <f>VLOOKUP(A:A,조사결과표!B:G,7,0)</f>
        <v>#N/A</v>
      </c>
      <c r="J1321" s="36" t="s">
        <v>7918</v>
      </c>
      <c r="K1321" s="74" t="s">
        <v>13968</v>
      </c>
      <c r="L1321" s="37" t="s">
        <v>13969</v>
      </c>
      <c r="M1321" s="6">
        <v>166</v>
      </c>
      <c r="N1321" s="6" t="s">
        <v>20809</v>
      </c>
      <c r="O1321" s="6"/>
    </row>
    <row r="1322" spans="1:15" x14ac:dyDescent="0.4">
      <c r="A1322" s="35">
        <v>481071117029</v>
      </c>
      <c r="B1322" s="36" t="s">
        <v>5</v>
      </c>
      <c r="C1322" s="36">
        <v>1071100</v>
      </c>
      <c r="D1322" s="36">
        <v>1702900</v>
      </c>
      <c r="E1322" s="36" t="s">
        <v>103</v>
      </c>
      <c r="F1322" s="36" t="s">
        <v>169</v>
      </c>
      <c r="G1322" s="36" t="s">
        <v>249</v>
      </c>
      <c r="H1322" s="36" t="s">
        <v>2803</v>
      </c>
      <c r="I1322" s="10" t="e">
        <f>VLOOKUP(A:A,조사결과표!B:G,7,0)</f>
        <v>#N/A</v>
      </c>
      <c r="J1322" s="36" t="s">
        <v>7919</v>
      </c>
      <c r="K1322" s="74" t="s">
        <v>13970</v>
      </c>
      <c r="L1322" s="37" t="s">
        <v>13971</v>
      </c>
      <c r="M1322" s="6">
        <v>13</v>
      </c>
      <c r="N1322" s="6" t="s">
        <v>20809</v>
      </c>
      <c r="O1322" s="6"/>
    </row>
    <row r="1323" spans="1:15" x14ac:dyDescent="0.4">
      <c r="A1323" s="35">
        <v>481070017032</v>
      </c>
      <c r="B1323" s="36" t="s">
        <v>42</v>
      </c>
      <c r="C1323" s="36">
        <v>1070000</v>
      </c>
      <c r="D1323" s="36">
        <v>1703200</v>
      </c>
      <c r="E1323" s="36" t="s">
        <v>103</v>
      </c>
      <c r="F1323" s="36" t="s">
        <v>169</v>
      </c>
      <c r="G1323" s="36" t="s">
        <v>249</v>
      </c>
      <c r="H1323" s="36" t="s">
        <v>2804</v>
      </c>
      <c r="I1323" s="10" t="e">
        <f>VLOOKUP(A:A,조사결과표!B:G,7,0)</f>
        <v>#N/A</v>
      </c>
      <c r="J1323" s="36" t="s">
        <v>7920</v>
      </c>
      <c r="K1323" s="74" t="s">
        <v>13972</v>
      </c>
      <c r="L1323" s="37" t="s">
        <v>13973</v>
      </c>
      <c r="M1323" s="6">
        <v>13</v>
      </c>
      <c r="N1323" s="6" t="s">
        <v>20809</v>
      </c>
      <c r="O1323" s="6"/>
    </row>
    <row r="1324" spans="1:15" x14ac:dyDescent="0.4">
      <c r="A1324" s="35">
        <v>481072417025</v>
      </c>
      <c r="B1324" s="36" t="s">
        <v>5</v>
      </c>
      <c r="C1324" s="36">
        <v>1072400</v>
      </c>
      <c r="D1324" s="36">
        <v>1702500</v>
      </c>
      <c r="E1324" s="36" t="s">
        <v>103</v>
      </c>
      <c r="F1324" s="36" t="s">
        <v>169</v>
      </c>
      <c r="G1324" s="36" t="s">
        <v>249</v>
      </c>
      <c r="H1324" s="36" t="s">
        <v>2805</v>
      </c>
      <c r="I1324" s="10" t="e">
        <f>VLOOKUP(A:A,조사결과표!B:G,7,0)</f>
        <v>#N/A</v>
      </c>
      <c r="J1324" s="36" t="s">
        <v>7921</v>
      </c>
      <c r="K1324" s="74" t="s">
        <v>13974</v>
      </c>
      <c r="L1324" s="37" t="s">
        <v>13975</v>
      </c>
      <c r="M1324" s="6">
        <v>9</v>
      </c>
      <c r="N1324" s="6" t="s">
        <v>20809</v>
      </c>
      <c r="O1324" s="6"/>
    </row>
    <row r="1325" spans="1:15" x14ac:dyDescent="0.4">
      <c r="A1325" s="35">
        <v>481071517030</v>
      </c>
      <c r="B1325" s="36" t="s">
        <v>5</v>
      </c>
      <c r="C1325" s="36">
        <v>1071500</v>
      </c>
      <c r="D1325" s="36">
        <v>1703000</v>
      </c>
      <c r="E1325" s="36" t="s">
        <v>103</v>
      </c>
      <c r="F1325" s="36" t="s">
        <v>169</v>
      </c>
      <c r="G1325" s="36" t="s">
        <v>249</v>
      </c>
      <c r="H1325" s="36" t="s">
        <v>2806</v>
      </c>
      <c r="I1325" s="10" t="e">
        <f>VLOOKUP(A:A,조사결과표!B:G,7,0)</f>
        <v>#N/A</v>
      </c>
      <c r="J1325" s="36" t="s">
        <v>7922</v>
      </c>
      <c r="K1325" s="74" t="s">
        <v>13976</v>
      </c>
      <c r="L1325" s="37" t="s">
        <v>13977</v>
      </c>
      <c r="M1325" s="6">
        <v>12</v>
      </c>
      <c r="N1325" s="6" t="s">
        <v>20809</v>
      </c>
      <c r="O1325" s="6"/>
    </row>
    <row r="1326" spans="1:15" x14ac:dyDescent="0.4">
      <c r="A1326" s="35">
        <v>481070517028</v>
      </c>
      <c r="B1326" s="36" t="s">
        <v>55</v>
      </c>
      <c r="C1326" s="36">
        <v>1070500</v>
      </c>
      <c r="D1326" s="36">
        <v>1702800</v>
      </c>
      <c r="E1326" s="36" t="s">
        <v>103</v>
      </c>
      <c r="F1326" s="36" t="s">
        <v>169</v>
      </c>
      <c r="G1326" s="36" t="s">
        <v>249</v>
      </c>
      <c r="H1326" s="36" t="s">
        <v>2807</v>
      </c>
      <c r="I1326" s="10" t="e">
        <f>VLOOKUP(A:A,조사결과표!B:G,7,0)</f>
        <v>#N/A</v>
      </c>
      <c r="J1326" s="36" t="s">
        <v>7923</v>
      </c>
      <c r="K1326" s="74" t="s">
        <v>13978</v>
      </c>
      <c r="L1326" s="37" t="s">
        <v>13979</v>
      </c>
      <c r="M1326" s="6">
        <v>12</v>
      </c>
      <c r="N1326" s="6" t="s">
        <v>20810</v>
      </c>
      <c r="O1326" s="6"/>
    </row>
    <row r="1327" spans="1:15" x14ac:dyDescent="0.4">
      <c r="A1327" s="35">
        <v>481070117032</v>
      </c>
      <c r="B1327" s="36" t="s">
        <v>5</v>
      </c>
      <c r="C1327" s="36">
        <v>1070100</v>
      </c>
      <c r="D1327" s="36">
        <v>1703200</v>
      </c>
      <c r="E1327" s="36" t="s">
        <v>103</v>
      </c>
      <c r="F1327" s="36" t="s">
        <v>169</v>
      </c>
      <c r="G1327" s="36" t="s">
        <v>249</v>
      </c>
      <c r="H1327" s="36" t="s">
        <v>2808</v>
      </c>
      <c r="I1327" s="10" t="e">
        <f>VLOOKUP(A:A,조사결과표!B:G,7,0)</f>
        <v>#N/A</v>
      </c>
      <c r="J1327" s="36" t="s">
        <v>7924</v>
      </c>
      <c r="K1327" s="74" t="s">
        <v>13980</v>
      </c>
      <c r="L1327" s="37" t="s">
        <v>13981</v>
      </c>
      <c r="M1327" s="6">
        <v>13</v>
      </c>
      <c r="N1327" s="6" t="s">
        <v>20810</v>
      </c>
      <c r="O1327" s="6"/>
    </row>
    <row r="1328" spans="1:15" x14ac:dyDescent="0.4">
      <c r="A1328" s="35">
        <v>481072317025</v>
      </c>
      <c r="B1328" s="36" t="s">
        <v>5</v>
      </c>
      <c r="C1328" s="36">
        <v>1072300</v>
      </c>
      <c r="D1328" s="36">
        <v>1702500</v>
      </c>
      <c r="E1328" s="36" t="s">
        <v>103</v>
      </c>
      <c r="F1328" s="36" t="s">
        <v>169</v>
      </c>
      <c r="G1328" s="36" t="s">
        <v>249</v>
      </c>
      <c r="H1328" s="36" t="s">
        <v>2809</v>
      </c>
      <c r="I1328" s="10" t="e">
        <f>VLOOKUP(A:A,조사결과표!B:G,7,0)</f>
        <v>#N/A</v>
      </c>
      <c r="J1328" s="36" t="s">
        <v>7925</v>
      </c>
      <c r="K1328" s="74" t="s">
        <v>13982</v>
      </c>
      <c r="L1328" s="37" t="s">
        <v>13983</v>
      </c>
      <c r="M1328" s="6">
        <v>13</v>
      </c>
      <c r="N1328" s="6" t="s">
        <v>20810</v>
      </c>
      <c r="O1328" s="6"/>
    </row>
    <row r="1329" spans="1:15" x14ac:dyDescent="0.4">
      <c r="A1329" s="35">
        <v>481072017022</v>
      </c>
      <c r="B1329" s="36" t="s">
        <v>5</v>
      </c>
      <c r="C1329" s="36">
        <v>1072000</v>
      </c>
      <c r="D1329" s="36">
        <v>1702200</v>
      </c>
      <c r="E1329" s="36" t="s">
        <v>103</v>
      </c>
      <c r="F1329" s="36" t="s">
        <v>169</v>
      </c>
      <c r="G1329" s="36" t="s">
        <v>249</v>
      </c>
      <c r="H1329" s="36" t="s">
        <v>2810</v>
      </c>
      <c r="I1329" s="10" t="e">
        <f>VLOOKUP(A:A,조사결과표!B:G,7,0)</f>
        <v>#N/A</v>
      </c>
      <c r="J1329" s="36" t="s">
        <v>7926</v>
      </c>
      <c r="K1329" s="74" t="s">
        <v>13984</v>
      </c>
      <c r="L1329" s="37" t="s">
        <v>13985</v>
      </c>
      <c r="M1329" s="6">
        <v>30</v>
      </c>
      <c r="N1329" s="6" t="s">
        <v>20810</v>
      </c>
      <c r="O1329" s="6"/>
    </row>
    <row r="1330" spans="1:15" x14ac:dyDescent="0.4">
      <c r="A1330" s="35">
        <v>481058116873</v>
      </c>
      <c r="B1330" s="36" t="s">
        <v>55</v>
      </c>
      <c r="C1330" s="36">
        <v>1058100</v>
      </c>
      <c r="D1330" s="36">
        <v>1687300</v>
      </c>
      <c r="E1330" s="36" t="s">
        <v>103</v>
      </c>
      <c r="F1330" s="36" t="s">
        <v>122</v>
      </c>
      <c r="G1330" s="36" t="s">
        <v>192</v>
      </c>
      <c r="H1330" s="36" t="s">
        <v>413</v>
      </c>
      <c r="I1330" s="10" t="e">
        <f>VLOOKUP(A:A,조사결과표!B:G,7,0)</f>
        <v>#N/A</v>
      </c>
      <c r="J1330" s="36" t="s">
        <v>7927</v>
      </c>
      <c r="K1330" s="74" t="s">
        <v>13986</v>
      </c>
      <c r="L1330" s="37" t="s">
        <v>13987</v>
      </c>
      <c r="M1330" s="6">
        <v>25</v>
      </c>
      <c r="N1330" s="6" t="s">
        <v>20809</v>
      </c>
      <c r="O1330" s="6"/>
    </row>
    <row r="1331" spans="1:15" x14ac:dyDescent="0.4">
      <c r="A1331" s="35">
        <v>481055116796</v>
      </c>
      <c r="B1331" s="36" t="s">
        <v>55</v>
      </c>
      <c r="C1331" s="36">
        <v>1055100</v>
      </c>
      <c r="D1331" s="36">
        <v>1679600</v>
      </c>
      <c r="E1331" s="36" t="s">
        <v>103</v>
      </c>
      <c r="F1331" s="36" t="s">
        <v>122</v>
      </c>
      <c r="G1331" s="36" t="s">
        <v>172</v>
      </c>
      <c r="H1331" s="36" t="s">
        <v>2811</v>
      </c>
      <c r="I1331" s="10" t="e">
        <f>VLOOKUP(A:A,조사결과표!B:G,7,0)</f>
        <v>#N/A</v>
      </c>
      <c r="J1331" s="36" t="s">
        <v>7928</v>
      </c>
      <c r="K1331" s="74" t="s">
        <v>13988</v>
      </c>
      <c r="L1331" s="37" t="s">
        <v>13989</v>
      </c>
      <c r="M1331" s="6">
        <v>23</v>
      </c>
      <c r="N1331" s="6" t="s">
        <v>20809</v>
      </c>
      <c r="O1331" s="6"/>
    </row>
    <row r="1332" spans="1:15" x14ac:dyDescent="0.4">
      <c r="A1332" s="35">
        <v>481055616853</v>
      </c>
      <c r="B1332" s="36" t="s">
        <v>42</v>
      </c>
      <c r="C1332" s="36">
        <v>1055600</v>
      </c>
      <c r="D1332" s="36">
        <v>1685300</v>
      </c>
      <c r="E1332" s="36" t="s">
        <v>103</v>
      </c>
      <c r="F1332" s="36" t="s">
        <v>122</v>
      </c>
      <c r="G1332" s="36" t="s">
        <v>50</v>
      </c>
      <c r="H1332" s="36" t="s">
        <v>329</v>
      </c>
      <c r="I1332" s="10" t="e">
        <f>VLOOKUP(A:A,조사결과표!B:G,7,0)</f>
        <v>#N/A</v>
      </c>
      <c r="J1332" s="36" t="s">
        <v>7929</v>
      </c>
      <c r="K1332" s="74" t="s">
        <v>13990</v>
      </c>
      <c r="L1332" s="37" t="s">
        <v>13991</v>
      </c>
      <c r="M1332" s="6">
        <v>24</v>
      </c>
      <c r="N1332" s="6" t="s">
        <v>20809</v>
      </c>
      <c r="O1332" s="6"/>
    </row>
    <row r="1333" spans="1:15" x14ac:dyDescent="0.4">
      <c r="A1333" s="35">
        <v>481057116898</v>
      </c>
      <c r="B1333" s="36" t="s">
        <v>5</v>
      </c>
      <c r="C1333" s="36">
        <v>1057100</v>
      </c>
      <c r="D1333" s="36">
        <v>1689800</v>
      </c>
      <c r="E1333" s="36" t="s">
        <v>103</v>
      </c>
      <c r="F1333" s="36" t="s">
        <v>122</v>
      </c>
      <c r="G1333" s="36" t="s">
        <v>188</v>
      </c>
      <c r="H1333" s="36" t="s">
        <v>396</v>
      </c>
      <c r="I1333" s="10" t="e">
        <f>VLOOKUP(A:A,조사결과표!B:G,7,0)</f>
        <v>#N/A</v>
      </c>
      <c r="J1333" s="36" t="s">
        <v>7930</v>
      </c>
      <c r="K1333" s="74" t="s">
        <v>13992</v>
      </c>
      <c r="L1333" s="37" t="s">
        <v>13993</v>
      </c>
      <c r="M1333" s="6">
        <v>19</v>
      </c>
      <c r="N1333" s="6" t="s">
        <v>20809</v>
      </c>
      <c r="O1333" s="6"/>
    </row>
    <row r="1334" spans="1:15" x14ac:dyDescent="0.4">
      <c r="A1334" s="35">
        <v>481053716883</v>
      </c>
      <c r="B1334" s="36" t="s">
        <v>5</v>
      </c>
      <c r="C1334" s="36">
        <v>1053700</v>
      </c>
      <c r="D1334" s="36">
        <v>1688300</v>
      </c>
      <c r="E1334" s="36" t="s">
        <v>103</v>
      </c>
      <c r="F1334" s="36" t="s">
        <v>122</v>
      </c>
      <c r="G1334" s="36" t="s">
        <v>242</v>
      </c>
      <c r="H1334" s="36" t="s">
        <v>382</v>
      </c>
      <c r="I1334" s="10" t="e">
        <f>VLOOKUP(A:A,조사결과표!B:G,7,0)</f>
        <v>#N/A</v>
      </c>
      <c r="J1334" s="36" t="s">
        <v>7931</v>
      </c>
      <c r="K1334" s="74" t="s">
        <v>13994</v>
      </c>
      <c r="L1334" s="37" t="s">
        <v>13995</v>
      </c>
      <c r="M1334" s="6">
        <v>25</v>
      </c>
      <c r="N1334" s="6" t="s">
        <v>20809</v>
      </c>
      <c r="O1334" s="6"/>
    </row>
    <row r="1335" spans="1:15" x14ac:dyDescent="0.4">
      <c r="A1335" s="35">
        <v>481051316861</v>
      </c>
      <c r="B1335" s="36" t="s">
        <v>43</v>
      </c>
      <c r="C1335" s="36">
        <v>1051300</v>
      </c>
      <c r="D1335" s="36">
        <v>1686100</v>
      </c>
      <c r="E1335" s="36" t="s">
        <v>103</v>
      </c>
      <c r="F1335" s="36" t="s">
        <v>122</v>
      </c>
      <c r="G1335" s="36" t="s">
        <v>160</v>
      </c>
      <c r="H1335" s="36" t="s">
        <v>284</v>
      </c>
      <c r="I1335" s="10" t="e">
        <f>VLOOKUP(A:A,조사결과표!B:G,7,0)</f>
        <v>#N/A</v>
      </c>
      <c r="J1335" s="36" t="s">
        <v>7932</v>
      </c>
      <c r="K1335" s="74" t="s">
        <v>13996</v>
      </c>
      <c r="L1335" s="37" t="s">
        <v>13997</v>
      </c>
      <c r="M1335" s="6">
        <v>25</v>
      </c>
      <c r="N1335" s="6" t="s">
        <v>20809</v>
      </c>
      <c r="O1335" s="6"/>
    </row>
    <row r="1336" spans="1:15" x14ac:dyDescent="0.4">
      <c r="A1336" s="35">
        <v>481056216845</v>
      </c>
      <c r="B1336" s="36" t="s">
        <v>43</v>
      </c>
      <c r="C1336" s="36">
        <v>1056200</v>
      </c>
      <c r="D1336" s="36">
        <v>1684500</v>
      </c>
      <c r="E1336" s="36" t="s">
        <v>103</v>
      </c>
      <c r="F1336" s="36" t="s">
        <v>122</v>
      </c>
      <c r="G1336" s="36" t="s">
        <v>50</v>
      </c>
      <c r="H1336" s="36" t="s">
        <v>264</v>
      </c>
      <c r="I1336" s="10" t="e">
        <f>VLOOKUP(A:A,조사결과표!B:G,7,0)</f>
        <v>#N/A</v>
      </c>
      <c r="J1336" s="36" t="s">
        <v>7933</v>
      </c>
      <c r="K1336" s="74" t="s">
        <v>13998</v>
      </c>
      <c r="L1336" s="37" t="s">
        <v>13999</v>
      </c>
      <c r="M1336" s="6">
        <v>28</v>
      </c>
      <c r="N1336" s="6" t="s">
        <v>20809</v>
      </c>
      <c r="O1336" s="6"/>
    </row>
    <row r="1337" spans="1:15" x14ac:dyDescent="0.4">
      <c r="A1337" s="35">
        <v>481051916894</v>
      </c>
      <c r="B1337" s="36" t="s">
        <v>42</v>
      </c>
      <c r="C1337" s="36">
        <v>1051900</v>
      </c>
      <c r="D1337" s="36">
        <v>1689400</v>
      </c>
      <c r="E1337" s="36" t="s">
        <v>103</v>
      </c>
      <c r="F1337" s="36" t="s">
        <v>122</v>
      </c>
      <c r="G1337" s="36" t="s">
        <v>211</v>
      </c>
      <c r="H1337" s="36" t="s">
        <v>335</v>
      </c>
      <c r="I1337" s="10" t="e">
        <f>VLOOKUP(A:A,조사결과표!B:G,7,0)</f>
        <v>#N/A</v>
      </c>
      <c r="J1337" s="36" t="s">
        <v>7934</v>
      </c>
      <c r="K1337" s="74" t="s">
        <v>14000</v>
      </c>
      <c r="L1337" s="37" t="s">
        <v>14001</v>
      </c>
      <c r="M1337" s="6">
        <v>27</v>
      </c>
      <c r="N1337" s="6" t="s">
        <v>20809</v>
      </c>
      <c r="O1337" s="6"/>
    </row>
    <row r="1338" spans="1:15" x14ac:dyDescent="0.4">
      <c r="A1338" s="35">
        <v>481055716801</v>
      </c>
      <c r="B1338" s="36" t="s">
        <v>43</v>
      </c>
      <c r="C1338" s="36">
        <v>1055700</v>
      </c>
      <c r="D1338" s="36">
        <v>1680100</v>
      </c>
      <c r="E1338" s="36" t="s">
        <v>103</v>
      </c>
      <c r="F1338" s="36" t="s">
        <v>122</v>
      </c>
      <c r="G1338" s="36" t="s">
        <v>172</v>
      </c>
      <c r="H1338" s="36" t="s">
        <v>292</v>
      </c>
      <c r="I1338" s="10" t="e">
        <f>VLOOKUP(A:A,조사결과표!B:G,7,0)</f>
        <v>#N/A</v>
      </c>
      <c r="J1338" s="36" t="s">
        <v>7935</v>
      </c>
      <c r="K1338" s="74" t="s">
        <v>14002</v>
      </c>
      <c r="L1338" s="37" t="s">
        <v>14003</v>
      </c>
      <c r="M1338" s="6">
        <v>23</v>
      </c>
      <c r="N1338" s="6" t="s">
        <v>20809</v>
      </c>
      <c r="O1338" s="6"/>
    </row>
    <row r="1339" spans="1:15" x14ac:dyDescent="0.4">
      <c r="A1339" s="35">
        <v>481050416854</v>
      </c>
      <c r="B1339" s="36" t="s">
        <v>55</v>
      </c>
      <c r="C1339" s="36">
        <v>1050400</v>
      </c>
      <c r="D1339" s="36">
        <v>1685400</v>
      </c>
      <c r="E1339" s="36" t="s">
        <v>103</v>
      </c>
      <c r="F1339" s="36" t="s">
        <v>122</v>
      </c>
      <c r="G1339" s="36" t="s">
        <v>160</v>
      </c>
      <c r="H1339" s="36" t="s">
        <v>2812</v>
      </c>
      <c r="I1339" s="10" t="e">
        <f>VLOOKUP(A:A,조사결과표!B:G,7,0)</f>
        <v>#N/A</v>
      </c>
      <c r="J1339" s="36" t="s">
        <v>7936</v>
      </c>
      <c r="K1339" s="74" t="s">
        <v>14004</v>
      </c>
      <c r="L1339" s="37" t="s">
        <v>14005</v>
      </c>
      <c r="M1339" s="6">
        <v>23</v>
      </c>
      <c r="N1339" s="6" t="s">
        <v>20810</v>
      </c>
      <c r="O1339" s="6"/>
    </row>
    <row r="1340" spans="1:15" x14ac:dyDescent="0.4">
      <c r="A1340" s="35">
        <v>481058816865</v>
      </c>
      <c r="B1340" s="36" t="s">
        <v>42</v>
      </c>
      <c r="C1340" s="36">
        <v>1058800</v>
      </c>
      <c r="D1340" s="36">
        <v>1686500</v>
      </c>
      <c r="E1340" s="36" t="s">
        <v>103</v>
      </c>
      <c r="F1340" s="36" t="s">
        <v>122</v>
      </c>
      <c r="G1340" s="36" t="s">
        <v>192</v>
      </c>
      <c r="H1340" s="36" t="s">
        <v>349</v>
      </c>
      <c r="I1340" s="10" t="e">
        <f>VLOOKUP(A:A,조사결과표!B:G,7,0)</f>
        <v>#N/A</v>
      </c>
      <c r="J1340" s="36" t="s">
        <v>7937</v>
      </c>
      <c r="K1340" s="74" t="s">
        <v>14006</v>
      </c>
      <c r="L1340" s="37" t="s">
        <v>14007</v>
      </c>
      <c r="M1340" s="6">
        <v>25</v>
      </c>
      <c r="N1340" s="6" t="s">
        <v>20810</v>
      </c>
      <c r="O1340" s="6"/>
    </row>
    <row r="1341" spans="1:15" x14ac:dyDescent="0.4">
      <c r="A1341" s="35">
        <v>481059016868</v>
      </c>
      <c r="B1341" s="36" t="s">
        <v>5</v>
      </c>
      <c r="C1341" s="36">
        <v>1059000</v>
      </c>
      <c r="D1341" s="36">
        <v>1686800</v>
      </c>
      <c r="E1341" s="36" t="s">
        <v>103</v>
      </c>
      <c r="F1341" s="36" t="s">
        <v>122</v>
      </c>
      <c r="G1341" s="36" t="s">
        <v>192</v>
      </c>
      <c r="H1341" s="36" t="s">
        <v>364</v>
      </c>
      <c r="I1341" s="10" t="e">
        <f>VLOOKUP(A:A,조사결과표!B:G,7,0)</f>
        <v>#N/A</v>
      </c>
      <c r="J1341" s="36" t="s">
        <v>7938</v>
      </c>
      <c r="K1341" s="74" t="s">
        <v>14008</v>
      </c>
      <c r="L1341" s="37" t="s">
        <v>14009</v>
      </c>
      <c r="M1341" s="6">
        <v>25</v>
      </c>
      <c r="N1341" s="6" t="s">
        <v>20810</v>
      </c>
      <c r="O1341" s="6"/>
    </row>
    <row r="1342" spans="1:15" x14ac:dyDescent="0.4">
      <c r="A1342" s="35">
        <v>481054516815</v>
      </c>
      <c r="B1342" s="36" t="s">
        <v>42</v>
      </c>
      <c r="C1342" s="36">
        <v>1054500</v>
      </c>
      <c r="D1342" s="36">
        <v>1681500</v>
      </c>
      <c r="E1342" s="36" t="s">
        <v>103</v>
      </c>
      <c r="F1342" s="36" t="s">
        <v>122</v>
      </c>
      <c r="G1342" s="36" t="s">
        <v>172</v>
      </c>
      <c r="H1342" s="36" t="s">
        <v>312</v>
      </c>
      <c r="I1342" s="10" t="e">
        <f>VLOOKUP(A:A,조사결과표!B:G,7,0)</f>
        <v>#N/A</v>
      </c>
      <c r="J1342" s="36" t="s">
        <v>7939</v>
      </c>
      <c r="K1342" s="74" t="s">
        <v>14010</v>
      </c>
      <c r="L1342" s="37" t="s">
        <v>14011</v>
      </c>
      <c r="M1342" s="6">
        <v>24</v>
      </c>
      <c r="N1342" s="6" t="s">
        <v>20810</v>
      </c>
      <c r="O1342" s="6"/>
    </row>
    <row r="1343" spans="1:15" x14ac:dyDescent="0.4">
      <c r="A1343" s="35">
        <v>481056716910</v>
      </c>
      <c r="B1343" s="36" t="s">
        <v>5</v>
      </c>
      <c r="C1343" s="36">
        <v>1056700</v>
      </c>
      <c r="D1343" s="36">
        <v>1691000</v>
      </c>
      <c r="E1343" s="36" t="s">
        <v>103</v>
      </c>
      <c r="F1343" s="36" t="s">
        <v>122</v>
      </c>
      <c r="G1343" s="36" t="s">
        <v>188</v>
      </c>
      <c r="H1343" s="36" t="s">
        <v>358</v>
      </c>
      <c r="I1343" s="10" t="e">
        <f>VLOOKUP(A:A,조사결과표!B:G,7,0)</f>
        <v>#N/A</v>
      </c>
      <c r="J1343" s="36" t="s">
        <v>7940</v>
      </c>
      <c r="K1343" s="74" t="s">
        <v>14012</v>
      </c>
      <c r="L1343" s="37" t="s">
        <v>14013</v>
      </c>
      <c r="M1343" s="6">
        <v>23</v>
      </c>
      <c r="N1343" s="6" t="s">
        <v>20810</v>
      </c>
      <c r="O1343" s="6"/>
    </row>
    <row r="1344" spans="1:15" x14ac:dyDescent="0.4">
      <c r="A1344" s="35">
        <v>481089017295</v>
      </c>
      <c r="B1344" s="36" t="s">
        <v>55</v>
      </c>
      <c r="C1344" s="36">
        <v>1089000</v>
      </c>
      <c r="D1344" s="36">
        <v>1729500</v>
      </c>
      <c r="E1344" s="36" t="s">
        <v>103</v>
      </c>
      <c r="F1344" s="36" t="s">
        <v>117</v>
      </c>
      <c r="G1344" s="36" t="s">
        <v>256</v>
      </c>
      <c r="H1344" s="36" t="s">
        <v>2813</v>
      </c>
      <c r="I1344" s="10" t="e">
        <f>VLOOKUP(A:A,조사결과표!B:G,7,0)</f>
        <v>#N/A</v>
      </c>
      <c r="J1344" s="36" t="s">
        <v>7941</v>
      </c>
      <c r="K1344" s="74" t="s">
        <v>14014</v>
      </c>
      <c r="L1344" s="37" t="s">
        <v>14015</v>
      </c>
      <c r="M1344" s="6">
        <v>27</v>
      </c>
      <c r="N1344" s="6" t="s">
        <v>20809</v>
      </c>
      <c r="O1344" s="6"/>
    </row>
    <row r="1345" spans="1:15" x14ac:dyDescent="0.4">
      <c r="A1345" s="35">
        <v>481099917163</v>
      </c>
      <c r="B1345" s="36" t="s">
        <v>55</v>
      </c>
      <c r="C1345" s="36">
        <v>1099900</v>
      </c>
      <c r="D1345" s="36">
        <v>1716300</v>
      </c>
      <c r="E1345" s="36" t="s">
        <v>103</v>
      </c>
      <c r="F1345" s="36" t="s">
        <v>117</v>
      </c>
      <c r="G1345" s="36" t="s">
        <v>118</v>
      </c>
      <c r="H1345" s="36" t="s">
        <v>2814</v>
      </c>
      <c r="I1345" s="10" t="e">
        <f>VLOOKUP(A:A,조사결과표!B:G,7,0)</f>
        <v>#N/A</v>
      </c>
      <c r="J1345" s="36" t="s">
        <v>7942</v>
      </c>
      <c r="K1345" s="74" t="s">
        <v>14016</v>
      </c>
      <c r="L1345" s="37" t="s">
        <v>14017</v>
      </c>
      <c r="M1345" s="6">
        <v>46</v>
      </c>
      <c r="N1345" s="6" t="s">
        <v>20809</v>
      </c>
      <c r="O1345" s="6"/>
    </row>
    <row r="1346" spans="1:15" x14ac:dyDescent="0.4">
      <c r="A1346" s="35">
        <v>481098917166</v>
      </c>
      <c r="B1346" s="36" t="s">
        <v>43</v>
      </c>
      <c r="C1346" s="36">
        <v>1098900</v>
      </c>
      <c r="D1346" s="36">
        <v>1716600</v>
      </c>
      <c r="E1346" s="36" t="s">
        <v>103</v>
      </c>
      <c r="F1346" s="36" t="s">
        <v>117</v>
      </c>
      <c r="G1346" s="36" t="s">
        <v>118</v>
      </c>
      <c r="H1346" s="36" t="s">
        <v>295</v>
      </c>
      <c r="I1346" s="10" t="e">
        <f>VLOOKUP(A:A,조사결과표!B:G,7,0)</f>
        <v>#N/A</v>
      </c>
      <c r="J1346" s="36" t="s">
        <v>7943</v>
      </c>
      <c r="K1346" s="74" t="s">
        <v>14018</v>
      </c>
      <c r="L1346" s="37" t="s">
        <v>14019</v>
      </c>
      <c r="M1346" s="6">
        <v>47</v>
      </c>
      <c r="N1346" s="6" t="s">
        <v>20809</v>
      </c>
      <c r="O1346" s="6"/>
    </row>
    <row r="1347" spans="1:15" x14ac:dyDescent="0.4">
      <c r="A1347" s="35">
        <v>481093217182</v>
      </c>
      <c r="B1347" s="36" t="s">
        <v>5</v>
      </c>
      <c r="C1347" s="36">
        <v>1093200</v>
      </c>
      <c r="D1347" s="36">
        <v>1718200</v>
      </c>
      <c r="E1347" s="36" t="s">
        <v>103</v>
      </c>
      <c r="F1347" s="36" t="s">
        <v>117</v>
      </c>
      <c r="G1347" s="36" t="s">
        <v>225</v>
      </c>
      <c r="H1347" s="36" t="s">
        <v>356</v>
      </c>
      <c r="I1347" s="10" t="e">
        <f>VLOOKUP(A:A,조사결과표!B:G,7,0)</f>
        <v>#N/A</v>
      </c>
      <c r="J1347" s="36" t="s">
        <v>7944</v>
      </c>
      <c r="K1347" s="74" t="s">
        <v>14020</v>
      </c>
      <c r="L1347" s="37" t="s">
        <v>14021</v>
      </c>
      <c r="M1347" s="6">
        <v>49</v>
      </c>
      <c r="N1347" s="6" t="s">
        <v>20809</v>
      </c>
      <c r="O1347" s="6"/>
    </row>
    <row r="1348" spans="1:15" x14ac:dyDescent="0.4">
      <c r="A1348" s="35">
        <v>481091617316</v>
      </c>
      <c r="B1348" s="36" t="s">
        <v>42</v>
      </c>
      <c r="C1348" s="36">
        <v>1091600</v>
      </c>
      <c r="D1348" s="36">
        <v>1731600</v>
      </c>
      <c r="E1348" s="36" t="s">
        <v>103</v>
      </c>
      <c r="F1348" s="36" t="s">
        <v>117</v>
      </c>
      <c r="G1348" s="36" t="s">
        <v>213</v>
      </c>
      <c r="H1348" s="36" t="s">
        <v>340</v>
      </c>
      <c r="I1348" s="10" t="e">
        <f>VLOOKUP(A:A,조사결과표!B:G,7,0)</f>
        <v>#N/A</v>
      </c>
      <c r="J1348" s="36" t="s">
        <v>7945</v>
      </c>
      <c r="K1348" s="74" t="s">
        <v>14022</v>
      </c>
      <c r="L1348" s="37" t="s">
        <v>14023</v>
      </c>
      <c r="M1348" s="6">
        <v>58</v>
      </c>
      <c r="N1348" s="6" t="s">
        <v>20809</v>
      </c>
      <c r="O1348" s="6"/>
    </row>
    <row r="1349" spans="1:15" x14ac:dyDescent="0.4">
      <c r="A1349" s="35">
        <v>481091417291</v>
      </c>
      <c r="B1349" s="36" t="s">
        <v>5</v>
      </c>
      <c r="C1349" s="36">
        <v>1091400</v>
      </c>
      <c r="D1349" s="36">
        <v>1729100</v>
      </c>
      <c r="E1349" s="36" t="s">
        <v>103</v>
      </c>
      <c r="F1349" s="36" t="s">
        <v>117</v>
      </c>
      <c r="G1349" s="36" t="s">
        <v>190</v>
      </c>
      <c r="H1349" s="36" t="s">
        <v>377</v>
      </c>
      <c r="I1349" s="10" t="e">
        <f>VLOOKUP(A:A,조사결과표!B:G,7,0)</f>
        <v>#N/A</v>
      </c>
      <c r="J1349" s="36" t="s">
        <v>7946</v>
      </c>
      <c r="K1349" s="74" t="s">
        <v>14024</v>
      </c>
      <c r="L1349" s="37" t="s">
        <v>14025</v>
      </c>
      <c r="M1349" s="6">
        <v>102</v>
      </c>
      <c r="N1349" s="6" t="s">
        <v>20809</v>
      </c>
      <c r="O1349" s="6"/>
    </row>
    <row r="1350" spans="1:15" x14ac:dyDescent="0.4">
      <c r="A1350" s="35">
        <v>481090817286</v>
      </c>
      <c r="B1350" s="36" t="s">
        <v>5</v>
      </c>
      <c r="C1350" s="36">
        <v>1090800</v>
      </c>
      <c r="D1350" s="36">
        <v>1728600</v>
      </c>
      <c r="E1350" s="36" t="s">
        <v>103</v>
      </c>
      <c r="F1350" s="36" t="s">
        <v>117</v>
      </c>
      <c r="G1350" s="36" t="s">
        <v>190</v>
      </c>
      <c r="H1350" s="36" t="s">
        <v>395</v>
      </c>
      <c r="I1350" s="10" t="e">
        <f>VLOOKUP(A:A,조사결과표!B:G,7,0)</f>
        <v>#N/A</v>
      </c>
      <c r="J1350" s="36" t="s">
        <v>7947</v>
      </c>
      <c r="K1350" s="74" t="s">
        <v>14026</v>
      </c>
      <c r="L1350" s="37" t="s">
        <v>14027</v>
      </c>
      <c r="M1350" s="6">
        <v>91</v>
      </c>
      <c r="N1350" s="6" t="s">
        <v>20809</v>
      </c>
      <c r="O1350" s="6"/>
    </row>
    <row r="1351" spans="1:15" x14ac:dyDescent="0.4">
      <c r="A1351" s="35">
        <v>481090117120</v>
      </c>
      <c r="B1351" s="36" t="s">
        <v>5</v>
      </c>
      <c r="C1351" s="36">
        <v>1090100</v>
      </c>
      <c r="D1351" s="36">
        <v>1712000</v>
      </c>
      <c r="E1351" s="36" t="s">
        <v>103</v>
      </c>
      <c r="F1351" s="36" t="s">
        <v>117</v>
      </c>
      <c r="G1351" s="36" t="s">
        <v>220</v>
      </c>
      <c r="H1351" s="36" t="s">
        <v>384</v>
      </c>
      <c r="I1351" s="10" t="e">
        <f>VLOOKUP(A:A,조사결과표!B:G,7,0)</f>
        <v>#N/A</v>
      </c>
      <c r="J1351" s="36" t="s">
        <v>7948</v>
      </c>
      <c r="K1351" s="74" t="s">
        <v>14028</v>
      </c>
      <c r="L1351" s="37" t="s">
        <v>14029</v>
      </c>
      <c r="M1351" s="6">
        <v>9</v>
      </c>
      <c r="N1351" s="6" t="s">
        <v>20809</v>
      </c>
      <c r="O1351" s="6"/>
    </row>
    <row r="1352" spans="1:15" x14ac:dyDescent="0.4">
      <c r="A1352" s="35">
        <v>481089917273</v>
      </c>
      <c r="B1352" s="36" t="s">
        <v>42</v>
      </c>
      <c r="C1352" s="36">
        <v>1089900</v>
      </c>
      <c r="D1352" s="36">
        <v>1727300</v>
      </c>
      <c r="E1352" s="36" t="s">
        <v>103</v>
      </c>
      <c r="F1352" s="36" t="s">
        <v>117</v>
      </c>
      <c r="G1352" s="36" t="s">
        <v>190</v>
      </c>
      <c r="H1352" s="36" t="s">
        <v>307</v>
      </c>
      <c r="I1352" s="10" t="e">
        <f>VLOOKUP(A:A,조사결과표!B:G,7,0)</f>
        <v>#N/A</v>
      </c>
      <c r="J1352" s="36" t="s">
        <v>7949</v>
      </c>
      <c r="K1352" s="74" t="s">
        <v>14030</v>
      </c>
      <c r="L1352" s="37" t="s">
        <v>14031</v>
      </c>
      <c r="M1352" s="6">
        <v>61</v>
      </c>
      <c r="N1352" s="6" t="s">
        <v>20809</v>
      </c>
      <c r="O1352" s="6"/>
    </row>
    <row r="1353" spans="1:15" x14ac:dyDescent="0.4">
      <c r="A1353" s="35">
        <v>481086517108</v>
      </c>
      <c r="B1353" s="36" t="s">
        <v>5</v>
      </c>
      <c r="C1353" s="36">
        <v>1086500</v>
      </c>
      <c r="D1353" s="36">
        <v>1710800</v>
      </c>
      <c r="E1353" s="36" t="s">
        <v>103</v>
      </c>
      <c r="F1353" s="36" t="s">
        <v>117</v>
      </c>
      <c r="G1353" s="36" t="s">
        <v>220</v>
      </c>
      <c r="H1353" s="36" t="s">
        <v>374</v>
      </c>
      <c r="I1353" s="10" t="e">
        <f>VLOOKUP(A:A,조사결과표!B:G,7,0)</f>
        <v>#N/A</v>
      </c>
      <c r="J1353" s="36" t="s">
        <v>7950</v>
      </c>
      <c r="K1353" s="74" t="s">
        <v>14032</v>
      </c>
      <c r="L1353" s="37" t="s">
        <v>14033</v>
      </c>
      <c r="M1353" s="6">
        <v>13</v>
      </c>
      <c r="N1353" s="6" t="s">
        <v>20809</v>
      </c>
      <c r="O1353" s="6"/>
    </row>
    <row r="1354" spans="1:15" x14ac:dyDescent="0.4">
      <c r="A1354" s="35">
        <v>481084917354</v>
      </c>
      <c r="B1354" s="36" t="s">
        <v>43</v>
      </c>
      <c r="C1354" s="36">
        <v>1084900</v>
      </c>
      <c r="D1354" s="36">
        <v>1735400</v>
      </c>
      <c r="E1354" s="36" t="s">
        <v>103</v>
      </c>
      <c r="F1354" s="36" t="s">
        <v>117</v>
      </c>
      <c r="G1354" s="36" t="s">
        <v>142</v>
      </c>
      <c r="H1354" s="36" t="s">
        <v>290</v>
      </c>
      <c r="I1354" s="10" t="e">
        <f>VLOOKUP(A:A,조사결과표!B:G,7,0)</f>
        <v>#N/A</v>
      </c>
      <c r="J1354" s="36" t="s">
        <v>7951</v>
      </c>
      <c r="K1354" s="74" t="s">
        <v>14034</v>
      </c>
      <c r="L1354" s="37" t="s">
        <v>14035</v>
      </c>
      <c r="M1354" s="6">
        <v>24</v>
      </c>
      <c r="N1354" s="6" t="s">
        <v>20809</v>
      </c>
      <c r="O1354" s="6"/>
    </row>
    <row r="1355" spans="1:15" x14ac:dyDescent="0.4">
      <c r="A1355" s="35">
        <v>481088417336</v>
      </c>
      <c r="B1355" s="36" t="s">
        <v>5</v>
      </c>
      <c r="C1355" s="36">
        <v>1088400</v>
      </c>
      <c r="D1355" s="36">
        <v>1733600</v>
      </c>
      <c r="E1355" s="36" t="s">
        <v>103</v>
      </c>
      <c r="F1355" s="36" t="s">
        <v>117</v>
      </c>
      <c r="G1355" s="36" t="s">
        <v>142</v>
      </c>
      <c r="H1355" s="36" t="s">
        <v>2815</v>
      </c>
      <c r="I1355" s="10" t="e">
        <f>VLOOKUP(A:A,조사결과표!B:G,7,0)</f>
        <v>#N/A</v>
      </c>
      <c r="J1355" s="36" t="s">
        <v>7952</v>
      </c>
      <c r="K1355" s="74" t="s">
        <v>14036</v>
      </c>
      <c r="L1355" s="37" t="s">
        <v>14037</v>
      </c>
      <c r="M1355" s="6">
        <v>53</v>
      </c>
      <c r="N1355" s="6" t="s">
        <v>20809</v>
      </c>
      <c r="O1355" s="6"/>
    </row>
    <row r="1356" spans="1:15" x14ac:dyDescent="0.4">
      <c r="A1356" s="35">
        <v>481097717167</v>
      </c>
      <c r="B1356" s="36" t="s">
        <v>5</v>
      </c>
      <c r="C1356" s="36">
        <v>1097700</v>
      </c>
      <c r="D1356" s="36">
        <v>1716700</v>
      </c>
      <c r="E1356" s="36" t="s">
        <v>103</v>
      </c>
      <c r="F1356" s="36" t="s">
        <v>117</v>
      </c>
      <c r="G1356" s="36" t="s">
        <v>118</v>
      </c>
      <c r="H1356" s="36" t="s">
        <v>2816</v>
      </c>
      <c r="I1356" s="10" t="e">
        <f>VLOOKUP(A:A,조사결과표!B:G,7,0)</f>
        <v>#N/A</v>
      </c>
      <c r="J1356" s="36" t="s">
        <v>7953</v>
      </c>
      <c r="K1356" s="74" t="s">
        <v>14038</v>
      </c>
      <c r="L1356" s="37" t="s">
        <v>14039</v>
      </c>
      <c r="M1356" s="6">
        <v>139</v>
      </c>
      <c r="N1356" s="6" t="s">
        <v>20809</v>
      </c>
      <c r="O1356" s="6"/>
    </row>
    <row r="1357" spans="1:15" x14ac:dyDescent="0.4">
      <c r="A1357" s="35">
        <v>481089717113</v>
      </c>
      <c r="B1357" s="36" t="s">
        <v>5</v>
      </c>
      <c r="C1357" s="36">
        <v>1089700</v>
      </c>
      <c r="D1357" s="36">
        <v>1711300</v>
      </c>
      <c r="E1357" s="36" t="s">
        <v>103</v>
      </c>
      <c r="F1357" s="36" t="s">
        <v>117</v>
      </c>
      <c r="G1357" s="36" t="s">
        <v>220</v>
      </c>
      <c r="H1357" s="36" t="s">
        <v>2817</v>
      </c>
      <c r="I1357" s="10" t="e">
        <f>VLOOKUP(A:A,조사결과표!B:G,7,0)</f>
        <v>#N/A</v>
      </c>
      <c r="J1357" s="36" t="s">
        <v>7954</v>
      </c>
      <c r="K1357" s="74" t="s">
        <v>14040</v>
      </c>
      <c r="L1357" s="37" t="s">
        <v>14041</v>
      </c>
      <c r="M1357" s="6">
        <v>13</v>
      </c>
      <c r="N1357" s="6" t="s">
        <v>20809</v>
      </c>
      <c r="O1357" s="6"/>
    </row>
    <row r="1358" spans="1:15" x14ac:dyDescent="0.4">
      <c r="A1358" s="35">
        <v>481090217275</v>
      </c>
      <c r="B1358" s="36" t="s">
        <v>42</v>
      </c>
      <c r="C1358" s="36">
        <v>1090200</v>
      </c>
      <c r="D1358" s="36">
        <v>1727500</v>
      </c>
      <c r="E1358" s="36" t="s">
        <v>103</v>
      </c>
      <c r="F1358" s="36" t="s">
        <v>117</v>
      </c>
      <c r="G1358" s="36" t="s">
        <v>190</v>
      </c>
      <c r="H1358" s="36" t="s">
        <v>2818</v>
      </c>
      <c r="I1358" s="10" t="e">
        <f>VLOOKUP(A:A,조사결과표!B:G,7,0)</f>
        <v>#N/A</v>
      </c>
      <c r="J1358" s="36" t="s">
        <v>7955</v>
      </c>
      <c r="K1358" s="74" t="s">
        <v>14042</v>
      </c>
      <c r="L1358" s="37" t="s">
        <v>14043</v>
      </c>
      <c r="M1358" s="6">
        <v>66</v>
      </c>
      <c r="N1358" s="6" t="s">
        <v>20809</v>
      </c>
      <c r="O1358" s="6"/>
    </row>
    <row r="1359" spans="1:15" x14ac:dyDescent="0.4">
      <c r="A1359" s="35">
        <v>481091317316</v>
      </c>
      <c r="B1359" s="36" t="s">
        <v>42</v>
      </c>
      <c r="C1359" s="36">
        <v>1091300</v>
      </c>
      <c r="D1359" s="36">
        <v>1731600</v>
      </c>
      <c r="E1359" s="36" t="s">
        <v>103</v>
      </c>
      <c r="F1359" s="36" t="s">
        <v>117</v>
      </c>
      <c r="G1359" s="36" t="s">
        <v>213</v>
      </c>
      <c r="H1359" s="36" t="s">
        <v>2819</v>
      </c>
      <c r="I1359" s="10" t="e">
        <f>VLOOKUP(A:A,조사결과표!B:G,7,0)</f>
        <v>#N/A</v>
      </c>
      <c r="J1359" s="36" t="s">
        <v>7956</v>
      </c>
      <c r="K1359" s="74" t="s">
        <v>14044</v>
      </c>
      <c r="L1359" s="37" t="s">
        <v>14045</v>
      </c>
      <c r="M1359" s="6">
        <v>53</v>
      </c>
      <c r="N1359" s="6" t="s">
        <v>20809</v>
      </c>
      <c r="O1359" s="6"/>
    </row>
    <row r="1360" spans="1:15" x14ac:dyDescent="0.4">
      <c r="A1360" s="35">
        <v>481093517176</v>
      </c>
      <c r="B1360" s="36" t="s">
        <v>5</v>
      </c>
      <c r="C1360" s="36">
        <v>1093500</v>
      </c>
      <c r="D1360" s="36">
        <v>1717600</v>
      </c>
      <c r="E1360" s="36" t="s">
        <v>103</v>
      </c>
      <c r="F1360" s="36" t="s">
        <v>117</v>
      </c>
      <c r="G1360" s="36" t="s">
        <v>225</v>
      </c>
      <c r="H1360" s="36" t="s">
        <v>2820</v>
      </c>
      <c r="I1360" s="10" t="e">
        <f>VLOOKUP(A:A,조사결과표!B:G,7,0)</f>
        <v>#N/A</v>
      </c>
      <c r="J1360" s="36" t="s">
        <v>7957</v>
      </c>
      <c r="K1360" s="74" t="s">
        <v>14046</v>
      </c>
      <c r="L1360" s="37" t="s">
        <v>14047</v>
      </c>
      <c r="M1360" s="6">
        <v>47</v>
      </c>
      <c r="N1360" s="6" t="s">
        <v>20809</v>
      </c>
      <c r="O1360" s="6"/>
    </row>
    <row r="1361" spans="1:15" x14ac:dyDescent="0.4">
      <c r="A1361" s="35">
        <v>481091617189</v>
      </c>
      <c r="B1361" s="36" t="s">
        <v>5</v>
      </c>
      <c r="C1361" s="36">
        <v>1091600</v>
      </c>
      <c r="D1361" s="36">
        <v>1718900</v>
      </c>
      <c r="E1361" s="36" t="s">
        <v>103</v>
      </c>
      <c r="F1361" s="36" t="s">
        <v>117</v>
      </c>
      <c r="G1361" s="36" t="s">
        <v>2821</v>
      </c>
      <c r="H1361" s="36" t="s">
        <v>2822</v>
      </c>
      <c r="I1361" s="10" t="e">
        <f>VLOOKUP(A:A,조사결과표!B:G,7,0)</f>
        <v>#N/A</v>
      </c>
      <c r="J1361" s="36" t="s">
        <v>7958</v>
      </c>
      <c r="K1361" s="74" t="s">
        <v>14048</v>
      </c>
      <c r="L1361" s="37" t="s">
        <v>14049</v>
      </c>
      <c r="M1361" s="6">
        <v>44</v>
      </c>
      <c r="N1361" s="6" t="s">
        <v>20809</v>
      </c>
      <c r="O1361" s="6"/>
    </row>
    <row r="1362" spans="1:15" x14ac:dyDescent="0.4">
      <c r="A1362" s="35">
        <v>481090917277</v>
      </c>
      <c r="B1362" s="36" t="s">
        <v>42</v>
      </c>
      <c r="C1362" s="36">
        <v>1090900</v>
      </c>
      <c r="D1362" s="36">
        <v>1727700</v>
      </c>
      <c r="E1362" s="36" t="s">
        <v>103</v>
      </c>
      <c r="F1362" s="36" t="s">
        <v>117</v>
      </c>
      <c r="G1362" s="36" t="s">
        <v>190</v>
      </c>
      <c r="H1362" s="36" t="s">
        <v>2823</v>
      </c>
      <c r="I1362" s="10" t="e">
        <f>VLOOKUP(A:A,조사결과표!B:G,7,0)</f>
        <v>#N/A</v>
      </c>
      <c r="J1362" s="36" t="s">
        <v>7959</v>
      </c>
      <c r="K1362" s="74" t="s">
        <v>14050</v>
      </c>
      <c r="L1362" s="37" t="s">
        <v>14051</v>
      </c>
      <c r="M1362" s="6">
        <v>101</v>
      </c>
      <c r="N1362" s="6" t="s">
        <v>20809</v>
      </c>
      <c r="O1362" s="6"/>
    </row>
    <row r="1363" spans="1:15" x14ac:dyDescent="0.4">
      <c r="A1363" s="35">
        <v>481085017364</v>
      </c>
      <c r="B1363" s="36" t="s">
        <v>43</v>
      </c>
      <c r="C1363" s="36">
        <v>1085000</v>
      </c>
      <c r="D1363" s="36">
        <v>1736400</v>
      </c>
      <c r="E1363" s="36" t="s">
        <v>103</v>
      </c>
      <c r="F1363" s="36" t="s">
        <v>117</v>
      </c>
      <c r="G1363" s="36" t="s">
        <v>142</v>
      </c>
      <c r="H1363" s="36" t="s">
        <v>300</v>
      </c>
      <c r="I1363" s="10" t="e">
        <f>VLOOKUP(A:A,조사결과표!B:G,7,0)</f>
        <v>#N/A</v>
      </c>
      <c r="J1363" s="36" t="s">
        <v>7960</v>
      </c>
      <c r="K1363" s="74" t="s">
        <v>14052</v>
      </c>
      <c r="L1363" s="37" t="s">
        <v>14053</v>
      </c>
      <c r="M1363" s="6">
        <v>36</v>
      </c>
      <c r="N1363" s="6" t="s">
        <v>20809</v>
      </c>
      <c r="O1363" s="6"/>
    </row>
    <row r="1364" spans="1:15" x14ac:dyDescent="0.4">
      <c r="A1364" s="35">
        <v>481089817265</v>
      </c>
      <c r="B1364" s="36" t="s">
        <v>5</v>
      </c>
      <c r="C1364" s="36">
        <v>1089800</v>
      </c>
      <c r="D1364" s="36">
        <v>1726500</v>
      </c>
      <c r="E1364" s="36" t="s">
        <v>103</v>
      </c>
      <c r="F1364" s="36" t="s">
        <v>117</v>
      </c>
      <c r="G1364" s="36" t="s">
        <v>190</v>
      </c>
      <c r="H1364" s="36" t="s">
        <v>2824</v>
      </c>
      <c r="I1364" s="10" t="e">
        <f>VLOOKUP(A:A,조사결과표!B:G,7,0)</f>
        <v>#N/A</v>
      </c>
      <c r="J1364" s="36" t="s">
        <v>7961</v>
      </c>
      <c r="K1364" s="74" t="s">
        <v>14054</v>
      </c>
      <c r="L1364" s="37" t="s">
        <v>14055</v>
      </c>
      <c r="M1364" s="6">
        <v>56</v>
      </c>
      <c r="N1364" s="6" t="s">
        <v>20809</v>
      </c>
      <c r="O1364" s="6"/>
    </row>
    <row r="1365" spans="1:15" x14ac:dyDescent="0.4">
      <c r="A1365" s="35">
        <v>481091917140</v>
      </c>
      <c r="B1365" s="36" t="s">
        <v>5</v>
      </c>
      <c r="C1365" s="36">
        <v>1091900</v>
      </c>
      <c r="D1365" s="36">
        <v>1714000</v>
      </c>
      <c r="E1365" s="36" t="s">
        <v>103</v>
      </c>
      <c r="F1365" s="36" t="s">
        <v>117</v>
      </c>
      <c r="G1365" s="36" t="s">
        <v>2825</v>
      </c>
      <c r="H1365" s="36" t="s">
        <v>2826</v>
      </c>
      <c r="I1365" s="10" t="e">
        <f>VLOOKUP(A:A,조사결과표!B:G,7,0)</f>
        <v>#N/A</v>
      </c>
      <c r="J1365" s="36" t="s">
        <v>7962</v>
      </c>
      <c r="K1365" s="74" t="s">
        <v>14056</v>
      </c>
      <c r="L1365" s="37" t="s">
        <v>14057</v>
      </c>
      <c r="M1365" s="6">
        <v>9</v>
      </c>
      <c r="N1365" s="6" t="s">
        <v>20809</v>
      </c>
      <c r="O1365" s="6"/>
    </row>
    <row r="1366" spans="1:15" x14ac:dyDescent="0.4">
      <c r="A1366" s="35">
        <v>481094317171</v>
      </c>
      <c r="B1366" s="36" t="s">
        <v>55</v>
      </c>
      <c r="C1366" s="36">
        <v>1094300</v>
      </c>
      <c r="D1366" s="36">
        <v>1717100</v>
      </c>
      <c r="E1366" s="36" t="s">
        <v>103</v>
      </c>
      <c r="F1366" s="36" t="s">
        <v>117</v>
      </c>
      <c r="G1366" s="36" t="s">
        <v>225</v>
      </c>
      <c r="H1366" s="36" t="s">
        <v>2827</v>
      </c>
      <c r="I1366" s="10" t="e">
        <f>VLOOKUP(A:A,조사결과표!B:G,7,0)</f>
        <v>#N/A</v>
      </c>
      <c r="J1366" s="36" t="s">
        <v>7963</v>
      </c>
      <c r="K1366" s="74" t="s">
        <v>14058</v>
      </c>
      <c r="L1366" s="37" t="s">
        <v>14059</v>
      </c>
      <c r="M1366" s="6">
        <v>63</v>
      </c>
      <c r="N1366" s="6" t="s">
        <v>20810</v>
      </c>
      <c r="O1366" s="6"/>
    </row>
    <row r="1367" spans="1:15" x14ac:dyDescent="0.4">
      <c r="A1367" s="35">
        <v>481091417318</v>
      </c>
      <c r="B1367" s="36" t="s">
        <v>5</v>
      </c>
      <c r="C1367" s="36">
        <v>1091400</v>
      </c>
      <c r="D1367" s="36">
        <v>1731800</v>
      </c>
      <c r="E1367" s="36" t="s">
        <v>103</v>
      </c>
      <c r="F1367" s="36" t="s">
        <v>117</v>
      </c>
      <c r="G1367" s="36" t="s">
        <v>213</v>
      </c>
      <c r="H1367" s="36" t="s">
        <v>2828</v>
      </c>
      <c r="I1367" s="10" t="e">
        <f>VLOOKUP(A:A,조사결과표!B:G,7,0)</f>
        <v>#N/A</v>
      </c>
      <c r="J1367" s="36" t="s">
        <v>7964</v>
      </c>
      <c r="K1367" s="74" t="s">
        <v>14060</v>
      </c>
      <c r="L1367" s="37" t="s">
        <v>14061</v>
      </c>
      <c r="M1367" s="6">
        <v>52</v>
      </c>
      <c r="N1367" s="6" t="s">
        <v>20810</v>
      </c>
      <c r="O1367" s="6"/>
    </row>
    <row r="1368" spans="1:15" x14ac:dyDescent="0.4">
      <c r="A1368" s="35">
        <v>481089517266</v>
      </c>
      <c r="B1368" s="36" t="s">
        <v>5</v>
      </c>
      <c r="C1368" s="36">
        <v>1089500</v>
      </c>
      <c r="D1368" s="36">
        <v>1726600</v>
      </c>
      <c r="E1368" s="36" t="s">
        <v>103</v>
      </c>
      <c r="F1368" s="36" t="s">
        <v>117</v>
      </c>
      <c r="G1368" s="36" t="s">
        <v>190</v>
      </c>
      <c r="H1368" s="36" t="s">
        <v>2829</v>
      </c>
      <c r="I1368" s="10" t="e">
        <f>VLOOKUP(A:A,조사결과표!B:G,7,0)</f>
        <v>#N/A</v>
      </c>
      <c r="J1368" s="36" t="s">
        <v>7965</v>
      </c>
      <c r="K1368" s="74" t="s">
        <v>14062</v>
      </c>
      <c r="L1368" s="37" t="s">
        <v>14063</v>
      </c>
      <c r="M1368" s="6">
        <v>49</v>
      </c>
      <c r="N1368" s="6" t="s">
        <v>20810</v>
      </c>
      <c r="O1368" s="6"/>
    </row>
    <row r="1369" spans="1:15" x14ac:dyDescent="0.4">
      <c r="A1369" s="35">
        <v>481090417279</v>
      </c>
      <c r="B1369" s="36" t="s">
        <v>54</v>
      </c>
      <c r="C1369" s="36">
        <v>1090400</v>
      </c>
      <c r="D1369" s="36">
        <v>1727900</v>
      </c>
      <c r="E1369" s="36" t="s">
        <v>103</v>
      </c>
      <c r="F1369" s="36" t="s">
        <v>117</v>
      </c>
      <c r="G1369" s="36" t="s">
        <v>190</v>
      </c>
      <c r="H1369" s="36" t="s">
        <v>2830</v>
      </c>
      <c r="I1369" s="10" t="e">
        <f>VLOOKUP(A:A,조사결과표!B:G,7,0)</f>
        <v>#N/A</v>
      </c>
      <c r="J1369" s="36" t="s">
        <v>7966</v>
      </c>
      <c r="K1369" s="74" t="s">
        <v>14064</v>
      </c>
      <c r="L1369" s="37" t="s">
        <v>14065</v>
      </c>
      <c r="M1369" s="6">
        <v>71</v>
      </c>
      <c r="N1369" s="6" t="s">
        <v>20810</v>
      </c>
      <c r="O1369" s="6"/>
    </row>
    <row r="1370" spans="1:15" x14ac:dyDescent="0.4">
      <c r="A1370" s="35">
        <v>481086417106</v>
      </c>
      <c r="B1370" s="36" t="s">
        <v>5</v>
      </c>
      <c r="C1370" s="36">
        <v>1086400</v>
      </c>
      <c r="D1370" s="36">
        <v>1710600</v>
      </c>
      <c r="E1370" s="36" t="s">
        <v>103</v>
      </c>
      <c r="F1370" s="36" t="s">
        <v>117</v>
      </c>
      <c r="G1370" s="36" t="s">
        <v>220</v>
      </c>
      <c r="H1370" s="36" t="s">
        <v>2831</v>
      </c>
      <c r="I1370" s="10" t="e">
        <f>VLOOKUP(A:A,조사결과표!B:G,7,0)</f>
        <v>#N/A</v>
      </c>
      <c r="J1370" s="36" t="s">
        <v>7967</v>
      </c>
      <c r="K1370" s="74" t="s">
        <v>14066</v>
      </c>
      <c r="L1370" s="37" t="s">
        <v>14067</v>
      </c>
      <c r="M1370" s="6">
        <v>11</v>
      </c>
      <c r="N1370" s="6" t="s">
        <v>20810</v>
      </c>
      <c r="O1370" s="6"/>
    </row>
    <row r="1371" spans="1:15" x14ac:dyDescent="0.4">
      <c r="A1371" s="35">
        <v>481085217368</v>
      </c>
      <c r="B1371" s="36" t="s">
        <v>43</v>
      </c>
      <c r="C1371" s="36">
        <v>1085200</v>
      </c>
      <c r="D1371" s="36">
        <v>1736800</v>
      </c>
      <c r="E1371" s="36" t="s">
        <v>103</v>
      </c>
      <c r="F1371" s="36" t="s">
        <v>117</v>
      </c>
      <c r="G1371" s="36" t="s">
        <v>142</v>
      </c>
      <c r="H1371" s="36" t="s">
        <v>2832</v>
      </c>
      <c r="I1371" s="10" t="e">
        <f>VLOOKUP(A:A,조사결과표!B:G,7,0)</f>
        <v>#N/A</v>
      </c>
      <c r="J1371" s="36" t="s">
        <v>7968</v>
      </c>
      <c r="K1371" s="74" t="s">
        <v>14068</v>
      </c>
      <c r="L1371" s="37" t="s">
        <v>14069</v>
      </c>
      <c r="M1371" s="6">
        <v>43</v>
      </c>
      <c r="N1371" s="6" t="s">
        <v>20810</v>
      </c>
      <c r="O1371" s="6"/>
    </row>
    <row r="1372" spans="1:15" x14ac:dyDescent="0.4">
      <c r="A1372" s="35">
        <v>481099017162</v>
      </c>
      <c r="B1372" s="36" t="s">
        <v>5</v>
      </c>
      <c r="C1372" s="36">
        <v>1099000</v>
      </c>
      <c r="D1372" s="36">
        <v>1716200</v>
      </c>
      <c r="E1372" s="36" t="s">
        <v>103</v>
      </c>
      <c r="F1372" s="36" t="s">
        <v>117</v>
      </c>
      <c r="G1372" s="36" t="s">
        <v>118</v>
      </c>
      <c r="H1372" s="36" t="s">
        <v>2833</v>
      </c>
      <c r="I1372" s="10" t="e">
        <f>VLOOKUP(A:A,조사결과표!B:G,7,0)</f>
        <v>#N/A</v>
      </c>
      <c r="J1372" s="36" t="s">
        <v>7969</v>
      </c>
      <c r="K1372" s="74" t="s">
        <v>14070</v>
      </c>
      <c r="L1372" s="37" t="s">
        <v>14071</v>
      </c>
      <c r="M1372" s="6">
        <v>39</v>
      </c>
      <c r="N1372" s="6" t="s">
        <v>20810</v>
      </c>
      <c r="O1372" s="6"/>
    </row>
    <row r="1373" spans="1:15" x14ac:dyDescent="0.4">
      <c r="A1373" s="35">
        <v>481087217384</v>
      </c>
      <c r="B1373" s="36" t="s">
        <v>5</v>
      </c>
      <c r="C1373" s="36">
        <v>1087200</v>
      </c>
      <c r="D1373" s="36">
        <v>1738400</v>
      </c>
      <c r="E1373" s="36" t="s">
        <v>103</v>
      </c>
      <c r="F1373" s="36" t="s">
        <v>117</v>
      </c>
      <c r="G1373" s="36" t="s">
        <v>494</v>
      </c>
      <c r="H1373" s="36" t="s">
        <v>2834</v>
      </c>
      <c r="I1373" s="10" t="e">
        <f>VLOOKUP(A:A,조사결과표!B:G,7,0)</f>
        <v>#N/A</v>
      </c>
      <c r="J1373" s="36" t="s">
        <v>7970</v>
      </c>
      <c r="K1373" s="74" t="s">
        <v>14072</v>
      </c>
      <c r="L1373" s="37" t="s">
        <v>14073</v>
      </c>
      <c r="M1373" s="6">
        <v>47</v>
      </c>
      <c r="N1373" s="6" t="s">
        <v>20810</v>
      </c>
      <c r="O1373" s="6"/>
    </row>
    <row r="1374" spans="1:15" x14ac:dyDescent="0.4">
      <c r="A1374" s="35">
        <v>481086217108</v>
      </c>
      <c r="B1374" s="36" t="s">
        <v>5</v>
      </c>
      <c r="C1374" s="36">
        <v>1086200</v>
      </c>
      <c r="D1374" s="36">
        <v>1710800</v>
      </c>
      <c r="E1374" s="36" t="s">
        <v>103</v>
      </c>
      <c r="F1374" s="36" t="s">
        <v>117</v>
      </c>
      <c r="G1374" s="36" t="s">
        <v>220</v>
      </c>
      <c r="H1374" s="36" t="s">
        <v>2835</v>
      </c>
      <c r="I1374" s="10" t="e">
        <f>VLOOKUP(A:A,조사결과표!B:G,7,0)</f>
        <v>#N/A</v>
      </c>
      <c r="J1374" s="36" t="s">
        <v>7971</v>
      </c>
      <c r="K1374" s="74" t="s">
        <v>14074</v>
      </c>
      <c r="L1374" s="37" t="s">
        <v>14075</v>
      </c>
      <c r="M1374" s="6">
        <v>12</v>
      </c>
      <c r="N1374" s="6" t="s">
        <v>20810</v>
      </c>
      <c r="O1374" s="6"/>
    </row>
    <row r="1375" spans="1:15" x14ac:dyDescent="0.4">
      <c r="A1375" s="35">
        <v>481088017103</v>
      </c>
      <c r="B1375" s="36" t="s">
        <v>5</v>
      </c>
      <c r="C1375" s="36">
        <v>1088000</v>
      </c>
      <c r="D1375" s="36">
        <v>1710300</v>
      </c>
      <c r="E1375" s="36" t="s">
        <v>103</v>
      </c>
      <c r="F1375" s="36" t="s">
        <v>117</v>
      </c>
      <c r="G1375" s="36" t="s">
        <v>220</v>
      </c>
      <c r="H1375" s="36" t="s">
        <v>2836</v>
      </c>
      <c r="I1375" s="10" t="e">
        <f>VLOOKUP(A:A,조사결과표!B:G,7,0)</f>
        <v>#N/A</v>
      </c>
      <c r="J1375" s="36" t="s">
        <v>7972</v>
      </c>
      <c r="K1375" s="74" t="s">
        <v>14076</v>
      </c>
      <c r="L1375" s="37" t="s">
        <v>14077</v>
      </c>
      <c r="M1375" s="6">
        <v>13</v>
      </c>
      <c r="N1375" s="6" t="s">
        <v>20810</v>
      </c>
      <c r="O1375" s="6"/>
    </row>
    <row r="1376" spans="1:15" x14ac:dyDescent="0.4">
      <c r="A1376" s="35">
        <v>481089017103</v>
      </c>
      <c r="B1376" s="36" t="s">
        <v>5</v>
      </c>
      <c r="C1376" s="36">
        <v>1089000</v>
      </c>
      <c r="D1376" s="36">
        <v>1710300</v>
      </c>
      <c r="E1376" s="36" t="s">
        <v>103</v>
      </c>
      <c r="F1376" s="36" t="s">
        <v>117</v>
      </c>
      <c r="G1376" s="36" t="s">
        <v>220</v>
      </c>
      <c r="H1376" s="36" t="s">
        <v>2837</v>
      </c>
      <c r="I1376" s="10" t="e">
        <f>VLOOKUP(A:A,조사결과표!B:G,7,0)</f>
        <v>#N/A</v>
      </c>
      <c r="J1376" s="36" t="s">
        <v>7973</v>
      </c>
      <c r="K1376" s="74" t="s">
        <v>14078</v>
      </c>
      <c r="L1376" s="37" t="s">
        <v>14079</v>
      </c>
      <c r="M1376" s="6">
        <v>6</v>
      </c>
      <c r="N1376" s="6" t="s">
        <v>20810</v>
      </c>
      <c r="O1376" s="6"/>
    </row>
    <row r="1377" spans="1:15" x14ac:dyDescent="0.4">
      <c r="A1377" s="35">
        <v>481098716945</v>
      </c>
      <c r="B1377" s="36" t="s">
        <v>55</v>
      </c>
      <c r="C1377" s="36">
        <v>1098700</v>
      </c>
      <c r="D1377" s="36">
        <v>1694500</v>
      </c>
      <c r="E1377" s="36" t="s">
        <v>103</v>
      </c>
      <c r="F1377" s="36" t="s">
        <v>2838</v>
      </c>
      <c r="G1377" s="36" t="s">
        <v>255</v>
      </c>
      <c r="H1377" s="36" t="s">
        <v>409</v>
      </c>
      <c r="I1377" s="10" t="e">
        <f>VLOOKUP(A:A,조사결과표!B:G,7,0)</f>
        <v>#N/A</v>
      </c>
      <c r="J1377" s="36" t="s">
        <v>7974</v>
      </c>
      <c r="K1377" s="74" t="s">
        <v>14080</v>
      </c>
      <c r="L1377" s="37" t="s">
        <v>14081</v>
      </c>
      <c r="M1377" s="6">
        <v>29</v>
      </c>
      <c r="N1377" s="6" t="s">
        <v>20809</v>
      </c>
      <c r="O1377" s="6"/>
    </row>
    <row r="1378" spans="1:15" x14ac:dyDescent="0.4">
      <c r="A1378" s="35">
        <v>481098917006</v>
      </c>
      <c r="B1378" s="36" t="s">
        <v>55</v>
      </c>
      <c r="C1378" s="36">
        <v>1098900</v>
      </c>
      <c r="D1378" s="36">
        <v>1700600</v>
      </c>
      <c r="E1378" s="36" t="s">
        <v>103</v>
      </c>
      <c r="F1378" s="36" t="s">
        <v>2838</v>
      </c>
      <c r="G1378" s="36" t="s">
        <v>84</v>
      </c>
      <c r="H1378" s="36" t="s">
        <v>410</v>
      </c>
      <c r="I1378" s="10" t="e">
        <f>VLOOKUP(A:A,조사결과표!B:G,7,0)</f>
        <v>#N/A</v>
      </c>
      <c r="J1378" s="36" t="s">
        <v>7975</v>
      </c>
      <c r="K1378" s="74" t="s">
        <v>14082</v>
      </c>
      <c r="L1378" s="37" t="s">
        <v>14083</v>
      </c>
      <c r="M1378" s="6">
        <v>74</v>
      </c>
      <c r="N1378" s="6" t="s">
        <v>20809</v>
      </c>
      <c r="O1378" s="6"/>
    </row>
    <row r="1379" spans="1:15" x14ac:dyDescent="0.4">
      <c r="A1379" s="35">
        <v>481095816878</v>
      </c>
      <c r="B1379" s="36" t="s">
        <v>42</v>
      </c>
      <c r="C1379" s="36">
        <v>1095800</v>
      </c>
      <c r="D1379" s="36">
        <v>1687800</v>
      </c>
      <c r="E1379" s="36" t="s">
        <v>103</v>
      </c>
      <c r="F1379" s="36" t="s">
        <v>2838</v>
      </c>
      <c r="G1379" s="36" t="s">
        <v>208</v>
      </c>
      <c r="H1379" s="36" t="s">
        <v>346</v>
      </c>
      <c r="I1379" s="10" t="e">
        <f>VLOOKUP(A:A,조사결과표!B:G,7,0)</f>
        <v>#N/A</v>
      </c>
      <c r="J1379" s="36" t="s">
        <v>7976</v>
      </c>
      <c r="K1379" s="74" t="s">
        <v>14084</v>
      </c>
      <c r="L1379" s="37" t="s">
        <v>14085</v>
      </c>
      <c r="M1379" s="6">
        <v>62</v>
      </c>
      <c r="N1379" s="6" t="s">
        <v>20809</v>
      </c>
      <c r="O1379" s="6"/>
    </row>
    <row r="1380" spans="1:15" x14ac:dyDescent="0.4">
      <c r="A1380" s="35">
        <v>481097516827</v>
      </c>
      <c r="B1380" s="36" t="s">
        <v>5</v>
      </c>
      <c r="C1380" s="36">
        <v>1097500</v>
      </c>
      <c r="D1380" s="36">
        <v>1682700</v>
      </c>
      <c r="E1380" s="36" t="s">
        <v>103</v>
      </c>
      <c r="F1380" s="36" t="s">
        <v>2838</v>
      </c>
      <c r="G1380" s="36" t="s">
        <v>238</v>
      </c>
      <c r="H1380" s="36" t="s">
        <v>375</v>
      </c>
      <c r="I1380" s="10" t="e">
        <f>VLOOKUP(A:A,조사결과표!B:G,7,0)</f>
        <v>#N/A</v>
      </c>
      <c r="J1380" s="36" t="s">
        <v>7977</v>
      </c>
      <c r="K1380" s="74" t="s">
        <v>14086</v>
      </c>
      <c r="L1380" s="37" t="s">
        <v>14087</v>
      </c>
      <c r="M1380" s="6">
        <v>3</v>
      </c>
      <c r="N1380" s="6" t="s">
        <v>20809</v>
      </c>
      <c r="O1380" s="6"/>
    </row>
    <row r="1381" spans="1:15" x14ac:dyDescent="0.4">
      <c r="A1381" s="35">
        <v>481108616888</v>
      </c>
      <c r="B1381" s="36" t="s">
        <v>43</v>
      </c>
      <c r="C1381" s="36">
        <v>1108600</v>
      </c>
      <c r="D1381" s="36">
        <v>1688800</v>
      </c>
      <c r="E1381" s="36" t="s">
        <v>103</v>
      </c>
      <c r="F1381" s="36" t="s">
        <v>2838</v>
      </c>
      <c r="G1381" s="36" t="s">
        <v>127</v>
      </c>
      <c r="H1381" s="36" t="s">
        <v>277</v>
      </c>
      <c r="I1381" s="10" t="e">
        <f>VLOOKUP(A:A,조사결과표!B:G,7,0)</f>
        <v>#N/A</v>
      </c>
      <c r="J1381" s="36" t="s">
        <v>7978</v>
      </c>
      <c r="K1381" s="74" t="s">
        <v>14088</v>
      </c>
      <c r="L1381" s="37" t="s">
        <v>14089</v>
      </c>
      <c r="M1381" s="6">
        <v>43</v>
      </c>
      <c r="N1381" s="6" t="s">
        <v>20809</v>
      </c>
      <c r="O1381" s="6"/>
    </row>
    <row r="1382" spans="1:15" x14ac:dyDescent="0.4">
      <c r="A1382" s="35">
        <v>481089516821</v>
      </c>
      <c r="B1382" s="36" t="s">
        <v>43</v>
      </c>
      <c r="C1382" s="36">
        <v>1089500</v>
      </c>
      <c r="D1382" s="36">
        <v>1682100</v>
      </c>
      <c r="E1382" s="36" t="s">
        <v>103</v>
      </c>
      <c r="F1382" s="36" t="s">
        <v>2838</v>
      </c>
      <c r="G1382" s="36" t="s">
        <v>110</v>
      </c>
      <c r="H1382" s="36" t="s">
        <v>261</v>
      </c>
      <c r="I1382" s="10" t="e">
        <f>VLOOKUP(A:A,조사결과표!B:G,7,0)</f>
        <v>#N/A</v>
      </c>
      <c r="J1382" s="36" t="s">
        <v>7979</v>
      </c>
      <c r="K1382" s="74" t="s">
        <v>14090</v>
      </c>
      <c r="L1382" s="37" t="s">
        <v>14091</v>
      </c>
      <c r="M1382" s="6">
        <v>15</v>
      </c>
      <c r="N1382" s="6" t="s">
        <v>20809</v>
      </c>
      <c r="O1382" s="6"/>
    </row>
    <row r="1383" spans="1:15" x14ac:dyDescent="0.4">
      <c r="A1383" s="35">
        <v>481107516923</v>
      </c>
      <c r="B1383" s="36" t="s">
        <v>43</v>
      </c>
      <c r="C1383" s="36">
        <v>1107500</v>
      </c>
      <c r="D1383" s="36">
        <v>1692300</v>
      </c>
      <c r="E1383" s="36" t="s">
        <v>103</v>
      </c>
      <c r="F1383" s="36" t="s">
        <v>2838</v>
      </c>
      <c r="G1383" s="36" t="s">
        <v>168</v>
      </c>
      <c r="H1383" s="36" t="s">
        <v>287</v>
      </c>
      <c r="I1383" s="10" t="e">
        <f>VLOOKUP(A:A,조사결과표!B:G,7,0)</f>
        <v>#N/A</v>
      </c>
      <c r="J1383" s="36" t="s">
        <v>7980</v>
      </c>
      <c r="K1383" s="74" t="s">
        <v>14092</v>
      </c>
      <c r="L1383" s="37" t="s">
        <v>14093</v>
      </c>
      <c r="M1383" s="6">
        <v>17</v>
      </c>
      <c r="N1383" s="6" t="s">
        <v>20809</v>
      </c>
      <c r="O1383" s="6"/>
    </row>
    <row r="1384" spans="1:15" x14ac:dyDescent="0.4">
      <c r="A1384" s="35">
        <v>481101916956</v>
      </c>
      <c r="B1384" s="36" t="s">
        <v>43</v>
      </c>
      <c r="C1384" s="36">
        <v>1101900</v>
      </c>
      <c r="D1384" s="36">
        <v>1695600</v>
      </c>
      <c r="E1384" s="36" t="s">
        <v>103</v>
      </c>
      <c r="F1384" s="36" t="s">
        <v>2838</v>
      </c>
      <c r="G1384" s="36" t="s">
        <v>119</v>
      </c>
      <c r="H1384" s="36" t="s">
        <v>269</v>
      </c>
      <c r="I1384" s="10" t="e">
        <f>VLOOKUP(A:A,조사결과표!B:G,7,0)</f>
        <v>#N/A</v>
      </c>
      <c r="J1384" s="36" t="s">
        <v>7981</v>
      </c>
      <c r="K1384" s="74" t="s">
        <v>14094</v>
      </c>
      <c r="L1384" s="37" t="s">
        <v>14095</v>
      </c>
      <c r="M1384" s="6">
        <v>23</v>
      </c>
      <c r="N1384" s="6" t="s">
        <v>20809</v>
      </c>
      <c r="O1384" s="6"/>
    </row>
    <row r="1385" spans="1:15" x14ac:dyDescent="0.4">
      <c r="A1385" s="35">
        <v>481106916931</v>
      </c>
      <c r="B1385" s="36" t="s">
        <v>42</v>
      </c>
      <c r="C1385" s="36">
        <v>1106900</v>
      </c>
      <c r="D1385" s="36">
        <v>1693100</v>
      </c>
      <c r="E1385" s="36" t="s">
        <v>103</v>
      </c>
      <c r="F1385" s="36" t="s">
        <v>2838</v>
      </c>
      <c r="G1385" s="36" t="s">
        <v>64</v>
      </c>
      <c r="H1385" s="36" t="s">
        <v>321</v>
      </c>
      <c r="I1385" s="10" t="e">
        <f>VLOOKUP(A:A,조사결과표!B:G,7,0)</f>
        <v>#N/A</v>
      </c>
      <c r="J1385" s="36" t="s">
        <v>7982</v>
      </c>
      <c r="K1385" s="74" t="s">
        <v>14096</v>
      </c>
      <c r="L1385" s="37" t="s">
        <v>14097</v>
      </c>
      <c r="M1385" s="6">
        <v>30</v>
      </c>
      <c r="N1385" s="6" t="s">
        <v>20809</v>
      </c>
      <c r="O1385" s="6"/>
    </row>
    <row r="1386" spans="1:15" x14ac:dyDescent="0.4">
      <c r="A1386" s="35">
        <v>481098916958</v>
      </c>
      <c r="B1386" s="36" t="s">
        <v>5</v>
      </c>
      <c r="C1386" s="36">
        <v>1098900</v>
      </c>
      <c r="D1386" s="36">
        <v>1695800</v>
      </c>
      <c r="E1386" s="36" t="s">
        <v>103</v>
      </c>
      <c r="F1386" s="36" t="s">
        <v>2838</v>
      </c>
      <c r="G1386" s="36" t="s">
        <v>128</v>
      </c>
      <c r="H1386" s="36" t="s">
        <v>402</v>
      </c>
      <c r="I1386" s="10" t="e">
        <f>VLOOKUP(A:A,조사결과표!B:G,7,0)</f>
        <v>#N/A</v>
      </c>
      <c r="J1386" s="36" t="s">
        <v>7983</v>
      </c>
      <c r="K1386" s="74" t="s">
        <v>14098</v>
      </c>
      <c r="L1386" s="37" t="s">
        <v>14099</v>
      </c>
      <c r="M1386" s="6">
        <v>87</v>
      </c>
      <c r="N1386" s="6" t="s">
        <v>20809</v>
      </c>
      <c r="O1386" s="6"/>
    </row>
    <row r="1387" spans="1:15" x14ac:dyDescent="0.4">
      <c r="A1387" s="35">
        <v>481102716889</v>
      </c>
      <c r="B1387" s="36" t="s">
        <v>5</v>
      </c>
      <c r="C1387" s="36">
        <v>1102700</v>
      </c>
      <c r="D1387" s="36">
        <v>1688900</v>
      </c>
      <c r="E1387" s="36" t="s">
        <v>103</v>
      </c>
      <c r="F1387" s="36" t="s">
        <v>2838</v>
      </c>
      <c r="G1387" s="36" t="s">
        <v>248</v>
      </c>
      <c r="H1387" s="36" t="s">
        <v>403</v>
      </c>
      <c r="I1387" s="10" t="e">
        <f>VLOOKUP(A:A,조사결과표!B:G,7,0)</f>
        <v>#N/A</v>
      </c>
      <c r="J1387" s="36" t="s">
        <v>7984</v>
      </c>
      <c r="K1387" s="74" t="s">
        <v>14100</v>
      </c>
      <c r="L1387" s="37" t="s">
        <v>14101</v>
      </c>
      <c r="M1387" s="6">
        <v>81</v>
      </c>
      <c r="N1387" s="6" t="s">
        <v>20809</v>
      </c>
      <c r="O1387" s="6"/>
    </row>
    <row r="1388" spans="1:15" x14ac:dyDescent="0.4">
      <c r="A1388" s="35">
        <v>481118216814</v>
      </c>
      <c r="B1388" s="36" t="s">
        <v>43</v>
      </c>
      <c r="C1388" s="36">
        <v>1118200</v>
      </c>
      <c r="D1388" s="36">
        <v>1681400</v>
      </c>
      <c r="E1388" s="36" t="s">
        <v>103</v>
      </c>
      <c r="F1388" s="36" t="s">
        <v>2838</v>
      </c>
      <c r="G1388" s="36" t="s">
        <v>111</v>
      </c>
      <c r="H1388" s="36" t="s">
        <v>291</v>
      </c>
      <c r="I1388" s="10" t="e">
        <f>VLOOKUP(A:A,조사결과표!B:G,7,0)</f>
        <v>#N/A</v>
      </c>
      <c r="J1388" s="36" t="s">
        <v>7985</v>
      </c>
      <c r="K1388" s="74" t="s">
        <v>14102</v>
      </c>
      <c r="L1388" s="37" t="s">
        <v>14103</v>
      </c>
      <c r="M1388" s="6">
        <v>7</v>
      </c>
      <c r="N1388" s="6" t="s">
        <v>20809</v>
      </c>
      <c r="O1388" s="6"/>
    </row>
    <row r="1389" spans="1:15" x14ac:dyDescent="0.4">
      <c r="A1389" s="35">
        <v>481107516931</v>
      </c>
      <c r="B1389" s="36" t="s">
        <v>43</v>
      </c>
      <c r="C1389" s="36">
        <v>1107500</v>
      </c>
      <c r="D1389" s="36">
        <v>1693100</v>
      </c>
      <c r="E1389" s="36" t="s">
        <v>103</v>
      </c>
      <c r="F1389" s="36" t="s">
        <v>2838</v>
      </c>
      <c r="G1389" s="36" t="s">
        <v>148</v>
      </c>
      <c r="H1389" s="36" t="s">
        <v>296</v>
      </c>
      <c r="I1389" s="10" t="e">
        <f>VLOOKUP(A:A,조사결과표!B:G,7,0)</f>
        <v>#N/A</v>
      </c>
      <c r="J1389" s="36" t="s">
        <v>7986</v>
      </c>
      <c r="K1389" s="74" t="s">
        <v>14104</v>
      </c>
      <c r="L1389" s="37" t="s">
        <v>14105</v>
      </c>
      <c r="M1389" s="6">
        <v>26</v>
      </c>
      <c r="N1389" s="6" t="s">
        <v>20809</v>
      </c>
      <c r="O1389" s="6"/>
    </row>
    <row r="1390" spans="1:15" x14ac:dyDescent="0.4">
      <c r="A1390" s="35">
        <v>481120416779</v>
      </c>
      <c r="B1390" s="36" t="s">
        <v>55</v>
      </c>
      <c r="C1390" s="36">
        <v>1120400</v>
      </c>
      <c r="D1390" s="36">
        <v>1677900</v>
      </c>
      <c r="E1390" s="36" t="s">
        <v>103</v>
      </c>
      <c r="F1390" s="36" t="s">
        <v>2838</v>
      </c>
      <c r="G1390" s="36" t="s">
        <v>147</v>
      </c>
      <c r="H1390" s="36" t="s">
        <v>419</v>
      </c>
      <c r="I1390" s="10" t="e">
        <f>VLOOKUP(A:A,조사결과표!B:G,7,0)</f>
        <v>#N/A</v>
      </c>
      <c r="J1390" s="36" t="s">
        <v>7987</v>
      </c>
      <c r="K1390" s="74" t="s">
        <v>14106</v>
      </c>
      <c r="L1390" s="37" t="s">
        <v>14107</v>
      </c>
      <c r="M1390" s="6">
        <v>4</v>
      </c>
      <c r="N1390" s="6" t="s">
        <v>20810</v>
      </c>
      <c r="O1390" s="6"/>
    </row>
    <row r="1391" spans="1:15" x14ac:dyDescent="0.4">
      <c r="A1391" s="35">
        <v>481098717012</v>
      </c>
      <c r="B1391" s="36" t="s">
        <v>42</v>
      </c>
      <c r="C1391" s="36">
        <v>1098700</v>
      </c>
      <c r="D1391" s="36">
        <v>1701200</v>
      </c>
      <c r="E1391" s="36" t="s">
        <v>103</v>
      </c>
      <c r="F1391" s="36" t="s">
        <v>2838</v>
      </c>
      <c r="G1391" s="36" t="s">
        <v>84</v>
      </c>
      <c r="H1391" s="36" t="s">
        <v>343</v>
      </c>
      <c r="I1391" s="10" t="e">
        <f>VLOOKUP(A:A,조사결과표!B:G,7,0)</f>
        <v>#N/A</v>
      </c>
      <c r="J1391" s="36" t="s">
        <v>7988</v>
      </c>
      <c r="K1391" s="74" t="s">
        <v>14108</v>
      </c>
      <c r="L1391" s="37" t="s">
        <v>14109</v>
      </c>
      <c r="M1391" s="6">
        <v>95</v>
      </c>
      <c r="N1391" s="6" t="s">
        <v>20810</v>
      </c>
      <c r="O1391" s="6"/>
    </row>
    <row r="1392" spans="1:15" x14ac:dyDescent="0.4">
      <c r="A1392" s="35">
        <v>481110116840</v>
      </c>
      <c r="B1392" s="36" t="s">
        <v>42</v>
      </c>
      <c r="C1392" s="36">
        <v>1110100</v>
      </c>
      <c r="D1392" s="36">
        <v>1684000</v>
      </c>
      <c r="E1392" s="36" t="s">
        <v>103</v>
      </c>
      <c r="F1392" s="36" t="s">
        <v>2838</v>
      </c>
      <c r="G1392" s="36" t="s">
        <v>195</v>
      </c>
      <c r="H1392" s="36" t="s">
        <v>337</v>
      </c>
      <c r="I1392" s="10" t="e">
        <f>VLOOKUP(A:A,조사결과표!B:G,7,0)</f>
        <v>#N/A</v>
      </c>
      <c r="J1392" s="36" t="s">
        <v>7989</v>
      </c>
      <c r="K1392" s="74" t="s">
        <v>14110</v>
      </c>
      <c r="L1392" s="37" t="s">
        <v>14111</v>
      </c>
      <c r="M1392" s="6">
        <v>23</v>
      </c>
      <c r="N1392" s="6" t="s">
        <v>20810</v>
      </c>
      <c r="O1392" s="6"/>
    </row>
    <row r="1393" spans="1:15" x14ac:dyDescent="0.4">
      <c r="A1393" s="35">
        <v>481107017003</v>
      </c>
      <c r="B1393" s="36" t="s">
        <v>42</v>
      </c>
      <c r="C1393" s="36">
        <v>1107000</v>
      </c>
      <c r="D1393" s="36">
        <v>1700300</v>
      </c>
      <c r="E1393" s="36" t="s">
        <v>103</v>
      </c>
      <c r="F1393" s="36" t="s">
        <v>2838</v>
      </c>
      <c r="G1393" s="36" t="s">
        <v>206</v>
      </c>
      <c r="H1393" s="36" t="s">
        <v>325</v>
      </c>
      <c r="I1393" s="10" t="e">
        <f>VLOOKUP(A:A,조사결과표!B:G,7,0)</f>
        <v>#N/A</v>
      </c>
      <c r="J1393" s="36" t="s">
        <v>7990</v>
      </c>
      <c r="K1393" s="74" t="s">
        <v>14112</v>
      </c>
      <c r="L1393" s="37" t="s">
        <v>14113</v>
      </c>
      <c r="M1393" s="6">
        <v>11</v>
      </c>
      <c r="N1393" s="6" t="s">
        <v>20810</v>
      </c>
      <c r="O1393" s="6"/>
    </row>
    <row r="1394" spans="1:15" x14ac:dyDescent="0.4">
      <c r="A1394" s="35">
        <v>481109616911</v>
      </c>
      <c r="B1394" s="36" t="s">
        <v>42</v>
      </c>
      <c r="C1394" s="36">
        <v>1109600</v>
      </c>
      <c r="D1394" s="36">
        <v>1691100</v>
      </c>
      <c r="E1394" s="36" t="s">
        <v>103</v>
      </c>
      <c r="F1394" s="36" t="s">
        <v>2838</v>
      </c>
      <c r="G1394" s="36" t="s">
        <v>93</v>
      </c>
      <c r="H1394" s="36" t="s">
        <v>301</v>
      </c>
      <c r="I1394" s="10" t="e">
        <f>VLOOKUP(A:A,조사결과표!B:G,7,0)</f>
        <v>#N/A</v>
      </c>
      <c r="J1394" s="36" t="s">
        <v>7991</v>
      </c>
      <c r="K1394" s="74" t="s">
        <v>14114</v>
      </c>
      <c r="L1394" s="37" t="s">
        <v>14115</v>
      </c>
      <c r="M1394" s="6">
        <v>58</v>
      </c>
      <c r="N1394" s="6" t="s">
        <v>20810</v>
      </c>
      <c r="O1394" s="6"/>
    </row>
    <row r="1395" spans="1:15" x14ac:dyDescent="0.4">
      <c r="A1395" s="35">
        <v>481102316949</v>
      </c>
      <c r="B1395" s="36" t="s">
        <v>43</v>
      </c>
      <c r="C1395" s="36">
        <v>1102300</v>
      </c>
      <c r="D1395" s="36">
        <v>1694900</v>
      </c>
      <c r="E1395" s="36" t="s">
        <v>103</v>
      </c>
      <c r="F1395" s="36" t="s">
        <v>2838</v>
      </c>
      <c r="G1395" s="36" t="s">
        <v>119</v>
      </c>
      <c r="H1395" s="36" t="s">
        <v>297</v>
      </c>
      <c r="I1395" s="10" t="e">
        <f>VLOOKUP(A:A,조사결과표!B:G,7,0)</f>
        <v>#N/A</v>
      </c>
      <c r="J1395" s="36" t="s">
        <v>7992</v>
      </c>
      <c r="K1395" s="74" t="s">
        <v>14116</v>
      </c>
      <c r="L1395" s="37" t="s">
        <v>14117</v>
      </c>
      <c r="M1395" s="6">
        <v>8</v>
      </c>
      <c r="N1395" s="6" t="s">
        <v>20810</v>
      </c>
      <c r="O1395" s="6"/>
    </row>
    <row r="1396" spans="1:15" x14ac:dyDescent="0.4">
      <c r="A1396" s="35">
        <v>481093116971</v>
      </c>
      <c r="B1396" s="36" t="s">
        <v>42</v>
      </c>
      <c r="C1396" s="36">
        <v>1093100</v>
      </c>
      <c r="D1396" s="36">
        <v>1697100</v>
      </c>
      <c r="E1396" s="36" t="s">
        <v>103</v>
      </c>
      <c r="F1396" s="36" t="s">
        <v>2838</v>
      </c>
      <c r="G1396" s="36" t="s">
        <v>135</v>
      </c>
      <c r="H1396" s="36" t="s">
        <v>306</v>
      </c>
      <c r="I1396" s="10" t="e">
        <f>VLOOKUP(A:A,조사결과표!B:G,7,0)</f>
        <v>#N/A</v>
      </c>
      <c r="J1396" s="36" t="s">
        <v>7993</v>
      </c>
      <c r="K1396" s="74" t="s">
        <v>14118</v>
      </c>
      <c r="L1396" s="37" t="s">
        <v>14119</v>
      </c>
      <c r="M1396" s="6">
        <v>48</v>
      </c>
      <c r="N1396" s="6" t="s">
        <v>20810</v>
      </c>
      <c r="O1396" s="6"/>
    </row>
    <row r="1397" spans="1:15" x14ac:dyDescent="0.4">
      <c r="A1397" s="35">
        <v>481083316623</v>
      </c>
      <c r="B1397" s="36" t="s">
        <v>55</v>
      </c>
      <c r="C1397" s="36">
        <v>1083300</v>
      </c>
      <c r="D1397" s="36">
        <v>1662300</v>
      </c>
      <c r="E1397" s="36" t="s">
        <v>103</v>
      </c>
      <c r="F1397" s="36" t="s">
        <v>132</v>
      </c>
      <c r="G1397" s="36" t="s">
        <v>182</v>
      </c>
      <c r="H1397" s="36" t="s">
        <v>415</v>
      </c>
      <c r="I1397" s="10" t="e">
        <f>VLOOKUP(A:A,조사결과표!B:G,7,0)</f>
        <v>#N/A</v>
      </c>
      <c r="J1397" s="36" t="s">
        <v>7994</v>
      </c>
      <c r="K1397" s="74" t="s">
        <v>14120</v>
      </c>
      <c r="L1397" s="37" t="s">
        <v>14121</v>
      </c>
      <c r="M1397" s="6">
        <v>23</v>
      </c>
      <c r="N1397" s="6" t="s">
        <v>20809</v>
      </c>
      <c r="O1397" s="6"/>
    </row>
    <row r="1398" spans="1:15" x14ac:dyDescent="0.4">
      <c r="A1398" s="35">
        <v>481082216459</v>
      </c>
      <c r="B1398" s="36" t="s">
        <v>55</v>
      </c>
      <c r="C1398" s="36">
        <v>1082200</v>
      </c>
      <c r="D1398" s="36">
        <v>1645900</v>
      </c>
      <c r="E1398" s="36" t="s">
        <v>103</v>
      </c>
      <c r="F1398" s="36" t="s">
        <v>132</v>
      </c>
      <c r="G1398" s="36" t="s">
        <v>224</v>
      </c>
      <c r="H1398" s="36" t="s">
        <v>2839</v>
      </c>
      <c r="I1398" s="10" t="e">
        <f>VLOOKUP(A:A,조사결과표!B:G,7,0)</f>
        <v>#N/A</v>
      </c>
      <c r="J1398" s="36" t="s">
        <v>7995</v>
      </c>
      <c r="K1398" s="74" t="s">
        <v>14122</v>
      </c>
      <c r="L1398" s="37" t="s">
        <v>14123</v>
      </c>
      <c r="M1398" s="6">
        <v>40</v>
      </c>
      <c r="N1398" s="6" t="s">
        <v>20809</v>
      </c>
      <c r="O1398" s="6"/>
    </row>
    <row r="1399" spans="1:15" x14ac:dyDescent="0.4">
      <c r="A1399" s="35">
        <v>481085416506</v>
      </c>
      <c r="B1399" s="36" t="s">
        <v>42</v>
      </c>
      <c r="C1399" s="36">
        <v>1085400</v>
      </c>
      <c r="D1399" s="36">
        <v>1650600</v>
      </c>
      <c r="E1399" s="36" t="s">
        <v>103</v>
      </c>
      <c r="F1399" s="36" t="s">
        <v>132</v>
      </c>
      <c r="G1399" s="36" t="s">
        <v>133</v>
      </c>
      <c r="H1399" s="36" t="s">
        <v>310</v>
      </c>
      <c r="I1399" s="10" t="e">
        <f>VLOOKUP(A:A,조사결과표!B:G,7,0)</f>
        <v>#N/A</v>
      </c>
      <c r="J1399" s="36" t="s">
        <v>7996</v>
      </c>
      <c r="K1399" s="74" t="s">
        <v>14124</v>
      </c>
      <c r="L1399" s="37" t="s">
        <v>14125</v>
      </c>
      <c r="M1399" s="6">
        <v>9</v>
      </c>
      <c r="N1399" s="6" t="s">
        <v>20809</v>
      </c>
      <c r="O1399" s="6"/>
    </row>
    <row r="1400" spans="1:15" x14ac:dyDescent="0.4">
      <c r="A1400" s="35">
        <v>481085316515</v>
      </c>
      <c r="B1400" s="36" t="s">
        <v>42</v>
      </c>
      <c r="C1400" s="36">
        <v>1085300</v>
      </c>
      <c r="D1400" s="36">
        <v>1651500</v>
      </c>
      <c r="E1400" s="36" t="s">
        <v>103</v>
      </c>
      <c r="F1400" s="36" t="s">
        <v>132</v>
      </c>
      <c r="G1400" s="36" t="s">
        <v>183</v>
      </c>
      <c r="H1400" s="36" t="s">
        <v>302</v>
      </c>
      <c r="I1400" s="10" t="e">
        <f>VLOOKUP(A:A,조사결과표!B:G,7,0)</f>
        <v>#N/A</v>
      </c>
      <c r="J1400" s="36" t="s">
        <v>7997</v>
      </c>
      <c r="K1400" s="74" t="s">
        <v>14126</v>
      </c>
      <c r="L1400" s="37" t="s">
        <v>14127</v>
      </c>
      <c r="M1400" s="6">
        <v>25</v>
      </c>
      <c r="N1400" s="6" t="s">
        <v>20809</v>
      </c>
      <c r="O1400" s="6"/>
    </row>
    <row r="1401" spans="1:15" x14ac:dyDescent="0.4">
      <c r="A1401" s="35">
        <v>481083616496</v>
      </c>
      <c r="B1401" s="36" t="s">
        <v>43</v>
      </c>
      <c r="C1401" s="36">
        <v>1083600</v>
      </c>
      <c r="D1401" s="36">
        <v>1649600</v>
      </c>
      <c r="E1401" s="36" t="s">
        <v>103</v>
      </c>
      <c r="F1401" s="36" t="s">
        <v>132</v>
      </c>
      <c r="G1401" s="36" t="s">
        <v>174</v>
      </c>
      <c r="H1401" s="36" t="s">
        <v>293</v>
      </c>
      <c r="I1401" s="10" t="e">
        <f>VLOOKUP(A:A,조사결과표!B:G,7,0)</f>
        <v>#N/A</v>
      </c>
      <c r="J1401" s="36" t="s">
        <v>7998</v>
      </c>
      <c r="K1401" s="74" t="s">
        <v>14128</v>
      </c>
      <c r="L1401" s="37" t="s">
        <v>14129</v>
      </c>
      <c r="M1401" s="6">
        <v>2</v>
      </c>
      <c r="N1401" s="6" t="s">
        <v>20809</v>
      </c>
      <c r="O1401" s="6"/>
    </row>
    <row r="1402" spans="1:15" x14ac:dyDescent="0.4">
      <c r="A1402" s="35">
        <v>481083016621</v>
      </c>
      <c r="B1402" s="36" t="s">
        <v>42</v>
      </c>
      <c r="C1402" s="36">
        <v>1083000</v>
      </c>
      <c r="D1402" s="36">
        <v>1662100</v>
      </c>
      <c r="E1402" s="36" t="s">
        <v>103</v>
      </c>
      <c r="F1402" s="36" t="s">
        <v>132</v>
      </c>
      <c r="G1402" s="36" t="s">
        <v>182</v>
      </c>
      <c r="H1402" s="36" t="s">
        <v>315</v>
      </c>
      <c r="I1402" s="10" t="e">
        <f>VLOOKUP(A:A,조사결과표!B:G,7,0)</f>
        <v>#N/A</v>
      </c>
      <c r="J1402" s="36" t="s">
        <v>7999</v>
      </c>
      <c r="K1402" s="74" t="s">
        <v>14130</v>
      </c>
      <c r="L1402" s="37" t="s">
        <v>14131</v>
      </c>
      <c r="M1402" s="6">
        <v>46</v>
      </c>
      <c r="N1402" s="6" t="s">
        <v>20809</v>
      </c>
      <c r="O1402" s="6"/>
    </row>
    <row r="1403" spans="1:15" x14ac:dyDescent="0.4">
      <c r="A1403" s="35">
        <v>481082416456</v>
      </c>
      <c r="B1403" s="36" t="s">
        <v>5</v>
      </c>
      <c r="C1403" s="36">
        <v>1082400</v>
      </c>
      <c r="D1403" s="36">
        <v>1645600</v>
      </c>
      <c r="E1403" s="36" t="s">
        <v>103</v>
      </c>
      <c r="F1403" s="36" t="s">
        <v>132</v>
      </c>
      <c r="G1403" s="36" t="s">
        <v>224</v>
      </c>
      <c r="H1403" s="36" t="s">
        <v>368</v>
      </c>
      <c r="I1403" s="10" t="e">
        <f>VLOOKUP(A:A,조사결과표!B:G,7,0)</f>
        <v>#N/A</v>
      </c>
      <c r="J1403" s="36" t="s">
        <v>8000</v>
      </c>
      <c r="K1403" s="74" t="s">
        <v>14132</v>
      </c>
      <c r="L1403" s="37" t="s">
        <v>14133</v>
      </c>
      <c r="M1403" s="6">
        <v>49</v>
      </c>
      <c r="N1403" s="6" t="s">
        <v>20809</v>
      </c>
      <c r="O1403" s="6"/>
    </row>
    <row r="1404" spans="1:15" x14ac:dyDescent="0.4">
      <c r="A1404" s="35">
        <v>481082316482</v>
      </c>
      <c r="B1404" s="36" t="s">
        <v>42</v>
      </c>
      <c r="C1404" s="36">
        <v>1082300</v>
      </c>
      <c r="D1404" s="36">
        <v>1648200</v>
      </c>
      <c r="E1404" s="36" t="s">
        <v>103</v>
      </c>
      <c r="F1404" s="36" t="s">
        <v>132</v>
      </c>
      <c r="G1404" s="36" t="s">
        <v>201</v>
      </c>
      <c r="H1404" s="36" t="s">
        <v>342</v>
      </c>
      <c r="I1404" s="10" t="e">
        <f>VLOOKUP(A:A,조사결과표!B:G,7,0)</f>
        <v>#N/A</v>
      </c>
      <c r="J1404" s="36" t="s">
        <v>8001</v>
      </c>
      <c r="K1404" s="74" t="s">
        <v>14134</v>
      </c>
      <c r="L1404" s="37" t="s">
        <v>14135</v>
      </c>
      <c r="M1404" s="6">
        <v>23</v>
      </c>
      <c r="N1404" s="6" t="s">
        <v>20809</v>
      </c>
      <c r="O1404" s="6"/>
    </row>
    <row r="1405" spans="1:15" x14ac:dyDescent="0.4">
      <c r="A1405" s="35">
        <v>481082216484</v>
      </c>
      <c r="B1405" s="36" t="s">
        <v>42</v>
      </c>
      <c r="C1405" s="36">
        <v>1082200</v>
      </c>
      <c r="D1405" s="36">
        <v>1648400</v>
      </c>
      <c r="E1405" s="36" t="s">
        <v>103</v>
      </c>
      <c r="F1405" s="36" t="s">
        <v>132</v>
      </c>
      <c r="G1405" s="36" t="s">
        <v>201</v>
      </c>
      <c r="H1405" s="36" t="s">
        <v>322</v>
      </c>
      <c r="I1405" s="10" t="e">
        <f>VLOOKUP(A:A,조사결과표!B:G,7,0)</f>
        <v>#N/A</v>
      </c>
      <c r="J1405" s="36" t="s">
        <v>8002</v>
      </c>
      <c r="K1405" s="74" t="s">
        <v>14136</v>
      </c>
      <c r="L1405" s="37" t="s">
        <v>14137</v>
      </c>
      <c r="M1405" s="6">
        <v>6</v>
      </c>
      <c r="N1405" s="6" t="s">
        <v>20809</v>
      </c>
      <c r="O1405" s="6"/>
    </row>
    <row r="1406" spans="1:15" x14ac:dyDescent="0.4">
      <c r="A1406" s="35">
        <v>481086516551</v>
      </c>
      <c r="B1406" s="36" t="s">
        <v>42</v>
      </c>
      <c r="C1406" s="36">
        <v>1086500</v>
      </c>
      <c r="D1406" s="36">
        <v>1655100</v>
      </c>
      <c r="E1406" s="36" t="s">
        <v>103</v>
      </c>
      <c r="F1406" s="36" t="s">
        <v>132</v>
      </c>
      <c r="G1406" s="36" t="s">
        <v>218</v>
      </c>
      <c r="H1406" s="36" t="s">
        <v>2840</v>
      </c>
      <c r="I1406" s="10" t="e">
        <f>VLOOKUP(A:A,조사결과표!B:G,7,0)</f>
        <v>#N/A</v>
      </c>
      <c r="J1406" s="36" t="s">
        <v>8003</v>
      </c>
      <c r="K1406" s="74" t="s">
        <v>14138</v>
      </c>
      <c r="L1406" s="37" t="s">
        <v>14139</v>
      </c>
      <c r="M1406" s="6">
        <v>24</v>
      </c>
      <c r="N1406" s="6" t="s">
        <v>20809</v>
      </c>
      <c r="O1406" s="6"/>
    </row>
    <row r="1407" spans="1:15" x14ac:dyDescent="0.4">
      <c r="A1407" s="35">
        <v>481092216419</v>
      </c>
      <c r="B1407" s="36" t="s">
        <v>5</v>
      </c>
      <c r="C1407" s="36">
        <v>1092200</v>
      </c>
      <c r="D1407" s="36">
        <v>1641900</v>
      </c>
      <c r="E1407" s="36" t="s">
        <v>103</v>
      </c>
      <c r="F1407" s="36" t="s">
        <v>132</v>
      </c>
      <c r="G1407" s="36" t="s">
        <v>2841</v>
      </c>
      <c r="H1407" s="36" t="s">
        <v>2842</v>
      </c>
      <c r="I1407" s="10" t="e">
        <f>VLOOKUP(A:A,조사결과표!B:G,7,0)</f>
        <v>#N/A</v>
      </c>
      <c r="J1407" s="36" t="s">
        <v>8004</v>
      </c>
      <c r="K1407" s="74" t="s">
        <v>14140</v>
      </c>
      <c r="L1407" s="37" t="s">
        <v>14141</v>
      </c>
      <c r="M1407" s="6">
        <v>4</v>
      </c>
      <c r="N1407" s="6" t="s">
        <v>20809</v>
      </c>
      <c r="O1407" s="6"/>
    </row>
    <row r="1408" spans="1:15" x14ac:dyDescent="0.4">
      <c r="A1408" s="35">
        <v>481087116532</v>
      </c>
      <c r="B1408" s="36" t="s">
        <v>42</v>
      </c>
      <c r="C1408" s="36">
        <v>1087100</v>
      </c>
      <c r="D1408" s="36">
        <v>1653200</v>
      </c>
      <c r="E1408" s="36" t="s">
        <v>103</v>
      </c>
      <c r="F1408" s="36" t="s">
        <v>132</v>
      </c>
      <c r="G1408" s="36" t="s">
        <v>218</v>
      </c>
      <c r="H1408" s="36" t="s">
        <v>2843</v>
      </c>
      <c r="I1408" s="10" t="e">
        <f>VLOOKUP(A:A,조사결과표!B:G,7,0)</f>
        <v>#N/A</v>
      </c>
      <c r="J1408" s="36" t="s">
        <v>8005</v>
      </c>
      <c r="K1408" s="74" t="s">
        <v>14142</v>
      </c>
      <c r="L1408" s="37" t="s">
        <v>14143</v>
      </c>
      <c r="M1408" s="6">
        <v>8</v>
      </c>
      <c r="N1408" s="6" t="s">
        <v>20809</v>
      </c>
      <c r="O1408" s="6"/>
    </row>
    <row r="1409" spans="1:15" x14ac:dyDescent="0.4">
      <c r="A1409" s="35">
        <v>481087816547</v>
      </c>
      <c r="B1409" s="36" t="s">
        <v>5</v>
      </c>
      <c r="C1409" s="36">
        <v>1087800</v>
      </c>
      <c r="D1409" s="36">
        <v>1654700</v>
      </c>
      <c r="E1409" s="36" t="s">
        <v>103</v>
      </c>
      <c r="F1409" s="36" t="s">
        <v>132</v>
      </c>
      <c r="G1409" s="36" t="s">
        <v>218</v>
      </c>
      <c r="H1409" s="36" t="s">
        <v>2844</v>
      </c>
      <c r="I1409" s="10" t="e">
        <f>VLOOKUP(A:A,조사결과표!B:G,7,0)</f>
        <v>#N/A</v>
      </c>
      <c r="J1409" s="36" t="s">
        <v>8006</v>
      </c>
      <c r="K1409" s="74" t="s">
        <v>14144</v>
      </c>
      <c r="L1409" s="37" t="s">
        <v>14145</v>
      </c>
      <c r="M1409" s="6">
        <v>8</v>
      </c>
      <c r="N1409" s="6" t="s">
        <v>20809</v>
      </c>
      <c r="O1409" s="6"/>
    </row>
    <row r="1410" spans="1:15" x14ac:dyDescent="0.4">
      <c r="A1410" s="35">
        <v>481084216546</v>
      </c>
      <c r="B1410" s="36" t="s">
        <v>42</v>
      </c>
      <c r="C1410" s="36">
        <v>1084200</v>
      </c>
      <c r="D1410" s="36">
        <v>1654600</v>
      </c>
      <c r="E1410" s="36" t="s">
        <v>103</v>
      </c>
      <c r="F1410" s="36" t="s">
        <v>132</v>
      </c>
      <c r="G1410" s="36" t="s">
        <v>182</v>
      </c>
      <c r="H1410" s="36" t="s">
        <v>2845</v>
      </c>
      <c r="I1410" s="10" t="e">
        <f>VLOOKUP(A:A,조사결과표!B:G,7,0)</f>
        <v>#N/A</v>
      </c>
      <c r="J1410" s="36" t="s">
        <v>8007</v>
      </c>
      <c r="K1410" s="74" t="s">
        <v>14146</v>
      </c>
      <c r="L1410" s="37" t="s">
        <v>14147</v>
      </c>
      <c r="M1410" s="6">
        <v>3</v>
      </c>
      <c r="N1410" s="6" t="s">
        <v>20809</v>
      </c>
      <c r="O1410" s="6"/>
    </row>
    <row r="1411" spans="1:15" x14ac:dyDescent="0.4">
      <c r="A1411" s="35">
        <v>481082616522</v>
      </c>
      <c r="B1411" s="36" t="s">
        <v>55</v>
      </c>
      <c r="C1411" s="36">
        <v>1082600</v>
      </c>
      <c r="D1411" s="36">
        <v>1652200</v>
      </c>
      <c r="E1411" s="36" t="s">
        <v>103</v>
      </c>
      <c r="F1411" s="36" t="s">
        <v>132</v>
      </c>
      <c r="G1411" s="36" t="s">
        <v>235</v>
      </c>
      <c r="H1411" s="36" t="s">
        <v>2846</v>
      </c>
      <c r="I1411" s="10" t="e">
        <f>VLOOKUP(A:A,조사결과표!B:G,7,0)</f>
        <v>#N/A</v>
      </c>
      <c r="J1411" s="36" t="s">
        <v>8008</v>
      </c>
      <c r="K1411" s="74" t="s">
        <v>14148</v>
      </c>
      <c r="L1411" s="37" t="s">
        <v>14149</v>
      </c>
      <c r="M1411" s="6">
        <v>24</v>
      </c>
      <c r="N1411" s="6" t="s">
        <v>20810</v>
      </c>
      <c r="O1411" s="6"/>
    </row>
    <row r="1412" spans="1:15" x14ac:dyDescent="0.4">
      <c r="A1412" s="35">
        <v>481085316484</v>
      </c>
      <c r="B1412" s="36" t="s">
        <v>5</v>
      </c>
      <c r="C1412" s="36">
        <v>1085300</v>
      </c>
      <c r="D1412" s="36">
        <v>1648400</v>
      </c>
      <c r="E1412" s="36" t="s">
        <v>103</v>
      </c>
      <c r="F1412" s="36" t="s">
        <v>132</v>
      </c>
      <c r="G1412" s="36" t="s">
        <v>240</v>
      </c>
      <c r="H1412" s="36" t="s">
        <v>2847</v>
      </c>
      <c r="I1412" s="10" t="e">
        <f>VLOOKUP(A:A,조사결과표!B:G,7,0)</f>
        <v>#N/A</v>
      </c>
      <c r="J1412" s="36" t="s">
        <v>8009</v>
      </c>
      <c r="K1412" s="74" t="s">
        <v>14150</v>
      </c>
      <c r="L1412" s="37" t="s">
        <v>14151</v>
      </c>
      <c r="M1412" s="6">
        <v>4</v>
      </c>
      <c r="N1412" s="6" t="s">
        <v>20810</v>
      </c>
      <c r="O1412" s="6"/>
    </row>
    <row r="1413" spans="1:15" x14ac:dyDescent="0.4">
      <c r="A1413" s="35">
        <v>481088216540</v>
      </c>
      <c r="B1413" s="36" t="s">
        <v>5</v>
      </c>
      <c r="C1413" s="36">
        <v>1088200</v>
      </c>
      <c r="D1413" s="36">
        <v>1654000</v>
      </c>
      <c r="E1413" s="36" t="s">
        <v>103</v>
      </c>
      <c r="F1413" s="36" t="s">
        <v>132</v>
      </c>
      <c r="G1413" s="36" t="s">
        <v>218</v>
      </c>
      <c r="H1413" s="36" t="s">
        <v>2848</v>
      </c>
      <c r="I1413" s="10" t="e">
        <f>VLOOKUP(A:A,조사결과표!B:G,7,0)</f>
        <v>#N/A</v>
      </c>
      <c r="J1413" s="36" t="s">
        <v>8010</v>
      </c>
      <c r="K1413" s="74" t="s">
        <v>14152</v>
      </c>
      <c r="L1413" s="37" t="s">
        <v>14153</v>
      </c>
      <c r="M1413" s="6">
        <v>25</v>
      </c>
      <c r="N1413" s="6" t="s">
        <v>20810</v>
      </c>
      <c r="O1413" s="6"/>
    </row>
    <row r="1414" spans="1:15" x14ac:dyDescent="0.4">
      <c r="A1414" s="35">
        <v>481085216462</v>
      </c>
      <c r="B1414" s="36" t="s">
        <v>5</v>
      </c>
      <c r="C1414" s="36">
        <v>1085200</v>
      </c>
      <c r="D1414" s="36">
        <v>1646200</v>
      </c>
      <c r="E1414" s="36" t="s">
        <v>103</v>
      </c>
      <c r="F1414" s="36" t="s">
        <v>132</v>
      </c>
      <c r="G1414" s="36" t="s">
        <v>224</v>
      </c>
      <c r="H1414" s="36" t="s">
        <v>2849</v>
      </c>
      <c r="I1414" s="10" t="e">
        <f>VLOOKUP(A:A,조사결과표!B:G,7,0)</f>
        <v>#N/A</v>
      </c>
      <c r="J1414" s="36" t="s">
        <v>8011</v>
      </c>
      <c r="K1414" s="74" t="s">
        <v>14154</v>
      </c>
      <c r="L1414" s="37" t="s">
        <v>14155</v>
      </c>
      <c r="M1414" s="6">
        <v>7</v>
      </c>
      <c r="N1414" s="6" t="s">
        <v>20810</v>
      </c>
      <c r="O1414" s="6"/>
    </row>
    <row r="1415" spans="1:15" x14ac:dyDescent="0.4">
      <c r="A1415" s="35">
        <v>481084316485</v>
      </c>
      <c r="B1415" s="36" t="s">
        <v>54</v>
      </c>
      <c r="C1415" s="36">
        <v>1084300</v>
      </c>
      <c r="D1415" s="36">
        <v>1648500</v>
      </c>
      <c r="E1415" s="36" t="s">
        <v>103</v>
      </c>
      <c r="F1415" s="36" t="s">
        <v>132</v>
      </c>
      <c r="G1415" s="36" t="s">
        <v>240</v>
      </c>
      <c r="H1415" s="36" t="s">
        <v>2850</v>
      </c>
      <c r="I1415" s="10" t="e">
        <f>VLOOKUP(A:A,조사결과표!B:G,7,0)</f>
        <v>#N/A</v>
      </c>
      <c r="J1415" s="36" t="s">
        <v>8012</v>
      </c>
      <c r="K1415" s="74" t="s">
        <v>14156</v>
      </c>
      <c r="L1415" s="37" t="s">
        <v>14157</v>
      </c>
      <c r="M1415" s="6">
        <v>11</v>
      </c>
      <c r="N1415" s="6" t="s">
        <v>20810</v>
      </c>
      <c r="O1415" s="6"/>
    </row>
    <row r="1416" spans="1:15" x14ac:dyDescent="0.4">
      <c r="A1416" s="35">
        <v>481085916482</v>
      </c>
      <c r="B1416" s="36" t="s">
        <v>5</v>
      </c>
      <c r="C1416" s="36">
        <v>1085900</v>
      </c>
      <c r="D1416" s="36">
        <v>1648200</v>
      </c>
      <c r="E1416" s="36" t="s">
        <v>103</v>
      </c>
      <c r="F1416" s="36" t="s">
        <v>132</v>
      </c>
      <c r="G1416" s="36" t="s">
        <v>240</v>
      </c>
      <c r="H1416" s="36" t="s">
        <v>2851</v>
      </c>
      <c r="I1416" s="10" t="e">
        <f>VLOOKUP(A:A,조사결과표!B:G,7,0)</f>
        <v>#N/A</v>
      </c>
      <c r="J1416" s="36" t="s">
        <v>8013</v>
      </c>
      <c r="K1416" s="74" t="s">
        <v>14158</v>
      </c>
      <c r="L1416" s="37" t="s">
        <v>14159</v>
      </c>
      <c r="M1416" s="6">
        <v>11</v>
      </c>
      <c r="N1416" s="6" t="s">
        <v>20810</v>
      </c>
      <c r="O1416" s="6"/>
    </row>
    <row r="1417" spans="1:15" x14ac:dyDescent="0.4">
      <c r="A1417" s="35">
        <v>481085416486</v>
      </c>
      <c r="B1417" s="36" t="s">
        <v>5</v>
      </c>
      <c r="C1417" s="36">
        <v>1085400</v>
      </c>
      <c r="D1417" s="36">
        <v>1648600</v>
      </c>
      <c r="E1417" s="36" t="s">
        <v>103</v>
      </c>
      <c r="F1417" s="36" t="s">
        <v>132</v>
      </c>
      <c r="G1417" s="36" t="s">
        <v>240</v>
      </c>
      <c r="H1417" s="36" t="s">
        <v>2852</v>
      </c>
      <c r="I1417" s="10" t="e">
        <f>VLOOKUP(A:A,조사결과표!B:G,7,0)</f>
        <v>#N/A</v>
      </c>
      <c r="J1417" s="36" t="s">
        <v>8014</v>
      </c>
      <c r="K1417" s="74" t="s">
        <v>14160</v>
      </c>
      <c r="L1417" s="37" t="s">
        <v>14161</v>
      </c>
      <c r="M1417" s="6">
        <v>0</v>
      </c>
      <c r="N1417" s="6" t="s">
        <v>20810</v>
      </c>
      <c r="O1417" s="6"/>
    </row>
    <row r="1418" spans="1:15" x14ac:dyDescent="0.4">
      <c r="A1418" s="35">
        <v>481012816922</v>
      </c>
      <c r="B1418" s="36" t="s">
        <v>55</v>
      </c>
      <c r="C1418" s="36">
        <v>1012800</v>
      </c>
      <c r="D1418" s="36">
        <v>1692200</v>
      </c>
      <c r="E1418" s="36" t="s">
        <v>103</v>
      </c>
      <c r="F1418" s="36" t="s">
        <v>107</v>
      </c>
      <c r="G1418" s="36" t="s">
        <v>2853</v>
      </c>
      <c r="H1418" s="36" t="s">
        <v>2854</v>
      </c>
      <c r="I1418" s="10" t="e">
        <f>VLOOKUP(A:A,조사결과표!B:G,7,0)</f>
        <v>#N/A</v>
      </c>
      <c r="J1418" s="36" t="s">
        <v>8015</v>
      </c>
      <c r="K1418" s="74" t="s">
        <v>14162</v>
      </c>
      <c r="L1418" s="37" t="s">
        <v>14163</v>
      </c>
      <c r="M1418" s="6">
        <v>75</v>
      </c>
      <c r="N1418" s="6" t="s">
        <v>20809</v>
      </c>
      <c r="O1418" s="6"/>
    </row>
    <row r="1419" spans="1:15" x14ac:dyDescent="0.4">
      <c r="A1419" s="35">
        <v>481031016643</v>
      </c>
      <c r="B1419" s="36" t="s">
        <v>55</v>
      </c>
      <c r="C1419" s="36">
        <v>1031000</v>
      </c>
      <c r="D1419" s="36">
        <v>1664300</v>
      </c>
      <c r="E1419" s="36" t="s">
        <v>103</v>
      </c>
      <c r="F1419" s="36" t="s">
        <v>107</v>
      </c>
      <c r="G1419" s="36" t="s">
        <v>108</v>
      </c>
      <c r="H1419" s="36" t="s">
        <v>2855</v>
      </c>
      <c r="I1419" s="10" t="e">
        <f>VLOOKUP(A:A,조사결과표!B:G,7,0)</f>
        <v>#N/A</v>
      </c>
      <c r="J1419" s="36" t="s">
        <v>8016</v>
      </c>
      <c r="K1419" s="74" t="s">
        <v>14164</v>
      </c>
      <c r="L1419" s="37" t="s">
        <v>14165</v>
      </c>
      <c r="M1419" s="6">
        <v>44</v>
      </c>
      <c r="N1419" s="6" t="s">
        <v>20809</v>
      </c>
      <c r="O1419" s="6"/>
    </row>
    <row r="1420" spans="1:15" x14ac:dyDescent="0.4">
      <c r="A1420" s="35">
        <v>481032616620</v>
      </c>
      <c r="B1420" s="36" t="s">
        <v>5</v>
      </c>
      <c r="C1420" s="36">
        <v>1032600</v>
      </c>
      <c r="D1420" s="36">
        <v>1662000</v>
      </c>
      <c r="E1420" s="36" t="s">
        <v>103</v>
      </c>
      <c r="F1420" s="36" t="s">
        <v>107</v>
      </c>
      <c r="G1420" s="36" t="s">
        <v>108</v>
      </c>
      <c r="H1420" s="36" t="s">
        <v>393</v>
      </c>
      <c r="I1420" s="10" t="e">
        <f>VLOOKUP(A:A,조사결과표!B:G,7,0)</f>
        <v>#N/A</v>
      </c>
      <c r="J1420" s="36" t="s">
        <v>8017</v>
      </c>
      <c r="K1420" s="74" t="s">
        <v>14166</v>
      </c>
      <c r="L1420" s="37" t="s">
        <v>14167</v>
      </c>
      <c r="M1420" s="6">
        <v>27</v>
      </c>
      <c r="N1420" s="6" t="s">
        <v>20809</v>
      </c>
      <c r="O1420" s="6"/>
    </row>
    <row r="1421" spans="1:15" x14ac:dyDescent="0.4">
      <c r="A1421" s="35">
        <v>481030216639</v>
      </c>
      <c r="B1421" s="36" t="s">
        <v>43</v>
      </c>
      <c r="C1421" s="36">
        <v>1030200</v>
      </c>
      <c r="D1421" s="36">
        <v>1663900</v>
      </c>
      <c r="E1421" s="36" t="s">
        <v>103</v>
      </c>
      <c r="F1421" s="36" t="s">
        <v>107</v>
      </c>
      <c r="G1421" s="36" t="s">
        <v>108</v>
      </c>
      <c r="H1421" s="36" t="s">
        <v>259</v>
      </c>
      <c r="I1421" s="10" t="e">
        <f>VLOOKUP(A:A,조사결과표!B:G,7,0)</f>
        <v>#N/A</v>
      </c>
      <c r="J1421" s="36" t="s">
        <v>8018</v>
      </c>
      <c r="K1421" s="74" t="s">
        <v>14168</v>
      </c>
      <c r="L1421" s="37" t="s">
        <v>14169</v>
      </c>
      <c r="M1421" s="6">
        <v>2</v>
      </c>
      <c r="N1421" s="6" t="s">
        <v>20809</v>
      </c>
      <c r="O1421" s="6"/>
    </row>
    <row r="1422" spans="1:15" x14ac:dyDescent="0.4">
      <c r="A1422" s="35">
        <v>481028016796</v>
      </c>
      <c r="B1422" s="36" t="s">
        <v>5</v>
      </c>
      <c r="C1422" s="36">
        <v>1028000</v>
      </c>
      <c r="D1422" s="36">
        <v>1679600</v>
      </c>
      <c r="E1422" s="36" t="s">
        <v>103</v>
      </c>
      <c r="F1422" s="36" t="s">
        <v>107</v>
      </c>
      <c r="G1422" s="36" t="s">
        <v>231</v>
      </c>
      <c r="H1422" s="36" t="s">
        <v>360</v>
      </c>
      <c r="I1422" s="10" t="e">
        <f>VLOOKUP(A:A,조사결과표!B:G,7,0)</f>
        <v>#N/A</v>
      </c>
      <c r="J1422" s="36" t="s">
        <v>8019</v>
      </c>
      <c r="K1422" s="74" t="s">
        <v>14170</v>
      </c>
      <c r="L1422" s="37" t="s">
        <v>14171</v>
      </c>
      <c r="M1422" s="6">
        <v>44</v>
      </c>
      <c r="N1422" s="6" t="s">
        <v>20809</v>
      </c>
      <c r="O1422" s="6"/>
    </row>
    <row r="1423" spans="1:15" x14ac:dyDescent="0.4">
      <c r="A1423" s="35">
        <v>481027616620</v>
      </c>
      <c r="B1423" s="36" t="s">
        <v>43</v>
      </c>
      <c r="C1423" s="36">
        <v>1027600</v>
      </c>
      <c r="D1423" s="36">
        <v>1662000</v>
      </c>
      <c r="E1423" s="36" t="s">
        <v>103</v>
      </c>
      <c r="F1423" s="36" t="s">
        <v>107</v>
      </c>
      <c r="G1423" s="36" t="s">
        <v>139</v>
      </c>
      <c r="H1423" s="36" t="s">
        <v>298</v>
      </c>
      <c r="I1423" s="10" t="e">
        <f>VLOOKUP(A:A,조사결과표!B:G,7,0)</f>
        <v>#N/A</v>
      </c>
      <c r="J1423" s="36" t="s">
        <v>8020</v>
      </c>
      <c r="K1423" s="74" t="s">
        <v>14172</v>
      </c>
      <c r="L1423" s="37" t="s">
        <v>14173</v>
      </c>
      <c r="M1423" s="6">
        <v>1</v>
      </c>
      <c r="N1423" s="6" t="s">
        <v>20809</v>
      </c>
      <c r="O1423" s="6"/>
    </row>
    <row r="1424" spans="1:15" x14ac:dyDescent="0.4">
      <c r="A1424" s="35">
        <v>481023716741</v>
      </c>
      <c r="B1424" s="36" t="s">
        <v>5</v>
      </c>
      <c r="C1424" s="36">
        <v>1023700</v>
      </c>
      <c r="D1424" s="36">
        <v>1674100</v>
      </c>
      <c r="E1424" s="36" t="s">
        <v>103</v>
      </c>
      <c r="F1424" s="36" t="s">
        <v>107</v>
      </c>
      <c r="G1424" s="36" t="s">
        <v>212</v>
      </c>
      <c r="H1424" s="36" t="s">
        <v>361</v>
      </c>
      <c r="I1424" s="10" t="e">
        <f>VLOOKUP(A:A,조사결과표!B:G,7,0)</f>
        <v>#N/A</v>
      </c>
      <c r="J1424" s="36" t="s">
        <v>8021</v>
      </c>
      <c r="K1424" s="74" t="s">
        <v>14174</v>
      </c>
      <c r="L1424" s="37" t="s">
        <v>14175</v>
      </c>
      <c r="M1424" s="6">
        <v>5</v>
      </c>
      <c r="N1424" s="6" t="s">
        <v>20809</v>
      </c>
      <c r="O1424" s="6"/>
    </row>
    <row r="1425" spans="1:15" x14ac:dyDescent="0.4">
      <c r="A1425" s="35">
        <v>481022616739</v>
      </c>
      <c r="B1425" s="36" t="s">
        <v>5</v>
      </c>
      <c r="C1425" s="36">
        <v>1022600</v>
      </c>
      <c r="D1425" s="36">
        <v>1673900</v>
      </c>
      <c r="E1425" s="36" t="s">
        <v>103</v>
      </c>
      <c r="F1425" s="36" t="s">
        <v>107</v>
      </c>
      <c r="G1425" s="36" t="s">
        <v>212</v>
      </c>
      <c r="H1425" s="36" t="s">
        <v>354</v>
      </c>
      <c r="I1425" s="10" t="e">
        <f>VLOOKUP(A:A,조사결과표!B:G,7,0)</f>
        <v>#N/A</v>
      </c>
      <c r="J1425" s="36" t="s">
        <v>8022</v>
      </c>
      <c r="K1425" s="74" t="s">
        <v>14176</v>
      </c>
      <c r="L1425" s="37" t="s">
        <v>14177</v>
      </c>
      <c r="M1425" s="6">
        <v>4</v>
      </c>
      <c r="N1425" s="6" t="s">
        <v>20809</v>
      </c>
      <c r="O1425" s="6"/>
    </row>
    <row r="1426" spans="1:15" x14ac:dyDescent="0.4">
      <c r="A1426" s="35">
        <v>481022216743</v>
      </c>
      <c r="B1426" s="36" t="s">
        <v>5</v>
      </c>
      <c r="C1426" s="36">
        <v>1022200</v>
      </c>
      <c r="D1426" s="36">
        <v>1674300</v>
      </c>
      <c r="E1426" s="36" t="s">
        <v>103</v>
      </c>
      <c r="F1426" s="36" t="s">
        <v>107</v>
      </c>
      <c r="G1426" s="36" t="s">
        <v>212</v>
      </c>
      <c r="H1426" s="36" t="s">
        <v>2856</v>
      </c>
      <c r="I1426" s="10" t="e">
        <f>VLOOKUP(A:A,조사결과표!B:G,7,0)</f>
        <v>#N/A</v>
      </c>
      <c r="J1426" s="36" t="s">
        <v>8023</v>
      </c>
      <c r="K1426" s="74" t="s">
        <v>14178</v>
      </c>
      <c r="L1426" s="37" t="s">
        <v>14179</v>
      </c>
      <c r="M1426" s="6">
        <v>8</v>
      </c>
      <c r="N1426" s="6" t="s">
        <v>20809</v>
      </c>
      <c r="O1426" s="6"/>
    </row>
    <row r="1427" spans="1:15" x14ac:dyDescent="0.4">
      <c r="A1427" s="35">
        <v>481030616631</v>
      </c>
      <c r="B1427" s="36" t="s">
        <v>55</v>
      </c>
      <c r="C1427" s="36">
        <v>1030600</v>
      </c>
      <c r="D1427" s="36">
        <v>1663100</v>
      </c>
      <c r="E1427" s="36" t="s">
        <v>103</v>
      </c>
      <c r="F1427" s="36" t="s">
        <v>107</v>
      </c>
      <c r="G1427" s="36" t="s">
        <v>108</v>
      </c>
      <c r="H1427" s="36" t="s">
        <v>2857</v>
      </c>
      <c r="I1427" s="10" t="e">
        <f>VLOOKUP(A:A,조사결과표!B:G,7,0)</f>
        <v>#N/A</v>
      </c>
      <c r="J1427" s="36" t="s">
        <v>8024</v>
      </c>
      <c r="K1427" s="74" t="s">
        <v>14180</v>
      </c>
      <c r="L1427" s="37" t="s">
        <v>14181</v>
      </c>
      <c r="M1427" s="6">
        <v>0</v>
      </c>
      <c r="N1427" s="6" t="s">
        <v>20810</v>
      </c>
      <c r="O1427" s="6"/>
    </row>
    <row r="1428" spans="1:15" x14ac:dyDescent="0.4">
      <c r="A1428" s="35">
        <v>481023716753</v>
      </c>
      <c r="B1428" s="36" t="s">
        <v>42</v>
      </c>
      <c r="C1428" s="36">
        <v>1023700</v>
      </c>
      <c r="D1428" s="36">
        <v>1675300</v>
      </c>
      <c r="E1428" s="36" t="s">
        <v>103</v>
      </c>
      <c r="F1428" s="36" t="s">
        <v>107</v>
      </c>
      <c r="G1428" s="36" t="s">
        <v>212</v>
      </c>
      <c r="H1428" s="36" t="s">
        <v>2858</v>
      </c>
      <c r="I1428" s="10" t="e">
        <f>VLOOKUP(A:A,조사결과표!B:G,7,0)</f>
        <v>#N/A</v>
      </c>
      <c r="J1428" s="36" t="s">
        <v>8025</v>
      </c>
      <c r="K1428" s="74" t="s">
        <v>14182</v>
      </c>
      <c r="L1428" s="37" t="s">
        <v>14183</v>
      </c>
      <c r="M1428" s="6">
        <v>49</v>
      </c>
      <c r="N1428" s="6" t="s">
        <v>20810</v>
      </c>
      <c r="O1428" s="6"/>
    </row>
    <row r="1429" spans="1:15" x14ac:dyDescent="0.4">
      <c r="A1429" s="35">
        <v>481023816750</v>
      </c>
      <c r="B1429" s="36" t="s">
        <v>5</v>
      </c>
      <c r="C1429" s="36">
        <v>1023800</v>
      </c>
      <c r="D1429" s="36">
        <v>1675000</v>
      </c>
      <c r="E1429" s="36" t="s">
        <v>103</v>
      </c>
      <c r="F1429" s="36" t="s">
        <v>107</v>
      </c>
      <c r="G1429" s="36" t="s">
        <v>212</v>
      </c>
      <c r="H1429" s="36" t="s">
        <v>2859</v>
      </c>
      <c r="I1429" s="10" t="e">
        <f>VLOOKUP(A:A,조사결과표!B:G,7,0)</f>
        <v>#N/A</v>
      </c>
      <c r="J1429" s="36" t="s">
        <v>8026</v>
      </c>
      <c r="K1429" s="74" t="s">
        <v>14184</v>
      </c>
      <c r="L1429" s="37" t="s">
        <v>14185</v>
      </c>
      <c r="M1429" s="6">
        <v>8</v>
      </c>
      <c r="N1429" s="6" t="s">
        <v>20810</v>
      </c>
      <c r="O1429" s="6"/>
    </row>
    <row r="1430" spans="1:15" x14ac:dyDescent="0.4">
      <c r="A1430" s="35">
        <v>481030216598</v>
      </c>
      <c r="B1430" s="36" t="s">
        <v>5</v>
      </c>
      <c r="C1430" s="36">
        <v>1030200</v>
      </c>
      <c r="D1430" s="36">
        <v>1659800</v>
      </c>
      <c r="E1430" s="36" t="s">
        <v>103</v>
      </c>
      <c r="F1430" s="36" t="s">
        <v>107</v>
      </c>
      <c r="G1430" s="36" t="s">
        <v>108</v>
      </c>
      <c r="H1430" s="36" t="s">
        <v>2860</v>
      </c>
      <c r="I1430" s="10" t="e">
        <f>VLOOKUP(A:A,조사결과표!B:G,7,0)</f>
        <v>#N/A</v>
      </c>
      <c r="J1430" s="36" t="s">
        <v>8027</v>
      </c>
      <c r="K1430" s="74" t="s">
        <v>14186</v>
      </c>
      <c r="L1430" s="37" t="s">
        <v>14187</v>
      </c>
      <c r="M1430" s="6">
        <v>13</v>
      </c>
      <c r="N1430" s="6" t="s">
        <v>20810</v>
      </c>
      <c r="O1430" s="6"/>
    </row>
    <row r="1431" spans="1:15" x14ac:dyDescent="0.4">
      <c r="A1431" s="35">
        <v>481024316738</v>
      </c>
      <c r="B1431" s="36" t="s">
        <v>5</v>
      </c>
      <c r="C1431" s="36">
        <v>1024300</v>
      </c>
      <c r="D1431" s="36">
        <v>1673800</v>
      </c>
      <c r="E1431" s="36" t="s">
        <v>103</v>
      </c>
      <c r="F1431" s="36" t="s">
        <v>107</v>
      </c>
      <c r="G1431" s="36" t="s">
        <v>212</v>
      </c>
      <c r="H1431" s="36" t="s">
        <v>2861</v>
      </c>
      <c r="I1431" s="10" t="e">
        <f>VLOOKUP(A:A,조사결과표!B:G,7,0)</f>
        <v>#N/A</v>
      </c>
      <c r="J1431" s="36" t="s">
        <v>8028</v>
      </c>
      <c r="K1431" s="74" t="s">
        <v>14188</v>
      </c>
      <c r="L1431" s="37" t="s">
        <v>14189</v>
      </c>
      <c r="M1431" s="6">
        <v>13</v>
      </c>
      <c r="N1431" s="6" t="s">
        <v>20810</v>
      </c>
      <c r="O1431" s="6"/>
    </row>
    <row r="1432" spans="1:15" x14ac:dyDescent="0.4">
      <c r="A1432" s="35">
        <v>481084016953</v>
      </c>
      <c r="B1432" s="36" t="s">
        <v>55</v>
      </c>
      <c r="C1432" s="36">
        <v>1084000</v>
      </c>
      <c r="D1432" s="36">
        <v>1695300</v>
      </c>
      <c r="E1432" s="36" t="s">
        <v>103</v>
      </c>
      <c r="F1432" s="36" t="s">
        <v>124</v>
      </c>
      <c r="G1432" s="36" t="s">
        <v>258</v>
      </c>
      <c r="H1432" s="36" t="s">
        <v>421</v>
      </c>
      <c r="I1432" s="10" t="e">
        <f>VLOOKUP(A:A,조사결과표!B:G,7,0)</f>
        <v>#N/A</v>
      </c>
      <c r="J1432" s="36" t="s">
        <v>8029</v>
      </c>
      <c r="K1432" s="74" t="s">
        <v>14190</v>
      </c>
      <c r="L1432" s="37" t="s">
        <v>14191</v>
      </c>
      <c r="M1432" s="6">
        <v>29</v>
      </c>
      <c r="N1432" s="6" t="s">
        <v>20809</v>
      </c>
      <c r="O1432" s="6"/>
    </row>
    <row r="1433" spans="1:15" x14ac:dyDescent="0.4">
      <c r="A1433" s="35">
        <v>481089117081</v>
      </c>
      <c r="B1433" s="36" t="s">
        <v>55</v>
      </c>
      <c r="C1433" s="36">
        <v>1089100</v>
      </c>
      <c r="D1433" s="36">
        <v>1708100</v>
      </c>
      <c r="E1433" s="36" t="s">
        <v>103</v>
      </c>
      <c r="F1433" s="36" t="s">
        <v>124</v>
      </c>
      <c r="G1433" s="36" t="s">
        <v>156</v>
      </c>
      <c r="H1433" s="36" t="s">
        <v>2862</v>
      </c>
      <c r="I1433" s="10" t="e">
        <f>VLOOKUP(A:A,조사결과표!B:G,7,0)</f>
        <v>#N/A</v>
      </c>
      <c r="J1433" s="36" t="s">
        <v>8030</v>
      </c>
      <c r="K1433" s="74" t="s">
        <v>14192</v>
      </c>
      <c r="L1433" s="37" t="s">
        <v>14193</v>
      </c>
      <c r="M1433" s="6">
        <v>16</v>
      </c>
      <c r="N1433" s="6" t="s">
        <v>20809</v>
      </c>
      <c r="O1433" s="6"/>
    </row>
    <row r="1434" spans="1:15" x14ac:dyDescent="0.4">
      <c r="A1434" s="35">
        <v>481094417042</v>
      </c>
      <c r="B1434" s="36" t="s">
        <v>43</v>
      </c>
      <c r="C1434" s="36">
        <v>1094400</v>
      </c>
      <c r="D1434" s="36">
        <v>1704200</v>
      </c>
      <c r="E1434" s="36" t="s">
        <v>103</v>
      </c>
      <c r="F1434" s="36" t="s">
        <v>124</v>
      </c>
      <c r="G1434" s="36" t="s">
        <v>155</v>
      </c>
      <c r="H1434" s="36" t="s">
        <v>279</v>
      </c>
      <c r="I1434" s="10" t="e">
        <f>VLOOKUP(A:A,조사결과표!B:G,7,0)</f>
        <v>#N/A</v>
      </c>
      <c r="J1434" s="36" t="s">
        <v>8031</v>
      </c>
      <c r="K1434" s="74" t="s">
        <v>14194</v>
      </c>
      <c r="L1434" s="37" t="s">
        <v>14195</v>
      </c>
      <c r="M1434" s="6">
        <v>82</v>
      </c>
      <c r="N1434" s="6" t="s">
        <v>20809</v>
      </c>
      <c r="O1434" s="6"/>
    </row>
    <row r="1435" spans="1:15" x14ac:dyDescent="0.4">
      <c r="A1435" s="35">
        <v>481081816983</v>
      </c>
      <c r="B1435" s="36" t="s">
        <v>42</v>
      </c>
      <c r="C1435" s="36">
        <v>1081800</v>
      </c>
      <c r="D1435" s="36">
        <v>1698300</v>
      </c>
      <c r="E1435" s="36" t="s">
        <v>103</v>
      </c>
      <c r="F1435" s="36" t="s">
        <v>124</v>
      </c>
      <c r="G1435" s="36" t="s">
        <v>193</v>
      </c>
      <c r="H1435" s="36" t="s">
        <v>313</v>
      </c>
      <c r="I1435" s="10" t="e">
        <f>VLOOKUP(A:A,조사결과표!B:G,7,0)</f>
        <v>#N/A</v>
      </c>
      <c r="J1435" s="36" t="s">
        <v>8032</v>
      </c>
      <c r="K1435" s="74" t="s">
        <v>14196</v>
      </c>
      <c r="L1435" s="37" t="s">
        <v>14197</v>
      </c>
      <c r="M1435" s="6">
        <v>13</v>
      </c>
      <c r="N1435" s="6" t="s">
        <v>20809</v>
      </c>
      <c r="O1435" s="6"/>
    </row>
    <row r="1436" spans="1:15" x14ac:dyDescent="0.4">
      <c r="A1436" s="35">
        <v>481077216971</v>
      </c>
      <c r="B1436" s="36" t="s">
        <v>5</v>
      </c>
      <c r="C1436" s="36">
        <v>1077200</v>
      </c>
      <c r="D1436" s="36">
        <v>1697100</v>
      </c>
      <c r="E1436" s="36" t="s">
        <v>103</v>
      </c>
      <c r="F1436" s="36" t="s">
        <v>124</v>
      </c>
      <c r="G1436" s="36" t="s">
        <v>125</v>
      </c>
      <c r="H1436" s="36" t="s">
        <v>353</v>
      </c>
      <c r="I1436" s="10" t="e">
        <f>VLOOKUP(A:A,조사결과표!B:G,7,0)</f>
        <v>#N/A</v>
      </c>
      <c r="J1436" s="36" t="s">
        <v>8033</v>
      </c>
      <c r="K1436" s="74" t="s">
        <v>14198</v>
      </c>
      <c r="L1436" s="37" t="s">
        <v>14199</v>
      </c>
      <c r="M1436" s="6">
        <v>21</v>
      </c>
      <c r="N1436" s="6" t="s">
        <v>20809</v>
      </c>
      <c r="O1436" s="6"/>
    </row>
    <row r="1437" spans="1:15" x14ac:dyDescent="0.4">
      <c r="A1437" s="35">
        <v>481091217030</v>
      </c>
      <c r="B1437" s="36" t="s">
        <v>5</v>
      </c>
      <c r="C1437" s="36">
        <v>1091200</v>
      </c>
      <c r="D1437" s="36">
        <v>1703000</v>
      </c>
      <c r="E1437" s="36" t="s">
        <v>103</v>
      </c>
      <c r="F1437" s="36" t="s">
        <v>124</v>
      </c>
      <c r="G1437" s="36" t="s">
        <v>156</v>
      </c>
      <c r="H1437" s="36" t="s">
        <v>2863</v>
      </c>
      <c r="I1437" s="10" t="e">
        <f>VLOOKUP(A:A,조사결과표!B:G,7,0)</f>
        <v>#N/A</v>
      </c>
      <c r="J1437" s="36" t="s">
        <v>8034</v>
      </c>
      <c r="K1437" s="74" t="s">
        <v>14200</v>
      </c>
      <c r="L1437" s="37" t="s">
        <v>14201</v>
      </c>
      <c r="M1437" s="6">
        <v>12</v>
      </c>
      <c r="N1437" s="6" t="s">
        <v>20809</v>
      </c>
      <c r="O1437" s="6"/>
    </row>
    <row r="1438" spans="1:15" x14ac:dyDescent="0.4">
      <c r="A1438" s="35">
        <v>481082616945</v>
      </c>
      <c r="B1438" s="36" t="s">
        <v>5</v>
      </c>
      <c r="C1438" s="36">
        <v>1082600</v>
      </c>
      <c r="D1438" s="36">
        <v>1694500</v>
      </c>
      <c r="E1438" s="36" t="s">
        <v>103</v>
      </c>
      <c r="F1438" s="36" t="s">
        <v>124</v>
      </c>
      <c r="G1438" s="36" t="s">
        <v>193</v>
      </c>
      <c r="H1438" s="36" t="s">
        <v>2864</v>
      </c>
      <c r="I1438" s="10" t="e">
        <f>VLOOKUP(A:A,조사결과표!B:G,7,0)</f>
        <v>#N/A</v>
      </c>
      <c r="J1438" s="36" t="s">
        <v>8035</v>
      </c>
      <c r="K1438" s="74" t="s">
        <v>14202</v>
      </c>
      <c r="L1438" s="37" t="s">
        <v>14203</v>
      </c>
      <c r="M1438" s="6">
        <v>48</v>
      </c>
      <c r="N1438" s="6" t="s">
        <v>20809</v>
      </c>
      <c r="O1438" s="6"/>
    </row>
    <row r="1439" spans="1:15" x14ac:dyDescent="0.4">
      <c r="A1439" s="35">
        <v>481090017079</v>
      </c>
      <c r="B1439" s="36" t="s">
        <v>43</v>
      </c>
      <c r="C1439" s="36">
        <v>1090000</v>
      </c>
      <c r="D1439" s="36">
        <v>1707900</v>
      </c>
      <c r="E1439" s="36" t="s">
        <v>103</v>
      </c>
      <c r="F1439" s="36" t="s">
        <v>124</v>
      </c>
      <c r="G1439" s="36" t="s">
        <v>156</v>
      </c>
      <c r="H1439" s="36" t="s">
        <v>2865</v>
      </c>
      <c r="I1439" s="10" t="e">
        <f>VLOOKUP(A:A,조사결과표!B:G,7,0)</f>
        <v>#N/A</v>
      </c>
      <c r="J1439" s="36" t="s">
        <v>8036</v>
      </c>
      <c r="K1439" s="74" t="s">
        <v>14204</v>
      </c>
      <c r="L1439" s="37" t="s">
        <v>14205</v>
      </c>
      <c r="M1439" s="6">
        <v>18</v>
      </c>
      <c r="N1439" s="6" t="s">
        <v>20809</v>
      </c>
      <c r="O1439" s="6"/>
    </row>
    <row r="1440" spans="1:15" x14ac:dyDescent="0.4">
      <c r="A1440" s="35">
        <v>481084016963</v>
      </c>
      <c r="B1440" s="36" t="s">
        <v>55</v>
      </c>
      <c r="C1440" s="36">
        <v>1084000</v>
      </c>
      <c r="D1440" s="36">
        <v>1696300</v>
      </c>
      <c r="E1440" s="36" t="s">
        <v>103</v>
      </c>
      <c r="F1440" s="36" t="s">
        <v>124</v>
      </c>
      <c r="G1440" s="36" t="s">
        <v>193</v>
      </c>
      <c r="H1440" s="36" t="s">
        <v>2866</v>
      </c>
      <c r="I1440" s="10" t="e">
        <f>VLOOKUP(A:A,조사결과표!B:G,7,0)</f>
        <v>#N/A</v>
      </c>
      <c r="J1440" s="36" t="s">
        <v>8037</v>
      </c>
      <c r="K1440" s="74" t="s">
        <v>14206</v>
      </c>
      <c r="L1440" s="37" t="s">
        <v>14207</v>
      </c>
      <c r="M1440" s="6">
        <v>23</v>
      </c>
      <c r="N1440" s="6" t="s">
        <v>20810</v>
      </c>
      <c r="O1440" s="6"/>
    </row>
    <row r="1441" spans="1:15" x14ac:dyDescent="0.4">
      <c r="A1441" s="35">
        <v>481088817085</v>
      </c>
      <c r="B1441" s="36" t="s">
        <v>43</v>
      </c>
      <c r="C1441" s="36">
        <v>1088800</v>
      </c>
      <c r="D1441" s="36">
        <v>1708500</v>
      </c>
      <c r="E1441" s="36" t="s">
        <v>103</v>
      </c>
      <c r="F1441" s="36" t="s">
        <v>124</v>
      </c>
      <c r="G1441" s="36" t="s">
        <v>156</v>
      </c>
      <c r="H1441" s="36" t="s">
        <v>414</v>
      </c>
      <c r="I1441" s="10" t="e">
        <f>VLOOKUP(A:A,조사결과표!B:G,7,0)</f>
        <v>#N/A</v>
      </c>
      <c r="J1441" s="36" t="s">
        <v>8038</v>
      </c>
      <c r="K1441" s="74" t="s">
        <v>14208</v>
      </c>
      <c r="L1441" s="37" t="s">
        <v>14209</v>
      </c>
      <c r="M1441" s="6">
        <v>17</v>
      </c>
      <c r="N1441" s="6" t="s">
        <v>20810</v>
      </c>
      <c r="O1441" s="6"/>
    </row>
    <row r="1442" spans="1:15" x14ac:dyDescent="0.4">
      <c r="A1442" s="35">
        <v>481083616953</v>
      </c>
      <c r="B1442" s="36" t="s">
        <v>5</v>
      </c>
      <c r="C1442" s="36">
        <v>1083600</v>
      </c>
      <c r="D1442" s="36">
        <v>1695300</v>
      </c>
      <c r="E1442" s="36" t="s">
        <v>103</v>
      </c>
      <c r="F1442" s="36" t="s">
        <v>124</v>
      </c>
      <c r="G1442" s="36" t="s">
        <v>258</v>
      </c>
      <c r="H1442" s="36" t="s">
        <v>2867</v>
      </c>
      <c r="I1442" s="10" t="e">
        <f>VLOOKUP(A:A,조사결과표!B:G,7,0)</f>
        <v>#N/A</v>
      </c>
      <c r="J1442" s="36" t="s">
        <v>8039</v>
      </c>
      <c r="K1442" s="74" t="s">
        <v>14210</v>
      </c>
      <c r="L1442" s="37" t="s">
        <v>14211</v>
      </c>
      <c r="M1442" s="6">
        <v>36</v>
      </c>
      <c r="N1442" s="6" t="s">
        <v>20810</v>
      </c>
      <c r="O1442" s="6"/>
    </row>
    <row r="1443" spans="1:15" x14ac:dyDescent="0.4">
      <c r="A1443" s="35">
        <v>481081716984</v>
      </c>
      <c r="B1443" s="36" t="s">
        <v>42</v>
      </c>
      <c r="C1443" s="36">
        <v>1081700</v>
      </c>
      <c r="D1443" s="36">
        <v>1698400</v>
      </c>
      <c r="E1443" s="36" t="s">
        <v>103</v>
      </c>
      <c r="F1443" s="36" t="s">
        <v>124</v>
      </c>
      <c r="G1443" s="36" t="s">
        <v>193</v>
      </c>
      <c r="H1443" s="36" t="s">
        <v>2868</v>
      </c>
      <c r="I1443" s="10" t="e">
        <f>VLOOKUP(A:A,조사결과표!B:G,7,0)</f>
        <v>#N/A</v>
      </c>
      <c r="J1443" s="36" t="s">
        <v>8040</v>
      </c>
      <c r="K1443" s="74" t="s">
        <v>14212</v>
      </c>
      <c r="L1443" s="37" t="s">
        <v>14213</v>
      </c>
      <c r="M1443" s="6">
        <v>14</v>
      </c>
      <c r="N1443" s="6" t="s">
        <v>20810</v>
      </c>
      <c r="O1443" s="6"/>
    </row>
    <row r="1444" spans="1:15" x14ac:dyDescent="0.4">
      <c r="A1444" s="35">
        <v>481027517280</v>
      </c>
      <c r="B1444" s="36" t="s">
        <v>55</v>
      </c>
      <c r="C1444" s="36">
        <v>1027500</v>
      </c>
      <c r="D1444" s="36">
        <v>1728000</v>
      </c>
      <c r="E1444" s="36" t="s">
        <v>103</v>
      </c>
      <c r="F1444" s="36" t="s">
        <v>149</v>
      </c>
      <c r="G1444" s="36" t="s">
        <v>76</v>
      </c>
      <c r="H1444" s="36" t="s">
        <v>2869</v>
      </c>
      <c r="I1444" s="10" t="e">
        <f>VLOOKUP(A:A,조사결과표!B:G,7,0)</f>
        <v>#N/A</v>
      </c>
      <c r="J1444" s="36" t="s">
        <v>8041</v>
      </c>
      <c r="K1444" s="74" t="s">
        <v>14214</v>
      </c>
      <c r="L1444" s="37" t="s">
        <v>14215</v>
      </c>
      <c r="M1444" s="6">
        <v>248</v>
      </c>
      <c r="N1444" s="6" t="s">
        <v>20809</v>
      </c>
      <c r="O1444" s="6"/>
    </row>
    <row r="1445" spans="1:15" x14ac:dyDescent="0.4">
      <c r="A1445" s="35">
        <v>481027017282</v>
      </c>
      <c r="B1445" s="36" t="s">
        <v>55</v>
      </c>
      <c r="C1445" s="36">
        <v>1027000</v>
      </c>
      <c r="D1445" s="36">
        <v>1728200</v>
      </c>
      <c r="E1445" s="36" t="s">
        <v>103</v>
      </c>
      <c r="F1445" s="36" t="s">
        <v>149</v>
      </c>
      <c r="G1445" s="36" t="s">
        <v>76</v>
      </c>
      <c r="H1445" s="36" t="s">
        <v>2870</v>
      </c>
      <c r="I1445" s="10" t="e">
        <f>VLOOKUP(A:A,조사결과표!B:G,7,0)</f>
        <v>#N/A</v>
      </c>
      <c r="J1445" s="36" t="s">
        <v>8042</v>
      </c>
      <c r="K1445" s="74" t="s">
        <v>14216</v>
      </c>
      <c r="L1445" s="37" t="s">
        <v>14217</v>
      </c>
      <c r="M1445" s="6">
        <v>195</v>
      </c>
      <c r="N1445" s="6" t="s">
        <v>20809</v>
      </c>
      <c r="O1445" s="6"/>
    </row>
    <row r="1446" spans="1:15" x14ac:dyDescent="0.4">
      <c r="A1446" s="35">
        <v>481027417281</v>
      </c>
      <c r="B1446" s="36" t="s">
        <v>43</v>
      </c>
      <c r="C1446" s="36">
        <v>1027400</v>
      </c>
      <c r="D1446" s="36">
        <v>1728100</v>
      </c>
      <c r="E1446" s="36" t="s">
        <v>103</v>
      </c>
      <c r="F1446" s="36" t="s">
        <v>149</v>
      </c>
      <c r="G1446" s="36" t="s">
        <v>76</v>
      </c>
      <c r="H1446" s="36" t="s">
        <v>283</v>
      </c>
      <c r="I1446" s="10" t="e">
        <f>VLOOKUP(A:A,조사결과표!B:G,7,0)</f>
        <v>#N/A</v>
      </c>
      <c r="J1446" s="36" t="s">
        <v>8043</v>
      </c>
      <c r="K1446" s="74" t="s">
        <v>14218</v>
      </c>
      <c r="L1446" s="37" t="s">
        <v>14219</v>
      </c>
      <c r="M1446" s="6">
        <v>217</v>
      </c>
      <c r="N1446" s="6" t="s">
        <v>20809</v>
      </c>
      <c r="O1446" s="6"/>
    </row>
    <row r="1447" spans="1:15" x14ac:dyDescent="0.4">
      <c r="A1447" s="35">
        <v>481024617300</v>
      </c>
      <c r="B1447" s="36" t="s">
        <v>54</v>
      </c>
      <c r="C1447" s="36">
        <v>1024600</v>
      </c>
      <c r="D1447" s="36">
        <v>1730000</v>
      </c>
      <c r="E1447" s="36" t="s">
        <v>103</v>
      </c>
      <c r="F1447" s="36" t="s">
        <v>149</v>
      </c>
      <c r="G1447" s="36" t="s">
        <v>252</v>
      </c>
      <c r="H1447" s="36" t="s">
        <v>405</v>
      </c>
      <c r="I1447" s="10" t="e">
        <f>VLOOKUP(A:A,조사결과표!B:G,7,0)</f>
        <v>#N/A</v>
      </c>
      <c r="J1447" s="36" t="s">
        <v>8044</v>
      </c>
      <c r="K1447" s="74" t="s">
        <v>14220</v>
      </c>
      <c r="L1447" s="37" t="s">
        <v>14221</v>
      </c>
      <c r="M1447" s="6">
        <v>159</v>
      </c>
      <c r="N1447" s="6" t="s">
        <v>20809</v>
      </c>
      <c r="O1447" s="6"/>
    </row>
    <row r="1448" spans="1:15" x14ac:dyDescent="0.4">
      <c r="A1448" s="35">
        <v>481020917241</v>
      </c>
      <c r="B1448" s="36" t="s">
        <v>42</v>
      </c>
      <c r="C1448" s="36">
        <v>1020900</v>
      </c>
      <c r="D1448" s="36">
        <v>1724100</v>
      </c>
      <c r="E1448" s="36" t="s">
        <v>103</v>
      </c>
      <c r="F1448" s="36" t="s">
        <v>149</v>
      </c>
      <c r="G1448" s="36" t="s">
        <v>150</v>
      </c>
      <c r="H1448" s="36" t="s">
        <v>338</v>
      </c>
      <c r="I1448" s="10" t="e">
        <f>VLOOKUP(A:A,조사결과표!B:G,7,0)</f>
        <v>#N/A</v>
      </c>
      <c r="J1448" s="36" t="s">
        <v>8045</v>
      </c>
      <c r="K1448" s="74" t="s">
        <v>14222</v>
      </c>
      <c r="L1448" s="37" t="s">
        <v>14223</v>
      </c>
      <c r="M1448" s="6">
        <v>158</v>
      </c>
      <c r="N1448" s="6" t="s">
        <v>20809</v>
      </c>
      <c r="O1448" s="6"/>
    </row>
    <row r="1449" spans="1:15" x14ac:dyDescent="0.4">
      <c r="A1449" s="35">
        <v>481020617250</v>
      </c>
      <c r="B1449" s="36" t="s">
        <v>43</v>
      </c>
      <c r="C1449" s="36">
        <v>1020600</v>
      </c>
      <c r="D1449" s="36">
        <v>1725000</v>
      </c>
      <c r="E1449" s="36" t="s">
        <v>103</v>
      </c>
      <c r="F1449" s="36" t="s">
        <v>149</v>
      </c>
      <c r="G1449" s="36" t="s">
        <v>150</v>
      </c>
      <c r="H1449" s="36" t="s">
        <v>275</v>
      </c>
      <c r="I1449" s="10" t="e">
        <f>VLOOKUP(A:A,조사결과표!B:G,7,0)</f>
        <v>#N/A</v>
      </c>
      <c r="J1449" s="36" t="s">
        <v>8046</v>
      </c>
      <c r="K1449" s="74" t="s">
        <v>14224</v>
      </c>
      <c r="L1449" s="37" t="s">
        <v>14225</v>
      </c>
      <c r="M1449" s="6">
        <v>166</v>
      </c>
      <c r="N1449" s="6" t="s">
        <v>20809</v>
      </c>
      <c r="O1449" s="6"/>
    </row>
    <row r="1450" spans="1:15" x14ac:dyDescent="0.4">
      <c r="A1450" s="35">
        <v>481020617255</v>
      </c>
      <c r="B1450" s="36" t="s">
        <v>42</v>
      </c>
      <c r="C1450" s="36">
        <v>1020600</v>
      </c>
      <c r="D1450" s="36">
        <v>1725500</v>
      </c>
      <c r="E1450" s="36" t="s">
        <v>103</v>
      </c>
      <c r="F1450" s="36" t="s">
        <v>149</v>
      </c>
      <c r="G1450" s="36" t="s">
        <v>150</v>
      </c>
      <c r="H1450" s="36" t="s">
        <v>345</v>
      </c>
      <c r="I1450" s="10" t="e">
        <f>VLOOKUP(A:A,조사결과표!B:G,7,0)</f>
        <v>#N/A</v>
      </c>
      <c r="J1450" s="36" t="s">
        <v>8047</v>
      </c>
      <c r="K1450" s="74" t="s">
        <v>14226</v>
      </c>
      <c r="L1450" s="37" t="s">
        <v>14227</v>
      </c>
      <c r="M1450" s="6">
        <v>177</v>
      </c>
      <c r="N1450" s="6" t="s">
        <v>20809</v>
      </c>
      <c r="O1450" s="6"/>
    </row>
    <row r="1451" spans="1:15" x14ac:dyDescent="0.4">
      <c r="A1451" s="35">
        <v>481020017269</v>
      </c>
      <c r="B1451" s="36" t="s">
        <v>5</v>
      </c>
      <c r="C1451" s="36">
        <v>1020000</v>
      </c>
      <c r="D1451" s="36">
        <v>1726900</v>
      </c>
      <c r="E1451" s="36" t="s">
        <v>103</v>
      </c>
      <c r="F1451" s="36" t="s">
        <v>149</v>
      </c>
      <c r="G1451" s="36" t="s">
        <v>150</v>
      </c>
      <c r="H1451" s="36" t="s">
        <v>2871</v>
      </c>
      <c r="I1451" s="10" t="e">
        <f>VLOOKUP(A:A,조사결과표!B:G,7,0)</f>
        <v>#N/A</v>
      </c>
      <c r="J1451" s="36" t="s">
        <v>8048</v>
      </c>
      <c r="K1451" s="74" t="s">
        <v>14228</v>
      </c>
      <c r="L1451" s="37" t="s">
        <v>14229</v>
      </c>
      <c r="M1451" s="6">
        <v>250</v>
      </c>
      <c r="N1451" s="6" t="s">
        <v>20809</v>
      </c>
      <c r="O1451" s="6"/>
    </row>
    <row r="1452" spans="1:15" x14ac:dyDescent="0.4">
      <c r="A1452" s="35">
        <v>481028317362</v>
      </c>
      <c r="B1452" s="36" t="s">
        <v>5</v>
      </c>
      <c r="C1452" s="36">
        <v>1028300</v>
      </c>
      <c r="D1452" s="36">
        <v>1736200</v>
      </c>
      <c r="E1452" s="36" t="s">
        <v>103</v>
      </c>
      <c r="F1452" s="36" t="s">
        <v>149</v>
      </c>
      <c r="G1452" s="36" t="s">
        <v>189</v>
      </c>
      <c r="H1452" s="36" t="s">
        <v>2872</v>
      </c>
      <c r="I1452" s="10" t="e">
        <f>VLOOKUP(A:A,조사결과표!B:G,7,0)</f>
        <v>#N/A</v>
      </c>
      <c r="J1452" s="36" t="s">
        <v>8049</v>
      </c>
      <c r="K1452" s="74" t="s">
        <v>14230</v>
      </c>
      <c r="L1452" s="37" t="s">
        <v>14231</v>
      </c>
      <c r="M1452" s="6">
        <v>185</v>
      </c>
      <c r="N1452" s="6" t="s">
        <v>20809</v>
      </c>
      <c r="O1452" s="6"/>
    </row>
    <row r="1453" spans="1:15" x14ac:dyDescent="0.4">
      <c r="A1453" s="35">
        <v>481026817278</v>
      </c>
      <c r="B1453" s="36" t="s">
        <v>55</v>
      </c>
      <c r="C1453" s="36">
        <v>1026800</v>
      </c>
      <c r="D1453" s="36">
        <v>1727800</v>
      </c>
      <c r="E1453" s="36" t="s">
        <v>103</v>
      </c>
      <c r="F1453" s="36" t="s">
        <v>149</v>
      </c>
      <c r="G1453" s="36" t="s">
        <v>76</v>
      </c>
      <c r="H1453" s="36" t="s">
        <v>2870</v>
      </c>
      <c r="I1453" s="10" t="e">
        <f>VLOOKUP(A:A,조사결과표!B:G,7,0)</f>
        <v>#N/A</v>
      </c>
      <c r="J1453" s="36" t="s">
        <v>8050</v>
      </c>
      <c r="K1453" s="74" t="s">
        <v>14232</v>
      </c>
      <c r="L1453" s="37" t="s">
        <v>14233</v>
      </c>
      <c r="M1453" s="6">
        <v>204</v>
      </c>
      <c r="N1453" s="6" t="s">
        <v>20810</v>
      </c>
      <c r="O1453" s="6"/>
    </row>
    <row r="1454" spans="1:15" x14ac:dyDescent="0.4">
      <c r="A1454" s="35">
        <v>481027917363</v>
      </c>
      <c r="B1454" s="36" t="s">
        <v>5</v>
      </c>
      <c r="C1454" s="36">
        <v>1027900</v>
      </c>
      <c r="D1454" s="36">
        <v>1736300</v>
      </c>
      <c r="E1454" s="36" t="s">
        <v>103</v>
      </c>
      <c r="F1454" s="36" t="s">
        <v>149</v>
      </c>
      <c r="G1454" s="36" t="s">
        <v>189</v>
      </c>
      <c r="H1454" s="36" t="s">
        <v>2873</v>
      </c>
      <c r="I1454" s="10" t="e">
        <f>VLOOKUP(A:A,조사결과표!B:G,7,0)</f>
        <v>#N/A</v>
      </c>
      <c r="J1454" s="36" t="s">
        <v>8051</v>
      </c>
      <c r="K1454" s="74" t="s">
        <v>14234</v>
      </c>
      <c r="L1454" s="37" t="s">
        <v>14235</v>
      </c>
      <c r="M1454" s="6">
        <v>188</v>
      </c>
      <c r="N1454" s="6" t="s">
        <v>20810</v>
      </c>
      <c r="O1454" s="6"/>
    </row>
    <row r="1455" spans="1:15" x14ac:dyDescent="0.4">
      <c r="A1455" s="35">
        <v>481020017255</v>
      </c>
      <c r="B1455" s="36" t="s">
        <v>5</v>
      </c>
      <c r="C1455" s="36">
        <v>1020000</v>
      </c>
      <c r="D1455" s="36">
        <v>1725500</v>
      </c>
      <c r="E1455" s="36" t="s">
        <v>103</v>
      </c>
      <c r="F1455" s="36" t="s">
        <v>149</v>
      </c>
      <c r="G1455" s="36" t="s">
        <v>150</v>
      </c>
      <c r="H1455" s="36" t="s">
        <v>2874</v>
      </c>
      <c r="I1455" s="10" t="e">
        <f>VLOOKUP(A:A,조사결과표!B:G,7,0)</f>
        <v>#N/A</v>
      </c>
      <c r="J1455" s="36" t="s">
        <v>8052</v>
      </c>
      <c r="K1455" s="74" t="s">
        <v>14236</v>
      </c>
      <c r="L1455" s="37" t="s">
        <v>14237</v>
      </c>
      <c r="M1455" s="6">
        <v>173</v>
      </c>
      <c r="N1455" s="6" t="s">
        <v>20810</v>
      </c>
      <c r="O1455" s="6"/>
    </row>
    <row r="1456" spans="1:15" x14ac:dyDescent="0.4">
      <c r="A1456" s="35">
        <v>481020517250</v>
      </c>
      <c r="B1456" s="36" t="s">
        <v>54</v>
      </c>
      <c r="C1456" s="36">
        <v>1020500</v>
      </c>
      <c r="D1456" s="36">
        <v>1725000</v>
      </c>
      <c r="E1456" s="36" t="s">
        <v>103</v>
      </c>
      <c r="F1456" s="36" t="s">
        <v>149</v>
      </c>
      <c r="G1456" s="36" t="s">
        <v>150</v>
      </c>
      <c r="H1456" s="36" t="s">
        <v>407</v>
      </c>
      <c r="I1456" s="10" t="e">
        <f>VLOOKUP(A:A,조사결과표!B:G,7,0)</f>
        <v>#N/A</v>
      </c>
      <c r="J1456" s="36" t="s">
        <v>8053</v>
      </c>
      <c r="K1456" s="74" t="s">
        <v>14238</v>
      </c>
      <c r="L1456" s="37" t="s">
        <v>14239</v>
      </c>
      <c r="M1456" s="6">
        <v>167</v>
      </c>
      <c r="N1456" s="6" t="s">
        <v>20810</v>
      </c>
      <c r="O1456" s="6"/>
    </row>
    <row r="1457" spans="1:15" x14ac:dyDescent="0.4">
      <c r="A1457" s="35">
        <v>481017617391</v>
      </c>
      <c r="B1457" s="36" t="s">
        <v>5</v>
      </c>
      <c r="C1457" s="36">
        <v>1017600</v>
      </c>
      <c r="D1457" s="36">
        <v>1739100</v>
      </c>
      <c r="E1457" s="36" t="s">
        <v>103</v>
      </c>
      <c r="F1457" s="36" t="s">
        <v>149</v>
      </c>
      <c r="G1457" s="36" t="s">
        <v>2875</v>
      </c>
      <c r="H1457" s="36" t="s">
        <v>2876</v>
      </c>
      <c r="I1457" s="10" t="e">
        <f>VLOOKUP(A:A,조사결과표!B:G,7,0)</f>
        <v>#N/A</v>
      </c>
      <c r="J1457" s="36" t="s">
        <v>8054</v>
      </c>
      <c r="K1457" s="74" t="s">
        <v>14240</v>
      </c>
      <c r="L1457" s="37" t="s">
        <v>14241</v>
      </c>
      <c r="M1457" s="6">
        <v>359</v>
      </c>
      <c r="N1457" s="6" t="s">
        <v>20810</v>
      </c>
      <c r="O1457" s="6"/>
    </row>
    <row r="1458" spans="1:15" x14ac:dyDescent="0.4">
      <c r="A1458" s="35">
        <v>481057417519</v>
      </c>
      <c r="B1458" s="36" t="s">
        <v>55</v>
      </c>
      <c r="C1458" s="36">
        <v>1057400</v>
      </c>
      <c r="D1458" s="36">
        <v>1751900</v>
      </c>
      <c r="E1458" s="36" t="s">
        <v>103</v>
      </c>
      <c r="F1458" s="36" t="s">
        <v>161</v>
      </c>
      <c r="G1458" s="36" t="s">
        <v>162</v>
      </c>
      <c r="H1458" s="36" t="s">
        <v>2877</v>
      </c>
      <c r="I1458" s="10" t="e">
        <f>VLOOKUP(A:A,조사결과표!B:G,7,0)</f>
        <v>#N/A</v>
      </c>
      <c r="J1458" s="36" t="s">
        <v>8055</v>
      </c>
      <c r="K1458" s="74" t="s">
        <v>14242</v>
      </c>
      <c r="L1458" s="37" t="s">
        <v>14243</v>
      </c>
      <c r="M1458" s="6">
        <v>221</v>
      </c>
      <c r="N1458" s="6" t="s">
        <v>20809</v>
      </c>
      <c r="O1458" s="6"/>
    </row>
    <row r="1459" spans="1:15" x14ac:dyDescent="0.4">
      <c r="A1459" s="35">
        <v>481069617293</v>
      </c>
      <c r="B1459" s="36" t="s">
        <v>55</v>
      </c>
      <c r="C1459" s="36">
        <v>1069600</v>
      </c>
      <c r="D1459" s="36">
        <v>1729300</v>
      </c>
      <c r="E1459" s="36" t="s">
        <v>103</v>
      </c>
      <c r="F1459" s="36" t="s">
        <v>161</v>
      </c>
      <c r="G1459" s="36" t="s">
        <v>1176</v>
      </c>
      <c r="H1459" s="36" t="s">
        <v>2878</v>
      </c>
      <c r="I1459" s="10" t="e">
        <f>VLOOKUP(A:A,조사결과표!B:G,7,0)</f>
        <v>#N/A</v>
      </c>
      <c r="J1459" s="36" t="s">
        <v>8056</v>
      </c>
      <c r="K1459" s="74" t="s">
        <v>14244</v>
      </c>
      <c r="L1459" s="37" t="s">
        <v>14245</v>
      </c>
      <c r="M1459" s="6">
        <v>20</v>
      </c>
      <c r="N1459" s="6" t="s">
        <v>20809</v>
      </c>
      <c r="O1459" s="6"/>
    </row>
    <row r="1460" spans="1:15" x14ac:dyDescent="0.4">
      <c r="A1460" s="35">
        <v>481074517297</v>
      </c>
      <c r="B1460" s="36" t="s">
        <v>5</v>
      </c>
      <c r="C1460" s="36">
        <v>1074500</v>
      </c>
      <c r="D1460" s="36">
        <v>1729700</v>
      </c>
      <c r="E1460" s="36" t="s">
        <v>103</v>
      </c>
      <c r="F1460" s="36" t="s">
        <v>161</v>
      </c>
      <c r="G1460" s="36" t="s">
        <v>234</v>
      </c>
      <c r="H1460" s="36" t="s">
        <v>363</v>
      </c>
      <c r="I1460" s="10" t="e">
        <f>VLOOKUP(A:A,조사결과표!B:G,7,0)</f>
        <v>#N/A</v>
      </c>
      <c r="J1460" s="36" t="s">
        <v>8057</v>
      </c>
      <c r="K1460" s="74" t="s">
        <v>14246</v>
      </c>
      <c r="L1460" s="37" t="s">
        <v>14247</v>
      </c>
      <c r="M1460" s="6">
        <v>21</v>
      </c>
      <c r="N1460" s="6" t="s">
        <v>20809</v>
      </c>
      <c r="O1460" s="6"/>
    </row>
    <row r="1461" spans="1:15" x14ac:dyDescent="0.4">
      <c r="A1461" s="35">
        <v>481060817307</v>
      </c>
      <c r="B1461" s="36" t="s">
        <v>5</v>
      </c>
      <c r="C1461" s="36">
        <v>1060800</v>
      </c>
      <c r="D1461" s="36">
        <v>1730700</v>
      </c>
      <c r="E1461" s="36" t="s">
        <v>103</v>
      </c>
      <c r="F1461" s="36" t="s">
        <v>161</v>
      </c>
      <c r="G1461" s="36" t="s">
        <v>207</v>
      </c>
      <c r="H1461" s="36" t="s">
        <v>369</v>
      </c>
      <c r="I1461" s="10" t="e">
        <f>VLOOKUP(A:A,조사결과표!B:G,7,0)</f>
        <v>#N/A</v>
      </c>
      <c r="J1461" s="36" t="s">
        <v>8058</v>
      </c>
      <c r="K1461" s="74" t="s">
        <v>14248</v>
      </c>
      <c r="L1461" s="37" t="s">
        <v>14249</v>
      </c>
      <c r="M1461" s="6">
        <v>29</v>
      </c>
      <c r="N1461" s="6" t="s">
        <v>20809</v>
      </c>
      <c r="O1461" s="6"/>
    </row>
    <row r="1462" spans="1:15" x14ac:dyDescent="0.4">
      <c r="A1462" s="35">
        <v>481057617520</v>
      </c>
      <c r="B1462" s="36" t="s">
        <v>42</v>
      </c>
      <c r="C1462" s="36">
        <v>1057600</v>
      </c>
      <c r="D1462" s="36">
        <v>1752000</v>
      </c>
      <c r="E1462" s="36" t="s">
        <v>103</v>
      </c>
      <c r="F1462" s="36" t="s">
        <v>161</v>
      </c>
      <c r="G1462" s="36" t="s">
        <v>162</v>
      </c>
      <c r="H1462" s="36" t="s">
        <v>311</v>
      </c>
      <c r="I1462" s="10" t="e">
        <f>VLOOKUP(A:A,조사결과표!B:G,7,0)</f>
        <v>#N/A</v>
      </c>
      <c r="J1462" s="36" t="s">
        <v>8059</v>
      </c>
      <c r="K1462" s="74" t="s">
        <v>14250</v>
      </c>
      <c r="L1462" s="37" t="s">
        <v>14251</v>
      </c>
      <c r="M1462" s="6">
        <v>214</v>
      </c>
      <c r="N1462" s="6" t="s">
        <v>20809</v>
      </c>
      <c r="O1462" s="6"/>
    </row>
    <row r="1463" spans="1:15" x14ac:dyDescent="0.4">
      <c r="A1463" s="35">
        <v>481055317405</v>
      </c>
      <c r="B1463" s="36" t="s">
        <v>54</v>
      </c>
      <c r="C1463" s="36">
        <v>1055300</v>
      </c>
      <c r="D1463" s="36">
        <v>1740500</v>
      </c>
      <c r="E1463" s="36" t="s">
        <v>103</v>
      </c>
      <c r="F1463" s="36" t="s">
        <v>161</v>
      </c>
      <c r="G1463" s="36" t="s">
        <v>196</v>
      </c>
      <c r="H1463" s="36" t="s">
        <v>2879</v>
      </c>
      <c r="I1463" s="10" t="e">
        <f>VLOOKUP(A:A,조사결과표!B:G,7,0)</f>
        <v>#N/A</v>
      </c>
      <c r="J1463" s="36" t="s">
        <v>8060</v>
      </c>
      <c r="K1463" s="74" t="s">
        <v>14252</v>
      </c>
      <c r="L1463" s="37" t="s">
        <v>14253</v>
      </c>
      <c r="M1463" s="6">
        <v>193</v>
      </c>
      <c r="N1463" s="6" t="s">
        <v>20809</v>
      </c>
      <c r="O1463" s="6"/>
    </row>
    <row r="1464" spans="1:15" x14ac:dyDescent="0.4">
      <c r="A1464" s="35">
        <v>481054917486</v>
      </c>
      <c r="B1464" s="36" t="s">
        <v>54</v>
      </c>
      <c r="C1464" s="36">
        <v>1054900</v>
      </c>
      <c r="D1464" s="36">
        <v>1748600</v>
      </c>
      <c r="E1464" s="36" t="s">
        <v>103</v>
      </c>
      <c r="F1464" s="36" t="s">
        <v>161</v>
      </c>
      <c r="G1464" s="36" t="s">
        <v>162</v>
      </c>
      <c r="H1464" s="36" t="s">
        <v>2880</v>
      </c>
      <c r="I1464" s="10" t="e">
        <f>VLOOKUP(A:A,조사결과표!B:G,7,0)</f>
        <v>#N/A</v>
      </c>
      <c r="J1464" s="36" t="s">
        <v>8061</v>
      </c>
      <c r="K1464" s="74" t="s">
        <v>14254</v>
      </c>
      <c r="L1464" s="37" t="s">
        <v>14255</v>
      </c>
      <c r="M1464" s="6">
        <v>216</v>
      </c>
      <c r="N1464" s="6" t="s">
        <v>20809</v>
      </c>
      <c r="O1464" s="6"/>
    </row>
    <row r="1465" spans="1:15" x14ac:dyDescent="0.4">
      <c r="A1465" s="35">
        <v>481060817306</v>
      </c>
      <c r="B1465" s="36" t="s">
        <v>5</v>
      </c>
      <c r="C1465" s="36">
        <v>1060800</v>
      </c>
      <c r="D1465" s="36">
        <v>1730600</v>
      </c>
      <c r="E1465" s="36" t="s">
        <v>103</v>
      </c>
      <c r="F1465" s="36" t="s">
        <v>161</v>
      </c>
      <c r="G1465" s="36" t="s">
        <v>207</v>
      </c>
      <c r="H1465" s="36" t="s">
        <v>2881</v>
      </c>
      <c r="I1465" s="10" t="e">
        <f>VLOOKUP(A:A,조사결과표!B:G,7,0)</f>
        <v>#N/A</v>
      </c>
      <c r="J1465" s="36" t="s">
        <v>8062</v>
      </c>
      <c r="K1465" s="74" t="s">
        <v>14256</v>
      </c>
      <c r="L1465" s="37" t="s">
        <v>14257</v>
      </c>
      <c r="M1465" s="6">
        <v>30</v>
      </c>
      <c r="N1465" s="6" t="s">
        <v>20809</v>
      </c>
      <c r="O1465" s="6"/>
    </row>
    <row r="1466" spans="1:15" x14ac:dyDescent="0.4">
      <c r="A1466" s="35">
        <v>481056417126</v>
      </c>
      <c r="B1466" s="36" t="s">
        <v>5</v>
      </c>
      <c r="C1466" s="36">
        <v>1056400</v>
      </c>
      <c r="D1466" s="36">
        <v>1712600</v>
      </c>
      <c r="E1466" s="36" t="s">
        <v>103</v>
      </c>
      <c r="F1466" s="36" t="s">
        <v>161</v>
      </c>
      <c r="G1466" s="36" t="s">
        <v>2882</v>
      </c>
      <c r="H1466" s="36" t="s">
        <v>2883</v>
      </c>
      <c r="I1466" s="10" t="e">
        <f>VLOOKUP(A:A,조사결과표!B:G,7,0)</f>
        <v>#N/A</v>
      </c>
      <c r="J1466" s="36" t="s">
        <v>8063</v>
      </c>
      <c r="K1466" s="74" t="s">
        <v>14258</v>
      </c>
      <c r="L1466" s="37" t="s">
        <v>14259</v>
      </c>
      <c r="M1466" s="6">
        <v>90</v>
      </c>
      <c r="N1466" s="6" t="s">
        <v>20809</v>
      </c>
      <c r="O1466" s="6"/>
    </row>
    <row r="1467" spans="1:15" x14ac:dyDescent="0.4">
      <c r="A1467" s="35">
        <v>481058117527</v>
      </c>
      <c r="B1467" s="36" t="s">
        <v>5</v>
      </c>
      <c r="C1467" s="36">
        <v>1058100</v>
      </c>
      <c r="D1467" s="36">
        <v>1752700</v>
      </c>
      <c r="E1467" s="36" t="s">
        <v>103</v>
      </c>
      <c r="F1467" s="36" t="s">
        <v>161</v>
      </c>
      <c r="G1467" s="36" t="s">
        <v>162</v>
      </c>
      <c r="H1467" s="36" t="s">
        <v>2884</v>
      </c>
      <c r="I1467" s="10" t="e">
        <f>VLOOKUP(A:A,조사결과표!B:G,7,0)</f>
        <v>#N/A</v>
      </c>
      <c r="J1467" s="36" t="s">
        <v>8064</v>
      </c>
      <c r="K1467" s="74" t="s">
        <v>14260</v>
      </c>
      <c r="L1467" s="37" t="s">
        <v>14261</v>
      </c>
      <c r="M1467" s="6">
        <v>296</v>
      </c>
      <c r="N1467" s="6" t="s">
        <v>20809</v>
      </c>
      <c r="O1467" s="6"/>
    </row>
    <row r="1468" spans="1:15" x14ac:dyDescent="0.4">
      <c r="A1468" s="35">
        <v>481061617317</v>
      </c>
      <c r="B1468" s="36" t="s">
        <v>5</v>
      </c>
      <c r="C1468" s="36">
        <v>1061600</v>
      </c>
      <c r="D1468" s="36">
        <v>1731700</v>
      </c>
      <c r="E1468" s="36" t="s">
        <v>103</v>
      </c>
      <c r="F1468" s="36" t="s">
        <v>161</v>
      </c>
      <c r="G1468" s="36" t="s">
        <v>2885</v>
      </c>
      <c r="H1468" s="36" t="s">
        <v>2886</v>
      </c>
      <c r="I1468" s="10" t="e">
        <f>VLOOKUP(A:A,조사결과표!B:G,7,0)</f>
        <v>#N/A</v>
      </c>
      <c r="J1468" s="36" t="s">
        <v>8065</v>
      </c>
      <c r="K1468" s="74" t="s">
        <v>14262</v>
      </c>
      <c r="L1468" s="37" t="s">
        <v>14263</v>
      </c>
      <c r="M1468" s="6">
        <v>35</v>
      </c>
      <c r="N1468" s="6" t="s">
        <v>20809</v>
      </c>
      <c r="O1468" s="6"/>
    </row>
    <row r="1469" spans="1:15" x14ac:dyDescent="0.4">
      <c r="A1469" s="35">
        <v>481048517156</v>
      </c>
      <c r="B1469" s="36" t="s">
        <v>54</v>
      </c>
      <c r="C1469" s="36">
        <v>1048500</v>
      </c>
      <c r="D1469" s="36">
        <v>1715600</v>
      </c>
      <c r="E1469" s="36" t="s">
        <v>103</v>
      </c>
      <c r="F1469" s="36" t="s">
        <v>161</v>
      </c>
      <c r="G1469" s="36" t="s">
        <v>1177</v>
      </c>
      <c r="H1469" s="36" t="s">
        <v>1178</v>
      </c>
      <c r="I1469" s="10" t="e">
        <f>VLOOKUP(A:A,조사결과표!B:G,7,0)</f>
        <v>#N/A</v>
      </c>
      <c r="J1469" s="36" t="s">
        <v>8066</v>
      </c>
      <c r="K1469" s="74" t="s">
        <v>14264</v>
      </c>
      <c r="L1469" s="37" t="s">
        <v>14265</v>
      </c>
      <c r="M1469" s="6">
        <v>104</v>
      </c>
      <c r="N1469" s="6" t="s">
        <v>20809</v>
      </c>
      <c r="O1469" s="6"/>
    </row>
    <row r="1470" spans="1:15" x14ac:dyDescent="0.4">
      <c r="A1470" s="35">
        <v>481046917254</v>
      </c>
      <c r="B1470" s="36" t="s">
        <v>5</v>
      </c>
      <c r="C1470" s="36">
        <v>1046900</v>
      </c>
      <c r="D1470" s="36">
        <v>1725400</v>
      </c>
      <c r="E1470" s="36" t="s">
        <v>103</v>
      </c>
      <c r="F1470" s="36" t="s">
        <v>161</v>
      </c>
      <c r="G1470" s="36" t="s">
        <v>232</v>
      </c>
      <c r="H1470" s="36" t="s">
        <v>2887</v>
      </c>
      <c r="I1470" s="10" t="e">
        <f>VLOOKUP(A:A,조사결과표!B:G,7,0)</f>
        <v>#N/A</v>
      </c>
      <c r="J1470" s="36" t="s">
        <v>8067</v>
      </c>
      <c r="K1470" s="74" t="s">
        <v>14266</v>
      </c>
      <c r="L1470" s="37" t="s">
        <v>14267</v>
      </c>
      <c r="M1470" s="6">
        <v>190</v>
      </c>
      <c r="N1470" s="6" t="s">
        <v>20809</v>
      </c>
      <c r="O1470" s="6"/>
    </row>
    <row r="1471" spans="1:15" x14ac:dyDescent="0.4">
      <c r="A1471" s="35">
        <v>481060517304</v>
      </c>
      <c r="B1471" s="36" t="s">
        <v>55</v>
      </c>
      <c r="C1471" s="36">
        <v>1060500</v>
      </c>
      <c r="D1471" s="36">
        <v>1730400</v>
      </c>
      <c r="E1471" s="36" t="s">
        <v>103</v>
      </c>
      <c r="F1471" s="36" t="s">
        <v>161</v>
      </c>
      <c r="G1471" s="36" t="s">
        <v>207</v>
      </c>
      <c r="H1471" s="36" t="s">
        <v>2888</v>
      </c>
      <c r="I1471" s="10" t="e">
        <f>VLOOKUP(A:A,조사결과표!B:G,7,0)</f>
        <v>#N/A</v>
      </c>
      <c r="J1471" s="36" t="s">
        <v>8068</v>
      </c>
      <c r="K1471" s="74" t="s">
        <v>14268</v>
      </c>
      <c r="L1471" s="37" t="s">
        <v>14269</v>
      </c>
      <c r="M1471" s="6">
        <v>31</v>
      </c>
      <c r="N1471" s="6" t="s">
        <v>20810</v>
      </c>
      <c r="O1471" s="6"/>
    </row>
    <row r="1472" spans="1:15" x14ac:dyDescent="0.4">
      <c r="A1472" s="35">
        <v>481060217305</v>
      </c>
      <c r="B1472" s="36" t="s">
        <v>42</v>
      </c>
      <c r="C1472" s="36">
        <v>1060200</v>
      </c>
      <c r="D1472" s="36">
        <v>1730500</v>
      </c>
      <c r="E1472" s="36" t="s">
        <v>103</v>
      </c>
      <c r="F1472" s="36" t="s">
        <v>161</v>
      </c>
      <c r="G1472" s="36" t="s">
        <v>207</v>
      </c>
      <c r="H1472" s="36" t="s">
        <v>2889</v>
      </c>
      <c r="I1472" s="10" t="e">
        <f>VLOOKUP(A:A,조사결과표!B:G,7,0)</f>
        <v>#N/A</v>
      </c>
      <c r="J1472" s="36" t="s">
        <v>8069</v>
      </c>
      <c r="K1472" s="74" t="s">
        <v>14270</v>
      </c>
      <c r="L1472" s="37" t="s">
        <v>14271</v>
      </c>
      <c r="M1472" s="6">
        <v>32</v>
      </c>
      <c r="N1472" s="6" t="s">
        <v>20810</v>
      </c>
      <c r="O1472" s="6"/>
    </row>
    <row r="1473" spans="1:15" x14ac:dyDescent="0.4">
      <c r="A1473" s="35">
        <v>481060817309</v>
      </c>
      <c r="B1473" s="36" t="s">
        <v>5</v>
      </c>
      <c r="C1473" s="36">
        <v>1060800</v>
      </c>
      <c r="D1473" s="36">
        <v>1730900</v>
      </c>
      <c r="E1473" s="36" t="s">
        <v>103</v>
      </c>
      <c r="F1473" s="36" t="s">
        <v>161</v>
      </c>
      <c r="G1473" s="36" t="s">
        <v>207</v>
      </c>
      <c r="H1473" s="36" t="s">
        <v>2890</v>
      </c>
      <c r="I1473" s="10" t="e">
        <f>VLOOKUP(A:A,조사결과표!B:G,7,0)</f>
        <v>#N/A</v>
      </c>
      <c r="J1473" s="36" t="s">
        <v>8070</v>
      </c>
      <c r="K1473" s="74" t="s">
        <v>14272</v>
      </c>
      <c r="L1473" s="37" t="s">
        <v>14273</v>
      </c>
      <c r="M1473" s="6">
        <v>28</v>
      </c>
      <c r="N1473" s="6" t="s">
        <v>20810</v>
      </c>
      <c r="O1473" s="6"/>
    </row>
    <row r="1474" spans="1:15" x14ac:dyDescent="0.4">
      <c r="A1474" s="35">
        <v>481047017252</v>
      </c>
      <c r="B1474" s="36" t="s">
        <v>5</v>
      </c>
      <c r="C1474" s="36">
        <v>1047000</v>
      </c>
      <c r="D1474" s="36">
        <v>1725200</v>
      </c>
      <c r="E1474" s="36" t="s">
        <v>103</v>
      </c>
      <c r="F1474" s="36" t="s">
        <v>161</v>
      </c>
      <c r="G1474" s="36" t="s">
        <v>232</v>
      </c>
      <c r="H1474" s="36" t="s">
        <v>2891</v>
      </c>
      <c r="I1474" s="10" t="e">
        <f>VLOOKUP(A:A,조사결과표!B:G,7,0)</f>
        <v>#N/A</v>
      </c>
      <c r="J1474" s="36" t="s">
        <v>8071</v>
      </c>
      <c r="K1474" s="74" t="s">
        <v>14274</v>
      </c>
      <c r="L1474" s="37" t="s">
        <v>14275</v>
      </c>
      <c r="M1474" s="6">
        <v>182</v>
      </c>
      <c r="N1474" s="6" t="s">
        <v>20810</v>
      </c>
      <c r="O1474" s="6"/>
    </row>
    <row r="1475" spans="1:15" x14ac:dyDescent="0.4">
      <c r="A1475" s="35">
        <v>481060417456</v>
      </c>
      <c r="B1475" s="36" t="s">
        <v>42</v>
      </c>
      <c r="C1475" s="36">
        <v>1060400</v>
      </c>
      <c r="D1475" s="36">
        <v>1745600</v>
      </c>
      <c r="E1475" s="36" t="s">
        <v>103</v>
      </c>
      <c r="F1475" s="36" t="s">
        <v>161</v>
      </c>
      <c r="G1475" s="36" t="s">
        <v>245</v>
      </c>
      <c r="H1475" s="36" t="s">
        <v>2892</v>
      </c>
      <c r="I1475" s="10" t="e">
        <f>VLOOKUP(A:A,조사결과표!B:G,7,0)</f>
        <v>#N/A</v>
      </c>
      <c r="J1475" s="36" t="s">
        <v>8072</v>
      </c>
      <c r="K1475" s="74" t="s">
        <v>14276</v>
      </c>
      <c r="L1475" s="37" t="s">
        <v>14277</v>
      </c>
      <c r="M1475" s="6">
        <v>109</v>
      </c>
      <c r="N1475" s="6" t="s">
        <v>20810</v>
      </c>
      <c r="O1475" s="6"/>
    </row>
    <row r="1476" spans="1:15" x14ac:dyDescent="0.4">
      <c r="A1476" s="35">
        <v>481048517157</v>
      </c>
      <c r="B1476" s="36" t="s">
        <v>54</v>
      </c>
      <c r="C1476" s="36">
        <v>1048500</v>
      </c>
      <c r="D1476" s="36">
        <v>1715700</v>
      </c>
      <c r="E1476" s="36" t="s">
        <v>103</v>
      </c>
      <c r="F1476" s="36" t="s">
        <v>161</v>
      </c>
      <c r="G1476" s="36" t="s">
        <v>1177</v>
      </c>
      <c r="H1476" s="36" t="s">
        <v>1178</v>
      </c>
      <c r="I1476" s="10" t="e">
        <f>VLOOKUP(A:A,조사결과표!B:G,7,0)</f>
        <v>#N/A</v>
      </c>
      <c r="J1476" s="36" t="s">
        <v>8073</v>
      </c>
      <c r="K1476" s="74" t="s">
        <v>14278</v>
      </c>
      <c r="L1476" s="37" t="s">
        <v>14279</v>
      </c>
      <c r="M1476" s="6">
        <v>106</v>
      </c>
      <c r="N1476" s="6" t="s">
        <v>20810</v>
      </c>
      <c r="O1476" s="6"/>
    </row>
    <row r="1477" spans="1:15" x14ac:dyDescent="0.4">
      <c r="A1477" s="35">
        <v>481052717277</v>
      </c>
      <c r="B1477" s="36" t="s">
        <v>5</v>
      </c>
      <c r="C1477" s="36">
        <v>1052700</v>
      </c>
      <c r="D1477" s="36">
        <v>1727700</v>
      </c>
      <c r="E1477" s="36" t="s">
        <v>103</v>
      </c>
      <c r="F1477" s="36" t="s">
        <v>161</v>
      </c>
      <c r="G1477" s="36" t="s">
        <v>2893</v>
      </c>
      <c r="H1477" s="36" t="s">
        <v>2894</v>
      </c>
      <c r="I1477" s="10" t="e">
        <f>VLOOKUP(A:A,조사결과표!B:G,7,0)</f>
        <v>#N/A</v>
      </c>
      <c r="J1477" s="36" t="s">
        <v>8074</v>
      </c>
      <c r="K1477" s="74" t="s">
        <v>14280</v>
      </c>
      <c r="L1477" s="37" t="s">
        <v>14281</v>
      </c>
      <c r="M1477" s="6">
        <v>69</v>
      </c>
      <c r="N1477" s="6" t="s">
        <v>20810</v>
      </c>
      <c r="O1477" s="6"/>
    </row>
    <row r="1478" spans="1:15" x14ac:dyDescent="0.4">
      <c r="A1478" s="35">
        <v>471119317638</v>
      </c>
      <c r="B1478" s="36" t="s">
        <v>55</v>
      </c>
      <c r="C1478" s="36">
        <v>1119300</v>
      </c>
      <c r="D1478" s="36">
        <v>1763800</v>
      </c>
      <c r="E1478" s="36" t="s">
        <v>422</v>
      </c>
      <c r="F1478" s="36" t="s">
        <v>423</v>
      </c>
      <c r="G1478" s="36" t="s">
        <v>424</v>
      </c>
      <c r="H1478" s="36" t="s">
        <v>849</v>
      </c>
      <c r="I1478" s="10" t="e">
        <f>VLOOKUP(A:A,조사결과표!B:G,7,0)</f>
        <v>#N/A</v>
      </c>
      <c r="J1478" s="36" t="s">
        <v>8075</v>
      </c>
      <c r="K1478" s="74" t="s">
        <v>14282</v>
      </c>
      <c r="L1478" s="37" t="s">
        <v>14283</v>
      </c>
      <c r="M1478" s="6">
        <v>85</v>
      </c>
      <c r="N1478" s="6" t="s">
        <v>20809</v>
      </c>
      <c r="O1478" s="6">
        <v>9</v>
      </c>
    </row>
    <row r="1479" spans="1:15" x14ac:dyDescent="0.4">
      <c r="A1479" s="35">
        <v>471110817582</v>
      </c>
      <c r="B1479" s="36" t="s">
        <v>55</v>
      </c>
      <c r="C1479" s="36">
        <v>1110800</v>
      </c>
      <c r="D1479" s="36">
        <v>1758200</v>
      </c>
      <c r="E1479" s="36" t="s">
        <v>422</v>
      </c>
      <c r="F1479" s="36" t="s">
        <v>423</v>
      </c>
      <c r="G1479" s="36" t="s">
        <v>594</v>
      </c>
      <c r="H1479" s="36" t="s">
        <v>1189</v>
      </c>
      <c r="I1479" s="10" t="e">
        <f>VLOOKUP(A:A,조사결과표!B:G,7,0)</f>
        <v>#N/A</v>
      </c>
      <c r="J1479" s="36" t="s">
        <v>8076</v>
      </c>
      <c r="K1479" s="74" t="s">
        <v>14284</v>
      </c>
      <c r="L1479" s="37" t="s">
        <v>14285</v>
      </c>
      <c r="M1479" s="6">
        <v>90</v>
      </c>
      <c r="N1479" s="6" t="s">
        <v>20809</v>
      </c>
      <c r="O1479" s="6">
        <v>9</v>
      </c>
    </row>
    <row r="1480" spans="1:15" x14ac:dyDescent="0.4">
      <c r="A1480" s="35">
        <v>471124117561</v>
      </c>
      <c r="B1480" s="36" t="s">
        <v>54</v>
      </c>
      <c r="C1480" s="36">
        <v>1124100</v>
      </c>
      <c r="D1480" s="36">
        <v>1756100</v>
      </c>
      <c r="E1480" s="36" t="s">
        <v>422</v>
      </c>
      <c r="F1480" s="36" t="s">
        <v>423</v>
      </c>
      <c r="G1480" s="36" t="s">
        <v>593</v>
      </c>
      <c r="H1480" s="36" t="s">
        <v>837</v>
      </c>
      <c r="I1480" s="10" t="e">
        <f>VLOOKUP(A:A,조사결과표!B:G,7,0)</f>
        <v>#N/A</v>
      </c>
      <c r="J1480" s="36" t="s">
        <v>8077</v>
      </c>
      <c r="K1480" s="74" t="s">
        <v>14286</v>
      </c>
      <c r="L1480" s="37" t="s">
        <v>14287</v>
      </c>
      <c r="M1480" s="6">
        <v>79</v>
      </c>
      <c r="N1480" s="6" t="s">
        <v>20809</v>
      </c>
      <c r="O1480" s="6">
        <v>9</v>
      </c>
    </row>
    <row r="1481" spans="1:15" x14ac:dyDescent="0.4">
      <c r="A1481" s="35">
        <v>471121817683</v>
      </c>
      <c r="B1481" s="36" t="s">
        <v>5</v>
      </c>
      <c r="C1481" s="36">
        <v>1121800</v>
      </c>
      <c r="D1481" s="36">
        <v>1768300</v>
      </c>
      <c r="E1481" s="36" t="s">
        <v>422</v>
      </c>
      <c r="F1481" s="36" t="s">
        <v>423</v>
      </c>
      <c r="G1481" s="36" t="s">
        <v>424</v>
      </c>
      <c r="H1481" s="36" t="s">
        <v>747</v>
      </c>
      <c r="I1481" s="10" t="e">
        <f>VLOOKUP(A:A,조사결과표!B:G,7,0)</f>
        <v>#N/A</v>
      </c>
      <c r="J1481" s="36" t="s">
        <v>8078</v>
      </c>
      <c r="K1481" s="74" t="s">
        <v>14288</v>
      </c>
      <c r="L1481" s="37" t="s">
        <v>14289</v>
      </c>
      <c r="M1481" s="6">
        <v>87</v>
      </c>
      <c r="N1481" s="6" t="s">
        <v>20809</v>
      </c>
      <c r="O1481" s="6">
        <v>9</v>
      </c>
    </row>
    <row r="1482" spans="1:15" x14ac:dyDescent="0.4">
      <c r="A1482" s="35">
        <v>471121217681</v>
      </c>
      <c r="B1482" s="36" t="s">
        <v>5</v>
      </c>
      <c r="C1482" s="36">
        <v>1121200</v>
      </c>
      <c r="D1482" s="36">
        <v>1768100</v>
      </c>
      <c r="E1482" s="36" t="s">
        <v>422</v>
      </c>
      <c r="F1482" s="36" t="s">
        <v>423</v>
      </c>
      <c r="G1482" s="36" t="s">
        <v>424</v>
      </c>
      <c r="H1482" s="36" t="s">
        <v>747</v>
      </c>
      <c r="I1482" s="10" t="e">
        <f>VLOOKUP(A:A,조사결과표!B:G,7,0)</f>
        <v>#N/A</v>
      </c>
      <c r="J1482" s="36" t="s">
        <v>8079</v>
      </c>
      <c r="K1482" s="74" t="s">
        <v>14290</v>
      </c>
      <c r="L1482" s="37" t="s">
        <v>14291</v>
      </c>
      <c r="M1482" s="6">
        <v>79</v>
      </c>
      <c r="N1482" s="6" t="s">
        <v>20809</v>
      </c>
      <c r="O1482" s="6">
        <v>9</v>
      </c>
    </row>
    <row r="1483" spans="1:15" x14ac:dyDescent="0.4">
      <c r="A1483" s="35">
        <v>471119817645</v>
      </c>
      <c r="B1483" s="36" t="s">
        <v>43</v>
      </c>
      <c r="C1483" s="36">
        <v>1119800</v>
      </c>
      <c r="D1483" s="36">
        <v>1764500</v>
      </c>
      <c r="E1483" s="36" t="s">
        <v>422</v>
      </c>
      <c r="F1483" s="36" t="s">
        <v>423</v>
      </c>
      <c r="G1483" s="36" t="s">
        <v>424</v>
      </c>
      <c r="H1483" s="36" t="s">
        <v>650</v>
      </c>
      <c r="I1483" s="10" t="e">
        <f>VLOOKUP(A:A,조사결과표!B:G,7,0)</f>
        <v>#N/A</v>
      </c>
      <c r="J1483" s="36" t="s">
        <v>8080</v>
      </c>
      <c r="K1483" s="74" t="s">
        <v>14292</v>
      </c>
      <c r="L1483" s="37" t="s">
        <v>14293</v>
      </c>
      <c r="M1483" s="6">
        <v>84</v>
      </c>
      <c r="N1483" s="6" t="s">
        <v>20809</v>
      </c>
      <c r="O1483" s="6">
        <v>9</v>
      </c>
    </row>
    <row r="1484" spans="1:15" x14ac:dyDescent="0.4">
      <c r="A1484" s="35">
        <v>471119717700</v>
      </c>
      <c r="B1484" s="36" t="s">
        <v>42</v>
      </c>
      <c r="C1484" s="36">
        <v>1119700</v>
      </c>
      <c r="D1484" s="36">
        <v>1770000</v>
      </c>
      <c r="E1484" s="36" t="s">
        <v>422</v>
      </c>
      <c r="F1484" s="36" t="s">
        <v>423</v>
      </c>
      <c r="G1484" s="36" t="s">
        <v>505</v>
      </c>
      <c r="H1484" s="36" t="s">
        <v>670</v>
      </c>
      <c r="I1484" s="10" t="e">
        <f>VLOOKUP(A:A,조사결과표!B:G,7,0)</f>
        <v>#N/A</v>
      </c>
      <c r="J1484" s="36" t="s">
        <v>8081</v>
      </c>
      <c r="K1484" s="74" t="s">
        <v>14294</v>
      </c>
      <c r="L1484" s="37" t="s">
        <v>14295</v>
      </c>
      <c r="M1484" s="6">
        <v>54</v>
      </c>
      <c r="N1484" s="6" t="s">
        <v>20809</v>
      </c>
      <c r="O1484" s="6">
        <v>1</v>
      </c>
    </row>
    <row r="1485" spans="1:15" x14ac:dyDescent="0.4">
      <c r="A1485" s="35">
        <v>471119617632</v>
      </c>
      <c r="B1485" s="36" t="s">
        <v>43</v>
      </c>
      <c r="C1485" s="36">
        <v>1119600</v>
      </c>
      <c r="D1485" s="36">
        <v>1763200</v>
      </c>
      <c r="E1485" s="36" t="s">
        <v>422</v>
      </c>
      <c r="F1485" s="36" t="s">
        <v>423</v>
      </c>
      <c r="G1485" s="36" t="s">
        <v>424</v>
      </c>
      <c r="H1485" s="36" t="s">
        <v>658</v>
      </c>
      <c r="I1485" s="10" t="e">
        <f>VLOOKUP(A:A,조사결과표!B:G,7,0)</f>
        <v>#N/A</v>
      </c>
      <c r="J1485" s="36" t="s">
        <v>8082</v>
      </c>
      <c r="K1485" s="74" t="s">
        <v>14296</v>
      </c>
      <c r="L1485" s="37" t="s">
        <v>14297</v>
      </c>
      <c r="M1485" s="6">
        <v>66</v>
      </c>
      <c r="N1485" s="6" t="s">
        <v>20809</v>
      </c>
      <c r="O1485" s="6">
        <v>9</v>
      </c>
    </row>
    <row r="1486" spans="1:15" x14ac:dyDescent="0.4">
      <c r="A1486" s="35">
        <v>471119317633</v>
      </c>
      <c r="B1486" s="36" t="s">
        <v>43</v>
      </c>
      <c r="C1486" s="36">
        <v>1119300</v>
      </c>
      <c r="D1486" s="36">
        <v>1763300</v>
      </c>
      <c r="E1486" s="36" t="s">
        <v>422</v>
      </c>
      <c r="F1486" s="36" t="s">
        <v>423</v>
      </c>
      <c r="G1486" s="36" t="s">
        <v>424</v>
      </c>
      <c r="H1486" s="36" t="s">
        <v>611</v>
      </c>
      <c r="I1486" s="10" t="e">
        <f>VLOOKUP(A:A,조사결과표!B:G,7,0)</f>
        <v>#N/A</v>
      </c>
      <c r="J1486" s="36" t="s">
        <v>8083</v>
      </c>
      <c r="K1486" s="74" t="s">
        <v>14298</v>
      </c>
      <c r="L1486" s="37" t="s">
        <v>14299</v>
      </c>
      <c r="M1486" s="6">
        <v>78</v>
      </c>
      <c r="N1486" s="6" t="s">
        <v>20809</v>
      </c>
      <c r="O1486" s="6">
        <v>9</v>
      </c>
    </row>
    <row r="1487" spans="1:15" x14ac:dyDescent="0.4">
      <c r="A1487" s="35">
        <v>471118017699</v>
      </c>
      <c r="B1487" s="36" t="s">
        <v>42</v>
      </c>
      <c r="C1487" s="36">
        <v>1118000</v>
      </c>
      <c r="D1487" s="36">
        <v>1769900</v>
      </c>
      <c r="E1487" s="36" t="s">
        <v>422</v>
      </c>
      <c r="F1487" s="36" t="s">
        <v>423</v>
      </c>
      <c r="G1487" s="36" t="s">
        <v>505</v>
      </c>
      <c r="H1487" s="36" t="s">
        <v>696</v>
      </c>
      <c r="I1487" s="10" t="e">
        <f>VLOOKUP(A:A,조사결과표!B:G,7,0)</f>
        <v>#N/A</v>
      </c>
      <c r="J1487" s="36" t="s">
        <v>8084</v>
      </c>
      <c r="K1487" s="74" t="s">
        <v>14300</v>
      </c>
      <c r="L1487" s="37" t="s">
        <v>14301</v>
      </c>
      <c r="M1487" s="6">
        <v>67</v>
      </c>
      <c r="N1487" s="6" t="s">
        <v>20809</v>
      </c>
      <c r="O1487" s="6">
        <v>1</v>
      </c>
    </row>
    <row r="1488" spans="1:15" x14ac:dyDescent="0.4">
      <c r="A1488" s="35">
        <v>471118017701</v>
      </c>
      <c r="B1488" s="36" t="s">
        <v>42</v>
      </c>
      <c r="C1488" s="36">
        <v>1118000</v>
      </c>
      <c r="D1488" s="36">
        <v>1770100</v>
      </c>
      <c r="E1488" s="36" t="s">
        <v>422</v>
      </c>
      <c r="F1488" s="36" t="s">
        <v>423</v>
      </c>
      <c r="G1488" s="36" t="s">
        <v>505</v>
      </c>
      <c r="H1488" s="36" t="s">
        <v>696</v>
      </c>
      <c r="I1488" s="10" t="e">
        <f>VLOOKUP(A:A,조사결과표!B:G,7,0)</f>
        <v>#N/A</v>
      </c>
      <c r="J1488" s="36" t="s">
        <v>8085</v>
      </c>
      <c r="K1488" s="74" t="s">
        <v>14302</v>
      </c>
      <c r="L1488" s="37" t="s">
        <v>14303</v>
      </c>
      <c r="M1488" s="6">
        <v>73</v>
      </c>
      <c r="N1488" s="6" t="s">
        <v>20809</v>
      </c>
      <c r="O1488" s="6">
        <v>1</v>
      </c>
    </row>
    <row r="1489" spans="1:15" x14ac:dyDescent="0.4">
      <c r="A1489" s="35">
        <v>471117717634</v>
      </c>
      <c r="B1489" s="36" t="s">
        <v>43</v>
      </c>
      <c r="C1489" s="36">
        <v>1117700</v>
      </c>
      <c r="D1489" s="36">
        <v>1763400</v>
      </c>
      <c r="E1489" s="36" t="s">
        <v>422</v>
      </c>
      <c r="F1489" s="36" t="s">
        <v>423</v>
      </c>
      <c r="G1489" s="36" t="s">
        <v>424</v>
      </c>
      <c r="H1489" s="36" t="s">
        <v>597</v>
      </c>
      <c r="I1489" s="10" t="e">
        <f>VLOOKUP(A:A,조사결과표!B:G,7,0)</f>
        <v>#N/A</v>
      </c>
      <c r="J1489" s="36" t="s">
        <v>8086</v>
      </c>
      <c r="K1489" s="74" t="s">
        <v>14304</v>
      </c>
      <c r="L1489" s="37" t="s">
        <v>14305</v>
      </c>
      <c r="M1489" s="6">
        <v>70</v>
      </c>
      <c r="N1489" s="6" t="s">
        <v>20809</v>
      </c>
      <c r="O1489" s="6">
        <v>9</v>
      </c>
    </row>
    <row r="1490" spans="1:15" x14ac:dyDescent="0.4">
      <c r="A1490" s="35">
        <v>471117717629</v>
      </c>
      <c r="B1490" s="36" t="s">
        <v>43</v>
      </c>
      <c r="C1490" s="36">
        <v>1117700</v>
      </c>
      <c r="D1490" s="36">
        <v>1762900</v>
      </c>
      <c r="E1490" s="36" t="s">
        <v>422</v>
      </c>
      <c r="F1490" s="36" t="s">
        <v>423</v>
      </c>
      <c r="G1490" s="36" t="s">
        <v>424</v>
      </c>
      <c r="H1490" s="36" t="s">
        <v>641</v>
      </c>
      <c r="I1490" s="10" t="e">
        <f>VLOOKUP(A:A,조사결과표!B:G,7,0)</f>
        <v>#N/A</v>
      </c>
      <c r="J1490" s="36" t="s">
        <v>8087</v>
      </c>
      <c r="K1490" s="74" t="s">
        <v>14306</v>
      </c>
      <c r="L1490" s="37" t="s">
        <v>14307</v>
      </c>
      <c r="M1490" s="6">
        <v>69</v>
      </c>
      <c r="N1490" s="6" t="s">
        <v>20809</v>
      </c>
      <c r="O1490" s="6">
        <v>9</v>
      </c>
    </row>
    <row r="1491" spans="1:15" x14ac:dyDescent="0.4">
      <c r="A1491" s="35">
        <v>471114917660</v>
      </c>
      <c r="B1491" s="36" t="s">
        <v>54</v>
      </c>
      <c r="C1491" s="36">
        <v>1114900</v>
      </c>
      <c r="D1491" s="36">
        <v>1766000</v>
      </c>
      <c r="E1491" s="36" t="s">
        <v>422</v>
      </c>
      <c r="F1491" s="36" t="s">
        <v>423</v>
      </c>
      <c r="G1491" s="36" t="s">
        <v>505</v>
      </c>
      <c r="H1491" s="36" t="s">
        <v>832</v>
      </c>
      <c r="I1491" s="10" t="e">
        <f>VLOOKUP(A:A,조사결과표!B:G,7,0)</f>
        <v>#N/A</v>
      </c>
      <c r="J1491" s="36" t="s">
        <v>8088</v>
      </c>
      <c r="K1491" s="74" t="s">
        <v>14308</v>
      </c>
      <c r="L1491" s="37" t="s">
        <v>14309</v>
      </c>
      <c r="M1491" s="6">
        <v>48</v>
      </c>
      <c r="N1491" s="6" t="s">
        <v>20809</v>
      </c>
      <c r="O1491" s="6">
        <v>1</v>
      </c>
    </row>
    <row r="1492" spans="1:15" x14ac:dyDescent="0.4">
      <c r="A1492" s="35">
        <v>471114317607</v>
      </c>
      <c r="B1492" s="36" t="s">
        <v>42</v>
      </c>
      <c r="C1492" s="36">
        <v>1114300</v>
      </c>
      <c r="D1492" s="36">
        <v>1760700</v>
      </c>
      <c r="E1492" s="36" t="s">
        <v>422</v>
      </c>
      <c r="F1492" s="36" t="s">
        <v>423</v>
      </c>
      <c r="G1492" s="36" t="s">
        <v>497</v>
      </c>
      <c r="H1492" s="36" t="s">
        <v>692</v>
      </c>
      <c r="I1492" s="10" t="e">
        <f>VLOOKUP(A:A,조사결과표!B:G,7,0)</f>
        <v>#N/A</v>
      </c>
      <c r="J1492" s="36" t="s">
        <v>8089</v>
      </c>
      <c r="K1492" s="74" t="s">
        <v>14310</v>
      </c>
      <c r="L1492" s="37" t="s">
        <v>14311</v>
      </c>
      <c r="M1492" s="6">
        <v>54</v>
      </c>
      <c r="N1492" s="6" t="s">
        <v>20809</v>
      </c>
      <c r="O1492" s="6">
        <v>9</v>
      </c>
    </row>
    <row r="1493" spans="1:15" x14ac:dyDescent="0.4">
      <c r="A1493" s="35">
        <v>471113817577</v>
      </c>
      <c r="B1493" s="36" t="s">
        <v>42</v>
      </c>
      <c r="C1493" s="36">
        <v>1113800</v>
      </c>
      <c r="D1493" s="36">
        <v>1757700</v>
      </c>
      <c r="E1493" s="36" t="s">
        <v>422</v>
      </c>
      <c r="F1493" s="36" t="s">
        <v>423</v>
      </c>
      <c r="G1493" s="36" t="s">
        <v>61</v>
      </c>
      <c r="H1493" s="36" t="s">
        <v>680</v>
      </c>
      <c r="I1493" s="10" t="e">
        <f>VLOOKUP(A:A,조사결과표!B:G,7,0)</f>
        <v>#N/A</v>
      </c>
      <c r="J1493" s="36" t="s">
        <v>8090</v>
      </c>
      <c r="K1493" s="74" t="s">
        <v>14312</v>
      </c>
      <c r="L1493" s="37" t="s">
        <v>14313</v>
      </c>
      <c r="M1493" s="6">
        <v>87</v>
      </c>
      <c r="N1493" s="6" t="s">
        <v>20809</v>
      </c>
      <c r="O1493" s="6">
        <v>9</v>
      </c>
    </row>
    <row r="1494" spans="1:15" x14ac:dyDescent="0.4">
      <c r="A1494" s="35">
        <v>471113717632</v>
      </c>
      <c r="B1494" s="36" t="s">
        <v>5</v>
      </c>
      <c r="C1494" s="36">
        <v>1113700</v>
      </c>
      <c r="D1494" s="36">
        <v>1763200</v>
      </c>
      <c r="E1494" s="36" t="s">
        <v>422</v>
      </c>
      <c r="F1494" s="36" t="s">
        <v>423</v>
      </c>
      <c r="G1494" s="36" t="s">
        <v>497</v>
      </c>
      <c r="H1494" s="36" t="s">
        <v>749</v>
      </c>
      <c r="I1494" s="10" t="e">
        <f>VLOOKUP(A:A,조사결과표!B:G,7,0)</f>
        <v>#N/A</v>
      </c>
      <c r="J1494" s="36" t="s">
        <v>8091</v>
      </c>
      <c r="K1494" s="74" t="s">
        <v>14314</v>
      </c>
      <c r="L1494" s="37" t="s">
        <v>14315</v>
      </c>
      <c r="M1494" s="6">
        <v>41</v>
      </c>
      <c r="N1494" s="6" t="s">
        <v>20809</v>
      </c>
      <c r="O1494" s="6">
        <v>9</v>
      </c>
    </row>
    <row r="1495" spans="1:15" x14ac:dyDescent="0.4">
      <c r="A1495" s="35">
        <v>471113217599</v>
      </c>
      <c r="B1495" s="36" t="s">
        <v>5</v>
      </c>
      <c r="C1495" s="36">
        <v>1113200</v>
      </c>
      <c r="D1495" s="36">
        <v>1759900</v>
      </c>
      <c r="E1495" s="36" t="s">
        <v>422</v>
      </c>
      <c r="F1495" s="36" t="s">
        <v>423</v>
      </c>
      <c r="G1495" s="36" t="s">
        <v>546</v>
      </c>
      <c r="H1495" s="36" t="s">
        <v>790</v>
      </c>
      <c r="I1495" s="10" t="e">
        <f>VLOOKUP(A:A,조사결과표!B:G,7,0)</f>
        <v>#N/A</v>
      </c>
      <c r="J1495" s="36" t="s">
        <v>8092</v>
      </c>
      <c r="K1495" s="74" t="s">
        <v>14316</v>
      </c>
      <c r="L1495" s="37" t="s">
        <v>14317</v>
      </c>
      <c r="M1495" s="6">
        <v>54</v>
      </c>
      <c r="N1495" s="6" t="s">
        <v>20809</v>
      </c>
      <c r="O1495" s="6">
        <v>9</v>
      </c>
    </row>
    <row r="1496" spans="1:15" x14ac:dyDescent="0.4">
      <c r="A1496" s="35">
        <v>471119617716</v>
      </c>
      <c r="B1496" s="36" t="s">
        <v>55</v>
      </c>
      <c r="C1496" s="36">
        <v>1119600</v>
      </c>
      <c r="D1496" s="36">
        <v>1771600</v>
      </c>
      <c r="E1496" s="36" t="s">
        <v>422</v>
      </c>
      <c r="F1496" s="36" t="s">
        <v>423</v>
      </c>
      <c r="G1496" s="36" t="s">
        <v>505</v>
      </c>
      <c r="H1496" s="36" t="s">
        <v>856</v>
      </c>
      <c r="I1496" s="10" t="e">
        <f>VLOOKUP(A:A,조사결과표!B:G,7,0)</f>
        <v>#N/A</v>
      </c>
      <c r="J1496" s="36" t="s">
        <v>8093</v>
      </c>
      <c r="K1496" s="74" t="s">
        <v>14318</v>
      </c>
      <c r="L1496" s="37" t="s">
        <v>14319</v>
      </c>
      <c r="M1496" s="6">
        <v>67</v>
      </c>
      <c r="N1496" s="6" t="s">
        <v>20810</v>
      </c>
      <c r="O1496" s="6" t="s">
        <v>20819</v>
      </c>
    </row>
    <row r="1497" spans="1:15" x14ac:dyDescent="0.4">
      <c r="A1497" s="35">
        <v>471113017588</v>
      </c>
      <c r="B1497" s="36" t="s">
        <v>42</v>
      </c>
      <c r="C1497" s="36">
        <v>1113000</v>
      </c>
      <c r="D1497" s="36">
        <v>1758800</v>
      </c>
      <c r="E1497" s="36" t="s">
        <v>422</v>
      </c>
      <c r="F1497" s="36" t="s">
        <v>423</v>
      </c>
      <c r="G1497" s="36" t="s">
        <v>517</v>
      </c>
      <c r="H1497" s="36" t="s">
        <v>674</v>
      </c>
      <c r="I1497" s="10" t="e">
        <f>VLOOKUP(A:A,조사결과표!B:G,7,0)</f>
        <v>#N/A</v>
      </c>
      <c r="J1497" s="36" t="s">
        <v>8094</v>
      </c>
      <c r="K1497" s="74" t="s">
        <v>14320</v>
      </c>
      <c r="L1497" s="37" t="s">
        <v>14321</v>
      </c>
      <c r="M1497" s="6">
        <v>71</v>
      </c>
      <c r="N1497" s="6" t="s">
        <v>20810</v>
      </c>
      <c r="O1497" s="6" t="s">
        <v>20819</v>
      </c>
    </row>
    <row r="1498" spans="1:15" x14ac:dyDescent="0.4">
      <c r="A1498" s="35">
        <v>471111717582</v>
      </c>
      <c r="B1498" s="36" t="s">
        <v>42</v>
      </c>
      <c r="C1498" s="36">
        <v>1111700</v>
      </c>
      <c r="D1498" s="36">
        <v>1758200</v>
      </c>
      <c r="E1498" s="36" t="s">
        <v>422</v>
      </c>
      <c r="F1498" s="36" t="s">
        <v>423</v>
      </c>
      <c r="G1498" s="36" t="s">
        <v>159</v>
      </c>
      <c r="H1498" s="36" t="s">
        <v>669</v>
      </c>
      <c r="I1498" s="10" t="e">
        <f>VLOOKUP(A:A,조사결과표!B:G,7,0)</f>
        <v>#N/A</v>
      </c>
      <c r="J1498" s="36" t="s">
        <v>8095</v>
      </c>
      <c r="K1498" s="74" t="s">
        <v>14322</v>
      </c>
      <c r="L1498" s="37" t="s">
        <v>14323</v>
      </c>
      <c r="M1498" s="6">
        <v>56</v>
      </c>
      <c r="N1498" s="6" t="s">
        <v>20810</v>
      </c>
      <c r="O1498" s="6" t="s">
        <v>20819</v>
      </c>
    </row>
    <row r="1499" spans="1:15" x14ac:dyDescent="0.4">
      <c r="A1499" s="35">
        <v>471111617604</v>
      </c>
      <c r="B1499" s="36" t="s">
        <v>43</v>
      </c>
      <c r="C1499" s="36">
        <v>1111600</v>
      </c>
      <c r="D1499" s="36">
        <v>1760400</v>
      </c>
      <c r="E1499" s="36" t="s">
        <v>422</v>
      </c>
      <c r="F1499" s="36" t="s">
        <v>423</v>
      </c>
      <c r="G1499" s="36" t="s">
        <v>500</v>
      </c>
      <c r="H1499" s="36" t="s">
        <v>656</v>
      </c>
      <c r="I1499" s="10" t="e">
        <f>VLOOKUP(A:A,조사결과표!B:G,7,0)</f>
        <v>#N/A</v>
      </c>
      <c r="J1499" s="36" t="s">
        <v>8096</v>
      </c>
      <c r="K1499" s="74" t="s">
        <v>14324</v>
      </c>
      <c r="L1499" s="37" t="s">
        <v>14325</v>
      </c>
      <c r="M1499" s="6">
        <v>48</v>
      </c>
      <c r="N1499" s="6" t="s">
        <v>20810</v>
      </c>
      <c r="O1499" s="6" t="s">
        <v>20819</v>
      </c>
    </row>
    <row r="1500" spans="1:15" x14ac:dyDescent="0.4">
      <c r="A1500" s="35">
        <v>471111217610</v>
      </c>
      <c r="B1500" s="36" t="s">
        <v>42</v>
      </c>
      <c r="C1500" s="36">
        <v>1111200</v>
      </c>
      <c r="D1500" s="36">
        <v>1761000</v>
      </c>
      <c r="E1500" s="36" t="s">
        <v>422</v>
      </c>
      <c r="F1500" s="36" t="s">
        <v>423</v>
      </c>
      <c r="G1500" s="36" t="s">
        <v>540</v>
      </c>
      <c r="H1500" s="36" t="s">
        <v>719</v>
      </c>
      <c r="I1500" s="10" t="e">
        <f>VLOOKUP(A:A,조사결과표!B:G,7,0)</f>
        <v>#N/A</v>
      </c>
      <c r="J1500" s="36" t="s">
        <v>8097</v>
      </c>
      <c r="K1500" s="74" t="s">
        <v>14326</v>
      </c>
      <c r="L1500" s="37" t="s">
        <v>14327</v>
      </c>
      <c r="M1500" s="6">
        <v>46</v>
      </c>
      <c r="N1500" s="6" t="s">
        <v>20810</v>
      </c>
      <c r="O1500" s="6" t="s">
        <v>20819</v>
      </c>
    </row>
    <row r="1501" spans="1:15" x14ac:dyDescent="0.4">
      <c r="A1501" s="35">
        <v>471111017599</v>
      </c>
      <c r="B1501" s="36" t="s">
        <v>42</v>
      </c>
      <c r="C1501" s="36">
        <v>1111000</v>
      </c>
      <c r="D1501" s="36">
        <v>1759900</v>
      </c>
      <c r="E1501" s="36" t="s">
        <v>422</v>
      </c>
      <c r="F1501" s="36" t="s">
        <v>423</v>
      </c>
      <c r="G1501" s="36" t="s">
        <v>541</v>
      </c>
      <c r="H1501" s="36" t="s">
        <v>721</v>
      </c>
      <c r="I1501" s="10" t="e">
        <f>VLOOKUP(A:A,조사결과표!B:G,7,0)</f>
        <v>#N/A</v>
      </c>
      <c r="J1501" s="36" t="s">
        <v>8098</v>
      </c>
      <c r="K1501" s="74" t="s">
        <v>14328</v>
      </c>
      <c r="L1501" s="37" t="s">
        <v>14329</v>
      </c>
      <c r="M1501" s="6">
        <v>50</v>
      </c>
      <c r="N1501" s="6" t="s">
        <v>20810</v>
      </c>
      <c r="O1501" s="6" t="s">
        <v>20819</v>
      </c>
    </row>
    <row r="1502" spans="1:15" x14ac:dyDescent="0.4">
      <c r="A1502" s="35">
        <v>471110417590</v>
      </c>
      <c r="B1502" s="36" t="s">
        <v>42</v>
      </c>
      <c r="C1502" s="36">
        <v>1110400</v>
      </c>
      <c r="D1502" s="36">
        <v>1759000</v>
      </c>
      <c r="E1502" s="36" t="s">
        <v>422</v>
      </c>
      <c r="F1502" s="36" t="s">
        <v>423</v>
      </c>
      <c r="G1502" s="36" t="s">
        <v>74</v>
      </c>
      <c r="H1502" s="36" t="s">
        <v>728</v>
      </c>
      <c r="I1502" s="10" t="e">
        <f>VLOOKUP(A:A,조사결과표!B:G,7,0)</f>
        <v>#N/A</v>
      </c>
      <c r="J1502" s="36" t="s">
        <v>8099</v>
      </c>
      <c r="K1502" s="74" t="s">
        <v>14330</v>
      </c>
      <c r="L1502" s="37" t="s">
        <v>14331</v>
      </c>
      <c r="M1502" s="6">
        <v>71</v>
      </c>
      <c r="N1502" s="6" t="s">
        <v>20810</v>
      </c>
      <c r="O1502" s="6" t="s">
        <v>20819</v>
      </c>
    </row>
    <row r="1503" spans="1:15" x14ac:dyDescent="0.4">
      <c r="A1503" s="35">
        <v>471117217688</v>
      </c>
      <c r="B1503" s="36" t="s">
        <v>42</v>
      </c>
      <c r="C1503" s="36">
        <v>1117200</v>
      </c>
      <c r="D1503" s="36">
        <v>1768800</v>
      </c>
      <c r="E1503" s="36" t="s">
        <v>422</v>
      </c>
      <c r="F1503" s="36" t="s">
        <v>423</v>
      </c>
      <c r="G1503" s="36" t="s">
        <v>505</v>
      </c>
      <c r="H1503" s="36" t="s">
        <v>693</v>
      </c>
      <c r="I1503" s="10" t="e">
        <f>VLOOKUP(A:A,조사결과표!B:G,7,0)</f>
        <v>#N/A</v>
      </c>
      <c r="J1503" s="36" t="s">
        <v>8100</v>
      </c>
      <c r="K1503" s="74" t="s">
        <v>14332</v>
      </c>
      <c r="L1503" s="37" t="s">
        <v>14333</v>
      </c>
      <c r="M1503" s="6">
        <v>80</v>
      </c>
      <c r="N1503" s="6" t="s">
        <v>20810</v>
      </c>
      <c r="O1503" s="6" t="s">
        <v>20819</v>
      </c>
    </row>
    <row r="1504" spans="1:15" x14ac:dyDescent="0.4">
      <c r="A1504" s="35">
        <v>471121917682</v>
      </c>
      <c r="B1504" s="36" t="s">
        <v>5</v>
      </c>
      <c r="C1504" s="36">
        <v>1121900</v>
      </c>
      <c r="D1504" s="36">
        <v>1768200</v>
      </c>
      <c r="E1504" s="36" t="s">
        <v>422</v>
      </c>
      <c r="F1504" s="36" t="s">
        <v>423</v>
      </c>
      <c r="G1504" s="36" t="s">
        <v>424</v>
      </c>
      <c r="H1504" s="36" t="s">
        <v>747</v>
      </c>
      <c r="I1504" s="10" t="e">
        <f>VLOOKUP(A:A,조사결과표!B:G,7,0)</f>
        <v>#N/A</v>
      </c>
      <c r="J1504" s="36" t="s">
        <v>8101</v>
      </c>
      <c r="K1504" s="74" t="s">
        <v>14334</v>
      </c>
      <c r="L1504" s="37" t="s">
        <v>14335</v>
      </c>
      <c r="M1504" s="6">
        <v>85</v>
      </c>
      <c r="N1504" s="6" t="s">
        <v>20810</v>
      </c>
      <c r="O1504" s="6" t="s">
        <v>20819</v>
      </c>
    </row>
    <row r="1505" spans="1:15" x14ac:dyDescent="0.4">
      <c r="A1505" s="35">
        <v>471160717649</v>
      </c>
      <c r="B1505" s="36" t="s">
        <v>55</v>
      </c>
      <c r="C1505" s="36">
        <v>1160700</v>
      </c>
      <c r="D1505" s="36">
        <v>1764900</v>
      </c>
      <c r="E1505" s="36" t="s">
        <v>422</v>
      </c>
      <c r="F1505" s="36" t="s">
        <v>439</v>
      </c>
      <c r="G1505" s="36" t="s">
        <v>451</v>
      </c>
      <c r="H1505" s="36" t="s">
        <v>843</v>
      </c>
      <c r="I1505" s="10" t="e">
        <f>VLOOKUP(A:A,조사결과표!B:G,7,0)</f>
        <v>#N/A</v>
      </c>
      <c r="J1505" s="36" t="s">
        <v>8102</v>
      </c>
      <c r="K1505" s="74" t="s">
        <v>14336</v>
      </c>
      <c r="L1505" s="37" t="s">
        <v>14337</v>
      </c>
      <c r="M1505" s="6">
        <v>60</v>
      </c>
      <c r="N1505" s="6" t="s">
        <v>20809</v>
      </c>
      <c r="O1505" s="6">
        <v>8</v>
      </c>
    </row>
    <row r="1506" spans="1:15" x14ac:dyDescent="0.4">
      <c r="A1506" s="35">
        <v>471155717632</v>
      </c>
      <c r="B1506" s="36" t="s">
        <v>55</v>
      </c>
      <c r="C1506" s="36">
        <v>1155700</v>
      </c>
      <c r="D1506" s="36">
        <v>1763200</v>
      </c>
      <c r="E1506" s="36" t="s">
        <v>422</v>
      </c>
      <c r="F1506" s="36" t="s">
        <v>439</v>
      </c>
      <c r="G1506" s="36" t="s">
        <v>68</v>
      </c>
      <c r="H1506" s="36" t="s">
        <v>852</v>
      </c>
      <c r="I1506" s="10" t="e">
        <f>VLOOKUP(A:A,조사결과표!B:G,7,0)</f>
        <v>#N/A</v>
      </c>
      <c r="J1506" s="36" t="s">
        <v>8103</v>
      </c>
      <c r="K1506" s="74" t="s">
        <v>14338</v>
      </c>
      <c r="L1506" s="37" t="s">
        <v>14339</v>
      </c>
      <c r="M1506" s="6">
        <v>45</v>
      </c>
      <c r="N1506" s="6" t="s">
        <v>20809</v>
      </c>
      <c r="O1506" s="6">
        <v>8</v>
      </c>
    </row>
    <row r="1507" spans="1:15" x14ac:dyDescent="0.4">
      <c r="A1507" s="35">
        <v>471181417597</v>
      </c>
      <c r="B1507" s="36" t="s">
        <v>5</v>
      </c>
      <c r="C1507" s="36">
        <v>1181400</v>
      </c>
      <c r="D1507" s="36">
        <v>1759700</v>
      </c>
      <c r="E1507" s="36" t="s">
        <v>422</v>
      </c>
      <c r="F1507" s="36" t="s">
        <v>439</v>
      </c>
      <c r="G1507" s="36" t="s">
        <v>474</v>
      </c>
      <c r="H1507" s="36" t="s">
        <v>784</v>
      </c>
      <c r="I1507" s="10" t="e">
        <f>VLOOKUP(A:A,조사결과표!B:G,7,0)</f>
        <v>#N/A</v>
      </c>
      <c r="J1507" s="36" t="s">
        <v>8104</v>
      </c>
      <c r="K1507" s="74" t="s">
        <v>14340</v>
      </c>
      <c r="L1507" s="37" t="s">
        <v>14341</v>
      </c>
      <c r="M1507" s="6">
        <v>55</v>
      </c>
      <c r="N1507" s="6" t="s">
        <v>20809</v>
      </c>
      <c r="O1507" s="6">
        <v>8</v>
      </c>
    </row>
    <row r="1508" spans="1:15" x14ac:dyDescent="0.4">
      <c r="A1508" s="35">
        <v>471180317569</v>
      </c>
      <c r="B1508" s="36" t="s">
        <v>43</v>
      </c>
      <c r="C1508" s="36">
        <v>1180300</v>
      </c>
      <c r="D1508" s="36">
        <v>1756900</v>
      </c>
      <c r="E1508" s="36" t="s">
        <v>422</v>
      </c>
      <c r="F1508" s="36" t="s">
        <v>439</v>
      </c>
      <c r="G1508" s="36" t="s">
        <v>474</v>
      </c>
      <c r="H1508" s="36" t="s">
        <v>625</v>
      </c>
      <c r="I1508" s="10" t="e">
        <f>VLOOKUP(A:A,조사결과표!B:G,7,0)</f>
        <v>#N/A</v>
      </c>
      <c r="J1508" s="36" t="s">
        <v>8105</v>
      </c>
      <c r="K1508" s="74" t="s">
        <v>14342</v>
      </c>
      <c r="L1508" s="37" t="s">
        <v>14343</v>
      </c>
      <c r="M1508" s="6">
        <v>20</v>
      </c>
      <c r="N1508" s="6" t="s">
        <v>20809</v>
      </c>
      <c r="O1508" s="6">
        <v>8</v>
      </c>
    </row>
    <row r="1509" spans="1:15" x14ac:dyDescent="0.4">
      <c r="A1509" s="35">
        <v>471178117462</v>
      </c>
      <c r="B1509" s="36" t="s">
        <v>42</v>
      </c>
      <c r="C1509" s="36">
        <v>1178100</v>
      </c>
      <c r="D1509" s="36">
        <v>1746200</v>
      </c>
      <c r="E1509" s="36" t="s">
        <v>422</v>
      </c>
      <c r="F1509" s="36" t="s">
        <v>439</v>
      </c>
      <c r="G1509" s="36" t="s">
        <v>458</v>
      </c>
      <c r="H1509" s="36" t="s">
        <v>689</v>
      </c>
      <c r="I1509" s="10" t="e">
        <f>VLOOKUP(A:A,조사결과표!B:G,7,0)</f>
        <v>#N/A</v>
      </c>
      <c r="J1509" s="36" t="s">
        <v>8106</v>
      </c>
      <c r="K1509" s="74" t="s">
        <v>14344</v>
      </c>
      <c r="L1509" s="37" t="s">
        <v>14345</v>
      </c>
      <c r="M1509" s="6">
        <v>34</v>
      </c>
      <c r="N1509" s="6" t="s">
        <v>20809</v>
      </c>
      <c r="O1509" s="6">
        <v>8</v>
      </c>
    </row>
    <row r="1510" spans="1:15" x14ac:dyDescent="0.4">
      <c r="A1510" s="35">
        <v>471177817448</v>
      </c>
      <c r="B1510" s="36" t="s">
        <v>5</v>
      </c>
      <c r="C1510" s="36">
        <v>1177800</v>
      </c>
      <c r="D1510" s="36">
        <v>1744800</v>
      </c>
      <c r="E1510" s="36" t="s">
        <v>422</v>
      </c>
      <c r="F1510" s="36" t="s">
        <v>439</v>
      </c>
      <c r="G1510" s="36" t="s">
        <v>458</v>
      </c>
      <c r="H1510" s="36" t="s">
        <v>822</v>
      </c>
      <c r="I1510" s="10" t="e">
        <f>VLOOKUP(A:A,조사결과표!B:G,7,0)</f>
        <v>#N/A</v>
      </c>
      <c r="J1510" s="36" t="s">
        <v>8107</v>
      </c>
      <c r="K1510" s="74" t="s">
        <v>14346</v>
      </c>
      <c r="L1510" s="37" t="s">
        <v>14347</v>
      </c>
      <c r="M1510" s="6">
        <v>14</v>
      </c>
      <c r="N1510" s="6" t="s">
        <v>20809</v>
      </c>
      <c r="O1510" s="6">
        <v>8</v>
      </c>
    </row>
    <row r="1511" spans="1:15" x14ac:dyDescent="0.4">
      <c r="A1511" s="35">
        <v>471171017568</v>
      </c>
      <c r="B1511" s="36" t="s">
        <v>43</v>
      </c>
      <c r="C1511" s="36">
        <v>1171000</v>
      </c>
      <c r="D1511" s="36">
        <v>1756800</v>
      </c>
      <c r="E1511" s="36" t="s">
        <v>422</v>
      </c>
      <c r="F1511" s="36" t="s">
        <v>439</v>
      </c>
      <c r="G1511" s="36" t="s">
        <v>475</v>
      </c>
      <c r="H1511" s="36" t="s">
        <v>620</v>
      </c>
      <c r="I1511" s="10" t="e">
        <f>VLOOKUP(A:A,조사결과표!B:G,7,0)</f>
        <v>#N/A</v>
      </c>
      <c r="J1511" s="36" t="s">
        <v>8108</v>
      </c>
      <c r="K1511" s="74" t="s">
        <v>14348</v>
      </c>
      <c r="L1511" s="37" t="s">
        <v>14349</v>
      </c>
      <c r="M1511" s="6">
        <v>90</v>
      </c>
      <c r="N1511" s="6" t="s">
        <v>20809</v>
      </c>
      <c r="O1511" s="6">
        <v>8</v>
      </c>
    </row>
    <row r="1512" spans="1:15" x14ac:dyDescent="0.4">
      <c r="A1512" s="35">
        <v>471166117487</v>
      </c>
      <c r="B1512" s="36" t="s">
        <v>5</v>
      </c>
      <c r="C1512" s="36">
        <v>1166100</v>
      </c>
      <c r="D1512" s="36">
        <v>1748700</v>
      </c>
      <c r="E1512" s="36" t="s">
        <v>422</v>
      </c>
      <c r="F1512" s="36" t="s">
        <v>439</v>
      </c>
      <c r="G1512" s="36" t="s">
        <v>443</v>
      </c>
      <c r="H1512" s="36" t="s">
        <v>762</v>
      </c>
      <c r="I1512" s="10" t="e">
        <f>VLOOKUP(A:A,조사결과표!B:G,7,0)</f>
        <v>#N/A</v>
      </c>
      <c r="J1512" s="36" t="s">
        <v>8109</v>
      </c>
      <c r="K1512" s="74" t="s">
        <v>14350</v>
      </c>
      <c r="L1512" s="37" t="s">
        <v>14351</v>
      </c>
      <c r="M1512" s="6">
        <v>133</v>
      </c>
      <c r="N1512" s="6" t="s">
        <v>20809</v>
      </c>
      <c r="O1512" s="6">
        <v>8</v>
      </c>
    </row>
    <row r="1513" spans="1:15" x14ac:dyDescent="0.4">
      <c r="A1513" s="35">
        <v>471165817432</v>
      </c>
      <c r="B1513" s="36" t="s">
        <v>42</v>
      </c>
      <c r="C1513" s="36">
        <v>1165800</v>
      </c>
      <c r="D1513" s="36">
        <v>1743200</v>
      </c>
      <c r="E1513" s="36" t="s">
        <v>422</v>
      </c>
      <c r="F1513" s="36" t="s">
        <v>439</v>
      </c>
      <c r="G1513" s="36" t="s">
        <v>443</v>
      </c>
      <c r="H1513" s="36" t="s">
        <v>664</v>
      </c>
      <c r="I1513" s="10" t="e">
        <f>VLOOKUP(A:A,조사결과표!B:G,7,0)</f>
        <v>#N/A</v>
      </c>
      <c r="J1513" s="36" t="s">
        <v>8110</v>
      </c>
      <c r="K1513" s="74" t="s">
        <v>14352</v>
      </c>
      <c r="L1513" s="37" t="s">
        <v>14353</v>
      </c>
      <c r="M1513" s="6">
        <v>41</v>
      </c>
      <c r="N1513" s="6" t="s">
        <v>20809</v>
      </c>
      <c r="O1513" s="6">
        <v>8</v>
      </c>
    </row>
    <row r="1514" spans="1:15" x14ac:dyDescent="0.4">
      <c r="A1514" s="35">
        <v>471165217660</v>
      </c>
      <c r="B1514" s="36" t="s">
        <v>5</v>
      </c>
      <c r="C1514" s="36">
        <v>1165200</v>
      </c>
      <c r="D1514" s="36">
        <v>1766000</v>
      </c>
      <c r="E1514" s="36" t="s">
        <v>422</v>
      </c>
      <c r="F1514" s="36" t="s">
        <v>439</v>
      </c>
      <c r="G1514" s="36" t="s">
        <v>576</v>
      </c>
      <c r="H1514" s="36" t="s">
        <v>771</v>
      </c>
      <c r="I1514" s="10" t="e">
        <f>VLOOKUP(A:A,조사결과표!B:G,7,0)</f>
        <v>#N/A</v>
      </c>
      <c r="J1514" s="36" t="s">
        <v>8111</v>
      </c>
      <c r="K1514" s="74" t="s">
        <v>14354</v>
      </c>
      <c r="L1514" s="37" t="s">
        <v>14355</v>
      </c>
      <c r="M1514" s="6">
        <v>235</v>
      </c>
      <c r="N1514" s="6" t="s">
        <v>20809</v>
      </c>
      <c r="O1514" s="6">
        <v>8</v>
      </c>
    </row>
    <row r="1515" spans="1:15" x14ac:dyDescent="0.4">
      <c r="A1515" s="35">
        <v>471165117443</v>
      </c>
      <c r="B1515" s="36" t="s">
        <v>43</v>
      </c>
      <c r="C1515" s="36">
        <v>1165100</v>
      </c>
      <c r="D1515" s="36">
        <v>1744300</v>
      </c>
      <c r="E1515" s="36" t="s">
        <v>422</v>
      </c>
      <c r="F1515" s="36" t="s">
        <v>439</v>
      </c>
      <c r="G1515" s="36" t="s">
        <v>443</v>
      </c>
      <c r="H1515" s="36" t="s">
        <v>644</v>
      </c>
      <c r="I1515" s="10" t="e">
        <f>VLOOKUP(A:A,조사결과표!B:G,7,0)</f>
        <v>#N/A</v>
      </c>
      <c r="J1515" s="36" t="s">
        <v>8112</v>
      </c>
      <c r="K1515" s="74" t="s">
        <v>14356</v>
      </c>
      <c r="L1515" s="37" t="s">
        <v>14357</v>
      </c>
      <c r="M1515" s="6">
        <v>44</v>
      </c>
      <c r="N1515" s="6" t="s">
        <v>20809</v>
      </c>
      <c r="O1515" s="6">
        <v>8</v>
      </c>
    </row>
    <row r="1516" spans="1:15" x14ac:dyDescent="0.4">
      <c r="A1516" s="35">
        <v>471164917476</v>
      </c>
      <c r="B1516" s="36" t="s">
        <v>5</v>
      </c>
      <c r="C1516" s="36">
        <v>1164900</v>
      </c>
      <c r="D1516" s="36">
        <v>1747600</v>
      </c>
      <c r="E1516" s="36" t="s">
        <v>422</v>
      </c>
      <c r="F1516" s="36" t="s">
        <v>439</v>
      </c>
      <c r="G1516" s="36" t="s">
        <v>443</v>
      </c>
      <c r="H1516" s="36" t="s">
        <v>788</v>
      </c>
      <c r="I1516" s="10" t="e">
        <f>VLOOKUP(A:A,조사결과표!B:G,7,0)</f>
        <v>#N/A</v>
      </c>
      <c r="J1516" s="36" t="s">
        <v>8113</v>
      </c>
      <c r="K1516" s="74" t="s">
        <v>14358</v>
      </c>
      <c r="L1516" s="37" t="s">
        <v>14359</v>
      </c>
      <c r="M1516" s="6">
        <v>77</v>
      </c>
      <c r="N1516" s="6" t="s">
        <v>20809</v>
      </c>
      <c r="O1516" s="6">
        <v>8</v>
      </c>
    </row>
    <row r="1517" spans="1:15" x14ac:dyDescent="0.4">
      <c r="A1517" s="35">
        <v>471164817558</v>
      </c>
      <c r="B1517" s="36" t="s">
        <v>43</v>
      </c>
      <c r="C1517" s="36">
        <v>1164800</v>
      </c>
      <c r="D1517" s="36">
        <v>1755800</v>
      </c>
      <c r="E1517" s="36" t="s">
        <v>422</v>
      </c>
      <c r="F1517" s="36" t="s">
        <v>439</v>
      </c>
      <c r="G1517" s="36" t="s">
        <v>499</v>
      </c>
      <c r="H1517" s="36" t="s">
        <v>652</v>
      </c>
      <c r="I1517" s="10" t="e">
        <f>VLOOKUP(A:A,조사결과표!B:G,7,0)</f>
        <v>#N/A</v>
      </c>
      <c r="J1517" s="36" t="s">
        <v>8114</v>
      </c>
      <c r="K1517" s="74" t="s">
        <v>14360</v>
      </c>
      <c r="L1517" s="37" t="s">
        <v>14361</v>
      </c>
      <c r="M1517" s="6">
        <v>161</v>
      </c>
      <c r="N1517" s="6" t="s">
        <v>20809</v>
      </c>
      <c r="O1517" s="6">
        <v>8</v>
      </c>
    </row>
    <row r="1518" spans="1:15" x14ac:dyDescent="0.4">
      <c r="A1518" s="35">
        <v>471164317534</v>
      </c>
      <c r="B1518" s="36" t="s">
        <v>5</v>
      </c>
      <c r="C1518" s="36">
        <v>1164300</v>
      </c>
      <c r="D1518" s="36">
        <v>1753400</v>
      </c>
      <c r="E1518" s="36" t="s">
        <v>422</v>
      </c>
      <c r="F1518" s="36" t="s">
        <v>439</v>
      </c>
      <c r="G1518" s="36" t="s">
        <v>443</v>
      </c>
      <c r="H1518" s="36" t="s">
        <v>732</v>
      </c>
      <c r="I1518" s="10" t="e">
        <f>VLOOKUP(A:A,조사결과표!B:G,7,0)</f>
        <v>#N/A</v>
      </c>
      <c r="J1518" s="36" t="s">
        <v>8115</v>
      </c>
      <c r="K1518" s="74" t="s">
        <v>14362</v>
      </c>
      <c r="L1518" s="37" t="s">
        <v>14363</v>
      </c>
      <c r="M1518" s="6">
        <v>117</v>
      </c>
      <c r="N1518" s="6" t="s">
        <v>20809</v>
      </c>
      <c r="O1518" s="6">
        <v>8</v>
      </c>
    </row>
    <row r="1519" spans="1:15" x14ac:dyDescent="0.4">
      <c r="A1519" s="35">
        <v>471164317433</v>
      </c>
      <c r="B1519" s="36" t="s">
        <v>43</v>
      </c>
      <c r="C1519" s="36">
        <v>1164300</v>
      </c>
      <c r="D1519" s="36">
        <v>1743300</v>
      </c>
      <c r="E1519" s="36" t="s">
        <v>422</v>
      </c>
      <c r="F1519" s="36" t="s">
        <v>439</v>
      </c>
      <c r="G1519" s="36" t="s">
        <v>443</v>
      </c>
      <c r="H1519" s="36" t="s">
        <v>627</v>
      </c>
      <c r="I1519" s="10" t="e">
        <f>VLOOKUP(A:A,조사결과표!B:G,7,0)</f>
        <v>#N/A</v>
      </c>
      <c r="J1519" s="36" t="s">
        <v>8116</v>
      </c>
      <c r="K1519" s="74" t="s">
        <v>14364</v>
      </c>
      <c r="L1519" s="37" t="s">
        <v>14365</v>
      </c>
      <c r="M1519" s="6">
        <v>67</v>
      </c>
      <c r="N1519" s="6" t="s">
        <v>20809</v>
      </c>
      <c r="O1519" s="6">
        <v>8</v>
      </c>
    </row>
    <row r="1520" spans="1:15" x14ac:dyDescent="0.4">
      <c r="A1520" s="35">
        <v>471163717440</v>
      </c>
      <c r="B1520" s="36" t="s">
        <v>54</v>
      </c>
      <c r="C1520" s="36">
        <v>1163700</v>
      </c>
      <c r="D1520" s="36">
        <v>1744000</v>
      </c>
      <c r="E1520" s="36" t="s">
        <v>422</v>
      </c>
      <c r="F1520" s="36" t="s">
        <v>439</v>
      </c>
      <c r="G1520" s="36" t="s">
        <v>443</v>
      </c>
      <c r="H1520" s="36" t="s">
        <v>829</v>
      </c>
      <c r="I1520" s="10" t="e">
        <f>VLOOKUP(A:A,조사결과표!B:G,7,0)</f>
        <v>#N/A</v>
      </c>
      <c r="J1520" s="36" t="s">
        <v>8117</v>
      </c>
      <c r="K1520" s="74" t="s">
        <v>14366</v>
      </c>
      <c r="L1520" s="37" t="s">
        <v>14367</v>
      </c>
      <c r="M1520" s="6">
        <v>53</v>
      </c>
      <c r="N1520" s="6" t="s">
        <v>20809</v>
      </c>
      <c r="O1520" s="6">
        <v>8</v>
      </c>
    </row>
    <row r="1521" spans="1:15" x14ac:dyDescent="0.4">
      <c r="A1521" s="35">
        <v>471163117462</v>
      </c>
      <c r="B1521" s="36" t="s">
        <v>43</v>
      </c>
      <c r="C1521" s="36">
        <v>1163100</v>
      </c>
      <c r="D1521" s="36">
        <v>1746200</v>
      </c>
      <c r="E1521" s="36" t="s">
        <v>422</v>
      </c>
      <c r="F1521" s="36" t="s">
        <v>439</v>
      </c>
      <c r="G1521" s="36" t="s">
        <v>443</v>
      </c>
      <c r="H1521" s="36" t="s">
        <v>626</v>
      </c>
      <c r="I1521" s="10" t="e">
        <f>VLOOKUP(A:A,조사결과표!B:G,7,0)</f>
        <v>#N/A</v>
      </c>
      <c r="J1521" s="36" t="s">
        <v>8118</v>
      </c>
      <c r="K1521" s="74" t="s">
        <v>14368</v>
      </c>
      <c r="L1521" s="37" t="s">
        <v>14369</v>
      </c>
      <c r="M1521" s="6">
        <v>92</v>
      </c>
      <c r="N1521" s="6" t="s">
        <v>20809</v>
      </c>
      <c r="O1521" s="6">
        <v>8</v>
      </c>
    </row>
    <row r="1522" spans="1:15" x14ac:dyDescent="0.4">
      <c r="A1522" s="35">
        <v>471162917561</v>
      </c>
      <c r="B1522" s="36" t="s">
        <v>5</v>
      </c>
      <c r="C1522" s="36">
        <v>1162900</v>
      </c>
      <c r="D1522" s="36">
        <v>1756100</v>
      </c>
      <c r="E1522" s="36" t="s">
        <v>422</v>
      </c>
      <c r="F1522" s="36" t="s">
        <v>439</v>
      </c>
      <c r="G1522" s="36" t="s">
        <v>567</v>
      </c>
      <c r="H1522" s="36" t="s">
        <v>2895</v>
      </c>
      <c r="I1522" s="10" t="e">
        <f>VLOOKUP(A:A,조사결과표!B:G,7,0)</f>
        <v>#N/A</v>
      </c>
      <c r="J1522" s="36" t="s">
        <v>8119</v>
      </c>
      <c r="K1522" s="74" t="s">
        <v>14370</v>
      </c>
      <c r="L1522" s="37" t="s">
        <v>14371</v>
      </c>
      <c r="M1522" s="6">
        <v>121</v>
      </c>
      <c r="N1522" s="6" t="s">
        <v>20809</v>
      </c>
      <c r="O1522" s="6">
        <v>8</v>
      </c>
    </row>
    <row r="1523" spans="1:15" x14ac:dyDescent="0.4">
      <c r="A1523" s="35">
        <v>471162817464</v>
      </c>
      <c r="B1523" s="36" t="s">
        <v>43</v>
      </c>
      <c r="C1523" s="36">
        <v>1162800</v>
      </c>
      <c r="D1523" s="36">
        <v>1746400</v>
      </c>
      <c r="E1523" s="36" t="s">
        <v>422</v>
      </c>
      <c r="F1523" s="36" t="s">
        <v>439</v>
      </c>
      <c r="G1523" s="36" t="s">
        <v>443</v>
      </c>
      <c r="H1523" s="36" t="s">
        <v>639</v>
      </c>
      <c r="I1523" s="10" t="e">
        <f>VLOOKUP(A:A,조사결과표!B:G,7,0)</f>
        <v>#N/A</v>
      </c>
      <c r="J1523" s="36" t="s">
        <v>8120</v>
      </c>
      <c r="K1523" s="74" t="s">
        <v>14372</v>
      </c>
      <c r="L1523" s="37" t="s">
        <v>14373</v>
      </c>
      <c r="M1523" s="6">
        <v>116</v>
      </c>
      <c r="N1523" s="6" t="s">
        <v>20809</v>
      </c>
      <c r="O1523" s="6">
        <v>8</v>
      </c>
    </row>
    <row r="1524" spans="1:15" x14ac:dyDescent="0.4">
      <c r="A1524" s="35">
        <v>471162617410</v>
      </c>
      <c r="B1524" s="36" t="s">
        <v>43</v>
      </c>
      <c r="C1524" s="36">
        <v>1162600</v>
      </c>
      <c r="D1524" s="36">
        <v>1741000</v>
      </c>
      <c r="E1524" s="36" t="s">
        <v>422</v>
      </c>
      <c r="F1524" s="36" t="s">
        <v>439</v>
      </c>
      <c r="G1524" s="36" t="s">
        <v>443</v>
      </c>
      <c r="H1524" s="36" t="s">
        <v>609</v>
      </c>
      <c r="I1524" s="10" t="e">
        <f>VLOOKUP(A:A,조사결과표!B:G,7,0)</f>
        <v>#N/A</v>
      </c>
      <c r="J1524" s="36" t="s">
        <v>8121</v>
      </c>
      <c r="K1524" s="74" t="s">
        <v>14374</v>
      </c>
      <c r="L1524" s="37" t="s">
        <v>14375</v>
      </c>
      <c r="M1524" s="6">
        <v>134</v>
      </c>
      <c r="N1524" s="6" t="s">
        <v>20809</v>
      </c>
      <c r="O1524" s="6">
        <v>8</v>
      </c>
    </row>
    <row r="1525" spans="1:15" x14ac:dyDescent="0.4">
      <c r="A1525" s="35">
        <v>471162417613</v>
      </c>
      <c r="B1525" s="36" t="s">
        <v>5</v>
      </c>
      <c r="C1525" s="36">
        <v>1162400</v>
      </c>
      <c r="D1525" s="36">
        <v>1761300</v>
      </c>
      <c r="E1525" s="36" t="s">
        <v>422</v>
      </c>
      <c r="F1525" s="36" t="s">
        <v>439</v>
      </c>
      <c r="G1525" s="36" t="s">
        <v>47</v>
      </c>
      <c r="H1525" s="36" t="s">
        <v>752</v>
      </c>
      <c r="I1525" s="10" t="e">
        <f>VLOOKUP(A:A,조사결과표!B:G,7,0)</f>
        <v>#N/A</v>
      </c>
      <c r="J1525" s="36" t="s">
        <v>8122</v>
      </c>
      <c r="K1525" s="74" t="s">
        <v>14376</v>
      </c>
      <c r="L1525" s="37" t="s">
        <v>14377</v>
      </c>
      <c r="M1525" s="6">
        <v>143</v>
      </c>
      <c r="N1525" s="6" t="s">
        <v>20809</v>
      </c>
      <c r="O1525" s="6">
        <v>8</v>
      </c>
    </row>
    <row r="1526" spans="1:15" x14ac:dyDescent="0.4">
      <c r="A1526" s="35">
        <v>471162117415</v>
      </c>
      <c r="B1526" s="36" t="s">
        <v>5</v>
      </c>
      <c r="C1526" s="36">
        <v>1162100</v>
      </c>
      <c r="D1526" s="36">
        <v>1741500</v>
      </c>
      <c r="E1526" s="36" t="s">
        <v>422</v>
      </c>
      <c r="F1526" s="36" t="s">
        <v>439</v>
      </c>
      <c r="G1526" s="36" t="s">
        <v>443</v>
      </c>
      <c r="H1526" s="36" t="s">
        <v>736</v>
      </c>
      <c r="I1526" s="10" t="e">
        <f>VLOOKUP(A:A,조사결과표!B:G,7,0)</f>
        <v>#N/A</v>
      </c>
      <c r="J1526" s="36" t="s">
        <v>8123</v>
      </c>
      <c r="K1526" s="74" t="s">
        <v>14378</v>
      </c>
      <c r="L1526" s="37" t="s">
        <v>14379</v>
      </c>
      <c r="M1526" s="6">
        <v>97</v>
      </c>
      <c r="N1526" s="6" t="s">
        <v>20809</v>
      </c>
      <c r="O1526" s="6">
        <v>8</v>
      </c>
    </row>
    <row r="1527" spans="1:15" x14ac:dyDescent="0.4">
      <c r="A1527" s="35">
        <v>471162017508</v>
      </c>
      <c r="B1527" s="36" t="s">
        <v>5</v>
      </c>
      <c r="C1527" s="36">
        <v>1162000</v>
      </c>
      <c r="D1527" s="36">
        <v>1750800</v>
      </c>
      <c r="E1527" s="36" t="s">
        <v>422</v>
      </c>
      <c r="F1527" s="36" t="s">
        <v>439</v>
      </c>
      <c r="G1527" s="36" t="s">
        <v>443</v>
      </c>
      <c r="H1527" s="36" t="s">
        <v>809</v>
      </c>
      <c r="I1527" s="10" t="e">
        <f>VLOOKUP(A:A,조사결과표!B:G,7,0)</f>
        <v>#N/A</v>
      </c>
      <c r="J1527" s="36" t="s">
        <v>8124</v>
      </c>
      <c r="K1527" s="74" t="s">
        <v>14380</v>
      </c>
      <c r="L1527" s="37" t="s">
        <v>14381</v>
      </c>
      <c r="M1527" s="6">
        <v>79</v>
      </c>
      <c r="N1527" s="6" t="s">
        <v>20809</v>
      </c>
      <c r="O1527" s="6">
        <v>8</v>
      </c>
    </row>
    <row r="1528" spans="1:15" x14ac:dyDescent="0.4">
      <c r="A1528" s="35">
        <v>471160717560</v>
      </c>
      <c r="B1528" s="36" t="s">
        <v>5</v>
      </c>
      <c r="C1528" s="36">
        <v>1160700</v>
      </c>
      <c r="D1528" s="36">
        <v>1756000</v>
      </c>
      <c r="E1528" s="36" t="s">
        <v>422</v>
      </c>
      <c r="F1528" s="36" t="s">
        <v>439</v>
      </c>
      <c r="G1528" s="36" t="s">
        <v>87</v>
      </c>
      <c r="H1528" s="36" t="s">
        <v>812</v>
      </c>
      <c r="I1528" s="10" t="e">
        <f>VLOOKUP(A:A,조사결과표!B:G,7,0)</f>
        <v>#N/A</v>
      </c>
      <c r="J1528" s="36" t="s">
        <v>8125</v>
      </c>
      <c r="K1528" s="74" t="s">
        <v>14382</v>
      </c>
      <c r="L1528" s="37" t="s">
        <v>14383</v>
      </c>
      <c r="M1528" s="6">
        <v>74</v>
      </c>
      <c r="N1528" s="6" t="s">
        <v>20809</v>
      </c>
      <c r="O1528" s="6">
        <v>8</v>
      </c>
    </row>
    <row r="1529" spans="1:15" x14ac:dyDescent="0.4">
      <c r="A1529" s="35">
        <v>471160217786</v>
      </c>
      <c r="B1529" s="36" t="s">
        <v>42</v>
      </c>
      <c r="C1529" s="36">
        <v>1160200</v>
      </c>
      <c r="D1529" s="36">
        <v>1778600</v>
      </c>
      <c r="E1529" s="36" t="s">
        <v>422</v>
      </c>
      <c r="F1529" s="36" t="s">
        <v>439</v>
      </c>
      <c r="G1529" s="36" t="s">
        <v>532</v>
      </c>
      <c r="H1529" s="36" t="s">
        <v>704</v>
      </c>
      <c r="I1529" s="10" t="e">
        <f>VLOOKUP(A:A,조사결과표!B:G,7,0)</f>
        <v>#N/A</v>
      </c>
      <c r="J1529" s="36" t="s">
        <v>8126</v>
      </c>
      <c r="K1529" s="74" t="s">
        <v>14384</v>
      </c>
      <c r="L1529" s="37" t="s">
        <v>14385</v>
      </c>
      <c r="M1529" s="6">
        <v>8</v>
      </c>
      <c r="N1529" s="6" t="s">
        <v>20809</v>
      </c>
      <c r="O1529" s="6">
        <v>8</v>
      </c>
    </row>
    <row r="1530" spans="1:15" x14ac:dyDescent="0.4">
      <c r="A1530" s="35">
        <v>471159917733</v>
      </c>
      <c r="B1530" s="36" t="s">
        <v>43</v>
      </c>
      <c r="C1530" s="36">
        <v>1159900</v>
      </c>
      <c r="D1530" s="36">
        <v>1773300</v>
      </c>
      <c r="E1530" s="36" t="s">
        <v>422</v>
      </c>
      <c r="F1530" s="36" t="s">
        <v>439</v>
      </c>
      <c r="G1530" s="36" t="s">
        <v>451</v>
      </c>
      <c r="H1530" s="36" t="s">
        <v>606</v>
      </c>
      <c r="I1530" s="10" t="e">
        <f>VLOOKUP(A:A,조사결과표!B:G,7,0)</f>
        <v>#N/A</v>
      </c>
      <c r="J1530" s="36" t="s">
        <v>8127</v>
      </c>
      <c r="K1530" s="74" t="s">
        <v>14386</v>
      </c>
      <c r="L1530" s="37" t="s">
        <v>14387</v>
      </c>
      <c r="M1530" s="6">
        <v>103</v>
      </c>
      <c r="N1530" s="6" t="s">
        <v>20809</v>
      </c>
      <c r="O1530" s="6">
        <v>8</v>
      </c>
    </row>
    <row r="1531" spans="1:15" x14ac:dyDescent="0.4">
      <c r="A1531" s="35">
        <v>471159817575</v>
      </c>
      <c r="B1531" s="36" t="s">
        <v>42</v>
      </c>
      <c r="C1531" s="36">
        <v>1159800</v>
      </c>
      <c r="D1531" s="36">
        <v>1757500</v>
      </c>
      <c r="E1531" s="36" t="s">
        <v>422</v>
      </c>
      <c r="F1531" s="36" t="s">
        <v>439</v>
      </c>
      <c r="G1531" s="36" t="s">
        <v>518</v>
      </c>
      <c r="H1531" s="36" t="s">
        <v>675</v>
      </c>
      <c r="I1531" s="10" t="e">
        <f>VLOOKUP(A:A,조사결과표!B:G,7,0)</f>
        <v>#N/A</v>
      </c>
      <c r="J1531" s="36" t="s">
        <v>8128</v>
      </c>
      <c r="K1531" s="74" t="s">
        <v>14388</v>
      </c>
      <c r="L1531" s="37" t="s">
        <v>14389</v>
      </c>
      <c r="M1531" s="6">
        <v>77</v>
      </c>
      <c r="N1531" s="6" t="s">
        <v>20809</v>
      </c>
      <c r="O1531" s="6">
        <v>8</v>
      </c>
    </row>
    <row r="1532" spans="1:15" x14ac:dyDescent="0.4">
      <c r="A1532" s="35">
        <v>471159617545</v>
      </c>
      <c r="B1532" s="36" t="s">
        <v>5</v>
      </c>
      <c r="C1532" s="36">
        <v>1159600</v>
      </c>
      <c r="D1532" s="36">
        <v>1754500</v>
      </c>
      <c r="E1532" s="36" t="s">
        <v>422</v>
      </c>
      <c r="F1532" s="36" t="s">
        <v>439</v>
      </c>
      <c r="G1532" s="36" t="s">
        <v>580</v>
      </c>
      <c r="H1532" s="36" t="s">
        <v>800</v>
      </c>
      <c r="I1532" s="10" t="e">
        <f>VLOOKUP(A:A,조사결과표!B:G,7,0)</f>
        <v>#N/A</v>
      </c>
      <c r="J1532" s="36" t="s">
        <v>8129</v>
      </c>
      <c r="K1532" s="74" t="s">
        <v>14390</v>
      </c>
      <c r="L1532" s="37" t="s">
        <v>14391</v>
      </c>
      <c r="M1532" s="6">
        <v>79</v>
      </c>
      <c r="N1532" s="6" t="s">
        <v>20809</v>
      </c>
      <c r="O1532" s="6">
        <v>8</v>
      </c>
    </row>
    <row r="1533" spans="1:15" x14ac:dyDescent="0.4">
      <c r="A1533" s="35">
        <v>471159117555</v>
      </c>
      <c r="B1533" s="36" t="s">
        <v>5</v>
      </c>
      <c r="C1533" s="36">
        <v>1159100</v>
      </c>
      <c r="D1533" s="36">
        <v>1755500</v>
      </c>
      <c r="E1533" s="36" t="s">
        <v>422</v>
      </c>
      <c r="F1533" s="36" t="s">
        <v>439</v>
      </c>
      <c r="G1533" s="36" t="s">
        <v>580</v>
      </c>
      <c r="H1533" s="36" t="s">
        <v>779</v>
      </c>
      <c r="I1533" s="10" t="e">
        <f>VLOOKUP(A:A,조사결과표!B:G,7,0)</f>
        <v>#N/A</v>
      </c>
      <c r="J1533" s="36" t="s">
        <v>8130</v>
      </c>
      <c r="K1533" s="74" t="s">
        <v>14392</v>
      </c>
      <c r="L1533" s="37" t="s">
        <v>14393</v>
      </c>
      <c r="M1533" s="6">
        <v>66</v>
      </c>
      <c r="N1533" s="6" t="s">
        <v>20809</v>
      </c>
      <c r="O1533" s="6">
        <v>8</v>
      </c>
    </row>
    <row r="1534" spans="1:15" x14ac:dyDescent="0.4">
      <c r="A1534" s="35">
        <v>471158917679</v>
      </c>
      <c r="B1534" s="36" t="s">
        <v>5</v>
      </c>
      <c r="C1534" s="36">
        <v>1158900</v>
      </c>
      <c r="D1534" s="36">
        <v>1767900</v>
      </c>
      <c r="E1534" s="36" t="s">
        <v>422</v>
      </c>
      <c r="F1534" s="36" t="s">
        <v>439</v>
      </c>
      <c r="G1534" s="36" t="s">
        <v>451</v>
      </c>
      <c r="H1534" s="36" t="s">
        <v>740</v>
      </c>
      <c r="I1534" s="10" t="e">
        <f>VLOOKUP(A:A,조사결과표!B:G,7,0)</f>
        <v>#N/A</v>
      </c>
      <c r="J1534" s="36" t="s">
        <v>8131</v>
      </c>
      <c r="K1534" s="74" t="s">
        <v>14394</v>
      </c>
      <c r="L1534" s="37" t="s">
        <v>14395</v>
      </c>
      <c r="M1534" s="6">
        <v>33</v>
      </c>
      <c r="N1534" s="6" t="s">
        <v>20809</v>
      </c>
      <c r="O1534" s="6">
        <v>8</v>
      </c>
    </row>
    <row r="1535" spans="1:15" x14ac:dyDescent="0.4">
      <c r="A1535" s="35">
        <v>471158817641</v>
      </c>
      <c r="B1535" s="36" t="s">
        <v>5</v>
      </c>
      <c r="C1535" s="36">
        <v>1158800</v>
      </c>
      <c r="D1535" s="36">
        <v>1764100</v>
      </c>
      <c r="E1535" s="36" t="s">
        <v>422</v>
      </c>
      <c r="F1535" s="36" t="s">
        <v>439</v>
      </c>
      <c r="G1535" s="36" t="s">
        <v>577</v>
      </c>
      <c r="H1535" s="36" t="s">
        <v>813</v>
      </c>
      <c r="I1535" s="10" t="e">
        <f>VLOOKUP(A:A,조사결과표!B:G,7,0)</f>
        <v>#N/A</v>
      </c>
      <c r="J1535" s="36" t="s">
        <v>8132</v>
      </c>
      <c r="K1535" s="74" t="s">
        <v>14396</v>
      </c>
      <c r="L1535" s="37" t="s">
        <v>14397</v>
      </c>
      <c r="M1535" s="6">
        <v>105</v>
      </c>
      <c r="N1535" s="6" t="s">
        <v>20809</v>
      </c>
      <c r="O1535" s="6">
        <v>8</v>
      </c>
    </row>
    <row r="1536" spans="1:15" x14ac:dyDescent="0.4">
      <c r="A1536" s="35">
        <v>471158617658</v>
      </c>
      <c r="B1536" s="36" t="s">
        <v>5</v>
      </c>
      <c r="C1536" s="36">
        <v>1158600</v>
      </c>
      <c r="D1536" s="36">
        <v>1765800</v>
      </c>
      <c r="E1536" s="36" t="s">
        <v>422</v>
      </c>
      <c r="F1536" s="36" t="s">
        <v>439</v>
      </c>
      <c r="G1536" s="36" t="s">
        <v>451</v>
      </c>
      <c r="H1536" s="36" t="s">
        <v>805</v>
      </c>
      <c r="I1536" s="10" t="e">
        <f>VLOOKUP(A:A,조사결과표!B:G,7,0)</f>
        <v>#N/A</v>
      </c>
      <c r="J1536" s="36" t="s">
        <v>8133</v>
      </c>
      <c r="K1536" s="74" t="s">
        <v>14398</v>
      </c>
      <c r="L1536" s="37" t="s">
        <v>14399</v>
      </c>
      <c r="M1536" s="6">
        <v>95</v>
      </c>
      <c r="N1536" s="6" t="s">
        <v>20809</v>
      </c>
      <c r="O1536" s="6">
        <v>8</v>
      </c>
    </row>
    <row r="1537" spans="1:15" x14ac:dyDescent="0.4">
      <c r="A1537" s="35">
        <v>471158017593</v>
      </c>
      <c r="B1537" s="36" t="s">
        <v>5</v>
      </c>
      <c r="C1537" s="36">
        <v>1158000</v>
      </c>
      <c r="D1537" s="36">
        <v>1759300</v>
      </c>
      <c r="E1537" s="36" t="s">
        <v>422</v>
      </c>
      <c r="F1537" s="36" t="s">
        <v>439</v>
      </c>
      <c r="G1537" s="36" t="s">
        <v>563</v>
      </c>
      <c r="H1537" s="36" t="s">
        <v>751</v>
      </c>
      <c r="I1537" s="10" t="e">
        <f>VLOOKUP(A:A,조사결과표!B:G,7,0)</f>
        <v>#N/A</v>
      </c>
      <c r="J1537" s="36" t="s">
        <v>8134</v>
      </c>
      <c r="K1537" s="74" t="s">
        <v>14400</v>
      </c>
      <c r="L1537" s="37" t="s">
        <v>14401</v>
      </c>
      <c r="M1537" s="6">
        <v>50</v>
      </c>
      <c r="N1537" s="6" t="s">
        <v>20809</v>
      </c>
      <c r="O1537" s="6">
        <v>8</v>
      </c>
    </row>
    <row r="1538" spans="1:15" x14ac:dyDescent="0.4">
      <c r="A1538" s="35">
        <v>471157517572</v>
      </c>
      <c r="B1538" s="36" t="s">
        <v>5</v>
      </c>
      <c r="C1538" s="36">
        <v>1157500</v>
      </c>
      <c r="D1538" s="36">
        <v>1757200</v>
      </c>
      <c r="E1538" s="36" t="s">
        <v>422</v>
      </c>
      <c r="F1538" s="36" t="s">
        <v>439</v>
      </c>
      <c r="G1538" s="36" t="s">
        <v>165</v>
      </c>
      <c r="H1538" s="36" t="s">
        <v>783</v>
      </c>
      <c r="I1538" s="10" t="e">
        <f>VLOOKUP(A:A,조사결과표!B:G,7,0)</f>
        <v>#N/A</v>
      </c>
      <c r="J1538" s="36" t="s">
        <v>8135</v>
      </c>
      <c r="K1538" s="74" t="s">
        <v>14402</v>
      </c>
      <c r="L1538" s="37" t="s">
        <v>14403</v>
      </c>
      <c r="M1538" s="6">
        <v>66</v>
      </c>
      <c r="N1538" s="6" t="s">
        <v>20809</v>
      </c>
      <c r="O1538" s="6">
        <v>8</v>
      </c>
    </row>
    <row r="1539" spans="1:15" x14ac:dyDescent="0.4">
      <c r="A1539" s="35">
        <v>471157217589</v>
      </c>
      <c r="B1539" s="36" t="s">
        <v>5</v>
      </c>
      <c r="C1539" s="36">
        <v>1157200</v>
      </c>
      <c r="D1539" s="36">
        <v>1758900</v>
      </c>
      <c r="E1539" s="36" t="s">
        <v>422</v>
      </c>
      <c r="F1539" s="36" t="s">
        <v>439</v>
      </c>
      <c r="G1539" s="36" t="s">
        <v>563</v>
      </c>
      <c r="H1539" s="36" t="s">
        <v>785</v>
      </c>
      <c r="I1539" s="10" t="e">
        <f>VLOOKUP(A:A,조사결과표!B:G,7,0)</f>
        <v>#N/A</v>
      </c>
      <c r="J1539" s="36" t="s">
        <v>8136</v>
      </c>
      <c r="K1539" s="74" t="s">
        <v>14404</v>
      </c>
      <c r="L1539" s="37" t="s">
        <v>14405</v>
      </c>
      <c r="M1539" s="6">
        <v>47</v>
      </c>
      <c r="N1539" s="6" t="s">
        <v>20809</v>
      </c>
      <c r="O1539" s="6">
        <v>8</v>
      </c>
    </row>
    <row r="1540" spans="1:15" x14ac:dyDescent="0.4">
      <c r="A1540" s="35">
        <v>471157017619</v>
      </c>
      <c r="B1540" s="36" t="s">
        <v>5</v>
      </c>
      <c r="C1540" s="36">
        <v>1157000</v>
      </c>
      <c r="D1540" s="36">
        <v>1761900</v>
      </c>
      <c r="E1540" s="36" t="s">
        <v>422</v>
      </c>
      <c r="F1540" s="36" t="s">
        <v>439</v>
      </c>
      <c r="G1540" s="36" t="s">
        <v>569</v>
      </c>
      <c r="H1540" s="36" t="s">
        <v>760</v>
      </c>
      <c r="I1540" s="10" t="e">
        <f>VLOOKUP(A:A,조사결과표!B:G,7,0)</f>
        <v>#N/A</v>
      </c>
      <c r="J1540" s="36" t="s">
        <v>8137</v>
      </c>
      <c r="K1540" s="74" t="s">
        <v>14406</v>
      </c>
      <c r="L1540" s="37" t="s">
        <v>14407</v>
      </c>
      <c r="M1540" s="6">
        <v>58</v>
      </c>
      <c r="N1540" s="6" t="s">
        <v>20809</v>
      </c>
      <c r="O1540" s="6">
        <v>8</v>
      </c>
    </row>
    <row r="1541" spans="1:15" x14ac:dyDescent="0.4">
      <c r="A1541" s="35">
        <v>471156917621</v>
      </c>
      <c r="B1541" s="36" t="s">
        <v>5</v>
      </c>
      <c r="C1541" s="36">
        <v>1156900</v>
      </c>
      <c r="D1541" s="36">
        <v>1762100</v>
      </c>
      <c r="E1541" s="36" t="s">
        <v>422</v>
      </c>
      <c r="F1541" s="36" t="s">
        <v>439</v>
      </c>
      <c r="G1541" s="36" t="s">
        <v>68</v>
      </c>
      <c r="H1541" s="36" t="s">
        <v>754</v>
      </c>
      <c r="I1541" s="10" t="e">
        <f>VLOOKUP(A:A,조사결과표!B:G,7,0)</f>
        <v>#N/A</v>
      </c>
      <c r="J1541" s="36" t="s">
        <v>8138</v>
      </c>
      <c r="K1541" s="74" t="s">
        <v>14408</v>
      </c>
      <c r="L1541" s="37" t="s">
        <v>14409</v>
      </c>
      <c r="M1541" s="6">
        <v>56</v>
      </c>
      <c r="N1541" s="6" t="s">
        <v>20809</v>
      </c>
      <c r="O1541" s="6">
        <v>8</v>
      </c>
    </row>
    <row r="1542" spans="1:15" x14ac:dyDescent="0.4">
      <c r="A1542" s="35">
        <v>471155517658</v>
      </c>
      <c r="B1542" s="36" t="s">
        <v>43</v>
      </c>
      <c r="C1542" s="36">
        <v>1155500</v>
      </c>
      <c r="D1542" s="36">
        <v>1765800</v>
      </c>
      <c r="E1542" s="36" t="s">
        <v>422</v>
      </c>
      <c r="F1542" s="36" t="s">
        <v>439</v>
      </c>
      <c r="G1542" s="36" t="s">
        <v>493</v>
      </c>
      <c r="H1542" s="36" t="s">
        <v>646</v>
      </c>
      <c r="I1542" s="10" t="e">
        <f>VLOOKUP(A:A,조사결과표!B:G,7,0)</f>
        <v>#N/A</v>
      </c>
      <c r="J1542" s="36" t="s">
        <v>8139</v>
      </c>
      <c r="K1542" s="74" t="s">
        <v>14410</v>
      </c>
      <c r="L1542" s="37" t="s">
        <v>14411</v>
      </c>
      <c r="M1542" s="6">
        <v>24</v>
      </c>
      <c r="N1542" s="6" t="s">
        <v>20809</v>
      </c>
      <c r="O1542" s="6">
        <v>8</v>
      </c>
    </row>
    <row r="1543" spans="1:15" x14ac:dyDescent="0.4">
      <c r="A1543" s="35">
        <v>471155117780</v>
      </c>
      <c r="B1543" s="36" t="s">
        <v>5</v>
      </c>
      <c r="C1543" s="36">
        <v>1155100</v>
      </c>
      <c r="D1543" s="36">
        <v>1778000</v>
      </c>
      <c r="E1543" s="36" t="s">
        <v>422</v>
      </c>
      <c r="F1543" s="36" t="s">
        <v>439</v>
      </c>
      <c r="G1543" s="36" t="s">
        <v>466</v>
      </c>
      <c r="H1543" s="36" t="s">
        <v>766</v>
      </c>
      <c r="I1543" s="10" t="e">
        <f>VLOOKUP(A:A,조사결과표!B:G,7,0)</f>
        <v>#N/A</v>
      </c>
      <c r="J1543" s="36" t="s">
        <v>8140</v>
      </c>
      <c r="K1543" s="74" t="s">
        <v>14412</v>
      </c>
      <c r="L1543" s="37" t="s">
        <v>14413</v>
      </c>
      <c r="M1543" s="6">
        <v>11</v>
      </c>
      <c r="N1543" s="6" t="s">
        <v>20809</v>
      </c>
      <c r="O1543" s="6">
        <v>8</v>
      </c>
    </row>
    <row r="1544" spans="1:15" x14ac:dyDescent="0.4">
      <c r="A1544" s="35">
        <v>471154717617</v>
      </c>
      <c r="B1544" s="36" t="s">
        <v>5</v>
      </c>
      <c r="C1544" s="36">
        <v>1154700</v>
      </c>
      <c r="D1544" s="36">
        <v>1761700</v>
      </c>
      <c r="E1544" s="36" t="s">
        <v>422</v>
      </c>
      <c r="F1544" s="36" t="s">
        <v>439</v>
      </c>
      <c r="G1544" s="36" t="s">
        <v>581</v>
      </c>
      <c r="H1544" s="36" t="s">
        <v>820</v>
      </c>
      <c r="I1544" s="10" t="e">
        <f>VLOOKUP(A:A,조사결과표!B:G,7,0)</f>
        <v>#N/A</v>
      </c>
      <c r="J1544" s="36" t="s">
        <v>8141</v>
      </c>
      <c r="K1544" s="74" t="s">
        <v>14414</v>
      </c>
      <c r="L1544" s="37" t="s">
        <v>14415</v>
      </c>
      <c r="M1544" s="6">
        <v>41</v>
      </c>
      <c r="N1544" s="6" t="s">
        <v>20809</v>
      </c>
      <c r="O1544" s="6">
        <v>8</v>
      </c>
    </row>
    <row r="1545" spans="1:15" x14ac:dyDescent="0.4">
      <c r="A1545" s="35">
        <v>471154617780</v>
      </c>
      <c r="B1545" s="36" t="s">
        <v>5</v>
      </c>
      <c r="C1545" s="36">
        <v>1154600</v>
      </c>
      <c r="D1545" s="36">
        <v>1778000</v>
      </c>
      <c r="E1545" s="36" t="s">
        <v>422</v>
      </c>
      <c r="F1545" s="36" t="s">
        <v>439</v>
      </c>
      <c r="G1545" s="36" t="s">
        <v>466</v>
      </c>
      <c r="H1545" s="36" t="s">
        <v>782</v>
      </c>
      <c r="I1545" s="10" t="e">
        <f>VLOOKUP(A:A,조사결과표!B:G,7,0)</f>
        <v>#N/A</v>
      </c>
      <c r="J1545" s="36" t="s">
        <v>8142</v>
      </c>
      <c r="K1545" s="74" t="s">
        <v>14416</v>
      </c>
      <c r="L1545" s="37" t="s">
        <v>14417</v>
      </c>
      <c r="M1545" s="6">
        <v>14</v>
      </c>
      <c r="N1545" s="6" t="s">
        <v>20809</v>
      </c>
      <c r="O1545" s="6">
        <v>8</v>
      </c>
    </row>
    <row r="1546" spans="1:15" x14ac:dyDescent="0.4">
      <c r="A1546" s="35">
        <v>471154617623</v>
      </c>
      <c r="B1546" s="36" t="s">
        <v>43</v>
      </c>
      <c r="C1546" s="36">
        <v>1154600</v>
      </c>
      <c r="D1546" s="36">
        <v>1762300</v>
      </c>
      <c r="E1546" s="36" t="s">
        <v>422</v>
      </c>
      <c r="F1546" s="36" t="s">
        <v>439</v>
      </c>
      <c r="G1546" s="36" t="s">
        <v>1058</v>
      </c>
      <c r="H1546" s="36" t="s">
        <v>1162</v>
      </c>
      <c r="I1546" s="10" t="e">
        <f>VLOOKUP(A:A,조사결과표!B:G,7,0)</f>
        <v>#N/A</v>
      </c>
      <c r="J1546" s="36" t="s">
        <v>8143</v>
      </c>
      <c r="K1546" s="74" t="s">
        <v>14418</v>
      </c>
      <c r="L1546" s="37" t="s">
        <v>14419</v>
      </c>
      <c r="M1546" s="6">
        <v>40</v>
      </c>
      <c r="N1546" s="6" t="s">
        <v>20809</v>
      </c>
      <c r="O1546" s="6">
        <v>8</v>
      </c>
    </row>
    <row r="1547" spans="1:15" x14ac:dyDescent="0.4">
      <c r="A1547" s="35">
        <v>471154417596</v>
      </c>
      <c r="B1547" s="36" t="s">
        <v>5</v>
      </c>
      <c r="C1547" s="36">
        <v>1154400</v>
      </c>
      <c r="D1547" s="36">
        <v>1759600</v>
      </c>
      <c r="E1547" s="36" t="s">
        <v>422</v>
      </c>
      <c r="F1547" s="36" t="s">
        <v>439</v>
      </c>
      <c r="G1547" s="36" t="s">
        <v>100</v>
      </c>
      <c r="H1547" s="36" t="s">
        <v>797</v>
      </c>
      <c r="I1547" s="10" t="e">
        <f>VLOOKUP(A:A,조사결과표!B:G,7,0)</f>
        <v>#N/A</v>
      </c>
      <c r="J1547" s="36" t="s">
        <v>8144</v>
      </c>
      <c r="K1547" s="74" t="s">
        <v>14420</v>
      </c>
      <c r="L1547" s="37" t="s">
        <v>14421</v>
      </c>
      <c r="M1547" s="6">
        <v>39</v>
      </c>
      <c r="N1547" s="6" t="s">
        <v>20809</v>
      </c>
      <c r="O1547" s="6">
        <v>8</v>
      </c>
    </row>
    <row r="1548" spans="1:15" x14ac:dyDescent="0.4">
      <c r="A1548" s="35">
        <v>471154117641</v>
      </c>
      <c r="B1548" s="36" t="s">
        <v>5</v>
      </c>
      <c r="C1548" s="36">
        <v>1154100</v>
      </c>
      <c r="D1548" s="36">
        <v>1764100</v>
      </c>
      <c r="E1548" s="36" t="s">
        <v>422</v>
      </c>
      <c r="F1548" s="36" t="s">
        <v>439</v>
      </c>
      <c r="G1548" s="36" t="s">
        <v>493</v>
      </c>
      <c r="H1548" s="36" t="s">
        <v>818</v>
      </c>
      <c r="I1548" s="10" t="e">
        <f>VLOOKUP(A:A,조사결과표!B:G,7,0)</f>
        <v>#N/A</v>
      </c>
      <c r="J1548" s="36" t="s">
        <v>8145</v>
      </c>
      <c r="K1548" s="74" t="s">
        <v>14422</v>
      </c>
      <c r="L1548" s="37" t="s">
        <v>14423</v>
      </c>
      <c r="M1548" s="6">
        <v>32</v>
      </c>
      <c r="N1548" s="6" t="s">
        <v>20809</v>
      </c>
      <c r="O1548" s="6">
        <v>8</v>
      </c>
    </row>
    <row r="1549" spans="1:15" x14ac:dyDescent="0.4">
      <c r="A1549" s="35">
        <v>471154117537</v>
      </c>
      <c r="B1549" s="36" t="s">
        <v>5</v>
      </c>
      <c r="C1549" s="36">
        <v>1154100</v>
      </c>
      <c r="D1549" s="36">
        <v>1753700</v>
      </c>
      <c r="E1549" s="36" t="s">
        <v>422</v>
      </c>
      <c r="F1549" s="36" t="s">
        <v>439</v>
      </c>
      <c r="G1549" s="36" t="s">
        <v>440</v>
      </c>
      <c r="H1549" s="36" t="s">
        <v>817</v>
      </c>
      <c r="I1549" s="10" t="e">
        <f>VLOOKUP(A:A,조사결과표!B:G,7,0)</f>
        <v>#N/A</v>
      </c>
      <c r="J1549" s="36" t="s">
        <v>8146</v>
      </c>
      <c r="K1549" s="74" t="s">
        <v>14424</v>
      </c>
      <c r="L1549" s="37" t="s">
        <v>14425</v>
      </c>
      <c r="M1549" s="6">
        <v>50</v>
      </c>
      <c r="N1549" s="6" t="s">
        <v>20809</v>
      </c>
      <c r="O1549" s="6">
        <v>8</v>
      </c>
    </row>
    <row r="1550" spans="1:15" x14ac:dyDescent="0.4">
      <c r="A1550" s="35">
        <v>471153817649</v>
      </c>
      <c r="B1550" s="36" t="s">
        <v>42</v>
      </c>
      <c r="C1550" s="36">
        <v>1153800</v>
      </c>
      <c r="D1550" s="36">
        <v>1764900</v>
      </c>
      <c r="E1550" s="36" t="s">
        <v>422</v>
      </c>
      <c r="F1550" s="36" t="s">
        <v>439</v>
      </c>
      <c r="G1550" s="36" t="s">
        <v>525</v>
      </c>
      <c r="H1550" s="36" t="s">
        <v>722</v>
      </c>
      <c r="I1550" s="10" t="e">
        <f>VLOOKUP(A:A,조사결과표!B:G,7,0)</f>
        <v>#N/A</v>
      </c>
      <c r="J1550" s="36" t="s">
        <v>8147</v>
      </c>
      <c r="K1550" s="74" t="s">
        <v>14426</v>
      </c>
      <c r="L1550" s="37" t="s">
        <v>14427</v>
      </c>
      <c r="M1550" s="6">
        <v>27</v>
      </c>
      <c r="N1550" s="6" t="s">
        <v>20809</v>
      </c>
      <c r="O1550" s="6">
        <v>8</v>
      </c>
    </row>
    <row r="1551" spans="1:15" x14ac:dyDescent="0.4">
      <c r="A1551" s="35">
        <v>471153717517</v>
      </c>
      <c r="B1551" s="36" t="s">
        <v>42</v>
      </c>
      <c r="C1551" s="36">
        <v>1153700</v>
      </c>
      <c r="D1551" s="36">
        <v>1751700</v>
      </c>
      <c r="E1551" s="36" t="s">
        <v>422</v>
      </c>
      <c r="F1551" s="36" t="s">
        <v>439</v>
      </c>
      <c r="G1551" s="36" t="s">
        <v>440</v>
      </c>
      <c r="H1551" s="36" t="s">
        <v>698</v>
      </c>
      <c r="I1551" s="10" t="e">
        <f>VLOOKUP(A:A,조사결과표!B:G,7,0)</f>
        <v>#N/A</v>
      </c>
      <c r="J1551" s="36" t="s">
        <v>8148</v>
      </c>
      <c r="K1551" s="74" t="s">
        <v>14428</v>
      </c>
      <c r="L1551" s="37" t="s">
        <v>14429</v>
      </c>
      <c r="M1551" s="6">
        <v>55</v>
      </c>
      <c r="N1551" s="6" t="s">
        <v>20809</v>
      </c>
      <c r="O1551" s="6">
        <v>8</v>
      </c>
    </row>
    <row r="1552" spans="1:15" x14ac:dyDescent="0.4">
      <c r="A1552" s="35">
        <v>471153217712</v>
      </c>
      <c r="B1552" s="36" t="s">
        <v>43</v>
      </c>
      <c r="C1552" s="36">
        <v>1153200</v>
      </c>
      <c r="D1552" s="36">
        <v>1771200</v>
      </c>
      <c r="E1552" s="36" t="s">
        <v>422</v>
      </c>
      <c r="F1552" s="36" t="s">
        <v>439</v>
      </c>
      <c r="G1552" s="36" t="s">
        <v>466</v>
      </c>
      <c r="H1552" s="36" t="s">
        <v>614</v>
      </c>
      <c r="I1552" s="10" t="e">
        <f>VLOOKUP(A:A,조사결과표!B:G,7,0)</f>
        <v>#N/A</v>
      </c>
      <c r="J1552" s="36" t="s">
        <v>8149</v>
      </c>
      <c r="K1552" s="74" t="s">
        <v>14430</v>
      </c>
      <c r="L1552" s="37" t="s">
        <v>14431</v>
      </c>
      <c r="M1552" s="6">
        <v>81</v>
      </c>
      <c r="N1552" s="6" t="s">
        <v>20809</v>
      </c>
      <c r="O1552" s="6">
        <v>8</v>
      </c>
    </row>
    <row r="1553" spans="1:15" x14ac:dyDescent="0.4">
      <c r="A1553" s="35">
        <v>471152517618</v>
      </c>
      <c r="B1553" s="36" t="s">
        <v>5</v>
      </c>
      <c r="C1553" s="36">
        <v>1152500</v>
      </c>
      <c r="D1553" s="36">
        <v>1761800</v>
      </c>
      <c r="E1553" s="36" t="s">
        <v>422</v>
      </c>
      <c r="F1553" s="36" t="s">
        <v>439</v>
      </c>
      <c r="G1553" s="36" t="s">
        <v>553</v>
      </c>
      <c r="H1553" s="36" t="s">
        <v>758</v>
      </c>
      <c r="I1553" s="10" t="e">
        <f>VLOOKUP(A:A,조사결과표!B:G,7,0)</f>
        <v>#N/A</v>
      </c>
      <c r="J1553" s="36" t="s">
        <v>8150</v>
      </c>
      <c r="K1553" s="74" t="s">
        <v>14432</v>
      </c>
      <c r="L1553" s="37" t="s">
        <v>14433</v>
      </c>
      <c r="M1553" s="6">
        <v>40</v>
      </c>
      <c r="N1553" s="6" t="s">
        <v>20809</v>
      </c>
      <c r="O1553" s="6">
        <v>8</v>
      </c>
    </row>
    <row r="1554" spans="1:15" x14ac:dyDescent="0.4">
      <c r="A1554" s="35">
        <v>471152117603</v>
      </c>
      <c r="B1554" s="36" t="s">
        <v>5</v>
      </c>
      <c r="C1554" s="36">
        <v>1152100</v>
      </c>
      <c r="D1554" s="36">
        <v>1760300</v>
      </c>
      <c r="E1554" s="36" t="s">
        <v>422</v>
      </c>
      <c r="F1554" s="36" t="s">
        <v>439</v>
      </c>
      <c r="G1554" s="36" t="s">
        <v>560</v>
      </c>
      <c r="H1554" s="36" t="s">
        <v>748</v>
      </c>
      <c r="I1554" s="10" t="e">
        <f>VLOOKUP(A:A,조사결과표!B:G,7,0)</f>
        <v>#N/A</v>
      </c>
      <c r="J1554" s="36" t="s">
        <v>8151</v>
      </c>
      <c r="K1554" s="74" t="s">
        <v>14434</v>
      </c>
      <c r="L1554" s="37" t="s">
        <v>14435</v>
      </c>
      <c r="M1554" s="6">
        <v>66</v>
      </c>
      <c r="N1554" s="6" t="s">
        <v>20809</v>
      </c>
      <c r="O1554" s="6">
        <v>8</v>
      </c>
    </row>
    <row r="1555" spans="1:15" x14ac:dyDescent="0.4">
      <c r="A1555" s="35">
        <v>471151917568</v>
      </c>
      <c r="B1555" s="36" t="s">
        <v>5</v>
      </c>
      <c r="C1555" s="36">
        <v>1151900</v>
      </c>
      <c r="D1555" s="36">
        <v>1756800</v>
      </c>
      <c r="E1555" s="36" t="s">
        <v>422</v>
      </c>
      <c r="F1555" s="36" t="s">
        <v>439</v>
      </c>
      <c r="G1555" s="36" t="s">
        <v>586</v>
      </c>
      <c r="H1555" s="36" t="s">
        <v>824</v>
      </c>
      <c r="I1555" s="10" t="e">
        <f>VLOOKUP(A:A,조사결과표!B:G,7,0)</f>
        <v>#N/A</v>
      </c>
      <c r="J1555" s="36" t="s">
        <v>8152</v>
      </c>
      <c r="K1555" s="74" t="s">
        <v>14436</v>
      </c>
      <c r="L1555" s="37" t="s">
        <v>14437</v>
      </c>
      <c r="M1555" s="6">
        <v>65</v>
      </c>
      <c r="N1555" s="6" t="s">
        <v>20809</v>
      </c>
      <c r="O1555" s="6">
        <v>8</v>
      </c>
    </row>
    <row r="1556" spans="1:15" x14ac:dyDescent="0.4">
      <c r="A1556" s="35">
        <v>471151517638</v>
      </c>
      <c r="B1556" s="36" t="s">
        <v>5</v>
      </c>
      <c r="C1556" s="36">
        <v>1151500</v>
      </c>
      <c r="D1556" s="36">
        <v>1763800</v>
      </c>
      <c r="E1556" s="36" t="s">
        <v>422</v>
      </c>
      <c r="F1556" s="36" t="s">
        <v>439</v>
      </c>
      <c r="G1556" s="36" t="s">
        <v>575</v>
      </c>
      <c r="H1556" s="36" t="s">
        <v>769</v>
      </c>
      <c r="I1556" s="10" t="e">
        <f>VLOOKUP(A:A,조사결과표!B:G,7,0)</f>
        <v>#N/A</v>
      </c>
      <c r="J1556" s="36" t="s">
        <v>8153</v>
      </c>
      <c r="K1556" s="74" t="s">
        <v>14438</v>
      </c>
      <c r="L1556" s="37" t="s">
        <v>14439</v>
      </c>
      <c r="M1556" s="6">
        <v>121</v>
      </c>
      <c r="N1556" s="6" t="s">
        <v>20809</v>
      </c>
      <c r="O1556" s="6">
        <v>8</v>
      </c>
    </row>
    <row r="1557" spans="1:15" x14ac:dyDescent="0.4">
      <c r="A1557" s="35">
        <v>471151017750</v>
      </c>
      <c r="B1557" s="36" t="s">
        <v>5</v>
      </c>
      <c r="C1557" s="36">
        <v>1151000</v>
      </c>
      <c r="D1557" s="36">
        <v>1775000</v>
      </c>
      <c r="E1557" s="36" t="s">
        <v>422</v>
      </c>
      <c r="F1557" s="36" t="s">
        <v>439</v>
      </c>
      <c r="G1557" s="36" t="s">
        <v>466</v>
      </c>
      <c r="H1557" s="36" t="s">
        <v>763</v>
      </c>
      <c r="I1557" s="10" t="e">
        <f>VLOOKUP(A:A,조사결과표!B:G,7,0)</f>
        <v>#N/A</v>
      </c>
      <c r="J1557" s="36" t="s">
        <v>8154</v>
      </c>
      <c r="K1557" s="74" t="s">
        <v>14440</v>
      </c>
      <c r="L1557" s="37" t="s">
        <v>14441</v>
      </c>
      <c r="M1557" s="6">
        <v>87</v>
      </c>
      <c r="N1557" s="6" t="s">
        <v>20809</v>
      </c>
      <c r="O1557" s="6">
        <v>8</v>
      </c>
    </row>
    <row r="1558" spans="1:15" x14ac:dyDescent="0.4">
      <c r="A1558" s="35">
        <v>471150117624</v>
      </c>
      <c r="B1558" s="36" t="s">
        <v>5</v>
      </c>
      <c r="C1558" s="36">
        <v>1150100</v>
      </c>
      <c r="D1558" s="36">
        <v>1762400</v>
      </c>
      <c r="E1558" s="36" t="s">
        <v>422</v>
      </c>
      <c r="F1558" s="36" t="s">
        <v>439</v>
      </c>
      <c r="G1558" s="36" t="s">
        <v>553</v>
      </c>
      <c r="H1558" s="36" t="s">
        <v>743</v>
      </c>
      <c r="I1558" s="10" t="e">
        <f>VLOOKUP(A:A,조사결과표!B:G,7,0)</f>
        <v>#N/A</v>
      </c>
      <c r="J1558" s="36" t="s">
        <v>8155</v>
      </c>
      <c r="K1558" s="74" t="s">
        <v>14442</v>
      </c>
      <c r="L1558" s="37" t="s">
        <v>14443</v>
      </c>
      <c r="M1558" s="6">
        <v>81</v>
      </c>
      <c r="N1558" s="6" t="s">
        <v>20809</v>
      </c>
      <c r="O1558" s="6">
        <v>8</v>
      </c>
    </row>
    <row r="1559" spans="1:15" x14ac:dyDescent="0.4">
      <c r="A1559" s="35">
        <v>471143717627</v>
      </c>
      <c r="B1559" s="36" t="s">
        <v>5</v>
      </c>
      <c r="C1559" s="36">
        <v>1143700</v>
      </c>
      <c r="D1559" s="36">
        <v>1762700</v>
      </c>
      <c r="E1559" s="36" t="s">
        <v>422</v>
      </c>
      <c r="F1559" s="36" t="s">
        <v>439</v>
      </c>
      <c r="G1559" s="36" t="s">
        <v>465</v>
      </c>
      <c r="H1559" s="36" t="s">
        <v>746</v>
      </c>
      <c r="I1559" s="10" t="e">
        <f>VLOOKUP(A:A,조사결과표!B:G,7,0)</f>
        <v>#N/A</v>
      </c>
      <c r="J1559" s="36" t="s">
        <v>8156</v>
      </c>
      <c r="K1559" s="74" t="s">
        <v>14444</v>
      </c>
      <c r="L1559" s="37" t="s">
        <v>14445</v>
      </c>
      <c r="M1559" s="6">
        <v>91</v>
      </c>
      <c r="N1559" s="6" t="s">
        <v>20809</v>
      </c>
      <c r="O1559" s="6">
        <v>8</v>
      </c>
    </row>
    <row r="1560" spans="1:15" x14ac:dyDescent="0.4">
      <c r="A1560" s="35">
        <v>471140317670</v>
      </c>
      <c r="B1560" s="36" t="s">
        <v>42</v>
      </c>
      <c r="C1560" s="36">
        <v>1140300</v>
      </c>
      <c r="D1560" s="36">
        <v>1767000</v>
      </c>
      <c r="E1560" s="36" t="s">
        <v>422</v>
      </c>
      <c r="F1560" s="36" t="s">
        <v>439</v>
      </c>
      <c r="G1560" s="36" t="s">
        <v>9</v>
      </c>
      <c r="H1560" s="36" t="s">
        <v>662</v>
      </c>
      <c r="I1560" s="10" t="e">
        <f>VLOOKUP(A:A,조사결과표!B:G,7,0)</f>
        <v>#N/A</v>
      </c>
      <c r="J1560" s="36" t="s">
        <v>8157</v>
      </c>
      <c r="K1560" s="74" t="s">
        <v>14446</v>
      </c>
      <c r="L1560" s="37" t="s">
        <v>14447</v>
      </c>
      <c r="M1560" s="6">
        <v>97</v>
      </c>
      <c r="N1560" s="6" t="s">
        <v>20809</v>
      </c>
      <c r="O1560" s="6">
        <v>8</v>
      </c>
    </row>
    <row r="1561" spans="1:15" x14ac:dyDescent="0.4">
      <c r="A1561" s="35">
        <v>471139217682</v>
      </c>
      <c r="B1561" s="36" t="s">
        <v>5</v>
      </c>
      <c r="C1561" s="36">
        <v>1139200</v>
      </c>
      <c r="D1561" s="36">
        <v>1768200</v>
      </c>
      <c r="E1561" s="36" t="s">
        <v>422</v>
      </c>
      <c r="F1561" s="36" t="s">
        <v>439</v>
      </c>
      <c r="G1561" s="36" t="s">
        <v>9</v>
      </c>
      <c r="H1561" s="36" t="s">
        <v>739</v>
      </c>
      <c r="I1561" s="10" t="e">
        <f>VLOOKUP(A:A,조사결과표!B:G,7,0)</f>
        <v>#N/A</v>
      </c>
      <c r="J1561" s="36" t="s">
        <v>8158</v>
      </c>
      <c r="K1561" s="74" t="s">
        <v>14448</v>
      </c>
      <c r="L1561" s="37" t="s">
        <v>14449</v>
      </c>
      <c r="M1561" s="6">
        <v>117</v>
      </c>
      <c r="N1561" s="6" t="s">
        <v>20809</v>
      </c>
      <c r="O1561" s="6">
        <v>9</v>
      </c>
    </row>
    <row r="1562" spans="1:15" x14ac:dyDescent="0.4">
      <c r="A1562" s="35">
        <v>471166117555</v>
      </c>
      <c r="B1562" s="36" t="s">
        <v>5</v>
      </c>
      <c r="C1562" s="36">
        <v>1166100</v>
      </c>
      <c r="D1562" s="36">
        <v>1755500</v>
      </c>
      <c r="E1562" s="36" t="s">
        <v>422</v>
      </c>
      <c r="F1562" s="36" t="s">
        <v>439</v>
      </c>
      <c r="G1562" s="36" t="s">
        <v>499</v>
      </c>
      <c r="H1562" s="36" t="s">
        <v>2896</v>
      </c>
      <c r="I1562" s="10" t="e">
        <f>VLOOKUP(A:A,조사결과표!B:G,7,0)</f>
        <v>#N/A</v>
      </c>
      <c r="J1562" s="36" t="s">
        <v>8159</v>
      </c>
      <c r="K1562" s="74" t="s">
        <v>14450</v>
      </c>
      <c r="L1562" s="37" t="s">
        <v>14451</v>
      </c>
      <c r="M1562" s="6">
        <v>232</v>
      </c>
      <c r="N1562" s="6" t="s">
        <v>20809</v>
      </c>
      <c r="O1562" s="6">
        <v>8</v>
      </c>
    </row>
    <row r="1563" spans="1:15" x14ac:dyDescent="0.4">
      <c r="A1563" s="35">
        <v>471159617682</v>
      </c>
      <c r="B1563" s="36" t="s">
        <v>42</v>
      </c>
      <c r="C1563" s="36">
        <v>1159600</v>
      </c>
      <c r="D1563" s="36">
        <v>1768200</v>
      </c>
      <c r="E1563" s="36" t="s">
        <v>422</v>
      </c>
      <c r="F1563" s="36" t="s">
        <v>439</v>
      </c>
      <c r="G1563" s="36" t="s">
        <v>451</v>
      </c>
      <c r="H1563" s="36" t="s">
        <v>2897</v>
      </c>
      <c r="I1563" s="10" t="e">
        <f>VLOOKUP(A:A,조사결과표!B:G,7,0)</f>
        <v>#N/A</v>
      </c>
      <c r="J1563" s="36" t="s">
        <v>8160</v>
      </c>
      <c r="K1563" s="74" t="s">
        <v>14452</v>
      </c>
      <c r="L1563" s="37" t="s">
        <v>14453</v>
      </c>
      <c r="M1563" s="6">
        <v>42</v>
      </c>
      <c r="N1563" s="6" t="s">
        <v>20809</v>
      </c>
      <c r="O1563" s="6">
        <v>8</v>
      </c>
    </row>
    <row r="1564" spans="1:15" x14ac:dyDescent="0.4">
      <c r="A1564" s="35">
        <v>471169517576</v>
      </c>
      <c r="B1564" s="36" t="s">
        <v>55</v>
      </c>
      <c r="C1564" s="36">
        <v>1169500</v>
      </c>
      <c r="D1564" s="36">
        <v>1757600</v>
      </c>
      <c r="E1564" s="36" t="s">
        <v>422</v>
      </c>
      <c r="F1564" s="36" t="s">
        <v>439</v>
      </c>
      <c r="G1564" s="36" t="s">
        <v>475</v>
      </c>
      <c r="H1564" s="36" t="s">
        <v>2898</v>
      </c>
      <c r="I1564" s="10" t="e">
        <f>VLOOKUP(A:A,조사결과표!B:G,7,0)</f>
        <v>#N/A</v>
      </c>
      <c r="J1564" s="36" t="s">
        <v>8161</v>
      </c>
      <c r="K1564" s="74" t="s">
        <v>14454</v>
      </c>
      <c r="L1564" s="37" t="s">
        <v>14455</v>
      </c>
      <c r="M1564" s="6">
        <v>150</v>
      </c>
      <c r="N1564" s="6" t="s">
        <v>20810</v>
      </c>
      <c r="O1564" s="6" t="s">
        <v>20818</v>
      </c>
    </row>
    <row r="1565" spans="1:15" x14ac:dyDescent="0.4">
      <c r="A1565" s="35">
        <v>471153717607</v>
      </c>
      <c r="B1565" s="36" t="s">
        <v>5</v>
      </c>
      <c r="C1565" s="36">
        <v>1153700</v>
      </c>
      <c r="D1565" s="36">
        <v>1760700</v>
      </c>
      <c r="E1565" s="36" t="s">
        <v>422</v>
      </c>
      <c r="F1565" s="36" t="s">
        <v>439</v>
      </c>
      <c r="G1565" s="36" t="s">
        <v>560</v>
      </c>
      <c r="H1565" s="36" t="s">
        <v>2899</v>
      </c>
      <c r="I1565" s="10" t="e">
        <f>VLOOKUP(A:A,조사결과표!B:G,7,0)</f>
        <v>#N/A</v>
      </c>
      <c r="J1565" s="36" t="s">
        <v>8162</v>
      </c>
      <c r="K1565" s="74" t="s">
        <v>14456</v>
      </c>
      <c r="L1565" s="37" t="s">
        <v>14457</v>
      </c>
      <c r="M1565" s="6">
        <v>32</v>
      </c>
      <c r="N1565" s="6" t="s">
        <v>20810</v>
      </c>
      <c r="O1565" s="6" t="s">
        <v>20818</v>
      </c>
    </row>
    <row r="1566" spans="1:15" x14ac:dyDescent="0.4">
      <c r="A1566" s="35">
        <v>471160217794</v>
      </c>
      <c r="B1566" s="36" t="s">
        <v>42</v>
      </c>
      <c r="C1566" s="36">
        <v>1160200</v>
      </c>
      <c r="D1566" s="36">
        <v>1779400</v>
      </c>
      <c r="E1566" s="36" t="s">
        <v>422</v>
      </c>
      <c r="F1566" s="36" t="s">
        <v>439</v>
      </c>
      <c r="G1566" s="36" t="s">
        <v>532</v>
      </c>
      <c r="H1566" s="36" t="s">
        <v>2900</v>
      </c>
      <c r="I1566" s="10" t="e">
        <f>VLOOKUP(A:A,조사결과표!B:G,7,0)</f>
        <v>#N/A</v>
      </c>
      <c r="J1566" s="36" t="s">
        <v>8163</v>
      </c>
      <c r="K1566" s="74" t="s">
        <v>14458</v>
      </c>
      <c r="L1566" s="37" t="s">
        <v>14459</v>
      </c>
      <c r="M1566" s="6">
        <v>11</v>
      </c>
      <c r="N1566" s="6" t="s">
        <v>20810</v>
      </c>
      <c r="O1566" s="6" t="s">
        <v>20818</v>
      </c>
    </row>
    <row r="1567" spans="1:15" x14ac:dyDescent="0.4">
      <c r="A1567" s="35">
        <v>471163817565</v>
      </c>
      <c r="B1567" s="36" t="s">
        <v>5</v>
      </c>
      <c r="C1567" s="36">
        <v>1163800</v>
      </c>
      <c r="D1567" s="36">
        <v>1756500</v>
      </c>
      <c r="E1567" s="36" t="s">
        <v>422</v>
      </c>
      <c r="F1567" s="36" t="s">
        <v>439</v>
      </c>
      <c r="G1567" s="36" t="s">
        <v>2901</v>
      </c>
      <c r="H1567" s="36" t="s">
        <v>2902</v>
      </c>
      <c r="I1567" s="10" t="e">
        <f>VLOOKUP(A:A,조사결과표!B:G,7,0)</f>
        <v>#N/A</v>
      </c>
      <c r="J1567" s="36" t="s">
        <v>8164</v>
      </c>
      <c r="K1567" s="74" t="s">
        <v>14460</v>
      </c>
      <c r="L1567" s="37" t="s">
        <v>14461</v>
      </c>
      <c r="M1567" s="6">
        <v>137</v>
      </c>
      <c r="N1567" s="6" t="s">
        <v>20810</v>
      </c>
      <c r="O1567" s="6" t="s">
        <v>20818</v>
      </c>
    </row>
    <row r="1568" spans="1:15" x14ac:dyDescent="0.4">
      <c r="A1568" s="35">
        <v>471165117450</v>
      </c>
      <c r="B1568" s="36" t="s">
        <v>43</v>
      </c>
      <c r="C1568" s="36">
        <v>1165100</v>
      </c>
      <c r="D1568" s="36">
        <v>1745000</v>
      </c>
      <c r="E1568" s="36" t="s">
        <v>422</v>
      </c>
      <c r="F1568" s="36" t="s">
        <v>439</v>
      </c>
      <c r="G1568" s="36" t="s">
        <v>443</v>
      </c>
      <c r="H1568" s="36" t="s">
        <v>2903</v>
      </c>
      <c r="I1568" s="10" t="e">
        <f>VLOOKUP(A:A,조사결과표!B:G,7,0)</f>
        <v>#N/A</v>
      </c>
      <c r="J1568" s="36" t="s">
        <v>8165</v>
      </c>
      <c r="K1568" s="74" t="s">
        <v>14462</v>
      </c>
      <c r="L1568" s="37" t="s">
        <v>14463</v>
      </c>
      <c r="M1568" s="6">
        <v>48</v>
      </c>
      <c r="N1568" s="6" t="s">
        <v>20810</v>
      </c>
      <c r="O1568" s="6" t="s">
        <v>20818</v>
      </c>
    </row>
    <row r="1569" spans="1:15" x14ac:dyDescent="0.4">
      <c r="A1569" s="35">
        <v>471165617537</v>
      </c>
      <c r="B1569" s="36" t="s">
        <v>5</v>
      </c>
      <c r="C1569" s="36">
        <v>1165600</v>
      </c>
      <c r="D1569" s="36">
        <v>1753700</v>
      </c>
      <c r="E1569" s="36" t="s">
        <v>422</v>
      </c>
      <c r="F1569" s="36" t="s">
        <v>439</v>
      </c>
      <c r="G1569" s="36" t="s">
        <v>443</v>
      </c>
      <c r="H1569" s="36" t="s">
        <v>2904</v>
      </c>
      <c r="I1569" s="10" t="e">
        <f>VLOOKUP(A:A,조사결과표!B:G,7,0)</f>
        <v>#N/A</v>
      </c>
      <c r="J1569" s="36" t="s">
        <v>8166</v>
      </c>
      <c r="K1569" s="74" t="s">
        <v>14464</v>
      </c>
      <c r="L1569" s="37" t="s">
        <v>14465</v>
      </c>
      <c r="M1569" s="6">
        <v>161</v>
      </c>
      <c r="N1569" s="6" t="s">
        <v>20810</v>
      </c>
      <c r="O1569" s="6" t="s">
        <v>20818</v>
      </c>
    </row>
    <row r="1570" spans="1:15" x14ac:dyDescent="0.4">
      <c r="A1570" s="35">
        <v>471162117418</v>
      </c>
      <c r="B1570" s="36" t="s">
        <v>5</v>
      </c>
      <c r="C1570" s="36">
        <v>1162100</v>
      </c>
      <c r="D1570" s="36">
        <v>1741800</v>
      </c>
      <c r="E1570" s="36" t="s">
        <v>422</v>
      </c>
      <c r="F1570" s="36" t="s">
        <v>439</v>
      </c>
      <c r="G1570" s="36" t="s">
        <v>443</v>
      </c>
      <c r="H1570" s="36" t="s">
        <v>2905</v>
      </c>
      <c r="I1570" s="10" t="e">
        <f>VLOOKUP(A:A,조사결과표!B:G,7,0)</f>
        <v>#N/A</v>
      </c>
      <c r="J1570" s="36" t="s">
        <v>8167</v>
      </c>
      <c r="K1570" s="74" t="s">
        <v>14466</v>
      </c>
      <c r="L1570" s="37" t="s">
        <v>14467</v>
      </c>
      <c r="M1570" s="6">
        <v>112</v>
      </c>
      <c r="N1570" s="6" t="s">
        <v>20810</v>
      </c>
      <c r="O1570" s="6" t="s">
        <v>20818</v>
      </c>
    </row>
    <row r="1571" spans="1:15" x14ac:dyDescent="0.4">
      <c r="A1571" s="35">
        <v>471157617562</v>
      </c>
      <c r="B1571" s="36" t="s">
        <v>5</v>
      </c>
      <c r="C1571" s="36">
        <v>1157600</v>
      </c>
      <c r="D1571" s="36">
        <v>1756200</v>
      </c>
      <c r="E1571" s="36" t="s">
        <v>422</v>
      </c>
      <c r="F1571" s="36" t="s">
        <v>439</v>
      </c>
      <c r="G1571" s="36" t="s">
        <v>165</v>
      </c>
      <c r="H1571" s="36" t="s">
        <v>2906</v>
      </c>
      <c r="I1571" s="10" t="e">
        <f>VLOOKUP(A:A,조사결과표!B:G,7,0)</f>
        <v>#N/A</v>
      </c>
      <c r="J1571" s="36" t="s">
        <v>8168</v>
      </c>
      <c r="K1571" s="74" t="s">
        <v>14468</v>
      </c>
      <c r="L1571" s="37" t="s">
        <v>14469</v>
      </c>
      <c r="M1571" s="6">
        <v>75</v>
      </c>
      <c r="N1571" s="6" t="s">
        <v>20810</v>
      </c>
      <c r="O1571" s="6" t="s">
        <v>20818</v>
      </c>
    </row>
    <row r="1572" spans="1:15" x14ac:dyDescent="0.4">
      <c r="A1572" s="35">
        <v>471158817590</v>
      </c>
      <c r="B1572" s="36" t="s">
        <v>5</v>
      </c>
      <c r="C1572" s="36">
        <v>1158800</v>
      </c>
      <c r="D1572" s="36">
        <v>1759000</v>
      </c>
      <c r="E1572" s="36" t="s">
        <v>422</v>
      </c>
      <c r="F1572" s="36" t="s">
        <v>439</v>
      </c>
      <c r="G1572" s="36" t="s">
        <v>514</v>
      </c>
      <c r="H1572" s="36" t="s">
        <v>2907</v>
      </c>
      <c r="I1572" s="10" t="e">
        <f>VLOOKUP(A:A,조사결과표!B:G,7,0)</f>
        <v>#N/A</v>
      </c>
      <c r="J1572" s="36" t="s">
        <v>8169</v>
      </c>
      <c r="K1572" s="74" t="s">
        <v>14470</v>
      </c>
      <c r="L1572" s="37" t="s">
        <v>14471</v>
      </c>
      <c r="M1572" s="6">
        <v>65</v>
      </c>
      <c r="N1572" s="6" t="s">
        <v>20810</v>
      </c>
      <c r="O1572" s="6" t="s">
        <v>20818</v>
      </c>
    </row>
    <row r="1573" spans="1:15" x14ac:dyDescent="0.4">
      <c r="A1573" s="35">
        <v>471180017547</v>
      </c>
      <c r="B1573" s="36" t="s">
        <v>5</v>
      </c>
      <c r="C1573" s="36">
        <v>1180000</v>
      </c>
      <c r="D1573" s="36">
        <v>1754700</v>
      </c>
      <c r="E1573" s="36" t="s">
        <v>422</v>
      </c>
      <c r="F1573" s="36" t="s">
        <v>439</v>
      </c>
      <c r="G1573" s="36" t="s">
        <v>474</v>
      </c>
      <c r="H1573" s="36" t="s">
        <v>2908</v>
      </c>
      <c r="I1573" s="10" t="e">
        <f>VLOOKUP(A:A,조사결과표!B:G,7,0)</f>
        <v>#N/A</v>
      </c>
      <c r="J1573" s="36" t="s">
        <v>8170</v>
      </c>
      <c r="K1573" s="74" t="s">
        <v>14472</v>
      </c>
      <c r="L1573" s="37" t="s">
        <v>14473</v>
      </c>
      <c r="M1573" s="6">
        <v>47</v>
      </c>
      <c r="N1573" s="6" t="s">
        <v>20810</v>
      </c>
      <c r="O1573" s="6" t="s">
        <v>20818</v>
      </c>
    </row>
    <row r="1574" spans="1:15" x14ac:dyDescent="0.4">
      <c r="A1574" s="35">
        <v>471163817563</v>
      </c>
      <c r="B1574" s="36" t="s">
        <v>5</v>
      </c>
      <c r="C1574" s="36">
        <v>1163800</v>
      </c>
      <c r="D1574" s="36">
        <v>1756300</v>
      </c>
      <c r="E1574" s="36" t="s">
        <v>422</v>
      </c>
      <c r="F1574" s="36" t="s">
        <v>439</v>
      </c>
      <c r="G1574" s="36" t="s">
        <v>2901</v>
      </c>
      <c r="H1574" s="36" t="s">
        <v>2909</v>
      </c>
      <c r="I1574" s="10" t="e">
        <f>VLOOKUP(A:A,조사결과표!B:G,7,0)</f>
        <v>#N/A</v>
      </c>
      <c r="J1574" s="36" t="s">
        <v>8171</v>
      </c>
      <c r="K1574" s="74" t="s">
        <v>14474</v>
      </c>
      <c r="L1574" s="37" t="s">
        <v>14475</v>
      </c>
      <c r="M1574" s="6">
        <v>136</v>
      </c>
      <c r="N1574" s="6" t="s">
        <v>20810</v>
      </c>
      <c r="O1574" s="6" t="s">
        <v>20818</v>
      </c>
    </row>
    <row r="1575" spans="1:15" x14ac:dyDescent="0.4">
      <c r="A1575" s="35">
        <v>471170617571</v>
      </c>
      <c r="B1575" s="36" t="s">
        <v>43</v>
      </c>
      <c r="C1575" s="36">
        <v>1170600</v>
      </c>
      <c r="D1575" s="36">
        <v>1757100</v>
      </c>
      <c r="E1575" s="36" t="s">
        <v>422</v>
      </c>
      <c r="F1575" s="36" t="s">
        <v>439</v>
      </c>
      <c r="G1575" s="36" t="s">
        <v>475</v>
      </c>
      <c r="H1575" s="36" t="s">
        <v>622</v>
      </c>
      <c r="I1575" s="10" t="e">
        <f>VLOOKUP(A:A,조사결과표!B:G,7,0)</f>
        <v>#N/A</v>
      </c>
      <c r="J1575" s="36" t="s">
        <v>8172</v>
      </c>
      <c r="K1575" s="74" t="s">
        <v>14476</v>
      </c>
      <c r="L1575" s="37" t="s">
        <v>14477</v>
      </c>
      <c r="M1575" s="6">
        <v>97</v>
      </c>
      <c r="N1575" s="6" t="s">
        <v>20810</v>
      </c>
      <c r="O1575" s="6" t="s">
        <v>20818</v>
      </c>
    </row>
    <row r="1576" spans="1:15" x14ac:dyDescent="0.4">
      <c r="A1576" s="35">
        <v>471156617622</v>
      </c>
      <c r="B1576" s="36" t="s">
        <v>5</v>
      </c>
      <c r="C1576" s="36">
        <v>1156600</v>
      </c>
      <c r="D1576" s="36">
        <v>1762200</v>
      </c>
      <c r="E1576" s="36" t="s">
        <v>422</v>
      </c>
      <c r="F1576" s="36" t="s">
        <v>439</v>
      </c>
      <c r="G1576" s="36" t="s">
        <v>68</v>
      </c>
      <c r="H1576" s="36" t="s">
        <v>754</v>
      </c>
      <c r="I1576" s="10" t="e">
        <f>VLOOKUP(A:A,조사결과표!B:G,7,0)</f>
        <v>#N/A</v>
      </c>
      <c r="J1576" s="36" t="s">
        <v>8173</v>
      </c>
      <c r="K1576" s="74" t="s">
        <v>14478</v>
      </c>
      <c r="L1576" s="37" t="s">
        <v>14479</v>
      </c>
      <c r="M1576" s="6">
        <v>53</v>
      </c>
      <c r="N1576" s="6" t="s">
        <v>20810</v>
      </c>
      <c r="O1576" s="6" t="s">
        <v>20818</v>
      </c>
    </row>
    <row r="1577" spans="1:15" x14ac:dyDescent="0.4">
      <c r="A1577" s="35">
        <v>471150617605</v>
      </c>
      <c r="B1577" s="36" t="s">
        <v>5</v>
      </c>
      <c r="C1577" s="36">
        <v>1150600</v>
      </c>
      <c r="D1577" s="36">
        <v>1760500</v>
      </c>
      <c r="E1577" s="36" t="s">
        <v>422</v>
      </c>
      <c r="F1577" s="36" t="s">
        <v>439</v>
      </c>
      <c r="G1577" s="36" t="s">
        <v>590</v>
      </c>
      <c r="H1577" s="36" t="s">
        <v>2910</v>
      </c>
      <c r="I1577" s="10" t="e">
        <f>VLOOKUP(A:A,조사결과표!B:G,7,0)</f>
        <v>#N/A</v>
      </c>
      <c r="J1577" s="36" t="s">
        <v>8174</v>
      </c>
      <c r="K1577" s="74" t="s">
        <v>14480</v>
      </c>
      <c r="L1577" s="37" t="s">
        <v>14481</v>
      </c>
      <c r="M1577" s="6">
        <v>94</v>
      </c>
      <c r="N1577" s="6" t="s">
        <v>20810</v>
      </c>
      <c r="O1577" s="6" t="s">
        <v>20818</v>
      </c>
    </row>
    <row r="1578" spans="1:15" x14ac:dyDescent="0.4">
      <c r="A1578" s="35">
        <v>471161117535</v>
      </c>
      <c r="B1578" s="36" t="s">
        <v>5</v>
      </c>
      <c r="C1578" s="36">
        <v>1161100</v>
      </c>
      <c r="D1578" s="36">
        <v>1753500</v>
      </c>
      <c r="E1578" s="36" t="s">
        <v>422</v>
      </c>
      <c r="F1578" s="36" t="s">
        <v>439</v>
      </c>
      <c r="G1578" s="36" t="s">
        <v>551</v>
      </c>
      <c r="H1578" s="36" t="s">
        <v>2911</v>
      </c>
      <c r="I1578" s="10" t="e">
        <f>VLOOKUP(A:A,조사결과표!B:G,7,0)</f>
        <v>#N/A</v>
      </c>
      <c r="J1578" s="36" t="s">
        <v>8175</v>
      </c>
      <c r="K1578" s="74" t="s">
        <v>14482</v>
      </c>
      <c r="L1578" s="37" t="s">
        <v>14483</v>
      </c>
      <c r="M1578" s="6">
        <v>77</v>
      </c>
      <c r="N1578" s="6" t="s">
        <v>20810</v>
      </c>
      <c r="O1578" s="6" t="s">
        <v>20818</v>
      </c>
    </row>
    <row r="1579" spans="1:15" x14ac:dyDescent="0.4">
      <c r="A1579" s="35">
        <v>471153317624</v>
      </c>
      <c r="B1579" s="36" t="s">
        <v>5</v>
      </c>
      <c r="C1579" s="36">
        <v>1153300</v>
      </c>
      <c r="D1579" s="36">
        <v>1762400</v>
      </c>
      <c r="E1579" s="36" t="s">
        <v>422</v>
      </c>
      <c r="F1579" s="36" t="s">
        <v>439</v>
      </c>
      <c r="G1579" s="36" t="s">
        <v>587</v>
      </c>
      <c r="H1579" s="36" t="s">
        <v>2912</v>
      </c>
      <c r="I1579" s="10" t="e">
        <f>VLOOKUP(A:A,조사결과표!B:G,7,0)</f>
        <v>#N/A</v>
      </c>
      <c r="J1579" s="36" t="s">
        <v>8176</v>
      </c>
      <c r="K1579" s="74" t="s">
        <v>14484</v>
      </c>
      <c r="L1579" s="37" t="s">
        <v>14485</v>
      </c>
      <c r="M1579" s="6">
        <v>28</v>
      </c>
      <c r="N1579" s="6" t="s">
        <v>20810</v>
      </c>
      <c r="O1579" s="6" t="s">
        <v>20818</v>
      </c>
    </row>
    <row r="1580" spans="1:15" x14ac:dyDescent="0.4">
      <c r="A1580" s="35">
        <v>471161617600</v>
      </c>
      <c r="B1580" s="36" t="s">
        <v>5</v>
      </c>
      <c r="C1580" s="36">
        <v>1161600</v>
      </c>
      <c r="D1580" s="36">
        <v>1760000</v>
      </c>
      <c r="E1580" s="36" t="s">
        <v>422</v>
      </c>
      <c r="F1580" s="36" t="s">
        <v>439</v>
      </c>
      <c r="G1580" s="36" t="s">
        <v>2913</v>
      </c>
      <c r="H1580" s="36" t="s">
        <v>2914</v>
      </c>
      <c r="I1580" s="10" t="e">
        <f>VLOOKUP(A:A,조사결과표!B:G,7,0)</f>
        <v>#N/A</v>
      </c>
      <c r="J1580" s="36" t="s">
        <v>8177</v>
      </c>
      <c r="K1580" s="74" t="s">
        <v>14486</v>
      </c>
      <c r="L1580" s="37" t="s">
        <v>14487</v>
      </c>
      <c r="M1580" s="6">
        <v>178</v>
      </c>
      <c r="N1580" s="6" t="s">
        <v>20810</v>
      </c>
      <c r="O1580" s="6" t="s">
        <v>20818</v>
      </c>
    </row>
    <row r="1581" spans="1:15" x14ac:dyDescent="0.4">
      <c r="A1581" s="35">
        <v>471160717686</v>
      </c>
      <c r="B1581" s="36" t="s">
        <v>5</v>
      </c>
      <c r="C1581" s="36">
        <v>1160700</v>
      </c>
      <c r="D1581" s="36">
        <v>1768600</v>
      </c>
      <c r="E1581" s="36" t="s">
        <v>422</v>
      </c>
      <c r="F1581" s="36" t="s">
        <v>439</v>
      </c>
      <c r="G1581" s="36" t="s">
        <v>451</v>
      </c>
      <c r="H1581" s="36" t="s">
        <v>2915</v>
      </c>
      <c r="I1581" s="10" t="e">
        <f>VLOOKUP(A:A,조사결과표!B:G,7,0)</f>
        <v>#N/A</v>
      </c>
      <c r="J1581" s="36" t="s">
        <v>8178</v>
      </c>
      <c r="K1581" s="74" t="s">
        <v>14488</v>
      </c>
      <c r="L1581" s="37" t="s">
        <v>14489</v>
      </c>
      <c r="M1581" s="6">
        <v>83</v>
      </c>
      <c r="N1581" s="6" t="s">
        <v>20810</v>
      </c>
      <c r="O1581" s="6" t="s">
        <v>20818</v>
      </c>
    </row>
    <row r="1582" spans="1:15" x14ac:dyDescent="0.4">
      <c r="A1582" s="35">
        <v>471154517619</v>
      </c>
      <c r="B1582" s="36" t="s">
        <v>5</v>
      </c>
      <c r="C1582" s="36">
        <v>1154500</v>
      </c>
      <c r="D1582" s="36">
        <v>1761900</v>
      </c>
      <c r="E1582" s="36" t="s">
        <v>422</v>
      </c>
      <c r="F1582" s="36" t="s">
        <v>439</v>
      </c>
      <c r="G1582" s="36" t="s">
        <v>2916</v>
      </c>
      <c r="H1582" s="36" t="s">
        <v>2917</v>
      </c>
      <c r="I1582" s="10" t="e">
        <f>VLOOKUP(A:A,조사결과표!B:G,7,0)</f>
        <v>#N/A</v>
      </c>
      <c r="J1582" s="36" t="s">
        <v>8179</v>
      </c>
      <c r="K1582" s="74" t="s">
        <v>14490</v>
      </c>
      <c r="L1582" s="37" t="s">
        <v>14491</v>
      </c>
      <c r="M1582" s="6">
        <v>39</v>
      </c>
      <c r="N1582" s="6" t="s">
        <v>20810</v>
      </c>
      <c r="O1582" s="6" t="s">
        <v>20818</v>
      </c>
    </row>
    <row r="1583" spans="1:15" x14ac:dyDescent="0.4">
      <c r="A1583" s="35">
        <v>471154517600</v>
      </c>
      <c r="B1583" s="36" t="s">
        <v>5</v>
      </c>
      <c r="C1583" s="36">
        <v>1154500</v>
      </c>
      <c r="D1583" s="36">
        <v>1760000</v>
      </c>
      <c r="E1583" s="36" t="s">
        <v>422</v>
      </c>
      <c r="F1583" s="36" t="s">
        <v>439</v>
      </c>
      <c r="G1583" s="36" t="s">
        <v>100</v>
      </c>
      <c r="H1583" s="36" t="s">
        <v>2918</v>
      </c>
      <c r="I1583" s="10" t="e">
        <f>VLOOKUP(A:A,조사결과표!B:G,7,0)</f>
        <v>#N/A</v>
      </c>
      <c r="J1583" s="36" t="s">
        <v>8180</v>
      </c>
      <c r="K1583" s="74" t="s">
        <v>14492</v>
      </c>
      <c r="L1583" s="37" t="s">
        <v>14493</v>
      </c>
      <c r="M1583" s="6">
        <v>40</v>
      </c>
      <c r="N1583" s="6" t="s">
        <v>20810</v>
      </c>
      <c r="O1583" s="6" t="s">
        <v>20818</v>
      </c>
    </row>
    <row r="1584" spans="1:15" x14ac:dyDescent="0.4">
      <c r="A1584" s="35">
        <v>471161817671</v>
      </c>
      <c r="B1584" s="36" t="s">
        <v>5</v>
      </c>
      <c r="C1584" s="36">
        <v>1161800</v>
      </c>
      <c r="D1584" s="36">
        <v>1767100</v>
      </c>
      <c r="E1584" s="36" t="s">
        <v>422</v>
      </c>
      <c r="F1584" s="36" t="s">
        <v>439</v>
      </c>
      <c r="G1584" s="36" t="s">
        <v>451</v>
      </c>
      <c r="H1584" s="36" t="s">
        <v>2919</v>
      </c>
      <c r="I1584" s="10" t="e">
        <f>VLOOKUP(A:A,조사결과표!B:G,7,0)</f>
        <v>#N/A</v>
      </c>
      <c r="J1584" s="36" t="s">
        <v>8181</v>
      </c>
      <c r="K1584" s="74" t="s">
        <v>14494</v>
      </c>
      <c r="L1584" s="37" t="s">
        <v>14495</v>
      </c>
      <c r="M1584" s="6">
        <v>94</v>
      </c>
      <c r="N1584" s="6" t="s">
        <v>20810</v>
      </c>
      <c r="O1584" s="6" t="s">
        <v>20818</v>
      </c>
    </row>
    <row r="1585" spans="1:15" x14ac:dyDescent="0.4">
      <c r="A1585" s="35">
        <v>471158717596</v>
      </c>
      <c r="B1585" s="36" t="s">
        <v>5</v>
      </c>
      <c r="C1585" s="36">
        <v>1158700</v>
      </c>
      <c r="D1585" s="36">
        <v>1759600</v>
      </c>
      <c r="E1585" s="36" t="s">
        <v>422</v>
      </c>
      <c r="F1585" s="36" t="s">
        <v>439</v>
      </c>
      <c r="G1585" s="36" t="s">
        <v>563</v>
      </c>
      <c r="H1585" s="36" t="s">
        <v>2920</v>
      </c>
      <c r="I1585" s="10" t="e">
        <f>VLOOKUP(A:A,조사결과표!B:G,7,0)</f>
        <v>#N/A</v>
      </c>
      <c r="J1585" s="36" t="s">
        <v>8182</v>
      </c>
      <c r="K1585" s="74" t="s">
        <v>14496</v>
      </c>
      <c r="L1585" s="37" t="s">
        <v>14497</v>
      </c>
      <c r="M1585" s="6">
        <v>75</v>
      </c>
      <c r="N1585" s="6" t="s">
        <v>20810</v>
      </c>
      <c r="O1585" s="6" t="s">
        <v>20818</v>
      </c>
    </row>
    <row r="1586" spans="1:15" x14ac:dyDescent="0.4">
      <c r="A1586" s="35">
        <v>471161817543</v>
      </c>
      <c r="B1586" s="36" t="s">
        <v>5</v>
      </c>
      <c r="C1586" s="36">
        <v>1161800</v>
      </c>
      <c r="D1586" s="36">
        <v>1754300</v>
      </c>
      <c r="E1586" s="36" t="s">
        <v>422</v>
      </c>
      <c r="F1586" s="36" t="s">
        <v>439</v>
      </c>
      <c r="G1586" s="36" t="s">
        <v>2921</v>
      </c>
      <c r="H1586" s="36" t="s">
        <v>2922</v>
      </c>
      <c r="I1586" s="10" t="e">
        <f>VLOOKUP(A:A,조사결과표!B:G,7,0)</f>
        <v>#N/A</v>
      </c>
      <c r="J1586" s="36" t="s">
        <v>8183</v>
      </c>
      <c r="K1586" s="74" t="s">
        <v>14498</v>
      </c>
      <c r="L1586" s="37" t="s">
        <v>14499</v>
      </c>
      <c r="M1586" s="6">
        <v>82</v>
      </c>
      <c r="N1586" s="6" t="s">
        <v>20810</v>
      </c>
      <c r="O1586" s="6" t="s">
        <v>20818</v>
      </c>
    </row>
    <row r="1587" spans="1:15" x14ac:dyDescent="0.4">
      <c r="A1587" s="35">
        <v>471157317593</v>
      </c>
      <c r="B1587" s="36" t="s">
        <v>5</v>
      </c>
      <c r="C1587" s="36">
        <v>1157300</v>
      </c>
      <c r="D1587" s="36">
        <v>1759300</v>
      </c>
      <c r="E1587" s="36" t="s">
        <v>422</v>
      </c>
      <c r="F1587" s="36" t="s">
        <v>439</v>
      </c>
      <c r="G1587" s="36" t="s">
        <v>563</v>
      </c>
      <c r="H1587" s="36" t="s">
        <v>2923</v>
      </c>
      <c r="I1587" s="10" t="e">
        <f>VLOOKUP(A:A,조사결과표!B:G,7,0)</f>
        <v>#N/A</v>
      </c>
      <c r="J1587" s="36" t="s">
        <v>8184</v>
      </c>
      <c r="K1587" s="74" t="s">
        <v>14500</v>
      </c>
      <c r="L1587" s="37" t="s">
        <v>14501</v>
      </c>
      <c r="M1587" s="6">
        <v>46</v>
      </c>
      <c r="N1587" s="6" t="s">
        <v>20810</v>
      </c>
      <c r="O1587" s="6" t="s">
        <v>20818</v>
      </c>
    </row>
    <row r="1588" spans="1:15" x14ac:dyDescent="0.4">
      <c r="A1588" s="35">
        <v>471165117565</v>
      </c>
      <c r="B1588" s="36" t="s">
        <v>5</v>
      </c>
      <c r="C1588" s="36">
        <v>1165100</v>
      </c>
      <c r="D1588" s="36">
        <v>1756500</v>
      </c>
      <c r="E1588" s="36" t="s">
        <v>422</v>
      </c>
      <c r="F1588" s="36" t="s">
        <v>439</v>
      </c>
      <c r="G1588" s="36" t="s">
        <v>2901</v>
      </c>
      <c r="H1588" s="36" t="s">
        <v>2924</v>
      </c>
      <c r="I1588" s="10" t="e">
        <f>VLOOKUP(A:A,조사결과표!B:G,7,0)</f>
        <v>#N/A</v>
      </c>
      <c r="J1588" s="36" t="s">
        <v>8185</v>
      </c>
      <c r="K1588" s="74" t="s">
        <v>14502</v>
      </c>
      <c r="L1588" s="37" t="s">
        <v>14503</v>
      </c>
      <c r="M1588" s="6">
        <v>203</v>
      </c>
      <c r="N1588" s="6" t="s">
        <v>20810</v>
      </c>
      <c r="O1588" s="6" t="s">
        <v>20818</v>
      </c>
    </row>
    <row r="1589" spans="1:15" x14ac:dyDescent="0.4">
      <c r="A1589" s="35">
        <v>471181217588</v>
      </c>
      <c r="B1589" s="36" t="s">
        <v>43</v>
      </c>
      <c r="C1589" s="36">
        <v>1181200</v>
      </c>
      <c r="D1589" s="36">
        <v>1758800</v>
      </c>
      <c r="E1589" s="36" t="s">
        <v>422</v>
      </c>
      <c r="F1589" s="36" t="s">
        <v>439</v>
      </c>
      <c r="G1589" s="36" t="s">
        <v>474</v>
      </c>
      <c r="H1589" s="36" t="s">
        <v>2925</v>
      </c>
      <c r="I1589" s="10" t="e">
        <f>VLOOKUP(A:A,조사결과표!B:G,7,0)</f>
        <v>#N/A</v>
      </c>
      <c r="J1589" s="36" t="s">
        <v>8186</v>
      </c>
      <c r="K1589" s="74" t="s">
        <v>14504</v>
      </c>
      <c r="L1589" s="37" t="s">
        <v>14505</v>
      </c>
      <c r="M1589" s="6">
        <v>2</v>
      </c>
      <c r="N1589" s="6" t="s">
        <v>20810</v>
      </c>
      <c r="O1589" s="6" t="s">
        <v>20818</v>
      </c>
    </row>
    <row r="1590" spans="1:15" x14ac:dyDescent="0.4">
      <c r="A1590" s="35">
        <v>471162717553</v>
      </c>
      <c r="B1590" s="36" t="s">
        <v>43</v>
      </c>
      <c r="C1590" s="36">
        <v>1162700</v>
      </c>
      <c r="D1590" s="36">
        <v>1755300</v>
      </c>
      <c r="E1590" s="36" t="s">
        <v>422</v>
      </c>
      <c r="F1590" s="36" t="s">
        <v>439</v>
      </c>
      <c r="G1590" s="36" t="s">
        <v>567</v>
      </c>
      <c r="H1590" s="36" t="s">
        <v>2926</v>
      </c>
      <c r="I1590" s="10" t="e">
        <f>VLOOKUP(A:A,조사결과표!B:G,7,0)</f>
        <v>#N/A</v>
      </c>
      <c r="J1590" s="36" t="s">
        <v>8187</v>
      </c>
      <c r="K1590" s="74" t="s">
        <v>14506</v>
      </c>
      <c r="L1590" s="37" t="s">
        <v>14507</v>
      </c>
      <c r="M1590" s="6">
        <v>104</v>
      </c>
      <c r="N1590" s="6" t="s">
        <v>20810</v>
      </c>
      <c r="O1590" s="6" t="s">
        <v>20818</v>
      </c>
    </row>
    <row r="1591" spans="1:15" x14ac:dyDescent="0.4">
      <c r="A1591" s="35">
        <v>471155817662</v>
      </c>
      <c r="B1591" s="36" t="s">
        <v>43</v>
      </c>
      <c r="C1591" s="36">
        <v>1155800</v>
      </c>
      <c r="D1591" s="36">
        <v>1766200</v>
      </c>
      <c r="E1591" s="36" t="s">
        <v>422</v>
      </c>
      <c r="F1591" s="36" t="s">
        <v>439</v>
      </c>
      <c r="G1591" s="36" t="s">
        <v>191</v>
      </c>
      <c r="H1591" s="36" t="s">
        <v>2927</v>
      </c>
      <c r="I1591" s="10" t="e">
        <f>VLOOKUP(A:A,조사결과표!B:G,7,0)</f>
        <v>#N/A</v>
      </c>
      <c r="J1591" s="36" t="s">
        <v>8188</v>
      </c>
      <c r="K1591" s="74" t="s">
        <v>14508</v>
      </c>
      <c r="L1591" s="37" t="s">
        <v>14509</v>
      </c>
      <c r="M1591" s="6">
        <v>25</v>
      </c>
      <c r="N1591" s="6" t="s">
        <v>20810</v>
      </c>
      <c r="O1591" s="6" t="s">
        <v>20818</v>
      </c>
    </row>
    <row r="1592" spans="1:15" x14ac:dyDescent="0.4">
      <c r="A1592" s="35">
        <v>471163717516</v>
      </c>
      <c r="B1592" s="36" t="s">
        <v>5</v>
      </c>
      <c r="C1592" s="36">
        <v>1163700</v>
      </c>
      <c r="D1592" s="36">
        <v>1751600</v>
      </c>
      <c r="E1592" s="36" t="s">
        <v>422</v>
      </c>
      <c r="F1592" s="36" t="s">
        <v>439</v>
      </c>
      <c r="G1592" s="36" t="s">
        <v>443</v>
      </c>
      <c r="H1592" s="36" t="s">
        <v>2928</v>
      </c>
      <c r="I1592" s="10" t="e">
        <f>VLOOKUP(A:A,조사결과표!B:G,7,0)</f>
        <v>#N/A</v>
      </c>
      <c r="J1592" s="36" t="s">
        <v>8189</v>
      </c>
      <c r="K1592" s="74" t="s">
        <v>14510</v>
      </c>
      <c r="L1592" s="37" t="s">
        <v>14511</v>
      </c>
      <c r="M1592" s="6">
        <v>90</v>
      </c>
      <c r="N1592" s="6" t="s">
        <v>20810</v>
      </c>
      <c r="O1592" s="6" t="s">
        <v>20818</v>
      </c>
    </row>
    <row r="1593" spans="1:15" x14ac:dyDescent="0.4">
      <c r="A1593" s="35">
        <v>471163417498</v>
      </c>
      <c r="B1593" s="36" t="s">
        <v>5</v>
      </c>
      <c r="C1593" s="36">
        <v>1163400</v>
      </c>
      <c r="D1593" s="36">
        <v>1749800</v>
      </c>
      <c r="E1593" s="36" t="s">
        <v>422</v>
      </c>
      <c r="F1593" s="36" t="s">
        <v>439</v>
      </c>
      <c r="G1593" s="36" t="s">
        <v>443</v>
      </c>
      <c r="H1593" s="36" t="s">
        <v>2929</v>
      </c>
      <c r="I1593" s="10" t="e">
        <f>VLOOKUP(A:A,조사결과표!B:G,7,0)</f>
        <v>#N/A</v>
      </c>
      <c r="J1593" s="36" t="s">
        <v>8190</v>
      </c>
      <c r="K1593" s="74" t="s">
        <v>14512</v>
      </c>
      <c r="L1593" s="37" t="s">
        <v>14513</v>
      </c>
      <c r="M1593" s="6">
        <v>75</v>
      </c>
      <c r="N1593" s="6" t="s">
        <v>20810</v>
      </c>
      <c r="O1593" s="6" t="s">
        <v>20818</v>
      </c>
    </row>
    <row r="1594" spans="1:15" x14ac:dyDescent="0.4">
      <c r="A1594" s="35">
        <v>471083617579</v>
      </c>
      <c r="B1594" s="36" t="s">
        <v>55</v>
      </c>
      <c r="C1594" s="36">
        <v>1083600</v>
      </c>
      <c r="D1594" s="36">
        <v>1757900</v>
      </c>
      <c r="E1594" s="36" t="s">
        <v>422</v>
      </c>
      <c r="F1594" s="36" t="s">
        <v>476</v>
      </c>
      <c r="G1594" s="36" t="s">
        <v>477</v>
      </c>
      <c r="H1594" s="36" t="s">
        <v>2930</v>
      </c>
      <c r="I1594" s="10" t="e">
        <f>VLOOKUP(A:A,조사결과표!B:G,7,0)</f>
        <v>#N/A</v>
      </c>
      <c r="J1594" s="36" t="s">
        <v>8191</v>
      </c>
      <c r="K1594" s="74" t="s">
        <v>14514</v>
      </c>
      <c r="L1594" s="37" t="s">
        <v>14515</v>
      </c>
      <c r="M1594" s="6">
        <v>27</v>
      </c>
      <c r="N1594" s="6" t="s">
        <v>20809</v>
      </c>
      <c r="O1594" s="6">
        <v>9</v>
      </c>
    </row>
    <row r="1595" spans="1:15" x14ac:dyDescent="0.4">
      <c r="A1595" s="35">
        <v>471085817595</v>
      </c>
      <c r="B1595" s="36" t="s">
        <v>55</v>
      </c>
      <c r="C1595" s="36">
        <v>1085800</v>
      </c>
      <c r="D1595" s="36">
        <v>1759500</v>
      </c>
      <c r="E1595" s="36" t="s">
        <v>422</v>
      </c>
      <c r="F1595" s="36" t="s">
        <v>476</v>
      </c>
      <c r="G1595" s="36" t="s">
        <v>477</v>
      </c>
      <c r="H1595" s="36" t="s">
        <v>2931</v>
      </c>
      <c r="I1595" s="10" t="e">
        <f>VLOOKUP(A:A,조사결과표!B:G,7,0)</f>
        <v>#N/A</v>
      </c>
      <c r="J1595" s="36" t="s">
        <v>8192</v>
      </c>
      <c r="K1595" s="74" t="s">
        <v>14516</v>
      </c>
      <c r="L1595" s="37" t="s">
        <v>14517</v>
      </c>
      <c r="M1595" s="6">
        <v>27</v>
      </c>
      <c r="N1595" s="6" t="s">
        <v>20809</v>
      </c>
      <c r="O1595" s="6">
        <v>9</v>
      </c>
    </row>
    <row r="1596" spans="1:15" x14ac:dyDescent="0.4">
      <c r="A1596" s="35">
        <v>471088017584</v>
      </c>
      <c r="B1596" s="36" t="s">
        <v>5</v>
      </c>
      <c r="C1596" s="36">
        <v>1088000</v>
      </c>
      <c r="D1596" s="36">
        <v>1758400</v>
      </c>
      <c r="E1596" s="36" t="s">
        <v>422</v>
      </c>
      <c r="F1596" s="36" t="s">
        <v>476</v>
      </c>
      <c r="G1596" s="36" t="s">
        <v>477</v>
      </c>
      <c r="H1596" s="36" t="s">
        <v>753</v>
      </c>
      <c r="I1596" s="10" t="e">
        <f>VLOOKUP(A:A,조사결과표!B:G,7,0)</f>
        <v>#N/A</v>
      </c>
      <c r="J1596" s="36" t="s">
        <v>8193</v>
      </c>
      <c r="K1596" s="74" t="s">
        <v>14518</v>
      </c>
      <c r="L1596" s="37" t="s">
        <v>14519</v>
      </c>
      <c r="M1596" s="6">
        <v>23</v>
      </c>
      <c r="N1596" s="6" t="s">
        <v>20809</v>
      </c>
      <c r="O1596" s="6">
        <v>9</v>
      </c>
    </row>
    <row r="1597" spans="1:15" x14ac:dyDescent="0.4">
      <c r="A1597" s="35">
        <v>471087917581</v>
      </c>
      <c r="B1597" s="36" t="s">
        <v>5</v>
      </c>
      <c r="C1597" s="36">
        <v>1087900</v>
      </c>
      <c r="D1597" s="36">
        <v>1758100</v>
      </c>
      <c r="E1597" s="36" t="s">
        <v>422</v>
      </c>
      <c r="F1597" s="36" t="s">
        <v>476</v>
      </c>
      <c r="G1597" s="36" t="s">
        <v>477</v>
      </c>
      <c r="H1597" s="36" t="s">
        <v>753</v>
      </c>
      <c r="I1597" s="10" t="e">
        <f>VLOOKUP(A:A,조사결과표!B:G,7,0)</f>
        <v>#N/A</v>
      </c>
      <c r="J1597" s="36" t="s">
        <v>8194</v>
      </c>
      <c r="K1597" s="74" t="s">
        <v>14520</v>
      </c>
      <c r="L1597" s="37" t="s">
        <v>14521</v>
      </c>
      <c r="M1597" s="6">
        <v>21</v>
      </c>
      <c r="N1597" s="6" t="s">
        <v>20809</v>
      </c>
      <c r="O1597" s="6">
        <v>9</v>
      </c>
    </row>
    <row r="1598" spans="1:15" x14ac:dyDescent="0.4">
      <c r="A1598" s="35">
        <v>471070217475</v>
      </c>
      <c r="B1598" s="36" t="s">
        <v>5</v>
      </c>
      <c r="C1598" s="36">
        <v>1070200</v>
      </c>
      <c r="D1598" s="36">
        <v>1747500</v>
      </c>
      <c r="E1598" s="36" t="s">
        <v>422</v>
      </c>
      <c r="F1598" s="36" t="s">
        <v>476</v>
      </c>
      <c r="G1598" s="36" t="s">
        <v>480</v>
      </c>
      <c r="H1598" s="36" t="s">
        <v>777</v>
      </c>
      <c r="I1598" s="10" t="e">
        <f>VLOOKUP(A:A,조사결과표!B:G,7,0)</f>
        <v>#N/A</v>
      </c>
      <c r="J1598" s="36" t="s">
        <v>8195</v>
      </c>
      <c r="K1598" s="74" t="s">
        <v>14522</v>
      </c>
      <c r="L1598" s="37" t="s">
        <v>14523</v>
      </c>
      <c r="M1598" s="6">
        <v>22</v>
      </c>
      <c r="N1598" s="6" t="s">
        <v>20809</v>
      </c>
      <c r="O1598" s="6">
        <v>9</v>
      </c>
    </row>
    <row r="1599" spans="1:15" x14ac:dyDescent="0.4">
      <c r="A1599" s="35">
        <v>471070117471</v>
      </c>
      <c r="B1599" s="36" t="s">
        <v>5</v>
      </c>
      <c r="C1599" s="36">
        <v>1070100</v>
      </c>
      <c r="D1599" s="36">
        <v>1747100</v>
      </c>
      <c r="E1599" s="36" t="s">
        <v>422</v>
      </c>
      <c r="F1599" s="36" t="s">
        <v>476</v>
      </c>
      <c r="G1599" s="36" t="s">
        <v>480</v>
      </c>
      <c r="H1599" s="36" t="s">
        <v>793</v>
      </c>
      <c r="I1599" s="10" t="e">
        <f>VLOOKUP(A:A,조사결과표!B:G,7,0)</f>
        <v>#N/A</v>
      </c>
      <c r="J1599" s="36" t="s">
        <v>8196</v>
      </c>
      <c r="K1599" s="74" t="s">
        <v>14524</v>
      </c>
      <c r="L1599" s="37" t="s">
        <v>14525</v>
      </c>
      <c r="M1599" s="6">
        <v>24</v>
      </c>
      <c r="N1599" s="6" t="s">
        <v>20809</v>
      </c>
      <c r="O1599" s="6">
        <v>9</v>
      </c>
    </row>
    <row r="1600" spans="1:15" x14ac:dyDescent="0.4">
      <c r="A1600" s="35">
        <v>471069417467</v>
      </c>
      <c r="B1600" s="36" t="s">
        <v>5</v>
      </c>
      <c r="C1600" s="36">
        <v>1069400</v>
      </c>
      <c r="D1600" s="36">
        <v>1746700</v>
      </c>
      <c r="E1600" s="36" t="s">
        <v>422</v>
      </c>
      <c r="F1600" s="36" t="s">
        <v>476</v>
      </c>
      <c r="G1600" s="36" t="s">
        <v>480</v>
      </c>
      <c r="H1600" s="36" t="s">
        <v>794</v>
      </c>
      <c r="I1600" s="10" t="e">
        <f>VLOOKUP(A:A,조사결과표!B:G,7,0)</f>
        <v>#N/A</v>
      </c>
      <c r="J1600" s="36" t="s">
        <v>8197</v>
      </c>
      <c r="K1600" s="74" t="s">
        <v>14526</v>
      </c>
      <c r="L1600" s="37" t="s">
        <v>14527</v>
      </c>
      <c r="M1600" s="6">
        <v>28</v>
      </c>
      <c r="N1600" s="6" t="s">
        <v>20809</v>
      </c>
      <c r="O1600" s="6">
        <v>9</v>
      </c>
    </row>
    <row r="1601" spans="1:15" x14ac:dyDescent="0.4">
      <c r="A1601" s="35">
        <v>471085317589</v>
      </c>
      <c r="B1601" s="36" t="s">
        <v>5</v>
      </c>
      <c r="C1601" s="36">
        <v>1085300</v>
      </c>
      <c r="D1601" s="36">
        <v>1758900</v>
      </c>
      <c r="E1601" s="36" t="s">
        <v>422</v>
      </c>
      <c r="F1601" s="36" t="s">
        <v>476</v>
      </c>
      <c r="G1601" s="36" t="s">
        <v>477</v>
      </c>
      <c r="H1601" s="36" t="s">
        <v>2932</v>
      </c>
      <c r="I1601" s="10" t="e">
        <f>VLOOKUP(A:A,조사결과표!B:G,7,0)</f>
        <v>#N/A</v>
      </c>
      <c r="J1601" s="36" t="s">
        <v>8198</v>
      </c>
      <c r="K1601" s="74" t="s">
        <v>14528</v>
      </c>
      <c r="L1601" s="37" t="s">
        <v>14529</v>
      </c>
      <c r="M1601" s="6">
        <v>28</v>
      </c>
      <c r="N1601" s="6" t="s">
        <v>20809</v>
      </c>
      <c r="O1601" s="6">
        <v>9</v>
      </c>
    </row>
    <row r="1602" spans="1:15" x14ac:dyDescent="0.4">
      <c r="A1602" s="35">
        <v>471085717607</v>
      </c>
      <c r="B1602" s="36" t="s">
        <v>5</v>
      </c>
      <c r="C1602" s="36">
        <v>1085700</v>
      </c>
      <c r="D1602" s="36">
        <v>1760700</v>
      </c>
      <c r="E1602" s="36" t="s">
        <v>422</v>
      </c>
      <c r="F1602" s="36" t="s">
        <v>476</v>
      </c>
      <c r="G1602" s="36" t="s">
        <v>477</v>
      </c>
      <c r="H1602" s="36" t="s">
        <v>2933</v>
      </c>
      <c r="I1602" s="10" t="e">
        <f>VLOOKUP(A:A,조사결과표!B:G,7,0)</f>
        <v>#N/A</v>
      </c>
      <c r="J1602" s="36" t="s">
        <v>8199</v>
      </c>
      <c r="K1602" s="74" t="s">
        <v>14530</v>
      </c>
      <c r="L1602" s="37" t="s">
        <v>14531</v>
      </c>
      <c r="M1602" s="6">
        <v>21</v>
      </c>
      <c r="N1602" s="6" t="s">
        <v>20809</v>
      </c>
      <c r="O1602" s="6">
        <v>9</v>
      </c>
    </row>
    <row r="1603" spans="1:15" x14ac:dyDescent="0.4">
      <c r="A1603" s="35">
        <v>471084717603</v>
      </c>
      <c r="B1603" s="36" t="s">
        <v>5</v>
      </c>
      <c r="C1603" s="36">
        <v>1084700</v>
      </c>
      <c r="D1603" s="36">
        <v>1760300</v>
      </c>
      <c r="E1603" s="36" t="s">
        <v>422</v>
      </c>
      <c r="F1603" s="36" t="s">
        <v>476</v>
      </c>
      <c r="G1603" s="36" t="s">
        <v>477</v>
      </c>
      <c r="H1603" s="36" t="s">
        <v>2934</v>
      </c>
      <c r="I1603" s="10" t="e">
        <f>VLOOKUP(A:A,조사결과표!B:G,7,0)</f>
        <v>#N/A</v>
      </c>
      <c r="J1603" s="36" t="s">
        <v>8200</v>
      </c>
      <c r="K1603" s="74" t="s">
        <v>14532</v>
      </c>
      <c r="L1603" s="37" t="s">
        <v>14533</v>
      </c>
      <c r="M1603" s="6">
        <v>47</v>
      </c>
      <c r="N1603" s="6" t="s">
        <v>20809</v>
      </c>
      <c r="O1603" s="6">
        <v>9</v>
      </c>
    </row>
    <row r="1604" spans="1:15" x14ac:dyDescent="0.4">
      <c r="A1604" s="35">
        <v>471069417466</v>
      </c>
      <c r="B1604" s="36" t="s">
        <v>5</v>
      </c>
      <c r="C1604" s="36">
        <v>1069400</v>
      </c>
      <c r="D1604" s="36">
        <v>1746600</v>
      </c>
      <c r="E1604" s="36" t="s">
        <v>422</v>
      </c>
      <c r="F1604" s="36" t="s">
        <v>476</v>
      </c>
      <c r="G1604" s="36" t="s">
        <v>480</v>
      </c>
      <c r="H1604" s="36" t="s">
        <v>794</v>
      </c>
      <c r="I1604" s="10" t="e">
        <f>VLOOKUP(A:A,조사결과표!B:G,7,0)</f>
        <v>#N/A</v>
      </c>
      <c r="J1604" s="36" t="s">
        <v>8201</v>
      </c>
      <c r="K1604" s="74" t="s">
        <v>14534</v>
      </c>
      <c r="L1604" s="37" t="s">
        <v>14535</v>
      </c>
      <c r="M1604" s="6">
        <v>25</v>
      </c>
      <c r="N1604" s="6" t="s">
        <v>20809</v>
      </c>
      <c r="O1604" s="6">
        <v>9</v>
      </c>
    </row>
    <row r="1605" spans="1:15" x14ac:dyDescent="0.4">
      <c r="A1605" s="35">
        <v>471086117596</v>
      </c>
      <c r="B1605" s="36" t="s">
        <v>55</v>
      </c>
      <c r="C1605" s="36">
        <v>1086100</v>
      </c>
      <c r="D1605" s="36">
        <v>1759600</v>
      </c>
      <c r="E1605" s="36" t="s">
        <v>422</v>
      </c>
      <c r="F1605" s="36" t="s">
        <v>476</v>
      </c>
      <c r="G1605" s="36" t="s">
        <v>477</v>
      </c>
      <c r="H1605" s="36" t="s">
        <v>2935</v>
      </c>
      <c r="I1605" s="10" t="e">
        <f>VLOOKUP(A:A,조사결과표!B:G,7,0)</f>
        <v>#N/A</v>
      </c>
      <c r="J1605" s="36" t="s">
        <v>8202</v>
      </c>
      <c r="K1605" s="74" t="s">
        <v>14536</v>
      </c>
      <c r="L1605" s="37" t="s">
        <v>14537</v>
      </c>
      <c r="M1605" s="6">
        <v>25</v>
      </c>
      <c r="N1605" s="6" t="s">
        <v>20810</v>
      </c>
      <c r="O1605" s="6">
        <v>9</v>
      </c>
    </row>
    <row r="1606" spans="1:15" x14ac:dyDescent="0.4">
      <c r="A1606" s="35">
        <v>471086317607</v>
      </c>
      <c r="B1606" s="36" t="s">
        <v>5</v>
      </c>
      <c r="C1606" s="36">
        <v>1086300</v>
      </c>
      <c r="D1606" s="36">
        <v>1760700</v>
      </c>
      <c r="E1606" s="36" t="s">
        <v>422</v>
      </c>
      <c r="F1606" s="36" t="s">
        <v>476</v>
      </c>
      <c r="G1606" s="36" t="s">
        <v>477</v>
      </c>
      <c r="H1606" s="36" t="s">
        <v>2936</v>
      </c>
      <c r="I1606" s="10" t="e">
        <f>VLOOKUP(A:A,조사결과표!B:G,7,0)</f>
        <v>#N/A</v>
      </c>
      <c r="J1606" s="36" t="s">
        <v>8203</v>
      </c>
      <c r="K1606" s="74" t="s">
        <v>14538</v>
      </c>
      <c r="L1606" s="37" t="s">
        <v>14539</v>
      </c>
      <c r="M1606" s="6">
        <v>20</v>
      </c>
      <c r="N1606" s="6" t="s">
        <v>20810</v>
      </c>
      <c r="O1606" s="6">
        <v>9</v>
      </c>
    </row>
    <row r="1607" spans="1:15" x14ac:dyDescent="0.4">
      <c r="A1607" s="35">
        <v>471085117612</v>
      </c>
      <c r="B1607" s="36" t="s">
        <v>5</v>
      </c>
      <c r="C1607" s="36">
        <v>1085100</v>
      </c>
      <c r="D1607" s="36">
        <v>1761200</v>
      </c>
      <c r="E1607" s="36" t="s">
        <v>422</v>
      </c>
      <c r="F1607" s="36" t="s">
        <v>476</v>
      </c>
      <c r="G1607" s="36" t="s">
        <v>477</v>
      </c>
      <c r="H1607" s="36" t="s">
        <v>2936</v>
      </c>
      <c r="I1607" s="10" t="e">
        <f>VLOOKUP(A:A,조사결과표!B:G,7,0)</f>
        <v>#N/A</v>
      </c>
      <c r="J1607" s="36" t="s">
        <v>8204</v>
      </c>
      <c r="K1607" s="74" t="s">
        <v>14540</v>
      </c>
      <c r="L1607" s="37" t="s">
        <v>14541</v>
      </c>
      <c r="M1607" s="6">
        <v>24</v>
      </c>
      <c r="N1607" s="6" t="s">
        <v>20810</v>
      </c>
      <c r="O1607" s="6">
        <v>9</v>
      </c>
    </row>
    <row r="1608" spans="1:15" x14ac:dyDescent="0.4">
      <c r="A1608" s="35">
        <v>471072717473</v>
      </c>
      <c r="B1608" s="36" t="s">
        <v>43</v>
      </c>
      <c r="C1608" s="36">
        <v>1072700</v>
      </c>
      <c r="D1608" s="36">
        <v>1747300</v>
      </c>
      <c r="E1608" s="36" t="s">
        <v>422</v>
      </c>
      <c r="F1608" s="36" t="s">
        <v>476</v>
      </c>
      <c r="G1608" s="36" t="s">
        <v>1163</v>
      </c>
      <c r="H1608" s="36" t="s">
        <v>1164</v>
      </c>
      <c r="I1608" s="10" t="e">
        <f>VLOOKUP(A:A,조사결과표!B:G,7,0)</f>
        <v>#N/A</v>
      </c>
      <c r="J1608" s="36" t="s">
        <v>8205</v>
      </c>
      <c r="K1608" s="74" t="s">
        <v>14542</v>
      </c>
      <c r="L1608" s="37" t="s">
        <v>14543</v>
      </c>
      <c r="M1608" s="6">
        <v>26</v>
      </c>
      <c r="N1608" s="6" t="s">
        <v>20810</v>
      </c>
      <c r="O1608" s="6">
        <v>9</v>
      </c>
    </row>
    <row r="1609" spans="1:15" x14ac:dyDescent="0.4">
      <c r="A1609" s="35">
        <v>471086117607</v>
      </c>
      <c r="B1609" s="36" t="s">
        <v>5</v>
      </c>
      <c r="C1609" s="36">
        <v>1086100</v>
      </c>
      <c r="D1609" s="36">
        <v>1760700</v>
      </c>
      <c r="E1609" s="36" t="s">
        <v>422</v>
      </c>
      <c r="F1609" s="36" t="s">
        <v>476</v>
      </c>
      <c r="G1609" s="36" t="s">
        <v>477</v>
      </c>
      <c r="H1609" s="36" t="s">
        <v>2937</v>
      </c>
      <c r="I1609" s="10" t="e">
        <f>VLOOKUP(A:A,조사결과표!B:G,7,0)</f>
        <v>#N/A</v>
      </c>
      <c r="J1609" s="36" t="s">
        <v>8206</v>
      </c>
      <c r="K1609" s="74" t="s">
        <v>14544</v>
      </c>
      <c r="L1609" s="37" t="s">
        <v>14545</v>
      </c>
      <c r="M1609" s="6">
        <v>21</v>
      </c>
      <c r="N1609" s="6" t="s">
        <v>20810</v>
      </c>
      <c r="O1609" s="6">
        <v>9</v>
      </c>
    </row>
    <row r="1610" spans="1:15" x14ac:dyDescent="0.4">
      <c r="A1610" s="35">
        <v>471087317577</v>
      </c>
      <c r="B1610" s="36" t="s">
        <v>5</v>
      </c>
      <c r="C1610" s="36">
        <v>1087300</v>
      </c>
      <c r="D1610" s="36">
        <v>1757700</v>
      </c>
      <c r="E1610" s="36" t="s">
        <v>422</v>
      </c>
      <c r="F1610" s="36" t="s">
        <v>476</v>
      </c>
      <c r="G1610" s="36" t="s">
        <v>477</v>
      </c>
      <c r="H1610" s="36" t="s">
        <v>753</v>
      </c>
      <c r="I1610" s="10" t="e">
        <f>VLOOKUP(A:A,조사결과표!B:G,7,0)</f>
        <v>#N/A</v>
      </c>
      <c r="J1610" s="36" t="s">
        <v>8207</v>
      </c>
      <c r="K1610" s="74" t="s">
        <v>14546</v>
      </c>
      <c r="L1610" s="37" t="s">
        <v>14547</v>
      </c>
      <c r="M1610" s="6">
        <v>21</v>
      </c>
      <c r="N1610" s="6" t="s">
        <v>20810</v>
      </c>
      <c r="O1610" s="6">
        <v>9</v>
      </c>
    </row>
    <row r="1611" spans="1:15" x14ac:dyDescent="0.4">
      <c r="A1611" s="35">
        <v>471074017944</v>
      </c>
      <c r="B1611" s="36" t="s">
        <v>55</v>
      </c>
      <c r="C1611" s="36">
        <v>1074000</v>
      </c>
      <c r="D1611" s="36">
        <v>1794400</v>
      </c>
      <c r="E1611" s="36" t="s">
        <v>422</v>
      </c>
      <c r="F1611" s="36" t="s">
        <v>425</v>
      </c>
      <c r="G1611" s="36" t="s">
        <v>526</v>
      </c>
      <c r="H1611" s="36" t="s">
        <v>842</v>
      </c>
      <c r="I1611" s="10" t="e">
        <f>VLOOKUP(A:A,조사결과표!B:G,7,0)</f>
        <v>#N/A</v>
      </c>
      <c r="J1611" s="36" t="s">
        <v>8208</v>
      </c>
      <c r="K1611" s="74" t="s">
        <v>14548</v>
      </c>
      <c r="L1611" s="37" t="s">
        <v>14549</v>
      </c>
      <c r="M1611" s="6">
        <v>54</v>
      </c>
      <c r="N1611" s="6" t="s">
        <v>20809</v>
      </c>
      <c r="O1611" s="6"/>
    </row>
    <row r="1612" spans="1:15" x14ac:dyDescent="0.4">
      <c r="A1612" s="35">
        <v>471075317930</v>
      </c>
      <c r="B1612" s="36" t="s">
        <v>55</v>
      </c>
      <c r="C1612" s="36">
        <v>1075300</v>
      </c>
      <c r="D1612" s="36">
        <v>1793000</v>
      </c>
      <c r="E1612" s="36" t="s">
        <v>422</v>
      </c>
      <c r="F1612" s="36" t="s">
        <v>425</v>
      </c>
      <c r="G1612" s="36" t="s">
        <v>448</v>
      </c>
      <c r="H1612" s="36" t="s">
        <v>840</v>
      </c>
      <c r="I1612" s="10" t="e">
        <f>VLOOKUP(A:A,조사결과표!B:G,7,0)</f>
        <v>#N/A</v>
      </c>
      <c r="J1612" s="36" t="s">
        <v>8209</v>
      </c>
      <c r="K1612" s="74" t="s">
        <v>14550</v>
      </c>
      <c r="L1612" s="37" t="s">
        <v>14551</v>
      </c>
      <c r="M1612" s="6">
        <v>37</v>
      </c>
      <c r="N1612" s="6" t="s">
        <v>20809</v>
      </c>
      <c r="O1612" s="6"/>
    </row>
    <row r="1613" spans="1:15" x14ac:dyDescent="0.4">
      <c r="A1613" s="35">
        <v>471079417916</v>
      </c>
      <c r="B1613" s="36" t="s">
        <v>43</v>
      </c>
      <c r="C1613" s="36">
        <v>1079400</v>
      </c>
      <c r="D1613" s="36">
        <v>1791600</v>
      </c>
      <c r="E1613" s="36" t="s">
        <v>422</v>
      </c>
      <c r="F1613" s="36" t="s">
        <v>425</v>
      </c>
      <c r="G1613" s="36" t="s">
        <v>429</v>
      </c>
      <c r="H1613" s="36" t="s">
        <v>636</v>
      </c>
      <c r="I1613" s="10" t="e">
        <f>VLOOKUP(A:A,조사결과표!B:G,7,0)</f>
        <v>#N/A</v>
      </c>
      <c r="J1613" s="36" t="s">
        <v>8210</v>
      </c>
      <c r="K1613" s="74" t="s">
        <v>14552</v>
      </c>
      <c r="L1613" s="37" t="s">
        <v>14553</v>
      </c>
      <c r="M1613" s="6">
        <v>35</v>
      </c>
      <c r="N1613" s="6" t="s">
        <v>20809</v>
      </c>
      <c r="O1613" s="6">
        <v>1</v>
      </c>
    </row>
    <row r="1614" spans="1:15" x14ac:dyDescent="0.4">
      <c r="A1614" s="35">
        <v>471077717878</v>
      </c>
      <c r="B1614" s="36" t="s">
        <v>43</v>
      </c>
      <c r="C1614" s="36">
        <v>1077700</v>
      </c>
      <c r="D1614" s="36">
        <v>1787800</v>
      </c>
      <c r="E1614" s="36" t="s">
        <v>422</v>
      </c>
      <c r="F1614" s="36" t="s">
        <v>425</v>
      </c>
      <c r="G1614" s="36" t="s">
        <v>467</v>
      </c>
      <c r="H1614" s="36" t="s">
        <v>631</v>
      </c>
      <c r="I1614" s="10" t="e">
        <f>VLOOKUP(A:A,조사결과표!B:G,7,0)</f>
        <v>#N/A</v>
      </c>
      <c r="J1614" s="36" t="s">
        <v>8211</v>
      </c>
      <c r="K1614" s="74" t="s">
        <v>14554</v>
      </c>
      <c r="L1614" s="37" t="s">
        <v>14555</v>
      </c>
      <c r="M1614" s="6">
        <v>47</v>
      </c>
      <c r="N1614" s="6" t="s">
        <v>20809</v>
      </c>
      <c r="O1614" s="6">
        <v>1</v>
      </c>
    </row>
    <row r="1615" spans="1:15" x14ac:dyDescent="0.4">
      <c r="A1615" s="35">
        <v>471076817912</v>
      </c>
      <c r="B1615" s="36" t="s">
        <v>42</v>
      </c>
      <c r="C1615" s="36">
        <v>1076800</v>
      </c>
      <c r="D1615" s="36">
        <v>1791200</v>
      </c>
      <c r="E1615" s="36" t="s">
        <v>422</v>
      </c>
      <c r="F1615" s="36" t="s">
        <v>425</v>
      </c>
      <c r="G1615" s="36" t="s">
        <v>44</v>
      </c>
      <c r="H1615" s="36" t="s">
        <v>665</v>
      </c>
      <c r="I1615" s="10" t="e">
        <f>VLOOKUP(A:A,조사결과표!B:G,7,0)</f>
        <v>#N/A</v>
      </c>
      <c r="J1615" s="36" t="s">
        <v>8212</v>
      </c>
      <c r="K1615" s="74" t="s">
        <v>14556</v>
      </c>
      <c r="L1615" s="37" t="s">
        <v>14557</v>
      </c>
      <c r="M1615" s="6">
        <v>44</v>
      </c>
      <c r="N1615" s="6" t="s">
        <v>20809</v>
      </c>
      <c r="O1615" s="6"/>
    </row>
    <row r="1616" spans="1:15" x14ac:dyDescent="0.4">
      <c r="A1616" s="35">
        <v>471072318057</v>
      </c>
      <c r="B1616" s="36" t="s">
        <v>42</v>
      </c>
      <c r="C1616" s="36">
        <v>1072300</v>
      </c>
      <c r="D1616" s="36">
        <v>1805700</v>
      </c>
      <c r="E1616" s="36" t="s">
        <v>422</v>
      </c>
      <c r="F1616" s="36" t="s">
        <v>425</v>
      </c>
      <c r="G1616" s="36" t="s">
        <v>513</v>
      </c>
      <c r="H1616" s="36" t="s">
        <v>729</v>
      </c>
      <c r="I1616" s="10" t="e">
        <f>VLOOKUP(A:A,조사결과표!B:G,7,0)</f>
        <v>#N/A</v>
      </c>
      <c r="J1616" s="36" t="s">
        <v>8213</v>
      </c>
      <c r="K1616" s="74" t="s">
        <v>14558</v>
      </c>
      <c r="L1616" s="37" t="s">
        <v>14559</v>
      </c>
      <c r="M1616" s="6">
        <v>47</v>
      </c>
      <c r="N1616" s="6" t="s">
        <v>20809</v>
      </c>
      <c r="O1616" s="6"/>
    </row>
    <row r="1617" spans="1:15" x14ac:dyDescent="0.4">
      <c r="A1617" s="35">
        <v>471079117962</v>
      </c>
      <c r="B1617" s="36" t="s">
        <v>5</v>
      </c>
      <c r="C1617" s="36">
        <v>1079100</v>
      </c>
      <c r="D1617" s="36">
        <v>1796200</v>
      </c>
      <c r="E1617" s="36" t="s">
        <v>422</v>
      </c>
      <c r="F1617" s="36" t="s">
        <v>425</v>
      </c>
      <c r="G1617" s="36" t="s">
        <v>460</v>
      </c>
      <c r="H1617" s="36" t="s">
        <v>803</v>
      </c>
      <c r="I1617" s="10" t="e">
        <f>VLOOKUP(A:A,조사결과표!B:G,7,0)</f>
        <v>#N/A</v>
      </c>
      <c r="J1617" s="36" t="s">
        <v>8214</v>
      </c>
      <c r="K1617" s="74" t="s">
        <v>14560</v>
      </c>
      <c r="L1617" s="37" t="s">
        <v>14561</v>
      </c>
      <c r="M1617" s="6">
        <v>29</v>
      </c>
      <c r="N1617" s="6" t="s">
        <v>20809</v>
      </c>
      <c r="O1617" s="6"/>
    </row>
    <row r="1618" spans="1:15" x14ac:dyDescent="0.4">
      <c r="A1618" s="35">
        <v>471074117948</v>
      </c>
      <c r="B1618" s="36" t="s">
        <v>42</v>
      </c>
      <c r="C1618" s="36">
        <v>1074100</v>
      </c>
      <c r="D1618" s="36">
        <v>1794800</v>
      </c>
      <c r="E1618" s="36" t="s">
        <v>422</v>
      </c>
      <c r="F1618" s="36" t="s">
        <v>425</v>
      </c>
      <c r="G1618" s="36" t="s">
        <v>526</v>
      </c>
      <c r="H1618" s="36" t="s">
        <v>694</v>
      </c>
      <c r="I1618" s="10" t="e">
        <f>VLOOKUP(A:A,조사결과표!B:G,7,0)</f>
        <v>#N/A</v>
      </c>
      <c r="J1618" s="36" t="s">
        <v>8215</v>
      </c>
      <c r="K1618" s="74" t="s">
        <v>14562</v>
      </c>
      <c r="L1618" s="37" t="s">
        <v>14563</v>
      </c>
      <c r="M1618" s="6">
        <v>63</v>
      </c>
      <c r="N1618" s="6" t="s">
        <v>20809</v>
      </c>
      <c r="O1618" s="6"/>
    </row>
    <row r="1619" spans="1:15" x14ac:dyDescent="0.4">
      <c r="A1619" s="35">
        <v>471076117925</v>
      </c>
      <c r="B1619" s="36" t="s">
        <v>5</v>
      </c>
      <c r="C1619" s="36">
        <v>1076100</v>
      </c>
      <c r="D1619" s="36">
        <v>1792500</v>
      </c>
      <c r="E1619" s="36" t="s">
        <v>422</v>
      </c>
      <c r="F1619" s="36" t="s">
        <v>425</v>
      </c>
      <c r="G1619" s="36" t="s">
        <v>448</v>
      </c>
      <c r="H1619" s="36" t="s">
        <v>826</v>
      </c>
      <c r="I1619" s="10" t="e">
        <f>VLOOKUP(A:A,조사결과표!B:G,7,0)</f>
        <v>#N/A</v>
      </c>
      <c r="J1619" s="36" t="s">
        <v>8216</v>
      </c>
      <c r="K1619" s="74" t="s">
        <v>14564</v>
      </c>
      <c r="L1619" s="37" t="s">
        <v>14565</v>
      </c>
      <c r="M1619" s="6">
        <v>34</v>
      </c>
      <c r="N1619" s="6" t="s">
        <v>20809</v>
      </c>
      <c r="O1619" s="6"/>
    </row>
    <row r="1620" spans="1:15" x14ac:dyDescent="0.4">
      <c r="A1620" s="35">
        <v>471081417902</v>
      </c>
      <c r="B1620" s="36" t="s">
        <v>43</v>
      </c>
      <c r="C1620" s="36">
        <v>1081400</v>
      </c>
      <c r="D1620" s="36">
        <v>1790200</v>
      </c>
      <c r="E1620" s="36" t="s">
        <v>422</v>
      </c>
      <c r="F1620" s="36" t="s">
        <v>425</v>
      </c>
      <c r="G1620" s="36" t="s">
        <v>449</v>
      </c>
      <c r="H1620" s="36" t="s">
        <v>619</v>
      </c>
      <c r="I1620" s="10" t="e">
        <f>VLOOKUP(A:A,조사결과표!B:G,7,0)</f>
        <v>#N/A</v>
      </c>
      <c r="J1620" s="36" t="s">
        <v>8217</v>
      </c>
      <c r="K1620" s="74" t="s">
        <v>14566</v>
      </c>
      <c r="L1620" s="37" t="s">
        <v>14567</v>
      </c>
      <c r="M1620" s="6">
        <v>33</v>
      </c>
      <c r="N1620" s="6" t="s">
        <v>20809</v>
      </c>
      <c r="O1620" s="6">
        <v>1</v>
      </c>
    </row>
    <row r="1621" spans="1:15" x14ac:dyDescent="0.4">
      <c r="A1621" s="35">
        <v>471085417933</v>
      </c>
      <c r="B1621" s="36" t="s">
        <v>43</v>
      </c>
      <c r="C1621" s="36">
        <v>1085400</v>
      </c>
      <c r="D1621" s="36">
        <v>1793300</v>
      </c>
      <c r="E1621" s="36" t="s">
        <v>422</v>
      </c>
      <c r="F1621" s="36" t="s">
        <v>425</v>
      </c>
      <c r="G1621" s="36" t="s">
        <v>426</v>
      </c>
      <c r="H1621" s="36" t="s">
        <v>598</v>
      </c>
      <c r="I1621" s="10" t="e">
        <f>VLOOKUP(A:A,조사결과표!B:G,7,0)</f>
        <v>#N/A</v>
      </c>
      <c r="J1621" s="36" t="s">
        <v>8218</v>
      </c>
      <c r="K1621" s="74" t="s">
        <v>14568</v>
      </c>
      <c r="L1621" s="37" t="s">
        <v>14569</v>
      </c>
      <c r="M1621" s="6">
        <v>46</v>
      </c>
      <c r="N1621" s="6" t="s">
        <v>20809</v>
      </c>
      <c r="O1621" s="6"/>
    </row>
    <row r="1622" spans="1:15" x14ac:dyDescent="0.4">
      <c r="A1622" s="35">
        <v>471084717944</v>
      </c>
      <c r="B1622" s="36" t="s">
        <v>43</v>
      </c>
      <c r="C1622" s="36">
        <v>1084700</v>
      </c>
      <c r="D1622" s="36">
        <v>1794400</v>
      </c>
      <c r="E1622" s="36" t="s">
        <v>422</v>
      </c>
      <c r="F1622" s="36" t="s">
        <v>425</v>
      </c>
      <c r="G1622" s="36" t="s">
        <v>446</v>
      </c>
      <c r="H1622" s="36" t="s">
        <v>603</v>
      </c>
      <c r="I1622" s="10" t="e">
        <f>VLOOKUP(A:A,조사결과표!B:G,7,0)</f>
        <v>#N/A</v>
      </c>
      <c r="J1622" s="36" t="s">
        <v>8219</v>
      </c>
      <c r="K1622" s="74" t="s">
        <v>14570</v>
      </c>
      <c r="L1622" s="37" t="s">
        <v>14571</v>
      </c>
      <c r="M1622" s="6">
        <v>51</v>
      </c>
      <c r="N1622" s="6" t="s">
        <v>20809</v>
      </c>
      <c r="O1622" s="6"/>
    </row>
    <row r="1623" spans="1:15" x14ac:dyDescent="0.4">
      <c r="A1623" s="35">
        <v>471084217964</v>
      </c>
      <c r="B1623" s="36" t="s">
        <v>42</v>
      </c>
      <c r="C1623" s="36">
        <v>1084200</v>
      </c>
      <c r="D1623" s="36">
        <v>1796400</v>
      </c>
      <c r="E1623" s="36" t="s">
        <v>422</v>
      </c>
      <c r="F1623" s="36" t="s">
        <v>425</v>
      </c>
      <c r="G1623" s="36" t="s">
        <v>446</v>
      </c>
      <c r="H1623" s="36" t="s">
        <v>708</v>
      </c>
      <c r="I1623" s="10" t="e">
        <f>VLOOKUP(A:A,조사결과표!B:G,7,0)</f>
        <v>#N/A</v>
      </c>
      <c r="J1623" s="36" t="s">
        <v>8220</v>
      </c>
      <c r="K1623" s="74" t="s">
        <v>14572</v>
      </c>
      <c r="L1623" s="37" t="s">
        <v>14573</v>
      </c>
      <c r="M1623" s="6">
        <v>43</v>
      </c>
      <c r="N1623" s="6" t="s">
        <v>20809</v>
      </c>
      <c r="O1623" s="6"/>
    </row>
    <row r="1624" spans="1:15" x14ac:dyDescent="0.4">
      <c r="A1624" s="35">
        <v>471077817936</v>
      </c>
      <c r="B1624" s="36" t="s">
        <v>5</v>
      </c>
      <c r="C1624" s="36">
        <v>1077800</v>
      </c>
      <c r="D1624" s="36">
        <v>1793600</v>
      </c>
      <c r="E1624" s="36" t="s">
        <v>422</v>
      </c>
      <c r="F1624" s="36" t="s">
        <v>425</v>
      </c>
      <c r="G1624" s="36" t="s">
        <v>579</v>
      </c>
      <c r="H1624" s="36" t="s">
        <v>807</v>
      </c>
      <c r="I1624" s="10" t="e">
        <f>VLOOKUP(A:A,조사결과표!B:G,7,0)</f>
        <v>#N/A</v>
      </c>
      <c r="J1624" s="36" t="s">
        <v>8221</v>
      </c>
      <c r="K1624" s="74" t="s">
        <v>14574</v>
      </c>
      <c r="L1624" s="37" t="s">
        <v>14575</v>
      </c>
      <c r="M1624" s="6">
        <v>30</v>
      </c>
      <c r="N1624" s="6" t="s">
        <v>20809</v>
      </c>
      <c r="O1624" s="6"/>
    </row>
    <row r="1625" spans="1:15" x14ac:dyDescent="0.4">
      <c r="A1625" s="35">
        <v>471079017909</v>
      </c>
      <c r="B1625" s="36" t="s">
        <v>43</v>
      </c>
      <c r="C1625" s="36">
        <v>1079000</v>
      </c>
      <c r="D1625" s="36">
        <v>1790900</v>
      </c>
      <c r="E1625" s="36" t="s">
        <v>422</v>
      </c>
      <c r="F1625" s="36" t="s">
        <v>425</v>
      </c>
      <c r="G1625" s="36" t="s">
        <v>429</v>
      </c>
      <c r="H1625" s="36" t="s">
        <v>621</v>
      </c>
      <c r="I1625" s="10" t="e">
        <f>VLOOKUP(A:A,조사결과표!B:G,7,0)</f>
        <v>#N/A</v>
      </c>
      <c r="J1625" s="36" t="s">
        <v>8222</v>
      </c>
      <c r="K1625" s="74" t="s">
        <v>14576</v>
      </c>
      <c r="L1625" s="37" t="s">
        <v>14577</v>
      </c>
      <c r="M1625" s="6">
        <v>39</v>
      </c>
      <c r="N1625" s="6" t="s">
        <v>20809</v>
      </c>
      <c r="O1625" s="6">
        <v>1</v>
      </c>
    </row>
    <row r="1626" spans="1:15" x14ac:dyDescent="0.4">
      <c r="A1626" s="35">
        <v>471076617913</v>
      </c>
      <c r="B1626" s="36" t="s">
        <v>42</v>
      </c>
      <c r="C1626" s="36">
        <v>1076600</v>
      </c>
      <c r="D1626" s="36">
        <v>1791300</v>
      </c>
      <c r="E1626" s="36" t="s">
        <v>422</v>
      </c>
      <c r="F1626" s="36" t="s">
        <v>425</v>
      </c>
      <c r="G1626" s="36" t="s">
        <v>44</v>
      </c>
      <c r="H1626" s="36" t="s">
        <v>709</v>
      </c>
      <c r="I1626" s="10" t="e">
        <f>VLOOKUP(A:A,조사결과표!B:G,7,0)</f>
        <v>#N/A</v>
      </c>
      <c r="J1626" s="36" t="s">
        <v>8223</v>
      </c>
      <c r="K1626" s="74" t="s">
        <v>14578</v>
      </c>
      <c r="L1626" s="37" t="s">
        <v>14579</v>
      </c>
      <c r="M1626" s="6">
        <v>44</v>
      </c>
      <c r="N1626" s="6" t="s">
        <v>20809</v>
      </c>
      <c r="O1626" s="6"/>
    </row>
    <row r="1627" spans="1:15" x14ac:dyDescent="0.4">
      <c r="A1627" s="35">
        <v>471076117996</v>
      </c>
      <c r="B1627" s="36" t="s">
        <v>5</v>
      </c>
      <c r="C1627" s="36">
        <v>1076100</v>
      </c>
      <c r="D1627" s="36">
        <v>1799600</v>
      </c>
      <c r="E1627" s="36" t="s">
        <v>422</v>
      </c>
      <c r="F1627" s="36" t="s">
        <v>425</v>
      </c>
      <c r="G1627" s="36" t="s">
        <v>460</v>
      </c>
      <c r="H1627" s="36" t="s">
        <v>815</v>
      </c>
      <c r="I1627" s="10" t="e">
        <f>VLOOKUP(A:A,조사결과표!B:G,7,0)</f>
        <v>#N/A</v>
      </c>
      <c r="J1627" s="36" t="s">
        <v>8224</v>
      </c>
      <c r="K1627" s="74" t="s">
        <v>14580</v>
      </c>
      <c r="L1627" s="37" t="s">
        <v>14581</v>
      </c>
      <c r="M1627" s="6">
        <v>38</v>
      </c>
      <c r="N1627" s="6" t="s">
        <v>20809</v>
      </c>
      <c r="O1627" s="6"/>
    </row>
    <row r="1628" spans="1:15" x14ac:dyDescent="0.4">
      <c r="A1628" s="35">
        <v>471085017951</v>
      </c>
      <c r="B1628" s="36" t="s">
        <v>55</v>
      </c>
      <c r="C1628" s="36">
        <v>1085000</v>
      </c>
      <c r="D1628" s="36">
        <v>1795100</v>
      </c>
      <c r="E1628" s="36" t="s">
        <v>422</v>
      </c>
      <c r="F1628" s="36" t="s">
        <v>425</v>
      </c>
      <c r="G1628" s="36" t="s">
        <v>446</v>
      </c>
      <c r="H1628" s="36" t="s">
        <v>1188</v>
      </c>
      <c r="I1628" s="10" t="e">
        <f>VLOOKUP(A:A,조사결과표!B:G,7,0)</f>
        <v>#N/A</v>
      </c>
      <c r="J1628" s="36" t="s">
        <v>8225</v>
      </c>
      <c r="K1628" s="74" t="s">
        <v>14582</v>
      </c>
      <c r="L1628" s="37" t="s">
        <v>14583</v>
      </c>
      <c r="M1628" s="6">
        <v>79</v>
      </c>
      <c r="N1628" s="6" t="s">
        <v>20810</v>
      </c>
      <c r="O1628" s="6">
        <v>1</v>
      </c>
    </row>
    <row r="1629" spans="1:15" x14ac:dyDescent="0.4">
      <c r="A1629" s="35">
        <v>471075817965</v>
      </c>
      <c r="B1629" s="36" t="s">
        <v>42</v>
      </c>
      <c r="C1629" s="36">
        <v>1075800</v>
      </c>
      <c r="D1629" s="36">
        <v>1796500</v>
      </c>
      <c r="E1629" s="36" t="s">
        <v>422</v>
      </c>
      <c r="F1629" s="36" t="s">
        <v>425</v>
      </c>
      <c r="G1629" s="36" t="s">
        <v>460</v>
      </c>
      <c r="H1629" s="36" t="s">
        <v>671</v>
      </c>
      <c r="I1629" s="10" t="e">
        <f>VLOOKUP(A:A,조사결과표!B:G,7,0)</f>
        <v>#N/A</v>
      </c>
      <c r="J1629" s="36" t="s">
        <v>8226</v>
      </c>
      <c r="K1629" s="74" t="s">
        <v>14584</v>
      </c>
      <c r="L1629" s="37" t="s">
        <v>14585</v>
      </c>
      <c r="M1629" s="6">
        <v>58</v>
      </c>
      <c r="N1629" s="6" t="s">
        <v>20810</v>
      </c>
      <c r="O1629" s="6">
        <v>1</v>
      </c>
    </row>
    <row r="1630" spans="1:15" x14ac:dyDescent="0.4">
      <c r="A1630" s="35">
        <v>471073417955</v>
      </c>
      <c r="B1630" s="36" t="s">
        <v>42</v>
      </c>
      <c r="C1630" s="36">
        <v>1073400</v>
      </c>
      <c r="D1630" s="36">
        <v>1795500</v>
      </c>
      <c r="E1630" s="36" t="s">
        <v>422</v>
      </c>
      <c r="F1630" s="36" t="s">
        <v>425</v>
      </c>
      <c r="G1630" s="36" t="s">
        <v>176</v>
      </c>
      <c r="H1630" s="36" t="s">
        <v>716</v>
      </c>
      <c r="I1630" s="10" t="e">
        <f>VLOOKUP(A:A,조사결과표!B:G,7,0)</f>
        <v>#N/A</v>
      </c>
      <c r="J1630" s="36" t="s">
        <v>8227</v>
      </c>
      <c r="K1630" s="74" t="s">
        <v>14586</v>
      </c>
      <c r="L1630" s="37" t="s">
        <v>14587</v>
      </c>
      <c r="M1630" s="6">
        <v>85</v>
      </c>
      <c r="N1630" s="6" t="s">
        <v>20810</v>
      </c>
      <c r="O1630" s="6">
        <v>1</v>
      </c>
    </row>
    <row r="1631" spans="1:15" x14ac:dyDescent="0.4">
      <c r="A1631" s="35">
        <v>471085217889</v>
      </c>
      <c r="B1631" s="36" t="s">
        <v>42</v>
      </c>
      <c r="C1631" s="36">
        <v>1085200</v>
      </c>
      <c r="D1631" s="36">
        <v>1788900</v>
      </c>
      <c r="E1631" s="36" t="s">
        <v>422</v>
      </c>
      <c r="F1631" s="36" t="s">
        <v>425</v>
      </c>
      <c r="G1631" s="36" t="s">
        <v>527</v>
      </c>
      <c r="H1631" s="36" t="s">
        <v>695</v>
      </c>
      <c r="I1631" s="10" t="e">
        <f>VLOOKUP(A:A,조사결과표!B:G,7,0)</f>
        <v>#N/A</v>
      </c>
      <c r="J1631" s="36" t="s">
        <v>8228</v>
      </c>
      <c r="K1631" s="74" t="s">
        <v>14588</v>
      </c>
      <c r="L1631" s="37" t="s">
        <v>14589</v>
      </c>
      <c r="M1631" s="6">
        <v>70</v>
      </c>
      <c r="N1631" s="6" t="s">
        <v>20810</v>
      </c>
      <c r="O1631" s="6">
        <v>1</v>
      </c>
    </row>
    <row r="1632" spans="1:15" x14ac:dyDescent="0.4">
      <c r="A1632" s="35">
        <v>471084417942</v>
      </c>
      <c r="B1632" s="36" t="s">
        <v>43</v>
      </c>
      <c r="C1632" s="36">
        <v>1084400</v>
      </c>
      <c r="D1632" s="36">
        <v>1794200</v>
      </c>
      <c r="E1632" s="36" t="s">
        <v>422</v>
      </c>
      <c r="F1632" s="36" t="s">
        <v>425</v>
      </c>
      <c r="G1632" s="36" t="s">
        <v>450</v>
      </c>
      <c r="H1632" s="36" t="s">
        <v>605</v>
      </c>
      <c r="I1632" s="10" t="e">
        <f>VLOOKUP(A:A,조사결과표!B:G,7,0)</f>
        <v>#N/A</v>
      </c>
      <c r="J1632" s="36" t="s">
        <v>8229</v>
      </c>
      <c r="K1632" s="74" t="s">
        <v>14590</v>
      </c>
      <c r="L1632" s="37" t="s">
        <v>14591</v>
      </c>
      <c r="M1632" s="6">
        <v>46</v>
      </c>
      <c r="N1632" s="6" t="s">
        <v>20810</v>
      </c>
      <c r="O1632" s="6">
        <v>1</v>
      </c>
    </row>
    <row r="1633" spans="1:15" x14ac:dyDescent="0.4">
      <c r="A1633" s="35">
        <v>471083317942</v>
      </c>
      <c r="B1633" s="36" t="s">
        <v>42</v>
      </c>
      <c r="C1633" s="36">
        <v>1083300</v>
      </c>
      <c r="D1633" s="36">
        <v>1794200</v>
      </c>
      <c r="E1633" s="36" t="s">
        <v>422</v>
      </c>
      <c r="F1633" s="36" t="s">
        <v>425</v>
      </c>
      <c r="G1633" s="36" t="s">
        <v>450</v>
      </c>
      <c r="H1633" s="36" t="s">
        <v>668</v>
      </c>
      <c r="I1633" s="10" t="e">
        <f>VLOOKUP(A:A,조사결과표!B:G,7,0)</f>
        <v>#N/A</v>
      </c>
      <c r="J1633" s="36" t="s">
        <v>8230</v>
      </c>
      <c r="K1633" s="74" t="s">
        <v>14592</v>
      </c>
      <c r="L1633" s="37" t="s">
        <v>14593</v>
      </c>
      <c r="M1633" s="6">
        <v>80</v>
      </c>
      <c r="N1633" s="6" t="s">
        <v>20810</v>
      </c>
      <c r="O1633" s="6">
        <v>1</v>
      </c>
    </row>
    <row r="1634" spans="1:15" x14ac:dyDescent="0.4">
      <c r="A1634" s="35">
        <v>471081317887</v>
      </c>
      <c r="B1634" s="36" t="s">
        <v>5</v>
      </c>
      <c r="C1634" s="36">
        <v>1081300</v>
      </c>
      <c r="D1634" s="36">
        <v>1788700</v>
      </c>
      <c r="E1634" s="36" t="s">
        <v>422</v>
      </c>
      <c r="F1634" s="36" t="s">
        <v>425</v>
      </c>
      <c r="G1634" s="36" t="s">
        <v>449</v>
      </c>
      <c r="H1634" s="36" t="s">
        <v>787</v>
      </c>
      <c r="I1634" s="10" t="e">
        <f>VLOOKUP(A:A,조사결과표!B:G,7,0)</f>
        <v>#N/A</v>
      </c>
      <c r="J1634" s="36" t="s">
        <v>8231</v>
      </c>
      <c r="K1634" s="74" t="s">
        <v>14594</v>
      </c>
      <c r="L1634" s="37" t="s">
        <v>14595</v>
      </c>
      <c r="M1634" s="6">
        <v>34</v>
      </c>
      <c r="N1634" s="6" t="s">
        <v>20810</v>
      </c>
      <c r="O1634" s="6">
        <v>1</v>
      </c>
    </row>
    <row r="1635" spans="1:15" x14ac:dyDescent="0.4">
      <c r="A1635" s="35">
        <v>471084817947</v>
      </c>
      <c r="B1635" s="36" t="s">
        <v>43</v>
      </c>
      <c r="C1635" s="36">
        <v>1084800</v>
      </c>
      <c r="D1635" s="36">
        <v>1794700</v>
      </c>
      <c r="E1635" s="36" t="s">
        <v>422</v>
      </c>
      <c r="F1635" s="36" t="s">
        <v>425</v>
      </c>
      <c r="G1635" s="36" t="s">
        <v>446</v>
      </c>
      <c r="H1635" s="36" t="s">
        <v>643</v>
      </c>
      <c r="I1635" s="10" t="e">
        <f>VLOOKUP(A:A,조사결과표!B:G,7,0)</f>
        <v>#N/A</v>
      </c>
      <c r="J1635" s="36" t="s">
        <v>8232</v>
      </c>
      <c r="K1635" s="74" t="s">
        <v>14596</v>
      </c>
      <c r="L1635" s="37" t="s">
        <v>14597</v>
      </c>
      <c r="M1635" s="6">
        <v>87</v>
      </c>
      <c r="N1635" s="6" t="s">
        <v>20810</v>
      </c>
      <c r="O1635" s="6">
        <v>1</v>
      </c>
    </row>
    <row r="1636" spans="1:15" x14ac:dyDescent="0.4">
      <c r="A1636" s="35">
        <v>471084717943</v>
      </c>
      <c r="B1636" s="36" t="s">
        <v>43</v>
      </c>
      <c r="C1636" s="36">
        <v>1084700</v>
      </c>
      <c r="D1636" s="36">
        <v>1794300</v>
      </c>
      <c r="E1636" s="36" t="s">
        <v>422</v>
      </c>
      <c r="F1636" s="36" t="s">
        <v>425</v>
      </c>
      <c r="G1636" s="36" t="s">
        <v>446</v>
      </c>
      <c r="H1636" s="36" t="s">
        <v>634</v>
      </c>
      <c r="I1636" s="10" t="e">
        <f>VLOOKUP(A:A,조사결과표!B:G,7,0)</f>
        <v>#N/A</v>
      </c>
      <c r="J1636" s="36" t="s">
        <v>8233</v>
      </c>
      <c r="K1636" s="74" t="s">
        <v>14598</v>
      </c>
      <c r="L1636" s="37" t="s">
        <v>14599</v>
      </c>
      <c r="M1636" s="6">
        <v>47</v>
      </c>
      <c r="N1636" s="6" t="s">
        <v>20810</v>
      </c>
      <c r="O1636" s="6">
        <v>1</v>
      </c>
    </row>
    <row r="1637" spans="1:15" x14ac:dyDescent="0.4">
      <c r="A1637" s="35">
        <v>471055717896</v>
      </c>
      <c r="B1637" s="36" t="s">
        <v>55</v>
      </c>
      <c r="C1637" s="36">
        <v>1055700</v>
      </c>
      <c r="D1637" s="36">
        <v>1789600</v>
      </c>
      <c r="E1637" s="36" t="s">
        <v>422</v>
      </c>
      <c r="F1637" s="36" t="s">
        <v>431</v>
      </c>
      <c r="G1637" s="36" t="s">
        <v>2938</v>
      </c>
      <c r="H1637" s="36" t="s">
        <v>2939</v>
      </c>
      <c r="I1637" s="10" t="e">
        <f>VLOOKUP(A:A,조사결과표!B:G,7,0)</f>
        <v>#N/A</v>
      </c>
      <c r="J1637" s="36" t="s">
        <v>8234</v>
      </c>
      <c r="K1637" s="74" t="s">
        <v>14600</v>
      </c>
      <c r="L1637" s="37" t="s">
        <v>14601</v>
      </c>
      <c r="M1637" s="6">
        <v>67</v>
      </c>
      <c r="N1637" s="6" t="s">
        <v>20809</v>
      </c>
      <c r="O1637" s="6"/>
    </row>
    <row r="1638" spans="1:15" x14ac:dyDescent="0.4">
      <c r="A1638" s="35">
        <v>471056917964</v>
      </c>
      <c r="B1638" s="36" t="s">
        <v>55</v>
      </c>
      <c r="C1638" s="36">
        <v>1056900</v>
      </c>
      <c r="D1638" s="36">
        <v>1796400</v>
      </c>
      <c r="E1638" s="36" t="s">
        <v>422</v>
      </c>
      <c r="F1638" s="36" t="s">
        <v>431</v>
      </c>
      <c r="G1638" s="36" t="s">
        <v>433</v>
      </c>
      <c r="H1638" s="36" t="s">
        <v>2940</v>
      </c>
      <c r="I1638" s="10" t="e">
        <f>VLOOKUP(A:A,조사결과표!B:G,7,0)</f>
        <v>#N/A</v>
      </c>
      <c r="J1638" s="36" t="s">
        <v>8235</v>
      </c>
      <c r="K1638" s="74" t="s">
        <v>14602</v>
      </c>
      <c r="L1638" s="37" t="s">
        <v>14603</v>
      </c>
      <c r="M1638" s="6">
        <v>103</v>
      </c>
      <c r="N1638" s="6" t="s">
        <v>20809</v>
      </c>
      <c r="O1638" s="6"/>
    </row>
    <row r="1639" spans="1:15" x14ac:dyDescent="0.4">
      <c r="A1639" s="35">
        <v>471062517920</v>
      </c>
      <c r="B1639" s="36" t="s">
        <v>5</v>
      </c>
      <c r="C1639" s="36">
        <v>1062500</v>
      </c>
      <c r="D1639" s="36">
        <v>1792000</v>
      </c>
      <c r="E1639" s="36" t="s">
        <v>422</v>
      </c>
      <c r="F1639" s="36" t="s">
        <v>431</v>
      </c>
      <c r="G1639" s="36" t="s">
        <v>519</v>
      </c>
      <c r="H1639" s="36" t="s">
        <v>768</v>
      </c>
      <c r="I1639" s="10" t="e">
        <f>VLOOKUP(A:A,조사결과표!B:G,7,0)</f>
        <v>#N/A</v>
      </c>
      <c r="J1639" s="36" t="s">
        <v>8236</v>
      </c>
      <c r="K1639" s="74" t="s">
        <v>14604</v>
      </c>
      <c r="L1639" s="37" t="s">
        <v>14605</v>
      </c>
      <c r="M1639" s="6">
        <v>76</v>
      </c>
      <c r="N1639" s="6" t="s">
        <v>20809</v>
      </c>
      <c r="O1639" s="6"/>
    </row>
    <row r="1640" spans="1:15" x14ac:dyDescent="0.4">
      <c r="A1640" s="35">
        <v>471062417926</v>
      </c>
      <c r="B1640" s="36" t="s">
        <v>42</v>
      </c>
      <c r="C1640" s="36">
        <v>1062400</v>
      </c>
      <c r="D1640" s="36">
        <v>1792600</v>
      </c>
      <c r="E1640" s="36" t="s">
        <v>422</v>
      </c>
      <c r="F1640" s="36" t="s">
        <v>431</v>
      </c>
      <c r="G1640" s="36" t="s">
        <v>519</v>
      </c>
      <c r="H1640" s="36" t="s">
        <v>683</v>
      </c>
      <c r="I1640" s="10" t="e">
        <f>VLOOKUP(A:A,조사결과표!B:G,7,0)</f>
        <v>#N/A</v>
      </c>
      <c r="J1640" s="36" t="s">
        <v>8237</v>
      </c>
      <c r="K1640" s="74" t="s">
        <v>14606</v>
      </c>
      <c r="L1640" s="37" t="s">
        <v>14607</v>
      </c>
      <c r="M1640" s="6">
        <v>95</v>
      </c>
      <c r="N1640" s="6" t="s">
        <v>20809</v>
      </c>
      <c r="O1640" s="6"/>
    </row>
    <row r="1641" spans="1:15" x14ac:dyDescent="0.4">
      <c r="A1641" s="35">
        <v>471061117915</v>
      </c>
      <c r="B1641" s="36" t="s">
        <v>42</v>
      </c>
      <c r="C1641" s="36">
        <v>1061100</v>
      </c>
      <c r="D1641" s="36">
        <v>1791500</v>
      </c>
      <c r="E1641" s="36" t="s">
        <v>422</v>
      </c>
      <c r="F1641" s="36" t="s">
        <v>431</v>
      </c>
      <c r="G1641" s="36" t="s">
        <v>519</v>
      </c>
      <c r="H1641" s="36" t="s">
        <v>697</v>
      </c>
      <c r="I1641" s="10" t="e">
        <f>VLOOKUP(A:A,조사결과표!B:G,7,0)</f>
        <v>#N/A</v>
      </c>
      <c r="J1641" s="36" t="s">
        <v>8238</v>
      </c>
      <c r="K1641" s="74" t="s">
        <v>14608</v>
      </c>
      <c r="L1641" s="37" t="s">
        <v>14609</v>
      </c>
      <c r="M1641" s="6">
        <v>68</v>
      </c>
      <c r="N1641" s="6" t="s">
        <v>20809</v>
      </c>
      <c r="O1641" s="6"/>
    </row>
    <row r="1642" spans="1:15" x14ac:dyDescent="0.4">
      <c r="A1642" s="35">
        <v>471060617917</v>
      </c>
      <c r="B1642" s="36" t="s">
        <v>42</v>
      </c>
      <c r="C1642" s="36">
        <v>1060600</v>
      </c>
      <c r="D1642" s="36">
        <v>1791700</v>
      </c>
      <c r="E1642" s="36" t="s">
        <v>422</v>
      </c>
      <c r="F1642" s="36" t="s">
        <v>431</v>
      </c>
      <c r="G1642" s="36" t="s">
        <v>519</v>
      </c>
      <c r="H1642" s="36" t="s">
        <v>676</v>
      </c>
      <c r="I1642" s="10" t="e">
        <f>VLOOKUP(A:A,조사결과표!B:G,7,0)</f>
        <v>#N/A</v>
      </c>
      <c r="J1642" s="36" t="s">
        <v>8239</v>
      </c>
      <c r="K1642" s="74" t="s">
        <v>14610</v>
      </c>
      <c r="L1642" s="37" t="s">
        <v>14611</v>
      </c>
      <c r="M1642" s="6">
        <v>66</v>
      </c>
      <c r="N1642" s="6" t="s">
        <v>20809</v>
      </c>
      <c r="O1642" s="6"/>
    </row>
    <row r="1643" spans="1:15" x14ac:dyDescent="0.4">
      <c r="A1643" s="35">
        <v>471058817909</v>
      </c>
      <c r="B1643" s="36" t="s">
        <v>42</v>
      </c>
      <c r="C1643" s="36">
        <v>1058800</v>
      </c>
      <c r="D1643" s="36">
        <v>1790900</v>
      </c>
      <c r="E1643" s="36" t="s">
        <v>422</v>
      </c>
      <c r="F1643" s="36" t="s">
        <v>431</v>
      </c>
      <c r="G1643" s="36" t="s">
        <v>524</v>
      </c>
      <c r="H1643" s="36" t="s">
        <v>684</v>
      </c>
      <c r="I1643" s="10" t="e">
        <f>VLOOKUP(A:A,조사결과표!B:G,7,0)</f>
        <v>#N/A</v>
      </c>
      <c r="J1643" s="36" t="s">
        <v>8240</v>
      </c>
      <c r="K1643" s="74" t="s">
        <v>14612</v>
      </c>
      <c r="L1643" s="37" t="s">
        <v>14613</v>
      </c>
      <c r="M1643" s="6">
        <v>90</v>
      </c>
      <c r="N1643" s="6" t="s">
        <v>20809</v>
      </c>
      <c r="O1643" s="6"/>
    </row>
    <row r="1644" spans="1:15" x14ac:dyDescent="0.4">
      <c r="A1644" s="35">
        <v>471057817940</v>
      </c>
      <c r="B1644" s="36" t="s">
        <v>43</v>
      </c>
      <c r="C1644" s="36">
        <v>1057800</v>
      </c>
      <c r="D1644" s="36">
        <v>1794000</v>
      </c>
      <c r="E1644" s="36" t="s">
        <v>422</v>
      </c>
      <c r="F1644" s="36" t="s">
        <v>431</v>
      </c>
      <c r="G1644" s="36" t="s">
        <v>432</v>
      </c>
      <c r="H1644" s="36" t="s">
        <v>654</v>
      </c>
      <c r="I1644" s="10" t="e">
        <f>VLOOKUP(A:A,조사결과표!B:G,7,0)</f>
        <v>#N/A</v>
      </c>
      <c r="J1644" s="36" t="s">
        <v>8241</v>
      </c>
      <c r="K1644" s="74" t="s">
        <v>14614</v>
      </c>
      <c r="L1644" s="37" t="s">
        <v>14615</v>
      </c>
      <c r="M1644" s="6">
        <v>70</v>
      </c>
      <c r="N1644" s="6" t="s">
        <v>20809</v>
      </c>
      <c r="O1644" s="6"/>
    </row>
    <row r="1645" spans="1:15" x14ac:dyDescent="0.4">
      <c r="A1645" s="35">
        <v>471057717937</v>
      </c>
      <c r="B1645" s="36" t="s">
        <v>43</v>
      </c>
      <c r="C1645" s="36">
        <v>1057700</v>
      </c>
      <c r="D1645" s="36">
        <v>1793700</v>
      </c>
      <c r="E1645" s="36" t="s">
        <v>422</v>
      </c>
      <c r="F1645" s="36" t="s">
        <v>431</v>
      </c>
      <c r="G1645" s="36" t="s">
        <v>432</v>
      </c>
      <c r="H1645" s="36" t="s">
        <v>1160</v>
      </c>
      <c r="I1645" s="10" t="e">
        <f>VLOOKUP(A:A,조사결과표!B:G,7,0)</f>
        <v>#N/A</v>
      </c>
      <c r="J1645" s="36" t="s">
        <v>8242</v>
      </c>
      <c r="K1645" s="74" t="s">
        <v>14616</v>
      </c>
      <c r="L1645" s="37" t="s">
        <v>14617</v>
      </c>
      <c r="M1645" s="6">
        <v>63</v>
      </c>
      <c r="N1645" s="6" t="s">
        <v>20809</v>
      </c>
      <c r="O1645" s="6"/>
    </row>
    <row r="1646" spans="1:15" x14ac:dyDescent="0.4">
      <c r="A1646" s="35">
        <v>471057417973</v>
      </c>
      <c r="B1646" s="36" t="s">
        <v>43</v>
      </c>
      <c r="C1646" s="36">
        <v>1057400</v>
      </c>
      <c r="D1646" s="36">
        <v>1797300</v>
      </c>
      <c r="E1646" s="36" t="s">
        <v>422</v>
      </c>
      <c r="F1646" s="36" t="s">
        <v>431</v>
      </c>
      <c r="G1646" s="36" t="s">
        <v>433</v>
      </c>
      <c r="H1646" s="36" t="s">
        <v>659</v>
      </c>
      <c r="I1646" s="10" t="e">
        <f>VLOOKUP(A:A,조사결과표!B:G,7,0)</f>
        <v>#N/A</v>
      </c>
      <c r="J1646" s="36" t="s">
        <v>8243</v>
      </c>
      <c r="K1646" s="74" t="s">
        <v>14618</v>
      </c>
      <c r="L1646" s="37" t="s">
        <v>14619</v>
      </c>
      <c r="M1646" s="6">
        <v>71</v>
      </c>
      <c r="N1646" s="6" t="s">
        <v>20809</v>
      </c>
      <c r="O1646" s="6"/>
    </row>
    <row r="1647" spans="1:15" x14ac:dyDescent="0.4">
      <c r="A1647" s="35">
        <v>471057317964</v>
      </c>
      <c r="B1647" s="36" t="s">
        <v>43</v>
      </c>
      <c r="C1647" s="36">
        <v>1057300</v>
      </c>
      <c r="D1647" s="36">
        <v>1796400</v>
      </c>
      <c r="E1647" s="36" t="s">
        <v>422</v>
      </c>
      <c r="F1647" s="36" t="s">
        <v>431</v>
      </c>
      <c r="G1647" s="36" t="s">
        <v>433</v>
      </c>
      <c r="H1647" s="36" t="s">
        <v>655</v>
      </c>
      <c r="I1647" s="10" t="e">
        <f>VLOOKUP(A:A,조사결과표!B:G,7,0)</f>
        <v>#N/A</v>
      </c>
      <c r="J1647" s="36" t="s">
        <v>8244</v>
      </c>
      <c r="K1647" s="74" t="s">
        <v>14620</v>
      </c>
      <c r="L1647" s="37" t="s">
        <v>14621</v>
      </c>
      <c r="M1647" s="6">
        <v>103</v>
      </c>
      <c r="N1647" s="6" t="s">
        <v>20809</v>
      </c>
      <c r="O1647" s="6"/>
    </row>
    <row r="1648" spans="1:15" x14ac:dyDescent="0.4">
      <c r="A1648" s="35">
        <v>471057317943</v>
      </c>
      <c r="B1648" s="36" t="s">
        <v>43</v>
      </c>
      <c r="C1648" s="36">
        <v>1057300</v>
      </c>
      <c r="D1648" s="36">
        <v>1794300</v>
      </c>
      <c r="E1648" s="36" t="s">
        <v>422</v>
      </c>
      <c r="F1648" s="36" t="s">
        <v>431</v>
      </c>
      <c r="G1648" s="36" t="s">
        <v>432</v>
      </c>
      <c r="H1648" s="36" t="s">
        <v>612</v>
      </c>
      <c r="I1648" s="10" t="e">
        <f>VLOOKUP(A:A,조사결과표!B:G,7,0)</f>
        <v>#N/A</v>
      </c>
      <c r="J1648" s="36" t="s">
        <v>8245</v>
      </c>
      <c r="K1648" s="74" t="s">
        <v>14622</v>
      </c>
      <c r="L1648" s="37" t="s">
        <v>14623</v>
      </c>
      <c r="M1648" s="6">
        <v>68</v>
      </c>
      <c r="N1648" s="6" t="s">
        <v>20809</v>
      </c>
      <c r="O1648" s="6"/>
    </row>
    <row r="1649" spans="1:15" x14ac:dyDescent="0.4">
      <c r="A1649" s="35">
        <v>471057117923</v>
      </c>
      <c r="B1649" s="36" t="s">
        <v>5</v>
      </c>
      <c r="C1649" s="36">
        <v>1057100</v>
      </c>
      <c r="D1649" s="36">
        <v>1792300</v>
      </c>
      <c r="E1649" s="36" t="s">
        <v>422</v>
      </c>
      <c r="F1649" s="36" t="s">
        <v>431</v>
      </c>
      <c r="G1649" s="36" t="s">
        <v>568</v>
      </c>
      <c r="H1649" s="36" t="s">
        <v>2941</v>
      </c>
      <c r="I1649" s="10" t="e">
        <f>VLOOKUP(A:A,조사결과표!B:G,7,0)</f>
        <v>#N/A</v>
      </c>
      <c r="J1649" s="36" t="s">
        <v>8246</v>
      </c>
      <c r="K1649" s="74" t="s">
        <v>14624</v>
      </c>
      <c r="L1649" s="37" t="s">
        <v>14625</v>
      </c>
      <c r="M1649" s="6">
        <v>62</v>
      </c>
      <c r="N1649" s="6" t="s">
        <v>20809</v>
      </c>
      <c r="O1649" s="6"/>
    </row>
    <row r="1650" spans="1:15" x14ac:dyDescent="0.4">
      <c r="A1650" s="35">
        <v>471056417965</v>
      </c>
      <c r="B1650" s="36" t="s">
        <v>43</v>
      </c>
      <c r="C1650" s="36">
        <v>1056400</v>
      </c>
      <c r="D1650" s="36">
        <v>1796500</v>
      </c>
      <c r="E1650" s="36" t="s">
        <v>422</v>
      </c>
      <c r="F1650" s="36" t="s">
        <v>431</v>
      </c>
      <c r="G1650" s="36" t="s">
        <v>433</v>
      </c>
      <c r="H1650" s="36" t="s">
        <v>653</v>
      </c>
      <c r="I1650" s="10" t="e">
        <f>VLOOKUP(A:A,조사결과표!B:G,7,0)</f>
        <v>#N/A</v>
      </c>
      <c r="J1650" s="36" t="s">
        <v>8247</v>
      </c>
      <c r="K1650" s="74" t="s">
        <v>14626</v>
      </c>
      <c r="L1650" s="37" t="s">
        <v>14627</v>
      </c>
      <c r="M1650" s="6">
        <v>84</v>
      </c>
      <c r="N1650" s="6" t="s">
        <v>20809</v>
      </c>
      <c r="O1650" s="6"/>
    </row>
    <row r="1651" spans="1:15" x14ac:dyDescent="0.4">
      <c r="A1651" s="35">
        <v>471056017952</v>
      </c>
      <c r="B1651" s="36" t="s">
        <v>43</v>
      </c>
      <c r="C1651" s="36">
        <v>1056000</v>
      </c>
      <c r="D1651" s="36">
        <v>1795200</v>
      </c>
      <c r="E1651" s="36" t="s">
        <v>422</v>
      </c>
      <c r="F1651" s="36" t="s">
        <v>431</v>
      </c>
      <c r="G1651" s="36" t="s">
        <v>447</v>
      </c>
      <c r="H1651" s="36" t="s">
        <v>604</v>
      </c>
      <c r="I1651" s="10" t="e">
        <f>VLOOKUP(A:A,조사결과표!B:G,7,0)</f>
        <v>#N/A</v>
      </c>
      <c r="J1651" s="36" t="s">
        <v>8248</v>
      </c>
      <c r="K1651" s="74" t="s">
        <v>14628</v>
      </c>
      <c r="L1651" s="37" t="s">
        <v>14629</v>
      </c>
      <c r="M1651" s="6">
        <v>88</v>
      </c>
      <c r="N1651" s="6" t="s">
        <v>20809</v>
      </c>
      <c r="O1651" s="6"/>
    </row>
    <row r="1652" spans="1:15" x14ac:dyDescent="0.4">
      <c r="A1652" s="35">
        <v>471055917911</v>
      </c>
      <c r="B1652" s="36" t="s">
        <v>42</v>
      </c>
      <c r="C1652" s="36">
        <v>1055900</v>
      </c>
      <c r="D1652" s="36">
        <v>1791100</v>
      </c>
      <c r="E1652" s="36" t="s">
        <v>422</v>
      </c>
      <c r="F1652" s="36" t="s">
        <v>431</v>
      </c>
      <c r="G1652" s="36" t="s">
        <v>478</v>
      </c>
      <c r="H1652" s="36" t="s">
        <v>723</v>
      </c>
      <c r="I1652" s="10" t="e">
        <f>VLOOKUP(A:A,조사결과표!B:G,7,0)</f>
        <v>#N/A</v>
      </c>
      <c r="J1652" s="36" t="s">
        <v>8249</v>
      </c>
      <c r="K1652" s="74" t="s">
        <v>14630</v>
      </c>
      <c r="L1652" s="37" t="s">
        <v>14631</v>
      </c>
      <c r="M1652" s="6">
        <v>93</v>
      </c>
      <c r="N1652" s="6" t="s">
        <v>20809</v>
      </c>
      <c r="O1652" s="6"/>
    </row>
    <row r="1653" spans="1:15" x14ac:dyDescent="0.4">
      <c r="A1653" s="35">
        <v>471055317935</v>
      </c>
      <c r="B1653" s="36" t="s">
        <v>42</v>
      </c>
      <c r="C1653" s="36">
        <v>1055300</v>
      </c>
      <c r="D1653" s="36">
        <v>1793500</v>
      </c>
      <c r="E1653" s="36" t="s">
        <v>422</v>
      </c>
      <c r="F1653" s="36" t="s">
        <v>431</v>
      </c>
      <c r="G1653" s="36" t="s">
        <v>506</v>
      </c>
      <c r="H1653" s="36" t="s">
        <v>660</v>
      </c>
      <c r="I1653" s="10" t="e">
        <f>VLOOKUP(A:A,조사결과표!B:G,7,0)</f>
        <v>#N/A</v>
      </c>
      <c r="J1653" s="36" t="s">
        <v>8250</v>
      </c>
      <c r="K1653" s="74" t="s">
        <v>14632</v>
      </c>
      <c r="L1653" s="37" t="s">
        <v>14633</v>
      </c>
      <c r="M1653" s="6">
        <v>75</v>
      </c>
      <c r="N1653" s="6" t="s">
        <v>20809</v>
      </c>
      <c r="O1653" s="6"/>
    </row>
    <row r="1654" spans="1:15" x14ac:dyDescent="0.4">
      <c r="A1654" s="35">
        <v>471053417920</v>
      </c>
      <c r="B1654" s="36" t="s">
        <v>54</v>
      </c>
      <c r="C1654" s="36">
        <v>1053400</v>
      </c>
      <c r="D1654" s="36">
        <v>1792000</v>
      </c>
      <c r="E1654" s="36" t="s">
        <v>422</v>
      </c>
      <c r="F1654" s="36" t="s">
        <v>431</v>
      </c>
      <c r="G1654" s="36" t="s">
        <v>45</v>
      </c>
      <c r="H1654" s="36" t="s">
        <v>833</v>
      </c>
      <c r="I1654" s="10" t="e">
        <f>VLOOKUP(A:A,조사결과표!B:G,7,0)</f>
        <v>#N/A</v>
      </c>
      <c r="J1654" s="36" t="s">
        <v>8251</v>
      </c>
      <c r="K1654" s="74" t="s">
        <v>14634</v>
      </c>
      <c r="L1654" s="37" t="s">
        <v>14635</v>
      </c>
      <c r="M1654" s="6">
        <v>76</v>
      </c>
      <c r="N1654" s="6" t="s">
        <v>20809</v>
      </c>
      <c r="O1654" s="6"/>
    </row>
    <row r="1655" spans="1:15" x14ac:dyDescent="0.4">
      <c r="A1655" s="35">
        <v>471053017938</v>
      </c>
      <c r="B1655" s="36" t="s">
        <v>5</v>
      </c>
      <c r="C1655" s="36">
        <v>1053000</v>
      </c>
      <c r="D1655" s="36">
        <v>1793800</v>
      </c>
      <c r="E1655" s="36" t="s">
        <v>422</v>
      </c>
      <c r="F1655" s="36" t="s">
        <v>431</v>
      </c>
      <c r="G1655" s="36" t="s">
        <v>559</v>
      </c>
      <c r="H1655" s="36" t="s">
        <v>745</v>
      </c>
      <c r="I1655" s="10" t="e">
        <f>VLOOKUP(A:A,조사결과표!B:G,7,0)</f>
        <v>#N/A</v>
      </c>
      <c r="J1655" s="36" t="s">
        <v>8252</v>
      </c>
      <c r="K1655" s="74" t="s">
        <v>14636</v>
      </c>
      <c r="L1655" s="37" t="s">
        <v>14637</v>
      </c>
      <c r="M1655" s="6">
        <v>76</v>
      </c>
      <c r="N1655" s="6" t="s">
        <v>20809</v>
      </c>
      <c r="O1655" s="6"/>
    </row>
    <row r="1656" spans="1:15" x14ac:dyDescent="0.4">
      <c r="A1656" s="35">
        <v>471052717941</v>
      </c>
      <c r="B1656" s="36" t="s">
        <v>5</v>
      </c>
      <c r="C1656" s="36">
        <v>1052700</v>
      </c>
      <c r="D1656" s="36">
        <v>1794100</v>
      </c>
      <c r="E1656" s="36" t="s">
        <v>422</v>
      </c>
      <c r="F1656" s="36" t="s">
        <v>431</v>
      </c>
      <c r="G1656" s="36" t="s">
        <v>559</v>
      </c>
      <c r="H1656" s="36" t="s">
        <v>745</v>
      </c>
      <c r="I1656" s="10" t="e">
        <f>VLOOKUP(A:A,조사결과표!B:G,7,0)</f>
        <v>#N/A</v>
      </c>
      <c r="J1656" s="36" t="s">
        <v>8253</v>
      </c>
      <c r="K1656" s="74" t="s">
        <v>14638</v>
      </c>
      <c r="L1656" s="37" t="s">
        <v>14639</v>
      </c>
      <c r="M1656" s="6">
        <v>88</v>
      </c>
      <c r="N1656" s="6" t="s">
        <v>20809</v>
      </c>
      <c r="O1656" s="6"/>
    </row>
    <row r="1657" spans="1:15" x14ac:dyDescent="0.4">
      <c r="A1657" s="35">
        <v>471046717915</v>
      </c>
      <c r="B1657" s="36" t="s">
        <v>5</v>
      </c>
      <c r="C1657" s="36">
        <v>1046700</v>
      </c>
      <c r="D1657" s="36">
        <v>1791500</v>
      </c>
      <c r="E1657" s="36" t="s">
        <v>422</v>
      </c>
      <c r="F1657" s="36" t="s">
        <v>431</v>
      </c>
      <c r="G1657" s="36" t="s">
        <v>584</v>
      </c>
      <c r="H1657" s="36" t="s">
        <v>814</v>
      </c>
      <c r="I1657" s="10" t="e">
        <f>VLOOKUP(A:A,조사결과표!B:G,7,0)</f>
        <v>#N/A</v>
      </c>
      <c r="J1657" s="36" t="s">
        <v>8254</v>
      </c>
      <c r="K1657" s="74" t="s">
        <v>14640</v>
      </c>
      <c r="L1657" s="37" t="s">
        <v>14641</v>
      </c>
      <c r="M1657" s="6">
        <v>154</v>
      </c>
      <c r="N1657" s="6" t="s">
        <v>20809</v>
      </c>
      <c r="O1657" s="6"/>
    </row>
    <row r="1658" spans="1:15" x14ac:dyDescent="0.4">
      <c r="A1658" s="35">
        <v>471055217917</v>
      </c>
      <c r="B1658" s="36" t="s">
        <v>42</v>
      </c>
      <c r="C1658" s="36">
        <v>1055200</v>
      </c>
      <c r="D1658" s="36">
        <v>1791700</v>
      </c>
      <c r="E1658" s="36" t="s">
        <v>422</v>
      </c>
      <c r="F1658" s="36" t="s">
        <v>431</v>
      </c>
      <c r="G1658" s="36" t="s">
        <v>495</v>
      </c>
      <c r="H1658" s="36" t="s">
        <v>2942</v>
      </c>
      <c r="I1658" s="10" t="e">
        <f>VLOOKUP(A:A,조사결과표!B:G,7,0)</f>
        <v>#N/A</v>
      </c>
      <c r="J1658" s="36" t="s">
        <v>8255</v>
      </c>
      <c r="K1658" s="74" t="s">
        <v>14642</v>
      </c>
      <c r="L1658" s="37" t="s">
        <v>14643</v>
      </c>
      <c r="M1658" s="6">
        <v>95</v>
      </c>
      <c r="N1658" s="6" t="s">
        <v>20809</v>
      </c>
      <c r="O1658" s="6"/>
    </row>
    <row r="1659" spans="1:15" x14ac:dyDescent="0.4">
      <c r="A1659" s="35">
        <v>471053717931</v>
      </c>
      <c r="B1659" s="36" t="s">
        <v>55</v>
      </c>
      <c r="C1659" s="36">
        <v>1053700</v>
      </c>
      <c r="D1659" s="36">
        <v>1793100</v>
      </c>
      <c r="E1659" s="36" t="s">
        <v>422</v>
      </c>
      <c r="F1659" s="36" t="s">
        <v>431</v>
      </c>
      <c r="G1659" s="36" t="s">
        <v>79</v>
      </c>
      <c r="H1659" s="36" t="s">
        <v>2943</v>
      </c>
      <c r="I1659" s="10" t="e">
        <f>VLOOKUP(A:A,조사결과표!B:G,7,0)</f>
        <v>#N/A</v>
      </c>
      <c r="J1659" s="36" t="s">
        <v>8256</v>
      </c>
      <c r="K1659" s="74" t="s">
        <v>14644</v>
      </c>
      <c r="L1659" s="37" t="s">
        <v>14645</v>
      </c>
      <c r="M1659" s="6">
        <v>68</v>
      </c>
      <c r="N1659" s="6" t="s">
        <v>20810</v>
      </c>
      <c r="O1659" s="6"/>
    </row>
    <row r="1660" spans="1:15" x14ac:dyDescent="0.4">
      <c r="A1660" s="35">
        <v>471062417924</v>
      </c>
      <c r="B1660" s="36" t="s">
        <v>42</v>
      </c>
      <c r="C1660" s="36">
        <v>1062400</v>
      </c>
      <c r="D1660" s="36">
        <v>1792400</v>
      </c>
      <c r="E1660" s="36" t="s">
        <v>422</v>
      </c>
      <c r="F1660" s="36" t="s">
        <v>431</v>
      </c>
      <c r="G1660" s="36" t="s">
        <v>519</v>
      </c>
      <c r="H1660" s="36" t="s">
        <v>683</v>
      </c>
      <c r="I1660" s="10" t="e">
        <f>VLOOKUP(A:A,조사결과표!B:G,7,0)</f>
        <v>#N/A</v>
      </c>
      <c r="J1660" s="36" t="s">
        <v>8257</v>
      </c>
      <c r="K1660" s="74" t="s">
        <v>14646</v>
      </c>
      <c r="L1660" s="37" t="s">
        <v>14647</v>
      </c>
      <c r="M1660" s="6">
        <v>84</v>
      </c>
      <c r="N1660" s="6" t="s">
        <v>20810</v>
      </c>
      <c r="O1660" s="6"/>
    </row>
    <row r="1661" spans="1:15" x14ac:dyDescent="0.4">
      <c r="A1661" s="35">
        <v>471061417924</v>
      </c>
      <c r="B1661" s="36" t="s">
        <v>42</v>
      </c>
      <c r="C1661" s="36">
        <v>1061400</v>
      </c>
      <c r="D1661" s="36">
        <v>1792400</v>
      </c>
      <c r="E1661" s="36" t="s">
        <v>422</v>
      </c>
      <c r="F1661" s="36" t="s">
        <v>431</v>
      </c>
      <c r="G1661" s="36" t="s">
        <v>519</v>
      </c>
      <c r="H1661" s="36" t="s">
        <v>2944</v>
      </c>
      <c r="I1661" s="10" t="e">
        <f>VLOOKUP(A:A,조사결과표!B:G,7,0)</f>
        <v>#N/A</v>
      </c>
      <c r="J1661" s="36" t="s">
        <v>8258</v>
      </c>
      <c r="K1661" s="74" t="s">
        <v>14648</v>
      </c>
      <c r="L1661" s="37" t="s">
        <v>14649</v>
      </c>
      <c r="M1661" s="6">
        <v>74</v>
      </c>
      <c r="N1661" s="6" t="s">
        <v>20810</v>
      </c>
      <c r="O1661" s="6"/>
    </row>
    <row r="1662" spans="1:15" x14ac:dyDescent="0.4">
      <c r="A1662" s="35">
        <v>471058117917</v>
      </c>
      <c r="B1662" s="36" t="s">
        <v>42</v>
      </c>
      <c r="C1662" s="36">
        <v>1058100</v>
      </c>
      <c r="D1662" s="36">
        <v>1791700</v>
      </c>
      <c r="E1662" s="36" t="s">
        <v>422</v>
      </c>
      <c r="F1662" s="36" t="s">
        <v>431</v>
      </c>
      <c r="G1662" s="36" t="s">
        <v>568</v>
      </c>
      <c r="H1662" s="36" t="s">
        <v>2945</v>
      </c>
      <c r="I1662" s="10" t="e">
        <f>VLOOKUP(A:A,조사결과표!B:G,7,0)</f>
        <v>#N/A</v>
      </c>
      <c r="J1662" s="36" t="s">
        <v>8259</v>
      </c>
      <c r="K1662" s="74" t="s">
        <v>14650</v>
      </c>
      <c r="L1662" s="37" t="s">
        <v>14651</v>
      </c>
      <c r="M1662" s="6">
        <v>86</v>
      </c>
      <c r="N1662" s="6" t="s">
        <v>20810</v>
      </c>
      <c r="O1662" s="6"/>
    </row>
    <row r="1663" spans="1:15" x14ac:dyDescent="0.4">
      <c r="A1663" s="35">
        <v>471055617919</v>
      </c>
      <c r="B1663" s="36" t="s">
        <v>43</v>
      </c>
      <c r="C1663" s="36">
        <v>1055600</v>
      </c>
      <c r="D1663" s="36">
        <v>1791900</v>
      </c>
      <c r="E1663" s="36" t="s">
        <v>422</v>
      </c>
      <c r="F1663" s="36" t="s">
        <v>431</v>
      </c>
      <c r="G1663" s="36" t="s">
        <v>495</v>
      </c>
      <c r="H1663" s="36" t="s">
        <v>647</v>
      </c>
      <c r="I1663" s="10" t="e">
        <f>VLOOKUP(A:A,조사결과표!B:G,7,0)</f>
        <v>#N/A</v>
      </c>
      <c r="J1663" s="36" t="s">
        <v>8260</v>
      </c>
      <c r="K1663" s="74" t="s">
        <v>14652</v>
      </c>
      <c r="L1663" s="37" t="s">
        <v>14653</v>
      </c>
      <c r="M1663" s="6">
        <v>75</v>
      </c>
      <c r="N1663" s="6" t="s">
        <v>20810</v>
      </c>
      <c r="O1663" s="6"/>
    </row>
    <row r="1664" spans="1:15" x14ac:dyDescent="0.4">
      <c r="A1664" s="35">
        <v>471046017912</v>
      </c>
      <c r="B1664" s="36" t="s">
        <v>5</v>
      </c>
      <c r="C1664" s="36">
        <v>1046000</v>
      </c>
      <c r="D1664" s="36">
        <v>1791200</v>
      </c>
      <c r="E1664" s="36" t="s">
        <v>422</v>
      </c>
      <c r="F1664" s="36" t="s">
        <v>431</v>
      </c>
      <c r="G1664" s="36" t="s">
        <v>584</v>
      </c>
      <c r="H1664" s="36" t="s">
        <v>2946</v>
      </c>
      <c r="I1664" s="10" t="e">
        <f>VLOOKUP(A:A,조사결과표!B:G,7,0)</f>
        <v>#N/A</v>
      </c>
      <c r="J1664" s="36" t="s">
        <v>8261</v>
      </c>
      <c r="K1664" s="74" t="s">
        <v>14654</v>
      </c>
      <c r="L1664" s="37" t="s">
        <v>14655</v>
      </c>
      <c r="M1664" s="6">
        <v>177</v>
      </c>
      <c r="N1664" s="6" t="s">
        <v>20810</v>
      </c>
      <c r="O1664" s="6"/>
    </row>
    <row r="1665" spans="1:15" x14ac:dyDescent="0.4">
      <c r="A1665" s="35">
        <v>471052417922</v>
      </c>
      <c r="B1665" s="36" t="s">
        <v>42</v>
      </c>
      <c r="C1665" s="36">
        <v>1052400</v>
      </c>
      <c r="D1665" s="36">
        <v>1792200</v>
      </c>
      <c r="E1665" s="36" t="s">
        <v>422</v>
      </c>
      <c r="F1665" s="36" t="s">
        <v>431</v>
      </c>
      <c r="G1665" s="36" t="s">
        <v>2947</v>
      </c>
      <c r="H1665" s="36" t="s">
        <v>2948</v>
      </c>
      <c r="I1665" s="10" t="e">
        <f>VLOOKUP(A:A,조사결과표!B:G,7,0)</f>
        <v>#N/A</v>
      </c>
      <c r="J1665" s="36" t="s">
        <v>8262</v>
      </c>
      <c r="K1665" s="74" t="s">
        <v>14656</v>
      </c>
      <c r="L1665" s="37" t="s">
        <v>14657</v>
      </c>
      <c r="M1665" s="6">
        <v>74</v>
      </c>
      <c r="N1665" s="6" t="s">
        <v>20810</v>
      </c>
      <c r="O1665" s="6"/>
    </row>
    <row r="1666" spans="1:15" x14ac:dyDescent="0.4">
      <c r="A1666" s="35">
        <v>471067717959</v>
      </c>
      <c r="B1666" s="36" t="s">
        <v>42</v>
      </c>
      <c r="C1666" s="36">
        <v>1067700</v>
      </c>
      <c r="D1666" s="36">
        <v>1795900</v>
      </c>
      <c r="E1666" s="36" t="s">
        <v>422</v>
      </c>
      <c r="F1666" s="36" t="s">
        <v>431</v>
      </c>
      <c r="G1666" s="36" t="s">
        <v>1182</v>
      </c>
      <c r="H1666" s="36" t="s">
        <v>2949</v>
      </c>
      <c r="I1666" s="10" t="e">
        <f>VLOOKUP(A:A,조사결과표!B:G,7,0)</f>
        <v>#N/A</v>
      </c>
      <c r="J1666" s="36" t="s">
        <v>8263</v>
      </c>
      <c r="K1666" s="74" t="s">
        <v>14658</v>
      </c>
      <c r="L1666" s="37" t="s">
        <v>14659</v>
      </c>
      <c r="M1666" s="6">
        <v>83</v>
      </c>
      <c r="N1666" s="6" t="s">
        <v>20810</v>
      </c>
      <c r="O1666" s="6"/>
    </row>
    <row r="1667" spans="1:15" x14ac:dyDescent="0.4">
      <c r="A1667" s="35">
        <v>471055717931</v>
      </c>
      <c r="B1667" s="36" t="s">
        <v>42</v>
      </c>
      <c r="C1667" s="36">
        <v>1055700</v>
      </c>
      <c r="D1667" s="36">
        <v>1793100</v>
      </c>
      <c r="E1667" s="36" t="s">
        <v>422</v>
      </c>
      <c r="F1667" s="36" t="s">
        <v>431</v>
      </c>
      <c r="G1667" s="36" t="s">
        <v>506</v>
      </c>
      <c r="H1667" s="36" t="s">
        <v>2950</v>
      </c>
      <c r="I1667" s="10" t="e">
        <f>VLOOKUP(A:A,조사결과표!B:G,7,0)</f>
        <v>#N/A</v>
      </c>
      <c r="J1667" s="36" t="s">
        <v>8264</v>
      </c>
      <c r="K1667" s="74" t="s">
        <v>14660</v>
      </c>
      <c r="L1667" s="37" t="s">
        <v>14661</v>
      </c>
      <c r="M1667" s="6">
        <v>65</v>
      </c>
      <c r="N1667" s="6" t="s">
        <v>20810</v>
      </c>
      <c r="O1667" s="6"/>
    </row>
    <row r="1668" spans="1:15" x14ac:dyDescent="0.4">
      <c r="A1668" s="35">
        <v>471053217958</v>
      </c>
      <c r="B1668" s="36" t="s">
        <v>5</v>
      </c>
      <c r="C1668" s="36">
        <v>1053200</v>
      </c>
      <c r="D1668" s="36">
        <v>1795800</v>
      </c>
      <c r="E1668" s="36" t="s">
        <v>422</v>
      </c>
      <c r="F1668" s="36" t="s">
        <v>431</v>
      </c>
      <c r="G1668" s="36" t="s">
        <v>2951</v>
      </c>
      <c r="H1668" s="36" t="s">
        <v>2952</v>
      </c>
      <c r="I1668" s="10" t="e">
        <f>VLOOKUP(A:A,조사결과표!B:G,7,0)</f>
        <v>#N/A</v>
      </c>
      <c r="J1668" s="36" t="s">
        <v>8265</v>
      </c>
      <c r="K1668" s="74" t="s">
        <v>14662</v>
      </c>
      <c r="L1668" s="37" t="s">
        <v>14663</v>
      </c>
      <c r="M1668" s="6">
        <v>102</v>
      </c>
      <c r="N1668" s="6" t="s">
        <v>20810</v>
      </c>
      <c r="O1668" s="6"/>
    </row>
    <row r="1669" spans="1:15" x14ac:dyDescent="0.4">
      <c r="A1669" s="35">
        <v>471061717928</v>
      </c>
      <c r="B1669" s="36" t="s">
        <v>5</v>
      </c>
      <c r="C1669" s="36">
        <v>1061700</v>
      </c>
      <c r="D1669" s="36">
        <v>1792800</v>
      </c>
      <c r="E1669" s="36" t="s">
        <v>422</v>
      </c>
      <c r="F1669" s="36" t="s">
        <v>431</v>
      </c>
      <c r="G1669" s="36" t="s">
        <v>519</v>
      </c>
      <c r="H1669" s="36" t="s">
        <v>2953</v>
      </c>
      <c r="I1669" s="10" t="e">
        <f>VLOOKUP(A:A,조사결과표!B:G,7,0)</f>
        <v>#N/A</v>
      </c>
      <c r="J1669" s="36" t="s">
        <v>8266</v>
      </c>
      <c r="K1669" s="74" t="s">
        <v>14664</v>
      </c>
      <c r="L1669" s="37" t="s">
        <v>14665</v>
      </c>
      <c r="M1669" s="6">
        <v>81</v>
      </c>
      <c r="N1669" s="6" t="s">
        <v>20810</v>
      </c>
      <c r="O1669" s="6"/>
    </row>
    <row r="1670" spans="1:15" x14ac:dyDescent="0.4">
      <c r="A1670" s="35">
        <v>471054218597</v>
      </c>
      <c r="B1670" s="36" t="s">
        <v>55</v>
      </c>
      <c r="C1670" s="36">
        <v>1054200</v>
      </c>
      <c r="D1670" s="36">
        <v>1859700</v>
      </c>
      <c r="E1670" s="36" t="s">
        <v>422</v>
      </c>
      <c r="F1670" s="36" t="s">
        <v>427</v>
      </c>
      <c r="G1670" s="36" t="s">
        <v>457</v>
      </c>
      <c r="H1670" s="36" t="s">
        <v>851</v>
      </c>
      <c r="I1670" s="10" t="e">
        <f>VLOOKUP(A:A,조사결과표!B:G,7,0)</f>
        <v>#N/A</v>
      </c>
      <c r="J1670" s="36" t="s">
        <v>8267</v>
      </c>
      <c r="K1670" s="74" t="s">
        <v>14666</v>
      </c>
      <c r="L1670" s="37" t="s">
        <v>14667</v>
      </c>
      <c r="M1670" s="6">
        <v>165</v>
      </c>
      <c r="N1670" s="6" t="s">
        <v>20809</v>
      </c>
      <c r="O1670" s="6">
        <v>6</v>
      </c>
    </row>
    <row r="1671" spans="1:15" x14ac:dyDescent="0.4">
      <c r="A1671" s="35">
        <v>471054718597</v>
      </c>
      <c r="B1671" s="36" t="s">
        <v>55</v>
      </c>
      <c r="C1671" s="36">
        <v>1054700</v>
      </c>
      <c r="D1671" s="36">
        <v>1859700</v>
      </c>
      <c r="E1671" s="36" t="s">
        <v>422</v>
      </c>
      <c r="F1671" s="36" t="s">
        <v>427</v>
      </c>
      <c r="G1671" s="36" t="s">
        <v>457</v>
      </c>
      <c r="H1671" s="36" t="s">
        <v>2954</v>
      </c>
      <c r="I1671" s="10" t="e">
        <f>VLOOKUP(A:A,조사결과표!B:G,7,0)</f>
        <v>#N/A</v>
      </c>
      <c r="J1671" s="36" t="s">
        <v>8268</v>
      </c>
      <c r="K1671" s="74" t="s">
        <v>14668</v>
      </c>
      <c r="L1671" s="37" t="s">
        <v>14669</v>
      </c>
      <c r="M1671" s="6">
        <v>161</v>
      </c>
      <c r="N1671" s="6" t="s">
        <v>20809</v>
      </c>
      <c r="O1671" s="6">
        <v>6</v>
      </c>
    </row>
    <row r="1672" spans="1:15" x14ac:dyDescent="0.4">
      <c r="A1672" s="35">
        <v>471063918454</v>
      </c>
      <c r="B1672" s="36" t="s">
        <v>5</v>
      </c>
      <c r="C1672" s="36">
        <v>1063900</v>
      </c>
      <c r="D1672" s="36">
        <v>1845400</v>
      </c>
      <c r="E1672" s="36" t="s">
        <v>422</v>
      </c>
      <c r="F1672" s="36" t="s">
        <v>427</v>
      </c>
      <c r="G1672" s="36" t="s">
        <v>564</v>
      </c>
      <c r="H1672" s="36" t="s">
        <v>767</v>
      </c>
      <c r="I1672" s="10" t="e">
        <f>VLOOKUP(A:A,조사결과표!B:G,7,0)</f>
        <v>#N/A</v>
      </c>
      <c r="J1672" s="36" t="s">
        <v>8269</v>
      </c>
      <c r="K1672" s="74" t="s">
        <v>14670</v>
      </c>
      <c r="L1672" s="37" t="s">
        <v>14671</v>
      </c>
      <c r="M1672" s="6">
        <v>72</v>
      </c>
      <c r="N1672" s="6" t="s">
        <v>20809</v>
      </c>
      <c r="O1672" s="6">
        <v>6</v>
      </c>
    </row>
    <row r="1673" spans="1:15" x14ac:dyDescent="0.4">
      <c r="A1673" s="35">
        <v>471063818453</v>
      </c>
      <c r="B1673" s="36" t="s">
        <v>5</v>
      </c>
      <c r="C1673" s="36">
        <v>1063800</v>
      </c>
      <c r="D1673" s="36">
        <v>1845300</v>
      </c>
      <c r="E1673" s="36" t="s">
        <v>422</v>
      </c>
      <c r="F1673" s="36" t="s">
        <v>427</v>
      </c>
      <c r="G1673" s="36" t="s">
        <v>564</v>
      </c>
      <c r="H1673" s="36" t="s">
        <v>806</v>
      </c>
      <c r="I1673" s="10" t="e">
        <f>VLOOKUP(A:A,조사결과표!B:G,7,0)</f>
        <v>#N/A</v>
      </c>
      <c r="J1673" s="36" t="s">
        <v>8270</v>
      </c>
      <c r="K1673" s="74" t="s">
        <v>14672</v>
      </c>
      <c r="L1673" s="37" t="s">
        <v>14673</v>
      </c>
      <c r="M1673" s="6">
        <v>72</v>
      </c>
      <c r="N1673" s="6" t="s">
        <v>20809</v>
      </c>
      <c r="O1673" s="6">
        <v>6</v>
      </c>
    </row>
    <row r="1674" spans="1:15" x14ac:dyDescent="0.4">
      <c r="A1674" s="35">
        <v>471061318438</v>
      </c>
      <c r="B1674" s="36" t="s">
        <v>5</v>
      </c>
      <c r="C1674" s="36">
        <v>1061300</v>
      </c>
      <c r="D1674" s="36">
        <v>1843800</v>
      </c>
      <c r="E1674" s="36" t="s">
        <v>422</v>
      </c>
      <c r="F1674" s="36" t="s">
        <v>427</v>
      </c>
      <c r="G1674" s="36" t="s">
        <v>470</v>
      </c>
      <c r="H1674" s="36" t="s">
        <v>823</v>
      </c>
      <c r="I1674" s="10" t="e">
        <f>VLOOKUP(A:A,조사결과표!B:G,7,0)</f>
        <v>#N/A</v>
      </c>
      <c r="J1674" s="36" t="s">
        <v>8271</v>
      </c>
      <c r="K1674" s="74" t="s">
        <v>14674</v>
      </c>
      <c r="L1674" s="37" t="s">
        <v>14675</v>
      </c>
      <c r="M1674" s="6">
        <v>87</v>
      </c>
      <c r="N1674" s="6" t="s">
        <v>20809</v>
      </c>
      <c r="O1674" s="6">
        <v>6</v>
      </c>
    </row>
    <row r="1675" spans="1:15" x14ac:dyDescent="0.4">
      <c r="A1675" s="35">
        <v>471061018444</v>
      </c>
      <c r="B1675" s="36" t="s">
        <v>54</v>
      </c>
      <c r="C1675" s="36">
        <v>1061000</v>
      </c>
      <c r="D1675" s="36">
        <v>1844400</v>
      </c>
      <c r="E1675" s="36" t="s">
        <v>422</v>
      </c>
      <c r="F1675" s="36" t="s">
        <v>427</v>
      </c>
      <c r="G1675" s="36" t="s">
        <v>470</v>
      </c>
      <c r="H1675" s="36" t="s">
        <v>831</v>
      </c>
      <c r="I1675" s="10" t="e">
        <f>VLOOKUP(A:A,조사결과표!B:G,7,0)</f>
        <v>#N/A</v>
      </c>
      <c r="J1675" s="36" t="s">
        <v>8272</v>
      </c>
      <c r="K1675" s="74" t="s">
        <v>14676</v>
      </c>
      <c r="L1675" s="37" t="s">
        <v>14677</v>
      </c>
      <c r="M1675" s="6">
        <v>127</v>
      </c>
      <c r="N1675" s="6" t="s">
        <v>20809</v>
      </c>
      <c r="O1675" s="6">
        <v>6</v>
      </c>
    </row>
    <row r="1676" spans="1:15" x14ac:dyDescent="0.4">
      <c r="A1676" s="35">
        <v>471060518495</v>
      </c>
      <c r="B1676" s="36" t="s">
        <v>43</v>
      </c>
      <c r="C1676" s="36">
        <v>1060500</v>
      </c>
      <c r="D1676" s="36">
        <v>1849500</v>
      </c>
      <c r="E1676" s="36" t="s">
        <v>422</v>
      </c>
      <c r="F1676" s="36" t="s">
        <v>427</v>
      </c>
      <c r="G1676" s="36" t="s">
        <v>202</v>
      </c>
      <c r="H1676" s="36" t="s">
        <v>617</v>
      </c>
      <c r="I1676" s="10" t="e">
        <f>VLOOKUP(A:A,조사결과표!B:G,7,0)</f>
        <v>#N/A</v>
      </c>
      <c r="J1676" s="36" t="s">
        <v>8273</v>
      </c>
      <c r="K1676" s="74" t="s">
        <v>14678</v>
      </c>
      <c r="L1676" s="37" t="s">
        <v>14679</v>
      </c>
      <c r="M1676" s="6">
        <v>92</v>
      </c>
      <c r="N1676" s="6" t="s">
        <v>20809</v>
      </c>
      <c r="O1676" s="6">
        <v>6</v>
      </c>
    </row>
    <row r="1677" spans="1:15" x14ac:dyDescent="0.4">
      <c r="A1677" s="35">
        <v>471060418488</v>
      </c>
      <c r="B1677" s="36" t="s">
        <v>43</v>
      </c>
      <c r="C1677" s="36">
        <v>1060400</v>
      </c>
      <c r="D1677" s="36">
        <v>1848800</v>
      </c>
      <c r="E1677" s="36" t="s">
        <v>422</v>
      </c>
      <c r="F1677" s="36" t="s">
        <v>427</v>
      </c>
      <c r="G1677" s="36" t="s">
        <v>202</v>
      </c>
      <c r="H1677" s="36" t="s">
        <v>618</v>
      </c>
      <c r="I1677" s="10" t="e">
        <f>VLOOKUP(A:A,조사결과표!B:G,7,0)</f>
        <v>#N/A</v>
      </c>
      <c r="J1677" s="36" t="s">
        <v>8274</v>
      </c>
      <c r="K1677" s="74" t="s">
        <v>14680</v>
      </c>
      <c r="L1677" s="37" t="s">
        <v>14681</v>
      </c>
      <c r="M1677" s="6">
        <v>101</v>
      </c>
      <c r="N1677" s="6" t="s">
        <v>20809</v>
      </c>
      <c r="O1677" s="6">
        <v>6</v>
      </c>
    </row>
    <row r="1678" spans="1:15" x14ac:dyDescent="0.4">
      <c r="A1678" s="35">
        <v>471060118490</v>
      </c>
      <c r="B1678" s="36" t="s">
        <v>43</v>
      </c>
      <c r="C1678" s="36">
        <v>1060100</v>
      </c>
      <c r="D1678" s="36">
        <v>1849000</v>
      </c>
      <c r="E1678" s="36" t="s">
        <v>422</v>
      </c>
      <c r="F1678" s="36" t="s">
        <v>427</v>
      </c>
      <c r="G1678" s="36" t="s">
        <v>202</v>
      </c>
      <c r="H1678" s="36" t="s">
        <v>628</v>
      </c>
      <c r="I1678" s="10" t="e">
        <f>VLOOKUP(A:A,조사결과표!B:G,7,0)</f>
        <v>#N/A</v>
      </c>
      <c r="J1678" s="36" t="s">
        <v>8275</v>
      </c>
      <c r="K1678" s="74" t="s">
        <v>14682</v>
      </c>
      <c r="L1678" s="37" t="s">
        <v>14683</v>
      </c>
      <c r="M1678" s="6">
        <v>99</v>
      </c>
      <c r="N1678" s="6" t="s">
        <v>20809</v>
      </c>
      <c r="O1678" s="6">
        <v>6</v>
      </c>
    </row>
    <row r="1679" spans="1:15" x14ac:dyDescent="0.4">
      <c r="A1679" s="35">
        <v>471059618474</v>
      </c>
      <c r="B1679" s="36" t="s">
        <v>43</v>
      </c>
      <c r="C1679" s="36">
        <v>1059600</v>
      </c>
      <c r="D1679" s="36">
        <v>1847400</v>
      </c>
      <c r="E1679" s="36" t="s">
        <v>422</v>
      </c>
      <c r="F1679" s="36" t="s">
        <v>427</v>
      </c>
      <c r="G1679" s="36" t="s">
        <v>428</v>
      </c>
      <c r="H1679" s="36" t="s">
        <v>599</v>
      </c>
      <c r="I1679" s="10" t="e">
        <f>VLOOKUP(A:A,조사결과표!B:G,7,0)</f>
        <v>#N/A</v>
      </c>
      <c r="J1679" s="36" t="s">
        <v>8276</v>
      </c>
      <c r="K1679" s="74" t="s">
        <v>14684</v>
      </c>
      <c r="L1679" s="37" t="s">
        <v>14685</v>
      </c>
      <c r="M1679" s="6">
        <v>132</v>
      </c>
      <c r="N1679" s="6" t="s">
        <v>20809</v>
      </c>
      <c r="O1679" s="6">
        <v>6</v>
      </c>
    </row>
    <row r="1680" spans="1:15" x14ac:dyDescent="0.4">
      <c r="A1680" s="35">
        <v>471054618594</v>
      </c>
      <c r="B1680" s="36" t="s">
        <v>43</v>
      </c>
      <c r="C1680" s="36">
        <v>1054600</v>
      </c>
      <c r="D1680" s="36">
        <v>1859400</v>
      </c>
      <c r="E1680" s="36" t="s">
        <v>422</v>
      </c>
      <c r="F1680" s="36" t="s">
        <v>427</v>
      </c>
      <c r="G1680" s="36" t="s">
        <v>457</v>
      </c>
      <c r="H1680" s="36" t="s">
        <v>616</v>
      </c>
      <c r="I1680" s="10" t="e">
        <f>VLOOKUP(A:A,조사결과표!B:G,7,0)</f>
        <v>#N/A</v>
      </c>
      <c r="J1680" s="36" t="s">
        <v>8277</v>
      </c>
      <c r="K1680" s="74" t="s">
        <v>14686</v>
      </c>
      <c r="L1680" s="37" t="s">
        <v>14687</v>
      </c>
      <c r="M1680" s="6">
        <v>155</v>
      </c>
      <c r="N1680" s="6" t="s">
        <v>20809</v>
      </c>
      <c r="O1680" s="6">
        <v>6</v>
      </c>
    </row>
    <row r="1681" spans="1:15" x14ac:dyDescent="0.4">
      <c r="A1681" s="35">
        <v>471054118599</v>
      </c>
      <c r="B1681" s="36" t="s">
        <v>42</v>
      </c>
      <c r="C1681" s="36">
        <v>1054100</v>
      </c>
      <c r="D1681" s="36">
        <v>1859900</v>
      </c>
      <c r="E1681" s="36" t="s">
        <v>422</v>
      </c>
      <c r="F1681" s="36" t="s">
        <v>427</v>
      </c>
      <c r="G1681" s="36" t="s">
        <v>457</v>
      </c>
      <c r="H1681" s="36" t="s">
        <v>679</v>
      </c>
      <c r="I1681" s="10" t="e">
        <f>VLOOKUP(A:A,조사결과표!B:G,7,0)</f>
        <v>#N/A</v>
      </c>
      <c r="J1681" s="36" t="s">
        <v>8278</v>
      </c>
      <c r="K1681" s="74" t="s">
        <v>14688</v>
      </c>
      <c r="L1681" s="37" t="s">
        <v>14689</v>
      </c>
      <c r="M1681" s="6">
        <v>172</v>
      </c>
      <c r="N1681" s="6" t="s">
        <v>20809</v>
      </c>
      <c r="O1681" s="6">
        <v>6</v>
      </c>
    </row>
    <row r="1682" spans="1:15" x14ac:dyDescent="0.4">
      <c r="A1682" s="35">
        <v>471050218486</v>
      </c>
      <c r="B1682" s="36" t="s">
        <v>5</v>
      </c>
      <c r="C1682" s="36">
        <v>1050200</v>
      </c>
      <c r="D1682" s="36">
        <v>1848600</v>
      </c>
      <c r="E1682" s="36" t="s">
        <v>422</v>
      </c>
      <c r="F1682" s="36" t="s">
        <v>427</v>
      </c>
      <c r="G1682" s="36" t="s">
        <v>538</v>
      </c>
      <c r="H1682" s="36" t="s">
        <v>819</v>
      </c>
      <c r="I1682" s="10" t="e">
        <f>VLOOKUP(A:A,조사결과표!B:G,7,0)</f>
        <v>#N/A</v>
      </c>
      <c r="J1682" s="36" t="s">
        <v>8279</v>
      </c>
      <c r="K1682" s="74" t="s">
        <v>14690</v>
      </c>
      <c r="L1682" s="37" t="s">
        <v>14691</v>
      </c>
      <c r="M1682" s="6">
        <v>171</v>
      </c>
      <c r="N1682" s="6" t="s">
        <v>20809</v>
      </c>
      <c r="O1682" s="6">
        <v>6</v>
      </c>
    </row>
    <row r="1683" spans="1:15" x14ac:dyDescent="0.4">
      <c r="A1683" s="35">
        <v>471058718657</v>
      </c>
      <c r="B1683" s="36" t="s">
        <v>54</v>
      </c>
      <c r="C1683" s="36">
        <v>1058700</v>
      </c>
      <c r="D1683" s="36">
        <v>1865700</v>
      </c>
      <c r="E1683" s="36" t="s">
        <v>422</v>
      </c>
      <c r="F1683" s="36" t="s">
        <v>427</v>
      </c>
      <c r="G1683" s="36" t="s">
        <v>457</v>
      </c>
      <c r="H1683" s="36" t="s">
        <v>2955</v>
      </c>
      <c r="I1683" s="10" t="e">
        <f>VLOOKUP(A:A,조사결과표!B:G,7,0)</f>
        <v>#N/A</v>
      </c>
      <c r="J1683" s="36" t="s">
        <v>8280</v>
      </c>
      <c r="K1683" s="74" t="s">
        <v>14692</v>
      </c>
      <c r="L1683" s="37" t="s">
        <v>14693</v>
      </c>
      <c r="M1683" s="6">
        <v>261</v>
      </c>
      <c r="N1683" s="6" t="s">
        <v>20809</v>
      </c>
      <c r="O1683" s="6">
        <v>6</v>
      </c>
    </row>
    <row r="1684" spans="1:15" x14ac:dyDescent="0.4">
      <c r="A1684" s="35">
        <v>471061518436</v>
      </c>
      <c r="B1684" s="36" t="s">
        <v>5</v>
      </c>
      <c r="C1684" s="36">
        <v>1061500</v>
      </c>
      <c r="D1684" s="36">
        <v>1843600</v>
      </c>
      <c r="E1684" s="36" t="s">
        <v>422</v>
      </c>
      <c r="F1684" s="36" t="s">
        <v>427</v>
      </c>
      <c r="G1684" s="36" t="s">
        <v>470</v>
      </c>
      <c r="H1684" s="36" t="s">
        <v>2956</v>
      </c>
      <c r="I1684" s="10" t="e">
        <f>VLOOKUP(A:A,조사결과표!B:G,7,0)</f>
        <v>#N/A</v>
      </c>
      <c r="J1684" s="36" t="s">
        <v>8281</v>
      </c>
      <c r="K1684" s="74" t="s">
        <v>14694</v>
      </c>
      <c r="L1684" s="37" t="s">
        <v>14695</v>
      </c>
      <c r="M1684" s="6">
        <v>86</v>
      </c>
      <c r="N1684" s="6" t="s">
        <v>20809</v>
      </c>
      <c r="O1684" s="6">
        <v>6</v>
      </c>
    </row>
    <row r="1685" spans="1:15" x14ac:dyDescent="0.4">
      <c r="A1685" s="35">
        <v>471062218433</v>
      </c>
      <c r="B1685" s="36" t="s">
        <v>42</v>
      </c>
      <c r="C1685" s="36">
        <v>1062200</v>
      </c>
      <c r="D1685" s="36">
        <v>1843300</v>
      </c>
      <c r="E1685" s="36" t="s">
        <v>422</v>
      </c>
      <c r="F1685" s="36" t="s">
        <v>427</v>
      </c>
      <c r="G1685" s="36" t="s">
        <v>2957</v>
      </c>
      <c r="H1685" s="36" t="s">
        <v>2958</v>
      </c>
      <c r="I1685" s="10" t="e">
        <f>VLOOKUP(A:A,조사결과표!B:G,7,0)</f>
        <v>#N/A</v>
      </c>
      <c r="J1685" s="36" t="s">
        <v>8282</v>
      </c>
      <c r="K1685" s="74" t="s">
        <v>14696</v>
      </c>
      <c r="L1685" s="37" t="s">
        <v>14697</v>
      </c>
      <c r="M1685" s="6">
        <v>76</v>
      </c>
      <c r="N1685" s="6" t="s">
        <v>20809</v>
      </c>
      <c r="O1685" s="6">
        <v>6</v>
      </c>
    </row>
    <row r="1686" spans="1:15" x14ac:dyDescent="0.4">
      <c r="A1686" s="35">
        <v>471051318493</v>
      </c>
      <c r="B1686" s="36" t="s">
        <v>55</v>
      </c>
      <c r="C1686" s="36">
        <v>1051300</v>
      </c>
      <c r="D1686" s="36">
        <v>1849300</v>
      </c>
      <c r="E1686" s="36" t="s">
        <v>422</v>
      </c>
      <c r="F1686" s="36" t="s">
        <v>427</v>
      </c>
      <c r="G1686" s="36" t="s">
        <v>538</v>
      </c>
      <c r="H1686" s="36" t="s">
        <v>2959</v>
      </c>
      <c r="I1686" s="10" t="e">
        <f>VLOOKUP(A:A,조사결과표!B:G,7,0)</f>
        <v>#N/A</v>
      </c>
      <c r="J1686" s="36" t="s">
        <v>8283</v>
      </c>
      <c r="K1686" s="74" t="s">
        <v>14698</v>
      </c>
      <c r="L1686" s="37" t="s">
        <v>14699</v>
      </c>
      <c r="M1686" s="6">
        <v>140</v>
      </c>
      <c r="N1686" s="6" t="s">
        <v>20810</v>
      </c>
      <c r="O1686" s="6">
        <v>6</v>
      </c>
    </row>
    <row r="1687" spans="1:15" x14ac:dyDescent="0.4">
      <c r="A1687" s="35">
        <v>471054618595</v>
      </c>
      <c r="B1687" s="36" t="s">
        <v>42</v>
      </c>
      <c r="C1687" s="36">
        <v>1054600</v>
      </c>
      <c r="D1687" s="36">
        <v>1859500</v>
      </c>
      <c r="E1687" s="36" t="s">
        <v>422</v>
      </c>
      <c r="F1687" s="36" t="s">
        <v>427</v>
      </c>
      <c r="G1687" s="36" t="s">
        <v>457</v>
      </c>
      <c r="H1687" s="36" t="s">
        <v>2960</v>
      </c>
      <c r="I1687" s="10" t="e">
        <f>VLOOKUP(A:A,조사결과표!B:G,7,0)</f>
        <v>#N/A</v>
      </c>
      <c r="J1687" s="36" t="s">
        <v>8284</v>
      </c>
      <c r="K1687" s="74" t="s">
        <v>14700</v>
      </c>
      <c r="L1687" s="37" t="s">
        <v>14701</v>
      </c>
      <c r="M1687" s="6">
        <v>157</v>
      </c>
      <c r="N1687" s="6" t="s">
        <v>20810</v>
      </c>
      <c r="O1687" s="6">
        <v>6</v>
      </c>
    </row>
    <row r="1688" spans="1:15" x14ac:dyDescent="0.4">
      <c r="A1688" s="35">
        <v>471062018496</v>
      </c>
      <c r="B1688" s="36" t="s">
        <v>5</v>
      </c>
      <c r="C1688" s="36">
        <v>1062000</v>
      </c>
      <c r="D1688" s="36">
        <v>1849600</v>
      </c>
      <c r="E1688" s="36" t="s">
        <v>422</v>
      </c>
      <c r="F1688" s="36" t="s">
        <v>427</v>
      </c>
      <c r="G1688" s="36" t="s">
        <v>574</v>
      </c>
      <c r="H1688" s="36" t="s">
        <v>2961</v>
      </c>
      <c r="I1688" s="10" t="e">
        <f>VLOOKUP(A:A,조사결과표!B:G,7,0)</f>
        <v>#N/A</v>
      </c>
      <c r="J1688" s="36" t="s">
        <v>8285</v>
      </c>
      <c r="K1688" s="74" t="s">
        <v>14702</v>
      </c>
      <c r="L1688" s="37" t="s">
        <v>14703</v>
      </c>
      <c r="M1688" s="6">
        <v>82</v>
      </c>
      <c r="N1688" s="6" t="s">
        <v>20810</v>
      </c>
      <c r="O1688" s="6">
        <v>6</v>
      </c>
    </row>
    <row r="1689" spans="1:15" x14ac:dyDescent="0.4">
      <c r="A1689" s="35">
        <v>471059918489</v>
      </c>
      <c r="B1689" s="36" t="s">
        <v>42</v>
      </c>
      <c r="C1689" s="36">
        <v>1059900</v>
      </c>
      <c r="D1689" s="36">
        <v>1848900</v>
      </c>
      <c r="E1689" s="36" t="s">
        <v>422</v>
      </c>
      <c r="F1689" s="36" t="s">
        <v>427</v>
      </c>
      <c r="G1689" s="36" t="s">
        <v>202</v>
      </c>
      <c r="H1689" s="36" t="s">
        <v>2962</v>
      </c>
      <c r="I1689" s="10" t="e">
        <f>VLOOKUP(A:A,조사결과표!B:G,7,0)</f>
        <v>#N/A</v>
      </c>
      <c r="J1689" s="36" t="s">
        <v>8286</v>
      </c>
      <c r="K1689" s="74" t="s">
        <v>14704</v>
      </c>
      <c r="L1689" s="37" t="s">
        <v>14705</v>
      </c>
      <c r="M1689" s="6">
        <v>103</v>
      </c>
      <c r="N1689" s="6" t="s">
        <v>20810</v>
      </c>
      <c r="O1689" s="6">
        <v>6</v>
      </c>
    </row>
    <row r="1690" spans="1:15" x14ac:dyDescent="0.4">
      <c r="A1690" s="35">
        <v>471061018489</v>
      </c>
      <c r="B1690" s="36" t="s">
        <v>43</v>
      </c>
      <c r="C1690" s="36">
        <v>1061000</v>
      </c>
      <c r="D1690" s="36">
        <v>1848900</v>
      </c>
      <c r="E1690" s="36" t="s">
        <v>422</v>
      </c>
      <c r="F1690" s="36" t="s">
        <v>427</v>
      </c>
      <c r="G1690" s="36" t="s">
        <v>202</v>
      </c>
      <c r="H1690" s="36" t="s">
        <v>1165</v>
      </c>
      <c r="I1690" s="10" t="e">
        <f>VLOOKUP(A:A,조사결과표!B:G,7,0)</f>
        <v>#N/A</v>
      </c>
      <c r="J1690" s="36" t="s">
        <v>8287</v>
      </c>
      <c r="K1690" s="74" t="s">
        <v>14706</v>
      </c>
      <c r="L1690" s="37" t="s">
        <v>14707</v>
      </c>
      <c r="M1690" s="6">
        <v>99</v>
      </c>
      <c r="N1690" s="6" t="s">
        <v>20810</v>
      </c>
      <c r="O1690" s="6">
        <v>6</v>
      </c>
    </row>
    <row r="1691" spans="1:15" x14ac:dyDescent="0.4">
      <c r="A1691" s="35">
        <v>471062418437</v>
      </c>
      <c r="B1691" s="36" t="s">
        <v>5</v>
      </c>
      <c r="C1691" s="36">
        <v>1062400</v>
      </c>
      <c r="D1691" s="36">
        <v>1843700</v>
      </c>
      <c r="E1691" s="36" t="s">
        <v>422</v>
      </c>
      <c r="F1691" s="36" t="s">
        <v>427</v>
      </c>
      <c r="G1691" s="36" t="s">
        <v>1184</v>
      </c>
      <c r="H1691" s="36" t="s">
        <v>2963</v>
      </c>
      <c r="I1691" s="10" t="e">
        <f>VLOOKUP(A:A,조사결과표!B:G,7,0)</f>
        <v>#N/A</v>
      </c>
      <c r="J1691" s="36" t="s">
        <v>8288</v>
      </c>
      <c r="K1691" s="74" t="s">
        <v>14708</v>
      </c>
      <c r="L1691" s="37" t="s">
        <v>14709</v>
      </c>
      <c r="M1691" s="6">
        <v>85</v>
      </c>
      <c r="N1691" s="6" t="s">
        <v>20810</v>
      </c>
      <c r="O1691" s="6">
        <v>6</v>
      </c>
    </row>
    <row r="1692" spans="1:15" x14ac:dyDescent="0.4">
      <c r="A1692" s="35">
        <v>471050118492</v>
      </c>
      <c r="B1692" s="36" t="s">
        <v>5</v>
      </c>
      <c r="C1692" s="36">
        <v>1050100</v>
      </c>
      <c r="D1692" s="36">
        <v>1849200</v>
      </c>
      <c r="E1692" s="36" t="s">
        <v>422</v>
      </c>
      <c r="F1692" s="36" t="s">
        <v>427</v>
      </c>
      <c r="G1692" s="36" t="s">
        <v>538</v>
      </c>
      <c r="H1692" s="36" t="s">
        <v>2964</v>
      </c>
      <c r="I1692" s="10" t="e">
        <f>VLOOKUP(A:A,조사결과표!B:G,7,0)</f>
        <v>#N/A</v>
      </c>
      <c r="J1692" s="36" t="s">
        <v>8289</v>
      </c>
      <c r="K1692" s="74" t="s">
        <v>14710</v>
      </c>
      <c r="L1692" s="37" t="s">
        <v>14711</v>
      </c>
      <c r="M1692" s="6">
        <v>138</v>
      </c>
      <c r="N1692" s="6" t="s">
        <v>20810</v>
      </c>
      <c r="O1692" s="6">
        <v>6</v>
      </c>
    </row>
    <row r="1693" spans="1:15" x14ac:dyDescent="0.4">
      <c r="A1693" s="35">
        <v>471061118437</v>
      </c>
      <c r="B1693" s="36" t="s">
        <v>42</v>
      </c>
      <c r="C1693" s="36">
        <v>1061100</v>
      </c>
      <c r="D1693" s="36">
        <v>1843700</v>
      </c>
      <c r="E1693" s="36" t="s">
        <v>422</v>
      </c>
      <c r="F1693" s="36" t="s">
        <v>427</v>
      </c>
      <c r="G1693" s="36" t="s">
        <v>470</v>
      </c>
      <c r="H1693" s="36" t="s">
        <v>2965</v>
      </c>
      <c r="I1693" s="10" t="e">
        <f>VLOOKUP(A:A,조사결과표!B:G,7,0)</f>
        <v>#N/A</v>
      </c>
      <c r="J1693" s="36" t="s">
        <v>8290</v>
      </c>
      <c r="K1693" s="74" t="s">
        <v>14712</v>
      </c>
      <c r="L1693" s="37" t="s">
        <v>14713</v>
      </c>
      <c r="M1693" s="6">
        <v>86</v>
      </c>
      <c r="N1693" s="6" t="s">
        <v>20810</v>
      </c>
      <c r="O1693" s="6">
        <v>6</v>
      </c>
    </row>
    <row r="1694" spans="1:15" x14ac:dyDescent="0.4">
      <c r="A1694" s="35">
        <v>471126218835</v>
      </c>
      <c r="B1694" s="36" t="s">
        <v>55</v>
      </c>
      <c r="C1694" s="36">
        <v>1126200</v>
      </c>
      <c r="D1694" s="36">
        <v>1883500</v>
      </c>
      <c r="E1694" s="36" t="s">
        <v>422</v>
      </c>
      <c r="F1694" s="36" t="s">
        <v>491</v>
      </c>
      <c r="G1694" s="36" t="s">
        <v>536</v>
      </c>
      <c r="H1694" s="36" t="s">
        <v>2966</v>
      </c>
      <c r="I1694" s="10" t="e">
        <f>VLOOKUP(A:A,조사결과표!B:G,7,0)</f>
        <v>#N/A</v>
      </c>
      <c r="J1694" s="36" t="s">
        <v>8291</v>
      </c>
      <c r="K1694" s="74" t="s">
        <v>14714</v>
      </c>
      <c r="L1694" s="37" t="s">
        <v>14715</v>
      </c>
      <c r="M1694" s="6">
        <v>320</v>
      </c>
      <c r="N1694" s="6" t="s">
        <v>20809</v>
      </c>
      <c r="O1694" s="6">
        <v>7</v>
      </c>
    </row>
    <row r="1695" spans="1:15" x14ac:dyDescent="0.4">
      <c r="A1695" s="35">
        <v>471113418790</v>
      </c>
      <c r="B1695" s="36" t="s">
        <v>55</v>
      </c>
      <c r="C1695" s="36">
        <v>1113400</v>
      </c>
      <c r="D1695" s="36">
        <v>1879000</v>
      </c>
      <c r="E1695" s="36" t="s">
        <v>422</v>
      </c>
      <c r="F1695" s="36" t="s">
        <v>491</v>
      </c>
      <c r="G1695" s="36" t="s">
        <v>2967</v>
      </c>
      <c r="H1695" s="36" t="s">
        <v>2968</v>
      </c>
      <c r="I1695" s="10" t="e">
        <f>VLOOKUP(A:A,조사결과표!B:G,7,0)</f>
        <v>#N/A</v>
      </c>
      <c r="J1695" s="36" t="s">
        <v>8292</v>
      </c>
      <c r="K1695" s="74" t="s">
        <v>14716</v>
      </c>
      <c r="L1695" s="37" t="s">
        <v>14717</v>
      </c>
      <c r="M1695" s="6">
        <v>244</v>
      </c>
      <c r="N1695" s="6" t="s">
        <v>20809</v>
      </c>
      <c r="O1695" s="6">
        <v>7</v>
      </c>
    </row>
    <row r="1696" spans="1:15" x14ac:dyDescent="0.4">
      <c r="A1696" s="35">
        <v>471126018839</v>
      </c>
      <c r="B1696" s="36" t="s">
        <v>5</v>
      </c>
      <c r="C1696" s="36">
        <v>1126000</v>
      </c>
      <c r="D1696" s="36">
        <v>1883900</v>
      </c>
      <c r="E1696" s="36" t="s">
        <v>422</v>
      </c>
      <c r="F1696" s="36" t="s">
        <v>491</v>
      </c>
      <c r="G1696" s="36" t="s">
        <v>536</v>
      </c>
      <c r="H1696" s="36" t="s">
        <v>757</v>
      </c>
      <c r="I1696" s="10" t="e">
        <f>VLOOKUP(A:A,조사결과표!B:G,7,0)</f>
        <v>#N/A</v>
      </c>
      <c r="J1696" s="36" t="s">
        <v>8293</v>
      </c>
      <c r="K1696" s="74" t="s">
        <v>14718</v>
      </c>
      <c r="L1696" s="37" t="s">
        <v>14719</v>
      </c>
      <c r="M1696" s="6">
        <v>321</v>
      </c>
      <c r="N1696" s="6" t="s">
        <v>20809</v>
      </c>
      <c r="O1696" s="6">
        <v>7</v>
      </c>
    </row>
    <row r="1697" spans="1:15" x14ac:dyDescent="0.4">
      <c r="A1697" s="35">
        <v>471124918743</v>
      </c>
      <c r="B1697" s="36" t="s">
        <v>5</v>
      </c>
      <c r="C1697" s="36">
        <v>1124900</v>
      </c>
      <c r="D1697" s="36">
        <v>1874300</v>
      </c>
      <c r="E1697" s="36" t="s">
        <v>422</v>
      </c>
      <c r="F1697" s="36" t="s">
        <v>491</v>
      </c>
      <c r="G1697" s="36" t="s">
        <v>566</v>
      </c>
      <c r="H1697" s="36" t="s">
        <v>756</v>
      </c>
      <c r="I1697" s="10" t="e">
        <f>VLOOKUP(A:A,조사결과표!B:G,7,0)</f>
        <v>#N/A</v>
      </c>
      <c r="J1697" s="36" t="s">
        <v>8294</v>
      </c>
      <c r="K1697" s="74" t="s">
        <v>14720</v>
      </c>
      <c r="L1697" s="37" t="s">
        <v>14721</v>
      </c>
      <c r="M1697" s="6">
        <v>210</v>
      </c>
      <c r="N1697" s="6" t="s">
        <v>20809</v>
      </c>
      <c r="O1697" s="6">
        <v>7</v>
      </c>
    </row>
    <row r="1698" spans="1:15" x14ac:dyDescent="0.4">
      <c r="A1698" s="35">
        <v>471118018905</v>
      </c>
      <c r="B1698" s="36" t="s">
        <v>5</v>
      </c>
      <c r="C1698" s="36">
        <v>1118000</v>
      </c>
      <c r="D1698" s="36">
        <v>1890500</v>
      </c>
      <c r="E1698" s="36" t="s">
        <v>422</v>
      </c>
      <c r="F1698" s="36" t="s">
        <v>491</v>
      </c>
      <c r="G1698" s="36" t="s">
        <v>536</v>
      </c>
      <c r="H1698" s="36" t="s">
        <v>773</v>
      </c>
      <c r="I1698" s="10" t="e">
        <f>VLOOKUP(A:A,조사결과표!B:G,7,0)</f>
        <v>#N/A</v>
      </c>
      <c r="J1698" s="36" t="s">
        <v>8295</v>
      </c>
      <c r="K1698" s="74" t="s">
        <v>14722</v>
      </c>
      <c r="L1698" s="37" t="s">
        <v>14723</v>
      </c>
      <c r="M1698" s="6">
        <v>471</v>
      </c>
      <c r="N1698" s="6" t="s">
        <v>20809</v>
      </c>
      <c r="O1698" s="6">
        <v>7</v>
      </c>
    </row>
    <row r="1699" spans="1:15" x14ac:dyDescent="0.4">
      <c r="A1699" s="35">
        <v>471116718907</v>
      </c>
      <c r="B1699" s="36" t="s">
        <v>5</v>
      </c>
      <c r="C1699" s="36">
        <v>1116700</v>
      </c>
      <c r="D1699" s="36">
        <v>1890700</v>
      </c>
      <c r="E1699" s="36" t="s">
        <v>422</v>
      </c>
      <c r="F1699" s="36" t="s">
        <v>491</v>
      </c>
      <c r="G1699" s="36" t="s">
        <v>536</v>
      </c>
      <c r="H1699" s="36" t="s">
        <v>791</v>
      </c>
      <c r="I1699" s="10" t="e">
        <f>VLOOKUP(A:A,조사결과표!B:G,7,0)</f>
        <v>#N/A</v>
      </c>
      <c r="J1699" s="36" t="s">
        <v>8296</v>
      </c>
      <c r="K1699" s="74" t="s">
        <v>14724</v>
      </c>
      <c r="L1699" s="37" t="s">
        <v>14725</v>
      </c>
      <c r="M1699" s="6">
        <v>511</v>
      </c>
      <c r="N1699" s="6" t="s">
        <v>20809</v>
      </c>
      <c r="O1699" s="6">
        <v>7</v>
      </c>
    </row>
    <row r="1700" spans="1:15" x14ac:dyDescent="0.4">
      <c r="A1700" s="35">
        <v>471110818774</v>
      </c>
      <c r="B1700" s="36" t="s">
        <v>42</v>
      </c>
      <c r="C1700" s="36">
        <v>1110800</v>
      </c>
      <c r="D1700" s="36">
        <v>1877400</v>
      </c>
      <c r="E1700" s="36" t="s">
        <v>422</v>
      </c>
      <c r="F1700" s="36" t="s">
        <v>491</v>
      </c>
      <c r="G1700" s="36" t="s">
        <v>492</v>
      </c>
      <c r="H1700" s="36" t="s">
        <v>731</v>
      </c>
      <c r="I1700" s="10" t="e">
        <f>VLOOKUP(A:A,조사결과표!B:G,7,0)</f>
        <v>#N/A</v>
      </c>
      <c r="J1700" s="36" t="s">
        <v>8297</v>
      </c>
      <c r="K1700" s="74" t="s">
        <v>14726</v>
      </c>
      <c r="L1700" s="37" t="s">
        <v>14727</v>
      </c>
      <c r="M1700" s="6">
        <v>213</v>
      </c>
      <c r="N1700" s="6" t="s">
        <v>20809</v>
      </c>
      <c r="O1700" s="6">
        <v>7</v>
      </c>
    </row>
    <row r="1701" spans="1:15" x14ac:dyDescent="0.4">
      <c r="A1701" s="35">
        <v>471109818779</v>
      </c>
      <c r="B1701" s="36" t="s">
        <v>42</v>
      </c>
      <c r="C1701" s="36">
        <v>1109800</v>
      </c>
      <c r="D1701" s="36">
        <v>1877900</v>
      </c>
      <c r="E1701" s="36" t="s">
        <v>422</v>
      </c>
      <c r="F1701" s="36" t="s">
        <v>491</v>
      </c>
      <c r="G1701" s="36" t="s">
        <v>492</v>
      </c>
      <c r="H1701" s="36" t="s">
        <v>678</v>
      </c>
      <c r="I1701" s="10" t="e">
        <f>VLOOKUP(A:A,조사결과표!B:G,7,0)</f>
        <v>#N/A</v>
      </c>
      <c r="J1701" s="36" t="s">
        <v>8298</v>
      </c>
      <c r="K1701" s="74" t="s">
        <v>14728</v>
      </c>
      <c r="L1701" s="37" t="s">
        <v>14729</v>
      </c>
      <c r="M1701" s="6">
        <v>202</v>
      </c>
      <c r="N1701" s="6" t="s">
        <v>20809</v>
      </c>
      <c r="O1701" s="6">
        <v>7</v>
      </c>
    </row>
    <row r="1702" spans="1:15" x14ac:dyDescent="0.4">
      <c r="A1702" s="35">
        <v>471125918842</v>
      </c>
      <c r="B1702" s="36" t="s">
        <v>54</v>
      </c>
      <c r="C1702" s="36">
        <v>1125900</v>
      </c>
      <c r="D1702" s="36">
        <v>1884200</v>
      </c>
      <c r="E1702" s="36" t="s">
        <v>422</v>
      </c>
      <c r="F1702" s="36" t="s">
        <v>491</v>
      </c>
      <c r="G1702" s="36" t="s">
        <v>536</v>
      </c>
      <c r="H1702" s="36" t="s">
        <v>2969</v>
      </c>
      <c r="I1702" s="10" t="e">
        <f>VLOOKUP(A:A,조사결과표!B:G,7,0)</f>
        <v>#N/A</v>
      </c>
      <c r="J1702" s="36" t="s">
        <v>8299</v>
      </c>
      <c r="K1702" s="74" t="s">
        <v>14730</v>
      </c>
      <c r="L1702" s="37" t="s">
        <v>14731</v>
      </c>
      <c r="M1702" s="6">
        <v>330</v>
      </c>
      <c r="N1702" s="6" t="s">
        <v>20809</v>
      </c>
      <c r="O1702" s="6">
        <v>7</v>
      </c>
    </row>
    <row r="1703" spans="1:15" x14ac:dyDescent="0.4">
      <c r="A1703" s="35">
        <v>471110318779</v>
      </c>
      <c r="B1703" s="36" t="s">
        <v>5</v>
      </c>
      <c r="C1703" s="36">
        <v>1110300</v>
      </c>
      <c r="D1703" s="36">
        <v>1877900</v>
      </c>
      <c r="E1703" s="36" t="s">
        <v>422</v>
      </c>
      <c r="F1703" s="36" t="s">
        <v>491</v>
      </c>
      <c r="G1703" s="36" t="s">
        <v>492</v>
      </c>
      <c r="H1703" s="36" t="s">
        <v>2970</v>
      </c>
      <c r="I1703" s="10" t="e">
        <f>VLOOKUP(A:A,조사결과표!B:G,7,0)</f>
        <v>#N/A</v>
      </c>
      <c r="J1703" s="36" t="s">
        <v>8300</v>
      </c>
      <c r="K1703" s="74" t="s">
        <v>14732</v>
      </c>
      <c r="L1703" s="37" t="s">
        <v>14733</v>
      </c>
      <c r="M1703" s="6">
        <v>192</v>
      </c>
      <c r="N1703" s="6" t="s">
        <v>20809</v>
      </c>
      <c r="O1703" s="6">
        <v>7</v>
      </c>
    </row>
    <row r="1704" spans="1:15" x14ac:dyDescent="0.4">
      <c r="A1704" s="35">
        <v>471109518782</v>
      </c>
      <c r="B1704" s="36" t="s">
        <v>5</v>
      </c>
      <c r="C1704" s="36">
        <v>1109500</v>
      </c>
      <c r="D1704" s="36">
        <v>1878200</v>
      </c>
      <c r="E1704" s="36" t="s">
        <v>422</v>
      </c>
      <c r="F1704" s="36" t="s">
        <v>491</v>
      </c>
      <c r="G1704" s="36" t="s">
        <v>492</v>
      </c>
      <c r="H1704" s="36" t="s">
        <v>2971</v>
      </c>
      <c r="I1704" s="10" t="e">
        <f>VLOOKUP(A:A,조사결과표!B:G,7,0)</f>
        <v>#N/A</v>
      </c>
      <c r="J1704" s="36" t="s">
        <v>8301</v>
      </c>
      <c r="K1704" s="74" t="s">
        <v>14734</v>
      </c>
      <c r="L1704" s="37" t="s">
        <v>14735</v>
      </c>
      <c r="M1704" s="6">
        <v>217</v>
      </c>
      <c r="N1704" s="6" t="s">
        <v>20809</v>
      </c>
      <c r="O1704" s="6">
        <v>7</v>
      </c>
    </row>
    <row r="1705" spans="1:15" x14ac:dyDescent="0.4">
      <c r="A1705" s="35">
        <v>471116618905</v>
      </c>
      <c r="B1705" s="36" t="s">
        <v>5</v>
      </c>
      <c r="C1705" s="36">
        <v>1116600</v>
      </c>
      <c r="D1705" s="36">
        <v>1890500</v>
      </c>
      <c r="E1705" s="36" t="s">
        <v>422</v>
      </c>
      <c r="F1705" s="36" t="s">
        <v>491</v>
      </c>
      <c r="G1705" s="36" t="s">
        <v>536</v>
      </c>
      <c r="H1705" s="36" t="s">
        <v>2972</v>
      </c>
      <c r="I1705" s="10" t="e">
        <f>VLOOKUP(A:A,조사결과표!B:G,7,0)</f>
        <v>#N/A</v>
      </c>
      <c r="J1705" s="36" t="s">
        <v>8302</v>
      </c>
      <c r="K1705" s="74" t="s">
        <v>14736</v>
      </c>
      <c r="L1705" s="37" t="s">
        <v>14737</v>
      </c>
      <c r="M1705" s="6">
        <v>515</v>
      </c>
      <c r="N1705" s="6" t="s">
        <v>20809</v>
      </c>
      <c r="O1705" s="6">
        <v>7</v>
      </c>
    </row>
    <row r="1706" spans="1:15" x14ac:dyDescent="0.4">
      <c r="A1706" s="35">
        <v>471110018870</v>
      </c>
      <c r="B1706" s="36" t="s">
        <v>5</v>
      </c>
      <c r="C1706" s="36">
        <v>1110000</v>
      </c>
      <c r="D1706" s="36">
        <v>1887000</v>
      </c>
      <c r="E1706" s="36" t="s">
        <v>422</v>
      </c>
      <c r="F1706" s="36" t="s">
        <v>491</v>
      </c>
      <c r="G1706" s="36" t="s">
        <v>2973</v>
      </c>
      <c r="H1706" s="36" t="s">
        <v>2974</v>
      </c>
      <c r="I1706" s="10" t="e">
        <f>VLOOKUP(A:A,조사결과표!B:G,7,0)</f>
        <v>#N/A</v>
      </c>
      <c r="J1706" s="36" t="s">
        <v>8303</v>
      </c>
      <c r="K1706" s="74" t="s">
        <v>14738</v>
      </c>
      <c r="L1706" s="37" t="s">
        <v>14739</v>
      </c>
      <c r="M1706" s="6">
        <v>282</v>
      </c>
      <c r="N1706" s="6" t="s">
        <v>20809</v>
      </c>
      <c r="O1706" s="6">
        <v>7</v>
      </c>
    </row>
    <row r="1707" spans="1:15" x14ac:dyDescent="0.4">
      <c r="A1707" s="35">
        <v>471116618907</v>
      </c>
      <c r="B1707" s="36" t="s">
        <v>5</v>
      </c>
      <c r="C1707" s="36">
        <v>1116600</v>
      </c>
      <c r="D1707" s="36">
        <v>1890700</v>
      </c>
      <c r="E1707" s="36" t="s">
        <v>422</v>
      </c>
      <c r="F1707" s="36" t="s">
        <v>491</v>
      </c>
      <c r="G1707" s="36" t="s">
        <v>536</v>
      </c>
      <c r="H1707" s="36" t="s">
        <v>791</v>
      </c>
      <c r="I1707" s="10" t="e">
        <f>VLOOKUP(A:A,조사결과표!B:G,7,0)</f>
        <v>#N/A</v>
      </c>
      <c r="J1707" s="36" t="s">
        <v>8304</v>
      </c>
      <c r="K1707" s="74" t="s">
        <v>14740</v>
      </c>
      <c r="L1707" s="37" t="s">
        <v>14741</v>
      </c>
      <c r="M1707" s="6">
        <v>514</v>
      </c>
      <c r="N1707" s="6" t="s">
        <v>20809</v>
      </c>
      <c r="O1707" s="6">
        <v>7</v>
      </c>
    </row>
    <row r="1708" spans="1:15" x14ac:dyDescent="0.4">
      <c r="A1708" s="35">
        <v>471110318758</v>
      </c>
      <c r="B1708" s="36" t="s">
        <v>5</v>
      </c>
      <c r="C1708" s="36">
        <v>1110300</v>
      </c>
      <c r="D1708" s="36">
        <v>1875800</v>
      </c>
      <c r="E1708" s="36" t="s">
        <v>422</v>
      </c>
      <c r="F1708" s="36" t="s">
        <v>491</v>
      </c>
      <c r="G1708" s="36" t="s">
        <v>492</v>
      </c>
      <c r="H1708" s="36" t="s">
        <v>2975</v>
      </c>
      <c r="I1708" s="10" t="e">
        <f>VLOOKUP(A:A,조사결과표!B:G,7,0)</f>
        <v>#N/A</v>
      </c>
      <c r="J1708" s="36" t="s">
        <v>8305</v>
      </c>
      <c r="K1708" s="74" t="s">
        <v>14742</v>
      </c>
      <c r="L1708" s="37" t="s">
        <v>14743</v>
      </c>
      <c r="M1708" s="6">
        <v>278</v>
      </c>
      <c r="N1708" s="6" t="s">
        <v>20809</v>
      </c>
      <c r="O1708" s="6">
        <v>7</v>
      </c>
    </row>
    <row r="1709" spans="1:15" x14ac:dyDescent="0.4">
      <c r="A1709" s="35">
        <v>471113018786</v>
      </c>
      <c r="B1709" s="36" t="s">
        <v>55</v>
      </c>
      <c r="C1709" s="36">
        <v>1113000</v>
      </c>
      <c r="D1709" s="36">
        <v>1878600</v>
      </c>
      <c r="E1709" s="36" t="s">
        <v>422</v>
      </c>
      <c r="F1709" s="36" t="s">
        <v>491</v>
      </c>
      <c r="G1709" s="36" t="s">
        <v>492</v>
      </c>
      <c r="H1709" s="36" t="s">
        <v>2976</v>
      </c>
      <c r="I1709" s="10" t="e">
        <f>VLOOKUP(A:A,조사결과표!B:G,7,0)</f>
        <v>#N/A</v>
      </c>
      <c r="J1709" s="36" t="s">
        <v>8306</v>
      </c>
      <c r="K1709" s="74" t="s">
        <v>14744</v>
      </c>
      <c r="L1709" s="37" t="s">
        <v>14745</v>
      </c>
      <c r="M1709" s="6">
        <v>280</v>
      </c>
      <c r="N1709" s="6" t="s">
        <v>20810</v>
      </c>
      <c r="O1709" s="6">
        <v>7</v>
      </c>
    </row>
    <row r="1710" spans="1:15" x14ac:dyDescent="0.4">
      <c r="A1710" s="35">
        <v>471116318906</v>
      </c>
      <c r="B1710" s="36" t="s">
        <v>5</v>
      </c>
      <c r="C1710" s="36">
        <v>1116300</v>
      </c>
      <c r="D1710" s="36">
        <v>1890600</v>
      </c>
      <c r="E1710" s="36" t="s">
        <v>422</v>
      </c>
      <c r="F1710" s="36" t="s">
        <v>491</v>
      </c>
      <c r="G1710" s="36" t="s">
        <v>536</v>
      </c>
      <c r="H1710" s="36" t="s">
        <v>791</v>
      </c>
      <c r="I1710" s="10" t="e">
        <f>VLOOKUP(A:A,조사결과표!B:G,7,0)</f>
        <v>#N/A</v>
      </c>
      <c r="J1710" s="36" t="s">
        <v>8307</v>
      </c>
      <c r="K1710" s="74" t="s">
        <v>14746</v>
      </c>
      <c r="L1710" s="37" t="s">
        <v>14747</v>
      </c>
      <c r="M1710" s="6">
        <v>521</v>
      </c>
      <c r="N1710" s="6" t="s">
        <v>20810</v>
      </c>
      <c r="O1710" s="6">
        <v>7</v>
      </c>
    </row>
    <row r="1711" spans="1:15" x14ac:dyDescent="0.4">
      <c r="A1711" s="35">
        <v>471109818788</v>
      </c>
      <c r="B1711" s="36" t="s">
        <v>42</v>
      </c>
      <c r="C1711" s="36">
        <v>1109800</v>
      </c>
      <c r="D1711" s="36">
        <v>1878800</v>
      </c>
      <c r="E1711" s="36" t="s">
        <v>422</v>
      </c>
      <c r="F1711" s="36" t="s">
        <v>491</v>
      </c>
      <c r="G1711" s="36" t="s">
        <v>492</v>
      </c>
      <c r="H1711" s="36" t="s">
        <v>699</v>
      </c>
      <c r="I1711" s="10" t="e">
        <f>VLOOKUP(A:A,조사결과표!B:G,7,0)</f>
        <v>#N/A</v>
      </c>
      <c r="J1711" s="36" t="s">
        <v>8308</v>
      </c>
      <c r="K1711" s="74" t="s">
        <v>14748</v>
      </c>
      <c r="L1711" s="37" t="s">
        <v>14749</v>
      </c>
      <c r="M1711" s="6">
        <v>196</v>
      </c>
      <c r="N1711" s="6" t="s">
        <v>20810</v>
      </c>
      <c r="O1711" s="6">
        <v>7</v>
      </c>
    </row>
    <row r="1712" spans="1:15" x14ac:dyDescent="0.4">
      <c r="A1712" s="35">
        <v>471124318663</v>
      </c>
      <c r="B1712" s="36" t="s">
        <v>5</v>
      </c>
      <c r="C1712" s="36">
        <v>1124300</v>
      </c>
      <c r="D1712" s="36">
        <v>1866300</v>
      </c>
      <c r="E1712" s="36" t="s">
        <v>422</v>
      </c>
      <c r="F1712" s="36" t="s">
        <v>491</v>
      </c>
      <c r="G1712" s="36" t="s">
        <v>566</v>
      </c>
      <c r="H1712" s="36" t="s">
        <v>2977</v>
      </c>
      <c r="I1712" s="10" t="e">
        <f>VLOOKUP(A:A,조사결과표!B:G,7,0)</f>
        <v>#N/A</v>
      </c>
      <c r="J1712" s="36" t="s">
        <v>8309</v>
      </c>
      <c r="K1712" s="74" t="s">
        <v>14750</v>
      </c>
      <c r="L1712" s="37" t="s">
        <v>14751</v>
      </c>
      <c r="M1712" s="6">
        <v>186</v>
      </c>
      <c r="N1712" s="6" t="s">
        <v>20810</v>
      </c>
      <c r="O1712" s="6">
        <v>7</v>
      </c>
    </row>
    <row r="1713" spans="1:15" x14ac:dyDescent="0.4">
      <c r="A1713" s="35">
        <v>471109118774</v>
      </c>
      <c r="B1713" s="36" t="s">
        <v>5</v>
      </c>
      <c r="C1713" s="36">
        <v>1109100</v>
      </c>
      <c r="D1713" s="36">
        <v>1877400</v>
      </c>
      <c r="E1713" s="36" t="s">
        <v>422</v>
      </c>
      <c r="F1713" s="36" t="s">
        <v>491</v>
      </c>
      <c r="G1713" s="36" t="s">
        <v>492</v>
      </c>
      <c r="H1713" s="36" t="s">
        <v>2978</v>
      </c>
      <c r="I1713" s="10" t="e">
        <f>VLOOKUP(A:A,조사결과표!B:G,7,0)</f>
        <v>#N/A</v>
      </c>
      <c r="J1713" s="36" t="s">
        <v>8310</v>
      </c>
      <c r="K1713" s="74" t="s">
        <v>14752</v>
      </c>
      <c r="L1713" s="37" t="s">
        <v>14753</v>
      </c>
      <c r="M1713" s="6">
        <v>188</v>
      </c>
      <c r="N1713" s="6" t="s">
        <v>20810</v>
      </c>
      <c r="O1713" s="6">
        <v>7</v>
      </c>
    </row>
    <row r="1714" spans="1:15" x14ac:dyDescent="0.4">
      <c r="A1714" s="35">
        <v>471118118911</v>
      </c>
      <c r="B1714" s="36" t="s">
        <v>54</v>
      </c>
      <c r="C1714" s="36">
        <v>1118100</v>
      </c>
      <c r="D1714" s="36">
        <v>1891100</v>
      </c>
      <c r="E1714" s="36" t="s">
        <v>422</v>
      </c>
      <c r="F1714" s="36" t="s">
        <v>491</v>
      </c>
      <c r="G1714" s="36" t="s">
        <v>536</v>
      </c>
      <c r="H1714" s="36" t="s">
        <v>2979</v>
      </c>
      <c r="I1714" s="10" t="e">
        <f>VLOOKUP(A:A,조사결과표!B:G,7,0)</f>
        <v>#N/A</v>
      </c>
      <c r="J1714" s="36" t="s">
        <v>8311</v>
      </c>
      <c r="K1714" s="74" t="s">
        <v>14754</v>
      </c>
      <c r="L1714" s="37" t="s">
        <v>14755</v>
      </c>
      <c r="M1714" s="6">
        <v>471</v>
      </c>
      <c r="N1714" s="6" t="s">
        <v>20810</v>
      </c>
      <c r="O1714" s="6">
        <v>7</v>
      </c>
    </row>
    <row r="1715" spans="1:15" x14ac:dyDescent="0.4">
      <c r="A1715" s="35">
        <v>471109218773</v>
      </c>
      <c r="B1715" s="36" t="s">
        <v>5</v>
      </c>
      <c r="C1715" s="36">
        <v>1109200</v>
      </c>
      <c r="D1715" s="36">
        <v>1877300</v>
      </c>
      <c r="E1715" s="36" t="s">
        <v>422</v>
      </c>
      <c r="F1715" s="36" t="s">
        <v>491</v>
      </c>
      <c r="G1715" s="36" t="s">
        <v>492</v>
      </c>
      <c r="H1715" s="36" t="s">
        <v>2980</v>
      </c>
      <c r="I1715" s="10" t="e">
        <f>VLOOKUP(A:A,조사결과표!B:G,7,0)</f>
        <v>#N/A</v>
      </c>
      <c r="J1715" s="36" t="s">
        <v>8312</v>
      </c>
      <c r="K1715" s="74" t="s">
        <v>14756</v>
      </c>
      <c r="L1715" s="37" t="s">
        <v>14757</v>
      </c>
      <c r="M1715" s="6">
        <v>210</v>
      </c>
      <c r="N1715" s="6" t="s">
        <v>20810</v>
      </c>
      <c r="O1715" s="6">
        <v>7</v>
      </c>
    </row>
    <row r="1716" spans="1:15" x14ac:dyDescent="0.4">
      <c r="A1716" s="35">
        <v>471110018779</v>
      </c>
      <c r="B1716" s="36" t="s">
        <v>42</v>
      </c>
      <c r="C1716" s="36">
        <v>1110000</v>
      </c>
      <c r="D1716" s="36">
        <v>1877900</v>
      </c>
      <c r="E1716" s="36" t="s">
        <v>422</v>
      </c>
      <c r="F1716" s="36" t="s">
        <v>491</v>
      </c>
      <c r="G1716" s="36" t="s">
        <v>492</v>
      </c>
      <c r="H1716" s="36" t="s">
        <v>2981</v>
      </c>
      <c r="I1716" s="10" t="e">
        <f>VLOOKUP(A:A,조사결과표!B:G,7,0)</f>
        <v>#N/A</v>
      </c>
      <c r="J1716" s="36" t="s">
        <v>8313</v>
      </c>
      <c r="K1716" s="74" t="s">
        <v>14758</v>
      </c>
      <c r="L1716" s="37" t="s">
        <v>14759</v>
      </c>
      <c r="M1716" s="6">
        <v>195</v>
      </c>
      <c r="N1716" s="6" t="s">
        <v>20810</v>
      </c>
      <c r="O1716" s="6">
        <v>7</v>
      </c>
    </row>
    <row r="1717" spans="1:15" x14ac:dyDescent="0.4">
      <c r="A1717" s="35">
        <v>471057818248</v>
      </c>
      <c r="B1717" s="36" t="s">
        <v>55</v>
      </c>
      <c r="C1717" s="36">
        <v>1057800</v>
      </c>
      <c r="D1717" s="36">
        <v>1824800</v>
      </c>
      <c r="E1717" s="36" t="s">
        <v>422</v>
      </c>
      <c r="F1717" s="36" t="s">
        <v>434</v>
      </c>
      <c r="G1717" s="36" t="s">
        <v>596</v>
      </c>
      <c r="H1717" s="36" t="s">
        <v>850</v>
      </c>
      <c r="I1717" s="10" t="e">
        <f>VLOOKUP(A:A,조사결과표!B:G,7,0)</f>
        <v>#N/A</v>
      </c>
      <c r="J1717" s="36" t="s">
        <v>8314</v>
      </c>
      <c r="K1717" s="74" t="s">
        <v>14760</v>
      </c>
      <c r="L1717" s="37" t="s">
        <v>14761</v>
      </c>
      <c r="M1717" s="6">
        <v>60</v>
      </c>
      <c r="N1717" s="6" t="s">
        <v>20809</v>
      </c>
      <c r="O1717" s="6">
        <v>6</v>
      </c>
    </row>
    <row r="1718" spans="1:15" x14ac:dyDescent="0.4">
      <c r="A1718" s="35">
        <v>471056718244</v>
      </c>
      <c r="B1718" s="36" t="s">
        <v>55</v>
      </c>
      <c r="C1718" s="36">
        <v>1056700</v>
      </c>
      <c r="D1718" s="36">
        <v>1824400</v>
      </c>
      <c r="E1718" s="36" t="s">
        <v>422</v>
      </c>
      <c r="F1718" s="36" t="s">
        <v>434</v>
      </c>
      <c r="G1718" s="36" t="s">
        <v>596</v>
      </c>
      <c r="H1718" s="36" t="s">
        <v>845</v>
      </c>
      <c r="I1718" s="10" t="e">
        <f>VLOOKUP(A:A,조사결과표!B:G,7,0)</f>
        <v>#N/A</v>
      </c>
      <c r="J1718" s="36" t="s">
        <v>8315</v>
      </c>
      <c r="K1718" s="74" t="s">
        <v>14762</v>
      </c>
      <c r="L1718" s="37" t="s">
        <v>14763</v>
      </c>
      <c r="M1718" s="6">
        <v>71</v>
      </c>
      <c r="N1718" s="6" t="s">
        <v>20809</v>
      </c>
      <c r="O1718" s="6">
        <v>6</v>
      </c>
    </row>
    <row r="1719" spans="1:15" x14ac:dyDescent="0.4">
      <c r="A1719" s="35">
        <v>471064118243</v>
      </c>
      <c r="B1719" s="36" t="s">
        <v>43</v>
      </c>
      <c r="C1719" s="36">
        <v>1064100</v>
      </c>
      <c r="D1719" s="36">
        <v>1824300</v>
      </c>
      <c r="E1719" s="36" t="s">
        <v>422</v>
      </c>
      <c r="F1719" s="36" t="s">
        <v>434</v>
      </c>
      <c r="G1719" s="36" t="s">
        <v>453</v>
      </c>
      <c r="H1719" s="36" t="s">
        <v>608</v>
      </c>
      <c r="I1719" s="10" t="e">
        <f>VLOOKUP(A:A,조사결과표!B:G,7,0)</f>
        <v>#N/A</v>
      </c>
      <c r="J1719" s="36" t="s">
        <v>8316</v>
      </c>
      <c r="K1719" s="74" t="s">
        <v>14764</v>
      </c>
      <c r="L1719" s="37" t="s">
        <v>14765</v>
      </c>
      <c r="M1719" s="6">
        <v>84</v>
      </c>
      <c r="N1719" s="6" t="s">
        <v>20809</v>
      </c>
      <c r="O1719" s="6">
        <v>6</v>
      </c>
    </row>
    <row r="1720" spans="1:15" x14ac:dyDescent="0.4">
      <c r="A1720" s="35">
        <v>471060518408</v>
      </c>
      <c r="B1720" s="36" t="s">
        <v>42</v>
      </c>
      <c r="C1720" s="36">
        <v>1060500</v>
      </c>
      <c r="D1720" s="36">
        <v>1840800</v>
      </c>
      <c r="E1720" s="36" t="s">
        <v>422</v>
      </c>
      <c r="F1720" s="36" t="s">
        <v>434</v>
      </c>
      <c r="G1720" s="36" t="s">
        <v>542</v>
      </c>
      <c r="H1720" s="36" t="s">
        <v>724</v>
      </c>
      <c r="I1720" s="10" t="e">
        <f>VLOOKUP(A:A,조사결과표!B:G,7,0)</f>
        <v>#N/A</v>
      </c>
      <c r="J1720" s="36" t="s">
        <v>8317</v>
      </c>
      <c r="K1720" s="74" t="s">
        <v>14766</v>
      </c>
      <c r="L1720" s="37" t="s">
        <v>14767</v>
      </c>
      <c r="M1720" s="6">
        <v>75</v>
      </c>
      <c r="N1720" s="6" t="s">
        <v>20809</v>
      </c>
      <c r="O1720" s="6">
        <v>6</v>
      </c>
    </row>
    <row r="1721" spans="1:15" x14ac:dyDescent="0.4">
      <c r="A1721" s="35">
        <v>471060318246</v>
      </c>
      <c r="B1721" s="36" t="s">
        <v>42</v>
      </c>
      <c r="C1721" s="36">
        <v>1060300</v>
      </c>
      <c r="D1721" s="36">
        <v>1824600</v>
      </c>
      <c r="E1721" s="36" t="s">
        <v>422</v>
      </c>
      <c r="F1721" s="36" t="s">
        <v>434</v>
      </c>
      <c r="G1721" s="36" t="s">
        <v>534</v>
      </c>
      <c r="H1721" s="36" t="s">
        <v>710</v>
      </c>
      <c r="I1721" s="10" t="e">
        <f>VLOOKUP(A:A,조사결과표!B:G,7,0)</f>
        <v>#N/A</v>
      </c>
      <c r="J1721" s="36" t="s">
        <v>8318</v>
      </c>
      <c r="K1721" s="74" t="s">
        <v>14768</v>
      </c>
      <c r="L1721" s="37" t="s">
        <v>14769</v>
      </c>
      <c r="M1721" s="6">
        <v>52</v>
      </c>
      <c r="N1721" s="6" t="s">
        <v>20809</v>
      </c>
      <c r="O1721" s="6">
        <v>6</v>
      </c>
    </row>
    <row r="1722" spans="1:15" x14ac:dyDescent="0.4">
      <c r="A1722" s="35">
        <v>471060018424</v>
      </c>
      <c r="B1722" s="36" t="s">
        <v>5</v>
      </c>
      <c r="C1722" s="36">
        <v>1060000</v>
      </c>
      <c r="D1722" s="36">
        <v>1842400</v>
      </c>
      <c r="E1722" s="36" t="s">
        <v>422</v>
      </c>
      <c r="F1722" s="36" t="s">
        <v>434</v>
      </c>
      <c r="G1722" s="36" t="s">
        <v>542</v>
      </c>
      <c r="H1722" s="36" t="s">
        <v>799</v>
      </c>
      <c r="I1722" s="10" t="e">
        <f>VLOOKUP(A:A,조사결과표!B:G,7,0)</f>
        <v>#N/A</v>
      </c>
      <c r="J1722" s="36" t="s">
        <v>8319</v>
      </c>
      <c r="K1722" s="74" t="s">
        <v>14770</v>
      </c>
      <c r="L1722" s="37" t="s">
        <v>14771</v>
      </c>
      <c r="M1722" s="6">
        <v>87</v>
      </c>
      <c r="N1722" s="6" t="s">
        <v>20809</v>
      </c>
      <c r="O1722" s="6">
        <v>6</v>
      </c>
    </row>
    <row r="1723" spans="1:15" x14ac:dyDescent="0.4">
      <c r="A1723" s="35">
        <v>471059618263</v>
      </c>
      <c r="B1723" s="36" t="s">
        <v>5</v>
      </c>
      <c r="C1723" s="36">
        <v>1059600</v>
      </c>
      <c r="D1723" s="36">
        <v>1826300</v>
      </c>
      <c r="E1723" s="36" t="s">
        <v>422</v>
      </c>
      <c r="F1723" s="36" t="s">
        <v>434</v>
      </c>
      <c r="G1723" s="36" t="s">
        <v>523</v>
      </c>
      <c r="H1723" s="36" t="s">
        <v>734</v>
      </c>
      <c r="I1723" s="10" t="e">
        <f>VLOOKUP(A:A,조사결과표!B:G,7,0)</f>
        <v>#N/A</v>
      </c>
      <c r="J1723" s="36" t="s">
        <v>8320</v>
      </c>
      <c r="K1723" s="74" t="s">
        <v>14772</v>
      </c>
      <c r="L1723" s="37" t="s">
        <v>14773</v>
      </c>
      <c r="M1723" s="6">
        <v>64</v>
      </c>
      <c r="N1723" s="6" t="s">
        <v>20809</v>
      </c>
      <c r="O1723" s="6">
        <v>6</v>
      </c>
    </row>
    <row r="1724" spans="1:15" x14ac:dyDescent="0.4">
      <c r="A1724" s="35">
        <v>471059318246</v>
      </c>
      <c r="B1724" s="36" t="s">
        <v>43</v>
      </c>
      <c r="C1724" s="36">
        <v>1059300</v>
      </c>
      <c r="D1724" s="36">
        <v>1824600</v>
      </c>
      <c r="E1724" s="36" t="s">
        <v>422</v>
      </c>
      <c r="F1724" s="36" t="s">
        <v>434</v>
      </c>
      <c r="G1724" s="36" t="s">
        <v>481</v>
      </c>
      <c r="H1724" s="36" t="s">
        <v>645</v>
      </c>
      <c r="I1724" s="10" t="e">
        <f>VLOOKUP(A:A,조사결과표!B:G,7,0)</f>
        <v>#N/A</v>
      </c>
      <c r="J1724" s="36" t="s">
        <v>8321</v>
      </c>
      <c r="K1724" s="74" t="s">
        <v>14774</v>
      </c>
      <c r="L1724" s="37" t="s">
        <v>14775</v>
      </c>
      <c r="M1724" s="6">
        <v>56</v>
      </c>
      <c r="N1724" s="6" t="s">
        <v>20809</v>
      </c>
      <c r="O1724" s="6">
        <v>6</v>
      </c>
    </row>
    <row r="1725" spans="1:15" x14ac:dyDescent="0.4">
      <c r="A1725" s="35">
        <v>471056218140</v>
      </c>
      <c r="B1725" s="36" t="s">
        <v>43</v>
      </c>
      <c r="C1725" s="36">
        <v>1056200</v>
      </c>
      <c r="D1725" s="36">
        <v>1814000</v>
      </c>
      <c r="E1725" s="36" t="s">
        <v>422</v>
      </c>
      <c r="F1725" s="36" t="s">
        <v>434</v>
      </c>
      <c r="G1725" s="36" t="s">
        <v>438</v>
      </c>
      <c r="H1725" s="36" t="s">
        <v>601</v>
      </c>
      <c r="I1725" s="10" t="e">
        <f>VLOOKUP(A:A,조사결과표!B:G,7,0)</f>
        <v>#N/A</v>
      </c>
      <c r="J1725" s="36" t="s">
        <v>8322</v>
      </c>
      <c r="K1725" s="74" t="s">
        <v>14776</v>
      </c>
      <c r="L1725" s="37" t="s">
        <v>14777</v>
      </c>
      <c r="M1725" s="6">
        <v>86</v>
      </c>
      <c r="N1725" s="6" t="s">
        <v>20809</v>
      </c>
      <c r="O1725" s="6">
        <v>6</v>
      </c>
    </row>
    <row r="1726" spans="1:15" x14ac:dyDescent="0.4">
      <c r="A1726" s="35">
        <v>471055718137</v>
      </c>
      <c r="B1726" s="36" t="s">
        <v>43</v>
      </c>
      <c r="C1726" s="36">
        <v>1055700</v>
      </c>
      <c r="D1726" s="36">
        <v>1813700</v>
      </c>
      <c r="E1726" s="36" t="s">
        <v>422</v>
      </c>
      <c r="F1726" s="36" t="s">
        <v>434</v>
      </c>
      <c r="G1726" s="36" t="s">
        <v>438</v>
      </c>
      <c r="H1726" s="36" t="s">
        <v>613</v>
      </c>
      <c r="I1726" s="10" t="e">
        <f>VLOOKUP(A:A,조사결과표!B:G,7,0)</f>
        <v>#N/A</v>
      </c>
      <c r="J1726" s="36" t="s">
        <v>8323</v>
      </c>
      <c r="K1726" s="74" t="s">
        <v>14778</v>
      </c>
      <c r="L1726" s="37" t="s">
        <v>14779</v>
      </c>
      <c r="M1726" s="6">
        <v>83</v>
      </c>
      <c r="N1726" s="6" t="s">
        <v>20809</v>
      </c>
      <c r="O1726" s="6">
        <v>6</v>
      </c>
    </row>
    <row r="1727" spans="1:15" x14ac:dyDescent="0.4">
      <c r="A1727" s="35">
        <v>471055318134</v>
      </c>
      <c r="B1727" s="36" t="s">
        <v>43</v>
      </c>
      <c r="C1727" s="36">
        <v>1055300</v>
      </c>
      <c r="D1727" s="36">
        <v>1813400</v>
      </c>
      <c r="E1727" s="36" t="s">
        <v>422</v>
      </c>
      <c r="F1727" s="36" t="s">
        <v>434</v>
      </c>
      <c r="G1727" s="36" t="s">
        <v>438</v>
      </c>
      <c r="H1727" s="36" t="s">
        <v>642</v>
      </c>
      <c r="I1727" s="10" t="e">
        <f>VLOOKUP(A:A,조사결과표!B:G,7,0)</f>
        <v>#N/A</v>
      </c>
      <c r="J1727" s="36" t="s">
        <v>8324</v>
      </c>
      <c r="K1727" s="74" t="s">
        <v>14780</v>
      </c>
      <c r="L1727" s="37" t="s">
        <v>14781</v>
      </c>
      <c r="M1727" s="6">
        <v>94</v>
      </c>
      <c r="N1727" s="6" t="s">
        <v>20809</v>
      </c>
      <c r="O1727" s="6">
        <v>6</v>
      </c>
    </row>
    <row r="1728" spans="1:15" x14ac:dyDescent="0.4">
      <c r="A1728" s="35">
        <v>471048818376</v>
      </c>
      <c r="B1728" s="36" t="s">
        <v>43</v>
      </c>
      <c r="C1728" s="36">
        <v>1048800</v>
      </c>
      <c r="D1728" s="36">
        <v>1837600</v>
      </c>
      <c r="E1728" s="36" t="s">
        <v>422</v>
      </c>
      <c r="F1728" s="36" t="s">
        <v>434</v>
      </c>
      <c r="G1728" s="36" t="s">
        <v>435</v>
      </c>
      <c r="H1728" s="36" t="s">
        <v>1161</v>
      </c>
      <c r="I1728" s="10" t="e">
        <f>VLOOKUP(A:A,조사결과표!B:G,7,0)</f>
        <v>#N/A</v>
      </c>
      <c r="J1728" s="36" t="s">
        <v>8325</v>
      </c>
      <c r="K1728" s="74" t="s">
        <v>14782</v>
      </c>
      <c r="L1728" s="37" t="s">
        <v>14783</v>
      </c>
      <c r="M1728" s="6">
        <v>203</v>
      </c>
      <c r="N1728" s="6" t="s">
        <v>20809</v>
      </c>
      <c r="O1728" s="6">
        <v>6</v>
      </c>
    </row>
    <row r="1729" spans="1:15" x14ac:dyDescent="0.4">
      <c r="A1729" s="35">
        <v>471041318136</v>
      </c>
      <c r="B1729" s="36" t="s">
        <v>5</v>
      </c>
      <c r="C1729" s="36">
        <v>1041300</v>
      </c>
      <c r="D1729" s="36">
        <v>1813600</v>
      </c>
      <c r="E1729" s="36" t="s">
        <v>422</v>
      </c>
      <c r="F1729" s="36" t="s">
        <v>434</v>
      </c>
      <c r="G1729" s="36" t="s">
        <v>562</v>
      </c>
      <c r="H1729" s="36" t="s">
        <v>750</v>
      </c>
      <c r="I1729" s="10" t="e">
        <f>VLOOKUP(A:A,조사결과표!B:G,7,0)</f>
        <v>#N/A</v>
      </c>
      <c r="J1729" s="36" t="s">
        <v>8326</v>
      </c>
      <c r="K1729" s="74" t="s">
        <v>14784</v>
      </c>
      <c r="L1729" s="37" t="s">
        <v>14785</v>
      </c>
      <c r="M1729" s="6">
        <v>235</v>
      </c>
      <c r="N1729" s="6" t="s">
        <v>20809</v>
      </c>
      <c r="O1729" s="6">
        <v>6</v>
      </c>
    </row>
    <row r="1730" spans="1:15" x14ac:dyDescent="0.4">
      <c r="A1730" s="35">
        <v>471040518217</v>
      </c>
      <c r="B1730" s="36" t="s">
        <v>54</v>
      </c>
      <c r="C1730" s="36">
        <v>1040500</v>
      </c>
      <c r="D1730" s="36">
        <v>1821700</v>
      </c>
      <c r="E1730" s="36" t="s">
        <v>422</v>
      </c>
      <c r="F1730" s="36" t="s">
        <v>434</v>
      </c>
      <c r="G1730" s="36" t="s">
        <v>591</v>
      </c>
      <c r="H1730" s="36" t="s">
        <v>835</v>
      </c>
      <c r="I1730" s="10" t="e">
        <f>VLOOKUP(A:A,조사결과표!B:G,7,0)</f>
        <v>#N/A</v>
      </c>
      <c r="J1730" s="36" t="s">
        <v>8327</v>
      </c>
      <c r="K1730" s="74" t="s">
        <v>14786</v>
      </c>
      <c r="L1730" s="37" t="s">
        <v>14787</v>
      </c>
      <c r="M1730" s="6">
        <v>267</v>
      </c>
      <c r="N1730" s="6" t="s">
        <v>20809</v>
      </c>
      <c r="O1730" s="6">
        <v>6</v>
      </c>
    </row>
    <row r="1731" spans="1:15" x14ac:dyDescent="0.4">
      <c r="A1731" s="35">
        <v>471037818400</v>
      </c>
      <c r="B1731" s="36" t="s">
        <v>5</v>
      </c>
      <c r="C1731" s="36">
        <v>1037800</v>
      </c>
      <c r="D1731" s="36">
        <v>1840000</v>
      </c>
      <c r="E1731" s="36" t="s">
        <v>422</v>
      </c>
      <c r="F1731" s="36" t="s">
        <v>434</v>
      </c>
      <c r="G1731" s="36" t="s">
        <v>558</v>
      </c>
      <c r="H1731" s="36" t="s">
        <v>742</v>
      </c>
      <c r="I1731" s="10" t="e">
        <f>VLOOKUP(A:A,조사결과표!B:G,7,0)</f>
        <v>#N/A</v>
      </c>
      <c r="J1731" s="36" t="s">
        <v>8328</v>
      </c>
      <c r="K1731" s="74" t="s">
        <v>14788</v>
      </c>
      <c r="L1731" s="37" t="s">
        <v>14789</v>
      </c>
      <c r="M1731" s="6">
        <v>294</v>
      </c>
      <c r="N1731" s="6" t="s">
        <v>20809</v>
      </c>
      <c r="O1731" s="6">
        <v>6</v>
      </c>
    </row>
    <row r="1732" spans="1:15" x14ac:dyDescent="0.4">
      <c r="A1732" s="35">
        <v>471071518195</v>
      </c>
      <c r="B1732" s="36" t="s">
        <v>5</v>
      </c>
      <c r="C1732" s="36">
        <v>1071500</v>
      </c>
      <c r="D1732" s="36">
        <v>1819500</v>
      </c>
      <c r="E1732" s="36" t="s">
        <v>422</v>
      </c>
      <c r="F1732" s="36" t="s">
        <v>434</v>
      </c>
      <c r="G1732" s="36" t="s">
        <v>2982</v>
      </c>
      <c r="H1732" s="36" t="s">
        <v>2983</v>
      </c>
      <c r="I1732" s="10" t="e">
        <f>VLOOKUP(A:A,조사결과표!B:G,7,0)</f>
        <v>#N/A</v>
      </c>
      <c r="J1732" s="36" t="s">
        <v>8329</v>
      </c>
      <c r="K1732" s="74" t="s">
        <v>14790</v>
      </c>
      <c r="L1732" s="37" t="s">
        <v>14791</v>
      </c>
      <c r="M1732" s="6">
        <v>62</v>
      </c>
      <c r="N1732" s="6" t="s">
        <v>20809</v>
      </c>
      <c r="O1732" s="6">
        <v>6</v>
      </c>
    </row>
    <row r="1733" spans="1:15" x14ac:dyDescent="0.4">
      <c r="A1733" s="35">
        <v>471072518192</v>
      </c>
      <c r="B1733" s="36" t="s">
        <v>5</v>
      </c>
      <c r="C1733" s="36">
        <v>1072500</v>
      </c>
      <c r="D1733" s="36">
        <v>1819200</v>
      </c>
      <c r="E1733" s="36" t="s">
        <v>422</v>
      </c>
      <c r="F1733" s="36" t="s">
        <v>434</v>
      </c>
      <c r="G1733" s="36" t="s">
        <v>2982</v>
      </c>
      <c r="H1733" s="36" t="s">
        <v>2984</v>
      </c>
      <c r="I1733" s="10" t="e">
        <f>VLOOKUP(A:A,조사결과표!B:G,7,0)</f>
        <v>#N/A</v>
      </c>
      <c r="J1733" s="36" t="s">
        <v>8330</v>
      </c>
      <c r="K1733" s="74" t="s">
        <v>14792</v>
      </c>
      <c r="L1733" s="37" t="s">
        <v>14793</v>
      </c>
      <c r="M1733" s="6">
        <v>50</v>
      </c>
      <c r="N1733" s="6" t="s">
        <v>20809</v>
      </c>
      <c r="O1733" s="6">
        <v>6</v>
      </c>
    </row>
    <row r="1734" spans="1:15" x14ac:dyDescent="0.4">
      <c r="A1734" s="35">
        <v>471041318165</v>
      </c>
      <c r="B1734" s="36" t="s">
        <v>5</v>
      </c>
      <c r="C1734" s="36">
        <v>1041300</v>
      </c>
      <c r="D1734" s="36">
        <v>1816500</v>
      </c>
      <c r="E1734" s="36" t="s">
        <v>422</v>
      </c>
      <c r="F1734" s="36" t="s">
        <v>434</v>
      </c>
      <c r="G1734" s="36" t="s">
        <v>535</v>
      </c>
      <c r="H1734" s="36" t="s">
        <v>2985</v>
      </c>
      <c r="I1734" s="10" t="e">
        <f>VLOOKUP(A:A,조사결과표!B:G,7,0)</f>
        <v>#N/A</v>
      </c>
      <c r="J1734" s="36" t="s">
        <v>8331</v>
      </c>
      <c r="K1734" s="74" t="s">
        <v>14794</v>
      </c>
      <c r="L1734" s="37" t="s">
        <v>14795</v>
      </c>
      <c r="M1734" s="6">
        <v>262</v>
      </c>
      <c r="N1734" s="6" t="s">
        <v>20809</v>
      </c>
      <c r="O1734" s="6">
        <v>6</v>
      </c>
    </row>
    <row r="1735" spans="1:15" x14ac:dyDescent="0.4">
      <c r="A1735" s="35">
        <v>471063518247</v>
      </c>
      <c r="B1735" s="36" t="s">
        <v>54</v>
      </c>
      <c r="C1735" s="36">
        <v>1063500</v>
      </c>
      <c r="D1735" s="36">
        <v>1824700</v>
      </c>
      <c r="E1735" s="36" t="s">
        <v>422</v>
      </c>
      <c r="F1735" s="36" t="s">
        <v>434</v>
      </c>
      <c r="G1735" s="36" t="s">
        <v>453</v>
      </c>
      <c r="H1735" s="36" t="s">
        <v>2986</v>
      </c>
      <c r="I1735" s="10" t="e">
        <f>VLOOKUP(A:A,조사결과표!B:G,7,0)</f>
        <v>#N/A</v>
      </c>
      <c r="J1735" s="36" t="s">
        <v>8332</v>
      </c>
      <c r="K1735" s="74" t="s">
        <v>14796</v>
      </c>
      <c r="L1735" s="37" t="s">
        <v>14797</v>
      </c>
      <c r="M1735" s="6">
        <v>63</v>
      </c>
      <c r="N1735" s="6" t="s">
        <v>20809</v>
      </c>
      <c r="O1735" s="6">
        <v>6</v>
      </c>
    </row>
    <row r="1736" spans="1:15" x14ac:dyDescent="0.4">
      <c r="A1736" s="35">
        <v>471058518220</v>
      </c>
      <c r="B1736" s="36" t="s">
        <v>55</v>
      </c>
      <c r="C1736" s="36">
        <v>1058500</v>
      </c>
      <c r="D1736" s="36">
        <v>1822000</v>
      </c>
      <c r="E1736" s="36" t="s">
        <v>422</v>
      </c>
      <c r="F1736" s="36" t="s">
        <v>434</v>
      </c>
      <c r="G1736" s="36" t="s">
        <v>67</v>
      </c>
      <c r="H1736" s="36" t="s">
        <v>2987</v>
      </c>
      <c r="I1736" s="10" t="e">
        <f>VLOOKUP(A:A,조사결과표!B:G,7,0)</f>
        <v>#N/A</v>
      </c>
      <c r="J1736" s="36" t="s">
        <v>8333</v>
      </c>
      <c r="K1736" s="74" t="s">
        <v>14798</v>
      </c>
      <c r="L1736" s="37" t="s">
        <v>14799</v>
      </c>
      <c r="M1736" s="6">
        <v>61</v>
      </c>
      <c r="N1736" s="6" t="s">
        <v>20810</v>
      </c>
      <c r="O1736" s="6">
        <v>6</v>
      </c>
    </row>
    <row r="1737" spans="1:15" x14ac:dyDescent="0.4">
      <c r="A1737" s="35">
        <v>471060118254</v>
      </c>
      <c r="B1737" s="36" t="s">
        <v>42</v>
      </c>
      <c r="C1737" s="36">
        <v>1060100</v>
      </c>
      <c r="D1737" s="36">
        <v>1825400</v>
      </c>
      <c r="E1737" s="36" t="s">
        <v>422</v>
      </c>
      <c r="F1737" s="36" t="s">
        <v>434</v>
      </c>
      <c r="G1737" s="36" t="s">
        <v>523</v>
      </c>
      <c r="H1737" s="36" t="s">
        <v>2988</v>
      </c>
      <c r="I1737" s="10" t="e">
        <f>VLOOKUP(A:A,조사결과표!B:G,7,0)</f>
        <v>#N/A</v>
      </c>
      <c r="J1737" s="36" t="s">
        <v>8334</v>
      </c>
      <c r="K1737" s="74" t="s">
        <v>14800</v>
      </c>
      <c r="L1737" s="37" t="s">
        <v>14801</v>
      </c>
      <c r="M1737" s="6">
        <v>55</v>
      </c>
      <c r="N1737" s="6" t="s">
        <v>20810</v>
      </c>
      <c r="O1737" s="6">
        <v>6</v>
      </c>
    </row>
    <row r="1738" spans="1:15" x14ac:dyDescent="0.4">
      <c r="A1738" s="35">
        <v>471058618222</v>
      </c>
      <c r="B1738" s="36" t="s">
        <v>42</v>
      </c>
      <c r="C1738" s="36">
        <v>1058600</v>
      </c>
      <c r="D1738" s="36">
        <v>1822200</v>
      </c>
      <c r="E1738" s="36" t="s">
        <v>422</v>
      </c>
      <c r="F1738" s="36" t="s">
        <v>434</v>
      </c>
      <c r="G1738" s="36" t="s">
        <v>67</v>
      </c>
      <c r="H1738" s="36" t="s">
        <v>2989</v>
      </c>
      <c r="I1738" s="10" t="e">
        <f>VLOOKUP(A:A,조사결과표!B:G,7,0)</f>
        <v>#N/A</v>
      </c>
      <c r="J1738" s="36" t="s">
        <v>8335</v>
      </c>
      <c r="K1738" s="74" t="s">
        <v>14802</v>
      </c>
      <c r="L1738" s="37" t="s">
        <v>14803</v>
      </c>
      <c r="M1738" s="6">
        <v>62</v>
      </c>
      <c r="N1738" s="6" t="s">
        <v>20810</v>
      </c>
      <c r="O1738" s="6">
        <v>6</v>
      </c>
    </row>
    <row r="1739" spans="1:15" x14ac:dyDescent="0.4">
      <c r="A1739" s="35">
        <v>471039818154</v>
      </c>
      <c r="B1739" s="36" t="s">
        <v>5</v>
      </c>
      <c r="C1739" s="36">
        <v>1039800</v>
      </c>
      <c r="D1739" s="36">
        <v>1815400</v>
      </c>
      <c r="E1739" s="36" t="s">
        <v>422</v>
      </c>
      <c r="F1739" s="36" t="s">
        <v>434</v>
      </c>
      <c r="G1739" s="36" t="s">
        <v>535</v>
      </c>
      <c r="H1739" s="36" t="s">
        <v>2990</v>
      </c>
      <c r="I1739" s="10" t="e">
        <f>VLOOKUP(A:A,조사결과표!B:G,7,0)</f>
        <v>#N/A</v>
      </c>
      <c r="J1739" s="36" t="s">
        <v>8336</v>
      </c>
      <c r="K1739" s="74" t="s">
        <v>14804</v>
      </c>
      <c r="L1739" s="37" t="s">
        <v>14805</v>
      </c>
      <c r="M1739" s="6">
        <v>302</v>
      </c>
      <c r="N1739" s="6" t="s">
        <v>20810</v>
      </c>
      <c r="O1739" s="6">
        <v>6</v>
      </c>
    </row>
    <row r="1740" spans="1:15" x14ac:dyDescent="0.4">
      <c r="A1740" s="35">
        <v>471067018201</v>
      </c>
      <c r="B1740" s="36" t="s">
        <v>54</v>
      </c>
      <c r="C1740" s="36">
        <v>1067000</v>
      </c>
      <c r="D1740" s="36">
        <v>1820100</v>
      </c>
      <c r="E1740" s="36" t="s">
        <v>422</v>
      </c>
      <c r="F1740" s="36" t="s">
        <v>434</v>
      </c>
      <c r="G1740" s="36" t="s">
        <v>2982</v>
      </c>
      <c r="H1740" s="36" t="s">
        <v>2991</v>
      </c>
      <c r="I1740" s="10" t="e">
        <f>VLOOKUP(A:A,조사결과표!B:G,7,0)</f>
        <v>#N/A</v>
      </c>
      <c r="J1740" s="36" t="s">
        <v>8337</v>
      </c>
      <c r="K1740" s="74" t="s">
        <v>14806</v>
      </c>
      <c r="L1740" s="37" t="s">
        <v>14807</v>
      </c>
      <c r="M1740" s="6">
        <v>58</v>
      </c>
      <c r="N1740" s="6" t="s">
        <v>20810</v>
      </c>
      <c r="O1740" s="6">
        <v>6</v>
      </c>
    </row>
    <row r="1741" spans="1:15" x14ac:dyDescent="0.4">
      <c r="A1741" s="35">
        <v>471041118216</v>
      </c>
      <c r="B1741" s="36" t="s">
        <v>5</v>
      </c>
      <c r="C1741" s="36">
        <v>1041100</v>
      </c>
      <c r="D1741" s="36">
        <v>1821600</v>
      </c>
      <c r="E1741" s="36" t="s">
        <v>422</v>
      </c>
      <c r="F1741" s="36" t="s">
        <v>434</v>
      </c>
      <c r="G1741" s="36" t="s">
        <v>591</v>
      </c>
      <c r="H1741" s="36" t="s">
        <v>2992</v>
      </c>
      <c r="I1741" s="10" t="e">
        <f>VLOOKUP(A:A,조사결과표!B:G,7,0)</f>
        <v>#N/A</v>
      </c>
      <c r="J1741" s="36" t="s">
        <v>8338</v>
      </c>
      <c r="K1741" s="74" t="s">
        <v>14808</v>
      </c>
      <c r="L1741" s="37" t="s">
        <v>14809</v>
      </c>
      <c r="M1741" s="6">
        <v>264</v>
      </c>
      <c r="N1741" s="6" t="s">
        <v>20810</v>
      </c>
      <c r="O1741" s="6">
        <v>6</v>
      </c>
    </row>
    <row r="1742" spans="1:15" x14ac:dyDescent="0.4">
      <c r="A1742" s="35">
        <v>471062018252</v>
      </c>
      <c r="B1742" s="36" t="s">
        <v>5</v>
      </c>
      <c r="C1742" s="36">
        <v>1062000</v>
      </c>
      <c r="D1742" s="36">
        <v>1825200</v>
      </c>
      <c r="E1742" s="36" t="s">
        <v>422</v>
      </c>
      <c r="F1742" s="36" t="s">
        <v>434</v>
      </c>
      <c r="G1742" s="36" t="s">
        <v>572</v>
      </c>
      <c r="H1742" s="36" t="s">
        <v>2993</v>
      </c>
      <c r="I1742" s="10" t="e">
        <f>VLOOKUP(A:A,조사결과표!B:G,7,0)</f>
        <v>#N/A</v>
      </c>
      <c r="J1742" s="36" t="s">
        <v>8339</v>
      </c>
      <c r="K1742" s="74" t="s">
        <v>14810</v>
      </c>
      <c r="L1742" s="37" t="s">
        <v>14811</v>
      </c>
      <c r="M1742" s="6">
        <v>50</v>
      </c>
      <c r="N1742" s="6" t="s">
        <v>20810</v>
      </c>
      <c r="O1742" s="6">
        <v>6</v>
      </c>
    </row>
    <row r="1743" spans="1:15" x14ac:dyDescent="0.4">
      <c r="A1743" s="35">
        <v>471057918232</v>
      </c>
      <c r="B1743" s="36" t="s">
        <v>42</v>
      </c>
      <c r="C1743" s="36">
        <v>1057900</v>
      </c>
      <c r="D1743" s="36">
        <v>1823200</v>
      </c>
      <c r="E1743" s="36" t="s">
        <v>422</v>
      </c>
      <c r="F1743" s="36" t="s">
        <v>434</v>
      </c>
      <c r="G1743" s="36" t="s">
        <v>2994</v>
      </c>
      <c r="H1743" s="36" t="s">
        <v>2995</v>
      </c>
      <c r="I1743" s="10" t="e">
        <f>VLOOKUP(A:A,조사결과표!B:G,7,0)</f>
        <v>#N/A</v>
      </c>
      <c r="J1743" s="36" t="s">
        <v>8340</v>
      </c>
      <c r="K1743" s="74" t="s">
        <v>14812</v>
      </c>
      <c r="L1743" s="37" t="s">
        <v>14813</v>
      </c>
      <c r="M1743" s="6">
        <v>72</v>
      </c>
      <c r="N1743" s="6" t="s">
        <v>20810</v>
      </c>
      <c r="O1743" s="6">
        <v>6</v>
      </c>
    </row>
    <row r="1744" spans="1:15" x14ac:dyDescent="0.4">
      <c r="A1744" s="35">
        <v>471058318223</v>
      </c>
      <c r="B1744" s="36" t="s">
        <v>42</v>
      </c>
      <c r="C1744" s="36">
        <v>1058300</v>
      </c>
      <c r="D1744" s="36">
        <v>1822300</v>
      </c>
      <c r="E1744" s="36" t="s">
        <v>422</v>
      </c>
      <c r="F1744" s="36" t="s">
        <v>434</v>
      </c>
      <c r="G1744" s="36" t="s">
        <v>67</v>
      </c>
      <c r="H1744" s="36" t="s">
        <v>2996</v>
      </c>
      <c r="I1744" s="10" t="e">
        <f>VLOOKUP(A:A,조사결과표!B:G,7,0)</f>
        <v>#N/A</v>
      </c>
      <c r="J1744" s="36" t="s">
        <v>8341</v>
      </c>
      <c r="K1744" s="74" t="s">
        <v>14814</v>
      </c>
      <c r="L1744" s="37" t="s">
        <v>14815</v>
      </c>
      <c r="M1744" s="6">
        <v>72</v>
      </c>
      <c r="N1744" s="6" t="s">
        <v>20810</v>
      </c>
      <c r="O1744" s="6">
        <v>6</v>
      </c>
    </row>
    <row r="1745" spans="1:15" x14ac:dyDescent="0.4">
      <c r="A1745" s="35">
        <v>471056718130</v>
      </c>
      <c r="B1745" s="36" t="s">
        <v>42</v>
      </c>
      <c r="C1745" s="36">
        <v>1056700</v>
      </c>
      <c r="D1745" s="36">
        <v>1813000</v>
      </c>
      <c r="E1745" s="36" t="s">
        <v>422</v>
      </c>
      <c r="F1745" s="36" t="s">
        <v>434</v>
      </c>
      <c r="G1745" s="36" t="s">
        <v>438</v>
      </c>
      <c r="H1745" s="36" t="s">
        <v>2997</v>
      </c>
      <c r="I1745" s="10" t="e">
        <f>VLOOKUP(A:A,조사결과표!B:G,7,0)</f>
        <v>#N/A</v>
      </c>
      <c r="J1745" s="36" t="s">
        <v>8342</v>
      </c>
      <c r="K1745" s="74" t="s">
        <v>14816</v>
      </c>
      <c r="L1745" s="37" t="s">
        <v>14817</v>
      </c>
      <c r="M1745" s="6">
        <v>119</v>
      </c>
      <c r="N1745" s="6" t="s">
        <v>20810</v>
      </c>
      <c r="O1745" s="6">
        <v>6</v>
      </c>
    </row>
    <row r="1746" spans="1:15" x14ac:dyDescent="0.4">
      <c r="A1746" s="35">
        <v>471071417712</v>
      </c>
      <c r="B1746" s="36" t="s">
        <v>55</v>
      </c>
      <c r="C1746" s="36">
        <v>1071400</v>
      </c>
      <c r="D1746" s="36">
        <v>1771200</v>
      </c>
      <c r="E1746" s="36" t="s">
        <v>422</v>
      </c>
      <c r="F1746" s="36" t="s">
        <v>483</v>
      </c>
      <c r="G1746" s="36" t="s">
        <v>484</v>
      </c>
      <c r="H1746" s="36" t="s">
        <v>854</v>
      </c>
      <c r="I1746" s="10" t="e">
        <f>VLOOKUP(A:A,조사결과표!B:G,7,0)</f>
        <v>#N/A</v>
      </c>
      <c r="J1746" s="36" t="s">
        <v>8343</v>
      </c>
      <c r="K1746" s="74" t="s">
        <v>14818</v>
      </c>
      <c r="L1746" s="37" t="s">
        <v>14819</v>
      </c>
      <c r="M1746" s="6">
        <v>48</v>
      </c>
      <c r="N1746" s="6" t="s">
        <v>20809</v>
      </c>
      <c r="O1746" s="6">
        <v>9</v>
      </c>
    </row>
    <row r="1747" spans="1:15" x14ac:dyDescent="0.4">
      <c r="A1747" s="35">
        <v>471059317653</v>
      </c>
      <c r="B1747" s="36" t="s">
        <v>55</v>
      </c>
      <c r="C1747" s="36">
        <v>1059300</v>
      </c>
      <c r="D1747" s="36">
        <v>1765300</v>
      </c>
      <c r="E1747" s="36" t="s">
        <v>422</v>
      </c>
      <c r="F1747" s="36" t="s">
        <v>483</v>
      </c>
      <c r="G1747" s="36" t="s">
        <v>2998</v>
      </c>
      <c r="H1747" s="36" t="s">
        <v>2999</v>
      </c>
      <c r="I1747" s="10" t="e">
        <f>VLOOKUP(A:A,조사결과표!B:G,7,0)</f>
        <v>#N/A</v>
      </c>
      <c r="J1747" s="36" t="s">
        <v>8344</v>
      </c>
      <c r="K1747" s="74" t="s">
        <v>14820</v>
      </c>
      <c r="L1747" s="37" t="s">
        <v>14821</v>
      </c>
      <c r="M1747" s="6">
        <v>150</v>
      </c>
      <c r="N1747" s="6" t="s">
        <v>20809</v>
      </c>
      <c r="O1747" s="6">
        <v>9</v>
      </c>
    </row>
    <row r="1748" spans="1:15" x14ac:dyDescent="0.4">
      <c r="A1748" s="35">
        <v>471071017683</v>
      </c>
      <c r="B1748" s="36" t="s">
        <v>5</v>
      </c>
      <c r="C1748" s="36">
        <v>1071000</v>
      </c>
      <c r="D1748" s="36">
        <v>1768300</v>
      </c>
      <c r="E1748" s="36" t="s">
        <v>422</v>
      </c>
      <c r="F1748" s="36" t="s">
        <v>483</v>
      </c>
      <c r="G1748" s="36" t="s">
        <v>484</v>
      </c>
      <c r="H1748" s="36" t="s">
        <v>3000</v>
      </c>
      <c r="I1748" s="10" t="e">
        <f>VLOOKUP(A:A,조사결과표!B:G,7,0)</f>
        <v>#N/A</v>
      </c>
      <c r="J1748" s="36" t="s">
        <v>8345</v>
      </c>
      <c r="K1748" s="74" t="s">
        <v>14822</v>
      </c>
      <c r="L1748" s="37" t="s">
        <v>14823</v>
      </c>
      <c r="M1748" s="6">
        <v>50</v>
      </c>
      <c r="N1748" s="6" t="s">
        <v>20809</v>
      </c>
      <c r="O1748" s="6">
        <v>9</v>
      </c>
    </row>
    <row r="1749" spans="1:15" x14ac:dyDescent="0.4">
      <c r="A1749" s="35">
        <v>471067717690</v>
      </c>
      <c r="B1749" s="36" t="s">
        <v>5</v>
      </c>
      <c r="C1749" s="36">
        <v>1067700</v>
      </c>
      <c r="D1749" s="36">
        <v>1769000</v>
      </c>
      <c r="E1749" s="36" t="s">
        <v>422</v>
      </c>
      <c r="F1749" s="36" t="s">
        <v>483</v>
      </c>
      <c r="G1749" s="36" t="s">
        <v>3001</v>
      </c>
      <c r="H1749" s="36" t="s">
        <v>3002</v>
      </c>
      <c r="I1749" s="10" t="e">
        <f>VLOOKUP(A:A,조사결과표!B:G,7,0)</f>
        <v>#N/A</v>
      </c>
      <c r="J1749" s="36" t="s">
        <v>8346</v>
      </c>
      <c r="K1749" s="74" t="s">
        <v>14824</v>
      </c>
      <c r="L1749" s="37" t="s">
        <v>14825</v>
      </c>
      <c r="M1749" s="6">
        <v>50</v>
      </c>
      <c r="N1749" s="6" t="s">
        <v>20809</v>
      </c>
      <c r="O1749" s="6">
        <v>9</v>
      </c>
    </row>
    <row r="1750" spans="1:15" x14ac:dyDescent="0.4">
      <c r="A1750" s="35">
        <v>471070217705</v>
      </c>
      <c r="B1750" s="36" t="s">
        <v>5</v>
      </c>
      <c r="C1750" s="36">
        <v>1070200</v>
      </c>
      <c r="D1750" s="36">
        <v>1770500</v>
      </c>
      <c r="E1750" s="36" t="s">
        <v>422</v>
      </c>
      <c r="F1750" s="36" t="s">
        <v>483</v>
      </c>
      <c r="G1750" s="36" t="s">
        <v>484</v>
      </c>
      <c r="H1750" s="36" t="s">
        <v>828</v>
      </c>
      <c r="I1750" s="10" t="e">
        <f>VLOOKUP(A:A,조사결과표!B:G,7,0)</f>
        <v>#N/A</v>
      </c>
      <c r="J1750" s="36" t="s">
        <v>8347</v>
      </c>
      <c r="K1750" s="74" t="s">
        <v>14826</v>
      </c>
      <c r="L1750" s="37" t="s">
        <v>14827</v>
      </c>
      <c r="M1750" s="6">
        <v>51</v>
      </c>
      <c r="N1750" s="6" t="s">
        <v>20809</v>
      </c>
      <c r="O1750" s="6">
        <v>9</v>
      </c>
    </row>
    <row r="1751" spans="1:15" x14ac:dyDescent="0.4">
      <c r="A1751" s="35">
        <v>471068217759</v>
      </c>
      <c r="B1751" s="36" t="s">
        <v>5</v>
      </c>
      <c r="C1751" s="36">
        <v>1068200</v>
      </c>
      <c r="D1751" s="36">
        <v>1775900</v>
      </c>
      <c r="E1751" s="36" t="s">
        <v>422</v>
      </c>
      <c r="F1751" s="36" t="s">
        <v>483</v>
      </c>
      <c r="G1751" s="36" t="s">
        <v>3003</v>
      </c>
      <c r="H1751" s="36" t="s">
        <v>3004</v>
      </c>
      <c r="I1751" s="10" t="e">
        <f>VLOOKUP(A:A,조사결과표!B:G,7,0)</f>
        <v>#N/A</v>
      </c>
      <c r="J1751" s="36" t="s">
        <v>8348</v>
      </c>
      <c r="K1751" s="74" t="s">
        <v>14828</v>
      </c>
      <c r="L1751" s="37" t="s">
        <v>14829</v>
      </c>
      <c r="M1751" s="6">
        <v>54</v>
      </c>
      <c r="N1751" s="6" t="s">
        <v>20809</v>
      </c>
      <c r="O1751" s="6">
        <v>9</v>
      </c>
    </row>
    <row r="1752" spans="1:15" x14ac:dyDescent="0.4">
      <c r="A1752" s="35">
        <v>471059617657</v>
      </c>
      <c r="B1752" s="36" t="s">
        <v>54</v>
      </c>
      <c r="C1752" s="36">
        <v>1059600</v>
      </c>
      <c r="D1752" s="36">
        <v>1765700</v>
      </c>
      <c r="E1752" s="36" t="s">
        <v>422</v>
      </c>
      <c r="F1752" s="36" t="s">
        <v>483</v>
      </c>
      <c r="G1752" s="36" t="s">
        <v>2998</v>
      </c>
      <c r="H1752" s="36" t="s">
        <v>3005</v>
      </c>
      <c r="I1752" s="10" t="e">
        <f>VLOOKUP(A:A,조사결과표!B:G,7,0)</f>
        <v>#N/A</v>
      </c>
      <c r="J1752" s="36" t="s">
        <v>8349</v>
      </c>
      <c r="K1752" s="74" t="s">
        <v>14830</v>
      </c>
      <c r="L1752" s="37" t="s">
        <v>14831</v>
      </c>
      <c r="M1752" s="6">
        <v>132</v>
      </c>
      <c r="N1752" s="6" t="s">
        <v>20809</v>
      </c>
      <c r="O1752" s="6">
        <v>9</v>
      </c>
    </row>
    <row r="1753" spans="1:15" x14ac:dyDescent="0.4">
      <c r="A1753" s="35">
        <v>471060617654</v>
      </c>
      <c r="B1753" s="36" t="s">
        <v>5</v>
      </c>
      <c r="C1753" s="36">
        <v>1060600</v>
      </c>
      <c r="D1753" s="36">
        <v>1765400</v>
      </c>
      <c r="E1753" s="36" t="s">
        <v>422</v>
      </c>
      <c r="F1753" s="36" t="s">
        <v>483</v>
      </c>
      <c r="G1753" s="36" t="s">
        <v>2998</v>
      </c>
      <c r="H1753" s="36" t="s">
        <v>3006</v>
      </c>
      <c r="I1753" s="10" t="e">
        <f>VLOOKUP(A:A,조사결과표!B:G,7,0)</f>
        <v>#N/A</v>
      </c>
      <c r="J1753" s="36" t="s">
        <v>8350</v>
      </c>
      <c r="K1753" s="74" t="s">
        <v>14832</v>
      </c>
      <c r="L1753" s="37" t="s">
        <v>14833</v>
      </c>
      <c r="M1753" s="6">
        <v>123</v>
      </c>
      <c r="N1753" s="6" t="s">
        <v>20809</v>
      </c>
      <c r="O1753" s="6">
        <v>9</v>
      </c>
    </row>
    <row r="1754" spans="1:15" x14ac:dyDescent="0.4">
      <c r="A1754" s="35">
        <v>471071517715</v>
      </c>
      <c r="B1754" s="36" t="s">
        <v>43</v>
      </c>
      <c r="C1754" s="36">
        <v>1071500</v>
      </c>
      <c r="D1754" s="36">
        <v>1771500</v>
      </c>
      <c r="E1754" s="36" t="s">
        <v>422</v>
      </c>
      <c r="F1754" s="36" t="s">
        <v>483</v>
      </c>
      <c r="G1754" s="36" t="s">
        <v>484</v>
      </c>
      <c r="H1754" s="36" t="s">
        <v>3007</v>
      </c>
      <c r="I1754" s="10" t="e">
        <f>VLOOKUP(A:A,조사결과표!B:G,7,0)</f>
        <v>#N/A</v>
      </c>
      <c r="J1754" s="36" t="s">
        <v>8351</v>
      </c>
      <c r="K1754" s="74" t="s">
        <v>14834</v>
      </c>
      <c r="L1754" s="37" t="s">
        <v>14835</v>
      </c>
      <c r="M1754" s="6">
        <v>55</v>
      </c>
      <c r="N1754" s="6" t="s">
        <v>20809</v>
      </c>
      <c r="O1754" s="6">
        <v>9</v>
      </c>
    </row>
    <row r="1755" spans="1:15" x14ac:dyDescent="0.4">
      <c r="A1755" s="35">
        <v>471070717695</v>
      </c>
      <c r="B1755" s="36" t="s">
        <v>42</v>
      </c>
      <c r="C1755" s="36">
        <v>1070700</v>
      </c>
      <c r="D1755" s="36">
        <v>1769500</v>
      </c>
      <c r="E1755" s="36" t="s">
        <v>422</v>
      </c>
      <c r="F1755" s="36" t="s">
        <v>483</v>
      </c>
      <c r="G1755" s="36" t="s">
        <v>484</v>
      </c>
      <c r="H1755" s="36" t="s">
        <v>3008</v>
      </c>
      <c r="I1755" s="10" t="e">
        <f>VLOOKUP(A:A,조사결과표!B:G,7,0)</f>
        <v>#N/A</v>
      </c>
      <c r="J1755" s="36" t="s">
        <v>8352</v>
      </c>
      <c r="K1755" s="74" t="s">
        <v>14836</v>
      </c>
      <c r="L1755" s="37" t="s">
        <v>14837</v>
      </c>
      <c r="M1755" s="6">
        <v>39</v>
      </c>
      <c r="N1755" s="6" t="s">
        <v>20809</v>
      </c>
      <c r="O1755" s="6">
        <v>9</v>
      </c>
    </row>
    <row r="1756" spans="1:15" x14ac:dyDescent="0.4">
      <c r="A1756" s="35">
        <v>471075517701</v>
      </c>
      <c r="B1756" s="36" t="s">
        <v>5</v>
      </c>
      <c r="C1756" s="36">
        <v>1075500</v>
      </c>
      <c r="D1756" s="36">
        <v>1770100</v>
      </c>
      <c r="E1756" s="36" t="s">
        <v>422</v>
      </c>
      <c r="F1756" s="36" t="s">
        <v>483</v>
      </c>
      <c r="G1756" s="36" t="s">
        <v>3009</v>
      </c>
      <c r="H1756" s="36" t="s">
        <v>3010</v>
      </c>
      <c r="I1756" s="10" t="e">
        <f>VLOOKUP(A:A,조사결과표!B:G,7,0)</f>
        <v>#N/A</v>
      </c>
      <c r="J1756" s="36" t="s">
        <v>8353</v>
      </c>
      <c r="K1756" s="74" t="s">
        <v>14838</v>
      </c>
      <c r="L1756" s="37" t="s">
        <v>14839</v>
      </c>
      <c r="M1756" s="6">
        <v>91</v>
      </c>
      <c r="N1756" s="6" t="s">
        <v>20809</v>
      </c>
      <c r="O1756" s="6">
        <v>9</v>
      </c>
    </row>
    <row r="1757" spans="1:15" x14ac:dyDescent="0.4">
      <c r="A1757" s="35">
        <v>471070617693</v>
      </c>
      <c r="B1757" s="36" t="s">
        <v>42</v>
      </c>
      <c r="C1757" s="36">
        <v>1070600</v>
      </c>
      <c r="D1757" s="36">
        <v>1769300</v>
      </c>
      <c r="E1757" s="36" t="s">
        <v>422</v>
      </c>
      <c r="F1757" s="36" t="s">
        <v>483</v>
      </c>
      <c r="G1757" s="36" t="s">
        <v>484</v>
      </c>
      <c r="H1757" s="36" t="s">
        <v>3011</v>
      </c>
      <c r="I1757" s="10" t="e">
        <f>VLOOKUP(A:A,조사결과표!B:G,7,0)</f>
        <v>#N/A</v>
      </c>
      <c r="J1757" s="36" t="s">
        <v>8354</v>
      </c>
      <c r="K1757" s="74" t="s">
        <v>14840</v>
      </c>
      <c r="L1757" s="37" t="s">
        <v>14841</v>
      </c>
      <c r="M1757" s="6">
        <v>47</v>
      </c>
      <c r="N1757" s="6" t="s">
        <v>20809</v>
      </c>
      <c r="O1757" s="6">
        <v>9</v>
      </c>
    </row>
    <row r="1758" spans="1:15" x14ac:dyDescent="0.4">
      <c r="A1758" s="35">
        <v>471071517695</v>
      </c>
      <c r="B1758" s="36" t="s">
        <v>42</v>
      </c>
      <c r="C1758" s="36">
        <v>1071500</v>
      </c>
      <c r="D1758" s="36">
        <v>1769500</v>
      </c>
      <c r="E1758" s="36" t="s">
        <v>422</v>
      </c>
      <c r="F1758" s="36" t="s">
        <v>483</v>
      </c>
      <c r="G1758" s="36" t="s">
        <v>484</v>
      </c>
      <c r="H1758" s="36" t="s">
        <v>3012</v>
      </c>
      <c r="I1758" s="10" t="e">
        <f>VLOOKUP(A:A,조사결과표!B:G,7,0)</f>
        <v>#N/A</v>
      </c>
      <c r="J1758" s="36" t="s">
        <v>8355</v>
      </c>
      <c r="K1758" s="74" t="s">
        <v>14842</v>
      </c>
      <c r="L1758" s="37" t="s">
        <v>14843</v>
      </c>
      <c r="M1758" s="6">
        <v>34</v>
      </c>
      <c r="N1758" s="6" t="s">
        <v>20809</v>
      </c>
      <c r="O1758" s="6">
        <v>9</v>
      </c>
    </row>
    <row r="1759" spans="1:15" x14ac:dyDescent="0.4">
      <c r="A1759" s="35">
        <v>471069917716</v>
      </c>
      <c r="B1759" s="36" t="s">
        <v>54</v>
      </c>
      <c r="C1759" s="36">
        <v>1069900</v>
      </c>
      <c r="D1759" s="36">
        <v>1771600</v>
      </c>
      <c r="E1759" s="36" t="s">
        <v>422</v>
      </c>
      <c r="F1759" s="36" t="s">
        <v>483</v>
      </c>
      <c r="G1759" s="36" t="s">
        <v>484</v>
      </c>
      <c r="H1759" s="36" t="s">
        <v>3013</v>
      </c>
      <c r="I1759" s="10" t="e">
        <f>VLOOKUP(A:A,조사결과표!B:G,7,0)</f>
        <v>#N/A</v>
      </c>
      <c r="J1759" s="36" t="s">
        <v>8356</v>
      </c>
      <c r="K1759" s="74" t="s">
        <v>14844</v>
      </c>
      <c r="L1759" s="37" t="s">
        <v>14845</v>
      </c>
      <c r="M1759" s="6">
        <v>49</v>
      </c>
      <c r="N1759" s="6" t="s">
        <v>20809</v>
      </c>
      <c r="O1759" s="6">
        <v>9</v>
      </c>
    </row>
    <row r="1760" spans="1:15" x14ac:dyDescent="0.4">
      <c r="A1760" s="35">
        <v>471075817735</v>
      </c>
      <c r="B1760" s="36" t="s">
        <v>5</v>
      </c>
      <c r="C1760" s="36">
        <v>1075800</v>
      </c>
      <c r="D1760" s="36">
        <v>1773500</v>
      </c>
      <c r="E1760" s="36" t="s">
        <v>422</v>
      </c>
      <c r="F1760" s="36" t="s">
        <v>483</v>
      </c>
      <c r="G1760" s="36" t="s">
        <v>3014</v>
      </c>
      <c r="H1760" s="36" t="s">
        <v>3015</v>
      </c>
      <c r="I1760" s="10" t="e">
        <f>VLOOKUP(A:A,조사결과표!B:G,7,0)</f>
        <v>#N/A</v>
      </c>
      <c r="J1760" s="36" t="s">
        <v>8357</v>
      </c>
      <c r="K1760" s="74" t="s">
        <v>14846</v>
      </c>
      <c r="L1760" s="37" t="s">
        <v>14847</v>
      </c>
      <c r="M1760" s="6">
        <v>88</v>
      </c>
      <c r="N1760" s="6" t="s">
        <v>20809</v>
      </c>
      <c r="O1760" s="6">
        <v>9</v>
      </c>
    </row>
    <row r="1761" spans="1:15" x14ac:dyDescent="0.4">
      <c r="A1761" s="35">
        <v>471071417724</v>
      </c>
      <c r="B1761" s="36" t="s">
        <v>43</v>
      </c>
      <c r="C1761" s="36">
        <v>1071400</v>
      </c>
      <c r="D1761" s="36">
        <v>1772400</v>
      </c>
      <c r="E1761" s="36" t="s">
        <v>422</v>
      </c>
      <c r="F1761" s="36" t="s">
        <v>483</v>
      </c>
      <c r="G1761" s="36" t="s">
        <v>484</v>
      </c>
      <c r="H1761" s="36" t="s">
        <v>3016</v>
      </c>
      <c r="I1761" s="10" t="e">
        <f>VLOOKUP(A:A,조사결과표!B:G,7,0)</f>
        <v>#N/A</v>
      </c>
      <c r="J1761" s="36" t="s">
        <v>8358</v>
      </c>
      <c r="K1761" s="74" t="s">
        <v>14848</v>
      </c>
      <c r="L1761" s="37" t="s">
        <v>14849</v>
      </c>
      <c r="M1761" s="6">
        <v>62</v>
      </c>
      <c r="N1761" s="6" t="s">
        <v>20809</v>
      </c>
      <c r="O1761" s="6">
        <v>9</v>
      </c>
    </row>
    <row r="1762" spans="1:15" x14ac:dyDescent="0.4">
      <c r="A1762" s="35">
        <v>471061317644</v>
      </c>
      <c r="B1762" s="36" t="s">
        <v>5</v>
      </c>
      <c r="C1762" s="36">
        <v>1061300</v>
      </c>
      <c r="D1762" s="36">
        <v>1764400</v>
      </c>
      <c r="E1762" s="36" t="s">
        <v>422</v>
      </c>
      <c r="F1762" s="36" t="s">
        <v>483</v>
      </c>
      <c r="G1762" s="36" t="s">
        <v>2998</v>
      </c>
      <c r="H1762" s="36" t="s">
        <v>3017</v>
      </c>
      <c r="I1762" s="10" t="e">
        <f>VLOOKUP(A:A,조사결과표!B:G,7,0)</f>
        <v>#N/A</v>
      </c>
      <c r="J1762" s="36" t="s">
        <v>8359</v>
      </c>
      <c r="K1762" s="74" t="s">
        <v>14850</v>
      </c>
      <c r="L1762" s="37" t="s">
        <v>14851</v>
      </c>
      <c r="M1762" s="6">
        <v>109</v>
      </c>
      <c r="N1762" s="6" t="s">
        <v>20809</v>
      </c>
      <c r="O1762" s="6">
        <v>9</v>
      </c>
    </row>
    <row r="1763" spans="1:15" x14ac:dyDescent="0.4">
      <c r="A1763" s="35">
        <v>471069617706</v>
      </c>
      <c r="B1763" s="36" t="s">
        <v>55</v>
      </c>
      <c r="C1763" s="36">
        <v>1069600</v>
      </c>
      <c r="D1763" s="36">
        <v>1770600</v>
      </c>
      <c r="E1763" s="36" t="s">
        <v>422</v>
      </c>
      <c r="F1763" s="36" t="s">
        <v>483</v>
      </c>
      <c r="G1763" s="36" t="s">
        <v>484</v>
      </c>
      <c r="H1763" s="36" t="s">
        <v>828</v>
      </c>
      <c r="I1763" s="10" t="e">
        <f>VLOOKUP(A:A,조사결과표!B:G,7,0)</f>
        <v>#N/A</v>
      </c>
      <c r="J1763" s="36" t="s">
        <v>8360</v>
      </c>
      <c r="K1763" s="74" t="s">
        <v>14852</v>
      </c>
      <c r="L1763" s="37" t="s">
        <v>14853</v>
      </c>
      <c r="M1763" s="6">
        <v>44</v>
      </c>
      <c r="N1763" s="6" t="s">
        <v>20810</v>
      </c>
      <c r="O1763" s="6">
        <v>9</v>
      </c>
    </row>
    <row r="1764" spans="1:15" x14ac:dyDescent="0.4">
      <c r="A1764" s="35">
        <v>471075617655</v>
      </c>
      <c r="B1764" s="36" t="s">
        <v>5</v>
      </c>
      <c r="C1764" s="36">
        <v>1075600</v>
      </c>
      <c r="D1764" s="36">
        <v>1765500</v>
      </c>
      <c r="E1764" s="36" t="s">
        <v>422</v>
      </c>
      <c r="F1764" s="36" t="s">
        <v>483</v>
      </c>
      <c r="G1764" s="36" t="s">
        <v>3009</v>
      </c>
      <c r="H1764" s="36" t="s">
        <v>3018</v>
      </c>
      <c r="I1764" s="10" t="e">
        <f>VLOOKUP(A:A,조사결과표!B:G,7,0)</f>
        <v>#N/A</v>
      </c>
      <c r="J1764" s="36" t="s">
        <v>8361</v>
      </c>
      <c r="K1764" s="74" t="s">
        <v>14854</v>
      </c>
      <c r="L1764" s="37" t="s">
        <v>14855</v>
      </c>
      <c r="M1764" s="6">
        <v>57</v>
      </c>
      <c r="N1764" s="6" t="s">
        <v>20810</v>
      </c>
      <c r="O1764" s="6">
        <v>9</v>
      </c>
    </row>
    <row r="1765" spans="1:15" x14ac:dyDescent="0.4">
      <c r="A1765" s="35">
        <v>471060717648</v>
      </c>
      <c r="B1765" s="36" t="s">
        <v>5</v>
      </c>
      <c r="C1765" s="36">
        <v>1060700</v>
      </c>
      <c r="D1765" s="36">
        <v>1764800</v>
      </c>
      <c r="E1765" s="36" t="s">
        <v>422</v>
      </c>
      <c r="F1765" s="36" t="s">
        <v>483</v>
      </c>
      <c r="G1765" s="36" t="s">
        <v>2998</v>
      </c>
      <c r="H1765" s="36" t="s">
        <v>3019</v>
      </c>
      <c r="I1765" s="10" t="e">
        <f>VLOOKUP(A:A,조사결과표!B:G,7,0)</f>
        <v>#N/A</v>
      </c>
      <c r="J1765" s="36" t="s">
        <v>8362</v>
      </c>
      <c r="K1765" s="74" t="s">
        <v>14856</v>
      </c>
      <c r="L1765" s="37" t="s">
        <v>14857</v>
      </c>
      <c r="M1765" s="6">
        <v>114</v>
      </c>
      <c r="N1765" s="6" t="s">
        <v>20810</v>
      </c>
      <c r="O1765" s="6">
        <v>9</v>
      </c>
    </row>
    <row r="1766" spans="1:15" x14ac:dyDescent="0.4">
      <c r="A1766" s="35">
        <v>471059617655</v>
      </c>
      <c r="B1766" s="36" t="s">
        <v>5</v>
      </c>
      <c r="C1766" s="36">
        <v>1059600</v>
      </c>
      <c r="D1766" s="36">
        <v>1765500</v>
      </c>
      <c r="E1766" s="36" t="s">
        <v>422</v>
      </c>
      <c r="F1766" s="36" t="s">
        <v>483</v>
      </c>
      <c r="G1766" s="36" t="s">
        <v>2998</v>
      </c>
      <c r="H1766" s="36" t="s">
        <v>3020</v>
      </c>
      <c r="I1766" s="10" t="e">
        <f>VLOOKUP(A:A,조사결과표!B:G,7,0)</f>
        <v>#N/A</v>
      </c>
      <c r="J1766" s="36" t="s">
        <v>8363</v>
      </c>
      <c r="K1766" s="74" t="s">
        <v>14858</v>
      </c>
      <c r="L1766" s="37" t="s">
        <v>14859</v>
      </c>
      <c r="M1766" s="6">
        <v>134</v>
      </c>
      <c r="N1766" s="6" t="s">
        <v>20810</v>
      </c>
      <c r="O1766" s="6">
        <v>9</v>
      </c>
    </row>
    <row r="1767" spans="1:15" x14ac:dyDescent="0.4">
      <c r="A1767" s="35">
        <v>471070717704</v>
      </c>
      <c r="B1767" s="36" t="s">
        <v>5</v>
      </c>
      <c r="C1767" s="36">
        <v>1070700</v>
      </c>
      <c r="D1767" s="36">
        <v>1770400</v>
      </c>
      <c r="E1767" s="36" t="s">
        <v>422</v>
      </c>
      <c r="F1767" s="36" t="s">
        <v>483</v>
      </c>
      <c r="G1767" s="36" t="s">
        <v>484</v>
      </c>
      <c r="H1767" s="36" t="s">
        <v>3021</v>
      </c>
      <c r="I1767" s="10" t="e">
        <f>VLOOKUP(A:A,조사결과표!B:G,7,0)</f>
        <v>#N/A</v>
      </c>
      <c r="J1767" s="36" t="s">
        <v>8364</v>
      </c>
      <c r="K1767" s="74" t="s">
        <v>14860</v>
      </c>
      <c r="L1767" s="37" t="s">
        <v>14861</v>
      </c>
      <c r="M1767" s="6">
        <v>38</v>
      </c>
      <c r="N1767" s="6" t="s">
        <v>20810</v>
      </c>
      <c r="O1767" s="6">
        <v>9</v>
      </c>
    </row>
    <row r="1768" spans="1:15" x14ac:dyDescent="0.4">
      <c r="A1768" s="35">
        <v>471076217665</v>
      </c>
      <c r="B1768" s="36" t="s">
        <v>5</v>
      </c>
      <c r="C1768" s="36">
        <v>1076200</v>
      </c>
      <c r="D1768" s="36">
        <v>1766500</v>
      </c>
      <c r="E1768" s="36" t="s">
        <v>422</v>
      </c>
      <c r="F1768" s="36" t="s">
        <v>483</v>
      </c>
      <c r="G1768" s="36" t="s">
        <v>3009</v>
      </c>
      <c r="H1768" s="36" t="s">
        <v>3022</v>
      </c>
      <c r="I1768" s="10" t="e">
        <f>VLOOKUP(A:A,조사결과표!B:G,7,0)</f>
        <v>#N/A</v>
      </c>
      <c r="J1768" s="36" t="s">
        <v>8365</v>
      </c>
      <c r="K1768" s="74" t="s">
        <v>14862</v>
      </c>
      <c r="L1768" s="37" t="s">
        <v>14863</v>
      </c>
      <c r="M1768" s="6">
        <v>33</v>
      </c>
      <c r="N1768" s="6" t="s">
        <v>20810</v>
      </c>
      <c r="O1768" s="6">
        <v>9</v>
      </c>
    </row>
    <row r="1769" spans="1:15" x14ac:dyDescent="0.4">
      <c r="A1769" s="35">
        <v>471068617745</v>
      </c>
      <c r="B1769" s="36" t="s">
        <v>5</v>
      </c>
      <c r="C1769" s="36">
        <v>1068600</v>
      </c>
      <c r="D1769" s="36">
        <v>1774500</v>
      </c>
      <c r="E1769" s="36" t="s">
        <v>422</v>
      </c>
      <c r="F1769" s="36" t="s">
        <v>483</v>
      </c>
      <c r="G1769" s="36" t="s">
        <v>3003</v>
      </c>
      <c r="H1769" s="36" t="s">
        <v>3023</v>
      </c>
      <c r="I1769" s="10" t="e">
        <f>VLOOKUP(A:A,조사결과표!B:G,7,0)</f>
        <v>#N/A</v>
      </c>
      <c r="J1769" s="36" t="s">
        <v>8366</v>
      </c>
      <c r="K1769" s="74" t="s">
        <v>14864</v>
      </c>
      <c r="L1769" s="37" t="s">
        <v>14865</v>
      </c>
      <c r="M1769" s="6">
        <v>57</v>
      </c>
      <c r="N1769" s="6" t="s">
        <v>20810</v>
      </c>
      <c r="O1769" s="6">
        <v>9</v>
      </c>
    </row>
    <row r="1770" spans="1:15" x14ac:dyDescent="0.4">
      <c r="A1770" s="35">
        <v>471071417718</v>
      </c>
      <c r="B1770" s="36" t="s">
        <v>43</v>
      </c>
      <c r="C1770" s="36">
        <v>1071400</v>
      </c>
      <c r="D1770" s="36">
        <v>1771800</v>
      </c>
      <c r="E1770" s="36" t="s">
        <v>422</v>
      </c>
      <c r="F1770" s="36" t="s">
        <v>483</v>
      </c>
      <c r="G1770" s="36" t="s">
        <v>484</v>
      </c>
      <c r="H1770" s="36" t="s">
        <v>1166</v>
      </c>
      <c r="I1770" s="10" t="e">
        <f>VLOOKUP(A:A,조사결과표!B:G,7,0)</f>
        <v>#N/A</v>
      </c>
      <c r="J1770" s="36" t="s">
        <v>8367</v>
      </c>
      <c r="K1770" s="74" t="s">
        <v>14866</v>
      </c>
      <c r="L1770" s="37" t="s">
        <v>14867</v>
      </c>
      <c r="M1770" s="6">
        <v>50</v>
      </c>
      <c r="N1770" s="6" t="s">
        <v>20810</v>
      </c>
      <c r="O1770" s="6">
        <v>9</v>
      </c>
    </row>
    <row r="1771" spans="1:15" x14ac:dyDescent="0.4">
      <c r="A1771" s="35">
        <v>471058117564</v>
      </c>
      <c r="B1771" s="36" t="s">
        <v>5</v>
      </c>
      <c r="C1771" s="36">
        <v>1058100</v>
      </c>
      <c r="D1771" s="36">
        <v>1756400</v>
      </c>
      <c r="E1771" s="36" t="s">
        <v>422</v>
      </c>
      <c r="F1771" s="36" t="s">
        <v>483</v>
      </c>
      <c r="G1771" s="36" t="s">
        <v>3024</v>
      </c>
      <c r="H1771" s="36" t="s">
        <v>3025</v>
      </c>
      <c r="I1771" s="10" t="e">
        <f>VLOOKUP(A:A,조사결과표!B:G,7,0)</f>
        <v>#N/A</v>
      </c>
      <c r="J1771" s="36" t="s">
        <v>8368</v>
      </c>
      <c r="K1771" s="74" t="s">
        <v>14868</v>
      </c>
      <c r="L1771" s="37" t="s">
        <v>14869</v>
      </c>
      <c r="M1771" s="6">
        <v>503</v>
      </c>
      <c r="N1771" s="6" t="s">
        <v>20810</v>
      </c>
      <c r="O1771" s="6">
        <v>9</v>
      </c>
    </row>
    <row r="1772" spans="1:15" x14ac:dyDescent="0.4">
      <c r="A1772" s="35">
        <v>471092818447</v>
      </c>
      <c r="B1772" s="36" t="s">
        <v>55</v>
      </c>
      <c r="C1772" s="36">
        <v>1092800</v>
      </c>
      <c r="D1772" s="36">
        <v>1844700</v>
      </c>
      <c r="E1772" s="36" t="s">
        <v>422</v>
      </c>
      <c r="F1772" s="36" t="s">
        <v>496</v>
      </c>
      <c r="G1772" s="36" t="s">
        <v>498</v>
      </c>
      <c r="H1772" s="36" t="s">
        <v>847</v>
      </c>
      <c r="I1772" s="10" t="e">
        <f>VLOOKUP(A:A,조사결과표!B:G,7,0)</f>
        <v>#N/A</v>
      </c>
      <c r="J1772" s="36" t="s">
        <v>8369</v>
      </c>
      <c r="K1772" s="74" t="s">
        <v>14870</v>
      </c>
      <c r="L1772" s="37" t="s">
        <v>14871</v>
      </c>
      <c r="M1772" s="6">
        <v>100</v>
      </c>
      <c r="N1772" s="6" t="s">
        <v>20809</v>
      </c>
      <c r="O1772" s="6">
        <v>6</v>
      </c>
    </row>
    <row r="1773" spans="1:15" x14ac:dyDescent="0.4">
      <c r="A1773" s="35">
        <v>471111718411</v>
      </c>
      <c r="B1773" s="36" t="s">
        <v>55</v>
      </c>
      <c r="C1773" s="36">
        <v>1111700</v>
      </c>
      <c r="D1773" s="36">
        <v>1841100</v>
      </c>
      <c r="E1773" s="36" t="s">
        <v>422</v>
      </c>
      <c r="F1773" s="36" t="s">
        <v>496</v>
      </c>
      <c r="G1773" s="36" t="s">
        <v>537</v>
      </c>
      <c r="H1773" s="36" t="s">
        <v>3026</v>
      </c>
      <c r="I1773" s="10" t="e">
        <f>VLOOKUP(A:A,조사결과표!B:G,7,0)</f>
        <v>#N/A</v>
      </c>
      <c r="J1773" s="36" t="s">
        <v>8370</v>
      </c>
      <c r="K1773" s="74" t="s">
        <v>14872</v>
      </c>
      <c r="L1773" s="37" t="s">
        <v>14873</v>
      </c>
      <c r="M1773" s="6">
        <v>94</v>
      </c>
      <c r="N1773" s="6" t="s">
        <v>20809</v>
      </c>
      <c r="O1773" s="6">
        <v>7</v>
      </c>
    </row>
    <row r="1774" spans="1:15" x14ac:dyDescent="0.4">
      <c r="A1774" s="35">
        <v>471114718417</v>
      </c>
      <c r="B1774" s="36" t="s">
        <v>5</v>
      </c>
      <c r="C1774" s="36">
        <v>1114700</v>
      </c>
      <c r="D1774" s="36">
        <v>1841700</v>
      </c>
      <c r="E1774" s="36" t="s">
        <v>422</v>
      </c>
      <c r="F1774" s="36" t="s">
        <v>496</v>
      </c>
      <c r="G1774" s="36" t="s">
        <v>57</v>
      </c>
      <c r="H1774" s="36" t="s">
        <v>772</v>
      </c>
      <c r="I1774" s="10" t="e">
        <f>VLOOKUP(A:A,조사결과표!B:G,7,0)</f>
        <v>#N/A</v>
      </c>
      <c r="J1774" s="36" t="s">
        <v>8371</v>
      </c>
      <c r="K1774" s="74" t="s">
        <v>14874</v>
      </c>
      <c r="L1774" s="37" t="s">
        <v>14875</v>
      </c>
      <c r="M1774" s="6">
        <v>224</v>
      </c>
      <c r="N1774" s="6" t="s">
        <v>20809</v>
      </c>
      <c r="O1774" s="6">
        <v>7</v>
      </c>
    </row>
    <row r="1775" spans="1:15" x14ac:dyDescent="0.4">
      <c r="A1775" s="35">
        <v>471114018418</v>
      </c>
      <c r="B1775" s="36" t="s">
        <v>5</v>
      </c>
      <c r="C1775" s="36">
        <v>1114000</v>
      </c>
      <c r="D1775" s="36">
        <v>1841800</v>
      </c>
      <c r="E1775" s="36" t="s">
        <v>422</v>
      </c>
      <c r="F1775" s="36" t="s">
        <v>496</v>
      </c>
      <c r="G1775" s="36" t="s">
        <v>57</v>
      </c>
      <c r="H1775" s="36" t="s">
        <v>786</v>
      </c>
      <c r="I1775" s="10" t="e">
        <f>VLOOKUP(A:A,조사결과표!B:G,7,0)</f>
        <v>#N/A</v>
      </c>
      <c r="J1775" s="36" t="s">
        <v>8372</v>
      </c>
      <c r="K1775" s="74" t="s">
        <v>14876</v>
      </c>
      <c r="L1775" s="37" t="s">
        <v>14877</v>
      </c>
      <c r="M1775" s="6">
        <v>205</v>
      </c>
      <c r="N1775" s="6" t="s">
        <v>20809</v>
      </c>
      <c r="O1775" s="6">
        <v>7</v>
      </c>
    </row>
    <row r="1776" spans="1:15" x14ac:dyDescent="0.4">
      <c r="A1776" s="35">
        <v>471113318401</v>
      </c>
      <c r="B1776" s="36" t="s">
        <v>42</v>
      </c>
      <c r="C1776" s="36">
        <v>1113300</v>
      </c>
      <c r="D1776" s="36">
        <v>1840100</v>
      </c>
      <c r="E1776" s="36" t="s">
        <v>422</v>
      </c>
      <c r="F1776" s="36" t="s">
        <v>496</v>
      </c>
      <c r="G1776" s="36" t="s">
        <v>537</v>
      </c>
      <c r="H1776" s="36" t="s">
        <v>714</v>
      </c>
      <c r="I1776" s="10" t="e">
        <f>VLOOKUP(A:A,조사결과표!B:G,7,0)</f>
        <v>#N/A</v>
      </c>
      <c r="J1776" s="36" t="s">
        <v>8373</v>
      </c>
      <c r="K1776" s="74" t="s">
        <v>14878</v>
      </c>
      <c r="L1776" s="37" t="s">
        <v>14879</v>
      </c>
      <c r="M1776" s="6">
        <v>110</v>
      </c>
      <c r="N1776" s="6" t="s">
        <v>20809</v>
      </c>
      <c r="O1776" s="6">
        <v>7</v>
      </c>
    </row>
    <row r="1777" spans="1:15" x14ac:dyDescent="0.4">
      <c r="A1777" s="35">
        <v>471112818406</v>
      </c>
      <c r="B1777" s="36" t="s">
        <v>42</v>
      </c>
      <c r="C1777" s="36">
        <v>1112800</v>
      </c>
      <c r="D1777" s="36">
        <v>1840600</v>
      </c>
      <c r="E1777" s="36" t="s">
        <v>422</v>
      </c>
      <c r="F1777" s="36" t="s">
        <v>496</v>
      </c>
      <c r="G1777" s="36" t="s">
        <v>537</v>
      </c>
      <c r="H1777" s="36" t="s">
        <v>712</v>
      </c>
      <c r="I1777" s="10" t="e">
        <f>VLOOKUP(A:A,조사결과표!B:G,7,0)</f>
        <v>#N/A</v>
      </c>
      <c r="J1777" s="36" t="s">
        <v>8374</v>
      </c>
      <c r="K1777" s="74" t="s">
        <v>14880</v>
      </c>
      <c r="L1777" s="37" t="s">
        <v>14881</v>
      </c>
      <c r="M1777" s="6">
        <v>125</v>
      </c>
      <c r="N1777" s="6" t="s">
        <v>20809</v>
      </c>
      <c r="O1777" s="6">
        <v>7</v>
      </c>
    </row>
    <row r="1778" spans="1:15" x14ac:dyDescent="0.4">
      <c r="A1778" s="35">
        <v>471110718399</v>
      </c>
      <c r="B1778" s="36" t="s">
        <v>43</v>
      </c>
      <c r="C1778" s="36">
        <v>1110700</v>
      </c>
      <c r="D1778" s="36">
        <v>1839900</v>
      </c>
      <c r="E1778" s="36" t="s">
        <v>422</v>
      </c>
      <c r="F1778" s="36" t="s">
        <v>496</v>
      </c>
      <c r="G1778" s="36" t="s">
        <v>94</v>
      </c>
      <c r="H1778" s="36" t="s">
        <v>648</v>
      </c>
      <c r="I1778" s="10" t="e">
        <f>VLOOKUP(A:A,조사결과표!B:G,7,0)</f>
        <v>#N/A</v>
      </c>
      <c r="J1778" s="36" t="s">
        <v>8375</v>
      </c>
      <c r="K1778" s="74" t="s">
        <v>14882</v>
      </c>
      <c r="L1778" s="37" t="s">
        <v>14883</v>
      </c>
      <c r="M1778" s="6">
        <v>109</v>
      </c>
      <c r="N1778" s="6" t="s">
        <v>20809</v>
      </c>
      <c r="O1778" s="6">
        <v>7</v>
      </c>
    </row>
    <row r="1779" spans="1:15" x14ac:dyDescent="0.4">
      <c r="A1779" s="35">
        <v>471110518428</v>
      </c>
      <c r="B1779" s="36" t="s">
        <v>42</v>
      </c>
      <c r="C1779" s="36">
        <v>1110500</v>
      </c>
      <c r="D1779" s="36">
        <v>1842800</v>
      </c>
      <c r="E1779" s="36" t="s">
        <v>422</v>
      </c>
      <c r="F1779" s="36" t="s">
        <v>496</v>
      </c>
      <c r="G1779" s="36" t="s">
        <v>543</v>
      </c>
      <c r="H1779" s="36" t="s">
        <v>726</v>
      </c>
      <c r="I1779" s="10" t="e">
        <f>VLOOKUP(A:A,조사결과표!B:G,7,0)</f>
        <v>#N/A</v>
      </c>
      <c r="J1779" s="36" t="s">
        <v>8376</v>
      </c>
      <c r="K1779" s="74" t="s">
        <v>14884</v>
      </c>
      <c r="L1779" s="37" t="s">
        <v>14885</v>
      </c>
      <c r="M1779" s="6">
        <v>150</v>
      </c>
      <c r="N1779" s="6" t="s">
        <v>20809</v>
      </c>
      <c r="O1779" s="6">
        <v>6</v>
      </c>
    </row>
    <row r="1780" spans="1:15" x14ac:dyDescent="0.4">
      <c r="A1780" s="35">
        <v>471110318440</v>
      </c>
      <c r="B1780" s="36" t="s">
        <v>5</v>
      </c>
      <c r="C1780" s="36">
        <v>1110300</v>
      </c>
      <c r="D1780" s="36">
        <v>1844000</v>
      </c>
      <c r="E1780" s="36" t="s">
        <v>422</v>
      </c>
      <c r="F1780" s="36" t="s">
        <v>496</v>
      </c>
      <c r="G1780" s="36" t="s">
        <v>543</v>
      </c>
      <c r="H1780" s="36" t="s">
        <v>776</v>
      </c>
      <c r="I1780" s="10" t="e">
        <f>VLOOKUP(A:A,조사결과표!B:G,7,0)</f>
        <v>#N/A</v>
      </c>
      <c r="J1780" s="36" t="s">
        <v>8377</v>
      </c>
      <c r="K1780" s="74" t="s">
        <v>14886</v>
      </c>
      <c r="L1780" s="37" t="s">
        <v>14887</v>
      </c>
      <c r="M1780" s="6">
        <v>191</v>
      </c>
      <c r="N1780" s="6" t="s">
        <v>20809</v>
      </c>
      <c r="O1780" s="6">
        <v>6</v>
      </c>
    </row>
    <row r="1781" spans="1:15" x14ac:dyDescent="0.4">
      <c r="A1781" s="35">
        <v>471110218396</v>
      </c>
      <c r="B1781" s="36" t="s">
        <v>42</v>
      </c>
      <c r="C1781" s="36">
        <v>1110200</v>
      </c>
      <c r="D1781" s="36">
        <v>1839600</v>
      </c>
      <c r="E1781" s="36" t="s">
        <v>422</v>
      </c>
      <c r="F1781" s="36" t="s">
        <v>496</v>
      </c>
      <c r="G1781" s="36" t="s">
        <v>95</v>
      </c>
      <c r="H1781" s="36" t="s">
        <v>677</v>
      </c>
      <c r="I1781" s="10" t="e">
        <f>VLOOKUP(A:A,조사결과표!B:G,7,0)</f>
        <v>#N/A</v>
      </c>
      <c r="J1781" s="36" t="s">
        <v>8378</v>
      </c>
      <c r="K1781" s="74" t="s">
        <v>14888</v>
      </c>
      <c r="L1781" s="37" t="s">
        <v>14889</v>
      </c>
      <c r="M1781" s="6">
        <v>134</v>
      </c>
      <c r="N1781" s="6" t="s">
        <v>20809</v>
      </c>
      <c r="O1781" s="6">
        <v>7</v>
      </c>
    </row>
    <row r="1782" spans="1:15" x14ac:dyDescent="0.4">
      <c r="A1782" s="35">
        <v>471110018402</v>
      </c>
      <c r="B1782" s="36" t="s">
        <v>5</v>
      </c>
      <c r="C1782" s="36">
        <v>1110000</v>
      </c>
      <c r="D1782" s="36">
        <v>1840200</v>
      </c>
      <c r="E1782" s="36" t="s">
        <v>422</v>
      </c>
      <c r="F1782" s="36" t="s">
        <v>496</v>
      </c>
      <c r="G1782" s="36" t="s">
        <v>95</v>
      </c>
      <c r="H1782" s="36" t="s">
        <v>770</v>
      </c>
      <c r="I1782" s="10" t="e">
        <f>VLOOKUP(A:A,조사결과표!B:G,7,0)</f>
        <v>#N/A</v>
      </c>
      <c r="J1782" s="36" t="s">
        <v>8379</v>
      </c>
      <c r="K1782" s="74" t="s">
        <v>14890</v>
      </c>
      <c r="L1782" s="37" t="s">
        <v>14891</v>
      </c>
      <c r="M1782" s="6">
        <v>96</v>
      </c>
      <c r="N1782" s="6" t="s">
        <v>20809</v>
      </c>
      <c r="O1782" s="6">
        <v>6</v>
      </c>
    </row>
    <row r="1783" spans="1:15" x14ac:dyDescent="0.4">
      <c r="A1783" s="35">
        <v>471107718398</v>
      </c>
      <c r="B1783" s="36" t="s">
        <v>5</v>
      </c>
      <c r="C1783" s="36">
        <v>1107700</v>
      </c>
      <c r="D1783" s="36">
        <v>1839800</v>
      </c>
      <c r="E1783" s="36" t="s">
        <v>422</v>
      </c>
      <c r="F1783" s="36" t="s">
        <v>496</v>
      </c>
      <c r="G1783" s="36" t="s">
        <v>554</v>
      </c>
      <c r="H1783" s="36" t="s">
        <v>810</v>
      </c>
      <c r="I1783" s="10" t="e">
        <f>VLOOKUP(A:A,조사결과표!B:G,7,0)</f>
        <v>#N/A</v>
      </c>
      <c r="J1783" s="36" t="s">
        <v>8380</v>
      </c>
      <c r="K1783" s="74" t="s">
        <v>14892</v>
      </c>
      <c r="L1783" s="37" t="s">
        <v>14893</v>
      </c>
      <c r="M1783" s="6">
        <v>91</v>
      </c>
      <c r="N1783" s="6" t="s">
        <v>20809</v>
      </c>
      <c r="O1783" s="6">
        <v>6</v>
      </c>
    </row>
    <row r="1784" spans="1:15" x14ac:dyDescent="0.4">
      <c r="A1784" s="35">
        <v>471106718410</v>
      </c>
      <c r="B1784" s="36" t="s">
        <v>54</v>
      </c>
      <c r="C1784" s="36">
        <v>1106700</v>
      </c>
      <c r="D1784" s="36">
        <v>1841000</v>
      </c>
      <c r="E1784" s="36" t="s">
        <v>422</v>
      </c>
      <c r="F1784" s="36" t="s">
        <v>496</v>
      </c>
      <c r="G1784" s="36" t="s">
        <v>550</v>
      </c>
      <c r="H1784" s="36" t="s">
        <v>830</v>
      </c>
      <c r="I1784" s="10" t="e">
        <f>VLOOKUP(A:A,조사결과표!B:G,7,0)</f>
        <v>#N/A</v>
      </c>
      <c r="J1784" s="36" t="s">
        <v>8381</v>
      </c>
      <c r="K1784" s="74" t="s">
        <v>14894</v>
      </c>
      <c r="L1784" s="37" t="s">
        <v>14895</v>
      </c>
      <c r="M1784" s="6">
        <v>131</v>
      </c>
      <c r="N1784" s="6" t="s">
        <v>20809</v>
      </c>
      <c r="O1784" s="6">
        <v>6</v>
      </c>
    </row>
    <row r="1785" spans="1:15" x14ac:dyDescent="0.4">
      <c r="A1785" s="35">
        <v>471095218439</v>
      </c>
      <c r="B1785" s="36" t="s">
        <v>42</v>
      </c>
      <c r="C1785" s="36">
        <v>1095200</v>
      </c>
      <c r="D1785" s="36">
        <v>1843900</v>
      </c>
      <c r="E1785" s="36" t="s">
        <v>422</v>
      </c>
      <c r="F1785" s="36" t="s">
        <v>496</v>
      </c>
      <c r="G1785" s="36" t="s">
        <v>498</v>
      </c>
      <c r="H1785" s="36" t="s">
        <v>701</v>
      </c>
      <c r="I1785" s="10" t="e">
        <f>VLOOKUP(A:A,조사결과표!B:G,7,0)</f>
        <v>#N/A</v>
      </c>
      <c r="J1785" s="36" t="s">
        <v>8382</v>
      </c>
      <c r="K1785" s="74" t="s">
        <v>14896</v>
      </c>
      <c r="L1785" s="37" t="s">
        <v>14897</v>
      </c>
      <c r="M1785" s="6">
        <v>85</v>
      </c>
      <c r="N1785" s="6" t="s">
        <v>20809</v>
      </c>
      <c r="O1785" s="6">
        <v>6</v>
      </c>
    </row>
    <row r="1786" spans="1:15" x14ac:dyDescent="0.4">
      <c r="A1786" s="35">
        <v>471089818423</v>
      </c>
      <c r="B1786" s="36" t="s">
        <v>42</v>
      </c>
      <c r="C1786" s="36">
        <v>1089800</v>
      </c>
      <c r="D1786" s="36">
        <v>1842300</v>
      </c>
      <c r="E1786" s="36" t="s">
        <v>422</v>
      </c>
      <c r="F1786" s="36" t="s">
        <v>496</v>
      </c>
      <c r="G1786" s="36" t="s">
        <v>508</v>
      </c>
      <c r="H1786" s="36" t="s">
        <v>661</v>
      </c>
      <c r="I1786" s="10" t="e">
        <f>VLOOKUP(A:A,조사결과표!B:G,7,0)</f>
        <v>#N/A</v>
      </c>
      <c r="J1786" s="36" t="s">
        <v>8383</v>
      </c>
      <c r="K1786" s="74" t="s">
        <v>14898</v>
      </c>
      <c r="L1786" s="37" t="s">
        <v>14899</v>
      </c>
      <c r="M1786" s="6">
        <v>99</v>
      </c>
      <c r="N1786" s="6" t="s">
        <v>20809</v>
      </c>
      <c r="O1786" s="6">
        <v>6</v>
      </c>
    </row>
    <row r="1787" spans="1:15" x14ac:dyDescent="0.4">
      <c r="A1787" s="35">
        <v>471090218422</v>
      </c>
      <c r="B1787" s="36" t="s">
        <v>55</v>
      </c>
      <c r="C1787" s="36">
        <v>1090200</v>
      </c>
      <c r="D1787" s="36">
        <v>1842200</v>
      </c>
      <c r="E1787" s="36" t="s">
        <v>422</v>
      </c>
      <c r="F1787" s="36" t="s">
        <v>496</v>
      </c>
      <c r="G1787" s="36" t="s">
        <v>508</v>
      </c>
      <c r="H1787" s="36" t="s">
        <v>3027</v>
      </c>
      <c r="I1787" s="10" t="e">
        <f>VLOOKUP(A:A,조사결과표!B:G,7,0)</f>
        <v>#N/A</v>
      </c>
      <c r="J1787" s="36" t="s">
        <v>8384</v>
      </c>
      <c r="K1787" s="74" t="s">
        <v>14900</v>
      </c>
      <c r="L1787" s="37" t="s">
        <v>14901</v>
      </c>
      <c r="M1787" s="6">
        <v>94</v>
      </c>
      <c r="N1787" s="6" t="s">
        <v>20810</v>
      </c>
      <c r="O1787" s="6" t="s">
        <v>20813</v>
      </c>
    </row>
    <row r="1788" spans="1:15" x14ac:dyDescent="0.4">
      <c r="A1788" s="35">
        <v>471106518397</v>
      </c>
      <c r="B1788" s="36" t="s">
        <v>54</v>
      </c>
      <c r="C1788" s="36">
        <v>1106500</v>
      </c>
      <c r="D1788" s="36">
        <v>1839700</v>
      </c>
      <c r="E1788" s="36" t="s">
        <v>422</v>
      </c>
      <c r="F1788" s="36" t="s">
        <v>496</v>
      </c>
      <c r="G1788" s="36" t="s">
        <v>550</v>
      </c>
      <c r="H1788" s="36" t="s">
        <v>3028</v>
      </c>
      <c r="I1788" s="10" t="e">
        <f>VLOOKUP(A:A,조사결과표!B:G,7,0)</f>
        <v>#N/A</v>
      </c>
      <c r="J1788" s="36" t="s">
        <v>8385</v>
      </c>
      <c r="K1788" s="74" t="s">
        <v>14902</v>
      </c>
      <c r="L1788" s="37" t="s">
        <v>14903</v>
      </c>
      <c r="M1788" s="6">
        <v>93</v>
      </c>
      <c r="N1788" s="6" t="s">
        <v>20810</v>
      </c>
      <c r="O1788" s="6" t="s">
        <v>20813</v>
      </c>
    </row>
    <row r="1789" spans="1:15" x14ac:dyDescent="0.4">
      <c r="A1789" s="35">
        <v>471117318386</v>
      </c>
      <c r="B1789" s="36" t="s">
        <v>5</v>
      </c>
      <c r="C1789" s="36">
        <v>1117300</v>
      </c>
      <c r="D1789" s="36">
        <v>1838600</v>
      </c>
      <c r="E1789" s="36" t="s">
        <v>422</v>
      </c>
      <c r="F1789" s="36" t="s">
        <v>496</v>
      </c>
      <c r="G1789" s="36" t="s">
        <v>589</v>
      </c>
      <c r="H1789" s="36" t="s">
        <v>3029</v>
      </c>
      <c r="I1789" s="10" t="e">
        <f>VLOOKUP(A:A,조사결과표!B:G,7,0)</f>
        <v>#N/A</v>
      </c>
      <c r="J1789" s="36" t="s">
        <v>8386</v>
      </c>
      <c r="K1789" s="74" t="s">
        <v>14904</v>
      </c>
      <c r="L1789" s="37" t="s">
        <v>14905</v>
      </c>
      <c r="M1789" s="6">
        <v>99</v>
      </c>
      <c r="N1789" s="6" t="s">
        <v>20810</v>
      </c>
      <c r="O1789" s="6" t="s">
        <v>20813</v>
      </c>
    </row>
    <row r="1790" spans="1:15" x14ac:dyDescent="0.4">
      <c r="A1790" s="35">
        <v>471095018434</v>
      </c>
      <c r="B1790" s="36" t="s">
        <v>5</v>
      </c>
      <c r="C1790" s="36">
        <v>1095000</v>
      </c>
      <c r="D1790" s="36">
        <v>1843400</v>
      </c>
      <c r="E1790" s="36" t="s">
        <v>422</v>
      </c>
      <c r="F1790" s="36" t="s">
        <v>496</v>
      </c>
      <c r="G1790" s="36" t="s">
        <v>498</v>
      </c>
      <c r="H1790" s="36" t="s">
        <v>3030</v>
      </c>
      <c r="I1790" s="10" t="e">
        <f>VLOOKUP(A:A,조사결과표!B:G,7,0)</f>
        <v>#N/A</v>
      </c>
      <c r="J1790" s="36" t="s">
        <v>8387</v>
      </c>
      <c r="K1790" s="74" t="s">
        <v>14906</v>
      </c>
      <c r="L1790" s="37" t="s">
        <v>14907</v>
      </c>
      <c r="M1790" s="6">
        <v>80</v>
      </c>
      <c r="N1790" s="6" t="s">
        <v>20810</v>
      </c>
      <c r="O1790" s="6" t="s">
        <v>20813</v>
      </c>
    </row>
    <row r="1791" spans="1:15" x14ac:dyDescent="0.4">
      <c r="A1791" s="35">
        <v>471111118440</v>
      </c>
      <c r="B1791" s="36" t="s">
        <v>5</v>
      </c>
      <c r="C1791" s="36">
        <v>1111100</v>
      </c>
      <c r="D1791" s="36">
        <v>1844000</v>
      </c>
      <c r="E1791" s="36" t="s">
        <v>422</v>
      </c>
      <c r="F1791" s="36" t="s">
        <v>496</v>
      </c>
      <c r="G1791" s="36" t="s">
        <v>3031</v>
      </c>
      <c r="H1791" s="36" t="s">
        <v>3032</v>
      </c>
      <c r="I1791" s="10" t="e">
        <f>VLOOKUP(A:A,조사결과표!B:G,7,0)</f>
        <v>#N/A</v>
      </c>
      <c r="J1791" s="36" t="s">
        <v>8388</v>
      </c>
      <c r="K1791" s="74" t="s">
        <v>14908</v>
      </c>
      <c r="L1791" s="37" t="s">
        <v>14909</v>
      </c>
      <c r="M1791" s="6">
        <v>190</v>
      </c>
      <c r="N1791" s="6" t="s">
        <v>20810</v>
      </c>
      <c r="O1791" s="6" t="s">
        <v>20813</v>
      </c>
    </row>
    <row r="1792" spans="1:15" x14ac:dyDescent="0.4">
      <c r="A1792" s="35">
        <v>471110718401</v>
      </c>
      <c r="B1792" s="36" t="s">
        <v>5</v>
      </c>
      <c r="C1792" s="36">
        <v>1110700</v>
      </c>
      <c r="D1792" s="36">
        <v>1840100</v>
      </c>
      <c r="E1792" s="36" t="s">
        <v>422</v>
      </c>
      <c r="F1792" s="36" t="s">
        <v>496</v>
      </c>
      <c r="G1792" s="36" t="s">
        <v>94</v>
      </c>
      <c r="H1792" s="36" t="s">
        <v>3033</v>
      </c>
      <c r="I1792" s="10" t="e">
        <f>VLOOKUP(A:A,조사결과표!B:G,7,0)</f>
        <v>#N/A</v>
      </c>
      <c r="J1792" s="36" t="s">
        <v>8389</v>
      </c>
      <c r="K1792" s="74" t="s">
        <v>14910</v>
      </c>
      <c r="L1792" s="37" t="s">
        <v>14911</v>
      </c>
      <c r="M1792" s="6">
        <v>101</v>
      </c>
      <c r="N1792" s="6" t="s">
        <v>20810</v>
      </c>
      <c r="O1792" s="6" t="s">
        <v>20813</v>
      </c>
    </row>
    <row r="1793" spans="1:15" x14ac:dyDescent="0.4">
      <c r="A1793" s="35">
        <v>471112518400</v>
      </c>
      <c r="B1793" s="36" t="s">
        <v>5</v>
      </c>
      <c r="C1793" s="36">
        <v>1112500</v>
      </c>
      <c r="D1793" s="36">
        <v>1840000</v>
      </c>
      <c r="E1793" s="36" t="s">
        <v>422</v>
      </c>
      <c r="F1793" s="36" t="s">
        <v>496</v>
      </c>
      <c r="G1793" s="36" t="s">
        <v>537</v>
      </c>
      <c r="H1793" s="36" t="s">
        <v>3034</v>
      </c>
      <c r="I1793" s="10" t="e">
        <f>VLOOKUP(A:A,조사결과표!B:G,7,0)</f>
        <v>#N/A</v>
      </c>
      <c r="J1793" s="36" t="s">
        <v>8390</v>
      </c>
      <c r="K1793" s="74" t="s">
        <v>14912</v>
      </c>
      <c r="L1793" s="37" t="s">
        <v>14913</v>
      </c>
      <c r="M1793" s="6">
        <v>93</v>
      </c>
      <c r="N1793" s="6" t="s">
        <v>20810</v>
      </c>
      <c r="O1793" s="6" t="s">
        <v>20813</v>
      </c>
    </row>
    <row r="1794" spans="1:15" x14ac:dyDescent="0.4">
      <c r="A1794" s="35">
        <v>471106218398</v>
      </c>
      <c r="B1794" s="36" t="s">
        <v>54</v>
      </c>
      <c r="C1794" s="36">
        <v>1106200</v>
      </c>
      <c r="D1794" s="36">
        <v>1839800</v>
      </c>
      <c r="E1794" s="36" t="s">
        <v>422</v>
      </c>
      <c r="F1794" s="36" t="s">
        <v>496</v>
      </c>
      <c r="G1794" s="36" t="s">
        <v>550</v>
      </c>
      <c r="H1794" s="36" t="s">
        <v>3035</v>
      </c>
      <c r="I1794" s="10" t="e">
        <f>VLOOKUP(A:A,조사결과표!B:G,7,0)</f>
        <v>#N/A</v>
      </c>
      <c r="J1794" s="36" t="s">
        <v>8391</v>
      </c>
      <c r="K1794" s="74" t="s">
        <v>14914</v>
      </c>
      <c r="L1794" s="37" t="s">
        <v>14915</v>
      </c>
      <c r="M1794" s="6">
        <v>89</v>
      </c>
      <c r="N1794" s="6" t="s">
        <v>20810</v>
      </c>
      <c r="O1794" s="6" t="s">
        <v>20813</v>
      </c>
    </row>
    <row r="1795" spans="1:15" x14ac:dyDescent="0.4">
      <c r="A1795" s="35">
        <v>471167818259</v>
      </c>
      <c r="B1795" s="36" t="s">
        <v>55</v>
      </c>
      <c r="C1795" s="36">
        <v>1167800</v>
      </c>
      <c r="D1795" s="36">
        <v>1825900</v>
      </c>
      <c r="E1795" s="36" t="s">
        <v>422</v>
      </c>
      <c r="F1795" s="36" t="s">
        <v>454</v>
      </c>
      <c r="G1795" s="36" t="s">
        <v>578</v>
      </c>
      <c r="H1795" s="36" t="s">
        <v>3036</v>
      </c>
      <c r="I1795" s="10" t="e">
        <f>VLOOKUP(A:A,조사결과표!B:G,7,0)</f>
        <v>#N/A</v>
      </c>
      <c r="J1795" s="36" t="s">
        <v>8392</v>
      </c>
      <c r="K1795" s="74" t="s">
        <v>14916</v>
      </c>
      <c r="L1795" s="37" t="s">
        <v>14917</v>
      </c>
      <c r="M1795" s="6">
        <v>14</v>
      </c>
      <c r="N1795" s="6" t="s">
        <v>20809</v>
      </c>
      <c r="O1795" s="6"/>
    </row>
    <row r="1796" spans="1:15" x14ac:dyDescent="0.4">
      <c r="A1796" s="35">
        <v>471169118207</v>
      </c>
      <c r="B1796" s="36" t="s">
        <v>55</v>
      </c>
      <c r="C1796" s="36">
        <v>1169100</v>
      </c>
      <c r="D1796" s="36">
        <v>1820700</v>
      </c>
      <c r="E1796" s="36" t="s">
        <v>422</v>
      </c>
      <c r="F1796" s="36" t="s">
        <v>454</v>
      </c>
      <c r="G1796" s="36" t="s">
        <v>455</v>
      </c>
      <c r="H1796" s="36" t="s">
        <v>3037</v>
      </c>
      <c r="I1796" s="10" t="e">
        <f>VLOOKUP(A:A,조사결과표!B:G,7,0)</f>
        <v>#N/A</v>
      </c>
      <c r="J1796" s="36" t="s">
        <v>8393</v>
      </c>
      <c r="K1796" s="74" t="s">
        <v>14918</v>
      </c>
      <c r="L1796" s="37" t="s">
        <v>14919</v>
      </c>
      <c r="M1796" s="6">
        <v>8</v>
      </c>
      <c r="N1796" s="6" t="s">
        <v>20809</v>
      </c>
      <c r="O1796" s="6"/>
    </row>
    <row r="1797" spans="1:15" x14ac:dyDescent="0.4">
      <c r="A1797" s="35">
        <v>471170718219</v>
      </c>
      <c r="B1797" s="36" t="s">
        <v>5</v>
      </c>
      <c r="C1797" s="36">
        <v>1170700</v>
      </c>
      <c r="D1797" s="36">
        <v>1821900</v>
      </c>
      <c r="E1797" s="36" t="s">
        <v>422</v>
      </c>
      <c r="F1797" s="36" t="s">
        <v>454</v>
      </c>
      <c r="G1797" s="36" t="s">
        <v>455</v>
      </c>
      <c r="H1797" s="36" t="s">
        <v>733</v>
      </c>
      <c r="I1797" s="10" t="e">
        <f>VLOOKUP(A:A,조사결과표!B:G,7,0)</f>
        <v>#N/A</v>
      </c>
      <c r="J1797" s="36" t="s">
        <v>8394</v>
      </c>
      <c r="K1797" s="74" t="s">
        <v>14920</v>
      </c>
      <c r="L1797" s="37" t="s">
        <v>14921</v>
      </c>
      <c r="M1797" s="6">
        <v>6</v>
      </c>
      <c r="N1797" s="6" t="s">
        <v>20809</v>
      </c>
      <c r="O1797" s="6"/>
    </row>
    <row r="1798" spans="1:15" x14ac:dyDescent="0.4">
      <c r="A1798" s="35">
        <v>471169118181</v>
      </c>
      <c r="B1798" s="36" t="s">
        <v>43</v>
      </c>
      <c r="C1798" s="36">
        <v>1169100</v>
      </c>
      <c r="D1798" s="36">
        <v>1818100</v>
      </c>
      <c r="E1798" s="36" t="s">
        <v>422</v>
      </c>
      <c r="F1798" s="36" t="s">
        <v>454</v>
      </c>
      <c r="G1798" s="36" t="s">
        <v>455</v>
      </c>
      <c r="H1798" s="36" t="s">
        <v>649</v>
      </c>
      <c r="I1798" s="10" t="e">
        <f>VLOOKUP(A:A,조사결과표!B:G,7,0)</f>
        <v>#N/A</v>
      </c>
      <c r="J1798" s="36" t="s">
        <v>8395</v>
      </c>
      <c r="K1798" s="74" t="s">
        <v>14922</v>
      </c>
      <c r="L1798" s="37" t="s">
        <v>14923</v>
      </c>
      <c r="M1798" s="6">
        <v>28</v>
      </c>
      <c r="N1798" s="6" t="s">
        <v>20809</v>
      </c>
      <c r="O1798" s="6"/>
    </row>
    <row r="1799" spans="1:15" x14ac:dyDescent="0.4">
      <c r="A1799" s="35">
        <v>471169018202</v>
      </c>
      <c r="B1799" s="36" t="s">
        <v>43</v>
      </c>
      <c r="C1799" s="36">
        <v>1169000</v>
      </c>
      <c r="D1799" s="36">
        <v>1820200</v>
      </c>
      <c r="E1799" s="36" t="s">
        <v>422</v>
      </c>
      <c r="F1799" s="36" t="s">
        <v>454</v>
      </c>
      <c r="G1799" s="36" t="s">
        <v>455</v>
      </c>
      <c r="H1799" s="36" t="s">
        <v>629</v>
      </c>
      <c r="I1799" s="10" t="e">
        <f>VLOOKUP(A:A,조사결과표!B:G,7,0)</f>
        <v>#N/A</v>
      </c>
      <c r="J1799" s="36" t="s">
        <v>8396</v>
      </c>
      <c r="K1799" s="74" t="s">
        <v>14924</v>
      </c>
      <c r="L1799" s="37" t="s">
        <v>14925</v>
      </c>
      <c r="M1799" s="6">
        <v>25</v>
      </c>
      <c r="N1799" s="6" t="s">
        <v>20809</v>
      </c>
      <c r="O1799" s="6"/>
    </row>
    <row r="1800" spans="1:15" x14ac:dyDescent="0.4">
      <c r="A1800" s="35">
        <v>471172018429</v>
      </c>
      <c r="B1800" s="36" t="s">
        <v>5</v>
      </c>
      <c r="C1800" s="36">
        <v>1172000</v>
      </c>
      <c r="D1800" s="36">
        <v>1842900</v>
      </c>
      <c r="E1800" s="36" t="s">
        <v>422</v>
      </c>
      <c r="F1800" s="36" t="s">
        <v>454</v>
      </c>
      <c r="G1800" s="36" t="s">
        <v>570</v>
      </c>
      <c r="H1800" s="36" t="s">
        <v>3038</v>
      </c>
      <c r="I1800" s="10" t="e">
        <f>VLOOKUP(A:A,조사결과표!B:G,7,0)</f>
        <v>#N/A</v>
      </c>
      <c r="J1800" s="36" t="s">
        <v>8397</v>
      </c>
      <c r="K1800" s="74" t="s">
        <v>14926</v>
      </c>
      <c r="L1800" s="37" t="s">
        <v>14927</v>
      </c>
      <c r="M1800" s="6">
        <v>2</v>
      </c>
      <c r="N1800" s="6" t="s">
        <v>20809</v>
      </c>
      <c r="O1800" s="6"/>
    </row>
    <row r="1801" spans="1:15" x14ac:dyDescent="0.4">
      <c r="A1801" s="35">
        <v>471168118265</v>
      </c>
      <c r="B1801" s="36" t="s">
        <v>5</v>
      </c>
      <c r="C1801" s="36">
        <v>1168100</v>
      </c>
      <c r="D1801" s="36">
        <v>1826500</v>
      </c>
      <c r="E1801" s="36" t="s">
        <v>422</v>
      </c>
      <c r="F1801" s="36" t="s">
        <v>454</v>
      </c>
      <c r="G1801" s="36" t="s">
        <v>578</v>
      </c>
      <c r="H1801" s="36" t="s">
        <v>3039</v>
      </c>
      <c r="I1801" s="10" t="e">
        <f>VLOOKUP(A:A,조사결과표!B:G,7,0)</f>
        <v>#N/A</v>
      </c>
      <c r="J1801" s="36" t="s">
        <v>8398</v>
      </c>
      <c r="K1801" s="74" t="s">
        <v>14928</v>
      </c>
      <c r="L1801" s="37" t="s">
        <v>14929</v>
      </c>
      <c r="M1801" s="6">
        <v>20</v>
      </c>
      <c r="N1801" s="6" t="s">
        <v>20809</v>
      </c>
      <c r="O1801" s="6"/>
    </row>
    <row r="1802" spans="1:15" x14ac:dyDescent="0.4">
      <c r="A1802" s="35">
        <v>471164918402</v>
      </c>
      <c r="B1802" s="36" t="s">
        <v>54</v>
      </c>
      <c r="C1802" s="36">
        <v>1164900</v>
      </c>
      <c r="D1802" s="36">
        <v>1840200</v>
      </c>
      <c r="E1802" s="36" t="s">
        <v>422</v>
      </c>
      <c r="F1802" s="36" t="s">
        <v>454</v>
      </c>
      <c r="G1802" s="36" t="s">
        <v>3040</v>
      </c>
      <c r="H1802" s="36" t="s">
        <v>3041</v>
      </c>
      <c r="I1802" s="10" t="e">
        <f>VLOOKUP(A:A,조사결과표!B:G,7,0)</f>
        <v>#N/A</v>
      </c>
      <c r="J1802" s="36" t="s">
        <v>8399</v>
      </c>
      <c r="K1802" s="74" t="s">
        <v>14930</v>
      </c>
      <c r="L1802" s="37" t="s">
        <v>14931</v>
      </c>
      <c r="M1802" s="6">
        <v>30</v>
      </c>
      <c r="N1802" s="6" t="s">
        <v>20809</v>
      </c>
      <c r="O1802" s="6"/>
    </row>
    <row r="1803" spans="1:15" x14ac:dyDescent="0.4">
      <c r="A1803" s="35">
        <v>471161218460</v>
      </c>
      <c r="B1803" s="36" t="s">
        <v>5</v>
      </c>
      <c r="C1803" s="36">
        <v>1161200</v>
      </c>
      <c r="D1803" s="36">
        <v>1846000</v>
      </c>
      <c r="E1803" s="36" t="s">
        <v>422</v>
      </c>
      <c r="F1803" s="36" t="s">
        <v>454</v>
      </c>
      <c r="G1803" s="36" t="s">
        <v>3040</v>
      </c>
      <c r="H1803" s="36" t="s">
        <v>3042</v>
      </c>
      <c r="I1803" s="10" t="e">
        <f>VLOOKUP(A:A,조사결과표!B:G,7,0)</f>
        <v>#N/A</v>
      </c>
      <c r="J1803" s="36" t="s">
        <v>8400</v>
      </c>
      <c r="K1803" s="74" t="s">
        <v>14932</v>
      </c>
      <c r="L1803" s="37" t="s">
        <v>14933</v>
      </c>
      <c r="M1803" s="6">
        <v>136</v>
      </c>
      <c r="N1803" s="6" t="s">
        <v>20809</v>
      </c>
      <c r="O1803" s="6"/>
    </row>
    <row r="1804" spans="1:15" x14ac:dyDescent="0.4">
      <c r="A1804" s="35">
        <v>471171518402</v>
      </c>
      <c r="B1804" s="36" t="s">
        <v>42</v>
      </c>
      <c r="C1804" s="36">
        <v>1171500</v>
      </c>
      <c r="D1804" s="36">
        <v>1840200</v>
      </c>
      <c r="E1804" s="36" t="s">
        <v>422</v>
      </c>
      <c r="F1804" s="36" t="s">
        <v>454</v>
      </c>
      <c r="G1804" s="36" t="s">
        <v>1185</v>
      </c>
      <c r="H1804" s="36" t="s">
        <v>3043</v>
      </c>
      <c r="I1804" s="10" t="e">
        <f>VLOOKUP(A:A,조사결과표!B:G,7,0)</f>
        <v>#N/A</v>
      </c>
      <c r="J1804" s="36" t="s">
        <v>8401</v>
      </c>
      <c r="K1804" s="74" t="s">
        <v>14934</v>
      </c>
      <c r="L1804" s="37" t="s">
        <v>14935</v>
      </c>
      <c r="M1804" s="6">
        <v>6</v>
      </c>
      <c r="N1804" s="6" t="s">
        <v>20809</v>
      </c>
      <c r="O1804" s="6"/>
    </row>
    <row r="1805" spans="1:15" x14ac:dyDescent="0.4">
      <c r="A1805" s="35">
        <v>471173818360</v>
      </c>
      <c r="B1805" s="36" t="s">
        <v>42</v>
      </c>
      <c r="C1805" s="36">
        <v>1173800</v>
      </c>
      <c r="D1805" s="36">
        <v>1836000</v>
      </c>
      <c r="E1805" s="36" t="s">
        <v>422</v>
      </c>
      <c r="F1805" s="36" t="s">
        <v>454</v>
      </c>
      <c r="G1805" s="36" t="s">
        <v>3044</v>
      </c>
      <c r="H1805" s="36" t="s">
        <v>3045</v>
      </c>
      <c r="I1805" s="10" t="e">
        <f>VLOOKUP(A:A,조사결과표!B:G,7,0)</f>
        <v>#N/A</v>
      </c>
      <c r="J1805" s="36" t="s">
        <v>8402</v>
      </c>
      <c r="K1805" s="74" t="s">
        <v>14936</v>
      </c>
      <c r="L1805" s="37" t="s">
        <v>14937</v>
      </c>
      <c r="M1805" s="6">
        <v>2</v>
      </c>
      <c r="N1805" s="6" t="s">
        <v>20809</v>
      </c>
      <c r="O1805" s="6"/>
    </row>
    <row r="1806" spans="1:15" x14ac:dyDescent="0.4">
      <c r="A1806" s="35">
        <v>471167218259</v>
      </c>
      <c r="B1806" s="36" t="s">
        <v>55</v>
      </c>
      <c r="C1806" s="36">
        <v>1167200</v>
      </c>
      <c r="D1806" s="36">
        <v>1825900</v>
      </c>
      <c r="E1806" s="36" t="s">
        <v>422</v>
      </c>
      <c r="F1806" s="36" t="s">
        <v>454</v>
      </c>
      <c r="G1806" s="36" t="s">
        <v>578</v>
      </c>
      <c r="H1806" s="36" t="s">
        <v>3046</v>
      </c>
      <c r="I1806" s="10" t="e">
        <f>VLOOKUP(A:A,조사결과표!B:G,7,0)</f>
        <v>#N/A</v>
      </c>
      <c r="J1806" s="36" t="s">
        <v>8403</v>
      </c>
      <c r="K1806" s="74" t="s">
        <v>14938</v>
      </c>
      <c r="L1806" s="37" t="s">
        <v>14939</v>
      </c>
      <c r="M1806" s="6">
        <v>14</v>
      </c>
      <c r="N1806" s="6" t="s">
        <v>20810</v>
      </c>
      <c r="O1806" s="6"/>
    </row>
    <row r="1807" spans="1:15" x14ac:dyDescent="0.4">
      <c r="A1807" s="35">
        <v>471168618194</v>
      </c>
      <c r="B1807" s="36" t="s">
        <v>54</v>
      </c>
      <c r="C1807" s="36">
        <v>1168600</v>
      </c>
      <c r="D1807" s="36">
        <v>1819400</v>
      </c>
      <c r="E1807" s="36" t="s">
        <v>422</v>
      </c>
      <c r="F1807" s="36" t="s">
        <v>454</v>
      </c>
      <c r="G1807" s="36" t="s">
        <v>455</v>
      </c>
      <c r="H1807" s="36" t="s">
        <v>3047</v>
      </c>
      <c r="I1807" s="10" t="e">
        <f>VLOOKUP(A:A,조사결과표!B:G,7,0)</f>
        <v>#N/A</v>
      </c>
      <c r="J1807" s="36" t="s">
        <v>8404</v>
      </c>
      <c r="K1807" s="74" t="s">
        <v>14940</v>
      </c>
      <c r="L1807" s="37" t="s">
        <v>14941</v>
      </c>
      <c r="M1807" s="6">
        <v>3</v>
      </c>
      <c r="N1807" s="6" t="s">
        <v>20810</v>
      </c>
      <c r="O1807" s="6"/>
    </row>
    <row r="1808" spans="1:15" x14ac:dyDescent="0.4">
      <c r="A1808" s="35">
        <v>471169418430</v>
      </c>
      <c r="B1808" s="36" t="s">
        <v>54</v>
      </c>
      <c r="C1808" s="36">
        <v>1169400</v>
      </c>
      <c r="D1808" s="36">
        <v>1843000</v>
      </c>
      <c r="E1808" s="36" t="s">
        <v>422</v>
      </c>
      <c r="F1808" s="36" t="s">
        <v>454</v>
      </c>
      <c r="G1808" s="36" t="s">
        <v>570</v>
      </c>
      <c r="H1808" s="36" t="s">
        <v>3048</v>
      </c>
      <c r="I1808" s="10" t="e">
        <f>VLOOKUP(A:A,조사결과표!B:G,7,0)</f>
        <v>#N/A</v>
      </c>
      <c r="J1808" s="36" t="s">
        <v>8405</v>
      </c>
      <c r="K1808" s="74" t="s">
        <v>14942</v>
      </c>
      <c r="L1808" s="37" t="s">
        <v>14943</v>
      </c>
      <c r="M1808" s="6">
        <v>5</v>
      </c>
      <c r="N1808" s="6" t="s">
        <v>20810</v>
      </c>
      <c r="O1808" s="6"/>
    </row>
    <row r="1809" spans="1:15" x14ac:dyDescent="0.4">
      <c r="A1809" s="35">
        <v>471168418096</v>
      </c>
      <c r="B1809" s="36" t="s">
        <v>5</v>
      </c>
      <c r="C1809" s="36">
        <v>1168400</v>
      </c>
      <c r="D1809" s="36">
        <v>1809600</v>
      </c>
      <c r="E1809" s="36" t="s">
        <v>422</v>
      </c>
      <c r="F1809" s="36" t="s">
        <v>454</v>
      </c>
      <c r="G1809" s="36" t="s">
        <v>3049</v>
      </c>
      <c r="H1809" s="36" t="s">
        <v>3050</v>
      </c>
      <c r="I1809" s="10" t="e">
        <f>VLOOKUP(A:A,조사결과표!B:G,7,0)</f>
        <v>#N/A</v>
      </c>
      <c r="J1809" s="36" t="s">
        <v>8406</v>
      </c>
      <c r="K1809" s="74" t="s">
        <v>14944</v>
      </c>
      <c r="L1809" s="37" t="s">
        <v>14945</v>
      </c>
      <c r="M1809" s="6">
        <v>4</v>
      </c>
      <c r="N1809" s="6" t="s">
        <v>20810</v>
      </c>
      <c r="O1809" s="6"/>
    </row>
    <row r="1810" spans="1:15" x14ac:dyDescent="0.4">
      <c r="A1810" s="35">
        <v>471168918176</v>
      </c>
      <c r="B1810" s="36" t="s">
        <v>5</v>
      </c>
      <c r="C1810" s="36">
        <v>1168900</v>
      </c>
      <c r="D1810" s="36">
        <v>1817600</v>
      </c>
      <c r="E1810" s="36" t="s">
        <v>422</v>
      </c>
      <c r="F1810" s="36" t="s">
        <v>454</v>
      </c>
      <c r="G1810" s="36" t="s">
        <v>455</v>
      </c>
      <c r="H1810" s="36" t="s">
        <v>3051</v>
      </c>
      <c r="I1810" s="10" t="e">
        <f>VLOOKUP(A:A,조사결과표!B:G,7,0)</f>
        <v>#N/A</v>
      </c>
      <c r="J1810" s="36" t="s">
        <v>8407</v>
      </c>
      <c r="K1810" s="74" t="s">
        <v>14946</v>
      </c>
      <c r="L1810" s="37" t="s">
        <v>14947</v>
      </c>
      <c r="M1810" s="6">
        <v>2</v>
      </c>
      <c r="N1810" s="6" t="s">
        <v>20810</v>
      </c>
      <c r="O1810" s="6"/>
    </row>
    <row r="1811" spans="1:15" x14ac:dyDescent="0.4">
      <c r="A1811" s="35">
        <v>471168418201</v>
      </c>
      <c r="B1811" s="36" t="s">
        <v>42</v>
      </c>
      <c r="C1811" s="36">
        <v>1168400</v>
      </c>
      <c r="D1811" s="36">
        <v>1820100</v>
      </c>
      <c r="E1811" s="36" t="s">
        <v>422</v>
      </c>
      <c r="F1811" s="36" t="s">
        <v>454</v>
      </c>
      <c r="G1811" s="36" t="s">
        <v>455</v>
      </c>
      <c r="H1811" s="36" t="s">
        <v>3052</v>
      </c>
      <c r="I1811" s="10" t="e">
        <f>VLOOKUP(A:A,조사결과표!B:G,7,0)</f>
        <v>#N/A</v>
      </c>
      <c r="J1811" s="36" t="s">
        <v>8408</v>
      </c>
      <c r="K1811" s="74" t="s">
        <v>14948</v>
      </c>
      <c r="L1811" s="37" t="s">
        <v>14949</v>
      </c>
      <c r="M1811" s="6">
        <v>3</v>
      </c>
      <c r="N1811" s="6" t="s">
        <v>20810</v>
      </c>
      <c r="O1811" s="6"/>
    </row>
    <row r="1812" spans="1:15" x14ac:dyDescent="0.4">
      <c r="A1812" s="35">
        <v>471144618522</v>
      </c>
      <c r="B1812" s="36" t="s">
        <v>55</v>
      </c>
      <c r="C1812" s="36">
        <v>1144600</v>
      </c>
      <c r="D1812" s="36">
        <v>1852200</v>
      </c>
      <c r="E1812" s="36" t="s">
        <v>422</v>
      </c>
      <c r="F1812" s="36" t="s">
        <v>548</v>
      </c>
      <c r="G1812" s="36" t="s">
        <v>549</v>
      </c>
      <c r="H1812" s="36" t="s">
        <v>3053</v>
      </c>
      <c r="I1812" s="10" t="e">
        <f>VLOOKUP(A:A,조사결과표!B:G,7,0)</f>
        <v>#N/A</v>
      </c>
      <c r="J1812" s="36" t="s">
        <v>8409</v>
      </c>
      <c r="K1812" s="74" t="s">
        <v>14950</v>
      </c>
      <c r="L1812" s="37" t="s">
        <v>14951</v>
      </c>
      <c r="M1812" s="6">
        <v>254</v>
      </c>
      <c r="N1812" s="6" t="s">
        <v>20809</v>
      </c>
      <c r="O1812" s="6">
        <v>7</v>
      </c>
    </row>
    <row r="1813" spans="1:15" x14ac:dyDescent="0.4">
      <c r="A1813" s="35">
        <v>471142818589</v>
      </c>
      <c r="B1813" s="36" t="s">
        <v>55</v>
      </c>
      <c r="C1813" s="36">
        <v>1142800</v>
      </c>
      <c r="D1813" s="36">
        <v>1858900</v>
      </c>
      <c r="E1813" s="36" t="s">
        <v>422</v>
      </c>
      <c r="F1813" s="36" t="s">
        <v>548</v>
      </c>
      <c r="G1813" s="36" t="s">
        <v>3054</v>
      </c>
      <c r="H1813" s="36" t="s">
        <v>3055</v>
      </c>
      <c r="I1813" s="10" t="e">
        <f>VLOOKUP(A:A,조사결과표!B:G,7,0)</f>
        <v>#N/A</v>
      </c>
      <c r="J1813" s="36" t="s">
        <v>8410</v>
      </c>
      <c r="K1813" s="74" t="s">
        <v>14952</v>
      </c>
      <c r="L1813" s="37" t="s">
        <v>14953</v>
      </c>
      <c r="M1813" s="6">
        <v>282</v>
      </c>
      <c r="N1813" s="6" t="s">
        <v>20809</v>
      </c>
      <c r="O1813" s="6">
        <v>7</v>
      </c>
    </row>
    <row r="1814" spans="1:15" x14ac:dyDescent="0.4">
      <c r="A1814" s="35">
        <v>471144418526</v>
      </c>
      <c r="B1814" s="36" t="s">
        <v>5</v>
      </c>
      <c r="C1814" s="36">
        <v>1144400</v>
      </c>
      <c r="D1814" s="36">
        <v>1852600</v>
      </c>
      <c r="E1814" s="36" t="s">
        <v>422</v>
      </c>
      <c r="F1814" s="36" t="s">
        <v>548</v>
      </c>
      <c r="G1814" s="36" t="s">
        <v>549</v>
      </c>
      <c r="H1814" s="36" t="s">
        <v>3056</v>
      </c>
      <c r="I1814" s="10" t="e">
        <f>VLOOKUP(A:A,조사결과표!B:G,7,0)</f>
        <v>#N/A</v>
      </c>
      <c r="J1814" s="36" t="s">
        <v>8411</v>
      </c>
      <c r="K1814" s="74" t="s">
        <v>14954</v>
      </c>
      <c r="L1814" s="37" t="s">
        <v>14955</v>
      </c>
      <c r="M1814" s="6">
        <v>240</v>
      </c>
      <c r="N1814" s="6" t="s">
        <v>20809</v>
      </c>
      <c r="O1814" s="6">
        <v>7</v>
      </c>
    </row>
    <row r="1815" spans="1:15" x14ac:dyDescent="0.4">
      <c r="A1815" s="35">
        <v>471141518465</v>
      </c>
      <c r="B1815" s="36" t="s">
        <v>5</v>
      </c>
      <c r="C1815" s="36">
        <v>1141500</v>
      </c>
      <c r="D1815" s="36">
        <v>1846500</v>
      </c>
      <c r="E1815" s="36" t="s">
        <v>422</v>
      </c>
      <c r="F1815" s="36" t="s">
        <v>548</v>
      </c>
      <c r="G1815" s="36" t="s">
        <v>1183</v>
      </c>
      <c r="H1815" s="36" t="s">
        <v>3057</v>
      </c>
      <c r="I1815" s="10" t="e">
        <f>VLOOKUP(A:A,조사결과표!B:G,7,0)</f>
        <v>#N/A</v>
      </c>
      <c r="J1815" s="36" t="s">
        <v>8412</v>
      </c>
      <c r="K1815" s="74" t="s">
        <v>14956</v>
      </c>
      <c r="L1815" s="37" t="s">
        <v>14957</v>
      </c>
      <c r="M1815" s="6">
        <v>208</v>
      </c>
      <c r="N1815" s="6" t="s">
        <v>20809</v>
      </c>
      <c r="O1815" s="6">
        <v>7</v>
      </c>
    </row>
    <row r="1816" spans="1:15" x14ac:dyDescent="0.4">
      <c r="A1816" s="35">
        <v>471145018532</v>
      </c>
      <c r="B1816" s="36" t="s">
        <v>5</v>
      </c>
      <c r="C1816" s="36">
        <v>1145000</v>
      </c>
      <c r="D1816" s="36">
        <v>1853200</v>
      </c>
      <c r="E1816" s="36" t="s">
        <v>422</v>
      </c>
      <c r="F1816" s="36" t="s">
        <v>548</v>
      </c>
      <c r="G1816" s="36" t="s">
        <v>549</v>
      </c>
      <c r="H1816" s="36" t="s">
        <v>3058</v>
      </c>
      <c r="I1816" s="10" t="e">
        <f>VLOOKUP(A:A,조사결과표!B:G,7,0)</f>
        <v>#N/A</v>
      </c>
      <c r="J1816" s="36" t="s">
        <v>8413</v>
      </c>
      <c r="K1816" s="74" t="s">
        <v>14958</v>
      </c>
      <c r="L1816" s="37" t="s">
        <v>14959</v>
      </c>
      <c r="M1816" s="6">
        <v>278</v>
      </c>
      <c r="N1816" s="6" t="s">
        <v>20809</v>
      </c>
      <c r="O1816" s="6">
        <v>7</v>
      </c>
    </row>
    <row r="1817" spans="1:15" x14ac:dyDescent="0.4">
      <c r="A1817" s="35">
        <v>471144518525</v>
      </c>
      <c r="B1817" s="36" t="s">
        <v>5</v>
      </c>
      <c r="C1817" s="36">
        <v>1144500</v>
      </c>
      <c r="D1817" s="36">
        <v>1852500</v>
      </c>
      <c r="E1817" s="36" t="s">
        <v>422</v>
      </c>
      <c r="F1817" s="36" t="s">
        <v>548</v>
      </c>
      <c r="G1817" s="36" t="s">
        <v>549</v>
      </c>
      <c r="H1817" s="36" t="s">
        <v>3059</v>
      </c>
      <c r="I1817" s="10" t="e">
        <f>VLOOKUP(A:A,조사결과표!B:G,7,0)</f>
        <v>#N/A</v>
      </c>
      <c r="J1817" s="36" t="s">
        <v>8414</v>
      </c>
      <c r="K1817" s="74" t="s">
        <v>14960</v>
      </c>
      <c r="L1817" s="37" t="s">
        <v>14961</v>
      </c>
      <c r="M1817" s="6">
        <v>254</v>
      </c>
      <c r="N1817" s="6" t="s">
        <v>20809</v>
      </c>
      <c r="O1817" s="6">
        <v>7</v>
      </c>
    </row>
    <row r="1818" spans="1:15" x14ac:dyDescent="0.4">
      <c r="A1818" s="35">
        <v>471145718530</v>
      </c>
      <c r="B1818" s="36" t="s">
        <v>5</v>
      </c>
      <c r="C1818" s="36">
        <v>1145700</v>
      </c>
      <c r="D1818" s="36">
        <v>1853000</v>
      </c>
      <c r="E1818" s="36" t="s">
        <v>422</v>
      </c>
      <c r="F1818" s="36" t="s">
        <v>548</v>
      </c>
      <c r="G1818" s="36" t="s">
        <v>549</v>
      </c>
      <c r="H1818" s="36" t="s">
        <v>3060</v>
      </c>
      <c r="I1818" s="10" t="e">
        <f>VLOOKUP(A:A,조사결과표!B:G,7,0)</f>
        <v>#N/A</v>
      </c>
      <c r="J1818" s="36" t="s">
        <v>8415</v>
      </c>
      <c r="K1818" s="74" t="s">
        <v>14962</v>
      </c>
      <c r="L1818" s="37" t="s">
        <v>14963</v>
      </c>
      <c r="M1818" s="6">
        <v>233</v>
      </c>
      <c r="N1818" s="6" t="s">
        <v>20809</v>
      </c>
      <c r="O1818" s="6">
        <v>7</v>
      </c>
    </row>
    <row r="1819" spans="1:15" x14ac:dyDescent="0.4">
      <c r="A1819" s="35">
        <v>471144218532</v>
      </c>
      <c r="B1819" s="36" t="s">
        <v>43</v>
      </c>
      <c r="C1819" s="36">
        <v>1144200</v>
      </c>
      <c r="D1819" s="36">
        <v>1853200</v>
      </c>
      <c r="E1819" s="36" t="s">
        <v>422</v>
      </c>
      <c r="F1819" s="36" t="s">
        <v>548</v>
      </c>
      <c r="G1819" s="36" t="s">
        <v>549</v>
      </c>
      <c r="H1819" s="36" t="s">
        <v>3061</v>
      </c>
      <c r="I1819" s="10" t="e">
        <f>VLOOKUP(A:A,조사결과표!B:G,7,0)</f>
        <v>#N/A</v>
      </c>
      <c r="J1819" s="36" t="s">
        <v>8416</v>
      </c>
      <c r="K1819" s="74" t="s">
        <v>14964</v>
      </c>
      <c r="L1819" s="37" t="s">
        <v>14965</v>
      </c>
      <c r="M1819" s="6">
        <v>230</v>
      </c>
      <c r="N1819" s="6" t="s">
        <v>20809</v>
      </c>
      <c r="O1819" s="6">
        <v>7</v>
      </c>
    </row>
    <row r="1820" spans="1:15" x14ac:dyDescent="0.4">
      <c r="A1820" s="35">
        <v>471146018529</v>
      </c>
      <c r="B1820" s="36" t="s">
        <v>5</v>
      </c>
      <c r="C1820" s="36">
        <v>1146000</v>
      </c>
      <c r="D1820" s="36">
        <v>1852900</v>
      </c>
      <c r="E1820" s="36" t="s">
        <v>422</v>
      </c>
      <c r="F1820" s="36" t="s">
        <v>548</v>
      </c>
      <c r="G1820" s="36" t="s">
        <v>549</v>
      </c>
      <c r="H1820" s="36" t="s">
        <v>3062</v>
      </c>
      <c r="I1820" s="10" t="e">
        <f>VLOOKUP(A:A,조사결과표!B:G,7,0)</f>
        <v>#N/A</v>
      </c>
      <c r="J1820" s="36" t="s">
        <v>8417</v>
      </c>
      <c r="K1820" s="74" t="s">
        <v>14966</v>
      </c>
      <c r="L1820" s="37" t="s">
        <v>14967</v>
      </c>
      <c r="M1820" s="6">
        <v>267</v>
      </c>
      <c r="N1820" s="6" t="s">
        <v>20809</v>
      </c>
      <c r="O1820" s="6">
        <v>7</v>
      </c>
    </row>
    <row r="1821" spans="1:15" x14ac:dyDescent="0.4">
      <c r="A1821" s="35">
        <v>471144718528</v>
      </c>
      <c r="B1821" s="36" t="s">
        <v>42</v>
      </c>
      <c r="C1821" s="36">
        <v>1144700</v>
      </c>
      <c r="D1821" s="36">
        <v>1852800</v>
      </c>
      <c r="E1821" s="36" t="s">
        <v>422</v>
      </c>
      <c r="F1821" s="36" t="s">
        <v>548</v>
      </c>
      <c r="G1821" s="36" t="s">
        <v>549</v>
      </c>
      <c r="H1821" s="36" t="s">
        <v>3063</v>
      </c>
      <c r="I1821" s="10" t="e">
        <f>VLOOKUP(A:A,조사결과표!B:G,7,0)</f>
        <v>#N/A</v>
      </c>
      <c r="J1821" s="36" t="s">
        <v>8418</v>
      </c>
      <c r="K1821" s="74" t="s">
        <v>14968</v>
      </c>
      <c r="L1821" s="37" t="s">
        <v>14969</v>
      </c>
      <c r="M1821" s="6">
        <v>230</v>
      </c>
      <c r="N1821" s="6" t="s">
        <v>20809</v>
      </c>
      <c r="O1821" s="6">
        <v>7</v>
      </c>
    </row>
    <row r="1822" spans="1:15" x14ac:dyDescent="0.4">
      <c r="A1822" s="35">
        <v>471152418646</v>
      </c>
      <c r="B1822" s="36" t="s">
        <v>5</v>
      </c>
      <c r="C1822" s="36">
        <v>1152400</v>
      </c>
      <c r="D1822" s="36">
        <v>1864600</v>
      </c>
      <c r="E1822" s="36" t="s">
        <v>422</v>
      </c>
      <c r="F1822" s="36" t="s">
        <v>548</v>
      </c>
      <c r="G1822" s="36" t="s">
        <v>3064</v>
      </c>
      <c r="H1822" s="36" t="s">
        <v>3065</v>
      </c>
      <c r="I1822" s="10" t="e">
        <f>VLOOKUP(A:A,조사결과표!B:G,7,0)</f>
        <v>#N/A</v>
      </c>
      <c r="J1822" s="36" t="s">
        <v>8419</v>
      </c>
      <c r="K1822" s="74" t="s">
        <v>14970</v>
      </c>
      <c r="L1822" s="37" t="s">
        <v>14971</v>
      </c>
      <c r="M1822" s="6">
        <v>396</v>
      </c>
      <c r="N1822" s="6" t="s">
        <v>20809</v>
      </c>
      <c r="O1822" s="6">
        <v>7</v>
      </c>
    </row>
    <row r="1823" spans="1:15" x14ac:dyDescent="0.4">
      <c r="A1823" s="35">
        <v>471151418640</v>
      </c>
      <c r="B1823" s="36" t="s">
        <v>5</v>
      </c>
      <c r="C1823" s="36">
        <v>1151400</v>
      </c>
      <c r="D1823" s="36">
        <v>1864000</v>
      </c>
      <c r="E1823" s="36" t="s">
        <v>422</v>
      </c>
      <c r="F1823" s="36" t="s">
        <v>548</v>
      </c>
      <c r="G1823" s="36" t="s">
        <v>3064</v>
      </c>
      <c r="H1823" s="36" t="s">
        <v>3066</v>
      </c>
      <c r="I1823" s="10" t="e">
        <f>VLOOKUP(A:A,조사결과표!B:G,7,0)</f>
        <v>#N/A</v>
      </c>
      <c r="J1823" s="36" t="s">
        <v>8420</v>
      </c>
      <c r="K1823" s="74" t="s">
        <v>14972</v>
      </c>
      <c r="L1823" s="37" t="s">
        <v>14973</v>
      </c>
      <c r="M1823" s="6">
        <v>428</v>
      </c>
      <c r="N1823" s="6" t="s">
        <v>20809</v>
      </c>
      <c r="O1823" s="6">
        <v>7</v>
      </c>
    </row>
    <row r="1824" spans="1:15" x14ac:dyDescent="0.4">
      <c r="A1824" s="35">
        <v>471142218452</v>
      </c>
      <c r="B1824" s="36" t="s">
        <v>43</v>
      </c>
      <c r="C1824" s="36">
        <v>1142200</v>
      </c>
      <c r="D1824" s="36">
        <v>1845200</v>
      </c>
      <c r="E1824" s="36" t="s">
        <v>422</v>
      </c>
      <c r="F1824" s="36" t="s">
        <v>548</v>
      </c>
      <c r="G1824" s="36" t="s">
        <v>1183</v>
      </c>
      <c r="H1824" s="36" t="s">
        <v>3067</v>
      </c>
      <c r="I1824" s="10" t="e">
        <f>VLOOKUP(A:A,조사결과표!B:G,7,0)</f>
        <v>#N/A</v>
      </c>
      <c r="J1824" s="36" t="s">
        <v>8421</v>
      </c>
      <c r="K1824" s="74" t="s">
        <v>14974</v>
      </c>
      <c r="L1824" s="37" t="s">
        <v>14975</v>
      </c>
      <c r="M1824" s="6">
        <v>191</v>
      </c>
      <c r="N1824" s="6" t="s">
        <v>20809</v>
      </c>
      <c r="O1824" s="6">
        <v>7</v>
      </c>
    </row>
    <row r="1825" spans="1:15" x14ac:dyDescent="0.4">
      <c r="A1825" s="35">
        <v>471144618525</v>
      </c>
      <c r="B1825" s="36" t="s">
        <v>5</v>
      </c>
      <c r="C1825" s="36">
        <v>1144600</v>
      </c>
      <c r="D1825" s="36">
        <v>1852500</v>
      </c>
      <c r="E1825" s="36" t="s">
        <v>422</v>
      </c>
      <c r="F1825" s="36" t="s">
        <v>548</v>
      </c>
      <c r="G1825" s="36" t="s">
        <v>549</v>
      </c>
      <c r="H1825" s="36" t="s">
        <v>3068</v>
      </c>
      <c r="I1825" s="10" t="e">
        <f>VLOOKUP(A:A,조사결과표!B:G,7,0)</f>
        <v>#N/A</v>
      </c>
      <c r="J1825" s="36" t="s">
        <v>8422</v>
      </c>
      <c r="K1825" s="74" t="s">
        <v>14976</v>
      </c>
      <c r="L1825" s="37" t="s">
        <v>14977</v>
      </c>
      <c r="M1825" s="6">
        <v>260</v>
      </c>
      <c r="N1825" s="6" t="s">
        <v>20809</v>
      </c>
      <c r="O1825" s="6">
        <v>7</v>
      </c>
    </row>
    <row r="1826" spans="1:15" x14ac:dyDescent="0.4">
      <c r="A1826" s="35">
        <v>471143718528</v>
      </c>
      <c r="B1826" s="36" t="s">
        <v>5</v>
      </c>
      <c r="C1826" s="36">
        <v>1143700</v>
      </c>
      <c r="D1826" s="36">
        <v>1852800</v>
      </c>
      <c r="E1826" s="36" t="s">
        <v>422</v>
      </c>
      <c r="F1826" s="36" t="s">
        <v>548</v>
      </c>
      <c r="G1826" s="36" t="s">
        <v>549</v>
      </c>
      <c r="H1826" s="36" t="s">
        <v>3069</v>
      </c>
      <c r="I1826" s="10" t="e">
        <f>VLOOKUP(A:A,조사결과표!B:G,7,0)</f>
        <v>#N/A</v>
      </c>
      <c r="J1826" s="36" t="s">
        <v>8423</v>
      </c>
      <c r="K1826" s="74" t="s">
        <v>14978</v>
      </c>
      <c r="L1826" s="37" t="s">
        <v>14979</v>
      </c>
      <c r="M1826" s="6">
        <v>251</v>
      </c>
      <c r="N1826" s="6" t="s">
        <v>20809</v>
      </c>
      <c r="O1826" s="6">
        <v>7</v>
      </c>
    </row>
    <row r="1827" spans="1:15" x14ac:dyDescent="0.4">
      <c r="A1827" s="35">
        <v>471152418642</v>
      </c>
      <c r="B1827" s="36" t="s">
        <v>55</v>
      </c>
      <c r="C1827" s="36">
        <v>1152400</v>
      </c>
      <c r="D1827" s="36">
        <v>1864200</v>
      </c>
      <c r="E1827" s="36" t="s">
        <v>422</v>
      </c>
      <c r="F1827" s="36" t="s">
        <v>548</v>
      </c>
      <c r="G1827" s="36" t="s">
        <v>3064</v>
      </c>
      <c r="H1827" s="36" t="s">
        <v>3070</v>
      </c>
      <c r="I1827" s="10" t="e">
        <f>VLOOKUP(A:A,조사결과표!B:G,7,0)</f>
        <v>#N/A</v>
      </c>
      <c r="J1827" s="36" t="s">
        <v>8424</v>
      </c>
      <c r="K1827" s="74" t="s">
        <v>14980</v>
      </c>
      <c r="L1827" s="37" t="s">
        <v>14981</v>
      </c>
      <c r="M1827" s="6">
        <v>401</v>
      </c>
      <c r="N1827" s="6" t="s">
        <v>20810</v>
      </c>
      <c r="O1827" s="6">
        <v>7</v>
      </c>
    </row>
    <row r="1828" spans="1:15" x14ac:dyDescent="0.4">
      <c r="A1828" s="35">
        <v>471145218538</v>
      </c>
      <c r="B1828" s="36" t="s">
        <v>5</v>
      </c>
      <c r="C1828" s="36">
        <v>1145200</v>
      </c>
      <c r="D1828" s="36">
        <v>1853800</v>
      </c>
      <c r="E1828" s="36" t="s">
        <v>422</v>
      </c>
      <c r="F1828" s="36" t="s">
        <v>548</v>
      </c>
      <c r="G1828" s="36" t="s">
        <v>549</v>
      </c>
      <c r="H1828" s="36" t="s">
        <v>3071</v>
      </c>
      <c r="I1828" s="10" t="e">
        <f>VLOOKUP(A:A,조사결과표!B:G,7,0)</f>
        <v>#N/A</v>
      </c>
      <c r="J1828" s="36" t="s">
        <v>8425</v>
      </c>
      <c r="K1828" s="74" t="s">
        <v>14982</v>
      </c>
      <c r="L1828" s="37" t="s">
        <v>14983</v>
      </c>
      <c r="M1828" s="6">
        <v>239</v>
      </c>
      <c r="N1828" s="6" t="s">
        <v>20810</v>
      </c>
      <c r="O1828" s="6">
        <v>7</v>
      </c>
    </row>
    <row r="1829" spans="1:15" x14ac:dyDescent="0.4">
      <c r="A1829" s="35">
        <v>471145918531</v>
      </c>
      <c r="B1829" s="36" t="s">
        <v>5</v>
      </c>
      <c r="C1829" s="36">
        <v>1145900</v>
      </c>
      <c r="D1829" s="36">
        <v>1853100</v>
      </c>
      <c r="E1829" s="36" t="s">
        <v>422</v>
      </c>
      <c r="F1829" s="36" t="s">
        <v>548</v>
      </c>
      <c r="G1829" s="36" t="s">
        <v>549</v>
      </c>
      <c r="H1829" s="36" t="s">
        <v>3072</v>
      </c>
      <c r="I1829" s="10" t="e">
        <f>VLOOKUP(A:A,조사결과표!B:G,7,0)</f>
        <v>#N/A</v>
      </c>
      <c r="J1829" s="36" t="s">
        <v>8426</v>
      </c>
      <c r="K1829" s="74" t="s">
        <v>14984</v>
      </c>
      <c r="L1829" s="37" t="s">
        <v>14985</v>
      </c>
      <c r="M1829" s="6">
        <v>253</v>
      </c>
      <c r="N1829" s="6" t="s">
        <v>20810</v>
      </c>
      <c r="O1829" s="6">
        <v>7</v>
      </c>
    </row>
    <row r="1830" spans="1:15" x14ac:dyDescent="0.4">
      <c r="A1830" s="35">
        <v>471141518468</v>
      </c>
      <c r="B1830" s="36" t="s">
        <v>5</v>
      </c>
      <c r="C1830" s="36">
        <v>1141500</v>
      </c>
      <c r="D1830" s="36">
        <v>1846800</v>
      </c>
      <c r="E1830" s="36" t="s">
        <v>422</v>
      </c>
      <c r="F1830" s="36" t="s">
        <v>548</v>
      </c>
      <c r="G1830" s="36" t="s">
        <v>1183</v>
      </c>
      <c r="H1830" s="36" t="s">
        <v>3073</v>
      </c>
      <c r="I1830" s="10" t="e">
        <f>VLOOKUP(A:A,조사결과표!B:G,7,0)</f>
        <v>#N/A</v>
      </c>
      <c r="J1830" s="36" t="s">
        <v>8427</v>
      </c>
      <c r="K1830" s="74" t="s">
        <v>14986</v>
      </c>
      <c r="L1830" s="37" t="s">
        <v>14987</v>
      </c>
      <c r="M1830" s="6">
        <v>200</v>
      </c>
      <c r="N1830" s="6" t="s">
        <v>20810</v>
      </c>
      <c r="O1830" s="6">
        <v>7</v>
      </c>
    </row>
    <row r="1831" spans="1:15" x14ac:dyDescent="0.4">
      <c r="A1831" s="35">
        <v>471145218536</v>
      </c>
      <c r="B1831" s="36" t="s">
        <v>5</v>
      </c>
      <c r="C1831" s="36">
        <v>1145200</v>
      </c>
      <c r="D1831" s="36">
        <v>1853600</v>
      </c>
      <c r="E1831" s="36" t="s">
        <v>422</v>
      </c>
      <c r="F1831" s="36" t="s">
        <v>548</v>
      </c>
      <c r="G1831" s="36" t="s">
        <v>549</v>
      </c>
      <c r="H1831" s="36" t="s">
        <v>3074</v>
      </c>
      <c r="I1831" s="10" t="e">
        <f>VLOOKUP(A:A,조사결과표!B:G,7,0)</f>
        <v>#N/A</v>
      </c>
      <c r="J1831" s="36" t="s">
        <v>8428</v>
      </c>
      <c r="K1831" s="74" t="s">
        <v>14988</v>
      </c>
      <c r="L1831" s="37" t="s">
        <v>14989</v>
      </c>
      <c r="M1831" s="6">
        <v>239</v>
      </c>
      <c r="N1831" s="6" t="s">
        <v>20810</v>
      </c>
      <c r="O1831" s="6">
        <v>7</v>
      </c>
    </row>
    <row r="1832" spans="1:15" x14ac:dyDescent="0.4">
      <c r="A1832" s="35">
        <v>471141518466</v>
      </c>
      <c r="B1832" s="36" t="s">
        <v>5</v>
      </c>
      <c r="C1832" s="36">
        <v>1141500</v>
      </c>
      <c r="D1832" s="36">
        <v>1846600</v>
      </c>
      <c r="E1832" s="36" t="s">
        <v>422</v>
      </c>
      <c r="F1832" s="36" t="s">
        <v>548</v>
      </c>
      <c r="G1832" s="36" t="s">
        <v>1183</v>
      </c>
      <c r="H1832" s="36" t="s">
        <v>3075</v>
      </c>
      <c r="I1832" s="10" t="e">
        <f>VLOOKUP(A:A,조사결과표!B:G,7,0)</f>
        <v>#N/A</v>
      </c>
      <c r="J1832" s="36" t="s">
        <v>8429</v>
      </c>
      <c r="K1832" s="74" t="s">
        <v>14990</v>
      </c>
      <c r="L1832" s="37" t="s">
        <v>14991</v>
      </c>
      <c r="M1832" s="6">
        <v>210</v>
      </c>
      <c r="N1832" s="6" t="s">
        <v>20810</v>
      </c>
      <c r="O1832" s="6">
        <v>7</v>
      </c>
    </row>
    <row r="1833" spans="1:15" x14ac:dyDescent="0.4">
      <c r="A1833" s="35">
        <v>471145618539</v>
      </c>
      <c r="B1833" s="36" t="s">
        <v>5</v>
      </c>
      <c r="C1833" s="36">
        <v>1145600</v>
      </c>
      <c r="D1833" s="36">
        <v>1853900</v>
      </c>
      <c r="E1833" s="36" t="s">
        <v>422</v>
      </c>
      <c r="F1833" s="36" t="s">
        <v>548</v>
      </c>
      <c r="G1833" s="36" t="s">
        <v>549</v>
      </c>
      <c r="H1833" s="36" t="s">
        <v>3076</v>
      </c>
      <c r="I1833" s="10" t="e">
        <f>VLOOKUP(A:A,조사결과표!B:G,7,0)</f>
        <v>#N/A</v>
      </c>
      <c r="J1833" s="36" t="s">
        <v>8430</v>
      </c>
      <c r="K1833" s="74" t="s">
        <v>14992</v>
      </c>
      <c r="L1833" s="37" t="s">
        <v>14993</v>
      </c>
      <c r="M1833" s="6">
        <v>250</v>
      </c>
      <c r="N1833" s="6" t="s">
        <v>20810</v>
      </c>
      <c r="O1833" s="6">
        <v>7</v>
      </c>
    </row>
    <row r="1834" spans="1:15" x14ac:dyDescent="0.4">
      <c r="A1834" s="35">
        <v>471144518530</v>
      </c>
      <c r="B1834" s="36" t="s">
        <v>43</v>
      </c>
      <c r="C1834" s="36">
        <v>1144500</v>
      </c>
      <c r="D1834" s="36">
        <v>1853000</v>
      </c>
      <c r="E1834" s="36" t="s">
        <v>422</v>
      </c>
      <c r="F1834" s="36" t="s">
        <v>548</v>
      </c>
      <c r="G1834" s="36" t="s">
        <v>549</v>
      </c>
      <c r="H1834" s="36" t="s">
        <v>3077</v>
      </c>
      <c r="I1834" s="10" t="e">
        <f>VLOOKUP(A:A,조사결과표!B:G,7,0)</f>
        <v>#N/A</v>
      </c>
      <c r="J1834" s="36" t="s">
        <v>8431</v>
      </c>
      <c r="K1834" s="74" t="s">
        <v>14994</v>
      </c>
      <c r="L1834" s="37" t="s">
        <v>14995</v>
      </c>
      <c r="M1834" s="6">
        <v>227</v>
      </c>
      <c r="N1834" s="6" t="s">
        <v>20810</v>
      </c>
      <c r="O1834" s="6">
        <v>7</v>
      </c>
    </row>
    <row r="1835" spans="1:15" x14ac:dyDescent="0.4">
      <c r="A1835" s="35">
        <v>471101818715</v>
      </c>
      <c r="B1835" s="36" t="s">
        <v>55</v>
      </c>
      <c r="C1835" s="36">
        <v>1101800</v>
      </c>
      <c r="D1835" s="36">
        <v>1871500</v>
      </c>
      <c r="E1835" s="36" t="s">
        <v>422</v>
      </c>
      <c r="F1835" s="36" t="s">
        <v>441</v>
      </c>
      <c r="G1835" s="36" t="s">
        <v>544</v>
      </c>
      <c r="H1835" s="36" t="s">
        <v>846</v>
      </c>
      <c r="I1835" s="10" t="e">
        <f>VLOOKUP(A:A,조사결과표!B:G,7,0)</f>
        <v>#N/A</v>
      </c>
      <c r="J1835" s="36" t="s">
        <v>8432</v>
      </c>
      <c r="K1835" s="74" t="s">
        <v>14996</v>
      </c>
      <c r="L1835" s="37" t="s">
        <v>14997</v>
      </c>
      <c r="M1835" s="6">
        <v>167</v>
      </c>
      <c r="N1835" s="6" t="s">
        <v>20809</v>
      </c>
      <c r="O1835" s="6">
        <v>6</v>
      </c>
    </row>
    <row r="1836" spans="1:15" x14ac:dyDescent="0.4">
      <c r="A1836" s="35">
        <v>471100518699</v>
      </c>
      <c r="B1836" s="36" t="s">
        <v>55</v>
      </c>
      <c r="C1836" s="36">
        <v>1100500</v>
      </c>
      <c r="D1836" s="36">
        <v>1869900</v>
      </c>
      <c r="E1836" s="36" t="s">
        <v>422</v>
      </c>
      <c r="F1836" s="36" t="s">
        <v>441</v>
      </c>
      <c r="G1836" s="36" t="s">
        <v>488</v>
      </c>
      <c r="H1836" s="36" t="s">
        <v>3078</v>
      </c>
      <c r="I1836" s="10" t="e">
        <f>VLOOKUP(A:A,조사결과표!B:G,7,0)</f>
        <v>#N/A</v>
      </c>
      <c r="J1836" s="36" t="s">
        <v>8433</v>
      </c>
      <c r="K1836" s="74" t="s">
        <v>14998</v>
      </c>
      <c r="L1836" s="37" t="s">
        <v>14999</v>
      </c>
      <c r="M1836" s="6">
        <v>140</v>
      </c>
      <c r="N1836" s="6" t="s">
        <v>20809</v>
      </c>
      <c r="O1836" s="6">
        <v>6</v>
      </c>
    </row>
    <row r="1837" spans="1:15" x14ac:dyDescent="0.4">
      <c r="A1837" s="35">
        <v>471100418685</v>
      </c>
      <c r="B1837" s="36" t="s">
        <v>5</v>
      </c>
      <c r="C1837" s="36">
        <v>1100400</v>
      </c>
      <c r="D1837" s="36">
        <v>1868500</v>
      </c>
      <c r="E1837" s="36" t="s">
        <v>422</v>
      </c>
      <c r="F1837" s="36" t="s">
        <v>441</v>
      </c>
      <c r="G1837" s="36" t="s">
        <v>488</v>
      </c>
      <c r="H1837" s="36" t="s">
        <v>802</v>
      </c>
      <c r="I1837" s="10" t="e">
        <f>VLOOKUP(A:A,조사결과표!B:G,7,0)</f>
        <v>#N/A</v>
      </c>
      <c r="J1837" s="36" t="s">
        <v>8434</v>
      </c>
      <c r="K1837" s="74" t="s">
        <v>15000</v>
      </c>
      <c r="L1837" s="37" t="s">
        <v>15001</v>
      </c>
      <c r="M1837" s="6">
        <v>136</v>
      </c>
      <c r="N1837" s="6" t="s">
        <v>20809</v>
      </c>
      <c r="O1837" s="6">
        <v>6</v>
      </c>
    </row>
    <row r="1838" spans="1:15" x14ac:dyDescent="0.4">
      <c r="A1838" s="35">
        <v>471099918664</v>
      </c>
      <c r="B1838" s="36" t="s">
        <v>43</v>
      </c>
      <c r="C1838" s="36">
        <v>1099900</v>
      </c>
      <c r="D1838" s="36">
        <v>1866400</v>
      </c>
      <c r="E1838" s="36" t="s">
        <v>422</v>
      </c>
      <c r="F1838" s="36" t="s">
        <v>441</v>
      </c>
      <c r="G1838" s="36" t="s">
        <v>452</v>
      </c>
      <c r="H1838" s="36" t="s">
        <v>607</v>
      </c>
      <c r="I1838" s="10" t="e">
        <f>VLOOKUP(A:A,조사결과표!B:G,7,0)</f>
        <v>#N/A</v>
      </c>
      <c r="J1838" s="36" t="s">
        <v>8435</v>
      </c>
      <c r="K1838" s="74" t="s">
        <v>15002</v>
      </c>
      <c r="L1838" s="37" t="s">
        <v>15003</v>
      </c>
      <c r="M1838" s="6">
        <v>152</v>
      </c>
      <c r="N1838" s="6" t="s">
        <v>20809</v>
      </c>
      <c r="O1838" s="6">
        <v>6</v>
      </c>
    </row>
    <row r="1839" spans="1:15" x14ac:dyDescent="0.4">
      <c r="A1839" s="35">
        <v>471099018686</v>
      </c>
      <c r="B1839" s="36" t="s">
        <v>42</v>
      </c>
      <c r="C1839" s="36">
        <v>1099000</v>
      </c>
      <c r="D1839" s="36">
        <v>1868600</v>
      </c>
      <c r="E1839" s="36" t="s">
        <v>422</v>
      </c>
      <c r="F1839" s="36" t="s">
        <v>441</v>
      </c>
      <c r="G1839" s="36" t="s">
        <v>522</v>
      </c>
      <c r="H1839" s="36" t="s">
        <v>681</v>
      </c>
      <c r="I1839" s="10" t="e">
        <f>VLOOKUP(A:A,조사결과표!B:G,7,0)</f>
        <v>#N/A</v>
      </c>
      <c r="J1839" s="36" t="s">
        <v>8436</v>
      </c>
      <c r="K1839" s="74" t="s">
        <v>15004</v>
      </c>
      <c r="L1839" s="37" t="s">
        <v>15005</v>
      </c>
      <c r="M1839" s="6">
        <v>146</v>
      </c>
      <c r="N1839" s="6" t="s">
        <v>20809</v>
      </c>
      <c r="O1839" s="6">
        <v>6</v>
      </c>
    </row>
    <row r="1840" spans="1:15" x14ac:dyDescent="0.4">
      <c r="A1840" s="35">
        <v>471091218748</v>
      </c>
      <c r="B1840" s="36" t="s">
        <v>5</v>
      </c>
      <c r="C1840" s="36">
        <v>1091200</v>
      </c>
      <c r="D1840" s="36">
        <v>1874800</v>
      </c>
      <c r="E1840" s="36" t="s">
        <v>422</v>
      </c>
      <c r="F1840" s="36" t="s">
        <v>441</v>
      </c>
      <c r="G1840" s="36" t="s">
        <v>489</v>
      </c>
      <c r="H1840" s="36" t="s">
        <v>798</v>
      </c>
      <c r="I1840" s="10" t="e">
        <f>VLOOKUP(A:A,조사결과표!B:G,7,0)</f>
        <v>#N/A</v>
      </c>
      <c r="J1840" s="36" t="s">
        <v>8437</v>
      </c>
      <c r="K1840" s="74" t="s">
        <v>15006</v>
      </c>
      <c r="L1840" s="37" t="s">
        <v>15007</v>
      </c>
      <c r="M1840" s="6">
        <v>200</v>
      </c>
      <c r="N1840" s="6" t="s">
        <v>20809</v>
      </c>
      <c r="O1840" s="6">
        <v>6</v>
      </c>
    </row>
    <row r="1841" spans="1:15" x14ac:dyDescent="0.4">
      <c r="A1841" s="35">
        <v>471099018705</v>
      </c>
      <c r="B1841" s="36" t="s">
        <v>42</v>
      </c>
      <c r="C1841" s="36">
        <v>1099000</v>
      </c>
      <c r="D1841" s="36">
        <v>1870500</v>
      </c>
      <c r="E1841" s="36" t="s">
        <v>422</v>
      </c>
      <c r="F1841" s="36" t="s">
        <v>441</v>
      </c>
      <c r="G1841" s="36" t="s">
        <v>522</v>
      </c>
      <c r="H1841" s="36" t="s">
        <v>713</v>
      </c>
      <c r="I1841" s="10" t="e">
        <f>VLOOKUP(A:A,조사결과표!B:G,7,0)</f>
        <v>#N/A</v>
      </c>
      <c r="J1841" s="36" t="s">
        <v>8438</v>
      </c>
      <c r="K1841" s="74" t="s">
        <v>15008</v>
      </c>
      <c r="L1841" s="37" t="s">
        <v>15009</v>
      </c>
      <c r="M1841" s="6">
        <v>145</v>
      </c>
      <c r="N1841" s="6" t="s">
        <v>20809</v>
      </c>
      <c r="O1841" s="6">
        <v>6</v>
      </c>
    </row>
    <row r="1842" spans="1:15" x14ac:dyDescent="0.4">
      <c r="A1842" s="35">
        <v>471104718892</v>
      </c>
      <c r="B1842" s="36" t="s">
        <v>5</v>
      </c>
      <c r="C1842" s="36">
        <v>1104700</v>
      </c>
      <c r="D1842" s="36">
        <v>1889200</v>
      </c>
      <c r="E1842" s="36" t="s">
        <v>422</v>
      </c>
      <c r="F1842" s="36" t="s">
        <v>441</v>
      </c>
      <c r="G1842" s="36" t="s">
        <v>573</v>
      </c>
      <c r="H1842" s="36" t="s">
        <v>765</v>
      </c>
      <c r="I1842" s="10" t="e">
        <f>VLOOKUP(A:A,조사결과표!B:G,7,0)</f>
        <v>#N/A</v>
      </c>
      <c r="J1842" s="36" t="s">
        <v>8439</v>
      </c>
      <c r="K1842" s="74" t="s">
        <v>15010</v>
      </c>
      <c r="L1842" s="37" t="s">
        <v>15011</v>
      </c>
      <c r="M1842" s="6">
        <v>350</v>
      </c>
      <c r="N1842" s="6" t="s">
        <v>20809</v>
      </c>
      <c r="O1842" s="6">
        <v>6</v>
      </c>
    </row>
    <row r="1843" spans="1:15" x14ac:dyDescent="0.4">
      <c r="A1843" s="35">
        <v>471100918683</v>
      </c>
      <c r="B1843" s="36" t="s">
        <v>42</v>
      </c>
      <c r="C1843" s="36">
        <v>1100900</v>
      </c>
      <c r="D1843" s="36">
        <v>1868300</v>
      </c>
      <c r="E1843" s="36" t="s">
        <v>422</v>
      </c>
      <c r="F1843" s="36" t="s">
        <v>441</v>
      </c>
      <c r="G1843" s="36" t="s">
        <v>488</v>
      </c>
      <c r="H1843" s="36" t="s">
        <v>672</v>
      </c>
      <c r="I1843" s="10" t="e">
        <f>VLOOKUP(A:A,조사결과표!B:G,7,0)</f>
        <v>#N/A</v>
      </c>
      <c r="J1843" s="36" t="s">
        <v>8440</v>
      </c>
      <c r="K1843" s="74" t="s">
        <v>15012</v>
      </c>
      <c r="L1843" s="37" t="s">
        <v>15013</v>
      </c>
      <c r="M1843" s="6">
        <v>152</v>
      </c>
      <c r="N1843" s="6" t="s">
        <v>20809</v>
      </c>
      <c r="O1843" s="6">
        <v>6</v>
      </c>
    </row>
    <row r="1844" spans="1:15" x14ac:dyDescent="0.4">
      <c r="A1844" s="35">
        <v>471099518685</v>
      </c>
      <c r="B1844" s="36" t="s">
        <v>42</v>
      </c>
      <c r="C1844" s="36">
        <v>1099500</v>
      </c>
      <c r="D1844" s="36">
        <v>1868500</v>
      </c>
      <c r="E1844" s="36" t="s">
        <v>422</v>
      </c>
      <c r="F1844" s="36" t="s">
        <v>441</v>
      </c>
      <c r="G1844" s="36" t="s">
        <v>522</v>
      </c>
      <c r="H1844" s="36" t="s">
        <v>711</v>
      </c>
      <c r="I1844" s="10" t="e">
        <f>VLOOKUP(A:A,조사결과표!B:G,7,0)</f>
        <v>#N/A</v>
      </c>
      <c r="J1844" s="36" t="s">
        <v>8441</v>
      </c>
      <c r="K1844" s="74" t="s">
        <v>15014</v>
      </c>
      <c r="L1844" s="37" t="s">
        <v>15015</v>
      </c>
      <c r="M1844" s="6">
        <v>134</v>
      </c>
      <c r="N1844" s="6" t="s">
        <v>20809</v>
      </c>
      <c r="O1844" s="6">
        <v>6</v>
      </c>
    </row>
    <row r="1845" spans="1:15" x14ac:dyDescent="0.4">
      <c r="A1845" s="35">
        <v>471092118744</v>
      </c>
      <c r="B1845" s="36" t="s">
        <v>5</v>
      </c>
      <c r="C1845" s="36">
        <v>1092100</v>
      </c>
      <c r="D1845" s="36">
        <v>1874400</v>
      </c>
      <c r="E1845" s="36" t="s">
        <v>422</v>
      </c>
      <c r="F1845" s="36" t="s">
        <v>441</v>
      </c>
      <c r="G1845" s="36" t="s">
        <v>442</v>
      </c>
      <c r="H1845" s="36" t="s">
        <v>804</v>
      </c>
      <c r="I1845" s="10" t="e">
        <f>VLOOKUP(A:A,조사결과표!B:G,7,0)</f>
        <v>#N/A</v>
      </c>
      <c r="J1845" s="36" t="s">
        <v>8442</v>
      </c>
      <c r="K1845" s="74" t="s">
        <v>15016</v>
      </c>
      <c r="L1845" s="37" t="s">
        <v>15017</v>
      </c>
      <c r="M1845" s="6">
        <v>190</v>
      </c>
      <c r="N1845" s="6" t="s">
        <v>20809</v>
      </c>
      <c r="O1845" s="6">
        <v>6</v>
      </c>
    </row>
    <row r="1846" spans="1:15" x14ac:dyDescent="0.4">
      <c r="A1846" s="35">
        <v>471101418705</v>
      </c>
      <c r="B1846" s="36" t="s">
        <v>55</v>
      </c>
      <c r="C1846" s="36">
        <v>1101400</v>
      </c>
      <c r="D1846" s="36">
        <v>1870500</v>
      </c>
      <c r="E1846" s="36" t="s">
        <v>422</v>
      </c>
      <c r="F1846" s="36" t="s">
        <v>441</v>
      </c>
      <c r="G1846" s="36" t="s">
        <v>544</v>
      </c>
      <c r="H1846" s="36" t="s">
        <v>3079</v>
      </c>
      <c r="I1846" s="10" t="e">
        <f>VLOOKUP(A:A,조사결과표!B:G,7,0)</f>
        <v>#N/A</v>
      </c>
      <c r="J1846" s="36" t="s">
        <v>8443</v>
      </c>
      <c r="K1846" s="74" t="s">
        <v>15018</v>
      </c>
      <c r="L1846" s="37" t="s">
        <v>15019</v>
      </c>
      <c r="M1846" s="6">
        <v>162</v>
      </c>
      <c r="N1846" s="6" t="s">
        <v>20810</v>
      </c>
      <c r="O1846" s="6">
        <v>6</v>
      </c>
    </row>
    <row r="1847" spans="1:15" x14ac:dyDescent="0.4">
      <c r="A1847" s="35">
        <v>471091318749</v>
      </c>
      <c r="B1847" s="36" t="s">
        <v>43</v>
      </c>
      <c r="C1847" s="36">
        <v>1091300</v>
      </c>
      <c r="D1847" s="36">
        <v>1874900</v>
      </c>
      <c r="E1847" s="36" t="s">
        <v>422</v>
      </c>
      <c r="F1847" s="36" t="s">
        <v>441</v>
      </c>
      <c r="G1847" s="36" t="s">
        <v>442</v>
      </c>
      <c r="H1847" s="36" t="s">
        <v>615</v>
      </c>
      <c r="I1847" s="10" t="e">
        <f>VLOOKUP(A:A,조사결과표!B:G,7,0)</f>
        <v>#N/A</v>
      </c>
      <c r="J1847" s="36" t="s">
        <v>8444</v>
      </c>
      <c r="K1847" s="74" t="s">
        <v>15020</v>
      </c>
      <c r="L1847" s="37" t="s">
        <v>15021</v>
      </c>
      <c r="M1847" s="6">
        <v>202</v>
      </c>
      <c r="N1847" s="6" t="s">
        <v>20810</v>
      </c>
      <c r="O1847" s="6">
        <v>6</v>
      </c>
    </row>
    <row r="1848" spans="1:15" x14ac:dyDescent="0.4">
      <c r="A1848" s="35">
        <v>471091918750</v>
      </c>
      <c r="B1848" s="36" t="s">
        <v>43</v>
      </c>
      <c r="C1848" s="36">
        <v>1091900</v>
      </c>
      <c r="D1848" s="36">
        <v>1875000</v>
      </c>
      <c r="E1848" s="36" t="s">
        <v>422</v>
      </c>
      <c r="F1848" s="36" t="s">
        <v>441</v>
      </c>
      <c r="G1848" s="36" t="s">
        <v>442</v>
      </c>
      <c r="H1848" s="36" t="s">
        <v>602</v>
      </c>
      <c r="I1848" s="10" t="e">
        <f>VLOOKUP(A:A,조사결과표!B:G,7,0)</f>
        <v>#N/A</v>
      </c>
      <c r="J1848" s="36" t="s">
        <v>8445</v>
      </c>
      <c r="K1848" s="74" t="s">
        <v>15022</v>
      </c>
      <c r="L1848" s="37" t="s">
        <v>15023</v>
      </c>
      <c r="M1848" s="6">
        <v>203</v>
      </c>
      <c r="N1848" s="6" t="s">
        <v>20810</v>
      </c>
      <c r="O1848" s="6">
        <v>6</v>
      </c>
    </row>
    <row r="1849" spans="1:15" x14ac:dyDescent="0.4">
      <c r="A1849" s="35">
        <v>471100818665</v>
      </c>
      <c r="B1849" s="36" t="s">
        <v>43</v>
      </c>
      <c r="C1849" s="36">
        <v>1100800</v>
      </c>
      <c r="D1849" s="36">
        <v>1866500</v>
      </c>
      <c r="E1849" s="36" t="s">
        <v>422</v>
      </c>
      <c r="F1849" s="36" t="s">
        <v>441</v>
      </c>
      <c r="G1849" s="36" t="s">
        <v>452</v>
      </c>
      <c r="H1849" s="36" t="s">
        <v>657</v>
      </c>
      <c r="I1849" s="10" t="e">
        <f>VLOOKUP(A:A,조사결과표!B:G,7,0)</f>
        <v>#N/A</v>
      </c>
      <c r="J1849" s="36" t="s">
        <v>8446</v>
      </c>
      <c r="K1849" s="74" t="s">
        <v>15024</v>
      </c>
      <c r="L1849" s="37" t="s">
        <v>15025</v>
      </c>
      <c r="M1849" s="6">
        <v>130</v>
      </c>
      <c r="N1849" s="6" t="s">
        <v>20810</v>
      </c>
      <c r="O1849" s="6">
        <v>6</v>
      </c>
    </row>
    <row r="1850" spans="1:15" x14ac:dyDescent="0.4">
      <c r="A1850" s="35">
        <v>471106218628</v>
      </c>
      <c r="B1850" s="36" t="s">
        <v>5</v>
      </c>
      <c r="C1850" s="36">
        <v>1106200</v>
      </c>
      <c r="D1850" s="36">
        <v>1862800</v>
      </c>
      <c r="E1850" s="36" t="s">
        <v>422</v>
      </c>
      <c r="F1850" s="36" t="s">
        <v>441</v>
      </c>
      <c r="G1850" s="36" t="s">
        <v>582</v>
      </c>
      <c r="H1850" s="36" t="s">
        <v>796</v>
      </c>
      <c r="I1850" s="10" t="e">
        <f>VLOOKUP(A:A,조사결과표!B:G,7,0)</f>
        <v>#N/A</v>
      </c>
      <c r="J1850" s="36" t="s">
        <v>8447</v>
      </c>
      <c r="K1850" s="74" t="s">
        <v>15026</v>
      </c>
      <c r="L1850" s="37" t="s">
        <v>15027</v>
      </c>
      <c r="M1850" s="6">
        <v>198</v>
      </c>
      <c r="N1850" s="6" t="s">
        <v>20810</v>
      </c>
      <c r="O1850" s="6">
        <v>6</v>
      </c>
    </row>
    <row r="1851" spans="1:15" x14ac:dyDescent="0.4">
      <c r="A1851" s="35">
        <v>471087218771</v>
      </c>
      <c r="B1851" s="36" t="s">
        <v>5</v>
      </c>
      <c r="C1851" s="36">
        <v>1087200</v>
      </c>
      <c r="D1851" s="36">
        <v>1877100</v>
      </c>
      <c r="E1851" s="36" t="s">
        <v>422</v>
      </c>
      <c r="F1851" s="36" t="s">
        <v>441</v>
      </c>
      <c r="G1851" s="36" t="s">
        <v>442</v>
      </c>
      <c r="H1851" s="36" t="s">
        <v>816</v>
      </c>
      <c r="I1851" s="10" t="e">
        <f>VLOOKUP(A:A,조사결과표!B:G,7,0)</f>
        <v>#N/A</v>
      </c>
      <c r="J1851" s="36" t="s">
        <v>8448</v>
      </c>
      <c r="K1851" s="74" t="s">
        <v>15028</v>
      </c>
      <c r="L1851" s="37" t="s">
        <v>15029</v>
      </c>
      <c r="M1851" s="6">
        <v>305</v>
      </c>
      <c r="N1851" s="6" t="s">
        <v>20810</v>
      </c>
      <c r="O1851" s="6">
        <v>6</v>
      </c>
    </row>
    <row r="1852" spans="1:15" x14ac:dyDescent="0.4">
      <c r="A1852" s="35">
        <v>471130117754</v>
      </c>
      <c r="B1852" s="36" t="s">
        <v>55</v>
      </c>
      <c r="C1852" s="36">
        <v>1130100</v>
      </c>
      <c r="D1852" s="36">
        <v>1775400</v>
      </c>
      <c r="E1852" s="36" t="s">
        <v>422</v>
      </c>
      <c r="F1852" s="36" t="s">
        <v>468</v>
      </c>
      <c r="G1852" s="36" t="s">
        <v>547</v>
      </c>
      <c r="H1852" s="36" t="s">
        <v>841</v>
      </c>
      <c r="I1852" s="10" t="e">
        <f>VLOOKUP(A:A,조사결과표!B:G,7,0)</f>
        <v>#N/A</v>
      </c>
      <c r="J1852" s="36" t="s">
        <v>8449</v>
      </c>
      <c r="K1852" s="74" t="s">
        <v>15030</v>
      </c>
      <c r="L1852" s="37" t="s">
        <v>15031</v>
      </c>
      <c r="M1852" s="6">
        <v>73</v>
      </c>
      <c r="N1852" s="6" t="s">
        <v>20809</v>
      </c>
      <c r="O1852" s="6">
        <v>9</v>
      </c>
    </row>
    <row r="1853" spans="1:15" x14ac:dyDescent="0.4">
      <c r="A1853" s="35">
        <v>471131317776</v>
      </c>
      <c r="B1853" s="36" t="s">
        <v>55</v>
      </c>
      <c r="C1853" s="36">
        <v>1131300</v>
      </c>
      <c r="D1853" s="36">
        <v>1777600</v>
      </c>
      <c r="E1853" s="36" t="s">
        <v>422</v>
      </c>
      <c r="F1853" s="36" t="s">
        <v>468</v>
      </c>
      <c r="G1853" s="36" t="s">
        <v>471</v>
      </c>
      <c r="H1853" s="36" t="s">
        <v>3080</v>
      </c>
      <c r="I1853" s="10" t="e">
        <f>VLOOKUP(A:A,조사결과표!B:G,7,0)</f>
        <v>#N/A</v>
      </c>
      <c r="J1853" s="36" t="s">
        <v>8450</v>
      </c>
      <c r="K1853" s="74" t="s">
        <v>15032</v>
      </c>
      <c r="L1853" s="37" t="s">
        <v>15033</v>
      </c>
      <c r="M1853" s="6">
        <v>98</v>
      </c>
      <c r="N1853" s="6" t="s">
        <v>20809</v>
      </c>
      <c r="O1853" s="6">
        <v>9</v>
      </c>
    </row>
    <row r="1854" spans="1:15" x14ac:dyDescent="0.4">
      <c r="A1854" s="35">
        <v>471132217756</v>
      </c>
      <c r="B1854" s="36" t="s">
        <v>5</v>
      </c>
      <c r="C1854" s="36">
        <v>1132200</v>
      </c>
      <c r="D1854" s="36">
        <v>1775600</v>
      </c>
      <c r="E1854" s="36" t="s">
        <v>422</v>
      </c>
      <c r="F1854" s="36" t="s">
        <v>468</v>
      </c>
      <c r="G1854" s="36" t="s">
        <v>557</v>
      </c>
      <c r="H1854" s="36" t="s">
        <v>764</v>
      </c>
      <c r="I1854" s="10" t="e">
        <f>VLOOKUP(A:A,조사결과표!B:G,7,0)</f>
        <v>#N/A</v>
      </c>
      <c r="J1854" s="36" t="s">
        <v>8451</v>
      </c>
      <c r="K1854" s="74" t="s">
        <v>15034</v>
      </c>
      <c r="L1854" s="37" t="s">
        <v>15035</v>
      </c>
      <c r="M1854" s="6">
        <v>76</v>
      </c>
      <c r="N1854" s="6" t="s">
        <v>20809</v>
      </c>
      <c r="O1854" s="6">
        <v>9</v>
      </c>
    </row>
    <row r="1855" spans="1:15" x14ac:dyDescent="0.4">
      <c r="A1855" s="35">
        <v>471131217780</v>
      </c>
      <c r="B1855" s="36" t="s">
        <v>42</v>
      </c>
      <c r="C1855" s="36">
        <v>1131200</v>
      </c>
      <c r="D1855" s="36">
        <v>1778000</v>
      </c>
      <c r="E1855" s="36" t="s">
        <v>422</v>
      </c>
      <c r="F1855" s="36" t="s">
        <v>468</v>
      </c>
      <c r="G1855" s="36" t="s">
        <v>471</v>
      </c>
      <c r="H1855" s="36" t="s">
        <v>717</v>
      </c>
      <c r="I1855" s="10" t="e">
        <f>VLOOKUP(A:A,조사결과표!B:G,7,0)</f>
        <v>#N/A</v>
      </c>
      <c r="J1855" s="36" t="s">
        <v>8452</v>
      </c>
      <c r="K1855" s="74" t="s">
        <v>15036</v>
      </c>
      <c r="L1855" s="37" t="s">
        <v>15037</v>
      </c>
      <c r="M1855" s="6">
        <v>107</v>
      </c>
      <c r="N1855" s="6" t="s">
        <v>20809</v>
      </c>
      <c r="O1855" s="6">
        <v>9</v>
      </c>
    </row>
    <row r="1856" spans="1:15" x14ac:dyDescent="0.4">
      <c r="A1856" s="35">
        <v>471130717761</v>
      </c>
      <c r="B1856" s="36" t="s">
        <v>42</v>
      </c>
      <c r="C1856" s="36">
        <v>1130700</v>
      </c>
      <c r="D1856" s="36">
        <v>1776100</v>
      </c>
      <c r="E1856" s="36" t="s">
        <v>422</v>
      </c>
      <c r="F1856" s="36" t="s">
        <v>468</v>
      </c>
      <c r="G1856" s="36" t="s">
        <v>471</v>
      </c>
      <c r="H1856" s="36" t="s">
        <v>705</v>
      </c>
      <c r="I1856" s="10" t="e">
        <f>VLOOKUP(A:A,조사결과표!B:G,7,0)</f>
        <v>#N/A</v>
      </c>
      <c r="J1856" s="36" t="s">
        <v>8453</v>
      </c>
      <c r="K1856" s="74" t="s">
        <v>15038</v>
      </c>
      <c r="L1856" s="37" t="s">
        <v>15039</v>
      </c>
      <c r="M1856" s="6">
        <v>82</v>
      </c>
      <c r="N1856" s="6" t="s">
        <v>20809</v>
      </c>
      <c r="O1856" s="6">
        <v>9</v>
      </c>
    </row>
    <row r="1857" spans="1:15" x14ac:dyDescent="0.4">
      <c r="A1857" s="35">
        <v>471128417748</v>
      </c>
      <c r="B1857" s="36" t="s">
        <v>42</v>
      </c>
      <c r="C1857" s="36">
        <v>1128400</v>
      </c>
      <c r="D1857" s="36">
        <v>1774800</v>
      </c>
      <c r="E1857" s="36" t="s">
        <v>422</v>
      </c>
      <c r="F1857" s="36" t="s">
        <v>468</v>
      </c>
      <c r="G1857" s="36" t="s">
        <v>49</v>
      </c>
      <c r="H1857" s="36" t="s">
        <v>730</v>
      </c>
      <c r="I1857" s="10" t="e">
        <f>VLOOKUP(A:A,조사결과표!B:G,7,0)</f>
        <v>#N/A</v>
      </c>
      <c r="J1857" s="36" t="s">
        <v>8454</v>
      </c>
      <c r="K1857" s="74" t="s">
        <v>15040</v>
      </c>
      <c r="L1857" s="37" t="s">
        <v>15041</v>
      </c>
      <c r="M1857" s="6">
        <v>76</v>
      </c>
      <c r="N1857" s="6" t="s">
        <v>20809</v>
      </c>
      <c r="O1857" s="6">
        <v>9</v>
      </c>
    </row>
    <row r="1858" spans="1:15" x14ac:dyDescent="0.4">
      <c r="A1858" s="35">
        <v>471128217751</v>
      </c>
      <c r="B1858" s="36" t="s">
        <v>42</v>
      </c>
      <c r="C1858" s="36">
        <v>1128200</v>
      </c>
      <c r="D1858" s="36">
        <v>1775100</v>
      </c>
      <c r="E1858" s="36" t="s">
        <v>422</v>
      </c>
      <c r="F1858" s="36" t="s">
        <v>468</v>
      </c>
      <c r="G1858" s="36" t="s">
        <v>539</v>
      </c>
      <c r="H1858" s="36" t="s">
        <v>718</v>
      </c>
      <c r="I1858" s="10" t="e">
        <f>VLOOKUP(A:A,조사결과표!B:G,7,0)</f>
        <v>#N/A</v>
      </c>
      <c r="J1858" s="36" t="s">
        <v>8455</v>
      </c>
      <c r="K1858" s="74" t="s">
        <v>15042</v>
      </c>
      <c r="L1858" s="37" t="s">
        <v>15043</v>
      </c>
      <c r="M1858" s="6">
        <v>85</v>
      </c>
      <c r="N1858" s="6" t="s">
        <v>20809</v>
      </c>
      <c r="O1858" s="6">
        <v>9</v>
      </c>
    </row>
    <row r="1859" spans="1:15" x14ac:dyDescent="0.4">
      <c r="A1859" s="35">
        <v>471126317716</v>
      </c>
      <c r="B1859" s="36" t="s">
        <v>5</v>
      </c>
      <c r="C1859" s="36">
        <v>1126300</v>
      </c>
      <c r="D1859" s="36">
        <v>1771600</v>
      </c>
      <c r="E1859" s="36" t="s">
        <v>422</v>
      </c>
      <c r="F1859" s="36" t="s">
        <v>468</v>
      </c>
      <c r="G1859" s="36" t="s">
        <v>469</v>
      </c>
      <c r="H1859" s="36" t="s">
        <v>741</v>
      </c>
      <c r="I1859" s="10" t="e">
        <f>VLOOKUP(A:A,조사결과표!B:G,7,0)</f>
        <v>#N/A</v>
      </c>
      <c r="J1859" s="36" t="s">
        <v>8456</v>
      </c>
      <c r="K1859" s="74" t="s">
        <v>15044</v>
      </c>
      <c r="L1859" s="37" t="s">
        <v>15045</v>
      </c>
      <c r="M1859" s="6">
        <v>68</v>
      </c>
      <c r="N1859" s="6" t="s">
        <v>20809</v>
      </c>
      <c r="O1859" s="6">
        <v>9</v>
      </c>
    </row>
    <row r="1860" spans="1:15" x14ac:dyDescent="0.4">
      <c r="A1860" s="35">
        <v>471123517712</v>
      </c>
      <c r="B1860" s="36" t="s">
        <v>5</v>
      </c>
      <c r="C1860" s="36">
        <v>1123500</v>
      </c>
      <c r="D1860" s="36">
        <v>1771200</v>
      </c>
      <c r="E1860" s="36" t="s">
        <v>422</v>
      </c>
      <c r="F1860" s="36" t="s">
        <v>468</v>
      </c>
      <c r="G1860" s="36" t="s">
        <v>469</v>
      </c>
      <c r="H1860" s="36" t="s">
        <v>759</v>
      </c>
      <c r="I1860" s="10" t="e">
        <f>VLOOKUP(A:A,조사결과표!B:G,7,0)</f>
        <v>#N/A</v>
      </c>
      <c r="J1860" s="36" t="s">
        <v>8457</v>
      </c>
      <c r="K1860" s="74" t="s">
        <v>15046</v>
      </c>
      <c r="L1860" s="37" t="s">
        <v>15047</v>
      </c>
      <c r="M1860" s="6">
        <v>55</v>
      </c>
      <c r="N1860" s="6" t="s">
        <v>20809</v>
      </c>
      <c r="O1860" s="6">
        <v>9</v>
      </c>
    </row>
    <row r="1861" spans="1:15" x14ac:dyDescent="0.4">
      <c r="A1861" s="35">
        <v>471122417681</v>
      </c>
      <c r="B1861" s="36" t="s">
        <v>5</v>
      </c>
      <c r="C1861" s="36">
        <v>1122400</v>
      </c>
      <c r="D1861" s="36">
        <v>1768100</v>
      </c>
      <c r="E1861" s="36" t="s">
        <v>422</v>
      </c>
      <c r="F1861" s="36" t="s">
        <v>468</v>
      </c>
      <c r="G1861" s="36" t="s">
        <v>469</v>
      </c>
      <c r="H1861" s="36" t="s">
        <v>811</v>
      </c>
      <c r="I1861" s="10" t="e">
        <f>VLOOKUP(A:A,조사결과표!B:G,7,0)</f>
        <v>#N/A</v>
      </c>
      <c r="J1861" s="36" t="s">
        <v>8458</v>
      </c>
      <c r="K1861" s="74" t="s">
        <v>15048</v>
      </c>
      <c r="L1861" s="37" t="s">
        <v>15049</v>
      </c>
      <c r="M1861" s="6">
        <v>82</v>
      </c>
      <c r="N1861" s="6" t="s">
        <v>20809</v>
      </c>
      <c r="O1861" s="6">
        <v>9</v>
      </c>
    </row>
    <row r="1862" spans="1:15" x14ac:dyDescent="0.4">
      <c r="A1862" s="35">
        <v>471129017747</v>
      </c>
      <c r="B1862" s="36" t="s">
        <v>55</v>
      </c>
      <c r="C1862" s="36">
        <v>1129000</v>
      </c>
      <c r="D1862" s="36">
        <v>1774700</v>
      </c>
      <c r="E1862" s="36" t="s">
        <v>422</v>
      </c>
      <c r="F1862" s="36" t="s">
        <v>468</v>
      </c>
      <c r="G1862" s="36" t="s">
        <v>545</v>
      </c>
      <c r="H1862" s="36" t="s">
        <v>3081</v>
      </c>
      <c r="I1862" s="10" t="e">
        <f>VLOOKUP(A:A,조사결과표!B:G,7,0)</f>
        <v>#N/A</v>
      </c>
      <c r="J1862" s="36" t="s">
        <v>8459</v>
      </c>
      <c r="K1862" s="74" t="s">
        <v>15050</v>
      </c>
      <c r="L1862" s="37" t="s">
        <v>15051</v>
      </c>
      <c r="M1862" s="6">
        <v>73</v>
      </c>
      <c r="N1862" s="6" t="s">
        <v>20810</v>
      </c>
      <c r="O1862" s="6">
        <v>9</v>
      </c>
    </row>
    <row r="1863" spans="1:15" x14ac:dyDescent="0.4">
      <c r="A1863" s="35">
        <v>471124617717</v>
      </c>
      <c r="B1863" s="36" t="s">
        <v>54</v>
      </c>
      <c r="C1863" s="36">
        <v>1124600</v>
      </c>
      <c r="D1863" s="36">
        <v>1771700</v>
      </c>
      <c r="E1863" s="36" t="s">
        <v>422</v>
      </c>
      <c r="F1863" s="36" t="s">
        <v>468</v>
      </c>
      <c r="G1863" s="36" t="s">
        <v>469</v>
      </c>
      <c r="H1863" s="36" t="s">
        <v>3082</v>
      </c>
      <c r="I1863" s="10" t="e">
        <f>VLOOKUP(A:A,조사결과표!B:G,7,0)</f>
        <v>#N/A</v>
      </c>
      <c r="J1863" s="36" t="s">
        <v>8460</v>
      </c>
      <c r="K1863" s="74" t="s">
        <v>15052</v>
      </c>
      <c r="L1863" s="37" t="s">
        <v>15053</v>
      </c>
      <c r="M1863" s="6">
        <v>61</v>
      </c>
      <c r="N1863" s="6" t="s">
        <v>20810</v>
      </c>
      <c r="O1863" s="6">
        <v>9</v>
      </c>
    </row>
    <row r="1864" spans="1:15" x14ac:dyDescent="0.4">
      <c r="A1864" s="35">
        <v>471127317792</v>
      </c>
      <c r="B1864" s="36" t="s">
        <v>43</v>
      </c>
      <c r="C1864" s="36">
        <v>1127300</v>
      </c>
      <c r="D1864" s="36">
        <v>1779200</v>
      </c>
      <c r="E1864" s="36" t="s">
        <v>422</v>
      </c>
      <c r="F1864" s="36" t="s">
        <v>468</v>
      </c>
      <c r="G1864" s="36" t="s">
        <v>3083</v>
      </c>
      <c r="H1864" s="36" t="s">
        <v>3084</v>
      </c>
      <c r="I1864" s="10" t="e">
        <f>VLOOKUP(A:A,조사결과표!B:G,7,0)</f>
        <v>#N/A</v>
      </c>
      <c r="J1864" s="36" t="s">
        <v>8461</v>
      </c>
      <c r="K1864" s="74" t="s">
        <v>15054</v>
      </c>
      <c r="L1864" s="37" t="s">
        <v>15055</v>
      </c>
      <c r="M1864" s="6">
        <v>95</v>
      </c>
      <c r="N1864" s="6" t="s">
        <v>20810</v>
      </c>
      <c r="O1864" s="6">
        <v>9</v>
      </c>
    </row>
    <row r="1865" spans="1:15" x14ac:dyDescent="0.4">
      <c r="A1865" s="35">
        <v>471128617728</v>
      </c>
      <c r="B1865" s="36" t="s">
        <v>43</v>
      </c>
      <c r="C1865" s="36">
        <v>1128600</v>
      </c>
      <c r="D1865" s="36">
        <v>1772800</v>
      </c>
      <c r="E1865" s="36" t="s">
        <v>422</v>
      </c>
      <c r="F1865" s="36" t="s">
        <v>468</v>
      </c>
      <c r="G1865" s="36" t="s">
        <v>939</v>
      </c>
      <c r="H1865" s="36" t="s">
        <v>3085</v>
      </c>
      <c r="I1865" s="10" t="e">
        <f>VLOOKUP(A:A,조사결과표!B:G,7,0)</f>
        <v>#N/A</v>
      </c>
      <c r="J1865" s="36" t="s">
        <v>8462</v>
      </c>
      <c r="K1865" s="74" t="s">
        <v>15056</v>
      </c>
      <c r="L1865" s="37" t="s">
        <v>15057</v>
      </c>
      <c r="M1865" s="6">
        <v>67</v>
      </c>
      <c r="N1865" s="6" t="s">
        <v>20810</v>
      </c>
      <c r="O1865" s="6">
        <v>9</v>
      </c>
    </row>
    <row r="1866" spans="1:15" x14ac:dyDescent="0.4">
      <c r="A1866" s="35">
        <v>471131617766</v>
      </c>
      <c r="B1866" s="36" t="s">
        <v>5</v>
      </c>
      <c r="C1866" s="36">
        <v>1131600</v>
      </c>
      <c r="D1866" s="36">
        <v>1776600</v>
      </c>
      <c r="E1866" s="36" t="s">
        <v>422</v>
      </c>
      <c r="F1866" s="36" t="s">
        <v>468</v>
      </c>
      <c r="G1866" s="36" t="s">
        <v>557</v>
      </c>
      <c r="H1866" s="36" t="s">
        <v>3086</v>
      </c>
      <c r="I1866" s="10" t="e">
        <f>VLOOKUP(A:A,조사결과표!B:G,7,0)</f>
        <v>#N/A</v>
      </c>
      <c r="J1866" s="36" t="s">
        <v>8463</v>
      </c>
      <c r="K1866" s="74" t="s">
        <v>15058</v>
      </c>
      <c r="L1866" s="37" t="s">
        <v>15059</v>
      </c>
      <c r="M1866" s="6">
        <v>87</v>
      </c>
      <c r="N1866" s="6" t="s">
        <v>20810</v>
      </c>
      <c r="O1866" s="6">
        <v>9</v>
      </c>
    </row>
    <row r="1867" spans="1:15" x14ac:dyDescent="0.4">
      <c r="A1867" s="35">
        <v>471086118500</v>
      </c>
      <c r="B1867" s="36" t="s">
        <v>55</v>
      </c>
      <c r="C1867" s="36">
        <v>1086100</v>
      </c>
      <c r="D1867" s="36">
        <v>1850000</v>
      </c>
      <c r="E1867" s="36" t="s">
        <v>422</v>
      </c>
      <c r="F1867" s="36" t="s">
        <v>463</v>
      </c>
      <c r="G1867" s="36" t="s">
        <v>464</v>
      </c>
      <c r="H1867" s="36" t="s">
        <v>853</v>
      </c>
      <c r="I1867" s="10" t="e">
        <f>VLOOKUP(A:A,조사결과표!B:G,7,0)</f>
        <v>#N/A</v>
      </c>
      <c r="J1867" s="36" t="s">
        <v>8464</v>
      </c>
      <c r="K1867" s="74" t="s">
        <v>15060</v>
      </c>
      <c r="L1867" s="37" t="s">
        <v>15061</v>
      </c>
      <c r="M1867" s="6">
        <v>109</v>
      </c>
      <c r="N1867" s="6" t="s">
        <v>20809</v>
      </c>
      <c r="O1867" s="6">
        <v>6</v>
      </c>
    </row>
    <row r="1868" spans="1:15" x14ac:dyDescent="0.4">
      <c r="A1868" s="35">
        <v>471083518501</v>
      </c>
      <c r="B1868" s="36" t="s">
        <v>55</v>
      </c>
      <c r="C1868" s="36">
        <v>1083500</v>
      </c>
      <c r="D1868" s="36">
        <v>1850100</v>
      </c>
      <c r="E1868" s="36" t="s">
        <v>422</v>
      </c>
      <c r="F1868" s="36" t="s">
        <v>463</v>
      </c>
      <c r="G1868" s="36" t="s">
        <v>464</v>
      </c>
      <c r="H1868" s="36" t="s">
        <v>857</v>
      </c>
      <c r="I1868" s="10" t="e">
        <f>VLOOKUP(A:A,조사결과표!B:G,7,0)</f>
        <v>#N/A</v>
      </c>
      <c r="J1868" s="36" t="s">
        <v>8465</v>
      </c>
      <c r="K1868" s="74" t="s">
        <v>15062</v>
      </c>
      <c r="L1868" s="37" t="s">
        <v>15063</v>
      </c>
      <c r="M1868" s="6">
        <v>83</v>
      </c>
      <c r="N1868" s="6" t="s">
        <v>20809</v>
      </c>
      <c r="O1868" s="6">
        <v>6</v>
      </c>
    </row>
    <row r="1869" spans="1:15" x14ac:dyDescent="0.4">
      <c r="A1869" s="35">
        <v>471088818424</v>
      </c>
      <c r="B1869" s="36" t="s">
        <v>43</v>
      </c>
      <c r="C1869" s="36">
        <v>1088800</v>
      </c>
      <c r="D1869" s="36">
        <v>1842400</v>
      </c>
      <c r="E1869" s="36" t="s">
        <v>422</v>
      </c>
      <c r="F1869" s="36" t="s">
        <v>463</v>
      </c>
      <c r="G1869" s="36" t="s">
        <v>486</v>
      </c>
      <c r="H1869" s="36" t="s">
        <v>630</v>
      </c>
      <c r="I1869" s="10" t="e">
        <f>VLOOKUP(A:A,조사결과표!B:G,7,0)</f>
        <v>#N/A</v>
      </c>
      <c r="J1869" s="36" t="s">
        <v>8466</v>
      </c>
      <c r="K1869" s="74" t="s">
        <v>15064</v>
      </c>
      <c r="L1869" s="37" t="s">
        <v>15065</v>
      </c>
      <c r="M1869" s="6">
        <v>120</v>
      </c>
      <c r="N1869" s="6" t="s">
        <v>20809</v>
      </c>
      <c r="O1869" s="6">
        <v>6</v>
      </c>
    </row>
    <row r="1870" spans="1:15" x14ac:dyDescent="0.4">
      <c r="A1870" s="35">
        <v>471085118514</v>
      </c>
      <c r="B1870" s="36" t="s">
        <v>43</v>
      </c>
      <c r="C1870" s="36">
        <v>1085100</v>
      </c>
      <c r="D1870" s="36">
        <v>1851400</v>
      </c>
      <c r="E1870" s="36" t="s">
        <v>422</v>
      </c>
      <c r="F1870" s="36" t="s">
        <v>463</v>
      </c>
      <c r="G1870" s="36" t="s">
        <v>464</v>
      </c>
      <c r="H1870" s="36" t="s">
        <v>638</v>
      </c>
      <c r="I1870" s="10" t="e">
        <f>VLOOKUP(A:A,조사결과표!B:G,7,0)</f>
        <v>#N/A</v>
      </c>
      <c r="J1870" s="36" t="s">
        <v>8467</v>
      </c>
      <c r="K1870" s="74" t="s">
        <v>15066</v>
      </c>
      <c r="L1870" s="37" t="s">
        <v>15067</v>
      </c>
      <c r="M1870" s="6">
        <v>86</v>
      </c>
      <c r="N1870" s="6" t="s">
        <v>20809</v>
      </c>
      <c r="O1870" s="6">
        <v>6</v>
      </c>
    </row>
    <row r="1871" spans="1:15" x14ac:dyDescent="0.4">
      <c r="A1871" s="35">
        <v>471084118511</v>
      </c>
      <c r="B1871" s="36" t="s">
        <v>5</v>
      </c>
      <c r="C1871" s="36">
        <v>1084100</v>
      </c>
      <c r="D1871" s="36">
        <v>1851100</v>
      </c>
      <c r="E1871" s="36" t="s">
        <v>422</v>
      </c>
      <c r="F1871" s="36" t="s">
        <v>463</v>
      </c>
      <c r="G1871" s="36" t="s">
        <v>464</v>
      </c>
      <c r="H1871" s="36" t="s">
        <v>780</v>
      </c>
      <c r="I1871" s="10" t="e">
        <f>VLOOKUP(A:A,조사결과표!B:G,7,0)</f>
        <v>#N/A</v>
      </c>
      <c r="J1871" s="36" t="s">
        <v>8468</v>
      </c>
      <c r="K1871" s="74" t="s">
        <v>15068</v>
      </c>
      <c r="L1871" s="37" t="s">
        <v>15069</v>
      </c>
      <c r="M1871" s="6">
        <v>117</v>
      </c>
      <c r="N1871" s="6" t="s">
        <v>20809</v>
      </c>
      <c r="O1871" s="6">
        <v>6</v>
      </c>
    </row>
    <row r="1872" spans="1:15" x14ac:dyDescent="0.4">
      <c r="A1872" s="35">
        <v>471082818617</v>
      </c>
      <c r="B1872" s="36" t="s">
        <v>5</v>
      </c>
      <c r="C1872" s="36">
        <v>1082800</v>
      </c>
      <c r="D1872" s="36">
        <v>1861700</v>
      </c>
      <c r="E1872" s="36" t="s">
        <v>422</v>
      </c>
      <c r="F1872" s="36" t="s">
        <v>463</v>
      </c>
      <c r="G1872" s="36" t="s">
        <v>555</v>
      </c>
      <c r="H1872" s="36" t="s">
        <v>735</v>
      </c>
      <c r="I1872" s="10" t="e">
        <f>VLOOKUP(A:A,조사결과표!B:G,7,0)</f>
        <v>#N/A</v>
      </c>
      <c r="J1872" s="36" t="s">
        <v>8469</v>
      </c>
      <c r="K1872" s="74" t="s">
        <v>15070</v>
      </c>
      <c r="L1872" s="37" t="s">
        <v>15071</v>
      </c>
      <c r="M1872" s="6">
        <v>241</v>
      </c>
      <c r="N1872" s="6" t="s">
        <v>20809</v>
      </c>
      <c r="O1872" s="6">
        <v>6</v>
      </c>
    </row>
    <row r="1873" spans="1:15" x14ac:dyDescent="0.4">
      <c r="A1873" s="35">
        <v>471069518464</v>
      </c>
      <c r="B1873" s="36" t="s">
        <v>5</v>
      </c>
      <c r="C1873" s="36">
        <v>1069500</v>
      </c>
      <c r="D1873" s="36">
        <v>1846400</v>
      </c>
      <c r="E1873" s="36" t="s">
        <v>422</v>
      </c>
      <c r="F1873" s="36" t="s">
        <v>463</v>
      </c>
      <c r="G1873" s="36" t="s">
        <v>485</v>
      </c>
      <c r="H1873" s="36" t="s">
        <v>3087</v>
      </c>
      <c r="I1873" s="10" t="e">
        <f>VLOOKUP(A:A,조사결과표!B:G,7,0)</f>
        <v>#N/A</v>
      </c>
      <c r="J1873" s="36" t="s">
        <v>8470</v>
      </c>
      <c r="K1873" s="74" t="s">
        <v>15072</v>
      </c>
      <c r="L1873" s="37" t="s">
        <v>15073</v>
      </c>
      <c r="M1873" s="6">
        <v>68</v>
      </c>
      <c r="N1873" s="6" t="s">
        <v>20809</v>
      </c>
      <c r="O1873" s="6">
        <v>6</v>
      </c>
    </row>
    <row r="1874" spans="1:15" x14ac:dyDescent="0.4">
      <c r="A1874" s="35">
        <v>471069418460</v>
      </c>
      <c r="B1874" s="36" t="s">
        <v>54</v>
      </c>
      <c r="C1874" s="36">
        <v>1069400</v>
      </c>
      <c r="D1874" s="36">
        <v>1846000</v>
      </c>
      <c r="E1874" s="36" t="s">
        <v>422</v>
      </c>
      <c r="F1874" s="36" t="s">
        <v>463</v>
      </c>
      <c r="G1874" s="36" t="s">
        <v>485</v>
      </c>
      <c r="H1874" s="36" t="s">
        <v>3088</v>
      </c>
      <c r="I1874" s="10" t="e">
        <f>VLOOKUP(A:A,조사결과표!B:G,7,0)</f>
        <v>#N/A</v>
      </c>
      <c r="J1874" s="36" t="s">
        <v>8471</v>
      </c>
      <c r="K1874" s="74" t="s">
        <v>15074</v>
      </c>
      <c r="L1874" s="37" t="s">
        <v>15075</v>
      </c>
      <c r="M1874" s="6">
        <v>77</v>
      </c>
      <c r="N1874" s="6" t="s">
        <v>20809</v>
      </c>
      <c r="O1874" s="6">
        <v>6</v>
      </c>
    </row>
    <row r="1875" spans="1:15" x14ac:dyDescent="0.4">
      <c r="A1875" s="35">
        <v>471083418508</v>
      </c>
      <c r="B1875" s="36" t="s">
        <v>42</v>
      </c>
      <c r="C1875" s="36">
        <v>1083400</v>
      </c>
      <c r="D1875" s="36">
        <v>1850800</v>
      </c>
      <c r="E1875" s="36" t="s">
        <v>422</v>
      </c>
      <c r="F1875" s="36" t="s">
        <v>463</v>
      </c>
      <c r="G1875" s="36" t="s">
        <v>464</v>
      </c>
      <c r="H1875" s="36" t="s">
        <v>3089</v>
      </c>
      <c r="I1875" s="10" t="e">
        <f>VLOOKUP(A:A,조사결과표!B:G,7,0)</f>
        <v>#N/A</v>
      </c>
      <c r="J1875" s="36" t="s">
        <v>8472</v>
      </c>
      <c r="K1875" s="74" t="s">
        <v>15076</v>
      </c>
      <c r="L1875" s="37" t="s">
        <v>15077</v>
      </c>
      <c r="M1875" s="6">
        <v>104</v>
      </c>
      <c r="N1875" s="6" t="s">
        <v>20809</v>
      </c>
      <c r="O1875" s="6">
        <v>6</v>
      </c>
    </row>
    <row r="1876" spans="1:15" x14ac:dyDescent="0.4">
      <c r="A1876" s="35">
        <v>471085418512</v>
      </c>
      <c r="B1876" s="36" t="s">
        <v>5</v>
      </c>
      <c r="C1876" s="36">
        <v>1085400</v>
      </c>
      <c r="D1876" s="36">
        <v>1851200</v>
      </c>
      <c r="E1876" s="36" t="s">
        <v>422</v>
      </c>
      <c r="F1876" s="36" t="s">
        <v>463</v>
      </c>
      <c r="G1876" s="36" t="s">
        <v>464</v>
      </c>
      <c r="H1876" s="36" t="s">
        <v>3090</v>
      </c>
      <c r="I1876" s="10" t="e">
        <f>VLOOKUP(A:A,조사결과표!B:G,7,0)</f>
        <v>#N/A</v>
      </c>
      <c r="J1876" s="36" t="s">
        <v>8473</v>
      </c>
      <c r="K1876" s="74" t="s">
        <v>15078</v>
      </c>
      <c r="L1876" s="37" t="s">
        <v>15079</v>
      </c>
      <c r="M1876" s="6">
        <v>87</v>
      </c>
      <c r="N1876" s="6" t="s">
        <v>20809</v>
      </c>
      <c r="O1876" s="6">
        <v>6</v>
      </c>
    </row>
    <row r="1877" spans="1:15" x14ac:dyDescent="0.4">
      <c r="A1877" s="35">
        <v>471086118521</v>
      </c>
      <c r="B1877" s="36" t="s">
        <v>5</v>
      </c>
      <c r="C1877" s="36">
        <v>1086100</v>
      </c>
      <c r="D1877" s="36">
        <v>1852100</v>
      </c>
      <c r="E1877" s="36" t="s">
        <v>422</v>
      </c>
      <c r="F1877" s="36" t="s">
        <v>463</v>
      </c>
      <c r="G1877" s="36" t="s">
        <v>464</v>
      </c>
      <c r="H1877" s="36" t="s">
        <v>3091</v>
      </c>
      <c r="I1877" s="10" t="e">
        <f>VLOOKUP(A:A,조사결과표!B:G,7,0)</f>
        <v>#N/A</v>
      </c>
      <c r="J1877" s="36" t="s">
        <v>8474</v>
      </c>
      <c r="K1877" s="74" t="s">
        <v>15080</v>
      </c>
      <c r="L1877" s="37" t="s">
        <v>15081</v>
      </c>
      <c r="M1877" s="6">
        <v>101</v>
      </c>
      <c r="N1877" s="6" t="s">
        <v>20809</v>
      </c>
      <c r="O1877" s="6">
        <v>6</v>
      </c>
    </row>
    <row r="1878" spans="1:15" x14ac:dyDescent="0.4">
      <c r="A1878" s="35">
        <v>471071818410</v>
      </c>
      <c r="B1878" s="36" t="s">
        <v>5</v>
      </c>
      <c r="C1878" s="36">
        <v>1071800</v>
      </c>
      <c r="D1878" s="36">
        <v>1841000</v>
      </c>
      <c r="E1878" s="36" t="s">
        <v>422</v>
      </c>
      <c r="F1878" s="36" t="s">
        <v>463</v>
      </c>
      <c r="G1878" s="36" t="s">
        <v>3092</v>
      </c>
      <c r="H1878" s="36" t="s">
        <v>3093</v>
      </c>
      <c r="I1878" s="10" t="e">
        <f>VLOOKUP(A:A,조사결과표!B:G,7,0)</f>
        <v>#N/A</v>
      </c>
      <c r="J1878" s="36" t="s">
        <v>8475</v>
      </c>
      <c r="K1878" s="74" t="s">
        <v>15082</v>
      </c>
      <c r="L1878" s="37" t="s">
        <v>15083</v>
      </c>
      <c r="M1878" s="6">
        <v>58</v>
      </c>
      <c r="N1878" s="6" t="s">
        <v>20809</v>
      </c>
      <c r="O1878" s="6">
        <v>6</v>
      </c>
    </row>
    <row r="1879" spans="1:15" x14ac:dyDescent="0.4">
      <c r="A1879" s="35">
        <v>471084218510</v>
      </c>
      <c r="B1879" s="36" t="s">
        <v>42</v>
      </c>
      <c r="C1879" s="36">
        <v>1084200</v>
      </c>
      <c r="D1879" s="36">
        <v>1851000</v>
      </c>
      <c r="E1879" s="36" t="s">
        <v>422</v>
      </c>
      <c r="F1879" s="36" t="s">
        <v>463</v>
      </c>
      <c r="G1879" s="36" t="s">
        <v>464</v>
      </c>
      <c r="H1879" s="36" t="s">
        <v>3094</v>
      </c>
      <c r="I1879" s="10" t="e">
        <f>VLOOKUP(A:A,조사결과표!B:G,7,0)</f>
        <v>#N/A</v>
      </c>
      <c r="J1879" s="36" t="s">
        <v>8476</v>
      </c>
      <c r="K1879" s="74" t="s">
        <v>15084</v>
      </c>
      <c r="L1879" s="37" t="s">
        <v>15085</v>
      </c>
      <c r="M1879" s="6">
        <v>110</v>
      </c>
      <c r="N1879" s="6" t="s">
        <v>20809</v>
      </c>
      <c r="O1879" s="6">
        <v>6</v>
      </c>
    </row>
    <row r="1880" spans="1:15" x14ac:dyDescent="0.4">
      <c r="A1880" s="35">
        <v>471086518534</v>
      </c>
      <c r="B1880" s="36" t="s">
        <v>42</v>
      </c>
      <c r="C1880" s="36">
        <v>1086500</v>
      </c>
      <c r="D1880" s="36">
        <v>1853400</v>
      </c>
      <c r="E1880" s="36" t="s">
        <v>422</v>
      </c>
      <c r="F1880" s="36" t="s">
        <v>463</v>
      </c>
      <c r="G1880" s="36" t="s">
        <v>464</v>
      </c>
      <c r="H1880" s="36" t="s">
        <v>707</v>
      </c>
      <c r="I1880" s="10" t="e">
        <f>VLOOKUP(A:A,조사결과표!B:G,7,0)</f>
        <v>#N/A</v>
      </c>
      <c r="J1880" s="36" t="s">
        <v>8477</v>
      </c>
      <c r="K1880" s="74" t="s">
        <v>15086</v>
      </c>
      <c r="L1880" s="37" t="s">
        <v>15087</v>
      </c>
      <c r="M1880" s="6">
        <v>114</v>
      </c>
      <c r="N1880" s="6" t="s">
        <v>20809</v>
      </c>
      <c r="O1880" s="6">
        <v>6</v>
      </c>
    </row>
    <row r="1881" spans="1:15" x14ac:dyDescent="0.4">
      <c r="A1881" s="35">
        <v>471071118340</v>
      </c>
      <c r="B1881" s="36" t="s">
        <v>5</v>
      </c>
      <c r="C1881" s="36">
        <v>1071100</v>
      </c>
      <c r="D1881" s="36">
        <v>1834000</v>
      </c>
      <c r="E1881" s="36" t="s">
        <v>422</v>
      </c>
      <c r="F1881" s="36" t="s">
        <v>463</v>
      </c>
      <c r="G1881" s="36" t="s">
        <v>3092</v>
      </c>
      <c r="H1881" s="36" t="s">
        <v>3095</v>
      </c>
      <c r="I1881" s="10" t="e">
        <f>VLOOKUP(A:A,조사결과표!B:G,7,0)</f>
        <v>#N/A</v>
      </c>
      <c r="J1881" s="36" t="s">
        <v>8478</v>
      </c>
      <c r="K1881" s="74" t="s">
        <v>15088</v>
      </c>
      <c r="L1881" s="37" t="s">
        <v>15089</v>
      </c>
      <c r="M1881" s="6">
        <v>62</v>
      </c>
      <c r="N1881" s="6" t="s">
        <v>20809</v>
      </c>
      <c r="O1881" s="6">
        <v>6</v>
      </c>
    </row>
    <row r="1882" spans="1:15" x14ac:dyDescent="0.4">
      <c r="A1882" s="35">
        <v>471071718353</v>
      </c>
      <c r="B1882" s="36" t="s">
        <v>5</v>
      </c>
      <c r="C1882" s="36">
        <v>1071700</v>
      </c>
      <c r="D1882" s="36">
        <v>1835300</v>
      </c>
      <c r="E1882" s="36" t="s">
        <v>422</v>
      </c>
      <c r="F1882" s="36" t="s">
        <v>463</v>
      </c>
      <c r="G1882" s="36" t="s">
        <v>3092</v>
      </c>
      <c r="H1882" s="36" t="s">
        <v>3096</v>
      </c>
      <c r="I1882" s="10" t="e">
        <f>VLOOKUP(A:A,조사결과표!B:G,7,0)</f>
        <v>#N/A</v>
      </c>
      <c r="J1882" s="36" t="s">
        <v>8479</v>
      </c>
      <c r="K1882" s="74" t="s">
        <v>15090</v>
      </c>
      <c r="L1882" s="37" t="s">
        <v>15091</v>
      </c>
      <c r="M1882" s="6">
        <v>76</v>
      </c>
      <c r="N1882" s="6" t="s">
        <v>20809</v>
      </c>
      <c r="O1882" s="6">
        <v>6</v>
      </c>
    </row>
    <row r="1883" spans="1:15" x14ac:dyDescent="0.4">
      <c r="A1883" s="35">
        <v>471084318504</v>
      </c>
      <c r="B1883" s="36" t="s">
        <v>55</v>
      </c>
      <c r="C1883" s="36">
        <v>1084300</v>
      </c>
      <c r="D1883" s="36">
        <v>1850400</v>
      </c>
      <c r="E1883" s="36" t="s">
        <v>422</v>
      </c>
      <c r="F1883" s="36" t="s">
        <v>463</v>
      </c>
      <c r="G1883" s="36" t="s">
        <v>464</v>
      </c>
      <c r="H1883" s="36" t="s">
        <v>3097</v>
      </c>
      <c r="I1883" s="10" t="e">
        <f>VLOOKUP(A:A,조사결과표!B:G,7,0)</f>
        <v>#N/A</v>
      </c>
      <c r="J1883" s="36" t="s">
        <v>8480</v>
      </c>
      <c r="K1883" s="74" t="s">
        <v>15092</v>
      </c>
      <c r="L1883" s="37" t="s">
        <v>15093</v>
      </c>
      <c r="M1883" s="6">
        <v>86</v>
      </c>
      <c r="N1883" s="6" t="s">
        <v>20810</v>
      </c>
      <c r="O1883" s="6">
        <v>6</v>
      </c>
    </row>
    <row r="1884" spans="1:15" x14ac:dyDescent="0.4">
      <c r="A1884" s="35">
        <v>471071918409</v>
      </c>
      <c r="B1884" s="36" t="s">
        <v>5</v>
      </c>
      <c r="C1884" s="36">
        <v>1071900</v>
      </c>
      <c r="D1884" s="36">
        <v>1840900</v>
      </c>
      <c r="E1884" s="36" t="s">
        <v>422</v>
      </c>
      <c r="F1884" s="36" t="s">
        <v>463</v>
      </c>
      <c r="G1884" s="36" t="s">
        <v>3092</v>
      </c>
      <c r="H1884" s="36" t="s">
        <v>3098</v>
      </c>
      <c r="I1884" s="10" t="e">
        <f>VLOOKUP(A:A,조사결과표!B:G,7,0)</f>
        <v>#N/A</v>
      </c>
      <c r="J1884" s="36" t="s">
        <v>8481</v>
      </c>
      <c r="K1884" s="74" t="s">
        <v>15094</v>
      </c>
      <c r="L1884" s="37" t="s">
        <v>15095</v>
      </c>
      <c r="M1884" s="6">
        <v>61</v>
      </c>
      <c r="N1884" s="6" t="s">
        <v>20810</v>
      </c>
      <c r="O1884" s="6">
        <v>6</v>
      </c>
    </row>
    <row r="1885" spans="1:15" x14ac:dyDescent="0.4">
      <c r="A1885" s="35">
        <v>471089018427</v>
      </c>
      <c r="B1885" s="36" t="s">
        <v>42</v>
      </c>
      <c r="C1885" s="36">
        <v>1089000</v>
      </c>
      <c r="D1885" s="36">
        <v>1842700</v>
      </c>
      <c r="E1885" s="36" t="s">
        <v>422</v>
      </c>
      <c r="F1885" s="36" t="s">
        <v>463</v>
      </c>
      <c r="G1885" s="36" t="s">
        <v>486</v>
      </c>
      <c r="H1885" s="36" t="s">
        <v>3099</v>
      </c>
      <c r="I1885" s="10" t="e">
        <f>VLOOKUP(A:A,조사결과표!B:G,7,0)</f>
        <v>#N/A</v>
      </c>
      <c r="J1885" s="36" t="s">
        <v>8482</v>
      </c>
      <c r="K1885" s="74" t="s">
        <v>15096</v>
      </c>
      <c r="L1885" s="37" t="s">
        <v>15097</v>
      </c>
      <c r="M1885" s="6">
        <v>119</v>
      </c>
      <c r="N1885" s="6" t="s">
        <v>20810</v>
      </c>
      <c r="O1885" s="6">
        <v>6</v>
      </c>
    </row>
    <row r="1886" spans="1:15" x14ac:dyDescent="0.4">
      <c r="A1886" s="35">
        <v>471083418509</v>
      </c>
      <c r="B1886" s="36" t="s">
        <v>42</v>
      </c>
      <c r="C1886" s="36">
        <v>1083400</v>
      </c>
      <c r="D1886" s="36">
        <v>1850900</v>
      </c>
      <c r="E1886" s="36" t="s">
        <v>422</v>
      </c>
      <c r="F1886" s="36" t="s">
        <v>463</v>
      </c>
      <c r="G1886" s="36" t="s">
        <v>464</v>
      </c>
      <c r="H1886" s="36" t="s">
        <v>3100</v>
      </c>
      <c r="I1886" s="10" t="e">
        <f>VLOOKUP(A:A,조사결과표!B:G,7,0)</f>
        <v>#N/A</v>
      </c>
      <c r="J1886" s="36" t="s">
        <v>8483</v>
      </c>
      <c r="K1886" s="74" t="s">
        <v>15098</v>
      </c>
      <c r="L1886" s="37" t="s">
        <v>15099</v>
      </c>
      <c r="M1886" s="6">
        <v>113</v>
      </c>
      <c r="N1886" s="6" t="s">
        <v>20810</v>
      </c>
      <c r="O1886" s="6">
        <v>6</v>
      </c>
    </row>
    <row r="1887" spans="1:15" x14ac:dyDescent="0.4">
      <c r="A1887" s="35">
        <v>471088118425</v>
      </c>
      <c r="B1887" s="36" t="s">
        <v>42</v>
      </c>
      <c r="C1887" s="36">
        <v>1088100</v>
      </c>
      <c r="D1887" s="36">
        <v>1842500</v>
      </c>
      <c r="E1887" s="36" t="s">
        <v>422</v>
      </c>
      <c r="F1887" s="36" t="s">
        <v>463</v>
      </c>
      <c r="G1887" s="36" t="s">
        <v>486</v>
      </c>
      <c r="H1887" s="36" t="s">
        <v>3101</v>
      </c>
      <c r="I1887" s="10" t="e">
        <f>VLOOKUP(A:A,조사결과표!B:G,7,0)</f>
        <v>#N/A</v>
      </c>
      <c r="J1887" s="36" t="s">
        <v>8484</v>
      </c>
      <c r="K1887" s="74" t="s">
        <v>15100</v>
      </c>
      <c r="L1887" s="37" t="s">
        <v>15101</v>
      </c>
      <c r="M1887" s="6">
        <v>116</v>
      </c>
      <c r="N1887" s="6" t="s">
        <v>20810</v>
      </c>
      <c r="O1887" s="6">
        <v>6</v>
      </c>
    </row>
    <row r="1888" spans="1:15" x14ac:dyDescent="0.4">
      <c r="A1888" s="35">
        <v>471086818424</v>
      </c>
      <c r="B1888" s="36" t="s">
        <v>42</v>
      </c>
      <c r="C1888" s="36">
        <v>1086800</v>
      </c>
      <c r="D1888" s="36">
        <v>1842400</v>
      </c>
      <c r="E1888" s="36" t="s">
        <v>422</v>
      </c>
      <c r="F1888" s="36" t="s">
        <v>463</v>
      </c>
      <c r="G1888" s="36" t="s">
        <v>486</v>
      </c>
      <c r="H1888" s="36" t="s">
        <v>3102</v>
      </c>
      <c r="I1888" s="10" t="e">
        <f>VLOOKUP(A:A,조사결과표!B:G,7,0)</f>
        <v>#N/A</v>
      </c>
      <c r="J1888" s="36" t="s">
        <v>8485</v>
      </c>
      <c r="K1888" s="74" t="s">
        <v>15102</v>
      </c>
      <c r="L1888" s="37" t="s">
        <v>15103</v>
      </c>
      <c r="M1888" s="6">
        <v>94</v>
      </c>
      <c r="N1888" s="6" t="s">
        <v>20810</v>
      </c>
      <c r="O1888" s="6">
        <v>6</v>
      </c>
    </row>
    <row r="1889" spans="1:15" x14ac:dyDescent="0.4">
      <c r="A1889" s="35">
        <v>471085718515</v>
      </c>
      <c r="B1889" s="36" t="s">
        <v>43</v>
      </c>
      <c r="C1889" s="36">
        <v>1085700</v>
      </c>
      <c r="D1889" s="36">
        <v>1851500</v>
      </c>
      <c r="E1889" s="36" t="s">
        <v>422</v>
      </c>
      <c r="F1889" s="36" t="s">
        <v>463</v>
      </c>
      <c r="G1889" s="36" t="s">
        <v>464</v>
      </c>
      <c r="H1889" s="36" t="s">
        <v>3103</v>
      </c>
      <c r="I1889" s="10" t="e">
        <f>VLOOKUP(A:A,조사결과표!B:G,7,0)</f>
        <v>#N/A</v>
      </c>
      <c r="J1889" s="36" t="s">
        <v>8486</v>
      </c>
      <c r="K1889" s="74" t="s">
        <v>15104</v>
      </c>
      <c r="L1889" s="37" t="s">
        <v>15105</v>
      </c>
      <c r="M1889" s="6">
        <v>86</v>
      </c>
      <c r="N1889" s="6" t="s">
        <v>20810</v>
      </c>
      <c r="O1889" s="6">
        <v>6</v>
      </c>
    </row>
    <row r="1890" spans="1:15" x14ac:dyDescent="0.4">
      <c r="A1890" s="35">
        <v>471086418710</v>
      </c>
      <c r="B1890" s="36" t="s">
        <v>5</v>
      </c>
      <c r="C1890" s="36">
        <v>1086400</v>
      </c>
      <c r="D1890" s="36">
        <v>1871000</v>
      </c>
      <c r="E1890" s="36" t="s">
        <v>422</v>
      </c>
      <c r="F1890" s="36" t="s">
        <v>463</v>
      </c>
      <c r="G1890" s="36" t="s">
        <v>3104</v>
      </c>
      <c r="H1890" s="36" t="s">
        <v>3105</v>
      </c>
      <c r="I1890" s="10" t="e">
        <f>VLOOKUP(A:A,조사결과표!B:G,7,0)</f>
        <v>#N/A</v>
      </c>
      <c r="J1890" s="36" t="s">
        <v>8487</v>
      </c>
      <c r="K1890" s="74" t="s">
        <v>15106</v>
      </c>
      <c r="L1890" s="37" t="s">
        <v>15107</v>
      </c>
      <c r="M1890" s="6">
        <v>594</v>
      </c>
      <c r="N1890" s="6" t="s">
        <v>20810</v>
      </c>
      <c r="O1890" s="6">
        <v>6</v>
      </c>
    </row>
    <row r="1891" spans="1:15" x14ac:dyDescent="0.4">
      <c r="A1891" s="35">
        <v>471171218973</v>
      </c>
      <c r="B1891" s="36" t="s">
        <v>55</v>
      </c>
      <c r="C1891" s="36">
        <v>1171200</v>
      </c>
      <c r="D1891" s="36">
        <v>1897300</v>
      </c>
      <c r="E1891" s="36" t="s">
        <v>422</v>
      </c>
      <c r="F1891" s="36" t="s">
        <v>444</v>
      </c>
      <c r="G1891" s="36" t="s">
        <v>445</v>
      </c>
      <c r="H1891" s="36" t="s">
        <v>3106</v>
      </c>
      <c r="I1891" s="10" t="e">
        <f>VLOOKUP(A:A,조사결과표!B:G,7,0)</f>
        <v>#N/A</v>
      </c>
      <c r="J1891" s="36" t="s">
        <v>8488</v>
      </c>
      <c r="K1891" s="74" t="s">
        <v>15108</v>
      </c>
      <c r="L1891" s="37" t="s">
        <v>15109</v>
      </c>
      <c r="M1891" s="6">
        <v>14</v>
      </c>
      <c r="N1891" s="6" t="s">
        <v>20809</v>
      </c>
      <c r="O1891" s="6"/>
    </row>
    <row r="1892" spans="1:15" x14ac:dyDescent="0.4">
      <c r="A1892" s="35">
        <v>471173618609</v>
      </c>
      <c r="B1892" s="36" t="s">
        <v>55</v>
      </c>
      <c r="C1892" s="36">
        <v>1173600</v>
      </c>
      <c r="D1892" s="36">
        <v>1860900</v>
      </c>
      <c r="E1892" s="36" t="s">
        <v>422</v>
      </c>
      <c r="F1892" s="36" t="s">
        <v>444</v>
      </c>
      <c r="G1892" s="36" t="s">
        <v>583</v>
      </c>
      <c r="H1892" s="36" t="s">
        <v>3107</v>
      </c>
      <c r="I1892" s="10" t="e">
        <f>VLOOKUP(A:A,조사결과표!B:G,7,0)</f>
        <v>#N/A</v>
      </c>
      <c r="J1892" s="36" t="s">
        <v>8489</v>
      </c>
      <c r="K1892" s="74" t="s">
        <v>15110</v>
      </c>
      <c r="L1892" s="37" t="s">
        <v>15111</v>
      </c>
      <c r="M1892" s="6">
        <v>7</v>
      </c>
      <c r="N1892" s="6" t="s">
        <v>20809</v>
      </c>
      <c r="O1892" s="6"/>
    </row>
    <row r="1893" spans="1:15" x14ac:dyDescent="0.4">
      <c r="A1893" s="35">
        <v>471173618607</v>
      </c>
      <c r="B1893" s="36" t="s">
        <v>54</v>
      </c>
      <c r="C1893" s="36">
        <v>1173600</v>
      </c>
      <c r="D1893" s="36">
        <v>1860700</v>
      </c>
      <c r="E1893" s="36" t="s">
        <v>422</v>
      </c>
      <c r="F1893" s="36" t="s">
        <v>444</v>
      </c>
      <c r="G1893" s="36" t="s">
        <v>583</v>
      </c>
      <c r="H1893" s="36" t="s">
        <v>834</v>
      </c>
      <c r="I1893" s="10" t="e">
        <f>VLOOKUP(A:A,조사결과표!B:G,7,0)</f>
        <v>#N/A</v>
      </c>
      <c r="J1893" s="36" t="s">
        <v>8490</v>
      </c>
      <c r="K1893" s="74" t="s">
        <v>15112</v>
      </c>
      <c r="L1893" s="37" t="s">
        <v>15113</v>
      </c>
      <c r="M1893" s="6">
        <v>9</v>
      </c>
      <c r="N1893" s="6" t="s">
        <v>20809</v>
      </c>
      <c r="O1893" s="6"/>
    </row>
    <row r="1894" spans="1:15" x14ac:dyDescent="0.4">
      <c r="A1894" s="35">
        <v>471170718976</v>
      </c>
      <c r="B1894" s="36" t="s">
        <v>42</v>
      </c>
      <c r="C1894" s="36">
        <v>1170700</v>
      </c>
      <c r="D1894" s="36">
        <v>1897600</v>
      </c>
      <c r="E1894" s="36" t="s">
        <v>422</v>
      </c>
      <c r="F1894" s="36" t="s">
        <v>444</v>
      </c>
      <c r="G1894" s="36" t="s">
        <v>445</v>
      </c>
      <c r="H1894" s="36" t="s">
        <v>685</v>
      </c>
      <c r="I1894" s="10" t="e">
        <f>VLOOKUP(A:A,조사결과표!B:G,7,0)</f>
        <v>#N/A</v>
      </c>
      <c r="J1894" s="36" t="s">
        <v>8491</v>
      </c>
      <c r="K1894" s="74" t="s">
        <v>15114</v>
      </c>
      <c r="L1894" s="37" t="s">
        <v>15115</v>
      </c>
      <c r="M1894" s="6">
        <v>22</v>
      </c>
      <c r="N1894" s="6" t="s">
        <v>20809</v>
      </c>
      <c r="O1894" s="6"/>
    </row>
    <row r="1895" spans="1:15" x14ac:dyDescent="0.4">
      <c r="A1895" s="35">
        <v>471169318904</v>
      </c>
      <c r="B1895" s="36" t="s">
        <v>42</v>
      </c>
      <c r="C1895" s="36">
        <v>1169300</v>
      </c>
      <c r="D1895" s="36">
        <v>1890400</v>
      </c>
      <c r="E1895" s="36" t="s">
        <v>422</v>
      </c>
      <c r="F1895" s="36" t="s">
        <v>444</v>
      </c>
      <c r="G1895" s="36" t="s">
        <v>530</v>
      </c>
      <c r="H1895" s="36" t="s">
        <v>715</v>
      </c>
      <c r="I1895" s="10" t="e">
        <f>VLOOKUP(A:A,조사결과표!B:G,7,0)</f>
        <v>#N/A</v>
      </c>
      <c r="J1895" s="36" t="s">
        <v>8492</v>
      </c>
      <c r="K1895" s="74" t="s">
        <v>15116</v>
      </c>
      <c r="L1895" s="37" t="s">
        <v>15117</v>
      </c>
      <c r="M1895" s="6">
        <v>8</v>
      </c>
      <c r="N1895" s="6" t="s">
        <v>20809</v>
      </c>
      <c r="O1895" s="6"/>
    </row>
    <row r="1896" spans="1:15" x14ac:dyDescent="0.4">
      <c r="A1896" s="35">
        <v>471169018871</v>
      </c>
      <c r="B1896" s="36" t="s">
        <v>42</v>
      </c>
      <c r="C1896" s="36">
        <v>1169000</v>
      </c>
      <c r="D1896" s="36">
        <v>1887100</v>
      </c>
      <c r="E1896" s="36" t="s">
        <v>422</v>
      </c>
      <c r="F1896" s="36" t="s">
        <v>444</v>
      </c>
      <c r="G1896" s="36" t="s">
        <v>503</v>
      </c>
      <c r="H1896" s="36" t="s">
        <v>673</v>
      </c>
      <c r="I1896" s="10" t="e">
        <f>VLOOKUP(A:A,조사결과표!B:G,7,0)</f>
        <v>#N/A</v>
      </c>
      <c r="J1896" s="36" t="s">
        <v>8493</v>
      </c>
      <c r="K1896" s="74" t="s">
        <v>15118</v>
      </c>
      <c r="L1896" s="37" t="s">
        <v>15119</v>
      </c>
      <c r="M1896" s="6">
        <v>4</v>
      </c>
      <c r="N1896" s="6" t="s">
        <v>20809</v>
      </c>
      <c r="O1896" s="6"/>
    </row>
    <row r="1897" spans="1:15" x14ac:dyDescent="0.4">
      <c r="A1897" s="35">
        <v>471168718895</v>
      </c>
      <c r="B1897" s="36" t="s">
        <v>42</v>
      </c>
      <c r="C1897" s="36">
        <v>1168700</v>
      </c>
      <c r="D1897" s="36">
        <v>1889500</v>
      </c>
      <c r="E1897" s="36" t="s">
        <v>422</v>
      </c>
      <c r="F1897" s="36" t="s">
        <v>444</v>
      </c>
      <c r="G1897" s="36" t="s">
        <v>530</v>
      </c>
      <c r="H1897" s="36" t="s">
        <v>727</v>
      </c>
      <c r="I1897" s="10" t="e">
        <f>VLOOKUP(A:A,조사결과표!B:G,7,0)</f>
        <v>#N/A</v>
      </c>
      <c r="J1897" s="36" t="s">
        <v>8494</v>
      </c>
      <c r="K1897" s="74" t="s">
        <v>15120</v>
      </c>
      <c r="L1897" s="37" t="s">
        <v>15121</v>
      </c>
      <c r="M1897" s="6">
        <v>15</v>
      </c>
      <c r="N1897" s="6" t="s">
        <v>20809</v>
      </c>
      <c r="O1897" s="6"/>
    </row>
    <row r="1898" spans="1:15" x14ac:dyDescent="0.4">
      <c r="A1898" s="35">
        <v>471164918597</v>
      </c>
      <c r="B1898" s="36" t="s">
        <v>42</v>
      </c>
      <c r="C1898" s="36">
        <v>1164900</v>
      </c>
      <c r="D1898" s="36">
        <v>1859700</v>
      </c>
      <c r="E1898" s="36" t="s">
        <v>422</v>
      </c>
      <c r="F1898" s="36" t="s">
        <v>444</v>
      </c>
      <c r="G1898" s="36" t="s">
        <v>479</v>
      </c>
      <c r="H1898" s="36" t="s">
        <v>688</v>
      </c>
      <c r="I1898" s="10" t="e">
        <f>VLOOKUP(A:A,조사결과표!B:G,7,0)</f>
        <v>#N/A</v>
      </c>
      <c r="J1898" s="36" t="s">
        <v>8495</v>
      </c>
      <c r="K1898" s="74" t="s">
        <v>15122</v>
      </c>
      <c r="L1898" s="37" t="s">
        <v>15123</v>
      </c>
      <c r="M1898" s="6">
        <v>117</v>
      </c>
      <c r="N1898" s="6" t="s">
        <v>20809</v>
      </c>
      <c r="O1898" s="6"/>
    </row>
    <row r="1899" spans="1:15" x14ac:dyDescent="0.4">
      <c r="A1899" s="35">
        <v>471164418597</v>
      </c>
      <c r="B1899" s="36" t="s">
        <v>43</v>
      </c>
      <c r="C1899" s="36">
        <v>1164400</v>
      </c>
      <c r="D1899" s="36">
        <v>1859700</v>
      </c>
      <c r="E1899" s="36" t="s">
        <v>422</v>
      </c>
      <c r="F1899" s="36" t="s">
        <v>444</v>
      </c>
      <c r="G1899" s="36" t="s">
        <v>479</v>
      </c>
      <c r="H1899" s="36" t="s">
        <v>624</v>
      </c>
      <c r="I1899" s="10" t="e">
        <f>VLOOKUP(A:A,조사결과표!B:G,7,0)</f>
        <v>#N/A</v>
      </c>
      <c r="J1899" s="36" t="s">
        <v>8496</v>
      </c>
      <c r="K1899" s="74" t="s">
        <v>15124</v>
      </c>
      <c r="L1899" s="37" t="s">
        <v>15125</v>
      </c>
      <c r="M1899" s="6">
        <v>140</v>
      </c>
      <c r="N1899" s="6" t="s">
        <v>20809</v>
      </c>
      <c r="O1899" s="6"/>
    </row>
    <row r="1900" spans="1:15" x14ac:dyDescent="0.4">
      <c r="A1900" s="35">
        <v>471174018602</v>
      </c>
      <c r="B1900" s="36" t="s">
        <v>5</v>
      </c>
      <c r="C1900" s="36">
        <v>1174000</v>
      </c>
      <c r="D1900" s="36">
        <v>1860200</v>
      </c>
      <c r="E1900" s="36" t="s">
        <v>422</v>
      </c>
      <c r="F1900" s="36" t="s">
        <v>444</v>
      </c>
      <c r="G1900" s="36" t="s">
        <v>583</v>
      </c>
      <c r="H1900" s="36" t="s">
        <v>3108</v>
      </c>
      <c r="I1900" s="10" t="e">
        <f>VLOOKUP(A:A,조사결과표!B:G,7,0)</f>
        <v>#N/A</v>
      </c>
      <c r="J1900" s="36" t="s">
        <v>8497</v>
      </c>
      <c r="K1900" s="74" t="s">
        <v>15126</v>
      </c>
      <c r="L1900" s="37" t="s">
        <v>15127</v>
      </c>
      <c r="M1900" s="6">
        <v>15</v>
      </c>
      <c r="N1900" s="6" t="s">
        <v>20809</v>
      </c>
      <c r="O1900" s="6"/>
    </row>
    <row r="1901" spans="1:15" x14ac:dyDescent="0.4">
      <c r="A1901" s="35">
        <v>471166519024</v>
      </c>
      <c r="B1901" s="36" t="s">
        <v>55</v>
      </c>
      <c r="C1901" s="36">
        <v>1166500</v>
      </c>
      <c r="D1901" s="36">
        <v>1902400</v>
      </c>
      <c r="E1901" s="36" t="s">
        <v>422</v>
      </c>
      <c r="F1901" s="36" t="s">
        <v>444</v>
      </c>
      <c r="G1901" s="36" t="s">
        <v>84</v>
      </c>
      <c r="H1901" s="36" t="s">
        <v>3109</v>
      </c>
      <c r="I1901" s="10" t="e">
        <f>VLOOKUP(A:A,조사결과표!B:G,7,0)</f>
        <v>#N/A</v>
      </c>
      <c r="J1901" s="36" t="s">
        <v>8498</v>
      </c>
      <c r="K1901" s="74" t="s">
        <v>15128</v>
      </c>
      <c r="L1901" s="37" t="s">
        <v>15129</v>
      </c>
      <c r="M1901" s="6">
        <v>14</v>
      </c>
      <c r="N1901" s="6" t="s">
        <v>20810</v>
      </c>
      <c r="O1901" s="6"/>
    </row>
    <row r="1902" spans="1:15" x14ac:dyDescent="0.4">
      <c r="A1902" s="35">
        <v>471172818611</v>
      </c>
      <c r="B1902" s="36" t="s">
        <v>5</v>
      </c>
      <c r="C1902" s="36">
        <v>1172800</v>
      </c>
      <c r="D1902" s="36">
        <v>1861100</v>
      </c>
      <c r="E1902" s="36" t="s">
        <v>422</v>
      </c>
      <c r="F1902" s="36" t="s">
        <v>444</v>
      </c>
      <c r="G1902" s="36" t="s">
        <v>583</v>
      </c>
      <c r="H1902" s="36" t="s">
        <v>3110</v>
      </c>
      <c r="I1902" s="10" t="e">
        <f>VLOOKUP(A:A,조사결과표!B:G,7,0)</f>
        <v>#N/A</v>
      </c>
      <c r="J1902" s="36" t="s">
        <v>8499</v>
      </c>
      <c r="K1902" s="74" t="s">
        <v>15130</v>
      </c>
      <c r="L1902" s="37" t="s">
        <v>15131</v>
      </c>
      <c r="M1902" s="6">
        <v>31</v>
      </c>
      <c r="N1902" s="6" t="s">
        <v>20810</v>
      </c>
      <c r="O1902" s="6"/>
    </row>
    <row r="1903" spans="1:15" x14ac:dyDescent="0.4">
      <c r="A1903" s="35">
        <v>471170118869</v>
      </c>
      <c r="B1903" s="36" t="s">
        <v>5</v>
      </c>
      <c r="C1903" s="36">
        <v>1170100</v>
      </c>
      <c r="D1903" s="36">
        <v>1886900</v>
      </c>
      <c r="E1903" s="36" t="s">
        <v>422</v>
      </c>
      <c r="F1903" s="36" t="s">
        <v>444</v>
      </c>
      <c r="G1903" s="36" t="s">
        <v>503</v>
      </c>
      <c r="H1903" s="36" t="s">
        <v>3111</v>
      </c>
      <c r="I1903" s="10" t="e">
        <f>VLOOKUP(A:A,조사결과표!B:G,7,0)</f>
        <v>#N/A</v>
      </c>
      <c r="J1903" s="36" t="s">
        <v>8500</v>
      </c>
      <c r="K1903" s="74" t="s">
        <v>15132</v>
      </c>
      <c r="L1903" s="37" t="s">
        <v>15133</v>
      </c>
      <c r="M1903" s="6">
        <v>33</v>
      </c>
      <c r="N1903" s="6" t="s">
        <v>20810</v>
      </c>
      <c r="O1903" s="6"/>
    </row>
    <row r="1904" spans="1:15" x14ac:dyDescent="0.4">
      <c r="A1904" s="35">
        <v>471166019028</v>
      </c>
      <c r="B1904" s="36" t="s">
        <v>42</v>
      </c>
      <c r="C1904" s="36">
        <v>1166000</v>
      </c>
      <c r="D1904" s="36">
        <v>1902800</v>
      </c>
      <c r="E1904" s="36" t="s">
        <v>422</v>
      </c>
      <c r="F1904" s="36" t="s">
        <v>444</v>
      </c>
      <c r="G1904" s="36" t="s">
        <v>84</v>
      </c>
      <c r="H1904" s="36" t="s">
        <v>3112</v>
      </c>
      <c r="I1904" s="10" t="e">
        <f>VLOOKUP(A:A,조사결과표!B:G,7,0)</f>
        <v>#N/A</v>
      </c>
      <c r="J1904" s="36" t="s">
        <v>8501</v>
      </c>
      <c r="K1904" s="74" t="s">
        <v>15134</v>
      </c>
      <c r="L1904" s="37" t="s">
        <v>15135</v>
      </c>
      <c r="M1904" s="6">
        <v>21</v>
      </c>
      <c r="N1904" s="6" t="s">
        <v>20810</v>
      </c>
      <c r="O1904" s="6"/>
    </row>
    <row r="1905" spans="1:15" x14ac:dyDescent="0.4">
      <c r="A1905" s="35">
        <v>471175718605</v>
      </c>
      <c r="B1905" s="36" t="s">
        <v>5</v>
      </c>
      <c r="C1905" s="36">
        <v>1175700</v>
      </c>
      <c r="D1905" s="36">
        <v>1860500</v>
      </c>
      <c r="E1905" s="36" t="s">
        <v>422</v>
      </c>
      <c r="F1905" s="36" t="s">
        <v>444</v>
      </c>
      <c r="G1905" s="36" t="s">
        <v>583</v>
      </c>
      <c r="H1905" s="36" t="s">
        <v>3113</v>
      </c>
      <c r="I1905" s="10" t="e">
        <f>VLOOKUP(A:A,조사결과표!B:G,7,0)</f>
        <v>#N/A</v>
      </c>
      <c r="J1905" s="36" t="s">
        <v>8502</v>
      </c>
      <c r="K1905" s="74" t="s">
        <v>15136</v>
      </c>
      <c r="L1905" s="37" t="s">
        <v>15137</v>
      </c>
      <c r="M1905" s="6">
        <v>10</v>
      </c>
      <c r="N1905" s="6" t="s">
        <v>20810</v>
      </c>
      <c r="O1905" s="6"/>
    </row>
    <row r="1906" spans="1:15" x14ac:dyDescent="0.4">
      <c r="A1906" s="35">
        <v>471107818186</v>
      </c>
      <c r="B1906" s="36" t="s">
        <v>55</v>
      </c>
      <c r="C1906" s="36">
        <v>1107800</v>
      </c>
      <c r="D1906" s="36">
        <v>1818600</v>
      </c>
      <c r="E1906" s="36" t="s">
        <v>422</v>
      </c>
      <c r="F1906" s="36" t="s">
        <v>501</v>
      </c>
      <c r="G1906" s="36" t="s">
        <v>502</v>
      </c>
      <c r="H1906" s="36" t="s">
        <v>839</v>
      </c>
      <c r="I1906" s="10" t="e">
        <f>VLOOKUP(A:A,조사결과표!B:G,7,0)</f>
        <v>#N/A</v>
      </c>
      <c r="J1906" s="36" t="s">
        <v>8503</v>
      </c>
      <c r="K1906" s="74" t="s">
        <v>15138</v>
      </c>
      <c r="L1906" s="37" t="s">
        <v>15139</v>
      </c>
      <c r="M1906" s="6">
        <v>99</v>
      </c>
      <c r="N1906" s="6" t="s">
        <v>20809</v>
      </c>
      <c r="O1906" s="6">
        <v>7</v>
      </c>
    </row>
    <row r="1907" spans="1:15" x14ac:dyDescent="0.4">
      <c r="A1907" s="35">
        <v>471107618181</v>
      </c>
      <c r="B1907" s="36" t="s">
        <v>55</v>
      </c>
      <c r="C1907" s="36">
        <v>1107600</v>
      </c>
      <c r="D1907" s="36">
        <v>1818100</v>
      </c>
      <c r="E1907" s="36" t="s">
        <v>422</v>
      </c>
      <c r="F1907" s="36" t="s">
        <v>501</v>
      </c>
      <c r="G1907" s="36" t="s">
        <v>502</v>
      </c>
      <c r="H1907" s="36" t="s">
        <v>3114</v>
      </c>
      <c r="I1907" s="10" t="e">
        <f>VLOOKUP(A:A,조사결과표!B:G,7,0)</f>
        <v>#N/A</v>
      </c>
      <c r="J1907" s="36" t="s">
        <v>8504</v>
      </c>
      <c r="K1907" s="74" t="s">
        <v>15140</v>
      </c>
      <c r="L1907" s="37" t="s">
        <v>15141</v>
      </c>
      <c r="M1907" s="6">
        <v>101</v>
      </c>
      <c r="N1907" s="6" t="s">
        <v>20809</v>
      </c>
      <c r="O1907" s="6">
        <v>7</v>
      </c>
    </row>
    <row r="1908" spans="1:15" x14ac:dyDescent="0.4">
      <c r="A1908" s="35">
        <v>471115818128</v>
      </c>
      <c r="B1908" s="36" t="s">
        <v>5</v>
      </c>
      <c r="C1908" s="36">
        <v>1115800</v>
      </c>
      <c r="D1908" s="36">
        <v>1812800</v>
      </c>
      <c r="E1908" s="36" t="s">
        <v>422</v>
      </c>
      <c r="F1908" s="36" t="s">
        <v>501</v>
      </c>
      <c r="G1908" s="36" t="s">
        <v>571</v>
      </c>
      <c r="H1908" s="36" t="s">
        <v>761</v>
      </c>
      <c r="I1908" s="10" t="e">
        <f>VLOOKUP(A:A,조사결과표!B:G,7,0)</f>
        <v>#N/A</v>
      </c>
      <c r="J1908" s="36" t="s">
        <v>8505</v>
      </c>
      <c r="K1908" s="74" t="s">
        <v>15142</v>
      </c>
      <c r="L1908" s="37" t="s">
        <v>15143</v>
      </c>
      <c r="M1908" s="6">
        <v>130</v>
      </c>
      <c r="N1908" s="6" t="s">
        <v>20809</v>
      </c>
      <c r="O1908" s="6">
        <v>7</v>
      </c>
    </row>
    <row r="1909" spans="1:15" x14ac:dyDescent="0.4">
      <c r="A1909" s="35">
        <v>471108518176</v>
      </c>
      <c r="B1909" s="36" t="s">
        <v>42</v>
      </c>
      <c r="C1909" s="36">
        <v>1108500</v>
      </c>
      <c r="D1909" s="36">
        <v>1817600</v>
      </c>
      <c r="E1909" s="36" t="s">
        <v>422</v>
      </c>
      <c r="F1909" s="36" t="s">
        <v>501</v>
      </c>
      <c r="G1909" s="36" t="s">
        <v>502</v>
      </c>
      <c r="H1909" s="36" t="s">
        <v>667</v>
      </c>
      <c r="I1909" s="10" t="e">
        <f>VLOOKUP(A:A,조사결과표!B:G,7,0)</f>
        <v>#N/A</v>
      </c>
      <c r="J1909" s="36" t="s">
        <v>8506</v>
      </c>
      <c r="K1909" s="74" t="s">
        <v>15144</v>
      </c>
      <c r="L1909" s="37" t="s">
        <v>15145</v>
      </c>
      <c r="M1909" s="6">
        <v>101</v>
      </c>
      <c r="N1909" s="6" t="s">
        <v>20809</v>
      </c>
      <c r="O1909" s="6">
        <v>7</v>
      </c>
    </row>
    <row r="1910" spans="1:15" x14ac:dyDescent="0.4">
      <c r="A1910" s="35">
        <v>471105718093</v>
      </c>
      <c r="B1910" s="36" t="s">
        <v>5</v>
      </c>
      <c r="C1910" s="36">
        <v>1105700</v>
      </c>
      <c r="D1910" s="36">
        <v>1809300</v>
      </c>
      <c r="E1910" s="36" t="s">
        <v>422</v>
      </c>
      <c r="F1910" s="36" t="s">
        <v>501</v>
      </c>
      <c r="G1910" s="36" t="s">
        <v>139</v>
      </c>
      <c r="H1910" s="36" t="s">
        <v>778</v>
      </c>
      <c r="I1910" s="10" t="e">
        <f>VLOOKUP(A:A,조사결과표!B:G,7,0)</f>
        <v>#N/A</v>
      </c>
      <c r="J1910" s="36" t="s">
        <v>8507</v>
      </c>
      <c r="K1910" s="74" t="s">
        <v>15146</v>
      </c>
      <c r="L1910" s="37" t="s">
        <v>15147</v>
      </c>
      <c r="M1910" s="6">
        <v>108</v>
      </c>
      <c r="N1910" s="6" t="s">
        <v>20809</v>
      </c>
      <c r="O1910" s="6">
        <v>7</v>
      </c>
    </row>
    <row r="1911" spans="1:15" x14ac:dyDescent="0.4">
      <c r="A1911" s="35">
        <v>471076618287</v>
      </c>
      <c r="B1911" s="36" t="s">
        <v>54</v>
      </c>
      <c r="C1911" s="36">
        <v>1076600</v>
      </c>
      <c r="D1911" s="36">
        <v>1828700</v>
      </c>
      <c r="E1911" s="36" t="s">
        <v>422</v>
      </c>
      <c r="F1911" s="36" t="s">
        <v>501</v>
      </c>
      <c r="G1911" s="36" t="s">
        <v>592</v>
      </c>
      <c r="H1911" s="36" t="s">
        <v>836</v>
      </c>
      <c r="I1911" s="10" t="e">
        <f>VLOOKUP(A:A,조사결과표!B:G,7,0)</f>
        <v>#N/A</v>
      </c>
      <c r="J1911" s="36" t="s">
        <v>8508</v>
      </c>
      <c r="K1911" s="74" t="s">
        <v>15148</v>
      </c>
      <c r="L1911" s="37" t="s">
        <v>15149</v>
      </c>
      <c r="M1911" s="6">
        <v>64</v>
      </c>
      <c r="N1911" s="6" t="s">
        <v>20809</v>
      </c>
      <c r="O1911" s="6">
        <v>7</v>
      </c>
    </row>
    <row r="1912" spans="1:15" x14ac:dyDescent="0.4">
      <c r="A1912" s="35">
        <v>471077918266</v>
      </c>
      <c r="B1912" s="36" t="s">
        <v>5</v>
      </c>
      <c r="C1912" s="36">
        <v>1077900</v>
      </c>
      <c r="D1912" s="36">
        <v>1826600</v>
      </c>
      <c r="E1912" s="36" t="s">
        <v>422</v>
      </c>
      <c r="F1912" s="36" t="s">
        <v>501</v>
      </c>
      <c r="G1912" s="36" t="s">
        <v>592</v>
      </c>
      <c r="H1912" s="36" t="s">
        <v>3115</v>
      </c>
      <c r="I1912" s="10" t="e">
        <f>VLOOKUP(A:A,조사결과표!B:G,7,0)</f>
        <v>#N/A</v>
      </c>
      <c r="J1912" s="36" t="s">
        <v>8509</v>
      </c>
      <c r="K1912" s="74" t="s">
        <v>15150</v>
      </c>
      <c r="L1912" s="37" t="s">
        <v>15151</v>
      </c>
      <c r="M1912" s="6">
        <v>58</v>
      </c>
      <c r="N1912" s="6" t="s">
        <v>20809</v>
      </c>
      <c r="O1912" s="6">
        <v>7</v>
      </c>
    </row>
    <row r="1913" spans="1:15" x14ac:dyDescent="0.4">
      <c r="A1913" s="35">
        <v>471107218192</v>
      </c>
      <c r="B1913" s="36" t="s">
        <v>5</v>
      </c>
      <c r="C1913" s="36">
        <v>1107200</v>
      </c>
      <c r="D1913" s="36">
        <v>1819200</v>
      </c>
      <c r="E1913" s="36" t="s">
        <v>422</v>
      </c>
      <c r="F1913" s="36" t="s">
        <v>501</v>
      </c>
      <c r="G1913" s="36" t="s">
        <v>502</v>
      </c>
      <c r="H1913" s="36" t="s">
        <v>3116</v>
      </c>
      <c r="I1913" s="10" t="e">
        <f>VLOOKUP(A:A,조사결과표!B:G,7,0)</f>
        <v>#N/A</v>
      </c>
      <c r="J1913" s="36" t="s">
        <v>8510</v>
      </c>
      <c r="K1913" s="74" t="s">
        <v>15152</v>
      </c>
      <c r="L1913" s="37" t="s">
        <v>15153</v>
      </c>
      <c r="M1913" s="6">
        <v>103</v>
      </c>
      <c r="N1913" s="6" t="s">
        <v>20809</v>
      </c>
      <c r="O1913" s="6">
        <v>7</v>
      </c>
    </row>
    <row r="1914" spans="1:15" x14ac:dyDescent="0.4">
      <c r="A1914" s="35">
        <v>471110318045</v>
      </c>
      <c r="B1914" s="36" t="s">
        <v>54</v>
      </c>
      <c r="C1914" s="36">
        <v>1110300</v>
      </c>
      <c r="D1914" s="36">
        <v>1804500</v>
      </c>
      <c r="E1914" s="36" t="s">
        <v>422</v>
      </c>
      <c r="F1914" s="36" t="s">
        <v>501</v>
      </c>
      <c r="G1914" s="36" t="s">
        <v>3117</v>
      </c>
      <c r="H1914" s="36" t="s">
        <v>3118</v>
      </c>
      <c r="I1914" s="10" t="e">
        <f>VLOOKUP(A:A,조사결과표!B:G,7,0)</f>
        <v>#N/A</v>
      </c>
      <c r="J1914" s="36" t="s">
        <v>8511</v>
      </c>
      <c r="K1914" s="74" t="s">
        <v>15154</v>
      </c>
      <c r="L1914" s="37" t="s">
        <v>15155</v>
      </c>
      <c r="M1914" s="6">
        <v>110</v>
      </c>
      <c r="N1914" s="6" t="s">
        <v>20809</v>
      </c>
      <c r="O1914" s="6">
        <v>7</v>
      </c>
    </row>
    <row r="1915" spans="1:15" x14ac:dyDescent="0.4">
      <c r="A1915" s="35">
        <v>471096718102</v>
      </c>
      <c r="B1915" s="36" t="s">
        <v>5</v>
      </c>
      <c r="C1915" s="36">
        <v>1096700</v>
      </c>
      <c r="D1915" s="36">
        <v>1810200</v>
      </c>
      <c r="E1915" s="36" t="s">
        <v>422</v>
      </c>
      <c r="F1915" s="36" t="s">
        <v>501</v>
      </c>
      <c r="G1915" s="36" t="s">
        <v>588</v>
      </c>
      <c r="H1915" s="36" t="s">
        <v>827</v>
      </c>
      <c r="I1915" s="10" t="e">
        <f>VLOOKUP(A:A,조사결과표!B:G,7,0)</f>
        <v>#N/A</v>
      </c>
      <c r="J1915" s="36" t="s">
        <v>8512</v>
      </c>
      <c r="K1915" s="74" t="s">
        <v>15156</v>
      </c>
      <c r="L1915" s="37" t="s">
        <v>15157</v>
      </c>
      <c r="M1915" s="6">
        <v>83</v>
      </c>
      <c r="N1915" s="6" t="s">
        <v>20809</v>
      </c>
      <c r="O1915" s="6">
        <v>7</v>
      </c>
    </row>
    <row r="1916" spans="1:15" x14ac:dyDescent="0.4">
      <c r="A1916" s="35">
        <v>471083218214</v>
      </c>
      <c r="B1916" s="36" t="s">
        <v>42</v>
      </c>
      <c r="C1916" s="36">
        <v>1083200</v>
      </c>
      <c r="D1916" s="36">
        <v>1821400</v>
      </c>
      <c r="E1916" s="36" t="s">
        <v>422</v>
      </c>
      <c r="F1916" s="36" t="s">
        <v>501</v>
      </c>
      <c r="G1916" s="36" t="s">
        <v>533</v>
      </c>
      <c r="H1916" s="36" t="s">
        <v>3119</v>
      </c>
      <c r="I1916" s="10" t="e">
        <f>VLOOKUP(A:A,조사결과표!B:G,7,0)</f>
        <v>#N/A</v>
      </c>
      <c r="J1916" s="36" t="s">
        <v>8513</v>
      </c>
      <c r="K1916" s="74" t="s">
        <v>15158</v>
      </c>
      <c r="L1916" s="37" t="s">
        <v>15159</v>
      </c>
      <c r="M1916" s="6">
        <v>54</v>
      </c>
      <c r="N1916" s="6" t="s">
        <v>20809</v>
      </c>
      <c r="O1916" s="6">
        <v>7</v>
      </c>
    </row>
    <row r="1917" spans="1:15" x14ac:dyDescent="0.4">
      <c r="A1917" s="35">
        <v>471105818087</v>
      </c>
      <c r="B1917" s="36" t="s">
        <v>55</v>
      </c>
      <c r="C1917" s="36">
        <v>1105800</v>
      </c>
      <c r="D1917" s="36">
        <v>1808700</v>
      </c>
      <c r="E1917" s="36" t="s">
        <v>422</v>
      </c>
      <c r="F1917" s="36" t="s">
        <v>501</v>
      </c>
      <c r="G1917" s="36" t="s">
        <v>139</v>
      </c>
      <c r="H1917" s="36" t="s">
        <v>3120</v>
      </c>
      <c r="I1917" s="10" t="e">
        <f>VLOOKUP(A:A,조사결과표!B:G,7,0)</f>
        <v>#N/A</v>
      </c>
      <c r="J1917" s="36" t="s">
        <v>8514</v>
      </c>
      <c r="K1917" s="74" t="s">
        <v>15160</v>
      </c>
      <c r="L1917" s="37" t="s">
        <v>15161</v>
      </c>
      <c r="M1917" s="6">
        <v>99</v>
      </c>
      <c r="N1917" s="6" t="s">
        <v>20810</v>
      </c>
      <c r="O1917" s="6">
        <v>7</v>
      </c>
    </row>
    <row r="1918" spans="1:15" x14ac:dyDescent="0.4">
      <c r="A1918" s="35">
        <v>471106318072</v>
      </c>
      <c r="B1918" s="36" t="s">
        <v>42</v>
      </c>
      <c r="C1918" s="36">
        <v>1106300</v>
      </c>
      <c r="D1918" s="36">
        <v>1807200</v>
      </c>
      <c r="E1918" s="36" t="s">
        <v>422</v>
      </c>
      <c r="F1918" s="36" t="s">
        <v>501</v>
      </c>
      <c r="G1918" s="36" t="s">
        <v>139</v>
      </c>
      <c r="H1918" s="36" t="s">
        <v>3121</v>
      </c>
      <c r="I1918" s="10" t="e">
        <f>VLOOKUP(A:A,조사결과표!B:G,7,0)</f>
        <v>#N/A</v>
      </c>
      <c r="J1918" s="36" t="s">
        <v>8515</v>
      </c>
      <c r="K1918" s="74" t="s">
        <v>15162</v>
      </c>
      <c r="L1918" s="37" t="s">
        <v>15163</v>
      </c>
      <c r="M1918" s="6">
        <v>94</v>
      </c>
      <c r="N1918" s="6" t="s">
        <v>20810</v>
      </c>
      <c r="O1918" s="6">
        <v>7</v>
      </c>
    </row>
    <row r="1919" spans="1:15" x14ac:dyDescent="0.4">
      <c r="A1919" s="35">
        <v>471108418176</v>
      </c>
      <c r="B1919" s="36" t="s">
        <v>42</v>
      </c>
      <c r="C1919" s="36">
        <v>1108400</v>
      </c>
      <c r="D1919" s="36">
        <v>1817600</v>
      </c>
      <c r="E1919" s="36" t="s">
        <v>422</v>
      </c>
      <c r="F1919" s="36" t="s">
        <v>501</v>
      </c>
      <c r="G1919" s="36" t="s">
        <v>502</v>
      </c>
      <c r="H1919" s="36" t="s">
        <v>667</v>
      </c>
      <c r="I1919" s="10" t="e">
        <f>VLOOKUP(A:A,조사결과표!B:G,7,0)</f>
        <v>#N/A</v>
      </c>
      <c r="J1919" s="36" t="s">
        <v>8516</v>
      </c>
      <c r="K1919" s="74" t="s">
        <v>15164</v>
      </c>
      <c r="L1919" s="37" t="s">
        <v>15165</v>
      </c>
      <c r="M1919" s="6">
        <v>98</v>
      </c>
      <c r="N1919" s="6" t="s">
        <v>20810</v>
      </c>
      <c r="O1919" s="6">
        <v>7</v>
      </c>
    </row>
    <row r="1920" spans="1:15" x14ac:dyDescent="0.4">
      <c r="A1920" s="35">
        <v>471082418213</v>
      </c>
      <c r="B1920" s="36" t="s">
        <v>42</v>
      </c>
      <c r="C1920" s="36">
        <v>1082400</v>
      </c>
      <c r="D1920" s="36">
        <v>1821300</v>
      </c>
      <c r="E1920" s="36" t="s">
        <v>422</v>
      </c>
      <c r="F1920" s="36" t="s">
        <v>501</v>
      </c>
      <c r="G1920" s="36" t="s">
        <v>533</v>
      </c>
      <c r="H1920" s="36" t="s">
        <v>3122</v>
      </c>
      <c r="I1920" s="10" t="e">
        <f>VLOOKUP(A:A,조사결과표!B:G,7,0)</f>
        <v>#N/A</v>
      </c>
      <c r="J1920" s="36" t="s">
        <v>8517</v>
      </c>
      <c r="K1920" s="74" t="s">
        <v>15166</v>
      </c>
      <c r="L1920" s="37" t="s">
        <v>15167</v>
      </c>
      <c r="M1920" s="6">
        <v>60</v>
      </c>
      <c r="N1920" s="6" t="s">
        <v>20810</v>
      </c>
      <c r="O1920" s="6">
        <v>7</v>
      </c>
    </row>
    <row r="1921" spans="1:15" x14ac:dyDescent="0.4">
      <c r="A1921" s="35">
        <v>471084918207</v>
      </c>
      <c r="B1921" s="36" t="s">
        <v>42</v>
      </c>
      <c r="C1921" s="36">
        <v>1084900</v>
      </c>
      <c r="D1921" s="36">
        <v>1820700</v>
      </c>
      <c r="E1921" s="36" t="s">
        <v>422</v>
      </c>
      <c r="F1921" s="36" t="s">
        <v>501</v>
      </c>
      <c r="G1921" s="36" t="s">
        <v>507</v>
      </c>
      <c r="H1921" s="36" t="s">
        <v>3123</v>
      </c>
      <c r="I1921" s="10" t="e">
        <f>VLOOKUP(A:A,조사결과표!B:G,7,0)</f>
        <v>#N/A</v>
      </c>
      <c r="J1921" s="36" t="s">
        <v>8518</v>
      </c>
      <c r="K1921" s="74" t="s">
        <v>15168</v>
      </c>
      <c r="L1921" s="37" t="s">
        <v>15169</v>
      </c>
      <c r="M1921" s="6">
        <v>59</v>
      </c>
      <c r="N1921" s="6" t="s">
        <v>20810</v>
      </c>
      <c r="O1921" s="6">
        <v>7</v>
      </c>
    </row>
    <row r="1922" spans="1:15" x14ac:dyDescent="0.4">
      <c r="A1922" s="35">
        <v>471107718180</v>
      </c>
      <c r="B1922" s="36" t="s">
        <v>54</v>
      </c>
      <c r="C1922" s="36">
        <v>1107700</v>
      </c>
      <c r="D1922" s="36">
        <v>1818000</v>
      </c>
      <c r="E1922" s="36" t="s">
        <v>422</v>
      </c>
      <c r="F1922" s="36" t="s">
        <v>501</v>
      </c>
      <c r="G1922" s="36" t="s">
        <v>502</v>
      </c>
      <c r="H1922" s="36" t="s">
        <v>3124</v>
      </c>
      <c r="I1922" s="10" t="e">
        <f>VLOOKUP(A:A,조사결과표!B:G,7,0)</f>
        <v>#N/A</v>
      </c>
      <c r="J1922" s="36" t="s">
        <v>8519</v>
      </c>
      <c r="K1922" s="74" t="s">
        <v>15170</v>
      </c>
      <c r="L1922" s="37" t="s">
        <v>15171</v>
      </c>
      <c r="M1922" s="6">
        <v>99</v>
      </c>
      <c r="N1922" s="6" t="s">
        <v>20810</v>
      </c>
      <c r="O1922" s="6">
        <v>7</v>
      </c>
    </row>
    <row r="1923" spans="1:15" x14ac:dyDescent="0.4">
      <c r="A1923" s="35">
        <v>471112517402</v>
      </c>
      <c r="B1923" s="36" t="s">
        <v>55</v>
      </c>
      <c r="C1923" s="36">
        <v>1112500</v>
      </c>
      <c r="D1923" s="36">
        <v>1740200</v>
      </c>
      <c r="E1923" s="36" t="s">
        <v>422</v>
      </c>
      <c r="F1923" s="36" t="s">
        <v>472</v>
      </c>
      <c r="G1923" s="36" t="s">
        <v>473</v>
      </c>
      <c r="H1923" s="36" t="s">
        <v>848</v>
      </c>
      <c r="I1923" s="10" t="e">
        <f>VLOOKUP(A:A,조사결과표!B:G,7,0)</f>
        <v>#N/A</v>
      </c>
      <c r="J1923" s="36" t="s">
        <v>8520</v>
      </c>
      <c r="K1923" s="74" t="s">
        <v>15172</v>
      </c>
      <c r="L1923" s="37" t="s">
        <v>15173</v>
      </c>
      <c r="M1923" s="6">
        <v>66</v>
      </c>
      <c r="N1923" s="6" t="s">
        <v>20809</v>
      </c>
      <c r="O1923" s="6">
        <v>9</v>
      </c>
    </row>
    <row r="1924" spans="1:15" x14ac:dyDescent="0.4">
      <c r="A1924" s="35">
        <v>471111017400</v>
      </c>
      <c r="B1924" s="36" t="s">
        <v>55</v>
      </c>
      <c r="C1924" s="36">
        <v>1111000</v>
      </c>
      <c r="D1924" s="36">
        <v>1740000</v>
      </c>
      <c r="E1924" s="36" t="s">
        <v>422</v>
      </c>
      <c r="F1924" s="36" t="s">
        <v>472</v>
      </c>
      <c r="G1924" s="36" t="s">
        <v>556</v>
      </c>
      <c r="H1924" s="36" t="s">
        <v>3125</v>
      </c>
      <c r="I1924" s="10" t="e">
        <f>VLOOKUP(A:A,조사결과표!B:G,7,0)</f>
        <v>#N/A</v>
      </c>
      <c r="J1924" s="36" t="s">
        <v>8521</v>
      </c>
      <c r="K1924" s="74" t="s">
        <v>15174</v>
      </c>
      <c r="L1924" s="37" t="s">
        <v>15175</v>
      </c>
      <c r="M1924" s="6">
        <v>85</v>
      </c>
      <c r="N1924" s="6" t="s">
        <v>20809</v>
      </c>
      <c r="O1924" s="6">
        <v>9</v>
      </c>
    </row>
    <row r="1925" spans="1:15" x14ac:dyDescent="0.4">
      <c r="A1925" s="35">
        <v>471112017407</v>
      </c>
      <c r="B1925" s="36" t="s">
        <v>5</v>
      </c>
      <c r="C1925" s="36">
        <v>1112000</v>
      </c>
      <c r="D1925" s="36">
        <v>1740700</v>
      </c>
      <c r="E1925" s="36" t="s">
        <v>422</v>
      </c>
      <c r="F1925" s="36" t="s">
        <v>472</v>
      </c>
      <c r="G1925" s="36" t="s">
        <v>556</v>
      </c>
      <c r="H1925" s="36" t="s">
        <v>744</v>
      </c>
      <c r="I1925" s="10" t="e">
        <f>VLOOKUP(A:A,조사결과표!B:G,7,0)</f>
        <v>#N/A</v>
      </c>
      <c r="J1925" s="36" t="s">
        <v>8522</v>
      </c>
      <c r="K1925" s="74" t="s">
        <v>15176</v>
      </c>
      <c r="L1925" s="37" t="s">
        <v>15177</v>
      </c>
      <c r="M1925" s="6">
        <v>73</v>
      </c>
      <c r="N1925" s="6" t="s">
        <v>20809</v>
      </c>
      <c r="O1925" s="6">
        <v>9</v>
      </c>
    </row>
    <row r="1926" spans="1:15" x14ac:dyDescent="0.4">
      <c r="A1926" s="35">
        <v>471108517402</v>
      </c>
      <c r="B1926" s="36" t="s">
        <v>5</v>
      </c>
      <c r="C1926" s="36">
        <v>1108500</v>
      </c>
      <c r="D1926" s="36">
        <v>1740200</v>
      </c>
      <c r="E1926" s="36" t="s">
        <v>422</v>
      </c>
      <c r="F1926" s="36" t="s">
        <v>472</v>
      </c>
      <c r="G1926" s="36" t="s">
        <v>556</v>
      </c>
      <c r="H1926" s="36" t="s">
        <v>738</v>
      </c>
      <c r="I1926" s="10" t="e">
        <f>VLOOKUP(A:A,조사결과표!B:G,7,0)</f>
        <v>#N/A</v>
      </c>
      <c r="J1926" s="36" t="s">
        <v>8523</v>
      </c>
      <c r="K1926" s="74" t="s">
        <v>15178</v>
      </c>
      <c r="L1926" s="37" t="s">
        <v>15179</v>
      </c>
      <c r="M1926" s="6">
        <v>83</v>
      </c>
      <c r="N1926" s="6" t="s">
        <v>20809</v>
      </c>
      <c r="O1926" s="6">
        <v>9</v>
      </c>
    </row>
    <row r="1927" spans="1:15" x14ac:dyDescent="0.4">
      <c r="A1927" s="35">
        <v>471108817398</v>
      </c>
      <c r="B1927" s="36" t="s">
        <v>42</v>
      </c>
      <c r="C1927" s="36">
        <v>1108800</v>
      </c>
      <c r="D1927" s="36">
        <v>1739800</v>
      </c>
      <c r="E1927" s="36" t="s">
        <v>422</v>
      </c>
      <c r="F1927" s="36" t="s">
        <v>472</v>
      </c>
      <c r="G1927" s="36" t="s">
        <v>556</v>
      </c>
      <c r="H1927" s="36" t="s">
        <v>3126</v>
      </c>
      <c r="I1927" s="10" t="e">
        <f>VLOOKUP(A:A,조사결과표!B:G,7,0)</f>
        <v>#N/A</v>
      </c>
      <c r="J1927" s="36" t="s">
        <v>8524</v>
      </c>
      <c r="K1927" s="74" t="s">
        <v>15180</v>
      </c>
      <c r="L1927" s="37" t="s">
        <v>15181</v>
      </c>
      <c r="M1927" s="6">
        <v>97</v>
      </c>
      <c r="N1927" s="6" t="s">
        <v>20809</v>
      </c>
      <c r="O1927" s="6">
        <v>9</v>
      </c>
    </row>
    <row r="1928" spans="1:15" x14ac:dyDescent="0.4">
      <c r="A1928" s="35">
        <v>471111717399</v>
      </c>
      <c r="B1928" s="36" t="s">
        <v>42</v>
      </c>
      <c r="C1928" s="36">
        <v>1111700</v>
      </c>
      <c r="D1928" s="36">
        <v>1739900</v>
      </c>
      <c r="E1928" s="36" t="s">
        <v>422</v>
      </c>
      <c r="F1928" s="36" t="s">
        <v>472</v>
      </c>
      <c r="G1928" s="36" t="s">
        <v>556</v>
      </c>
      <c r="H1928" s="36" t="s">
        <v>3127</v>
      </c>
      <c r="I1928" s="10" t="e">
        <f>VLOOKUP(A:A,조사결과표!B:G,7,0)</f>
        <v>#N/A</v>
      </c>
      <c r="J1928" s="36" t="s">
        <v>8525</v>
      </c>
      <c r="K1928" s="74" t="s">
        <v>15182</v>
      </c>
      <c r="L1928" s="37" t="s">
        <v>15183</v>
      </c>
      <c r="M1928" s="6">
        <v>88</v>
      </c>
      <c r="N1928" s="6" t="s">
        <v>20809</v>
      </c>
      <c r="O1928" s="6">
        <v>9</v>
      </c>
    </row>
    <row r="1929" spans="1:15" x14ac:dyDescent="0.4">
      <c r="A1929" s="35">
        <v>471109917398</v>
      </c>
      <c r="B1929" s="36" t="s">
        <v>55</v>
      </c>
      <c r="C1929" s="36">
        <v>1109900</v>
      </c>
      <c r="D1929" s="36">
        <v>1739800</v>
      </c>
      <c r="E1929" s="36" t="s">
        <v>422</v>
      </c>
      <c r="F1929" s="36" t="s">
        <v>472</v>
      </c>
      <c r="G1929" s="36" t="s">
        <v>556</v>
      </c>
      <c r="H1929" s="36" t="s">
        <v>3128</v>
      </c>
      <c r="I1929" s="10" t="e">
        <f>VLOOKUP(A:A,조사결과표!B:G,7,0)</f>
        <v>#N/A</v>
      </c>
      <c r="J1929" s="36" t="s">
        <v>8526</v>
      </c>
      <c r="K1929" s="74" t="s">
        <v>15184</v>
      </c>
      <c r="L1929" s="37" t="s">
        <v>15185</v>
      </c>
      <c r="M1929" s="6">
        <v>113</v>
      </c>
      <c r="N1929" s="6" t="s">
        <v>20810</v>
      </c>
      <c r="O1929" s="6">
        <v>9</v>
      </c>
    </row>
    <row r="1930" spans="1:15" x14ac:dyDescent="0.4">
      <c r="A1930" s="35">
        <v>471113417382</v>
      </c>
      <c r="B1930" s="36" t="s">
        <v>5</v>
      </c>
      <c r="C1930" s="36">
        <v>1113400</v>
      </c>
      <c r="D1930" s="36">
        <v>1738200</v>
      </c>
      <c r="E1930" s="36" t="s">
        <v>422</v>
      </c>
      <c r="F1930" s="36" t="s">
        <v>472</v>
      </c>
      <c r="G1930" s="36" t="s">
        <v>473</v>
      </c>
      <c r="H1930" s="36" t="s">
        <v>3129</v>
      </c>
      <c r="I1930" s="10" t="e">
        <f>VLOOKUP(A:A,조사결과표!B:G,7,0)</f>
        <v>#N/A</v>
      </c>
      <c r="J1930" s="36" t="s">
        <v>8527</v>
      </c>
      <c r="K1930" s="74" t="s">
        <v>15186</v>
      </c>
      <c r="L1930" s="37" t="s">
        <v>15187</v>
      </c>
      <c r="M1930" s="6">
        <v>76</v>
      </c>
      <c r="N1930" s="6" t="s">
        <v>20810</v>
      </c>
      <c r="O1930" s="6">
        <v>9</v>
      </c>
    </row>
    <row r="1931" spans="1:15" x14ac:dyDescent="0.4">
      <c r="A1931" s="35">
        <v>471105917412</v>
      </c>
      <c r="B1931" s="36" t="s">
        <v>54</v>
      </c>
      <c r="C1931" s="36">
        <v>1105900</v>
      </c>
      <c r="D1931" s="36">
        <v>1741200</v>
      </c>
      <c r="E1931" s="36" t="s">
        <v>422</v>
      </c>
      <c r="F1931" s="36" t="s">
        <v>472</v>
      </c>
      <c r="G1931" s="36" t="s">
        <v>3130</v>
      </c>
      <c r="H1931" s="36" t="s">
        <v>3131</v>
      </c>
      <c r="I1931" s="10" t="e">
        <f>VLOOKUP(A:A,조사결과표!B:G,7,0)</f>
        <v>#N/A</v>
      </c>
      <c r="J1931" s="36" t="s">
        <v>8528</v>
      </c>
      <c r="K1931" s="74" t="s">
        <v>15188</v>
      </c>
      <c r="L1931" s="37" t="s">
        <v>15189</v>
      </c>
      <c r="M1931" s="6">
        <v>80</v>
      </c>
      <c r="N1931" s="6" t="s">
        <v>20810</v>
      </c>
      <c r="O1931" s="6">
        <v>9</v>
      </c>
    </row>
    <row r="1932" spans="1:15" x14ac:dyDescent="0.4">
      <c r="A1932" s="35">
        <v>471139018387</v>
      </c>
      <c r="B1932" s="36" t="s">
        <v>55</v>
      </c>
      <c r="C1932" s="36">
        <v>1139000</v>
      </c>
      <c r="D1932" s="36">
        <v>1838700</v>
      </c>
      <c r="E1932" s="36" t="s">
        <v>422</v>
      </c>
      <c r="F1932" s="36" t="s">
        <v>510</v>
      </c>
      <c r="G1932" s="36" t="s">
        <v>511</v>
      </c>
      <c r="H1932" s="36" t="s">
        <v>3132</v>
      </c>
      <c r="I1932" s="10" t="e">
        <f>VLOOKUP(A:A,조사결과표!B:G,7,0)</f>
        <v>#N/A</v>
      </c>
      <c r="J1932" s="36" t="s">
        <v>8529</v>
      </c>
      <c r="K1932" s="74" t="s">
        <v>15190</v>
      </c>
      <c r="L1932" s="37" t="s">
        <v>15191</v>
      </c>
      <c r="M1932" s="6">
        <v>164</v>
      </c>
      <c r="N1932" s="6" t="s">
        <v>20809</v>
      </c>
      <c r="O1932" s="6">
        <v>7</v>
      </c>
    </row>
    <row r="1933" spans="1:15" x14ac:dyDescent="0.4">
      <c r="A1933" s="35">
        <v>471131518117</v>
      </c>
      <c r="B1933" s="36" t="s">
        <v>55</v>
      </c>
      <c r="C1933" s="36">
        <v>1131500</v>
      </c>
      <c r="D1933" s="36">
        <v>1811700</v>
      </c>
      <c r="E1933" s="36" t="s">
        <v>422</v>
      </c>
      <c r="F1933" s="36" t="s">
        <v>510</v>
      </c>
      <c r="G1933" s="36" t="s">
        <v>3133</v>
      </c>
      <c r="H1933" s="36" t="s">
        <v>3134</v>
      </c>
      <c r="I1933" s="10" t="e">
        <f>VLOOKUP(A:A,조사결과표!B:G,7,0)</f>
        <v>#N/A</v>
      </c>
      <c r="J1933" s="36" t="s">
        <v>8530</v>
      </c>
      <c r="K1933" s="74" t="s">
        <v>15192</v>
      </c>
      <c r="L1933" s="37" t="s">
        <v>15193</v>
      </c>
      <c r="M1933" s="6">
        <v>270</v>
      </c>
      <c r="N1933" s="6" t="s">
        <v>20809</v>
      </c>
      <c r="O1933" s="6">
        <v>7</v>
      </c>
    </row>
    <row r="1934" spans="1:15" x14ac:dyDescent="0.4">
      <c r="A1934" s="35">
        <v>471139818273</v>
      </c>
      <c r="B1934" s="36" t="s">
        <v>5</v>
      </c>
      <c r="C1934" s="36">
        <v>1139800</v>
      </c>
      <c r="D1934" s="36">
        <v>1827300</v>
      </c>
      <c r="E1934" s="36" t="s">
        <v>422</v>
      </c>
      <c r="F1934" s="36" t="s">
        <v>510</v>
      </c>
      <c r="G1934" s="36" t="s">
        <v>1186</v>
      </c>
      <c r="H1934" s="36" t="s">
        <v>3135</v>
      </c>
      <c r="I1934" s="10" t="e">
        <f>VLOOKUP(A:A,조사결과표!B:G,7,0)</f>
        <v>#N/A</v>
      </c>
      <c r="J1934" s="36" t="s">
        <v>8531</v>
      </c>
      <c r="K1934" s="74" t="s">
        <v>15194</v>
      </c>
      <c r="L1934" s="37" t="s">
        <v>15195</v>
      </c>
      <c r="M1934" s="6">
        <v>189</v>
      </c>
      <c r="N1934" s="6" t="s">
        <v>20809</v>
      </c>
      <c r="O1934" s="6">
        <v>7</v>
      </c>
    </row>
    <row r="1935" spans="1:15" x14ac:dyDescent="0.4">
      <c r="A1935" s="35">
        <v>471125618098</v>
      </c>
      <c r="B1935" s="36" t="s">
        <v>5</v>
      </c>
      <c r="C1935" s="36">
        <v>1125600</v>
      </c>
      <c r="D1935" s="36">
        <v>1809800</v>
      </c>
      <c r="E1935" s="36" t="s">
        <v>422</v>
      </c>
      <c r="F1935" s="36" t="s">
        <v>510</v>
      </c>
      <c r="G1935" s="36" t="s">
        <v>3136</v>
      </c>
      <c r="H1935" s="36" t="s">
        <v>3137</v>
      </c>
      <c r="I1935" s="10" t="e">
        <f>VLOOKUP(A:A,조사결과표!B:G,7,0)</f>
        <v>#N/A</v>
      </c>
      <c r="J1935" s="36" t="s">
        <v>8532</v>
      </c>
      <c r="K1935" s="74" t="s">
        <v>15196</v>
      </c>
      <c r="L1935" s="37" t="s">
        <v>15197</v>
      </c>
      <c r="M1935" s="6">
        <v>324</v>
      </c>
      <c r="N1935" s="6" t="s">
        <v>20809</v>
      </c>
      <c r="O1935" s="6">
        <v>7</v>
      </c>
    </row>
    <row r="1936" spans="1:15" x14ac:dyDescent="0.4">
      <c r="A1936" s="35">
        <v>471144318214</v>
      </c>
      <c r="B1936" s="36" t="s">
        <v>5</v>
      </c>
      <c r="C1936" s="36">
        <v>1144300</v>
      </c>
      <c r="D1936" s="36">
        <v>1821400</v>
      </c>
      <c r="E1936" s="36" t="s">
        <v>422</v>
      </c>
      <c r="F1936" s="36" t="s">
        <v>510</v>
      </c>
      <c r="G1936" s="36" t="s">
        <v>3138</v>
      </c>
      <c r="H1936" s="36" t="s">
        <v>3139</v>
      </c>
      <c r="I1936" s="10" t="e">
        <f>VLOOKUP(A:A,조사결과표!B:G,7,0)</f>
        <v>#N/A</v>
      </c>
      <c r="J1936" s="36" t="s">
        <v>8533</v>
      </c>
      <c r="K1936" s="74" t="s">
        <v>15198</v>
      </c>
      <c r="L1936" s="37" t="s">
        <v>15199</v>
      </c>
      <c r="M1936" s="6">
        <v>223</v>
      </c>
      <c r="N1936" s="6" t="s">
        <v>20809</v>
      </c>
      <c r="O1936" s="6">
        <v>7</v>
      </c>
    </row>
    <row r="1937" spans="1:15" x14ac:dyDescent="0.4">
      <c r="A1937" s="35">
        <v>471141818282</v>
      </c>
      <c r="B1937" s="36" t="s">
        <v>5</v>
      </c>
      <c r="C1937" s="36">
        <v>1141800</v>
      </c>
      <c r="D1937" s="36">
        <v>1828200</v>
      </c>
      <c r="E1937" s="36" t="s">
        <v>422</v>
      </c>
      <c r="F1937" s="36" t="s">
        <v>510</v>
      </c>
      <c r="G1937" s="36" t="s">
        <v>1186</v>
      </c>
      <c r="H1937" s="36" t="s">
        <v>3140</v>
      </c>
      <c r="I1937" s="10" t="e">
        <f>VLOOKUP(A:A,조사결과표!B:G,7,0)</f>
        <v>#N/A</v>
      </c>
      <c r="J1937" s="36" t="s">
        <v>8534</v>
      </c>
      <c r="K1937" s="74" t="s">
        <v>15200</v>
      </c>
      <c r="L1937" s="37" t="s">
        <v>15201</v>
      </c>
      <c r="M1937" s="6">
        <v>228</v>
      </c>
      <c r="N1937" s="6" t="s">
        <v>20809</v>
      </c>
      <c r="O1937" s="6">
        <v>7</v>
      </c>
    </row>
    <row r="1938" spans="1:15" x14ac:dyDescent="0.4">
      <c r="A1938" s="35">
        <v>471146418215</v>
      </c>
      <c r="B1938" s="36" t="s">
        <v>5</v>
      </c>
      <c r="C1938" s="36">
        <v>1146400</v>
      </c>
      <c r="D1938" s="36">
        <v>1821500</v>
      </c>
      <c r="E1938" s="36" t="s">
        <v>422</v>
      </c>
      <c r="F1938" s="36" t="s">
        <v>510</v>
      </c>
      <c r="G1938" s="36" t="s">
        <v>3138</v>
      </c>
      <c r="H1938" s="36" t="s">
        <v>3141</v>
      </c>
      <c r="I1938" s="10" t="e">
        <f>VLOOKUP(A:A,조사결과표!B:G,7,0)</f>
        <v>#N/A</v>
      </c>
      <c r="J1938" s="36" t="s">
        <v>8535</v>
      </c>
      <c r="K1938" s="74" t="s">
        <v>15202</v>
      </c>
      <c r="L1938" s="37" t="s">
        <v>15203</v>
      </c>
      <c r="M1938" s="6">
        <v>292</v>
      </c>
      <c r="N1938" s="6" t="s">
        <v>20809</v>
      </c>
      <c r="O1938" s="6">
        <v>7</v>
      </c>
    </row>
    <row r="1939" spans="1:15" x14ac:dyDescent="0.4">
      <c r="A1939" s="35">
        <v>471139918273</v>
      </c>
      <c r="B1939" s="36" t="s">
        <v>5</v>
      </c>
      <c r="C1939" s="36">
        <v>1139900</v>
      </c>
      <c r="D1939" s="36">
        <v>1827300</v>
      </c>
      <c r="E1939" s="36" t="s">
        <v>422</v>
      </c>
      <c r="F1939" s="36" t="s">
        <v>510</v>
      </c>
      <c r="G1939" s="36" t="s">
        <v>1186</v>
      </c>
      <c r="H1939" s="36" t="s">
        <v>3142</v>
      </c>
      <c r="I1939" s="10" t="e">
        <f>VLOOKUP(A:A,조사결과표!B:G,7,0)</f>
        <v>#N/A</v>
      </c>
      <c r="J1939" s="36" t="s">
        <v>8536</v>
      </c>
      <c r="K1939" s="74" t="s">
        <v>15204</v>
      </c>
      <c r="L1939" s="37" t="s">
        <v>15205</v>
      </c>
      <c r="M1939" s="6">
        <v>191</v>
      </c>
      <c r="N1939" s="6" t="s">
        <v>20809</v>
      </c>
      <c r="O1939" s="6">
        <v>7</v>
      </c>
    </row>
    <row r="1940" spans="1:15" x14ac:dyDescent="0.4">
      <c r="A1940" s="35">
        <v>471138518377</v>
      </c>
      <c r="B1940" s="36" t="s">
        <v>42</v>
      </c>
      <c r="C1940" s="36">
        <v>1138500</v>
      </c>
      <c r="D1940" s="36">
        <v>1837700</v>
      </c>
      <c r="E1940" s="36" t="s">
        <v>422</v>
      </c>
      <c r="F1940" s="36" t="s">
        <v>510</v>
      </c>
      <c r="G1940" s="36" t="s">
        <v>511</v>
      </c>
      <c r="H1940" s="36" t="s">
        <v>663</v>
      </c>
      <c r="I1940" s="10" t="e">
        <f>VLOOKUP(A:A,조사결과표!B:G,7,0)</f>
        <v>#N/A</v>
      </c>
      <c r="J1940" s="36" t="s">
        <v>8537</v>
      </c>
      <c r="K1940" s="74" t="s">
        <v>15206</v>
      </c>
      <c r="L1940" s="37" t="s">
        <v>15207</v>
      </c>
      <c r="M1940" s="6">
        <v>179</v>
      </c>
      <c r="N1940" s="6" t="s">
        <v>20809</v>
      </c>
      <c r="O1940" s="6">
        <v>7</v>
      </c>
    </row>
    <row r="1941" spans="1:15" x14ac:dyDescent="0.4">
      <c r="A1941" s="35">
        <v>471139218278</v>
      </c>
      <c r="B1941" s="36" t="s">
        <v>42</v>
      </c>
      <c r="C1941" s="36">
        <v>1139200</v>
      </c>
      <c r="D1941" s="36">
        <v>1827800</v>
      </c>
      <c r="E1941" s="36" t="s">
        <v>422</v>
      </c>
      <c r="F1941" s="36" t="s">
        <v>510</v>
      </c>
      <c r="G1941" s="36" t="s">
        <v>1186</v>
      </c>
      <c r="H1941" s="36" t="s">
        <v>3143</v>
      </c>
      <c r="I1941" s="10" t="e">
        <f>VLOOKUP(A:A,조사결과표!B:G,7,0)</f>
        <v>#N/A</v>
      </c>
      <c r="J1941" s="36" t="s">
        <v>8538</v>
      </c>
      <c r="K1941" s="74" t="s">
        <v>15208</v>
      </c>
      <c r="L1941" s="37" t="s">
        <v>15209</v>
      </c>
      <c r="M1941" s="6">
        <v>214</v>
      </c>
      <c r="N1941" s="6" t="s">
        <v>20809</v>
      </c>
      <c r="O1941" s="6">
        <v>7</v>
      </c>
    </row>
    <row r="1942" spans="1:15" x14ac:dyDescent="0.4">
      <c r="A1942" s="35">
        <v>471138018382</v>
      </c>
      <c r="B1942" s="36" t="s">
        <v>42</v>
      </c>
      <c r="C1942" s="36">
        <v>1138000</v>
      </c>
      <c r="D1942" s="36">
        <v>1838200</v>
      </c>
      <c r="E1942" s="36" t="s">
        <v>422</v>
      </c>
      <c r="F1942" s="36" t="s">
        <v>510</v>
      </c>
      <c r="G1942" s="36" t="s">
        <v>511</v>
      </c>
      <c r="H1942" s="36" t="s">
        <v>3144</v>
      </c>
      <c r="I1942" s="10" t="e">
        <f>VLOOKUP(A:A,조사결과표!B:G,7,0)</f>
        <v>#N/A</v>
      </c>
      <c r="J1942" s="36" t="s">
        <v>8539</v>
      </c>
      <c r="K1942" s="74" t="s">
        <v>15210</v>
      </c>
      <c r="L1942" s="37" t="s">
        <v>15211</v>
      </c>
      <c r="M1942" s="6">
        <v>172</v>
      </c>
      <c r="N1942" s="6" t="s">
        <v>20809</v>
      </c>
      <c r="O1942" s="6">
        <v>7</v>
      </c>
    </row>
    <row r="1943" spans="1:15" x14ac:dyDescent="0.4">
      <c r="A1943" s="35">
        <v>471139118270</v>
      </c>
      <c r="B1943" s="36" t="s">
        <v>43</v>
      </c>
      <c r="C1943" s="36">
        <v>1139100</v>
      </c>
      <c r="D1943" s="36">
        <v>1827000</v>
      </c>
      <c r="E1943" s="36" t="s">
        <v>422</v>
      </c>
      <c r="F1943" s="36" t="s">
        <v>510</v>
      </c>
      <c r="G1943" s="36" t="s">
        <v>1186</v>
      </c>
      <c r="H1943" s="36" t="s">
        <v>3145</v>
      </c>
      <c r="I1943" s="10" t="e">
        <f>VLOOKUP(A:A,조사결과표!B:G,7,0)</f>
        <v>#N/A</v>
      </c>
      <c r="J1943" s="36" t="s">
        <v>8540</v>
      </c>
      <c r="K1943" s="74" t="s">
        <v>15212</v>
      </c>
      <c r="L1943" s="37" t="s">
        <v>15213</v>
      </c>
      <c r="M1943" s="6">
        <v>191</v>
      </c>
      <c r="N1943" s="6" t="s">
        <v>20809</v>
      </c>
      <c r="O1943" s="6">
        <v>7</v>
      </c>
    </row>
    <row r="1944" spans="1:15" x14ac:dyDescent="0.4">
      <c r="A1944" s="35">
        <v>471147118227</v>
      </c>
      <c r="B1944" s="36" t="s">
        <v>5</v>
      </c>
      <c r="C1944" s="36">
        <v>1147100</v>
      </c>
      <c r="D1944" s="36">
        <v>1822700</v>
      </c>
      <c r="E1944" s="36" t="s">
        <v>422</v>
      </c>
      <c r="F1944" s="36" t="s">
        <v>510</v>
      </c>
      <c r="G1944" s="36" t="s">
        <v>3138</v>
      </c>
      <c r="H1944" s="36" t="s">
        <v>3146</v>
      </c>
      <c r="I1944" s="10" t="e">
        <f>VLOOKUP(A:A,조사결과표!B:G,7,0)</f>
        <v>#N/A</v>
      </c>
      <c r="J1944" s="36" t="s">
        <v>8541</v>
      </c>
      <c r="K1944" s="74" t="s">
        <v>15214</v>
      </c>
      <c r="L1944" s="37" t="s">
        <v>15215</v>
      </c>
      <c r="M1944" s="6">
        <v>252</v>
      </c>
      <c r="N1944" s="6" t="s">
        <v>20809</v>
      </c>
      <c r="O1944" s="6">
        <v>7</v>
      </c>
    </row>
    <row r="1945" spans="1:15" x14ac:dyDescent="0.4">
      <c r="A1945" s="35">
        <v>471139418275</v>
      </c>
      <c r="B1945" s="36" t="s">
        <v>54</v>
      </c>
      <c r="C1945" s="36">
        <v>1139400</v>
      </c>
      <c r="D1945" s="36">
        <v>1827500</v>
      </c>
      <c r="E1945" s="36" t="s">
        <v>422</v>
      </c>
      <c r="F1945" s="36" t="s">
        <v>510</v>
      </c>
      <c r="G1945" s="36" t="s">
        <v>1186</v>
      </c>
      <c r="H1945" s="36" t="s">
        <v>1187</v>
      </c>
      <c r="I1945" s="10" t="e">
        <f>VLOOKUP(A:A,조사결과표!B:G,7,0)</f>
        <v>#N/A</v>
      </c>
      <c r="J1945" s="36" t="s">
        <v>8542</v>
      </c>
      <c r="K1945" s="74" t="s">
        <v>15216</v>
      </c>
      <c r="L1945" s="37" t="s">
        <v>15217</v>
      </c>
      <c r="M1945" s="6">
        <v>193</v>
      </c>
      <c r="N1945" s="6" t="s">
        <v>20809</v>
      </c>
      <c r="O1945" s="6">
        <v>7</v>
      </c>
    </row>
    <row r="1946" spans="1:15" x14ac:dyDescent="0.4">
      <c r="A1946" s="35">
        <v>471140318178</v>
      </c>
      <c r="B1946" s="36" t="s">
        <v>5</v>
      </c>
      <c r="C1946" s="36">
        <v>1140300</v>
      </c>
      <c r="D1946" s="36">
        <v>1817800</v>
      </c>
      <c r="E1946" s="36" t="s">
        <v>422</v>
      </c>
      <c r="F1946" s="36" t="s">
        <v>510</v>
      </c>
      <c r="G1946" s="36" t="s">
        <v>3147</v>
      </c>
      <c r="H1946" s="36" t="s">
        <v>3148</v>
      </c>
      <c r="I1946" s="10" t="e">
        <f>VLOOKUP(A:A,조사결과표!B:G,7,0)</f>
        <v>#N/A</v>
      </c>
      <c r="J1946" s="36" t="s">
        <v>8543</v>
      </c>
      <c r="K1946" s="74" t="s">
        <v>15218</v>
      </c>
      <c r="L1946" s="37" t="s">
        <v>15219</v>
      </c>
      <c r="M1946" s="6">
        <v>250</v>
      </c>
      <c r="N1946" s="6" t="s">
        <v>20809</v>
      </c>
      <c r="O1946" s="6">
        <v>7</v>
      </c>
    </row>
    <row r="1947" spans="1:15" x14ac:dyDescent="0.4">
      <c r="A1947" s="35">
        <v>471147618232</v>
      </c>
      <c r="B1947" s="36" t="s">
        <v>5</v>
      </c>
      <c r="C1947" s="36">
        <v>1147600</v>
      </c>
      <c r="D1947" s="36">
        <v>1823200</v>
      </c>
      <c r="E1947" s="36" t="s">
        <v>422</v>
      </c>
      <c r="F1947" s="36" t="s">
        <v>510</v>
      </c>
      <c r="G1947" s="36" t="s">
        <v>3138</v>
      </c>
      <c r="H1947" s="36" t="s">
        <v>3149</v>
      </c>
      <c r="I1947" s="10" t="e">
        <f>VLOOKUP(A:A,조사결과표!B:G,7,0)</f>
        <v>#N/A</v>
      </c>
      <c r="J1947" s="36" t="s">
        <v>8544</v>
      </c>
      <c r="K1947" s="74" t="s">
        <v>15220</v>
      </c>
      <c r="L1947" s="37" t="s">
        <v>15221</v>
      </c>
      <c r="M1947" s="6">
        <v>302</v>
      </c>
      <c r="N1947" s="6" t="s">
        <v>20809</v>
      </c>
      <c r="O1947" s="6">
        <v>7</v>
      </c>
    </row>
    <row r="1948" spans="1:15" x14ac:dyDescent="0.4">
      <c r="A1948" s="35">
        <v>471137918383</v>
      </c>
      <c r="B1948" s="36" t="s">
        <v>42</v>
      </c>
      <c r="C1948" s="36">
        <v>1137900</v>
      </c>
      <c r="D1948" s="36">
        <v>1838300</v>
      </c>
      <c r="E1948" s="36" t="s">
        <v>422</v>
      </c>
      <c r="F1948" s="36" t="s">
        <v>510</v>
      </c>
      <c r="G1948" s="36" t="s">
        <v>511</v>
      </c>
      <c r="H1948" s="36" t="s">
        <v>3150</v>
      </c>
      <c r="I1948" s="10" t="e">
        <f>VLOOKUP(A:A,조사결과표!B:G,7,0)</f>
        <v>#N/A</v>
      </c>
      <c r="J1948" s="36" t="s">
        <v>8545</v>
      </c>
      <c r="K1948" s="74" t="s">
        <v>15222</v>
      </c>
      <c r="L1948" s="37" t="s">
        <v>15223</v>
      </c>
      <c r="M1948" s="6">
        <v>171</v>
      </c>
      <c r="N1948" s="6" t="s">
        <v>20809</v>
      </c>
      <c r="O1948" s="6">
        <v>7</v>
      </c>
    </row>
    <row r="1949" spans="1:15" x14ac:dyDescent="0.4">
      <c r="A1949" s="35">
        <v>471137218387</v>
      </c>
      <c r="B1949" s="36" t="s">
        <v>55</v>
      </c>
      <c r="C1949" s="36">
        <v>1137200</v>
      </c>
      <c r="D1949" s="36">
        <v>1838700</v>
      </c>
      <c r="E1949" s="36" t="s">
        <v>422</v>
      </c>
      <c r="F1949" s="36" t="s">
        <v>510</v>
      </c>
      <c r="G1949" s="36" t="s">
        <v>511</v>
      </c>
      <c r="H1949" s="36" t="s">
        <v>3151</v>
      </c>
      <c r="I1949" s="10" t="e">
        <f>VLOOKUP(A:A,조사결과표!B:G,7,0)</f>
        <v>#N/A</v>
      </c>
      <c r="J1949" s="36" t="s">
        <v>8546</v>
      </c>
      <c r="K1949" s="74" t="s">
        <v>15224</v>
      </c>
      <c r="L1949" s="37" t="s">
        <v>15225</v>
      </c>
      <c r="M1949" s="6">
        <v>177</v>
      </c>
      <c r="N1949" s="6" t="s">
        <v>20810</v>
      </c>
      <c r="O1949" s="6">
        <v>7</v>
      </c>
    </row>
    <row r="1950" spans="1:15" x14ac:dyDescent="0.4">
      <c r="A1950" s="35">
        <v>471142118279</v>
      </c>
      <c r="B1950" s="36" t="s">
        <v>5</v>
      </c>
      <c r="C1950" s="36">
        <v>1142100</v>
      </c>
      <c r="D1950" s="36">
        <v>1827900</v>
      </c>
      <c r="E1950" s="36" t="s">
        <v>422</v>
      </c>
      <c r="F1950" s="36" t="s">
        <v>510</v>
      </c>
      <c r="G1950" s="36" t="s">
        <v>1186</v>
      </c>
      <c r="H1950" s="36" t="s">
        <v>3152</v>
      </c>
      <c r="I1950" s="10" t="e">
        <f>VLOOKUP(A:A,조사결과표!B:G,7,0)</f>
        <v>#N/A</v>
      </c>
      <c r="J1950" s="36" t="s">
        <v>8547</v>
      </c>
      <c r="K1950" s="74" t="s">
        <v>15226</v>
      </c>
      <c r="L1950" s="37" t="s">
        <v>15227</v>
      </c>
      <c r="M1950" s="6">
        <v>237</v>
      </c>
      <c r="N1950" s="6" t="s">
        <v>20810</v>
      </c>
      <c r="O1950" s="6">
        <v>7</v>
      </c>
    </row>
    <row r="1951" spans="1:15" x14ac:dyDescent="0.4">
      <c r="A1951" s="35">
        <v>471138918381</v>
      </c>
      <c r="B1951" s="36" t="s">
        <v>42</v>
      </c>
      <c r="C1951" s="36">
        <v>1138900</v>
      </c>
      <c r="D1951" s="36">
        <v>1838100</v>
      </c>
      <c r="E1951" s="36" t="s">
        <v>422</v>
      </c>
      <c r="F1951" s="36" t="s">
        <v>510</v>
      </c>
      <c r="G1951" s="36" t="s">
        <v>511</v>
      </c>
      <c r="H1951" s="36" t="s">
        <v>3153</v>
      </c>
      <c r="I1951" s="10" t="e">
        <f>VLOOKUP(A:A,조사결과표!B:G,7,0)</f>
        <v>#N/A</v>
      </c>
      <c r="J1951" s="36" t="s">
        <v>8548</v>
      </c>
      <c r="K1951" s="74" t="s">
        <v>15228</v>
      </c>
      <c r="L1951" s="37" t="s">
        <v>15229</v>
      </c>
      <c r="M1951" s="6">
        <v>178</v>
      </c>
      <c r="N1951" s="6" t="s">
        <v>20810</v>
      </c>
      <c r="O1951" s="6">
        <v>7</v>
      </c>
    </row>
    <row r="1952" spans="1:15" x14ac:dyDescent="0.4">
      <c r="A1952" s="35">
        <v>471125218097</v>
      </c>
      <c r="B1952" s="36" t="s">
        <v>5</v>
      </c>
      <c r="C1952" s="36">
        <v>1125200</v>
      </c>
      <c r="D1952" s="36">
        <v>1809700</v>
      </c>
      <c r="E1952" s="36" t="s">
        <v>422</v>
      </c>
      <c r="F1952" s="36" t="s">
        <v>510</v>
      </c>
      <c r="G1952" s="36" t="s">
        <v>3136</v>
      </c>
      <c r="H1952" s="36" t="s">
        <v>3154</v>
      </c>
      <c r="I1952" s="10" t="e">
        <f>VLOOKUP(A:A,조사결과표!B:G,7,0)</f>
        <v>#N/A</v>
      </c>
      <c r="J1952" s="36" t="s">
        <v>8549</v>
      </c>
      <c r="K1952" s="74" t="s">
        <v>15230</v>
      </c>
      <c r="L1952" s="37" t="s">
        <v>15231</v>
      </c>
      <c r="M1952" s="6">
        <v>321</v>
      </c>
      <c r="N1952" s="6" t="s">
        <v>20810</v>
      </c>
      <c r="O1952" s="6">
        <v>7</v>
      </c>
    </row>
    <row r="1953" spans="1:15" x14ac:dyDescent="0.4">
      <c r="A1953" s="35">
        <v>471137318385</v>
      </c>
      <c r="B1953" s="36" t="s">
        <v>54</v>
      </c>
      <c r="C1953" s="36">
        <v>1137300</v>
      </c>
      <c r="D1953" s="36">
        <v>1838500</v>
      </c>
      <c r="E1953" s="36" t="s">
        <v>422</v>
      </c>
      <c r="F1953" s="36" t="s">
        <v>510</v>
      </c>
      <c r="G1953" s="36" t="s">
        <v>511</v>
      </c>
      <c r="H1953" s="36" t="s">
        <v>3155</v>
      </c>
      <c r="I1953" s="10" t="e">
        <f>VLOOKUP(A:A,조사결과표!B:G,7,0)</f>
        <v>#N/A</v>
      </c>
      <c r="J1953" s="36" t="s">
        <v>8550</v>
      </c>
      <c r="K1953" s="74" t="s">
        <v>15232</v>
      </c>
      <c r="L1953" s="37" t="s">
        <v>15233</v>
      </c>
      <c r="M1953" s="6">
        <v>186</v>
      </c>
      <c r="N1953" s="6" t="s">
        <v>20810</v>
      </c>
      <c r="O1953" s="6">
        <v>7</v>
      </c>
    </row>
    <row r="1954" spans="1:15" x14ac:dyDescent="0.4">
      <c r="A1954" s="35">
        <v>471139718270</v>
      </c>
      <c r="B1954" s="36" t="s">
        <v>42</v>
      </c>
      <c r="C1954" s="36">
        <v>1139700</v>
      </c>
      <c r="D1954" s="36">
        <v>1827000</v>
      </c>
      <c r="E1954" s="36" t="s">
        <v>422</v>
      </c>
      <c r="F1954" s="36" t="s">
        <v>510</v>
      </c>
      <c r="G1954" s="36" t="s">
        <v>1186</v>
      </c>
      <c r="H1954" s="36" t="s">
        <v>3156</v>
      </c>
      <c r="I1954" s="10" t="e">
        <f>VLOOKUP(A:A,조사결과표!B:G,7,0)</f>
        <v>#N/A</v>
      </c>
      <c r="J1954" s="36" t="s">
        <v>8551</v>
      </c>
      <c r="K1954" s="74" t="s">
        <v>15234</v>
      </c>
      <c r="L1954" s="37" t="s">
        <v>15235</v>
      </c>
      <c r="M1954" s="6">
        <v>187</v>
      </c>
      <c r="N1954" s="6" t="s">
        <v>20810</v>
      </c>
      <c r="O1954" s="6">
        <v>7</v>
      </c>
    </row>
    <row r="1955" spans="1:15" x14ac:dyDescent="0.4">
      <c r="A1955" s="35">
        <v>471146218216</v>
      </c>
      <c r="B1955" s="36" t="s">
        <v>5</v>
      </c>
      <c r="C1955" s="36">
        <v>1146200</v>
      </c>
      <c r="D1955" s="36">
        <v>1821600</v>
      </c>
      <c r="E1955" s="36" t="s">
        <v>422</v>
      </c>
      <c r="F1955" s="36" t="s">
        <v>510</v>
      </c>
      <c r="G1955" s="36" t="s">
        <v>3138</v>
      </c>
      <c r="H1955" s="36" t="s">
        <v>3157</v>
      </c>
      <c r="I1955" s="10" t="e">
        <f>VLOOKUP(A:A,조사결과표!B:G,7,0)</f>
        <v>#N/A</v>
      </c>
      <c r="J1955" s="36" t="s">
        <v>8552</v>
      </c>
      <c r="K1955" s="74" t="s">
        <v>15236</v>
      </c>
      <c r="L1955" s="37" t="s">
        <v>15237</v>
      </c>
      <c r="M1955" s="6">
        <v>258</v>
      </c>
      <c r="N1955" s="6" t="s">
        <v>20810</v>
      </c>
      <c r="O1955" s="6">
        <v>7</v>
      </c>
    </row>
    <row r="1956" spans="1:15" x14ac:dyDescent="0.4">
      <c r="A1956" s="35">
        <v>471144318213</v>
      </c>
      <c r="B1956" s="36" t="s">
        <v>5</v>
      </c>
      <c r="C1956" s="36">
        <v>1144300</v>
      </c>
      <c r="D1956" s="36">
        <v>1821300</v>
      </c>
      <c r="E1956" s="36" t="s">
        <v>422</v>
      </c>
      <c r="F1956" s="36" t="s">
        <v>510</v>
      </c>
      <c r="G1956" s="36" t="s">
        <v>3138</v>
      </c>
      <c r="H1956" s="36" t="s">
        <v>3158</v>
      </c>
      <c r="I1956" s="10" t="e">
        <f>VLOOKUP(A:A,조사결과표!B:G,7,0)</f>
        <v>#N/A</v>
      </c>
      <c r="J1956" s="36" t="s">
        <v>8553</v>
      </c>
      <c r="K1956" s="74" t="s">
        <v>15238</v>
      </c>
      <c r="L1956" s="37" t="s">
        <v>15239</v>
      </c>
      <c r="M1956" s="6">
        <v>226</v>
      </c>
      <c r="N1956" s="6" t="s">
        <v>20810</v>
      </c>
      <c r="O1956" s="6">
        <v>7</v>
      </c>
    </row>
    <row r="1957" spans="1:15" x14ac:dyDescent="0.4">
      <c r="A1957" s="35">
        <v>471094717798</v>
      </c>
      <c r="B1957" s="36" t="s">
        <v>55</v>
      </c>
      <c r="C1957" s="36">
        <v>1094700</v>
      </c>
      <c r="D1957" s="36">
        <v>1779800</v>
      </c>
      <c r="E1957" s="36" t="s">
        <v>422</v>
      </c>
      <c r="F1957" s="36" t="s">
        <v>461</v>
      </c>
      <c r="G1957" s="36" t="s">
        <v>516</v>
      </c>
      <c r="H1957" s="36" t="s">
        <v>3159</v>
      </c>
      <c r="I1957" s="10" t="e">
        <f>VLOOKUP(A:A,조사결과표!B:G,7,0)</f>
        <v>#N/A</v>
      </c>
      <c r="J1957" s="36" t="s">
        <v>8554</v>
      </c>
      <c r="K1957" s="74" t="s">
        <v>15240</v>
      </c>
      <c r="L1957" s="37" t="s">
        <v>15241</v>
      </c>
      <c r="M1957" s="6">
        <v>128</v>
      </c>
      <c r="N1957" s="6" t="s">
        <v>20809</v>
      </c>
      <c r="O1957" s="6">
        <v>9</v>
      </c>
    </row>
    <row r="1958" spans="1:15" x14ac:dyDescent="0.4">
      <c r="A1958" s="35">
        <v>471081517856</v>
      </c>
      <c r="B1958" s="36" t="s">
        <v>55</v>
      </c>
      <c r="C1958" s="36">
        <v>1081500</v>
      </c>
      <c r="D1958" s="36">
        <v>1785600</v>
      </c>
      <c r="E1958" s="36" t="s">
        <v>422</v>
      </c>
      <c r="F1958" s="36" t="s">
        <v>461</v>
      </c>
      <c r="G1958" s="36" t="s">
        <v>520</v>
      </c>
      <c r="H1958" s="36" t="s">
        <v>3160</v>
      </c>
      <c r="I1958" s="10" t="e">
        <f>VLOOKUP(A:A,조사결과표!B:G,7,0)</f>
        <v>#N/A</v>
      </c>
      <c r="J1958" s="36" t="s">
        <v>8555</v>
      </c>
      <c r="K1958" s="74" t="s">
        <v>15242</v>
      </c>
      <c r="L1958" s="37" t="s">
        <v>15243</v>
      </c>
      <c r="M1958" s="6">
        <v>50</v>
      </c>
      <c r="N1958" s="6" t="s">
        <v>20809</v>
      </c>
      <c r="O1958" s="6">
        <v>9</v>
      </c>
    </row>
    <row r="1959" spans="1:15" x14ac:dyDescent="0.4">
      <c r="A1959" s="35">
        <v>471080417866</v>
      </c>
      <c r="B1959" s="36" t="s">
        <v>42</v>
      </c>
      <c r="C1959" s="36">
        <v>1080400</v>
      </c>
      <c r="D1959" s="36">
        <v>1786600</v>
      </c>
      <c r="E1959" s="36" t="s">
        <v>422</v>
      </c>
      <c r="F1959" s="36" t="s">
        <v>461</v>
      </c>
      <c r="G1959" s="36" t="s">
        <v>520</v>
      </c>
      <c r="H1959" s="36" t="s">
        <v>687</v>
      </c>
      <c r="I1959" s="10" t="e">
        <f>VLOOKUP(A:A,조사결과표!B:G,7,0)</f>
        <v>#N/A</v>
      </c>
      <c r="J1959" s="36" t="s">
        <v>8556</v>
      </c>
      <c r="K1959" s="74" t="s">
        <v>15244</v>
      </c>
      <c r="L1959" s="37" t="s">
        <v>15245</v>
      </c>
      <c r="M1959" s="6">
        <v>32</v>
      </c>
      <c r="N1959" s="6" t="s">
        <v>20809</v>
      </c>
      <c r="O1959" s="6">
        <v>9</v>
      </c>
    </row>
    <row r="1960" spans="1:15" x14ac:dyDescent="0.4">
      <c r="A1960" s="35">
        <v>471080817839</v>
      </c>
      <c r="B1960" s="36" t="s">
        <v>5</v>
      </c>
      <c r="C1960" s="36">
        <v>1080800</v>
      </c>
      <c r="D1960" s="36">
        <v>1783900</v>
      </c>
      <c r="E1960" s="36" t="s">
        <v>422</v>
      </c>
      <c r="F1960" s="36" t="s">
        <v>461</v>
      </c>
      <c r="G1960" s="36" t="s">
        <v>512</v>
      </c>
      <c r="H1960" s="36" t="s">
        <v>808</v>
      </c>
      <c r="I1960" s="10" t="e">
        <f>VLOOKUP(A:A,조사결과표!B:G,7,0)</f>
        <v>#N/A</v>
      </c>
      <c r="J1960" s="36" t="s">
        <v>8557</v>
      </c>
      <c r="K1960" s="74" t="s">
        <v>15246</v>
      </c>
      <c r="L1960" s="37" t="s">
        <v>15247</v>
      </c>
      <c r="M1960" s="6">
        <v>30</v>
      </c>
      <c r="N1960" s="6" t="s">
        <v>20809</v>
      </c>
      <c r="O1960" s="6">
        <v>9</v>
      </c>
    </row>
    <row r="1961" spans="1:15" x14ac:dyDescent="0.4">
      <c r="A1961" s="35">
        <v>471082017716</v>
      </c>
      <c r="B1961" s="36" t="s">
        <v>43</v>
      </c>
      <c r="C1961" s="36">
        <v>1082000</v>
      </c>
      <c r="D1961" s="36">
        <v>1771600</v>
      </c>
      <c r="E1961" s="36" t="s">
        <v>422</v>
      </c>
      <c r="F1961" s="36" t="s">
        <v>461</v>
      </c>
      <c r="G1961" s="36" t="s">
        <v>462</v>
      </c>
      <c r="H1961" s="36" t="s">
        <v>651</v>
      </c>
      <c r="I1961" s="10" t="e">
        <f>VLOOKUP(A:A,조사결과표!B:G,7,0)</f>
        <v>#N/A</v>
      </c>
      <c r="J1961" s="36" t="s">
        <v>8558</v>
      </c>
      <c r="K1961" s="74" t="s">
        <v>15248</v>
      </c>
      <c r="L1961" s="37" t="s">
        <v>15249</v>
      </c>
      <c r="M1961" s="6">
        <v>30</v>
      </c>
      <c r="N1961" s="6" t="s">
        <v>20809</v>
      </c>
      <c r="O1961" s="6">
        <v>9</v>
      </c>
    </row>
    <row r="1962" spans="1:15" x14ac:dyDescent="0.4">
      <c r="A1962" s="35">
        <v>471088817740</v>
      </c>
      <c r="B1962" s="36" t="s">
        <v>5</v>
      </c>
      <c r="C1962" s="36">
        <v>1088800</v>
      </c>
      <c r="D1962" s="36">
        <v>1774000</v>
      </c>
      <c r="E1962" s="36" t="s">
        <v>422</v>
      </c>
      <c r="F1962" s="36" t="s">
        <v>461</v>
      </c>
      <c r="G1962" s="36" t="s">
        <v>565</v>
      </c>
      <c r="H1962" s="36" t="s">
        <v>755</v>
      </c>
      <c r="I1962" s="10" t="e">
        <f>VLOOKUP(A:A,조사결과표!B:G,7,0)</f>
        <v>#N/A</v>
      </c>
      <c r="J1962" s="36" t="s">
        <v>8559</v>
      </c>
      <c r="K1962" s="74" t="s">
        <v>15250</v>
      </c>
      <c r="L1962" s="37" t="s">
        <v>15251</v>
      </c>
      <c r="M1962" s="6">
        <v>65</v>
      </c>
      <c r="N1962" s="6" t="s">
        <v>20809</v>
      </c>
      <c r="O1962" s="6">
        <v>9</v>
      </c>
    </row>
    <row r="1963" spans="1:15" x14ac:dyDescent="0.4">
      <c r="A1963" s="35">
        <v>471082717748</v>
      </c>
      <c r="B1963" s="36" t="s">
        <v>43</v>
      </c>
      <c r="C1963" s="36">
        <v>1082700</v>
      </c>
      <c r="D1963" s="36">
        <v>1774800</v>
      </c>
      <c r="E1963" s="36" t="s">
        <v>422</v>
      </c>
      <c r="F1963" s="36" t="s">
        <v>461</v>
      </c>
      <c r="G1963" s="36" t="s">
        <v>462</v>
      </c>
      <c r="H1963" s="36" t="s">
        <v>1159</v>
      </c>
      <c r="I1963" s="10" t="e">
        <f>VLOOKUP(A:A,조사결과표!B:G,7,0)</f>
        <v>#N/A</v>
      </c>
      <c r="J1963" s="36" t="s">
        <v>8560</v>
      </c>
      <c r="K1963" s="74" t="s">
        <v>15252</v>
      </c>
      <c r="L1963" s="37" t="s">
        <v>15253</v>
      </c>
      <c r="M1963" s="6">
        <v>54</v>
      </c>
      <c r="N1963" s="6" t="s">
        <v>20809</v>
      </c>
      <c r="O1963" s="6">
        <v>9</v>
      </c>
    </row>
    <row r="1964" spans="1:15" x14ac:dyDescent="0.4">
      <c r="A1964" s="35">
        <v>471084117779</v>
      </c>
      <c r="B1964" s="36" t="s">
        <v>5</v>
      </c>
      <c r="C1964" s="36">
        <v>1084100</v>
      </c>
      <c r="D1964" s="36">
        <v>1777900</v>
      </c>
      <c r="E1964" s="36" t="s">
        <v>422</v>
      </c>
      <c r="F1964" s="36" t="s">
        <v>461</v>
      </c>
      <c r="G1964" s="36" t="s">
        <v>462</v>
      </c>
      <c r="H1964" s="36" t="s">
        <v>825</v>
      </c>
      <c r="I1964" s="10" t="e">
        <f>VLOOKUP(A:A,조사결과표!B:G,7,0)</f>
        <v>#N/A</v>
      </c>
      <c r="J1964" s="36" t="s">
        <v>8561</v>
      </c>
      <c r="K1964" s="74" t="s">
        <v>15254</v>
      </c>
      <c r="L1964" s="37" t="s">
        <v>15255</v>
      </c>
      <c r="M1964" s="6">
        <v>36</v>
      </c>
      <c r="N1964" s="6" t="s">
        <v>20809</v>
      </c>
      <c r="O1964" s="6">
        <v>9</v>
      </c>
    </row>
    <row r="1965" spans="1:15" x14ac:dyDescent="0.4">
      <c r="A1965" s="35">
        <v>471089717678</v>
      </c>
      <c r="B1965" s="36" t="s">
        <v>5</v>
      </c>
      <c r="C1965" s="36">
        <v>1089700</v>
      </c>
      <c r="D1965" s="36">
        <v>1767800</v>
      </c>
      <c r="E1965" s="36" t="s">
        <v>422</v>
      </c>
      <c r="F1965" s="36" t="s">
        <v>461</v>
      </c>
      <c r="G1965" s="36" t="s">
        <v>565</v>
      </c>
      <c r="H1965" s="36" t="s">
        <v>801</v>
      </c>
      <c r="I1965" s="10" t="e">
        <f>VLOOKUP(A:A,조사결과표!B:G,7,0)</f>
        <v>#N/A</v>
      </c>
      <c r="J1965" s="36" t="s">
        <v>8562</v>
      </c>
      <c r="K1965" s="74" t="s">
        <v>15256</v>
      </c>
      <c r="L1965" s="37" t="s">
        <v>15257</v>
      </c>
      <c r="M1965" s="6">
        <v>25</v>
      </c>
      <c r="N1965" s="6" t="s">
        <v>20809</v>
      </c>
      <c r="O1965" s="6">
        <v>9</v>
      </c>
    </row>
    <row r="1966" spans="1:15" x14ac:dyDescent="0.4">
      <c r="A1966" s="35">
        <v>471075717839</v>
      </c>
      <c r="B1966" s="36" t="s">
        <v>5</v>
      </c>
      <c r="C1966" s="36">
        <v>1075700</v>
      </c>
      <c r="D1966" s="36">
        <v>1783900</v>
      </c>
      <c r="E1966" s="36" t="s">
        <v>422</v>
      </c>
      <c r="F1966" s="36" t="s">
        <v>461</v>
      </c>
      <c r="G1966" s="36" t="s">
        <v>512</v>
      </c>
      <c r="H1966" s="36" t="s">
        <v>795</v>
      </c>
      <c r="I1966" s="10" t="e">
        <f>VLOOKUP(A:A,조사결과표!B:G,7,0)</f>
        <v>#N/A</v>
      </c>
      <c r="J1966" s="36" t="s">
        <v>8563</v>
      </c>
      <c r="K1966" s="74" t="s">
        <v>15258</v>
      </c>
      <c r="L1966" s="37" t="s">
        <v>15259</v>
      </c>
      <c r="M1966" s="6">
        <v>56</v>
      </c>
      <c r="N1966" s="6" t="s">
        <v>20809</v>
      </c>
      <c r="O1966" s="6">
        <v>9</v>
      </c>
    </row>
    <row r="1967" spans="1:15" x14ac:dyDescent="0.4">
      <c r="A1967" s="35">
        <v>471076417861</v>
      </c>
      <c r="B1967" s="36" t="s">
        <v>42</v>
      </c>
      <c r="C1967" s="36">
        <v>1076400</v>
      </c>
      <c r="D1967" s="36">
        <v>1786100</v>
      </c>
      <c r="E1967" s="36" t="s">
        <v>422</v>
      </c>
      <c r="F1967" s="36" t="s">
        <v>461</v>
      </c>
      <c r="G1967" s="36" t="s">
        <v>512</v>
      </c>
      <c r="H1967" s="36" t="s">
        <v>700</v>
      </c>
      <c r="I1967" s="10" t="e">
        <f>VLOOKUP(A:A,조사결과표!B:G,7,0)</f>
        <v>#N/A</v>
      </c>
      <c r="J1967" s="36" t="s">
        <v>8564</v>
      </c>
      <c r="K1967" s="74" t="s">
        <v>15260</v>
      </c>
      <c r="L1967" s="37" t="s">
        <v>15261</v>
      </c>
      <c r="M1967" s="6">
        <v>77</v>
      </c>
      <c r="N1967" s="6" t="s">
        <v>20809</v>
      </c>
      <c r="O1967" s="6">
        <v>9</v>
      </c>
    </row>
    <row r="1968" spans="1:15" x14ac:dyDescent="0.4">
      <c r="A1968" s="35">
        <v>471073517851</v>
      </c>
      <c r="B1968" s="36" t="s">
        <v>55</v>
      </c>
      <c r="C1968" s="36">
        <v>1073500</v>
      </c>
      <c r="D1968" s="36">
        <v>1785100</v>
      </c>
      <c r="E1968" s="36" t="s">
        <v>422</v>
      </c>
      <c r="F1968" s="36" t="s">
        <v>461</v>
      </c>
      <c r="G1968" s="36" t="s">
        <v>512</v>
      </c>
      <c r="H1968" s="36" t="s">
        <v>3161</v>
      </c>
      <c r="I1968" s="10" t="e">
        <f>VLOOKUP(A:A,조사결과표!B:G,7,0)</f>
        <v>#N/A</v>
      </c>
      <c r="J1968" s="36" t="s">
        <v>8565</v>
      </c>
      <c r="K1968" s="74" t="s">
        <v>15262</v>
      </c>
      <c r="L1968" s="37" t="s">
        <v>15263</v>
      </c>
      <c r="M1968" s="6">
        <v>86</v>
      </c>
      <c r="N1968" s="6" t="s">
        <v>20810</v>
      </c>
      <c r="O1968" s="6">
        <v>9</v>
      </c>
    </row>
    <row r="1969" spans="1:15" x14ac:dyDescent="0.4">
      <c r="A1969" s="35">
        <v>471082217767</v>
      </c>
      <c r="B1969" s="36" t="s">
        <v>5</v>
      </c>
      <c r="C1969" s="36">
        <v>1082200</v>
      </c>
      <c r="D1969" s="36">
        <v>1776700</v>
      </c>
      <c r="E1969" s="36" t="s">
        <v>422</v>
      </c>
      <c r="F1969" s="36" t="s">
        <v>461</v>
      </c>
      <c r="G1969" s="36" t="s">
        <v>462</v>
      </c>
      <c r="H1969" s="36" t="s">
        <v>792</v>
      </c>
      <c r="I1969" s="10" t="e">
        <f>VLOOKUP(A:A,조사결과표!B:G,7,0)</f>
        <v>#N/A</v>
      </c>
      <c r="J1969" s="36" t="s">
        <v>8566</v>
      </c>
      <c r="K1969" s="74" t="s">
        <v>15264</v>
      </c>
      <c r="L1969" s="37" t="s">
        <v>15265</v>
      </c>
      <c r="M1969" s="6">
        <v>32</v>
      </c>
      <c r="N1969" s="6" t="s">
        <v>20810</v>
      </c>
      <c r="O1969" s="6">
        <v>9</v>
      </c>
    </row>
    <row r="1970" spans="1:15" x14ac:dyDescent="0.4">
      <c r="A1970" s="35">
        <v>471095117761</v>
      </c>
      <c r="B1970" s="36" t="s">
        <v>42</v>
      </c>
      <c r="C1970" s="36">
        <v>1095100</v>
      </c>
      <c r="D1970" s="36">
        <v>1776100</v>
      </c>
      <c r="E1970" s="36" t="s">
        <v>422</v>
      </c>
      <c r="F1970" s="36" t="s">
        <v>461</v>
      </c>
      <c r="G1970" s="36" t="s">
        <v>516</v>
      </c>
      <c r="H1970" s="36" t="s">
        <v>666</v>
      </c>
      <c r="I1970" s="10" t="e">
        <f>VLOOKUP(A:A,조사결과표!B:G,7,0)</f>
        <v>#N/A</v>
      </c>
      <c r="J1970" s="36" t="s">
        <v>8567</v>
      </c>
      <c r="K1970" s="74" t="s">
        <v>15266</v>
      </c>
      <c r="L1970" s="37" t="s">
        <v>15267</v>
      </c>
      <c r="M1970" s="6">
        <v>69</v>
      </c>
      <c r="N1970" s="6" t="s">
        <v>20810</v>
      </c>
      <c r="O1970" s="6">
        <v>9</v>
      </c>
    </row>
    <row r="1971" spans="1:15" x14ac:dyDescent="0.4">
      <c r="A1971" s="35">
        <v>471081817770</v>
      </c>
      <c r="B1971" s="36" t="s">
        <v>42</v>
      </c>
      <c r="C1971" s="36">
        <v>1081800</v>
      </c>
      <c r="D1971" s="36">
        <v>1777000</v>
      </c>
      <c r="E1971" s="36" t="s">
        <v>422</v>
      </c>
      <c r="F1971" s="36" t="s">
        <v>461</v>
      </c>
      <c r="G1971" s="36" t="s">
        <v>462</v>
      </c>
      <c r="H1971" s="36" t="s">
        <v>703</v>
      </c>
      <c r="I1971" s="10" t="e">
        <f>VLOOKUP(A:A,조사결과표!B:G,7,0)</f>
        <v>#N/A</v>
      </c>
      <c r="J1971" s="36" t="s">
        <v>8568</v>
      </c>
      <c r="K1971" s="74" t="s">
        <v>15268</v>
      </c>
      <c r="L1971" s="37" t="s">
        <v>15269</v>
      </c>
      <c r="M1971" s="6">
        <v>33</v>
      </c>
      <c r="N1971" s="6" t="s">
        <v>20810</v>
      </c>
      <c r="O1971" s="6">
        <v>9</v>
      </c>
    </row>
    <row r="1972" spans="1:15" x14ac:dyDescent="0.4">
      <c r="A1972" s="35">
        <v>471081117873</v>
      </c>
      <c r="B1972" s="36" t="s">
        <v>5</v>
      </c>
      <c r="C1972" s="36">
        <v>1081100</v>
      </c>
      <c r="D1972" s="36">
        <v>1787300</v>
      </c>
      <c r="E1972" s="36" t="s">
        <v>422</v>
      </c>
      <c r="F1972" s="36" t="s">
        <v>461</v>
      </c>
      <c r="G1972" s="36" t="s">
        <v>520</v>
      </c>
      <c r="H1972" s="36" t="s">
        <v>737</v>
      </c>
      <c r="I1972" s="10" t="e">
        <f>VLOOKUP(A:A,조사결과표!B:G,7,0)</f>
        <v>#N/A</v>
      </c>
      <c r="J1972" s="36" t="s">
        <v>8569</v>
      </c>
      <c r="K1972" s="74" t="s">
        <v>15270</v>
      </c>
      <c r="L1972" s="37" t="s">
        <v>15271</v>
      </c>
      <c r="M1972" s="6">
        <v>36</v>
      </c>
      <c r="N1972" s="6" t="s">
        <v>20810</v>
      </c>
      <c r="O1972" s="6">
        <v>9</v>
      </c>
    </row>
    <row r="1973" spans="1:15" x14ac:dyDescent="0.4">
      <c r="A1973" s="35">
        <v>471080417867</v>
      </c>
      <c r="B1973" s="36" t="s">
        <v>42</v>
      </c>
      <c r="C1973" s="36">
        <v>1080400</v>
      </c>
      <c r="D1973" s="36">
        <v>1786700</v>
      </c>
      <c r="E1973" s="36" t="s">
        <v>422</v>
      </c>
      <c r="F1973" s="36" t="s">
        <v>461</v>
      </c>
      <c r="G1973" s="36" t="s">
        <v>520</v>
      </c>
      <c r="H1973" s="36" t="s">
        <v>687</v>
      </c>
      <c r="I1973" s="10" t="e">
        <f>VLOOKUP(A:A,조사결과표!B:G,7,0)</f>
        <v>#N/A</v>
      </c>
      <c r="J1973" s="36" t="s">
        <v>8570</v>
      </c>
      <c r="K1973" s="74" t="s">
        <v>15272</v>
      </c>
      <c r="L1973" s="37" t="s">
        <v>15273</v>
      </c>
      <c r="M1973" s="6">
        <v>36</v>
      </c>
      <c r="N1973" s="6" t="s">
        <v>20810</v>
      </c>
      <c r="O1973" s="6">
        <v>9</v>
      </c>
    </row>
    <row r="1974" spans="1:15" x14ac:dyDescent="0.4">
      <c r="A1974" s="35">
        <v>471180017763</v>
      </c>
      <c r="B1974" s="36" t="s">
        <v>55</v>
      </c>
      <c r="C1974" s="36">
        <v>1180000</v>
      </c>
      <c r="D1974" s="36">
        <v>1776300</v>
      </c>
      <c r="E1974" s="36" t="s">
        <v>422</v>
      </c>
      <c r="F1974" s="36" t="s">
        <v>3162</v>
      </c>
      <c r="G1974" s="36" t="s">
        <v>151</v>
      </c>
      <c r="H1974" s="36" t="s">
        <v>858</v>
      </c>
      <c r="I1974" s="10" t="e">
        <f>VLOOKUP(A:A,조사결과표!B:G,7,0)</f>
        <v>#N/A</v>
      </c>
      <c r="J1974" s="36" t="s">
        <v>8571</v>
      </c>
      <c r="K1974" s="74" t="s">
        <v>15274</v>
      </c>
      <c r="L1974" s="37" t="s">
        <v>15275</v>
      </c>
      <c r="M1974" s="6">
        <v>55</v>
      </c>
      <c r="N1974" s="6" t="s">
        <v>20809</v>
      </c>
      <c r="O1974" s="6">
        <v>8</v>
      </c>
    </row>
    <row r="1975" spans="1:15" x14ac:dyDescent="0.4">
      <c r="A1975" s="35">
        <v>471169117749</v>
      </c>
      <c r="B1975" s="36" t="s">
        <v>55</v>
      </c>
      <c r="C1975" s="36">
        <v>1169100</v>
      </c>
      <c r="D1975" s="36">
        <v>1774900</v>
      </c>
      <c r="E1975" s="36" t="s">
        <v>422</v>
      </c>
      <c r="F1975" s="36" t="s">
        <v>3162</v>
      </c>
      <c r="G1975" s="36" t="s">
        <v>456</v>
      </c>
      <c r="H1975" s="36" t="s">
        <v>855</v>
      </c>
      <c r="I1975" s="10" t="e">
        <f>VLOOKUP(A:A,조사결과표!B:G,7,0)</f>
        <v>#N/A</v>
      </c>
      <c r="J1975" s="36" t="s">
        <v>8572</v>
      </c>
      <c r="K1975" s="74" t="s">
        <v>15276</v>
      </c>
      <c r="L1975" s="37" t="s">
        <v>15277</v>
      </c>
      <c r="M1975" s="6">
        <v>50</v>
      </c>
      <c r="N1975" s="6" t="s">
        <v>20809</v>
      </c>
      <c r="O1975" s="6">
        <v>8</v>
      </c>
    </row>
    <row r="1976" spans="1:15" x14ac:dyDescent="0.4">
      <c r="A1976" s="35">
        <v>471173117735</v>
      </c>
      <c r="B1976" s="36" t="s">
        <v>43</v>
      </c>
      <c r="C1976" s="36">
        <v>1173100</v>
      </c>
      <c r="D1976" s="36">
        <v>1773500</v>
      </c>
      <c r="E1976" s="36" t="s">
        <v>422</v>
      </c>
      <c r="F1976" s="36" t="s">
        <v>3162</v>
      </c>
      <c r="G1976" s="36" t="s">
        <v>430</v>
      </c>
      <c r="H1976" s="36" t="s">
        <v>600</v>
      </c>
      <c r="I1976" s="10" t="e">
        <f>VLOOKUP(A:A,조사결과표!B:G,7,0)</f>
        <v>#N/A</v>
      </c>
      <c r="J1976" s="36" t="s">
        <v>8573</v>
      </c>
      <c r="K1976" s="74" t="s">
        <v>15278</v>
      </c>
      <c r="L1976" s="37" t="s">
        <v>15279</v>
      </c>
      <c r="M1976" s="6">
        <v>101</v>
      </c>
      <c r="N1976" s="6" t="s">
        <v>20809</v>
      </c>
      <c r="O1976" s="6">
        <v>8</v>
      </c>
    </row>
    <row r="1977" spans="1:15" x14ac:dyDescent="0.4">
      <c r="A1977" s="35">
        <v>471167317803</v>
      </c>
      <c r="B1977" s="36" t="s">
        <v>5</v>
      </c>
      <c r="C1977" s="36">
        <v>1167300</v>
      </c>
      <c r="D1977" s="36">
        <v>1780300</v>
      </c>
      <c r="E1977" s="36" t="s">
        <v>422</v>
      </c>
      <c r="F1977" s="36" t="s">
        <v>3162</v>
      </c>
      <c r="G1977" s="36" t="s">
        <v>509</v>
      </c>
      <c r="H1977" s="36" t="s">
        <v>789</v>
      </c>
      <c r="I1977" s="10" t="e">
        <f>VLOOKUP(A:A,조사결과표!B:G,7,0)</f>
        <v>#N/A</v>
      </c>
      <c r="J1977" s="36" t="s">
        <v>8574</v>
      </c>
      <c r="K1977" s="74" t="s">
        <v>15280</v>
      </c>
      <c r="L1977" s="37" t="s">
        <v>15281</v>
      </c>
      <c r="M1977" s="6">
        <v>2</v>
      </c>
      <c r="N1977" s="6" t="s">
        <v>20809</v>
      </c>
      <c r="O1977" s="6">
        <v>8</v>
      </c>
    </row>
    <row r="1978" spans="1:15" x14ac:dyDescent="0.4">
      <c r="A1978" s="35">
        <v>471165717804</v>
      </c>
      <c r="B1978" s="36" t="s">
        <v>42</v>
      </c>
      <c r="C1978" s="36">
        <v>1165700</v>
      </c>
      <c r="D1978" s="36">
        <v>1780400</v>
      </c>
      <c r="E1978" s="36" t="s">
        <v>422</v>
      </c>
      <c r="F1978" s="36" t="s">
        <v>3162</v>
      </c>
      <c r="G1978" s="36" t="s">
        <v>78</v>
      </c>
      <c r="H1978" s="36" t="s">
        <v>720</v>
      </c>
      <c r="I1978" s="10" t="e">
        <f>VLOOKUP(A:A,조사결과표!B:G,7,0)</f>
        <v>#N/A</v>
      </c>
      <c r="J1978" s="36" t="s">
        <v>8575</v>
      </c>
      <c r="K1978" s="74" t="s">
        <v>15282</v>
      </c>
      <c r="L1978" s="37" t="s">
        <v>15283</v>
      </c>
      <c r="M1978" s="6">
        <v>6</v>
      </c>
      <c r="N1978" s="6" t="s">
        <v>20809</v>
      </c>
      <c r="O1978" s="6">
        <v>8</v>
      </c>
    </row>
    <row r="1979" spans="1:15" x14ac:dyDescent="0.4">
      <c r="A1979" s="35">
        <v>471169417879</v>
      </c>
      <c r="B1979" s="36" t="s">
        <v>42</v>
      </c>
      <c r="C1979" s="36">
        <v>1169400</v>
      </c>
      <c r="D1979" s="36">
        <v>1787900</v>
      </c>
      <c r="E1979" s="36" t="s">
        <v>422</v>
      </c>
      <c r="F1979" s="36" t="s">
        <v>3162</v>
      </c>
      <c r="G1979" s="36" t="s">
        <v>91</v>
      </c>
      <c r="H1979" s="36" t="s">
        <v>702</v>
      </c>
      <c r="I1979" s="10" t="e">
        <f>VLOOKUP(A:A,조사결과표!B:G,7,0)</f>
        <v>#N/A</v>
      </c>
      <c r="J1979" s="36" t="s">
        <v>8576</v>
      </c>
      <c r="K1979" s="74" t="s">
        <v>15284</v>
      </c>
      <c r="L1979" s="37" t="s">
        <v>15285</v>
      </c>
      <c r="M1979" s="6">
        <v>13</v>
      </c>
      <c r="N1979" s="6" t="s">
        <v>20809</v>
      </c>
      <c r="O1979" s="6">
        <v>7</v>
      </c>
    </row>
    <row r="1980" spans="1:15" x14ac:dyDescent="0.4">
      <c r="A1980" s="35">
        <v>471169617880</v>
      </c>
      <c r="B1980" s="36" t="s">
        <v>42</v>
      </c>
      <c r="C1980" s="36">
        <v>1169600</v>
      </c>
      <c r="D1980" s="36">
        <v>1788000</v>
      </c>
      <c r="E1980" s="36" t="s">
        <v>422</v>
      </c>
      <c r="F1980" s="36" t="s">
        <v>3162</v>
      </c>
      <c r="G1980" s="36" t="s">
        <v>91</v>
      </c>
      <c r="H1980" s="36" t="s">
        <v>702</v>
      </c>
      <c r="I1980" s="10" t="e">
        <f>VLOOKUP(A:A,조사결과표!B:G,7,0)</f>
        <v>#N/A</v>
      </c>
      <c r="J1980" s="36" t="s">
        <v>8577</v>
      </c>
      <c r="K1980" s="74" t="s">
        <v>15286</v>
      </c>
      <c r="L1980" s="37" t="s">
        <v>15287</v>
      </c>
      <c r="M1980" s="6">
        <v>13</v>
      </c>
      <c r="N1980" s="6" t="s">
        <v>20809</v>
      </c>
      <c r="O1980" s="6">
        <v>7</v>
      </c>
    </row>
    <row r="1981" spans="1:15" x14ac:dyDescent="0.4">
      <c r="A1981" s="35">
        <v>471163817867</v>
      </c>
      <c r="B1981" s="36" t="s">
        <v>43</v>
      </c>
      <c r="C1981" s="36">
        <v>1163800</v>
      </c>
      <c r="D1981" s="36">
        <v>1786700</v>
      </c>
      <c r="E1981" s="36" t="s">
        <v>422</v>
      </c>
      <c r="F1981" s="36" t="s">
        <v>3162</v>
      </c>
      <c r="G1981" s="36" t="s">
        <v>436</v>
      </c>
      <c r="H1981" s="36" t="s">
        <v>623</v>
      </c>
      <c r="I1981" s="10" t="e">
        <f>VLOOKUP(A:A,조사결과표!B:G,7,0)</f>
        <v>#N/A</v>
      </c>
      <c r="J1981" s="36" t="s">
        <v>8578</v>
      </c>
      <c r="K1981" s="74" t="s">
        <v>15288</v>
      </c>
      <c r="L1981" s="37" t="s">
        <v>15289</v>
      </c>
      <c r="M1981" s="6">
        <v>60</v>
      </c>
      <c r="N1981" s="6" t="s">
        <v>20809</v>
      </c>
      <c r="O1981" s="6">
        <v>7</v>
      </c>
    </row>
    <row r="1982" spans="1:15" x14ac:dyDescent="0.4">
      <c r="A1982" s="35">
        <v>471170817878</v>
      </c>
      <c r="B1982" s="36" t="s">
        <v>54</v>
      </c>
      <c r="C1982" s="36">
        <v>1170800</v>
      </c>
      <c r="D1982" s="36">
        <v>1787800</v>
      </c>
      <c r="E1982" s="36" t="s">
        <v>422</v>
      </c>
      <c r="F1982" s="36" t="s">
        <v>3162</v>
      </c>
      <c r="G1982" s="36" t="s">
        <v>521</v>
      </c>
      <c r="H1982" s="36" t="s">
        <v>838</v>
      </c>
      <c r="I1982" s="10" t="e">
        <f>VLOOKUP(A:A,조사결과표!B:G,7,0)</f>
        <v>#N/A</v>
      </c>
      <c r="J1982" s="36" t="s">
        <v>8579</v>
      </c>
      <c r="K1982" s="74" t="s">
        <v>15290</v>
      </c>
      <c r="L1982" s="37" t="s">
        <v>15291</v>
      </c>
      <c r="M1982" s="6">
        <v>9</v>
      </c>
      <c r="N1982" s="6" t="s">
        <v>20809</v>
      </c>
      <c r="O1982" s="6">
        <v>7</v>
      </c>
    </row>
    <row r="1983" spans="1:15" x14ac:dyDescent="0.4">
      <c r="A1983" s="35">
        <v>471168617784</v>
      </c>
      <c r="B1983" s="36" t="s">
        <v>43</v>
      </c>
      <c r="C1983" s="36">
        <v>1168600</v>
      </c>
      <c r="D1983" s="36">
        <v>1778400</v>
      </c>
      <c r="E1983" s="36" t="s">
        <v>422</v>
      </c>
      <c r="F1983" s="36" t="s">
        <v>3162</v>
      </c>
      <c r="G1983" s="36" t="s">
        <v>487</v>
      </c>
      <c r="H1983" s="36" t="s">
        <v>635</v>
      </c>
      <c r="I1983" s="10" t="e">
        <f>VLOOKUP(A:A,조사결과표!B:G,7,0)</f>
        <v>#N/A</v>
      </c>
      <c r="J1983" s="36" t="s">
        <v>8580</v>
      </c>
      <c r="K1983" s="74" t="s">
        <v>15292</v>
      </c>
      <c r="L1983" s="37" t="s">
        <v>15293</v>
      </c>
      <c r="M1983" s="6">
        <v>5</v>
      </c>
      <c r="N1983" s="6" t="s">
        <v>20809</v>
      </c>
      <c r="O1983" s="6">
        <v>8</v>
      </c>
    </row>
    <row r="1984" spans="1:15" x14ac:dyDescent="0.4">
      <c r="A1984" s="35">
        <v>471163817871</v>
      </c>
      <c r="B1984" s="36" t="s">
        <v>43</v>
      </c>
      <c r="C1984" s="36">
        <v>1163800</v>
      </c>
      <c r="D1984" s="36">
        <v>1787100</v>
      </c>
      <c r="E1984" s="36" t="s">
        <v>422</v>
      </c>
      <c r="F1984" s="36" t="s">
        <v>3162</v>
      </c>
      <c r="G1984" s="36" t="s">
        <v>436</v>
      </c>
      <c r="H1984" s="36" t="s">
        <v>632</v>
      </c>
      <c r="I1984" s="10" t="e">
        <f>VLOOKUP(A:A,조사결과표!B:G,7,0)</f>
        <v>#N/A</v>
      </c>
      <c r="J1984" s="36" t="s">
        <v>8581</v>
      </c>
      <c r="K1984" s="74" t="s">
        <v>15294</v>
      </c>
      <c r="L1984" s="37" t="s">
        <v>15295</v>
      </c>
      <c r="M1984" s="6">
        <v>85</v>
      </c>
      <c r="N1984" s="6" t="s">
        <v>20809</v>
      </c>
      <c r="O1984" s="6">
        <v>7</v>
      </c>
    </row>
    <row r="1985" spans="1:15" x14ac:dyDescent="0.4">
      <c r="A1985" s="35">
        <v>471167117803</v>
      </c>
      <c r="B1985" s="36" t="s">
        <v>5</v>
      </c>
      <c r="C1985" s="36">
        <v>1167100</v>
      </c>
      <c r="D1985" s="36">
        <v>1780300</v>
      </c>
      <c r="E1985" s="36" t="s">
        <v>422</v>
      </c>
      <c r="F1985" s="36" t="s">
        <v>3162</v>
      </c>
      <c r="G1985" s="36" t="s">
        <v>529</v>
      </c>
      <c r="H1985" s="36" t="s">
        <v>781</v>
      </c>
      <c r="I1985" s="10" t="e">
        <f>VLOOKUP(A:A,조사결과표!B:G,7,0)</f>
        <v>#N/A</v>
      </c>
      <c r="J1985" s="36" t="s">
        <v>8582</v>
      </c>
      <c r="K1985" s="74" t="s">
        <v>15296</v>
      </c>
      <c r="L1985" s="37" t="s">
        <v>15297</v>
      </c>
      <c r="M1985" s="6">
        <v>2</v>
      </c>
      <c r="N1985" s="6" t="s">
        <v>20809</v>
      </c>
      <c r="O1985" s="6">
        <v>8</v>
      </c>
    </row>
    <row r="1986" spans="1:15" x14ac:dyDescent="0.4">
      <c r="A1986" s="35">
        <v>471169317740</v>
      </c>
      <c r="B1986" s="36" t="s">
        <v>43</v>
      </c>
      <c r="C1986" s="36">
        <v>1169300</v>
      </c>
      <c r="D1986" s="36">
        <v>1774000</v>
      </c>
      <c r="E1986" s="36" t="s">
        <v>422</v>
      </c>
      <c r="F1986" s="36" t="s">
        <v>3162</v>
      </c>
      <c r="G1986" s="36" t="s">
        <v>456</v>
      </c>
      <c r="H1986" s="36" t="s">
        <v>640</v>
      </c>
      <c r="I1986" s="10" t="e">
        <f>VLOOKUP(A:A,조사결과표!B:G,7,0)</f>
        <v>#N/A</v>
      </c>
      <c r="J1986" s="36" t="s">
        <v>8583</v>
      </c>
      <c r="K1986" s="74" t="s">
        <v>15298</v>
      </c>
      <c r="L1986" s="37" t="s">
        <v>15299</v>
      </c>
      <c r="M1986" s="6">
        <v>90</v>
      </c>
      <c r="N1986" s="6" t="s">
        <v>20809</v>
      </c>
      <c r="O1986" s="6">
        <v>8</v>
      </c>
    </row>
    <row r="1987" spans="1:15" x14ac:dyDescent="0.4">
      <c r="A1987" s="35">
        <v>471170817790</v>
      </c>
      <c r="B1987" s="36" t="s">
        <v>43</v>
      </c>
      <c r="C1987" s="36">
        <v>1170800</v>
      </c>
      <c r="D1987" s="36">
        <v>1779000</v>
      </c>
      <c r="E1987" s="36" t="s">
        <v>422</v>
      </c>
      <c r="F1987" s="36" t="s">
        <v>3162</v>
      </c>
      <c r="G1987" s="36" t="s">
        <v>459</v>
      </c>
      <c r="H1987" s="36" t="s">
        <v>610</v>
      </c>
      <c r="I1987" s="10" t="e">
        <f>VLOOKUP(A:A,조사결과표!B:G,7,0)</f>
        <v>#N/A</v>
      </c>
      <c r="J1987" s="36" t="s">
        <v>8584</v>
      </c>
      <c r="K1987" s="74" t="s">
        <v>15300</v>
      </c>
      <c r="L1987" s="37" t="s">
        <v>15301</v>
      </c>
      <c r="M1987" s="6">
        <v>14</v>
      </c>
      <c r="N1987" s="6" t="s">
        <v>20809</v>
      </c>
      <c r="O1987" s="6">
        <v>8</v>
      </c>
    </row>
    <row r="1988" spans="1:15" x14ac:dyDescent="0.4">
      <c r="A1988" s="35">
        <v>471169117826</v>
      </c>
      <c r="B1988" s="36" t="s">
        <v>43</v>
      </c>
      <c r="C1988" s="36">
        <v>1169100</v>
      </c>
      <c r="D1988" s="36">
        <v>1782600</v>
      </c>
      <c r="E1988" s="36" t="s">
        <v>422</v>
      </c>
      <c r="F1988" s="36" t="s">
        <v>3162</v>
      </c>
      <c r="G1988" s="36" t="s">
        <v>490</v>
      </c>
      <c r="H1988" s="36" t="s">
        <v>637</v>
      </c>
      <c r="I1988" s="10" t="e">
        <f>VLOOKUP(A:A,조사결과표!B:G,7,0)</f>
        <v>#N/A</v>
      </c>
      <c r="J1988" s="36" t="s">
        <v>8585</v>
      </c>
      <c r="K1988" s="74" t="s">
        <v>15302</v>
      </c>
      <c r="L1988" s="37" t="s">
        <v>15303</v>
      </c>
      <c r="M1988" s="6">
        <v>1</v>
      </c>
      <c r="N1988" s="6" t="s">
        <v>20809</v>
      </c>
      <c r="O1988" s="6">
        <v>8</v>
      </c>
    </row>
    <row r="1989" spans="1:15" x14ac:dyDescent="0.4">
      <c r="A1989" s="35">
        <v>471167817900</v>
      </c>
      <c r="B1989" s="36" t="s">
        <v>5</v>
      </c>
      <c r="C1989" s="36">
        <v>1167800</v>
      </c>
      <c r="D1989" s="36">
        <v>1790000</v>
      </c>
      <c r="E1989" s="36" t="s">
        <v>422</v>
      </c>
      <c r="F1989" s="36" t="s">
        <v>3162</v>
      </c>
      <c r="G1989" s="36" t="s">
        <v>171</v>
      </c>
      <c r="H1989" s="36" t="s">
        <v>774</v>
      </c>
      <c r="I1989" s="10" t="e">
        <f>VLOOKUP(A:A,조사결과표!B:G,7,0)</f>
        <v>#N/A</v>
      </c>
      <c r="J1989" s="36" t="s">
        <v>8586</v>
      </c>
      <c r="K1989" s="74" t="s">
        <v>15304</v>
      </c>
      <c r="L1989" s="37" t="s">
        <v>15305</v>
      </c>
      <c r="M1989" s="6">
        <v>56</v>
      </c>
      <c r="N1989" s="6" t="s">
        <v>20809</v>
      </c>
      <c r="O1989" s="6">
        <v>8</v>
      </c>
    </row>
    <row r="1990" spans="1:15" x14ac:dyDescent="0.4">
      <c r="A1990" s="35">
        <v>471171417762</v>
      </c>
      <c r="B1990" s="36" t="s">
        <v>42</v>
      </c>
      <c r="C1990" s="36">
        <v>1171400</v>
      </c>
      <c r="D1990" s="36">
        <v>1776200</v>
      </c>
      <c r="E1990" s="36" t="s">
        <v>422</v>
      </c>
      <c r="F1990" s="36" t="s">
        <v>3162</v>
      </c>
      <c r="G1990" s="36" t="s">
        <v>430</v>
      </c>
      <c r="H1990" s="36" t="s">
        <v>706</v>
      </c>
      <c r="I1990" s="10" t="e">
        <f>VLOOKUP(A:A,조사결과표!B:G,7,0)</f>
        <v>#N/A</v>
      </c>
      <c r="J1990" s="36" t="s">
        <v>8587</v>
      </c>
      <c r="K1990" s="74" t="s">
        <v>15306</v>
      </c>
      <c r="L1990" s="37" t="s">
        <v>15307</v>
      </c>
      <c r="M1990" s="6">
        <v>30</v>
      </c>
      <c r="N1990" s="6" t="s">
        <v>20809</v>
      </c>
      <c r="O1990" s="6">
        <v>8</v>
      </c>
    </row>
    <row r="1991" spans="1:15" x14ac:dyDescent="0.4">
      <c r="A1991" s="35">
        <v>471168417845</v>
      </c>
      <c r="B1991" s="36" t="s">
        <v>55</v>
      </c>
      <c r="C1991" s="36">
        <v>1168400</v>
      </c>
      <c r="D1991" s="36">
        <v>1784500</v>
      </c>
      <c r="E1991" s="36" t="s">
        <v>422</v>
      </c>
      <c r="F1991" s="36" t="s">
        <v>3162</v>
      </c>
      <c r="G1991" s="36" t="s">
        <v>595</v>
      </c>
      <c r="H1991" s="36" t="s">
        <v>844</v>
      </c>
      <c r="I1991" s="10" t="e">
        <f>VLOOKUP(A:A,조사결과표!B:G,7,0)</f>
        <v>#N/A</v>
      </c>
      <c r="J1991" s="36" t="s">
        <v>8588</v>
      </c>
      <c r="K1991" s="74" t="s">
        <v>15308</v>
      </c>
      <c r="L1991" s="37" t="s">
        <v>15309</v>
      </c>
      <c r="M1991" s="6">
        <v>2</v>
      </c>
      <c r="N1991" s="6" t="s">
        <v>20810</v>
      </c>
      <c r="O1991" s="6" t="s">
        <v>20817</v>
      </c>
    </row>
    <row r="1992" spans="1:15" x14ac:dyDescent="0.4">
      <c r="A1992" s="35">
        <v>471165317888</v>
      </c>
      <c r="B1992" s="36" t="s">
        <v>43</v>
      </c>
      <c r="C1992" s="36">
        <v>1165300</v>
      </c>
      <c r="D1992" s="36">
        <v>1788800</v>
      </c>
      <c r="E1992" s="36" t="s">
        <v>422</v>
      </c>
      <c r="F1992" s="36" t="s">
        <v>3162</v>
      </c>
      <c r="G1992" s="36" t="s">
        <v>436</v>
      </c>
      <c r="H1992" s="36" t="s">
        <v>633</v>
      </c>
      <c r="I1992" s="10" t="e">
        <f>VLOOKUP(A:A,조사결과표!B:G,7,0)</f>
        <v>#N/A</v>
      </c>
      <c r="J1992" s="36" t="s">
        <v>8589</v>
      </c>
      <c r="K1992" s="74" t="s">
        <v>15310</v>
      </c>
      <c r="L1992" s="37" t="s">
        <v>15311</v>
      </c>
      <c r="M1992" s="6">
        <v>40</v>
      </c>
      <c r="N1992" s="6" t="s">
        <v>20810</v>
      </c>
      <c r="O1992" s="6" t="s">
        <v>20817</v>
      </c>
    </row>
    <row r="1993" spans="1:15" x14ac:dyDescent="0.4">
      <c r="A1993" s="35">
        <v>471167517936</v>
      </c>
      <c r="B1993" s="36" t="s">
        <v>5</v>
      </c>
      <c r="C1993" s="36">
        <v>1167500</v>
      </c>
      <c r="D1993" s="36">
        <v>1793600</v>
      </c>
      <c r="E1993" s="36" t="s">
        <v>422</v>
      </c>
      <c r="F1993" s="36" t="s">
        <v>3162</v>
      </c>
      <c r="G1993" s="36" t="s">
        <v>436</v>
      </c>
      <c r="H1993" s="36" t="s">
        <v>775</v>
      </c>
      <c r="I1993" s="10" t="e">
        <f>VLOOKUP(A:A,조사결과표!B:G,7,0)</f>
        <v>#N/A</v>
      </c>
      <c r="J1993" s="36" t="s">
        <v>8590</v>
      </c>
      <c r="K1993" s="74" t="s">
        <v>15312</v>
      </c>
      <c r="L1993" s="37" t="s">
        <v>15313</v>
      </c>
      <c r="M1993" s="6">
        <v>8</v>
      </c>
      <c r="N1993" s="6" t="s">
        <v>20810</v>
      </c>
      <c r="O1993" s="6" t="s">
        <v>20817</v>
      </c>
    </row>
    <row r="1994" spans="1:15" x14ac:dyDescent="0.4">
      <c r="A1994" s="35">
        <v>471162517825</v>
      </c>
      <c r="B1994" s="36" t="s">
        <v>42</v>
      </c>
      <c r="C1994" s="36">
        <v>1162500</v>
      </c>
      <c r="D1994" s="36">
        <v>1782500</v>
      </c>
      <c r="E1994" s="36" t="s">
        <v>422</v>
      </c>
      <c r="F1994" s="36" t="s">
        <v>3162</v>
      </c>
      <c r="G1994" s="36" t="s">
        <v>482</v>
      </c>
      <c r="H1994" s="36" t="s">
        <v>690</v>
      </c>
      <c r="I1994" s="10" t="e">
        <f>VLOOKUP(A:A,조사결과표!B:G,7,0)</f>
        <v>#N/A</v>
      </c>
      <c r="J1994" s="36" t="s">
        <v>8591</v>
      </c>
      <c r="K1994" s="74" t="s">
        <v>15314</v>
      </c>
      <c r="L1994" s="37" t="s">
        <v>15315</v>
      </c>
      <c r="M1994" s="6">
        <v>26</v>
      </c>
      <c r="N1994" s="6" t="s">
        <v>20810</v>
      </c>
      <c r="O1994" s="6" t="s">
        <v>20817</v>
      </c>
    </row>
    <row r="1995" spans="1:15" x14ac:dyDescent="0.4">
      <c r="A1995" s="35">
        <v>471165817806</v>
      </c>
      <c r="B1995" s="36" t="s">
        <v>42</v>
      </c>
      <c r="C1995" s="36">
        <v>1165800</v>
      </c>
      <c r="D1995" s="36">
        <v>1780600</v>
      </c>
      <c r="E1995" s="36" t="s">
        <v>422</v>
      </c>
      <c r="F1995" s="36" t="s">
        <v>3162</v>
      </c>
      <c r="G1995" s="36" t="s">
        <v>78</v>
      </c>
      <c r="H1995" s="36" t="s">
        <v>686</v>
      </c>
      <c r="I1995" s="10" t="e">
        <f>VLOOKUP(A:A,조사결과표!B:G,7,0)</f>
        <v>#N/A</v>
      </c>
      <c r="J1995" s="36" t="s">
        <v>8592</v>
      </c>
      <c r="K1995" s="74" t="s">
        <v>15316</v>
      </c>
      <c r="L1995" s="37" t="s">
        <v>15317</v>
      </c>
      <c r="M1995" s="6">
        <v>7</v>
      </c>
      <c r="N1995" s="6" t="s">
        <v>20810</v>
      </c>
      <c r="O1995" s="6" t="s">
        <v>20817</v>
      </c>
    </row>
    <row r="1996" spans="1:15" x14ac:dyDescent="0.4">
      <c r="A1996" s="35">
        <v>471169517867</v>
      </c>
      <c r="B1996" s="36" t="s">
        <v>5</v>
      </c>
      <c r="C1996" s="36">
        <v>1169500</v>
      </c>
      <c r="D1996" s="36">
        <v>1786700</v>
      </c>
      <c r="E1996" s="36" t="s">
        <v>422</v>
      </c>
      <c r="F1996" s="36" t="s">
        <v>3162</v>
      </c>
      <c r="G1996" s="36" t="s">
        <v>585</v>
      </c>
      <c r="H1996" s="36" t="s">
        <v>821</v>
      </c>
      <c r="I1996" s="10" t="e">
        <f>VLOOKUP(A:A,조사결과표!B:G,7,0)</f>
        <v>#N/A</v>
      </c>
      <c r="J1996" s="36" t="s">
        <v>8593</v>
      </c>
      <c r="K1996" s="74" t="s">
        <v>15318</v>
      </c>
      <c r="L1996" s="37" t="s">
        <v>15319</v>
      </c>
      <c r="M1996" s="6">
        <v>3</v>
      </c>
      <c r="N1996" s="6" t="s">
        <v>20810</v>
      </c>
      <c r="O1996" s="6" t="s">
        <v>20817</v>
      </c>
    </row>
    <row r="1997" spans="1:15" x14ac:dyDescent="0.4">
      <c r="A1997" s="35">
        <v>471171417758</v>
      </c>
      <c r="B1997" s="36" t="s">
        <v>42</v>
      </c>
      <c r="C1997" s="36">
        <v>1171400</v>
      </c>
      <c r="D1997" s="36">
        <v>1775800</v>
      </c>
      <c r="E1997" s="36" t="s">
        <v>422</v>
      </c>
      <c r="F1997" s="36" t="s">
        <v>3162</v>
      </c>
      <c r="G1997" s="36" t="s">
        <v>430</v>
      </c>
      <c r="H1997" s="36" t="s">
        <v>691</v>
      </c>
      <c r="I1997" s="10" t="e">
        <f>VLOOKUP(A:A,조사결과표!B:G,7,0)</f>
        <v>#N/A</v>
      </c>
      <c r="J1997" s="36" t="s">
        <v>8594</v>
      </c>
      <c r="K1997" s="74" t="s">
        <v>15320</v>
      </c>
      <c r="L1997" s="37" t="s">
        <v>15321</v>
      </c>
      <c r="M1997" s="6">
        <v>37</v>
      </c>
      <c r="N1997" s="6" t="s">
        <v>20810</v>
      </c>
      <c r="O1997" s="6" t="s">
        <v>20817</v>
      </c>
    </row>
    <row r="1998" spans="1:15" x14ac:dyDescent="0.4">
      <c r="A1998" s="35">
        <v>471168517829</v>
      </c>
      <c r="B1998" s="36" t="s">
        <v>42</v>
      </c>
      <c r="C1998" s="36">
        <v>1168500</v>
      </c>
      <c r="D1998" s="36">
        <v>1782900</v>
      </c>
      <c r="E1998" s="36" t="s">
        <v>422</v>
      </c>
      <c r="F1998" s="36" t="s">
        <v>3162</v>
      </c>
      <c r="G1998" s="36" t="s">
        <v>528</v>
      </c>
      <c r="H1998" s="36" t="s">
        <v>725</v>
      </c>
      <c r="I1998" s="10" t="e">
        <f>VLOOKUP(A:A,조사결과표!B:G,7,0)</f>
        <v>#N/A</v>
      </c>
      <c r="J1998" s="36" t="s">
        <v>8595</v>
      </c>
      <c r="K1998" s="74" t="s">
        <v>15322</v>
      </c>
      <c r="L1998" s="37" t="s">
        <v>15323</v>
      </c>
      <c r="M1998" s="6">
        <v>1</v>
      </c>
      <c r="N1998" s="6" t="s">
        <v>20810</v>
      </c>
      <c r="O1998" s="6" t="s">
        <v>20817</v>
      </c>
    </row>
    <row r="1999" spans="1:15" x14ac:dyDescent="0.4">
      <c r="A1999" s="35">
        <v>471164017827</v>
      </c>
      <c r="B1999" s="36" t="s">
        <v>42</v>
      </c>
      <c r="C1999" s="36">
        <v>1164000</v>
      </c>
      <c r="D1999" s="36">
        <v>1782700</v>
      </c>
      <c r="E1999" s="36" t="s">
        <v>422</v>
      </c>
      <c r="F1999" s="36" t="s">
        <v>3162</v>
      </c>
      <c r="G1999" s="36" t="s">
        <v>70</v>
      </c>
      <c r="H1999" s="36" t="s">
        <v>682</v>
      </c>
      <c r="I1999" s="10" t="e">
        <f>VLOOKUP(A:A,조사결과표!B:G,7,0)</f>
        <v>#N/A</v>
      </c>
      <c r="J1999" s="36" t="s">
        <v>8596</v>
      </c>
      <c r="K1999" s="74" t="s">
        <v>15324</v>
      </c>
      <c r="L1999" s="37" t="s">
        <v>15325</v>
      </c>
      <c r="M1999" s="6">
        <v>48</v>
      </c>
      <c r="N1999" s="6" t="s">
        <v>20810</v>
      </c>
      <c r="O1999" s="6" t="s">
        <v>20817</v>
      </c>
    </row>
    <row r="2000" spans="1:15" x14ac:dyDescent="0.4">
      <c r="A2000" s="35">
        <v>290939616911</v>
      </c>
      <c r="B2000" s="36" t="s">
        <v>55</v>
      </c>
      <c r="C2000" s="36">
        <v>939600</v>
      </c>
      <c r="D2000" s="36">
        <v>1691100</v>
      </c>
      <c r="E2000" s="36" t="s">
        <v>3163</v>
      </c>
      <c r="F2000" s="36" t="s">
        <v>3164</v>
      </c>
      <c r="G2000" s="36" t="s">
        <v>3165</v>
      </c>
      <c r="H2000" s="36" t="s">
        <v>3166</v>
      </c>
      <c r="I2000" s="10" t="e">
        <f>VLOOKUP(A:A,조사결과표!B:G,7,0)</f>
        <v>#N/A</v>
      </c>
      <c r="J2000" s="36" t="s">
        <v>8597</v>
      </c>
      <c r="K2000" s="74" t="s">
        <v>15326</v>
      </c>
      <c r="L2000" s="37" t="s">
        <v>15327</v>
      </c>
      <c r="M2000" s="6">
        <v>28</v>
      </c>
      <c r="N2000" s="6" t="s">
        <v>20809</v>
      </c>
      <c r="O2000" s="6"/>
    </row>
    <row r="2001" spans="1:15" x14ac:dyDescent="0.4">
      <c r="A2001" s="35">
        <v>290936716892</v>
      </c>
      <c r="B2001" s="36" t="s">
        <v>55</v>
      </c>
      <c r="C2001" s="36">
        <v>936700</v>
      </c>
      <c r="D2001" s="36">
        <v>1689200</v>
      </c>
      <c r="E2001" s="36" t="s">
        <v>3163</v>
      </c>
      <c r="F2001" s="36" t="s">
        <v>3164</v>
      </c>
      <c r="G2001" s="36" t="s">
        <v>3167</v>
      </c>
      <c r="H2001" s="36" t="s">
        <v>3168</v>
      </c>
      <c r="I2001" s="10" t="e">
        <f>VLOOKUP(A:A,조사결과표!B:G,7,0)</f>
        <v>#N/A</v>
      </c>
      <c r="J2001" s="36" t="s">
        <v>8598</v>
      </c>
      <c r="K2001" s="74" t="s">
        <v>15328</v>
      </c>
      <c r="L2001" s="37" t="s">
        <v>15329</v>
      </c>
      <c r="M2001" s="6">
        <v>35</v>
      </c>
      <c r="N2001" s="6" t="s">
        <v>20809</v>
      </c>
      <c r="O2001" s="6"/>
    </row>
    <row r="2002" spans="1:15" x14ac:dyDescent="0.4">
      <c r="A2002" s="35">
        <v>290930316855</v>
      </c>
      <c r="B2002" s="36" t="s">
        <v>5</v>
      </c>
      <c r="C2002" s="36">
        <v>930300</v>
      </c>
      <c r="D2002" s="36">
        <v>1685500</v>
      </c>
      <c r="E2002" s="36" t="s">
        <v>3163</v>
      </c>
      <c r="F2002" s="36" t="s">
        <v>3164</v>
      </c>
      <c r="G2002" s="36" t="s">
        <v>3169</v>
      </c>
      <c r="H2002" s="36" t="s">
        <v>3170</v>
      </c>
      <c r="I2002" s="10" t="e">
        <f>VLOOKUP(A:A,조사결과표!B:G,7,0)</f>
        <v>#N/A</v>
      </c>
      <c r="J2002" s="36" t="s">
        <v>8599</v>
      </c>
      <c r="K2002" s="74" t="s">
        <v>15330</v>
      </c>
      <c r="L2002" s="37" t="s">
        <v>15331</v>
      </c>
      <c r="M2002" s="6">
        <v>20</v>
      </c>
      <c r="N2002" s="6" t="s">
        <v>20809</v>
      </c>
      <c r="O2002" s="6"/>
    </row>
    <row r="2003" spans="1:15" x14ac:dyDescent="0.4">
      <c r="A2003" s="35">
        <v>290938016882</v>
      </c>
      <c r="B2003" s="36" t="s">
        <v>5</v>
      </c>
      <c r="C2003" s="36">
        <v>938000</v>
      </c>
      <c r="D2003" s="36">
        <v>1688200</v>
      </c>
      <c r="E2003" s="36" t="s">
        <v>3163</v>
      </c>
      <c r="F2003" s="36" t="s">
        <v>3164</v>
      </c>
      <c r="G2003" s="36" t="s">
        <v>3167</v>
      </c>
      <c r="H2003" s="36" t="s">
        <v>3171</v>
      </c>
      <c r="I2003" s="10" t="e">
        <f>VLOOKUP(A:A,조사결과표!B:G,7,0)</f>
        <v>#N/A</v>
      </c>
      <c r="J2003" s="36" t="s">
        <v>8600</v>
      </c>
      <c r="K2003" s="74" t="s">
        <v>15332</v>
      </c>
      <c r="L2003" s="37" t="s">
        <v>15333</v>
      </c>
      <c r="M2003" s="6">
        <v>19</v>
      </c>
      <c r="N2003" s="6" t="s">
        <v>20809</v>
      </c>
      <c r="O2003" s="6"/>
    </row>
    <row r="2004" spans="1:15" x14ac:dyDescent="0.4">
      <c r="A2004" s="35">
        <v>290935916857</v>
      </c>
      <c r="B2004" s="36" t="s">
        <v>5</v>
      </c>
      <c r="C2004" s="36">
        <v>935900</v>
      </c>
      <c r="D2004" s="36">
        <v>1685700</v>
      </c>
      <c r="E2004" s="36" t="s">
        <v>3163</v>
      </c>
      <c r="F2004" s="36" t="s">
        <v>3164</v>
      </c>
      <c r="G2004" s="36" t="s">
        <v>3172</v>
      </c>
      <c r="H2004" s="36" t="s">
        <v>3173</v>
      </c>
      <c r="I2004" s="10" t="e">
        <f>VLOOKUP(A:A,조사결과표!B:G,7,0)</f>
        <v>#N/A</v>
      </c>
      <c r="J2004" s="36" t="s">
        <v>8601</v>
      </c>
      <c r="K2004" s="74" t="s">
        <v>15334</v>
      </c>
      <c r="L2004" s="37" t="s">
        <v>15335</v>
      </c>
      <c r="M2004" s="6">
        <v>46</v>
      </c>
      <c r="N2004" s="6" t="s">
        <v>20809</v>
      </c>
      <c r="O2004" s="6"/>
    </row>
    <row r="2005" spans="1:15" x14ac:dyDescent="0.4">
      <c r="A2005" s="35">
        <v>290939216916</v>
      </c>
      <c r="B2005" s="36" t="s">
        <v>5</v>
      </c>
      <c r="C2005" s="36">
        <v>939200</v>
      </c>
      <c r="D2005" s="36">
        <v>1691600</v>
      </c>
      <c r="E2005" s="36" t="s">
        <v>3163</v>
      </c>
      <c r="F2005" s="36" t="s">
        <v>3164</v>
      </c>
      <c r="G2005" s="36" t="s">
        <v>3165</v>
      </c>
      <c r="H2005" s="36" t="s">
        <v>3174</v>
      </c>
      <c r="I2005" s="10" t="e">
        <f>VLOOKUP(A:A,조사결과표!B:G,7,0)</f>
        <v>#N/A</v>
      </c>
      <c r="J2005" s="36" t="s">
        <v>8602</v>
      </c>
      <c r="K2005" s="74" t="s">
        <v>15336</v>
      </c>
      <c r="L2005" s="37" t="s">
        <v>15337</v>
      </c>
      <c r="M2005" s="6">
        <v>30</v>
      </c>
      <c r="N2005" s="6" t="s">
        <v>20809</v>
      </c>
      <c r="O2005" s="6"/>
    </row>
    <row r="2006" spans="1:15" x14ac:dyDescent="0.4">
      <c r="A2006" s="35">
        <v>290933316820</v>
      </c>
      <c r="B2006" s="36" t="s">
        <v>43</v>
      </c>
      <c r="C2006" s="36">
        <v>933300</v>
      </c>
      <c r="D2006" s="36">
        <v>1682000</v>
      </c>
      <c r="E2006" s="36" t="s">
        <v>3163</v>
      </c>
      <c r="F2006" s="36" t="s">
        <v>3164</v>
      </c>
      <c r="G2006" s="36" t="s">
        <v>3175</v>
      </c>
      <c r="H2006" s="36" t="s">
        <v>3176</v>
      </c>
      <c r="I2006" s="10" t="e">
        <f>VLOOKUP(A:A,조사결과표!B:G,7,0)</f>
        <v>#N/A</v>
      </c>
      <c r="J2006" s="36" t="s">
        <v>8603</v>
      </c>
      <c r="K2006" s="74" t="s">
        <v>15338</v>
      </c>
      <c r="L2006" s="37" t="s">
        <v>15339</v>
      </c>
      <c r="M2006" s="6">
        <v>16</v>
      </c>
      <c r="N2006" s="6" t="s">
        <v>20809</v>
      </c>
      <c r="O2006" s="6"/>
    </row>
    <row r="2007" spans="1:15" x14ac:dyDescent="0.4">
      <c r="A2007" s="35">
        <v>290937316868</v>
      </c>
      <c r="B2007" s="36" t="s">
        <v>42</v>
      </c>
      <c r="C2007" s="36">
        <v>937300</v>
      </c>
      <c r="D2007" s="36">
        <v>1686800</v>
      </c>
      <c r="E2007" s="36" t="s">
        <v>3163</v>
      </c>
      <c r="F2007" s="36" t="s">
        <v>3164</v>
      </c>
      <c r="G2007" s="36" t="s">
        <v>3177</v>
      </c>
      <c r="H2007" s="36" t="s">
        <v>3178</v>
      </c>
      <c r="I2007" s="10" t="e">
        <f>VLOOKUP(A:A,조사결과표!B:G,7,0)</f>
        <v>#N/A</v>
      </c>
      <c r="J2007" s="36" t="s">
        <v>8604</v>
      </c>
      <c r="K2007" s="74" t="s">
        <v>15340</v>
      </c>
      <c r="L2007" s="37" t="s">
        <v>15341</v>
      </c>
      <c r="M2007" s="6">
        <v>19</v>
      </c>
      <c r="N2007" s="6" t="s">
        <v>20809</v>
      </c>
      <c r="O2007" s="6"/>
    </row>
    <row r="2008" spans="1:15" x14ac:dyDescent="0.4">
      <c r="A2008" s="35">
        <v>290932516839</v>
      </c>
      <c r="B2008" s="36" t="s">
        <v>5</v>
      </c>
      <c r="C2008" s="36">
        <v>932500</v>
      </c>
      <c r="D2008" s="36">
        <v>1683900</v>
      </c>
      <c r="E2008" s="36" t="s">
        <v>3163</v>
      </c>
      <c r="F2008" s="36" t="s">
        <v>3164</v>
      </c>
      <c r="G2008" s="36" t="s">
        <v>3179</v>
      </c>
      <c r="H2008" s="36" t="s">
        <v>3180</v>
      </c>
      <c r="I2008" s="10" t="e">
        <f>VLOOKUP(A:A,조사결과표!B:G,7,0)</f>
        <v>#N/A</v>
      </c>
      <c r="J2008" s="36" t="s">
        <v>8605</v>
      </c>
      <c r="K2008" s="74" t="s">
        <v>15342</v>
      </c>
      <c r="L2008" s="37" t="s">
        <v>15343</v>
      </c>
      <c r="M2008" s="6">
        <v>24</v>
      </c>
      <c r="N2008" s="6" t="s">
        <v>20809</v>
      </c>
      <c r="O2008" s="6"/>
    </row>
    <row r="2009" spans="1:15" x14ac:dyDescent="0.4">
      <c r="A2009" s="35">
        <v>290937616872</v>
      </c>
      <c r="B2009" s="36" t="s">
        <v>42</v>
      </c>
      <c r="C2009" s="36">
        <v>937600</v>
      </c>
      <c r="D2009" s="36">
        <v>1687200</v>
      </c>
      <c r="E2009" s="36" t="s">
        <v>3163</v>
      </c>
      <c r="F2009" s="36" t="s">
        <v>3164</v>
      </c>
      <c r="G2009" s="36" t="s">
        <v>3181</v>
      </c>
      <c r="H2009" s="36" t="s">
        <v>3182</v>
      </c>
      <c r="I2009" s="10" t="e">
        <f>VLOOKUP(A:A,조사결과표!B:G,7,0)</f>
        <v>#N/A</v>
      </c>
      <c r="J2009" s="36" t="s">
        <v>8606</v>
      </c>
      <c r="K2009" s="74" t="s">
        <v>15344</v>
      </c>
      <c r="L2009" s="37" t="s">
        <v>15345</v>
      </c>
      <c r="M2009" s="6">
        <v>21</v>
      </c>
      <c r="N2009" s="6" t="s">
        <v>20809</v>
      </c>
      <c r="O2009" s="6"/>
    </row>
    <row r="2010" spans="1:15" x14ac:dyDescent="0.4">
      <c r="A2010" s="35">
        <v>290937816853</v>
      </c>
      <c r="B2010" s="36" t="s">
        <v>55</v>
      </c>
      <c r="C2010" s="36">
        <v>937800</v>
      </c>
      <c r="D2010" s="36">
        <v>1685300</v>
      </c>
      <c r="E2010" s="36" t="s">
        <v>3163</v>
      </c>
      <c r="F2010" s="36" t="s">
        <v>3164</v>
      </c>
      <c r="G2010" s="36" t="s">
        <v>81</v>
      </c>
      <c r="H2010" s="36" t="s">
        <v>3183</v>
      </c>
      <c r="I2010" s="10" t="e">
        <f>VLOOKUP(A:A,조사결과표!B:G,7,0)</f>
        <v>#N/A</v>
      </c>
      <c r="J2010" s="36" t="s">
        <v>8607</v>
      </c>
      <c r="K2010" s="74" t="s">
        <v>15346</v>
      </c>
      <c r="L2010" s="37" t="s">
        <v>15347</v>
      </c>
      <c r="M2010" s="6">
        <v>18</v>
      </c>
      <c r="N2010" s="6" t="s">
        <v>20810</v>
      </c>
      <c r="O2010" s="6"/>
    </row>
    <row r="2011" spans="1:15" x14ac:dyDescent="0.4">
      <c r="A2011" s="35">
        <v>290940316891</v>
      </c>
      <c r="B2011" s="36" t="s">
        <v>5</v>
      </c>
      <c r="C2011" s="36">
        <v>940300</v>
      </c>
      <c r="D2011" s="36">
        <v>1689100</v>
      </c>
      <c r="E2011" s="36" t="s">
        <v>3163</v>
      </c>
      <c r="F2011" s="36" t="s">
        <v>3164</v>
      </c>
      <c r="G2011" s="36" t="s">
        <v>3184</v>
      </c>
      <c r="H2011" s="36" t="s">
        <v>3185</v>
      </c>
      <c r="I2011" s="10" t="e">
        <f>VLOOKUP(A:A,조사결과표!B:G,7,0)</f>
        <v>#N/A</v>
      </c>
      <c r="J2011" s="36" t="s">
        <v>8608</v>
      </c>
      <c r="K2011" s="74" t="s">
        <v>15348</v>
      </c>
      <c r="L2011" s="37" t="s">
        <v>15349</v>
      </c>
      <c r="M2011" s="6">
        <v>29</v>
      </c>
      <c r="N2011" s="6" t="s">
        <v>20810</v>
      </c>
      <c r="O2011" s="6"/>
    </row>
    <row r="2012" spans="1:15" x14ac:dyDescent="0.4">
      <c r="A2012" s="35">
        <v>290929816844</v>
      </c>
      <c r="B2012" s="36" t="s">
        <v>5</v>
      </c>
      <c r="C2012" s="36">
        <v>929800</v>
      </c>
      <c r="D2012" s="36">
        <v>1684400</v>
      </c>
      <c r="E2012" s="36" t="s">
        <v>3163</v>
      </c>
      <c r="F2012" s="36" t="s">
        <v>3164</v>
      </c>
      <c r="G2012" s="36" t="s">
        <v>3186</v>
      </c>
      <c r="H2012" s="36" t="s">
        <v>3187</v>
      </c>
      <c r="I2012" s="10" t="e">
        <f>VLOOKUP(A:A,조사결과표!B:G,7,0)</f>
        <v>#N/A</v>
      </c>
      <c r="J2012" s="36" t="s">
        <v>8609</v>
      </c>
      <c r="K2012" s="74" t="s">
        <v>15350</v>
      </c>
      <c r="L2012" s="37" t="s">
        <v>15351</v>
      </c>
      <c r="M2012" s="6">
        <v>37</v>
      </c>
      <c r="N2012" s="6" t="s">
        <v>20810</v>
      </c>
      <c r="O2012" s="6"/>
    </row>
    <row r="2013" spans="1:15" x14ac:dyDescent="0.4">
      <c r="A2013" s="35">
        <v>290936516878</v>
      </c>
      <c r="B2013" s="36" t="s">
        <v>5</v>
      </c>
      <c r="C2013" s="36">
        <v>936500</v>
      </c>
      <c r="D2013" s="36">
        <v>1687800</v>
      </c>
      <c r="E2013" s="36" t="s">
        <v>3163</v>
      </c>
      <c r="F2013" s="36" t="s">
        <v>3164</v>
      </c>
      <c r="G2013" s="36" t="s">
        <v>3188</v>
      </c>
      <c r="H2013" s="36" t="s">
        <v>3189</v>
      </c>
      <c r="I2013" s="10" t="e">
        <f>VLOOKUP(A:A,조사결과표!B:G,7,0)</f>
        <v>#N/A</v>
      </c>
      <c r="J2013" s="36" t="s">
        <v>8610</v>
      </c>
      <c r="K2013" s="74" t="s">
        <v>15352</v>
      </c>
      <c r="L2013" s="37" t="s">
        <v>15353</v>
      </c>
      <c r="M2013" s="6">
        <v>33</v>
      </c>
      <c r="N2013" s="6" t="s">
        <v>20810</v>
      </c>
      <c r="O2013" s="6"/>
    </row>
    <row r="2014" spans="1:15" x14ac:dyDescent="0.4">
      <c r="A2014" s="35">
        <v>290938316879</v>
      </c>
      <c r="B2014" s="36" t="s">
        <v>42</v>
      </c>
      <c r="C2014" s="36">
        <v>938300</v>
      </c>
      <c r="D2014" s="36">
        <v>1687900</v>
      </c>
      <c r="E2014" s="36" t="s">
        <v>3163</v>
      </c>
      <c r="F2014" s="36" t="s">
        <v>3164</v>
      </c>
      <c r="G2014" s="36" t="s">
        <v>3190</v>
      </c>
      <c r="H2014" s="36" t="s">
        <v>3191</v>
      </c>
      <c r="I2014" s="10" t="e">
        <f>VLOOKUP(A:A,조사결과표!B:G,7,0)</f>
        <v>#N/A</v>
      </c>
      <c r="J2014" s="36" t="s">
        <v>8611</v>
      </c>
      <c r="K2014" s="74" t="s">
        <v>15354</v>
      </c>
      <c r="L2014" s="37" t="s">
        <v>15355</v>
      </c>
      <c r="M2014" s="6">
        <v>22</v>
      </c>
      <c r="N2014" s="6" t="s">
        <v>20810</v>
      </c>
      <c r="O2014" s="6"/>
    </row>
    <row r="2015" spans="1:15" x14ac:dyDescent="0.4">
      <c r="A2015" s="35">
        <v>290946316836</v>
      </c>
      <c r="B2015" s="36" t="s">
        <v>55</v>
      </c>
      <c r="C2015" s="36">
        <v>946300</v>
      </c>
      <c r="D2015" s="36">
        <v>1683600</v>
      </c>
      <c r="E2015" s="36" t="s">
        <v>3163</v>
      </c>
      <c r="F2015" s="36" t="s">
        <v>3192</v>
      </c>
      <c r="G2015" s="36" t="s">
        <v>3193</v>
      </c>
      <c r="H2015" s="36" t="s">
        <v>3194</v>
      </c>
      <c r="I2015" s="10" t="e">
        <f>VLOOKUP(A:A,조사결과표!B:G,7,0)</f>
        <v>#N/A</v>
      </c>
      <c r="J2015" s="36" t="s">
        <v>8612</v>
      </c>
      <c r="K2015" s="74" t="s">
        <v>15356</v>
      </c>
      <c r="L2015" s="37" t="s">
        <v>15357</v>
      </c>
      <c r="M2015" s="6">
        <v>45</v>
      </c>
      <c r="N2015" s="6" t="s">
        <v>20809</v>
      </c>
      <c r="O2015" s="6"/>
    </row>
    <row r="2016" spans="1:15" x14ac:dyDescent="0.4">
      <c r="A2016" s="35">
        <v>290946716823</v>
      </c>
      <c r="B2016" s="36" t="s">
        <v>55</v>
      </c>
      <c r="C2016" s="36">
        <v>946700</v>
      </c>
      <c r="D2016" s="36">
        <v>1682300</v>
      </c>
      <c r="E2016" s="36" t="s">
        <v>3163</v>
      </c>
      <c r="F2016" s="36" t="s">
        <v>3192</v>
      </c>
      <c r="G2016" s="36" t="s">
        <v>3195</v>
      </c>
      <c r="H2016" s="36" t="s">
        <v>3196</v>
      </c>
      <c r="I2016" s="10" t="e">
        <f>VLOOKUP(A:A,조사결과표!B:G,7,0)</f>
        <v>#N/A</v>
      </c>
      <c r="J2016" s="36" t="s">
        <v>8613</v>
      </c>
      <c r="K2016" s="74" t="s">
        <v>15358</v>
      </c>
      <c r="L2016" s="37" t="s">
        <v>15359</v>
      </c>
      <c r="M2016" s="6">
        <v>54</v>
      </c>
      <c r="N2016" s="6" t="s">
        <v>20809</v>
      </c>
      <c r="O2016" s="6"/>
    </row>
    <row r="2017" spans="1:15" x14ac:dyDescent="0.4">
      <c r="A2017" s="35">
        <v>290947316812</v>
      </c>
      <c r="B2017" s="36" t="s">
        <v>5</v>
      </c>
      <c r="C2017" s="36">
        <v>947300</v>
      </c>
      <c r="D2017" s="36">
        <v>1681200</v>
      </c>
      <c r="E2017" s="36" t="s">
        <v>3163</v>
      </c>
      <c r="F2017" s="36" t="s">
        <v>3192</v>
      </c>
      <c r="G2017" s="36" t="s">
        <v>3197</v>
      </c>
      <c r="H2017" s="36" t="s">
        <v>3198</v>
      </c>
      <c r="I2017" s="10" t="e">
        <f>VLOOKUP(A:A,조사결과표!B:G,7,0)</f>
        <v>#N/A</v>
      </c>
      <c r="J2017" s="36" t="s">
        <v>8614</v>
      </c>
      <c r="K2017" s="74" t="s">
        <v>15360</v>
      </c>
      <c r="L2017" s="37" t="s">
        <v>15361</v>
      </c>
      <c r="M2017" s="6">
        <v>110</v>
      </c>
      <c r="N2017" s="6" t="s">
        <v>20809</v>
      </c>
      <c r="O2017" s="6"/>
    </row>
    <row r="2018" spans="1:15" x14ac:dyDescent="0.4">
      <c r="A2018" s="35">
        <v>290946116830</v>
      </c>
      <c r="B2018" s="36" t="s">
        <v>42</v>
      </c>
      <c r="C2018" s="36">
        <v>946100</v>
      </c>
      <c r="D2018" s="36">
        <v>1683000</v>
      </c>
      <c r="E2018" s="36" t="s">
        <v>3163</v>
      </c>
      <c r="F2018" s="36" t="s">
        <v>3192</v>
      </c>
      <c r="G2018" s="36" t="s">
        <v>3199</v>
      </c>
      <c r="H2018" s="36" t="s">
        <v>3200</v>
      </c>
      <c r="I2018" s="10" t="e">
        <f>VLOOKUP(A:A,조사결과표!B:G,7,0)</f>
        <v>#N/A</v>
      </c>
      <c r="J2018" s="36" t="s">
        <v>8615</v>
      </c>
      <c r="K2018" s="74" t="s">
        <v>15362</v>
      </c>
      <c r="L2018" s="37" t="s">
        <v>15363</v>
      </c>
      <c r="M2018" s="6">
        <v>90</v>
      </c>
      <c r="N2018" s="6" t="s">
        <v>20809</v>
      </c>
      <c r="O2018" s="6"/>
    </row>
    <row r="2019" spans="1:15" x14ac:dyDescent="0.4">
      <c r="A2019" s="35">
        <v>290945216815</v>
      </c>
      <c r="B2019" s="36" t="s">
        <v>42</v>
      </c>
      <c r="C2019" s="36">
        <v>945200</v>
      </c>
      <c r="D2019" s="36">
        <v>1681500</v>
      </c>
      <c r="E2019" s="36" t="s">
        <v>3163</v>
      </c>
      <c r="F2019" s="36" t="s">
        <v>3192</v>
      </c>
      <c r="G2019" s="36" t="s">
        <v>3201</v>
      </c>
      <c r="H2019" s="36" t="s">
        <v>3202</v>
      </c>
      <c r="I2019" s="10" t="e">
        <f>VLOOKUP(A:A,조사결과표!B:G,7,0)</f>
        <v>#N/A</v>
      </c>
      <c r="J2019" s="36" t="s">
        <v>8616</v>
      </c>
      <c r="K2019" s="74" t="s">
        <v>15364</v>
      </c>
      <c r="L2019" s="37" t="s">
        <v>15365</v>
      </c>
      <c r="M2019" s="6">
        <v>67</v>
      </c>
      <c r="N2019" s="6" t="s">
        <v>20809</v>
      </c>
      <c r="O2019" s="6"/>
    </row>
    <row r="2020" spans="1:15" x14ac:dyDescent="0.4">
      <c r="A2020" s="35">
        <v>290945116839</v>
      </c>
      <c r="B2020" s="36" t="s">
        <v>42</v>
      </c>
      <c r="C2020" s="36">
        <v>945100</v>
      </c>
      <c r="D2020" s="36">
        <v>1683900</v>
      </c>
      <c r="E2020" s="36" t="s">
        <v>3163</v>
      </c>
      <c r="F2020" s="36" t="s">
        <v>3192</v>
      </c>
      <c r="G2020" s="36" t="s">
        <v>3203</v>
      </c>
      <c r="H2020" s="36" t="s">
        <v>3204</v>
      </c>
      <c r="I2020" s="10" t="e">
        <f>VLOOKUP(A:A,조사결과표!B:G,7,0)</f>
        <v>#N/A</v>
      </c>
      <c r="J2020" s="36" t="s">
        <v>8617</v>
      </c>
      <c r="K2020" s="74" t="s">
        <v>15366</v>
      </c>
      <c r="L2020" s="37" t="s">
        <v>15367</v>
      </c>
      <c r="M2020" s="6">
        <v>68</v>
      </c>
      <c r="N2020" s="6" t="s">
        <v>20809</v>
      </c>
      <c r="O2020" s="6"/>
    </row>
    <row r="2021" spans="1:15" x14ac:dyDescent="0.4">
      <c r="A2021" s="35">
        <v>290943916783</v>
      </c>
      <c r="B2021" s="36" t="s">
        <v>42</v>
      </c>
      <c r="C2021" s="36">
        <v>943900</v>
      </c>
      <c r="D2021" s="36">
        <v>1678300</v>
      </c>
      <c r="E2021" s="36" t="s">
        <v>3163</v>
      </c>
      <c r="F2021" s="36" t="s">
        <v>3192</v>
      </c>
      <c r="G2021" s="36" t="s">
        <v>140</v>
      </c>
      <c r="H2021" s="36" t="s">
        <v>3205</v>
      </c>
      <c r="I2021" s="10" t="e">
        <f>VLOOKUP(A:A,조사결과표!B:G,7,0)</f>
        <v>#N/A</v>
      </c>
      <c r="J2021" s="36" t="s">
        <v>8618</v>
      </c>
      <c r="K2021" s="74" t="s">
        <v>15368</v>
      </c>
      <c r="L2021" s="37" t="s">
        <v>15369</v>
      </c>
      <c r="M2021" s="6">
        <v>77</v>
      </c>
      <c r="N2021" s="6" t="s">
        <v>20809</v>
      </c>
      <c r="O2021" s="6"/>
    </row>
    <row r="2022" spans="1:15" x14ac:dyDescent="0.4">
      <c r="A2022" s="35">
        <v>290932216745</v>
      </c>
      <c r="B2022" s="36" t="s">
        <v>5</v>
      </c>
      <c r="C2022" s="36">
        <v>932200</v>
      </c>
      <c r="D2022" s="36">
        <v>1674500</v>
      </c>
      <c r="E2022" s="36" t="s">
        <v>3163</v>
      </c>
      <c r="F2022" s="36" t="s">
        <v>3192</v>
      </c>
      <c r="G2022" s="36" t="s">
        <v>3206</v>
      </c>
      <c r="H2022" s="36" t="s">
        <v>3207</v>
      </c>
      <c r="I2022" s="10" t="e">
        <f>VLOOKUP(A:A,조사결과표!B:G,7,0)</f>
        <v>#N/A</v>
      </c>
      <c r="J2022" s="36" t="s">
        <v>8619</v>
      </c>
      <c r="K2022" s="74" t="s">
        <v>15370</v>
      </c>
      <c r="L2022" s="37" t="s">
        <v>15371</v>
      </c>
      <c r="M2022" s="6">
        <v>9</v>
      </c>
      <c r="N2022" s="6" t="s">
        <v>20809</v>
      </c>
      <c r="O2022" s="6"/>
    </row>
    <row r="2023" spans="1:15" x14ac:dyDescent="0.4">
      <c r="A2023" s="35">
        <v>290945116810</v>
      </c>
      <c r="B2023" s="36" t="s">
        <v>5</v>
      </c>
      <c r="C2023" s="36">
        <v>945100</v>
      </c>
      <c r="D2023" s="36">
        <v>1681000</v>
      </c>
      <c r="E2023" s="36" t="s">
        <v>3163</v>
      </c>
      <c r="F2023" s="36" t="s">
        <v>3192</v>
      </c>
      <c r="G2023" s="36" t="s">
        <v>3208</v>
      </c>
      <c r="H2023" s="36" t="s">
        <v>3209</v>
      </c>
      <c r="I2023" s="10" t="e">
        <f>VLOOKUP(A:A,조사결과표!B:G,7,0)</f>
        <v>#N/A</v>
      </c>
      <c r="J2023" s="36" t="s">
        <v>8620</v>
      </c>
      <c r="K2023" s="74" t="s">
        <v>15372</v>
      </c>
      <c r="L2023" s="37" t="s">
        <v>15373</v>
      </c>
      <c r="M2023" s="6">
        <v>52</v>
      </c>
      <c r="N2023" s="6" t="s">
        <v>20809</v>
      </c>
      <c r="O2023" s="6"/>
    </row>
    <row r="2024" spans="1:15" x14ac:dyDescent="0.4">
      <c r="A2024" s="35">
        <v>290943116770</v>
      </c>
      <c r="B2024" s="36" t="s">
        <v>42</v>
      </c>
      <c r="C2024" s="36">
        <v>943100</v>
      </c>
      <c r="D2024" s="36">
        <v>1677000</v>
      </c>
      <c r="E2024" s="36" t="s">
        <v>3163</v>
      </c>
      <c r="F2024" s="36" t="s">
        <v>3192</v>
      </c>
      <c r="G2024" s="36" t="s">
        <v>3210</v>
      </c>
      <c r="H2024" s="36" t="s">
        <v>3211</v>
      </c>
      <c r="I2024" s="10" t="e">
        <f>VLOOKUP(A:A,조사결과표!B:G,7,0)</f>
        <v>#N/A</v>
      </c>
      <c r="J2024" s="36" t="s">
        <v>8621</v>
      </c>
      <c r="K2024" s="74" t="s">
        <v>15374</v>
      </c>
      <c r="L2024" s="37" t="s">
        <v>15375</v>
      </c>
      <c r="M2024" s="6">
        <v>57</v>
      </c>
      <c r="N2024" s="6" t="s">
        <v>20809</v>
      </c>
      <c r="O2024" s="6"/>
    </row>
    <row r="2025" spans="1:15" x14ac:dyDescent="0.4">
      <c r="A2025" s="35">
        <v>290946816816</v>
      </c>
      <c r="B2025" s="36" t="s">
        <v>42</v>
      </c>
      <c r="C2025" s="36">
        <v>946800</v>
      </c>
      <c r="D2025" s="36">
        <v>1681600</v>
      </c>
      <c r="E2025" s="36" t="s">
        <v>3163</v>
      </c>
      <c r="F2025" s="36" t="s">
        <v>3192</v>
      </c>
      <c r="G2025" s="36" t="s">
        <v>3195</v>
      </c>
      <c r="H2025" s="36" t="s">
        <v>3212</v>
      </c>
      <c r="I2025" s="10" t="e">
        <f>VLOOKUP(A:A,조사결과표!B:G,7,0)</f>
        <v>#N/A</v>
      </c>
      <c r="J2025" s="36" t="s">
        <v>8622</v>
      </c>
      <c r="K2025" s="74" t="s">
        <v>15376</v>
      </c>
      <c r="L2025" s="37" t="s">
        <v>15377</v>
      </c>
      <c r="M2025" s="6">
        <v>74</v>
      </c>
      <c r="N2025" s="6" t="s">
        <v>20809</v>
      </c>
      <c r="O2025" s="6"/>
    </row>
    <row r="2026" spans="1:15" x14ac:dyDescent="0.4">
      <c r="A2026" s="35">
        <v>290943516800</v>
      </c>
      <c r="B2026" s="36" t="s">
        <v>43</v>
      </c>
      <c r="C2026" s="36">
        <v>943500</v>
      </c>
      <c r="D2026" s="36">
        <v>1680000</v>
      </c>
      <c r="E2026" s="36" t="s">
        <v>3163</v>
      </c>
      <c r="F2026" s="36" t="s">
        <v>3192</v>
      </c>
      <c r="G2026" s="36" t="s">
        <v>3213</v>
      </c>
      <c r="H2026" s="36" t="s">
        <v>3214</v>
      </c>
      <c r="I2026" s="10" t="e">
        <f>VLOOKUP(A:A,조사결과표!B:G,7,0)</f>
        <v>#N/A</v>
      </c>
      <c r="J2026" s="36" t="s">
        <v>8623</v>
      </c>
      <c r="K2026" s="74" t="s">
        <v>15378</v>
      </c>
      <c r="L2026" s="37" t="s">
        <v>15379</v>
      </c>
      <c r="M2026" s="6">
        <v>85</v>
      </c>
      <c r="N2026" s="6" t="s">
        <v>20809</v>
      </c>
      <c r="O2026" s="6"/>
    </row>
    <row r="2027" spans="1:15" x14ac:dyDescent="0.4">
      <c r="A2027" s="35">
        <v>290945316810</v>
      </c>
      <c r="B2027" s="36" t="s">
        <v>42</v>
      </c>
      <c r="C2027" s="36">
        <v>945300</v>
      </c>
      <c r="D2027" s="36">
        <v>1681000</v>
      </c>
      <c r="E2027" s="36" t="s">
        <v>3163</v>
      </c>
      <c r="F2027" s="36" t="s">
        <v>3192</v>
      </c>
      <c r="G2027" s="36" t="s">
        <v>3208</v>
      </c>
      <c r="H2027" s="36" t="s">
        <v>3215</v>
      </c>
      <c r="I2027" s="10" t="e">
        <f>VLOOKUP(A:A,조사결과표!B:G,7,0)</f>
        <v>#N/A</v>
      </c>
      <c r="J2027" s="36" t="s">
        <v>8624</v>
      </c>
      <c r="K2027" s="74" t="s">
        <v>15380</v>
      </c>
      <c r="L2027" s="37" t="s">
        <v>15381</v>
      </c>
      <c r="M2027" s="6">
        <v>79</v>
      </c>
      <c r="N2027" s="6" t="s">
        <v>20809</v>
      </c>
      <c r="O2027" s="6"/>
    </row>
    <row r="2028" spans="1:15" x14ac:dyDescent="0.4">
      <c r="A2028" s="35">
        <v>290943916772</v>
      </c>
      <c r="B2028" s="36" t="s">
        <v>5</v>
      </c>
      <c r="C2028" s="36">
        <v>943900</v>
      </c>
      <c r="D2028" s="36">
        <v>1677200</v>
      </c>
      <c r="E2028" s="36" t="s">
        <v>3163</v>
      </c>
      <c r="F2028" s="36" t="s">
        <v>3192</v>
      </c>
      <c r="G2028" s="36" t="s">
        <v>3210</v>
      </c>
      <c r="H2028" s="36" t="s">
        <v>3216</v>
      </c>
      <c r="I2028" s="10" t="e">
        <f>VLOOKUP(A:A,조사결과표!B:G,7,0)</f>
        <v>#N/A</v>
      </c>
      <c r="J2028" s="36" t="s">
        <v>8625</v>
      </c>
      <c r="K2028" s="74" t="s">
        <v>15382</v>
      </c>
      <c r="L2028" s="37" t="s">
        <v>15383</v>
      </c>
      <c r="M2028" s="6">
        <v>69</v>
      </c>
      <c r="N2028" s="6" t="s">
        <v>20809</v>
      </c>
      <c r="O2028" s="6"/>
    </row>
    <row r="2029" spans="1:15" x14ac:dyDescent="0.4">
      <c r="A2029" s="35">
        <v>290946416830</v>
      </c>
      <c r="B2029" s="36" t="s">
        <v>54</v>
      </c>
      <c r="C2029" s="36">
        <v>946400</v>
      </c>
      <c r="D2029" s="36">
        <v>1683000</v>
      </c>
      <c r="E2029" s="36" t="s">
        <v>3163</v>
      </c>
      <c r="F2029" s="36" t="s">
        <v>3192</v>
      </c>
      <c r="G2029" s="36" t="s">
        <v>3217</v>
      </c>
      <c r="H2029" s="36" t="s">
        <v>3218</v>
      </c>
      <c r="I2029" s="10" t="e">
        <f>VLOOKUP(A:A,조사결과표!B:G,7,0)</f>
        <v>#N/A</v>
      </c>
      <c r="J2029" s="36" t="s">
        <v>8626</v>
      </c>
      <c r="K2029" s="74" t="s">
        <v>15384</v>
      </c>
      <c r="L2029" s="37" t="s">
        <v>15385</v>
      </c>
      <c r="M2029" s="6">
        <v>80</v>
      </c>
      <c r="N2029" s="6" t="s">
        <v>20809</v>
      </c>
      <c r="O2029" s="6"/>
    </row>
    <row r="2030" spans="1:15" x14ac:dyDescent="0.4">
      <c r="A2030" s="35">
        <v>290946016801</v>
      </c>
      <c r="B2030" s="36" t="s">
        <v>42</v>
      </c>
      <c r="C2030" s="36">
        <v>946000</v>
      </c>
      <c r="D2030" s="36">
        <v>1680100</v>
      </c>
      <c r="E2030" s="36" t="s">
        <v>3163</v>
      </c>
      <c r="F2030" s="36" t="s">
        <v>3192</v>
      </c>
      <c r="G2030" s="36" t="s">
        <v>3208</v>
      </c>
      <c r="H2030" s="36" t="s">
        <v>3219</v>
      </c>
      <c r="I2030" s="10" t="e">
        <f>VLOOKUP(A:A,조사결과표!B:G,7,0)</f>
        <v>#N/A</v>
      </c>
      <c r="J2030" s="36" t="s">
        <v>8627</v>
      </c>
      <c r="K2030" s="74" t="s">
        <v>15386</v>
      </c>
      <c r="L2030" s="37" t="s">
        <v>15387</v>
      </c>
      <c r="M2030" s="6">
        <v>83</v>
      </c>
      <c r="N2030" s="6" t="s">
        <v>20809</v>
      </c>
      <c r="O2030" s="6"/>
    </row>
    <row r="2031" spans="1:15" x14ac:dyDescent="0.4">
      <c r="A2031" s="35">
        <v>290945116800</v>
      </c>
      <c r="B2031" s="36" t="s">
        <v>42</v>
      </c>
      <c r="C2031" s="36">
        <v>945100</v>
      </c>
      <c r="D2031" s="36">
        <v>1680000</v>
      </c>
      <c r="E2031" s="36" t="s">
        <v>3163</v>
      </c>
      <c r="F2031" s="36" t="s">
        <v>3192</v>
      </c>
      <c r="G2031" s="36" t="s">
        <v>3208</v>
      </c>
      <c r="H2031" s="36" t="s">
        <v>3220</v>
      </c>
      <c r="I2031" s="10" t="e">
        <f>VLOOKUP(A:A,조사결과표!B:G,7,0)</f>
        <v>#N/A</v>
      </c>
      <c r="J2031" s="36" t="s">
        <v>8628</v>
      </c>
      <c r="K2031" s="74" t="s">
        <v>15388</v>
      </c>
      <c r="L2031" s="37" t="s">
        <v>15389</v>
      </c>
      <c r="M2031" s="6">
        <v>74</v>
      </c>
      <c r="N2031" s="6" t="s">
        <v>20809</v>
      </c>
      <c r="O2031" s="6"/>
    </row>
    <row r="2032" spans="1:15" x14ac:dyDescent="0.4">
      <c r="A2032" s="35">
        <v>290942816791</v>
      </c>
      <c r="B2032" s="36" t="s">
        <v>5</v>
      </c>
      <c r="C2032" s="36">
        <v>942800</v>
      </c>
      <c r="D2032" s="36">
        <v>1679100</v>
      </c>
      <c r="E2032" s="36" t="s">
        <v>3163</v>
      </c>
      <c r="F2032" s="36" t="s">
        <v>3192</v>
      </c>
      <c r="G2032" s="36" t="s">
        <v>3221</v>
      </c>
      <c r="H2032" s="36" t="s">
        <v>3222</v>
      </c>
      <c r="I2032" s="10" t="e">
        <f>VLOOKUP(A:A,조사결과표!B:G,7,0)</f>
        <v>#N/A</v>
      </c>
      <c r="J2032" s="36" t="s">
        <v>8629</v>
      </c>
      <c r="K2032" s="74" t="s">
        <v>15390</v>
      </c>
      <c r="L2032" s="37" t="s">
        <v>15391</v>
      </c>
      <c r="M2032" s="6">
        <v>45</v>
      </c>
      <c r="N2032" s="6" t="s">
        <v>20809</v>
      </c>
      <c r="O2032" s="6"/>
    </row>
    <row r="2033" spans="1:15" x14ac:dyDescent="0.4">
      <c r="A2033" s="35">
        <v>290945016783</v>
      </c>
      <c r="B2033" s="36" t="s">
        <v>5</v>
      </c>
      <c r="C2033" s="36">
        <v>945000</v>
      </c>
      <c r="D2033" s="36">
        <v>1678300</v>
      </c>
      <c r="E2033" s="36" t="s">
        <v>3163</v>
      </c>
      <c r="F2033" s="36" t="s">
        <v>3192</v>
      </c>
      <c r="G2033" s="36" t="s">
        <v>140</v>
      </c>
      <c r="H2033" s="36" t="s">
        <v>3223</v>
      </c>
      <c r="I2033" s="10" t="e">
        <f>VLOOKUP(A:A,조사결과표!B:G,7,0)</f>
        <v>#N/A</v>
      </c>
      <c r="J2033" s="36" t="s">
        <v>8630</v>
      </c>
      <c r="K2033" s="74" t="s">
        <v>15392</v>
      </c>
      <c r="L2033" s="37" t="s">
        <v>15393</v>
      </c>
      <c r="M2033" s="6">
        <v>82</v>
      </c>
      <c r="N2033" s="6" t="s">
        <v>20809</v>
      </c>
      <c r="O2033" s="6"/>
    </row>
    <row r="2034" spans="1:15" x14ac:dyDescent="0.4">
      <c r="A2034" s="35">
        <v>290943416785</v>
      </c>
      <c r="B2034" s="36" t="s">
        <v>42</v>
      </c>
      <c r="C2034" s="36">
        <v>943400</v>
      </c>
      <c r="D2034" s="36">
        <v>1678500</v>
      </c>
      <c r="E2034" s="36" t="s">
        <v>3163</v>
      </c>
      <c r="F2034" s="36" t="s">
        <v>3192</v>
      </c>
      <c r="G2034" s="36" t="s">
        <v>140</v>
      </c>
      <c r="H2034" s="36" t="s">
        <v>3224</v>
      </c>
      <c r="I2034" s="10" t="e">
        <f>VLOOKUP(A:A,조사결과표!B:G,7,0)</f>
        <v>#N/A</v>
      </c>
      <c r="J2034" s="36" t="s">
        <v>8631</v>
      </c>
      <c r="K2034" s="74" t="s">
        <v>15394</v>
      </c>
      <c r="L2034" s="37" t="s">
        <v>15395</v>
      </c>
      <c r="M2034" s="6">
        <v>48</v>
      </c>
      <c r="N2034" s="6" t="s">
        <v>20809</v>
      </c>
      <c r="O2034" s="6"/>
    </row>
    <row r="2035" spans="1:15" x14ac:dyDescent="0.4">
      <c r="A2035" s="35">
        <v>290945816814</v>
      </c>
      <c r="B2035" s="36" t="s">
        <v>42</v>
      </c>
      <c r="C2035" s="36">
        <v>945800</v>
      </c>
      <c r="D2035" s="36">
        <v>1681400</v>
      </c>
      <c r="E2035" s="36" t="s">
        <v>3163</v>
      </c>
      <c r="F2035" s="36" t="s">
        <v>3192</v>
      </c>
      <c r="G2035" s="36" t="s">
        <v>3201</v>
      </c>
      <c r="H2035" s="36" t="s">
        <v>3225</v>
      </c>
      <c r="I2035" s="10" t="e">
        <f>VLOOKUP(A:A,조사결과표!B:G,7,0)</f>
        <v>#N/A</v>
      </c>
      <c r="J2035" s="36" t="s">
        <v>8632</v>
      </c>
      <c r="K2035" s="74" t="s">
        <v>15396</v>
      </c>
      <c r="L2035" s="37" t="s">
        <v>15397</v>
      </c>
      <c r="M2035" s="6">
        <v>75</v>
      </c>
      <c r="N2035" s="6" t="s">
        <v>20809</v>
      </c>
      <c r="O2035" s="6"/>
    </row>
    <row r="2036" spans="1:15" x14ac:dyDescent="0.4">
      <c r="A2036" s="35">
        <v>290945316826</v>
      </c>
      <c r="B2036" s="36" t="s">
        <v>5</v>
      </c>
      <c r="C2036" s="36">
        <v>945300</v>
      </c>
      <c r="D2036" s="36">
        <v>1682600</v>
      </c>
      <c r="E2036" s="36" t="s">
        <v>3163</v>
      </c>
      <c r="F2036" s="36" t="s">
        <v>3192</v>
      </c>
      <c r="G2036" s="36" t="s">
        <v>3199</v>
      </c>
      <c r="H2036" s="36" t="s">
        <v>3226</v>
      </c>
      <c r="I2036" s="10" t="e">
        <f>VLOOKUP(A:A,조사결과표!B:G,7,0)</f>
        <v>#N/A</v>
      </c>
      <c r="J2036" s="36" t="s">
        <v>8633</v>
      </c>
      <c r="K2036" s="74" t="s">
        <v>15398</v>
      </c>
      <c r="L2036" s="37" t="s">
        <v>15399</v>
      </c>
      <c r="M2036" s="6">
        <v>51</v>
      </c>
      <c r="N2036" s="6" t="s">
        <v>20809</v>
      </c>
      <c r="O2036" s="6"/>
    </row>
    <row r="2037" spans="1:15" x14ac:dyDescent="0.4">
      <c r="A2037" s="35">
        <v>290946416814</v>
      </c>
      <c r="B2037" s="36" t="s">
        <v>42</v>
      </c>
      <c r="C2037" s="36">
        <v>946400</v>
      </c>
      <c r="D2037" s="36">
        <v>1681400</v>
      </c>
      <c r="E2037" s="36" t="s">
        <v>3163</v>
      </c>
      <c r="F2037" s="36" t="s">
        <v>3192</v>
      </c>
      <c r="G2037" s="36" t="s">
        <v>3197</v>
      </c>
      <c r="H2037" s="36" t="s">
        <v>3227</v>
      </c>
      <c r="I2037" s="10" t="e">
        <f>VLOOKUP(A:A,조사결과표!B:G,7,0)</f>
        <v>#N/A</v>
      </c>
      <c r="J2037" s="36" t="s">
        <v>8634</v>
      </c>
      <c r="K2037" s="74" t="s">
        <v>15400</v>
      </c>
      <c r="L2037" s="37" t="s">
        <v>15401</v>
      </c>
      <c r="M2037" s="6">
        <v>51</v>
      </c>
      <c r="N2037" s="6" t="s">
        <v>20809</v>
      </c>
      <c r="O2037" s="6"/>
    </row>
    <row r="2038" spans="1:15" x14ac:dyDescent="0.4">
      <c r="A2038" s="35">
        <v>290946216827</v>
      </c>
      <c r="B2038" s="36" t="s">
        <v>54</v>
      </c>
      <c r="C2038" s="36">
        <v>946200</v>
      </c>
      <c r="D2038" s="36">
        <v>1682700</v>
      </c>
      <c r="E2038" s="36" t="s">
        <v>3163</v>
      </c>
      <c r="F2038" s="36" t="s">
        <v>3192</v>
      </c>
      <c r="G2038" s="36" t="s">
        <v>3217</v>
      </c>
      <c r="H2038" s="36" t="s">
        <v>3228</v>
      </c>
      <c r="I2038" s="10" t="e">
        <f>VLOOKUP(A:A,조사결과표!B:G,7,0)</f>
        <v>#N/A</v>
      </c>
      <c r="J2038" s="36" t="s">
        <v>8635</v>
      </c>
      <c r="K2038" s="74" t="s">
        <v>15402</v>
      </c>
      <c r="L2038" s="37" t="s">
        <v>15403</v>
      </c>
      <c r="M2038" s="6">
        <v>75</v>
      </c>
      <c r="N2038" s="6" t="s">
        <v>20809</v>
      </c>
      <c r="O2038" s="6"/>
    </row>
    <row r="2039" spans="1:15" x14ac:dyDescent="0.4">
      <c r="A2039" s="35">
        <v>290946216830</v>
      </c>
      <c r="B2039" s="36" t="s">
        <v>42</v>
      </c>
      <c r="C2039" s="36">
        <v>946200</v>
      </c>
      <c r="D2039" s="36">
        <v>1683000</v>
      </c>
      <c r="E2039" s="36" t="s">
        <v>3163</v>
      </c>
      <c r="F2039" s="36" t="s">
        <v>3192</v>
      </c>
      <c r="G2039" s="36" t="s">
        <v>1061</v>
      </c>
      <c r="H2039" s="36" t="s">
        <v>3229</v>
      </c>
      <c r="I2039" s="10" t="e">
        <f>VLOOKUP(A:A,조사결과표!B:G,7,0)</f>
        <v>#N/A</v>
      </c>
      <c r="J2039" s="36" t="s">
        <v>8636</v>
      </c>
      <c r="K2039" s="74" t="s">
        <v>15404</v>
      </c>
      <c r="L2039" s="37" t="s">
        <v>15405</v>
      </c>
      <c r="M2039" s="6">
        <v>85</v>
      </c>
      <c r="N2039" s="6" t="s">
        <v>20809</v>
      </c>
      <c r="O2039" s="6"/>
    </row>
    <row r="2040" spans="1:15" x14ac:dyDescent="0.4">
      <c r="A2040" s="35">
        <v>290945316816</v>
      </c>
      <c r="B2040" s="36" t="s">
        <v>42</v>
      </c>
      <c r="C2040" s="36">
        <v>945300</v>
      </c>
      <c r="D2040" s="36">
        <v>1681600</v>
      </c>
      <c r="E2040" s="36" t="s">
        <v>3163</v>
      </c>
      <c r="F2040" s="36" t="s">
        <v>3192</v>
      </c>
      <c r="G2040" s="36" t="s">
        <v>3201</v>
      </c>
      <c r="H2040" s="36" t="s">
        <v>3230</v>
      </c>
      <c r="I2040" s="10" t="e">
        <f>VLOOKUP(A:A,조사결과표!B:G,7,0)</f>
        <v>#N/A</v>
      </c>
      <c r="J2040" s="36" t="s">
        <v>8637</v>
      </c>
      <c r="K2040" s="74" t="s">
        <v>15406</v>
      </c>
      <c r="L2040" s="37" t="s">
        <v>15407</v>
      </c>
      <c r="M2040" s="6">
        <v>80</v>
      </c>
      <c r="N2040" s="6" t="s">
        <v>20809</v>
      </c>
      <c r="O2040" s="6"/>
    </row>
    <row r="2041" spans="1:15" x14ac:dyDescent="0.4">
      <c r="A2041" s="35">
        <v>290943016770</v>
      </c>
      <c r="B2041" s="36" t="s">
        <v>55</v>
      </c>
      <c r="C2041" s="36">
        <v>943000</v>
      </c>
      <c r="D2041" s="36">
        <v>1677000</v>
      </c>
      <c r="E2041" s="36" t="s">
        <v>3163</v>
      </c>
      <c r="F2041" s="36" t="s">
        <v>3192</v>
      </c>
      <c r="G2041" s="36" t="s">
        <v>3210</v>
      </c>
      <c r="H2041" s="36" t="s">
        <v>3231</v>
      </c>
      <c r="I2041" s="10" t="e">
        <f>VLOOKUP(A:A,조사결과표!B:G,7,0)</f>
        <v>#N/A</v>
      </c>
      <c r="J2041" s="36" t="s">
        <v>8638</v>
      </c>
      <c r="K2041" s="74" t="s">
        <v>15408</v>
      </c>
      <c r="L2041" s="37" t="s">
        <v>15409</v>
      </c>
      <c r="M2041" s="6">
        <v>55</v>
      </c>
      <c r="N2041" s="6" t="s">
        <v>20810</v>
      </c>
      <c r="O2041" s="6"/>
    </row>
    <row r="2042" spans="1:15" x14ac:dyDescent="0.4">
      <c r="A2042" s="35">
        <v>290946916816</v>
      </c>
      <c r="B2042" s="36" t="s">
        <v>42</v>
      </c>
      <c r="C2042" s="36">
        <v>946900</v>
      </c>
      <c r="D2042" s="36">
        <v>1681600</v>
      </c>
      <c r="E2042" s="36" t="s">
        <v>3163</v>
      </c>
      <c r="F2042" s="36" t="s">
        <v>3192</v>
      </c>
      <c r="G2042" s="36" t="s">
        <v>3195</v>
      </c>
      <c r="H2042" s="36" t="s">
        <v>3212</v>
      </c>
      <c r="I2042" s="10" t="e">
        <f>VLOOKUP(A:A,조사결과표!B:G,7,0)</f>
        <v>#N/A</v>
      </c>
      <c r="J2042" s="36" t="s">
        <v>8639</v>
      </c>
      <c r="K2042" s="74" t="s">
        <v>15410</v>
      </c>
      <c r="L2042" s="37" t="s">
        <v>15411</v>
      </c>
      <c r="M2042" s="6">
        <v>71</v>
      </c>
      <c r="N2042" s="6" t="s">
        <v>20810</v>
      </c>
      <c r="O2042" s="6"/>
    </row>
    <row r="2043" spans="1:15" x14ac:dyDescent="0.4">
      <c r="A2043" s="35">
        <v>290946316831</v>
      </c>
      <c r="B2043" s="36" t="s">
        <v>42</v>
      </c>
      <c r="C2043" s="36">
        <v>946300</v>
      </c>
      <c r="D2043" s="36">
        <v>1683100</v>
      </c>
      <c r="E2043" s="36" t="s">
        <v>3163</v>
      </c>
      <c r="F2043" s="36" t="s">
        <v>3192</v>
      </c>
      <c r="G2043" s="36" t="s">
        <v>3217</v>
      </c>
      <c r="H2043" s="36" t="s">
        <v>3232</v>
      </c>
      <c r="I2043" s="10" t="e">
        <f>VLOOKUP(A:A,조사결과표!B:G,7,0)</f>
        <v>#N/A</v>
      </c>
      <c r="J2043" s="36" t="s">
        <v>8640</v>
      </c>
      <c r="K2043" s="74" t="s">
        <v>15412</v>
      </c>
      <c r="L2043" s="37" t="s">
        <v>15413</v>
      </c>
      <c r="M2043" s="6">
        <v>79</v>
      </c>
      <c r="N2043" s="6" t="s">
        <v>20810</v>
      </c>
      <c r="O2043" s="6"/>
    </row>
    <row r="2044" spans="1:15" x14ac:dyDescent="0.4">
      <c r="A2044" s="35">
        <v>290943716788</v>
      </c>
      <c r="B2044" s="36" t="s">
        <v>5</v>
      </c>
      <c r="C2044" s="36">
        <v>943700</v>
      </c>
      <c r="D2044" s="36">
        <v>1678800</v>
      </c>
      <c r="E2044" s="36" t="s">
        <v>3163</v>
      </c>
      <c r="F2044" s="36" t="s">
        <v>3192</v>
      </c>
      <c r="G2044" s="36" t="s">
        <v>140</v>
      </c>
      <c r="H2044" s="36" t="s">
        <v>3233</v>
      </c>
      <c r="I2044" s="10" t="e">
        <f>VLOOKUP(A:A,조사결과표!B:G,7,0)</f>
        <v>#N/A</v>
      </c>
      <c r="J2044" s="36" t="s">
        <v>8641</v>
      </c>
      <c r="K2044" s="74" t="s">
        <v>15414</v>
      </c>
      <c r="L2044" s="37" t="s">
        <v>15415</v>
      </c>
      <c r="M2044" s="6">
        <v>57</v>
      </c>
      <c r="N2044" s="6" t="s">
        <v>20810</v>
      </c>
      <c r="O2044" s="6"/>
    </row>
    <row r="2045" spans="1:15" x14ac:dyDescent="0.4">
      <c r="A2045" s="35">
        <v>290944716809</v>
      </c>
      <c r="B2045" s="36" t="s">
        <v>42</v>
      </c>
      <c r="C2045" s="36">
        <v>944700</v>
      </c>
      <c r="D2045" s="36">
        <v>1680900</v>
      </c>
      <c r="E2045" s="36" t="s">
        <v>3163</v>
      </c>
      <c r="F2045" s="36" t="s">
        <v>3192</v>
      </c>
      <c r="G2045" s="36" t="s">
        <v>3208</v>
      </c>
      <c r="H2045" s="36" t="s">
        <v>3234</v>
      </c>
      <c r="I2045" s="10" t="e">
        <f>VLOOKUP(A:A,조사결과표!B:G,7,0)</f>
        <v>#N/A</v>
      </c>
      <c r="J2045" s="36" t="s">
        <v>8642</v>
      </c>
      <c r="K2045" s="74" t="s">
        <v>15416</v>
      </c>
      <c r="L2045" s="37" t="s">
        <v>15417</v>
      </c>
      <c r="M2045" s="6">
        <v>76</v>
      </c>
      <c r="N2045" s="6" t="s">
        <v>20810</v>
      </c>
      <c r="O2045" s="6"/>
    </row>
    <row r="2046" spans="1:15" x14ac:dyDescent="0.4">
      <c r="A2046" s="35">
        <v>290944716814</v>
      </c>
      <c r="B2046" s="36" t="s">
        <v>54</v>
      </c>
      <c r="C2046" s="36">
        <v>944700</v>
      </c>
      <c r="D2046" s="36">
        <v>1681400</v>
      </c>
      <c r="E2046" s="36" t="s">
        <v>3163</v>
      </c>
      <c r="F2046" s="36" t="s">
        <v>3192</v>
      </c>
      <c r="G2046" s="36" t="s">
        <v>3201</v>
      </c>
      <c r="H2046" s="36" t="s">
        <v>3235</v>
      </c>
      <c r="I2046" s="10" t="e">
        <f>VLOOKUP(A:A,조사결과표!B:G,7,0)</f>
        <v>#N/A</v>
      </c>
      <c r="J2046" s="36" t="s">
        <v>8643</v>
      </c>
      <c r="K2046" s="74" t="s">
        <v>15418</v>
      </c>
      <c r="L2046" s="37" t="s">
        <v>15419</v>
      </c>
      <c r="M2046" s="6">
        <v>68</v>
      </c>
      <c r="N2046" s="6" t="s">
        <v>20810</v>
      </c>
      <c r="O2046" s="6"/>
    </row>
    <row r="2047" spans="1:15" x14ac:dyDescent="0.4">
      <c r="A2047" s="35">
        <v>290945716831</v>
      </c>
      <c r="B2047" s="36" t="s">
        <v>42</v>
      </c>
      <c r="C2047" s="36">
        <v>945700</v>
      </c>
      <c r="D2047" s="36">
        <v>1683100</v>
      </c>
      <c r="E2047" s="36" t="s">
        <v>3163</v>
      </c>
      <c r="F2047" s="36" t="s">
        <v>3192</v>
      </c>
      <c r="G2047" s="36" t="s">
        <v>3199</v>
      </c>
      <c r="H2047" s="36" t="s">
        <v>3236</v>
      </c>
      <c r="I2047" s="10" t="e">
        <f>VLOOKUP(A:A,조사결과표!B:G,7,0)</f>
        <v>#N/A</v>
      </c>
      <c r="J2047" s="36" t="s">
        <v>8644</v>
      </c>
      <c r="K2047" s="74" t="s">
        <v>15420</v>
      </c>
      <c r="L2047" s="37" t="s">
        <v>15421</v>
      </c>
      <c r="M2047" s="6">
        <v>59</v>
      </c>
      <c r="N2047" s="6" t="s">
        <v>20810</v>
      </c>
      <c r="O2047" s="6"/>
    </row>
    <row r="2048" spans="1:15" x14ac:dyDescent="0.4">
      <c r="A2048" s="35">
        <v>290945516820</v>
      </c>
      <c r="B2048" s="36" t="s">
        <v>42</v>
      </c>
      <c r="C2048" s="36">
        <v>945500</v>
      </c>
      <c r="D2048" s="36">
        <v>1682000</v>
      </c>
      <c r="E2048" s="36" t="s">
        <v>3163</v>
      </c>
      <c r="F2048" s="36" t="s">
        <v>3192</v>
      </c>
      <c r="G2048" s="36" t="s">
        <v>3201</v>
      </c>
      <c r="H2048" s="36" t="s">
        <v>3237</v>
      </c>
      <c r="I2048" s="10" t="e">
        <f>VLOOKUP(A:A,조사결과표!B:G,7,0)</f>
        <v>#N/A</v>
      </c>
      <c r="J2048" s="36" t="s">
        <v>8645</v>
      </c>
      <c r="K2048" s="74" t="s">
        <v>15422</v>
      </c>
      <c r="L2048" s="37" t="s">
        <v>15423</v>
      </c>
      <c r="M2048" s="6">
        <v>48</v>
      </c>
      <c r="N2048" s="6" t="s">
        <v>20810</v>
      </c>
      <c r="O2048" s="6"/>
    </row>
    <row r="2049" spans="1:15" x14ac:dyDescent="0.4">
      <c r="A2049" s="35">
        <v>290946116836</v>
      </c>
      <c r="B2049" s="36" t="s">
        <v>5</v>
      </c>
      <c r="C2049" s="36">
        <v>946100</v>
      </c>
      <c r="D2049" s="36">
        <v>1683600</v>
      </c>
      <c r="E2049" s="36" t="s">
        <v>3163</v>
      </c>
      <c r="F2049" s="36" t="s">
        <v>3192</v>
      </c>
      <c r="G2049" s="36" t="s">
        <v>3193</v>
      </c>
      <c r="H2049" s="36" t="s">
        <v>3238</v>
      </c>
      <c r="I2049" s="10" t="e">
        <f>VLOOKUP(A:A,조사결과표!B:G,7,0)</f>
        <v>#N/A</v>
      </c>
      <c r="J2049" s="36" t="s">
        <v>8646</v>
      </c>
      <c r="K2049" s="74" t="s">
        <v>15424</v>
      </c>
      <c r="L2049" s="37" t="s">
        <v>15425</v>
      </c>
      <c r="M2049" s="6">
        <v>56</v>
      </c>
      <c r="N2049" s="6" t="s">
        <v>20810</v>
      </c>
      <c r="O2049" s="6"/>
    </row>
    <row r="2050" spans="1:15" x14ac:dyDescent="0.4">
      <c r="A2050" s="35">
        <v>290946216820</v>
      </c>
      <c r="B2050" s="36" t="s">
        <v>42</v>
      </c>
      <c r="C2050" s="36">
        <v>946200</v>
      </c>
      <c r="D2050" s="36">
        <v>1682000</v>
      </c>
      <c r="E2050" s="36" t="s">
        <v>3163</v>
      </c>
      <c r="F2050" s="36" t="s">
        <v>3192</v>
      </c>
      <c r="G2050" s="36" t="s">
        <v>3197</v>
      </c>
      <c r="H2050" s="36" t="s">
        <v>3239</v>
      </c>
      <c r="I2050" s="10" t="e">
        <f>VLOOKUP(A:A,조사결과표!B:G,7,0)</f>
        <v>#N/A</v>
      </c>
      <c r="J2050" s="36" t="s">
        <v>8647</v>
      </c>
      <c r="K2050" s="74" t="s">
        <v>15426</v>
      </c>
      <c r="L2050" s="37" t="s">
        <v>15427</v>
      </c>
      <c r="M2050" s="6">
        <v>48</v>
      </c>
      <c r="N2050" s="6" t="s">
        <v>20810</v>
      </c>
      <c r="O2050" s="6"/>
    </row>
    <row r="2051" spans="1:15" x14ac:dyDescent="0.4">
      <c r="A2051" s="35">
        <v>290946716825</v>
      </c>
      <c r="B2051" s="36" t="s">
        <v>42</v>
      </c>
      <c r="C2051" s="36">
        <v>946700</v>
      </c>
      <c r="D2051" s="36">
        <v>1682500</v>
      </c>
      <c r="E2051" s="36" t="s">
        <v>3163</v>
      </c>
      <c r="F2051" s="36" t="s">
        <v>3192</v>
      </c>
      <c r="G2051" s="36" t="s">
        <v>3217</v>
      </c>
      <c r="H2051" s="36" t="s">
        <v>3240</v>
      </c>
      <c r="I2051" s="10" t="e">
        <f>VLOOKUP(A:A,조사결과표!B:G,7,0)</f>
        <v>#N/A</v>
      </c>
      <c r="J2051" s="36" t="s">
        <v>8648</v>
      </c>
      <c r="K2051" s="74" t="s">
        <v>15428</v>
      </c>
      <c r="L2051" s="37" t="s">
        <v>15429</v>
      </c>
      <c r="M2051" s="6">
        <v>55</v>
      </c>
      <c r="N2051" s="6" t="s">
        <v>20810</v>
      </c>
      <c r="O2051" s="6"/>
    </row>
    <row r="2052" spans="1:15" x14ac:dyDescent="0.4">
      <c r="A2052" s="35">
        <v>290945716819</v>
      </c>
      <c r="B2052" s="36" t="s">
        <v>42</v>
      </c>
      <c r="C2052" s="36">
        <v>945700</v>
      </c>
      <c r="D2052" s="36">
        <v>1681900</v>
      </c>
      <c r="E2052" s="36" t="s">
        <v>3163</v>
      </c>
      <c r="F2052" s="36" t="s">
        <v>3192</v>
      </c>
      <c r="G2052" s="36" t="s">
        <v>3197</v>
      </c>
      <c r="H2052" s="36" t="s">
        <v>3241</v>
      </c>
      <c r="I2052" s="10" t="e">
        <f>VLOOKUP(A:A,조사결과표!B:G,7,0)</f>
        <v>#N/A</v>
      </c>
      <c r="J2052" s="36" t="s">
        <v>8649</v>
      </c>
      <c r="K2052" s="74" t="s">
        <v>15430</v>
      </c>
      <c r="L2052" s="37" t="s">
        <v>15431</v>
      </c>
      <c r="M2052" s="6">
        <v>48</v>
      </c>
      <c r="N2052" s="6" t="s">
        <v>20810</v>
      </c>
      <c r="O2052" s="6"/>
    </row>
    <row r="2053" spans="1:15" x14ac:dyDescent="0.4">
      <c r="A2053" s="35">
        <v>290945516805</v>
      </c>
      <c r="B2053" s="36" t="s">
        <v>42</v>
      </c>
      <c r="C2053" s="36">
        <v>945500</v>
      </c>
      <c r="D2053" s="36">
        <v>1680500</v>
      </c>
      <c r="E2053" s="36" t="s">
        <v>3163</v>
      </c>
      <c r="F2053" s="36" t="s">
        <v>3192</v>
      </c>
      <c r="G2053" s="36" t="s">
        <v>3208</v>
      </c>
      <c r="H2053" s="36" t="s">
        <v>3242</v>
      </c>
      <c r="I2053" s="10" t="e">
        <f>VLOOKUP(A:A,조사결과표!B:G,7,0)</f>
        <v>#N/A</v>
      </c>
      <c r="J2053" s="36" t="s">
        <v>8650</v>
      </c>
      <c r="K2053" s="74" t="s">
        <v>15432</v>
      </c>
      <c r="L2053" s="37" t="s">
        <v>15433</v>
      </c>
      <c r="M2053" s="6">
        <v>90</v>
      </c>
      <c r="N2053" s="6" t="s">
        <v>20810</v>
      </c>
      <c r="O2053" s="6"/>
    </row>
    <row r="2054" spans="1:15" x14ac:dyDescent="0.4">
      <c r="A2054" s="35">
        <v>290947516827</v>
      </c>
      <c r="B2054" s="36" t="s">
        <v>55</v>
      </c>
      <c r="C2054" s="36">
        <v>947500</v>
      </c>
      <c r="D2054" s="36">
        <v>1682700</v>
      </c>
      <c r="E2054" s="36" t="s">
        <v>3163</v>
      </c>
      <c r="F2054" s="36" t="s">
        <v>3243</v>
      </c>
      <c r="G2054" s="36" t="s">
        <v>3244</v>
      </c>
      <c r="H2054" s="36" t="s">
        <v>3245</v>
      </c>
      <c r="I2054" s="10" t="e">
        <f>VLOOKUP(A:A,조사결과표!B:G,7,0)</f>
        <v>#N/A</v>
      </c>
      <c r="J2054" s="36" t="s">
        <v>8651</v>
      </c>
      <c r="K2054" s="74" t="s">
        <v>15434</v>
      </c>
      <c r="L2054" s="37" t="s">
        <v>15435</v>
      </c>
      <c r="M2054" s="6">
        <v>54</v>
      </c>
      <c r="N2054" s="6" t="s">
        <v>20809</v>
      </c>
      <c r="O2054" s="6"/>
    </row>
    <row r="2055" spans="1:15" x14ac:dyDescent="0.4">
      <c r="A2055" s="35">
        <v>290948216848</v>
      </c>
      <c r="B2055" s="36" t="s">
        <v>55</v>
      </c>
      <c r="C2055" s="36">
        <v>948200</v>
      </c>
      <c r="D2055" s="36">
        <v>1684800</v>
      </c>
      <c r="E2055" s="36" t="s">
        <v>3163</v>
      </c>
      <c r="F2055" s="36" t="s">
        <v>3243</v>
      </c>
      <c r="G2055" s="36" t="s">
        <v>3246</v>
      </c>
      <c r="H2055" s="36" t="s">
        <v>3247</v>
      </c>
      <c r="I2055" s="10" t="e">
        <f>VLOOKUP(A:A,조사결과표!B:G,7,0)</f>
        <v>#N/A</v>
      </c>
      <c r="J2055" s="36" t="s">
        <v>8652</v>
      </c>
      <c r="K2055" s="74" t="s">
        <v>15436</v>
      </c>
      <c r="L2055" s="37" t="s">
        <v>15437</v>
      </c>
      <c r="M2055" s="6">
        <v>61</v>
      </c>
      <c r="N2055" s="6" t="s">
        <v>20809</v>
      </c>
      <c r="O2055" s="6"/>
    </row>
    <row r="2056" spans="1:15" x14ac:dyDescent="0.4">
      <c r="A2056" s="35">
        <v>290950816821</v>
      </c>
      <c r="B2056" s="36" t="s">
        <v>5</v>
      </c>
      <c r="C2056" s="36">
        <v>950800</v>
      </c>
      <c r="D2056" s="36">
        <v>1682100</v>
      </c>
      <c r="E2056" s="36" t="s">
        <v>3163</v>
      </c>
      <c r="F2056" s="36" t="s">
        <v>3243</v>
      </c>
      <c r="G2056" s="36" t="s">
        <v>3248</v>
      </c>
      <c r="H2056" s="36" t="s">
        <v>3249</v>
      </c>
      <c r="I2056" s="10" t="e">
        <f>VLOOKUP(A:A,조사결과표!B:G,7,0)</f>
        <v>#N/A</v>
      </c>
      <c r="J2056" s="36" t="s">
        <v>8653</v>
      </c>
      <c r="K2056" s="74" t="s">
        <v>15438</v>
      </c>
      <c r="L2056" s="37" t="s">
        <v>15439</v>
      </c>
      <c r="M2056" s="6">
        <v>139</v>
      </c>
      <c r="N2056" s="6" t="s">
        <v>20809</v>
      </c>
      <c r="O2056" s="6"/>
    </row>
    <row r="2057" spans="1:15" x14ac:dyDescent="0.4">
      <c r="A2057" s="35">
        <v>290948316840</v>
      </c>
      <c r="B2057" s="36" t="s">
        <v>42</v>
      </c>
      <c r="C2057" s="36">
        <v>948300</v>
      </c>
      <c r="D2057" s="36">
        <v>1684000</v>
      </c>
      <c r="E2057" s="36" t="s">
        <v>3163</v>
      </c>
      <c r="F2057" s="36" t="s">
        <v>3243</v>
      </c>
      <c r="G2057" s="36" t="s">
        <v>66</v>
      </c>
      <c r="H2057" s="36" t="s">
        <v>3250</v>
      </c>
      <c r="I2057" s="10" t="e">
        <f>VLOOKUP(A:A,조사결과표!B:G,7,0)</f>
        <v>#N/A</v>
      </c>
      <c r="J2057" s="36" t="s">
        <v>8654</v>
      </c>
      <c r="K2057" s="74" t="s">
        <v>15440</v>
      </c>
      <c r="L2057" s="37" t="s">
        <v>15441</v>
      </c>
      <c r="M2057" s="6">
        <v>70</v>
      </c>
      <c r="N2057" s="6" t="s">
        <v>20809</v>
      </c>
      <c r="O2057" s="6"/>
    </row>
    <row r="2058" spans="1:15" x14ac:dyDescent="0.4">
      <c r="A2058" s="35">
        <v>290948316834</v>
      </c>
      <c r="B2058" s="36" t="s">
        <v>42</v>
      </c>
      <c r="C2058" s="36">
        <v>948300</v>
      </c>
      <c r="D2058" s="36">
        <v>1683400</v>
      </c>
      <c r="E2058" s="36" t="s">
        <v>3163</v>
      </c>
      <c r="F2058" s="36" t="s">
        <v>3243</v>
      </c>
      <c r="G2058" s="36" t="s">
        <v>3251</v>
      </c>
      <c r="H2058" s="36" t="s">
        <v>3252</v>
      </c>
      <c r="I2058" s="10" t="e">
        <f>VLOOKUP(A:A,조사결과표!B:G,7,0)</f>
        <v>#N/A</v>
      </c>
      <c r="J2058" s="36" t="s">
        <v>8655</v>
      </c>
      <c r="K2058" s="74" t="s">
        <v>15442</v>
      </c>
      <c r="L2058" s="37" t="s">
        <v>15443</v>
      </c>
      <c r="M2058" s="6">
        <v>84</v>
      </c>
      <c r="N2058" s="6" t="s">
        <v>20809</v>
      </c>
      <c r="O2058" s="6"/>
    </row>
    <row r="2059" spans="1:15" x14ac:dyDescent="0.4">
      <c r="A2059" s="35">
        <v>290948216833</v>
      </c>
      <c r="B2059" s="36" t="s">
        <v>42</v>
      </c>
      <c r="C2059" s="36">
        <v>948200</v>
      </c>
      <c r="D2059" s="36">
        <v>1683300</v>
      </c>
      <c r="E2059" s="36" t="s">
        <v>3163</v>
      </c>
      <c r="F2059" s="36" t="s">
        <v>3243</v>
      </c>
      <c r="G2059" s="36" t="s">
        <v>3251</v>
      </c>
      <c r="H2059" s="36" t="s">
        <v>3253</v>
      </c>
      <c r="I2059" s="10" t="e">
        <f>VLOOKUP(A:A,조사결과표!B:G,7,0)</f>
        <v>#N/A</v>
      </c>
      <c r="J2059" s="36" t="s">
        <v>8656</v>
      </c>
      <c r="K2059" s="74" t="s">
        <v>15444</v>
      </c>
      <c r="L2059" s="37" t="s">
        <v>15445</v>
      </c>
      <c r="M2059" s="6">
        <v>69</v>
      </c>
      <c r="N2059" s="6" t="s">
        <v>20809</v>
      </c>
      <c r="O2059" s="6"/>
    </row>
    <row r="2060" spans="1:15" x14ac:dyDescent="0.4">
      <c r="A2060" s="35">
        <v>290947716846</v>
      </c>
      <c r="B2060" s="36" t="s">
        <v>42</v>
      </c>
      <c r="C2060" s="36">
        <v>947700</v>
      </c>
      <c r="D2060" s="36">
        <v>1684600</v>
      </c>
      <c r="E2060" s="36" t="s">
        <v>3163</v>
      </c>
      <c r="F2060" s="36" t="s">
        <v>3243</v>
      </c>
      <c r="G2060" s="36" t="s">
        <v>3246</v>
      </c>
      <c r="H2060" s="36" t="s">
        <v>3254</v>
      </c>
      <c r="I2060" s="10" t="e">
        <f>VLOOKUP(A:A,조사결과표!B:G,7,0)</f>
        <v>#N/A</v>
      </c>
      <c r="J2060" s="36" t="s">
        <v>8657</v>
      </c>
      <c r="K2060" s="74" t="s">
        <v>15446</v>
      </c>
      <c r="L2060" s="37" t="s">
        <v>15447</v>
      </c>
      <c r="M2060" s="6">
        <v>57</v>
      </c>
      <c r="N2060" s="6" t="s">
        <v>20809</v>
      </c>
      <c r="O2060" s="6"/>
    </row>
    <row r="2061" spans="1:15" x14ac:dyDescent="0.4">
      <c r="A2061" s="35">
        <v>290947716841</v>
      </c>
      <c r="B2061" s="36" t="s">
        <v>42</v>
      </c>
      <c r="C2061" s="36">
        <v>947700</v>
      </c>
      <c r="D2061" s="36">
        <v>1684100</v>
      </c>
      <c r="E2061" s="36" t="s">
        <v>3163</v>
      </c>
      <c r="F2061" s="36" t="s">
        <v>3243</v>
      </c>
      <c r="G2061" s="36" t="s">
        <v>1346</v>
      </c>
      <c r="H2061" s="36" t="s">
        <v>3255</v>
      </c>
      <c r="I2061" s="10" t="e">
        <f>VLOOKUP(A:A,조사결과표!B:G,7,0)</f>
        <v>#N/A</v>
      </c>
      <c r="J2061" s="36" t="s">
        <v>8658</v>
      </c>
      <c r="K2061" s="74" t="s">
        <v>15448</v>
      </c>
      <c r="L2061" s="37" t="s">
        <v>15449</v>
      </c>
      <c r="M2061" s="6">
        <v>56</v>
      </c>
      <c r="N2061" s="6" t="s">
        <v>20809</v>
      </c>
      <c r="O2061" s="6"/>
    </row>
    <row r="2062" spans="1:15" x14ac:dyDescent="0.4">
      <c r="A2062" s="35">
        <v>290948316803</v>
      </c>
      <c r="B2062" s="36" t="s">
        <v>5</v>
      </c>
      <c r="C2062" s="36">
        <v>948300</v>
      </c>
      <c r="D2062" s="36">
        <v>1680300</v>
      </c>
      <c r="E2062" s="36" t="s">
        <v>3163</v>
      </c>
      <c r="F2062" s="36" t="s">
        <v>3243</v>
      </c>
      <c r="G2062" s="36" t="s">
        <v>890</v>
      </c>
      <c r="H2062" s="36" t="s">
        <v>3256</v>
      </c>
      <c r="I2062" s="10" t="e">
        <f>VLOOKUP(A:A,조사결과표!B:G,7,0)</f>
        <v>#N/A</v>
      </c>
      <c r="J2062" s="36" t="s">
        <v>8659</v>
      </c>
      <c r="K2062" s="74" t="s">
        <v>15450</v>
      </c>
      <c r="L2062" s="37" t="s">
        <v>15451</v>
      </c>
      <c r="M2062" s="6">
        <v>83</v>
      </c>
      <c r="N2062" s="6" t="s">
        <v>20809</v>
      </c>
      <c r="O2062" s="6"/>
    </row>
    <row r="2063" spans="1:15" x14ac:dyDescent="0.4">
      <c r="A2063" s="35">
        <v>290946816841</v>
      </c>
      <c r="B2063" s="36" t="s">
        <v>55</v>
      </c>
      <c r="C2063" s="36">
        <v>946800</v>
      </c>
      <c r="D2063" s="36">
        <v>1684100</v>
      </c>
      <c r="E2063" s="36" t="s">
        <v>3163</v>
      </c>
      <c r="F2063" s="36" t="s">
        <v>3243</v>
      </c>
      <c r="G2063" s="36" t="s">
        <v>3257</v>
      </c>
      <c r="H2063" s="36" t="s">
        <v>3258</v>
      </c>
      <c r="I2063" s="10" t="e">
        <f>VLOOKUP(A:A,조사결과표!B:G,7,0)</f>
        <v>#N/A</v>
      </c>
      <c r="J2063" s="36" t="s">
        <v>8660</v>
      </c>
      <c r="K2063" s="74" t="s">
        <v>15452</v>
      </c>
      <c r="L2063" s="37" t="s">
        <v>15453</v>
      </c>
      <c r="M2063" s="6">
        <v>44</v>
      </c>
      <c r="N2063" s="6" t="s">
        <v>20810</v>
      </c>
      <c r="O2063" s="6"/>
    </row>
    <row r="2064" spans="1:15" x14ac:dyDescent="0.4">
      <c r="A2064" s="35">
        <v>290947716805</v>
      </c>
      <c r="B2064" s="36" t="s">
        <v>42</v>
      </c>
      <c r="C2064" s="36">
        <v>947700</v>
      </c>
      <c r="D2064" s="36">
        <v>1680500</v>
      </c>
      <c r="E2064" s="36" t="s">
        <v>3163</v>
      </c>
      <c r="F2064" s="36" t="s">
        <v>3243</v>
      </c>
      <c r="G2064" s="36" t="s">
        <v>890</v>
      </c>
      <c r="H2064" s="36" t="s">
        <v>3259</v>
      </c>
      <c r="I2064" s="10" t="e">
        <f>VLOOKUP(A:A,조사결과표!B:G,7,0)</f>
        <v>#N/A</v>
      </c>
      <c r="J2064" s="36" t="s">
        <v>8661</v>
      </c>
      <c r="K2064" s="74" t="s">
        <v>15454</v>
      </c>
      <c r="L2064" s="37" t="s">
        <v>15455</v>
      </c>
      <c r="M2064" s="6">
        <v>88</v>
      </c>
      <c r="N2064" s="6" t="s">
        <v>20810</v>
      </c>
      <c r="O2064" s="6"/>
    </row>
    <row r="2065" spans="1:15" x14ac:dyDescent="0.4">
      <c r="A2065" s="35">
        <v>290947816831</v>
      </c>
      <c r="B2065" s="36" t="s">
        <v>42</v>
      </c>
      <c r="C2065" s="36">
        <v>947800</v>
      </c>
      <c r="D2065" s="36">
        <v>1683100</v>
      </c>
      <c r="E2065" s="36" t="s">
        <v>3163</v>
      </c>
      <c r="F2065" s="36" t="s">
        <v>3243</v>
      </c>
      <c r="G2065" s="36" t="s">
        <v>3251</v>
      </c>
      <c r="H2065" s="36" t="s">
        <v>3260</v>
      </c>
      <c r="I2065" s="10" t="e">
        <f>VLOOKUP(A:A,조사결과표!B:G,7,0)</f>
        <v>#N/A</v>
      </c>
      <c r="J2065" s="36" t="s">
        <v>8662</v>
      </c>
      <c r="K2065" s="74" t="s">
        <v>15456</v>
      </c>
      <c r="L2065" s="37" t="s">
        <v>15457</v>
      </c>
      <c r="M2065" s="6">
        <v>62</v>
      </c>
      <c r="N2065" s="6" t="s">
        <v>20810</v>
      </c>
      <c r="O2065" s="6"/>
    </row>
    <row r="2066" spans="1:15" x14ac:dyDescent="0.4">
      <c r="A2066" s="35">
        <v>290948616814</v>
      </c>
      <c r="B2066" s="36" t="s">
        <v>54</v>
      </c>
      <c r="C2066" s="36">
        <v>948600</v>
      </c>
      <c r="D2066" s="36">
        <v>1681400</v>
      </c>
      <c r="E2066" s="36" t="s">
        <v>3163</v>
      </c>
      <c r="F2066" s="36" t="s">
        <v>3243</v>
      </c>
      <c r="G2066" s="36" t="s">
        <v>3261</v>
      </c>
      <c r="H2066" s="36" t="s">
        <v>3262</v>
      </c>
      <c r="I2066" s="10" t="e">
        <f>VLOOKUP(A:A,조사결과표!B:G,7,0)</f>
        <v>#N/A</v>
      </c>
      <c r="J2066" s="36" t="s">
        <v>8663</v>
      </c>
      <c r="K2066" s="74" t="s">
        <v>15458</v>
      </c>
      <c r="L2066" s="37" t="s">
        <v>15459</v>
      </c>
      <c r="M2066" s="6">
        <v>81</v>
      </c>
      <c r="N2066" s="6" t="s">
        <v>20810</v>
      </c>
      <c r="O2066" s="6"/>
    </row>
    <row r="2067" spans="1:15" x14ac:dyDescent="0.4">
      <c r="A2067" s="35">
        <v>290948216832</v>
      </c>
      <c r="B2067" s="36" t="s">
        <v>42</v>
      </c>
      <c r="C2067" s="36">
        <v>948200</v>
      </c>
      <c r="D2067" s="36">
        <v>1683200</v>
      </c>
      <c r="E2067" s="36" t="s">
        <v>3163</v>
      </c>
      <c r="F2067" s="36" t="s">
        <v>3243</v>
      </c>
      <c r="G2067" s="36" t="s">
        <v>3251</v>
      </c>
      <c r="H2067" s="36" t="s">
        <v>3263</v>
      </c>
      <c r="I2067" s="10" t="e">
        <f>VLOOKUP(A:A,조사결과표!B:G,7,0)</f>
        <v>#N/A</v>
      </c>
      <c r="J2067" s="36" t="s">
        <v>8664</v>
      </c>
      <c r="K2067" s="74" t="s">
        <v>15460</v>
      </c>
      <c r="L2067" s="37" t="s">
        <v>15461</v>
      </c>
      <c r="M2067" s="6">
        <v>68</v>
      </c>
      <c r="N2067" s="6" t="s">
        <v>20810</v>
      </c>
      <c r="O2067" s="6"/>
    </row>
    <row r="2068" spans="1:15" x14ac:dyDescent="0.4">
      <c r="A2068" s="35">
        <v>290946316859</v>
      </c>
      <c r="B2068" s="36" t="s">
        <v>55</v>
      </c>
      <c r="C2068" s="36">
        <v>946300</v>
      </c>
      <c r="D2068" s="36">
        <v>1685900</v>
      </c>
      <c r="E2068" s="36" t="s">
        <v>3163</v>
      </c>
      <c r="F2068" s="36" t="s">
        <v>3264</v>
      </c>
      <c r="G2068" s="36" t="s">
        <v>3265</v>
      </c>
      <c r="H2068" s="36" t="s">
        <v>3266</v>
      </c>
      <c r="I2068" s="10" t="e">
        <f>VLOOKUP(A:A,조사결과표!B:G,7,0)</f>
        <v>#N/A</v>
      </c>
      <c r="J2068" s="36" t="s">
        <v>8665</v>
      </c>
      <c r="K2068" s="74" t="s">
        <v>15462</v>
      </c>
      <c r="L2068" s="37" t="s">
        <v>15463</v>
      </c>
      <c r="M2068" s="6">
        <v>37</v>
      </c>
      <c r="N2068" s="6" t="s">
        <v>20809</v>
      </c>
      <c r="O2068" s="6"/>
    </row>
    <row r="2069" spans="1:15" x14ac:dyDescent="0.4">
      <c r="A2069" s="35">
        <v>290940216931</v>
      </c>
      <c r="B2069" s="36" t="s">
        <v>55</v>
      </c>
      <c r="C2069" s="36">
        <v>940200</v>
      </c>
      <c r="D2069" s="36">
        <v>1693100</v>
      </c>
      <c r="E2069" s="36" t="s">
        <v>3163</v>
      </c>
      <c r="F2069" s="36" t="s">
        <v>3264</v>
      </c>
      <c r="G2069" s="36" t="s">
        <v>3267</v>
      </c>
      <c r="H2069" s="36" t="s">
        <v>3268</v>
      </c>
      <c r="I2069" s="10" t="e">
        <f>VLOOKUP(A:A,조사결과표!B:G,7,0)</f>
        <v>#N/A</v>
      </c>
      <c r="J2069" s="36" t="s">
        <v>8666</v>
      </c>
      <c r="K2069" s="74" t="s">
        <v>15464</v>
      </c>
      <c r="L2069" s="37" t="s">
        <v>15465</v>
      </c>
      <c r="M2069" s="6">
        <v>30</v>
      </c>
      <c r="N2069" s="6" t="s">
        <v>20809</v>
      </c>
      <c r="O2069" s="6"/>
    </row>
    <row r="2070" spans="1:15" x14ac:dyDescent="0.4">
      <c r="A2070" s="35">
        <v>290948916870</v>
      </c>
      <c r="B2070" s="36" t="s">
        <v>5</v>
      </c>
      <c r="C2070" s="36">
        <v>948900</v>
      </c>
      <c r="D2070" s="36">
        <v>1687000</v>
      </c>
      <c r="E2070" s="36" t="s">
        <v>3163</v>
      </c>
      <c r="F2070" s="36" t="s">
        <v>3264</v>
      </c>
      <c r="G2070" s="36" t="s">
        <v>3269</v>
      </c>
      <c r="H2070" s="36" t="s">
        <v>3270</v>
      </c>
      <c r="I2070" s="10" t="e">
        <f>VLOOKUP(A:A,조사결과표!B:G,7,0)</f>
        <v>#N/A</v>
      </c>
      <c r="J2070" s="36" t="s">
        <v>8667</v>
      </c>
      <c r="K2070" s="74" t="s">
        <v>15466</v>
      </c>
      <c r="L2070" s="37" t="s">
        <v>15467</v>
      </c>
      <c r="M2070" s="6">
        <v>97</v>
      </c>
      <c r="N2070" s="6" t="s">
        <v>20809</v>
      </c>
      <c r="O2070" s="6"/>
    </row>
    <row r="2071" spans="1:15" x14ac:dyDescent="0.4">
      <c r="A2071" s="35">
        <v>290948816854</v>
      </c>
      <c r="B2071" s="36" t="s">
        <v>42</v>
      </c>
      <c r="C2071" s="36">
        <v>948800</v>
      </c>
      <c r="D2071" s="36">
        <v>1685400</v>
      </c>
      <c r="E2071" s="36" t="s">
        <v>3163</v>
      </c>
      <c r="F2071" s="36" t="s">
        <v>3264</v>
      </c>
      <c r="G2071" s="36" t="s">
        <v>3269</v>
      </c>
      <c r="H2071" s="36" t="s">
        <v>3271</v>
      </c>
      <c r="I2071" s="10" t="e">
        <f>VLOOKUP(A:A,조사결과표!B:G,7,0)</f>
        <v>#N/A</v>
      </c>
      <c r="J2071" s="36" t="s">
        <v>8668</v>
      </c>
      <c r="K2071" s="74" t="s">
        <v>15468</v>
      </c>
      <c r="L2071" s="37" t="s">
        <v>15469</v>
      </c>
      <c r="M2071" s="6">
        <v>93</v>
      </c>
      <c r="N2071" s="6" t="s">
        <v>20809</v>
      </c>
      <c r="O2071" s="6"/>
    </row>
    <row r="2072" spans="1:15" x14ac:dyDescent="0.4">
      <c r="A2072" s="35">
        <v>290948716861</v>
      </c>
      <c r="B2072" s="36" t="s">
        <v>42</v>
      </c>
      <c r="C2072" s="36">
        <v>948700</v>
      </c>
      <c r="D2072" s="36">
        <v>1686100</v>
      </c>
      <c r="E2072" s="36" t="s">
        <v>3163</v>
      </c>
      <c r="F2072" s="36" t="s">
        <v>3264</v>
      </c>
      <c r="G2072" s="36" t="s">
        <v>3269</v>
      </c>
      <c r="H2072" s="36" t="s">
        <v>3272</v>
      </c>
      <c r="I2072" s="10" t="e">
        <f>VLOOKUP(A:A,조사결과표!B:G,7,0)</f>
        <v>#N/A</v>
      </c>
      <c r="J2072" s="36" t="s">
        <v>8669</v>
      </c>
      <c r="K2072" s="74" t="s">
        <v>15470</v>
      </c>
      <c r="L2072" s="37" t="s">
        <v>15471</v>
      </c>
      <c r="M2072" s="6">
        <v>71</v>
      </c>
      <c r="N2072" s="6" t="s">
        <v>20809</v>
      </c>
      <c r="O2072" s="6"/>
    </row>
    <row r="2073" spans="1:15" x14ac:dyDescent="0.4">
      <c r="A2073" s="35">
        <v>290948416876</v>
      </c>
      <c r="B2073" s="36" t="s">
        <v>42</v>
      </c>
      <c r="C2073" s="36">
        <v>948400</v>
      </c>
      <c r="D2073" s="36">
        <v>1687600</v>
      </c>
      <c r="E2073" s="36" t="s">
        <v>3163</v>
      </c>
      <c r="F2073" s="36" t="s">
        <v>3264</v>
      </c>
      <c r="G2073" s="36" t="s">
        <v>3273</v>
      </c>
      <c r="H2073" s="36" t="s">
        <v>3274</v>
      </c>
      <c r="I2073" s="10" t="e">
        <f>VLOOKUP(A:A,조사결과표!B:G,7,0)</f>
        <v>#N/A</v>
      </c>
      <c r="J2073" s="36" t="s">
        <v>8670</v>
      </c>
      <c r="K2073" s="74" t="s">
        <v>15472</v>
      </c>
      <c r="L2073" s="37" t="s">
        <v>15473</v>
      </c>
      <c r="M2073" s="6">
        <v>61</v>
      </c>
      <c r="N2073" s="6" t="s">
        <v>20809</v>
      </c>
      <c r="O2073" s="6"/>
    </row>
    <row r="2074" spans="1:15" x14ac:dyDescent="0.4">
      <c r="A2074" s="35">
        <v>290948216934</v>
      </c>
      <c r="B2074" s="36" t="s">
        <v>5</v>
      </c>
      <c r="C2074" s="36">
        <v>948200</v>
      </c>
      <c r="D2074" s="36">
        <v>1693400</v>
      </c>
      <c r="E2074" s="36" t="s">
        <v>3163</v>
      </c>
      <c r="F2074" s="36" t="s">
        <v>3264</v>
      </c>
      <c r="G2074" s="36" t="s">
        <v>3275</v>
      </c>
      <c r="H2074" s="36" t="s">
        <v>3276</v>
      </c>
      <c r="I2074" s="10" t="e">
        <f>VLOOKUP(A:A,조사결과표!B:G,7,0)</f>
        <v>#N/A</v>
      </c>
      <c r="J2074" s="36" t="s">
        <v>8671</v>
      </c>
      <c r="K2074" s="74" t="s">
        <v>15474</v>
      </c>
      <c r="L2074" s="37" t="s">
        <v>15475</v>
      </c>
      <c r="M2074" s="6">
        <v>124</v>
      </c>
      <c r="N2074" s="6" t="s">
        <v>20809</v>
      </c>
      <c r="O2074" s="6"/>
    </row>
    <row r="2075" spans="1:15" x14ac:dyDescent="0.4">
      <c r="A2075" s="35">
        <v>290947616885</v>
      </c>
      <c r="B2075" s="36" t="s">
        <v>42</v>
      </c>
      <c r="C2075" s="36">
        <v>947600</v>
      </c>
      <c r="D2075" s="36">
        <v>1688500</v>
      </c>
      <c r="E2075" s="36" t="s">
        <v>3163</v>
      </c>
      <c r="F2075" s="36" t="s">
        <v>3264</v>
      </c>
      <c r="G2075" s="36" t="s">
        <v>3277</v>
      </c>
      <c r="H2075" s="36" t="s">
        <v>3278</v>
      </c>
      <c r="I2075" s="10" t="e">
        <f>VLOOKUP(A:A,조사결과표!B:G,7,0)</f>
        <v>#N/A</v>
      </c>
      <c r="J2075" s="36" t="s">
        <v>8672</v>
      </c>
      <c r="K2075" s="74" t="s">
        <v>15476</v>
      </c>
      <c r="L2075" s="37" t="s">
        <v>15477</v>
      </c>
      <c r="M2075" s="6">
        <v>75</v>
      </c>
      <c r="N2075" s="6" t="s">
        <v>20809</v>
      </c>
      <c r="O2075" s="6"/>
    </row>
    <row r="2076" spans="1:15" x14ac:dyDescent="0.4">
      <c r="A2076" s="35">
        <v>290947516856</v>
      </c>
      <c r="B2076" s="36" t="s">
        <v>42</v>
      </c>
      <c r="C2076" s="36">
        <v>947500</v>
      </c>
      <c r="D2076" s="36">
        <v>1685600</v>
      </c>
      <c r="E2076" s="36" t="s">
        <v>3163</v>
      </c>
      <c r="F2076" s="36" t="s">
        <v>3264</v>
      </c>
      <c r="G2076" s="36" t="s">
        <v>3279</v>
      </c>
      <c r="H2076" s="36" t="s">
        <v>3280</v>
      </c>
      <c r="I2076" s="10" t="e">
        <f>VLOOKUP(A:A,조사결과표!B:G,7,0)</f>
        <v>#N/A</v>
      </c>
      <c r="J2076" s="36" t="s">
        <v>8673</v>
      </c>
      <c r="K2076" s="74" t="s">
        <v>15478</v>
      </c>
      <c r="L2076" s="37" t="s">
        <v>15479</v>
      </c>
      <c r="M2076" s="6">
        <v>47</v>
      </c>
      <c r="N2076" s="6" t="s">
        <v>20809</v>
      </c>
      <c r="O2076" s="6"/>
    </row>
    <row r="2077" spans="1:15" x14ac:dyDescent="0.4">
      <c r="A2077" s="35">
        <v>290947116878</v>
      </c>
      <c r="B2077" s="36" t="s">
        <v>42</v>
      </c>
      <c r="C2077" s="36">
        <v>947100</v>
      </c>
      <c r="D2077" s="36">
        <v>1687800</v>
      </c>
      <c r="E2077" s="36" t="s">
        <v>3163</v>
      </c>
      <c r="F2077" s="36" t="s">
        <v>3264</v>
      </c>
      <c r="G2077" s="36" t="s">
        <v>3277</v>
      </c>
      <c r="H2077" s="36" t="s">
        <v>3281</v>
      </c>
      <c r="I2077" s="10" t="e">
        <f>VLOOKUP(A:A,조사결과표!B:G,7,0)</f>
        <v>#N/A</v>
      </c>
      <c r="J2077" s="36" t="s">
        <v>8674</v>
      </c>
      <c r="K2077" s="74" t="s">
        <v>15480</v>
      </c>
      <c r="L2077" s="37" t="s">
        <v>15481</v>
      </c>
      <c r="M2077" s="6">
        <v>52</v>
      </c>
      <c r="N2077" s="6" t="s">
        <v>20809</v>
      </c>
      <c r="O2077" s="6"/>
    </row>
    <row r="2078" spans="1:15" x14ac:dyDescent="0.4">
      <c r="A2078" s="35">
        <v>290946816884</v>
      </c>
      <c r="B2078" s="36" t="s">
        <v>42</v>
      </c>
      <c r="C2078" s="36">
        <v>946800</v>
      </c>
      <c r="D2078" s="36">
        <v>1688400</v>
      </c>
      <c r="E2078" s="36" t="s">
        <v>3163</v>
      </c>
      <c r="F2078" s="36" t="s">
        <v>3264</v>
      </c>
      <c r="G2078" s="36" t="s">
        <v>3282</v>
      </c>
      <c r="H2078" s="36" t="s">
        <v>3283</v>
      </c>
      <c r="I2078" s="10" t="e">
        <f>VLOOKUP(A:A,조사결과표!B:G,7,0)</f>
        <v>#N/A</v>
      </c>
      <c r="J2078" s="36" t="s">
        <v>8675</v>
      </c>
      <c r="K2078" s="74" t="s">
        <v>15482</v>
      </c>
      <c r="L2078" s="37" t="s">
        <v>15483</v>
      </c>
      <c r="M2078" s="6">
        <v>53</v>
      </c>
      <c r="N2078" s="6" t="s">
        <v>20809</v>
      </c>
      <c r="O2078" s="6"/>
    </row>
    <row r="2079" spans="1:15" x14ac:dyDescent="0.4">
      <c r="A2079" s="35">
        <v>290946316880</v>
      </c>
      <c r="B2079" s="36" t="s">
        <v>42</v>
      </c>
      <c r="C2079" s="36">
        <v>946300</v>
      </c>
      <c r="D2079" s="36">
        <v>1688000</v>
      </c>
      <c r="E2079" s="36" t="s">
        <v>3163</v>
      </c>
      <c r="F2079" s="36" t="s">
        <v>3264</v>
      </c>
      <c r="G2079" s="36" t="s">
        <v>3282</v>
      </c>
      <c r="H2079" s="36" t="s">
        <v>3284</v>
      </c>
      <c r="I2079" s="10" t="e">
        <f>VLOOKUP(A:A,조사결과표!B:G,7,0)</f>
        <v>#N/A</v>
      </c>
      <c r="J2079" s="36" t="s">
        <v>8676</v>
      </c>
      <c r="K2079" s="74" t="s">
        <v>15484</v>
      </c>
      <c r="L2079" s="37" t="s">
        <v>15485</v>
      </c>
      <c r="M2079" s="6">
        <v>44</v>
      </c>
      <c r="N2079" s="6" t="s">
        <v>20809</v>
      </c>
      <c r="O2079" s="6"/>
    </row>
    <row r="2080" spans="1:15" x14ac:dyDescent="0.4">
      <c r="A2080" s="35">
        <v>290945916867</v>
      </c>
      <c r="B2080" s="36" t="s">
        <v>42</v>
      </c>
      <c r="C2080" s="36">
        <v>945900</v>
      </c>
      <c r="D2080" s="36">
        <v>1686700</v>
      </c>
      <c r="E2080" s="36" t="s">
        <v>3163</v>
      </c>
      <c r="F2080" s="36" t="s">
        <v>3264</v>
      </c>
      <c r="G2080" s="36" t="s">
        <v>3285</v>
      </c>
      <c r="H2080" s="36" t="s">
        <v>3286</v>
      </c>
      <c r="I2080" s="10" t="e">
        <f>VLOOKUP(A:A,조사결과표!B:G,7,0)</f>
        <v>#N/A</v>
      </c>
      <c r="J2080" s="36" t="s">
        <v>8677</v>
      </c>
      <c r="K2080" s="74" t="s">
        <v>15486</v>
      </c>
      <c r="L2080" s="37" t="s">
        <v>15487</v>
      </c>
      <c r="M2080" s="6">
        <v>34</v>
      </c>
      <c r="N2080" s="6" t="s">
        <v>20809</v>
      </c>
      <c r="O2080" s="6"/>
    </row>
    <row r="2081" spans="1:15" x14ac:dyDescent="0.4">
      <c r="A2081" s="35">
        <v>290945416870</v>
      </c>
      <c r="B2081" s="36" t="s">
        <v>42</v>
      </c>
      <c r="C2081" s="36">
        <v>945400</v>
      </c>
      <c r="D2081" s="36">
        <v>1687000</v>
      </c>
      <c r="E2081" s="36" t="s">
        <v>3163</v>
      </c>
      <c r="F2081" s="36" t="s">
        <v>3264</v>
      </c>
      <c r="G2081" s="36" t="s">
        <v>3285</v>
      </c>
      <c r="H2081" s="36" t="s">
        <v>3287</v>
      </c>
      <c r="I2081" s="10" t="e">
        <f>VLOOKUP(A:A,조사결과표!B:G,7,0)</f>
        <v>#N/A</v>
      </c>
      <c r="J2081" s="36" t="s">
        <v>8678</v>
      </c>
      <c r="K2081" s="74" t="s">
        <v>15488</v>
      </c>
      <c r="L2081" s="37" t="s">
        <v>15489</v>
      </c>
      <c r="M2081" s="6">
        <v>42</v>
      </c>
      <c r="N2081" s="6" t="s">
        <v>20809</v>
      </c>
      <c r="O2081" s="6"/>
    </row>
    <row r="2082" spans="1:15" x14ac:dyDescent="0.4">
      <c r="A2082" s="35">
        <v>290945416890</v>
      </c>
      <c r="B2082" s="36" t="s">
        <v>42</v>
      </c>
      <c r="C2082" s="36">
        <v>945400</v>
      </c>
      <c r="D2082" s="36">
        <v>1689000</v>
      </c>
      <c r="E2082" s="36" t="s">
        <v>3163</v>
      </c>
      <c r="F2082" s="36" t="s">
        <v>3264</v>
      </c>
      <c r="G2082" s="36" t="s">
        <v>3288</v>
      </c>
      <c r="H2082" s="36" t="s">
        <v>3289</v>
      </c>
      <c r="I2082" s="10" t="e">
        <f>VLOOKUP(A:A,조사결과표!B:G,7,0)</f>
        <v>#N/A</v>
      </c>
      <c r="J2082" s="36" t="s">
        <v>8679</v>
      </c>
      <c r="K2082" s="74" t="s">
        <v>15490</v>
      </c>
      <c r="L2082" s="37" t="s">
        <v>15491</v>
      </c>
      <c r="M2082" s="6">
        <v>42</v>
      </c>
      <c r="N2082" s="6" t="s">
        <v>20809</v>
      </c>
      <c r="O2082" s="6"/>
    </row>
    <row r="2083" spans="1:15" x14ac:dyDescent="0.4">
      <c r="A2083" s="35">
        <v>290945216905</v>
      </c>
      <c r="B2083" s="36" t="s">
        <v>42</v>
      </c>
      <c r="C2083" s="36">
        <v>945200</v>
      </c>
      <c r="D2083" s="36">
        <v>1690500</v>
      </c>
      <c r="E2083" s="36" t="s">
        <v>3163</v>
      </c>
      <c r="F2083" s="36" t="s">
        <v>3264</v>
      </c>
      <c r="G2083" s="36" t="s">
        <v>3290</v>
      </c>
      <c r="H2083" s="36" t="s">
        <v>3291</v>
      </c>
      <c r="I2083" s="10" t="e">
        <f>VLOOKUP(A:A,조사결과표!B:G,7,0)</f>
        <v>#N/A</v>
      </c>
      <c r="J2083" s="36" t="s">
        <v>8680</v>
      </c>
      <c r="K2083" s="74" t="s">
        <v>15492</v>
      </c>
      <c r="L2083" s="37" t="s">
        <v>15493</v>
      </c>
      <c r="M2083" s="6">
        <v>55</v>
      </c>
      <c r="N2083" s="6" t="s">
        <v>20809</v>
      </c>
      <c r="O2083" s="6"/>
    </row>
    <row r="2084" spans="1:15" x14ac:dyDescent="0.4">
      <c r="A2084" s="35">
        <v>290944916869</v>
      </c>
      <c r="B2084" s="36" t="s">
        <v>42</v>
      </c>
      <c r="C2084" s="36">
        <v>944900</v>
      </c>
      <c r="D2084" s="36">
        <v>1686900</v>
      </c>
      <c r="E2084" s="36" t="s">
        <v>3163</v>
      </c>
      <c r="F2084" s="36" t="s">
        <v>3264</v>
      </c>
      <c r="G2084" s="36" t="s">
        <v>3285</v>
      </c>
      <c r="H2084" s="36" t="s">
        <v>3292</v>
      </c>
      <c r="I2084" s="10" t="e">
        <f>VLOOKUP(A:A,조사결과표!B:G,7,0)</f>
        <v>#N/A</v>
      </c>
      <c r="J2084" s="36" t="s">
        <v>8681</v>
      </c>
      <c r="K2084" s="74" t="s">
        <v>15494</v>
      </c>
      <c r="L2084" s="37" t="s">
        <v>15495</v>
      </c>
      <c r="M2084" s="6">
        <v>32</v>
      </c>
      <c r="N2084" s="6" t="s">
        <v>20809</v>
      </c>
      <c r="O2084" s="6"/>
    </row>
    <row r="2085" spans="1:15" x14ac:dyDescent="0.4">
      <c r="A2085" s="35">
        <v>290944416858</v>
      </c>
      <c r="B2085" s="36" t="s">
        <v>42</v>
      </c>
      <c r="C2085" s="36">
        <v>944400</v>
      </c>
      <c r="D2085" s="36">
        <v>1685800</v>
      </c>
      <c r="E2085" s="36" t="s">
        <v>3163</v>
      </c>
      <c r="F2085" s="36" t="s">
        <v>3264</v>
      </c>
      <c r="G2085" s="36" t="s">
        <v>3293</v>
      </c>
      <c r="H2085" s="36" t="s">
        <v>3294</v>
      </c>
      <c r="I2085" s="10" t="e">
        <f>VLOOKUP(A:A,조사결과표!B:G,7,0)</f>
        <v>#N/A</v>
      </c>
      <c r="J2085" s="36" t="s">
        <v>8682</v>
      </c>
      <c r="K2085" s="74" t="s">
        <v>15496</v>
      </c>
      <c r="L2085" s="37" t="s">
        <v>15497</v>
      </c>
      <c r="M2085" s="6">
        <v>29</v>
      </c>
      <c r="N2085" s="6" t="s">
        <v>20809</v>
      </c>
      <c r="O2085" s="6"/>
    </row>
    <row r="2086" spans="1:15" x14ac:dyDescent="0.4">
      <c r="A2086" s="35">
        <v>290945216911</v>
      </c>
      <c r="B2086" s="36" t="s">
        <v>55</v>
      </c>
      <c r="C2086" s="36">
        <v>945200</v>
      </c>
      <c r="D2086" s="36">
        <v>1691100</v>
      </c>
      <c r="E2086" s="36" t="s">
        <v>3163</v>
      </c>
      <c r="F2086" s="36" t="s">
        <v>3264</v>
      </c>
      <c r="G2086" s="36" t="s">
        <v>3290</v>
      </c>
      <c r="H2086" s="36" t="s">
        <v>3295</v>
      </c>
      <c r="I2086" s="10" t="e">
        <f>VLOOKUP(A:A,조사결과표!B:G,7,0)</f>
        <v>#N/A</v>
      </c>
      <c r="J2086" s="36" t="s">
        <v>8683</v>
      </c>
      <c r="K2086" s="74" t="s">
        <v>15498</v>
      </c>
      <c r="L2086" s="37" t="s">
        <v>15499</v>
      </c>
      <c r="M2086" s="6">
        <v>70</v>
      </c>
      <c r="N2086" s="6" t="s">
        <v>20810</v>
      </c>
      <c r="O2086" s="6"/>
    </row>
    <row r="2087" spans="1:15" x14ac:dyDescent="0.4">
      <c r="A2087" s="35">
        <v>290943516868</v>
      </c>
      <c r="B2087" s="36" t="s">
        <v>42</v>
      </c>
      <c r="C2087" s="36">
        <v>943500</v>
      </c>
      <c r="D2087" s="36">
        <v>1686800</v>
      </c>
      <c r="E2087" s="36" t="s">
        <v>3163</v>
      </c>
      <c r="F2087" s="36" t="s">
        <v>3264</v>
      </c>
      <c r="G2087" s="36" t="s">
        <v>3296</v>
      </c>
      <c r="H2087" s="36" t="s">
        <v>3297</v>
      </c>
      <c r="I2087" s="10" t="e">
        <f>VLOOKUP(A:A,조사결과표!B:G,7,0)</f>
        <v>#N/A</v>
      </c>
      <c r="J2087" s="36" t="s">
        <v>8684</v>
      </c>
      <c r="K2087" s="74" t="s">
        <v>15500</v>
      </c>
      <c r="L2087" s="37" t="s">
        <v>15501</v>
      </c>
      <c r="M2087" s="6">
        <v>27</v>
      </c>
      <c r="N2087" s="6" t="s">
        <v>20810</v>
      </c>
      <c r="O2087" s="6"/>
    </row>
    <row r="2088" spans="1:15" x14ac:dyDescent="0.4">
      <c r="A2088" s="35">
        <v>290942716892</v>
      </c>
      <c r="B2088" s="36" t="s">
        <v>42</v>
      </c>
      <c r="C2088" s="36">
        <v>942700</v>
      </c>
      <c r="D2088" s="36">
        <v>1689200</v>
      </c>
      <c r="E2088" s="36" t="s">
        <v>3163</v>
      </c>
      <c r="F2088" s="36" t="s">
        <v>3264</v>
      </c>
      <c r="G2088" s="36" t="s">
        <v>3298</v>
      </c>
      <c r="H2088" s="36" t="s">
        <v>3299</v>
      </c>
      <c r="I2088" s="10" t="e">
        <f>VLOOKUP(A:A,조사결과표!B:G,7,0)</f>
        <v>#N/A</v>
      </c>
      <c r="J2088" s="36" t="s">
        <v>8685</v>
      </c>
      <c r="K2088" s="74" t="s">
        <v>15502</v>
      </c>
      <c r="L2088" s="37" t="s">
        <v>15503</v>
      </c>
      <c r="M2088" s="6">
        <v>46</v>
      </c>
      <c r="N2088" s="6" t="s">
        <v>20810</v>
      </c>
      <c r="O2088" s="6"/>
    </row>
    <row r="2089" spans="1:15" x14ac:dyDescent="0.4">
      <c r="A2089" s="35">
        <v>290942716897</v>
      </c>
      <c r="B2089" s="36" t="s">
        <v>42</v>
      </c>
      <c r="C2089" s="36">
        <v>942700</v>
      </c>
      <c r="D2089" s="36">
        <v>1689700</v>
      </c>
      <c r="E2089" s="36" t="s">
        <v>3163</v>
      </c>
      <c r="F2089" s="36" t="s">
        <v>3264</v>
      </c>
      <c r="G2089" s="36" t="s">
        <v>3298</v>
      </c>
      <c r="H2089" s="36" t="s">
        <v>3300</v>
      </c>
      <c r="I2089" s="10" t="e">
        <f>VLOOKUP(A:A,조사결과표!B:G,7,0)</f>
        <v>#N/A</v>
      </c>
      <c r="J2089" s="36" t="s">
        <v>8686</v>
      </c>
      <c r="K2089" s="74" t="s">
        <v>15504</v>
      </c>
      <c r="L2089" s="37" t="s">
        <v>15505</v>
      </c>
      <c r="M2089" s="6">
        <v>38</v>
      </c>
      <c r="N2089" s="6" t="s">
        <v>20810</v>
      </c>
      <c r="O2089" s="6"/>
    </row>
    <row r="2090" spans="1:15" x14ac:dyDescent="0.4">
      <c r="A2090" s="35">
        <v>290942216910</v>
      </c>
      <c r="B2090" s="36" t="s">
        <v>42</v>
      </c>
      <c r="C2090" s="36">
        <v>942200</v>
      </c>
      <c r="D2090" s="36">
        <v>1691000</v>
      </c>
      <c r="E2090" s="36" t="s">
        <v>3163</v>
      </c>
      <c r="F2090" s="36" t="s">
        <v>3264</v>
      </c>
      <c r="G2090" s="36" t="s">
        <v>3301</v>
      </c>
      <c r="H2090" s="36" t="s">
        <v>3302</v>
      </c>
      <c r="I2090" s="10" t="e">
        <f>VLOOKUP(A:A,조사결과표!B:G,7,0)</f>
        <v>#N/A</v>
      </c>
      <c r="J2090" s="36" t="s">
        <v>8687</v>
      </c>
      <c r="K2090" s="74" t="s">
        <v>15506</v>
      </c>
      <c r="L2090" s="37" t="s">
        <v>15507</v>
      </c>
      <c r="M2090" s="6">
        <v>22</v>
      </c>
      <c r="N2090" s="6" t="s">
        <v>20810</v>
      </c>
      <c r="O2090" s="6"/>
    </row>
    <row r="2091" spans="1:15" x14ac:dyDescent="0.4">
      <c r="A2091" s="35">
        <v>290942216929</v>
      </c>
      <c r="B2091" s="36" t="s">
        <v>5</v>
      </c>
      <c r="C2091" s="36">
        <v>942200</v>
      </c>
      <c r="D2091" s="36">
        <v>1692900</v>
      </c>
      <c r="E2091" s="36" t="s">
        <v>3163</v>
      </c>
      <c r="F2091" s="36" t="s">
        <v>3264</v>
      </c>
      <c r="G2091" s="36" t="s">
        <v>3303</v>
      </c>
      <c r="H2091" s="36" t="s">
        <v>3304</v>
      </c>
      <c r="I2091" s="10" t="e">
        <f>VLOOKUP(A:A,조사결과표!B:G,7,0)</f>
        <v>#N/A</v>
      </c>
      <c r="J2091" s="36" t="s">
        <v>8688</v>
      </c>
      <c r="K2091" s="74" t="s">
        <v>15508</v>
      </c>
      <c r="L2091" s="37" t="s">
        <v>15509</v>
      </c>
      <c r="M2091" s="6">
        <v>24</v>
      </c>
      <c r="N2091" s="6" t="s">
        <v>20810</v>
      </c>
      <c r="O2091" s="6"/>
    </row>
    <row r="2092" spans="1:15" x14ac:dyDescent="0.4">
      <c r="A2092" s="35">
        <v>290941416917</v>
      </c>
      <c r="B2092" s="36" t="s">
        <v>5</v>
      </c>
      <c r="C2092" s="36">
        <v>941400</v>
      </c>
      <c r="D2092" s="36">
        <v>1691700</v>
      </c>
      <c r="E2092" s="36" t="s">
        <v>3163</v>
      </c>
      <c r="F2092" s="36" t="s">
        <v>3264</v>
      </c>
      <c r="G2092" s="36" t="s">
        <v>3267</v>
      </c>
      <c r="H2092" s="36" t="s">
        <v>3305</v>
      </c>
      <c r="I2092" s="10" t="e">
        <f>VLOOKUP(A:A,조사결과표!B:G,7,0)</f>
        <v>#N/A</v>
      </c>
      <c r="J2092" s="36" t="s">
        <v>8689</v>
      </c>
      <c r="K2092" s="74" t="s">
        <v>15510</v>
      </c>
      <c r="L2092" s="37" t="s">
        <v>15511</v>
      </c>
      <c r="M2092" s="6">
        <v>24</v>
      </c>
      <c r="N2092" s="6" t="s">
        <v>20810</v>
      </c>
      <c r="O2092" s="6"/>
    </row>
    <row r="2093" spans="1:15" x14ac:dyDescent="0.4">
      <c r="A2093" s="35">
        <v>290940016873</v>
      </c>
      <c r="B2093" s="36" t="s">
        <v>5</v>
      </c>
      <c r="C2093" s="36">
        <v>940000</v>
      </c>
      <c r="D2093" s="36">
        <v>1687300</v>
      </c>
      <c r="E2093" s="36" t="s">
        <v>3163</v>
      </c>
      <c r="F2093" s="36" t="s">
        <v>3264</v>
      </c>
      <c r="G2093" s="36" t="s">
        <v>3306</v>
      </c>
      <c r="H2093" s="36" t="s">
        <v>3307</v>
      </c>
      <c r="I2093" s="10" t="e">
        <f>VLOOKUP(A:A,조사결과표!B:G,7,0)</f>
        <v>#N/A</v>
      </c>
      <c r="J2093" s="36" t="s">
        <v>8690</v>
      </c>
      <c r="K2093" s="74" t="s">
        <v>15512</v>
      </c>
      <c r="L2093" s="37" t="s">
        <v>15513</v>
      </c>
      <c r="M2093" s="6">
        <v>15</v>
      </c>
      <c r="N2093" s="6" t="s">
        <v>20810</v>
      </c>
      <c r="O2093" s="6"/>
    </row>
    <row r="2094" spans="1:15" x14ac:dyDescent="0.4">
      <c r="A2094" s="35">
        <v>290945116902</v>
      </c>
      <c r="B2094" s="36" t="s">
        <v>42</v>
      </c>
      <c r="C2094" s="36">
        <v>945100</v>
      </c>
      <c r="D2094" s="36">
        <v>1690200</v>
      </c>
      <c r="E2094" s="36" t="s">
        <v>3163</v>
      </c>
      <c r="F2094" s="36" t="s">
        <v>3264</v>
      </c>
      <c r="G2094" s="36" t="s">
        <v>3290</v>
      </c>
      <c r="H2094" s="36" t="s">
        <v>3308</v>
      </c>
      <c r="I2094" s="10" t="e">
        <f>VLOOKUP(A:A,조사결과표!B:G,7,0)</f>
        <v>#N/A</v>
      </c>
      <c r="J2094" s="36" t="s">
        <v>8691</v>
      </c>
      <c r="K2094" s="74" t="s">
        <v>15514</v>
      </c>
      <c r="L2094" s="37" t="s">
        <v>15515</v>
      </c>
      <c r="M2094" s="6">
        <v>50</v>
      </c>
      <c r="N2094" s="6" t="s">
        <v>20810</v>
      </c>
      <c r="O2094" s="6"/>
    </row>
    <row r="2095" spans="1:15" x14ac:dyDescent="0.4">
      <c r="A2095" s="35">
        <v>290942516849</v>
      </c>
      <c r="B2095" s="36" t="s">
        <v>55</v>
      </c>
      <c r="C2095" s="36">
        <v>942500</v>
      </c>
      <c r="D2095" s="36">
        <v>1684900</v>
      </c>
      <c r="E2095" s="36" t="s">
        <v>3163</v>
      </c>
      <c r="F2095" s="36" t="s">
        <v>3309</v>
      </c>
      <c r="G2095" s="36" t="s">
        <v>3310</v>
      </c>
      <c r="H2095" s="36" t="s">
        <v>3311</v>
      </c>
      <c r="I2095" s="10" t="e">
        <f>VLOOKUP(A:A,조사결과표!B:G,7,0)</f>
        <v>#N/A</v>
      </c>
      <c r="J2095" s="36" t="s">
        <v>8692</v>
      </c>
      <c r="K2095" s="74" t="s">
        <v>15516</v>
      </c>
      <c r="L2095" s="37" t="s">
        <v>15517</v>
      </c>
      <c r="M2095" s="6">
        <v>27</v>
      </c>
      <c r="N2095" s="6" t="s">
        <v>20809</v>
      </c>
      <c r="O2095" s="6"/>
    </row>
    <row r="2096" spans="1:15" x14ac:dyDescent="0.4">
      <c r="A2096" s="35">
        <v>290942316806</v>
      </c>
      <c r="B2096" s="36" t="s">
        <v>55</v>
      </c>
      <c r="C2096" s="36">
        <v>942300</v>
      </c>
      <c r="D2096" s="36">
        <v>1680600</v>
      </c>
      <c r="E2096" s="36" t="s">
        <v>3163</v>
      </c>
      <c r="F2096" s="36" t="s">
        <v>3309</v>
      </c>
      <c r="G2096" s="36" t="s">
        <v>3312</v>
      </c>
      <c r="H2096" s="36" t="s">
        <v>3313</v>
      </c>
      <c r="I2096" s="10" t="e">
        <f>VLOOKUP(A:A,조사결과표!B:G,7,0)</f>
        <v>#N/A</v>
      </c>
      <c r="J2096" s="36" t="s">
        <v>8693</v>
      </c>
      <c r="K2096" s="74" t="s">
        <v>15518</v>
      </c>
      <c r="L2096" s="37" t="s">
        <v>15519</v>
      </c>
      <c r="M2096" s="6">
        <v>47</v>
      </c>
      <c r="N2096" s="6" t="s">
        <v>20809</v>
      </c>
      <c r="O2096" s="6"/>
    </row>
    <row r="2097" spans="1:15" x14ac:dyDescent="0.4">
      <c r="A2097" s="35">
        <v>290943816819</v>
      </c>
      <c r="B2097" s="36" t="s">
        <v>5</v>
      </c>
      <c r="C2097" s="36">
        <v>943800</v>
      </c>
      <c r="D2097" s="36">
        <v>1681900</v>
      </c>
      <c r="E2097" s="36" t="s">
        <v>3163</v>
      </c>
      <c r="F2097" s="36" t="s">
        <v>3309</v>
      </c>
      <c r="G2097" s="36" t="s">
        <v>3312</v>
      </c>
      <c r="H2097" s="36" t="s">
        <v>3314</v>
      </c>
      <c r="I2097" s="10" t="e">
        <f>VLOOKUP(A:A,조사결과표!B:G,7,0)</f>
        <v>#N/A</v>
      </c>
      <c r="J2097" s="36" t="s">
        <v>8694</v>
      </c>
      <c r="K2097" s="74" t="s">
        <v>15520</v>
      </c>
      <c r="L2097" s="37" t="s">
        <v>15521</v>
      </c>
      <c r="M2097" s="6">
        <v>64</v>
      </c>
      <c r="N2097" s="6" t="s">
        <v>20809</v>
      </c>
      <c r="O2097" s="6"/>
    </row>
    <row r="2098" spans="1:15" x14ac:dyDescent="0.4">
      <c r="A2098" s="35">
        <v>290943016840</v>
      </c>
      <c r="B2098" s="36" t="s">
        <v>5</v>
      </c>
      <c r="C2098" s="36">
        <v>943000</v>
      </c>
      <c r="D2098" s="36">
        <v>1684000</v>
      </c>
      <c r="E2098" s="36" t="s">
        <v>3163</v>
      </c>
      <c r="F2098" s="36" t="s">
        <v>3309</v>
      </c>
      <c r="G2098" s="36" t="s">
        <v>62</v>
      </c>
      <c r="H2098" s="36" t="s">
        <v>3315</v>
      </c>
      <c r="I2098" s="10" t="e">
        <f>VLOOKUP(A:A,조사결과표!B:G,7,0)</f>
        <v>#N/A</v>
      </c>
      <c r="J2098" s="36" t="s">
        <v>8695</v>
      </c>
      <c r="K2098" s="74" t="s">
        <v>15522</v>
      </c>
      <c r="L2098" s="37" t="s">
        <v>15523</v>
      </c>
      <c r="M2098" s="6">
        <v>47</v>
      </c>
      <c r="N2098" s="6" t="s">
        <v>20809</v>
      </c>
      <c r="O2098" s="6"/>
    </row>
    <row r="2099" spans="1:15" x14ac:dyDescent="0.4">
      <c r="A2099" s="35">
        <v>290942916818</v>
      </c>
      <c r="B2099" s="36" t="s">
        <v>5</v>
      </c>
      <c r="C2099" s="36">
        <v>942900</v>
      </c>
      <c r="D2099" s="36">
        <v>1681800</v>
      </c>
      <c r="E2099" s="36" t="s">
        <v>3163</v>
      </c>
      <c r="F2099" s="36" t="s">
        <v>3309</v>
      </c>
      <c r="G2099" s="36" t="s">
        <v>3312</v>
      </c>
      <c r="H2099" s="36" t="s">
        <v>3316</v>
      </c>
      <c r="I2099" s="10" t="e">
        <f>VLOOKUP(A:A,조사결과표!B:G,7,0)</f>
        <v>#N/A</v>
      </c>
      <c r="J2099" s="36" t="s">
        <v>8696</v>
      </c>
      <c r="K2099" s="74" t="s">
        <v>15524</v>
      </c>
      <c r="L2099" s="37" t="s">
        <v>15525</v>
      </c>
      <c r="M2099" s="6">
        <v>46</v>
      </c>
      <c r="N2099" s="6" t="s">
        <v>20809</v>
      </c>
      <c r="O2099" s="6"/>
    </row>
    <row r="2100" spans="1:15" x14ac:dyDescent="0.4">
      <c r="A2100" s="35">
        <v>290942616818</v>
      </c>
      <c r="B2100" s="36" t="s">
        <v>5</v>
      </c>
      <c r="C2100" s="36">
        <v>942600</v>
      </c>
      <c r="D2100" s="36">
        <v>1681800</v>
      </c>
      <c r="E2100" s="36" t="s">
        <v>3163</v>
      </c>
      <c r="F2100" s="36" t="s">
        <v>3309</v>
      </c>
      <c r="G2100" s="36" t="s">
        <v>3312</v>
      </c>
      <c r="H2100" s="36" t="s">
        <v>3317</v>
      </c>
      <c r="I2100" s="10" t="e">
        <f>VLOOKUP(A:A,조사결과표!B:G,7,0)</f>
        <v>#N/A</v>
      </c>
      <c r="J2100" s="36" t="s">
        <v>8697</v>
      </c>
      <c r="K2100" s="74" t="s">
        <v>15526</v>
      </c>
      <c r="L2100" s="37" t="s">
        <v>15527</v>
      </c>
      <c r="M2100" s="6">
        <v>44</v>
      </c>
      <c r="N2100" s="6" t="s">
        <v>20809</v>
      </c>
      <c r="O2100" s="6"/>
    </row>
    <row r="2101" spans="1:15" x14ac:dyDescent="0.4">
      <c r="A2101" s="35">
        <v>290941716819</v>
      </c>
      <c r="B2101" s="36" t="s">
        <v>5</v>
      </c>
      <c r="C2101" s="36">
        <v>941700</v>
      </c>
      <c r="D2101" s="36">
        <v>1681900</v>
      </c>
      <c r="E2101" s="36" t="s">
        <v>3163</v>
      </c>
      <c r="F2101" s="36" t="s">
        <v>3309</v>
      </c>
      <c r="G2101" s="36" t="s">
        <v>6</v>
      </c>
      <c r="H2101" s="36" t="s">
        <v>3318</v>
      </c>
      <c r="I2101" s="10" t="e">
        <f>VLOOKUP(A:A,조사결과표!B:G,7,0)</f>
        <v>#N/A</v>
      </c>
      <c r="J2101" s="36" t="s">
        <v>8698</v>
      </c>
      <c r="K2101" s="74" t="s">
        <v>15528</v>
      </c>
      <c r="L2101" s="37" t="s">
        <v>15529</v>
      </c>
      <c r="M2101" s="6">
        <v>38</v>
      </c>
      <c r="N2101" s="6" t="s">
        <v>20809</v>
      </c>
      <c r="O2101" s="6"/>
    </row>
    <row r="2102" spans="1:15" x14ac:dyDescent="0.4">
      <c r="A2102" s="35">
        <v>290941116854</v>
      </c>
      <c r="B2102" s="36" t="s">
        <v>5</v>
      </c>
      <c r="C2102" s="36">
        <v>941100</v>
      </c>
      <c r="D2102" s="36">
        <v>1685400</v>
      </c>
      <c r="E2102" s="36" t="s">
        <v>3163</v>
      </c>
      <c r="F2102" s="36" t="s">
        <v>3309</v>
      </c>
      <c r="G2102" s="36" t="s">
        <v>3319</v>
      </c>
      <c r="H2102" s="36" t="s">
        <v>3320</v>
      </c>
      <c r="I2102" s="10" t="e">
        <f>VLOOKUP(A:A,조사결과표!B:G,7,0)</f>
        <v>#N/A</v>
      </c>
      <c r="J2102" s="36" t="s">
        <v>8699</v>
      </c>
      <c r="K2102" s="74" t="s">
        <v>15530</v>
      </c>
      <c r="L2102" s="37" t="s">
        <v>15531</v>
      </c>
      <c r="M2102" s="6">
        <v>20</v>
      </c>
      <c r="N2102" s="6" t="s">
        <v>20809</v>
      </c>
      <c r="O2102" s="6"/>
    </row>
    <row r="2103" spans="1:15" x14ac:dyDescent="0.4">
      <c r="A2103" s="35">
        <v>290940316841</v>
      </c>
      <c r="B2103" s="36" t="s">
        <v>42</v>
      </c>
      <c r="C2103" s="36">
        <v>940300</v>
      </c>
      <c r="D2103" s="36">
        <v>1684100</v>
      </c>
      <c r="E2103" s="36" t="s">
        <v>3163</v>
      </c>
      <c r="F2103" s="36" t="s">
        <v>3309</v>
      </c>
      <c r="G2103" s="36" t="s">
        <v>3321</v>
      </c>
      <c r="H2103" s="36" t="s">
        <v>3322</v>
      </c>
      <c r="I2103" s="10" t="e">
        <f>VLOOKUP(A:A,조사결과표!B:G,7,0)</f>
        <v>#N/A</v>
      </c>
      <c r="J2103" s="36" t="s">
        <v>8700</v>
      </c>
      <c r="K2103" s="74" t="s">
        <v>15532</v>
      </c>
      <c r="L2103" s="37" t="s">
        <v>15533</v>
      </c>
      <c r="M2103" s="6">
        <v>19</v>
      </c>
      <c r="N2103" s="6" t="s">
        <v>20809</v>
      </c>
      <c r="O2103" s="6"/>
    </row>
    <row r="2104" spans="1:15" x14ac:dyDescent="0.4">
      <c r="A2104" s="35">
        <v>290940116814</v>
      </c>
      <c r="B2104" s="36" t="s">
        <v>5</v>
      </c>
      <c r="C2104" s="36">
        <v>940100</v>
      </c>
      <c r="D2104" s="36">
        <v>1681400</v>
      </c>
      <c r="E2104" s="36" t="s">
        <v>3163</v>
      </c>
      <c r="F2104" s="36" t="s">
        <v>3309</v>
      </c>
      <c r="G2104" s="36" t="s">
        <v>3323</v>
      </c>
      <c r="H2104" s="36" t="s">
        <v>3324</v>
      </c>
      <c r="I2104" s="10" t="e">
        <f>VLOOKUP(A:A,조사결과표!B:G,7,0)</f>
        <v>#N/A</v>
      </c>
      <c r="J2104" s="36" t="s">
        <v>8701</v>
      </c>
      <c r="K2104" s="74" t="s">
        <v>15534</v>
      </c>
      <c r="L2104" s="37" t="s">
        <v>15535</v>
      </c>
      <c r="M2104" s="6">
        <v>34</v>
      </c>
      <c r="N2104" s="6" t="s">
        <v>20809</v>
      </c>
      <c r="O2104" s="6"/>
    </row>
    <row r="2105" spans="1:15" x14ac:dyDescent="0.4">
      <c r="A2105" s="35">
        <v>290940016843</v>
      </c>
      <c r="B2105" s="36" t="s">
        <v>5</v>
      </c>
      <c r="C2105" s="36">
        <v>940000</v>
      </c>
      <c r="D2105" s="36">
        <v>1684300</v>
      </c>
      <c r="E2105" s="36" t="s">
        <v>3163</v>
      </c>
      <c r="F2105" s="36" t="s">
        <v>3309</v>
      </c>
      <c r="G2105" s="36" t="s">
        <v>3321</v>
      </c>
      <c r="H2105" s="36" t="s">
        <v>3325</v>
      </c>
      <c r="I2105" s="10" t="e">
        <f>VLOOKUP(A:A,조사결과표!B:G,7,0)</f>
        <v>#N/A</v>
      </c>
      <c r="J2105" s="36" t="s">
        <v>8702</v>
      </c>
      <c r="K2105" s="74" t="s">
        <v>15536</v>
      </c>
      <c r="L2105" s="37" t="s">
        <v>15537</v>
      </c>
      <c r="M2105" s="6">
        <v>19</v>
      </c>
      <c r="N2105" s="6" t="s">
        <v>20809</v>
      </c>
      <c r="O2105" s="6"/>
    </row>
    <row r="2106" spans="1:15" x14ac:dyDescent="0.4">
      <c r="A2106" s="35">
        <v>290939316847</v>
      </c>
      <c r="B2106" s="36" t="s">
        <v>5</v>
      </c>
      <c r="C2106" s="36">
        <v>939300</v>
      </c>
      <c r="D2106" s="36">
        <v>1684700</v>
      </c>
      <c r="E2106" s="36" t="s">
        <v>3163</v>
      </c>
      <c r="F2106" s="36" t="s">
        <v>3309</v>
      </c>
      <c r="G2106" s="36" t="s">
        <v>3326</v>
      </c>
      <c r="H2106" s="36" t="s">
        <v>3327</v>
      </c>
      <c r="I2106" s="10" t="e">
        <f>VLOOKUP(A:A,조사결과표!B:G,7,0)</f>
        <v>#N/A</v>
      </c>
      <c r="J2106" s="36" t="s">
        <v>8703</v>
      </c>
      <c r="K2106" s="74" t="s">
        <v>15538</v>
      </c>
      <c r="L2106" s="37" t="s">
        <v>15539</v>
      </c>
      <c r="M2106" s="6">
        <v>17</v>
      </c>
      <c r="N2106" s="6" t="s">
        <v>20809</v>
      </c>
      <c r="O2106" s="6"/>
    </row>
    <row r="2107" spans="1:15" x14ac:dyDescent="0.4">
      <c r="A2107" s="35">
        <v>290939116839</v>
      </c>
      <c r="B2107" s="36" t="s">
        <v>5</v>
      </c>
      <c r="C2107" s="36">
        <v>939100</v>
      </c>
      <c r="D2107" s="36">
        <v>1683900</v>
      </c>
      <c r="E2107" s="36" t="s">
        <v>3163</v>
      </c>
      <c r="F2107" s="36" t="s">
        <v>3309</v>
      </c>
      <c r="G2107" s="36" t="s">
        <v>3321</v>
      </c>
      <c r="H2107" s="36" t="s">
        <v>3328</v>
      </c>
      <c r="I2107" s="10" t="e">
        <f>VLOOKUP(A:A,조사결과표!B:G,7,0)</f>
        <v>#N/A</v>
      </c>
      <c r="J2107" s="36" t="s">
        <v>8704</v>
      </c>
      <c r="K2107" s="74" t="s">
        <v>15540</v>
      </c>
      <c r="L2107" s="37" t="s">
        <v>15541</v>
      </c>
      <c r="M2107" s="6">
        <v>15</v>
      </c>
      <c r="N2107" s="6" t="s">
        <v>20809</v>
      </c>
      <c r="O2107" s="6"/>
    </row>
    <row r="2108" spans="1:15" x14ac:dyDescent="0.4">
      <c r="A2108" s="35">
        <v>290938216817</v>
      </c>
      <c r="B2108" s="36" t="s">
        <v>5</v>
      </c>
      <c r="C2108" s="36">
        <v>938200</v>
      </c>
      <c r="D2108" s="36">
        <v>1681700</v>
      </c>
      <c r="E2108" s="36" t="s">
        <v>3163</v>
      </c>
      <c r="F2108" s="36" t="s">
        <v>3309</v>
      </c>
      <c r="G2108" s="36" t="s">
        <v>3329</v>
      </c>
      <c r="H2108" s="36" t="s">
        <v>3330</v>
      </c>
      <c r="I2108" s="10" t="e">
        <f>VLOOKUP(A:A,조사결과표!B:G,7,0)</f>
        <v>#N/A</v>
      </c>
      <c r="J2108" s="36" t="s">
        <v>8705</v>
      </c>
      <c r="K2108" s="74" t="s">
        <v>15542</v>
      </c>
      <c r="L2108" s="37" t="s">
        <v>15543</v>
      </c>
      <c r="M2108" s="6">
        <v>12</v>
      </c>
      <c r="N2108" s="6" t="s">
        <v>20809</v>
      </c>
      <c r="O2108" s="6"/>
    </row>
    <row r="2109" spans="1:15" x14ac:dyDescent="0.4">
      <c r="A2109" s="35">
        <v>290937216779</v>
      </c>
      <c r="B2109" s="36" t="s">
        <v>42</v>
      </c>
      <c r="C2109" s="36">
        <v>937200</v>
      </c>
      <c r="D2109" s="36">
        <v>1677900</v>
      </c>
      <c r="E2109" s="36" t="s">
        <v>3163</v>
      </c>
      <c r="F2109" s="36" t="s">
        <v>3309</v>
      </c>
      <c r="G2109" s="36" t="s">
        <v>1879</v>
      </c>
      <c r="H2109" s="36" t="s">
        <v>3331</v>
      </c>
      <c r="I2109" s="10" t="e">
        <f>VLOOKUP(A:A,조사결과표!B:G,7,0)</f>
        <v>#N/A</v>
      </c>
      <c r="J2109" s="36" t="s">
        <v>8706</v>
      </c>
      <c r="K2109" s="74" t="s">
        <v>15544</v>
      </c>
      <c r="L2109" s="37" t="s">
        <v>15545</v>
      </c>
      <c r="M2109" s="6">
        <v>19</v>
      </c>
      <c r="N2109" s="6" t="s">
        <v>20809</v>
      </c>
      <c r="O2109" s="6"/>
    </row>
    <row r="2110" spans="1:15" x14ac:dyDescent="0.4">
      <c r="A2110" s="35">
        <v>290940416807</v>
      </c>
      <c r="B2110" s="36" t="s">
        <v>5</v>
      </c>
      <c r="C2110" s="36">
        <v>940400</v>
      </c>
      <c r="D2110" s="36">
        <v>1680700</v>
      </c>
      <c r="E2110" s="36" t="s">
        <v>3163</v>
      </c>
      <c r="F2110" s="36" t="s">
        <v>3309</v>
      </c>
      <c r="G2110" s="36" t="s">
        <v>3332</v>
      </c>
      <c r="H2110" s="36" t="s">
        <v>3333</v>
      </c>
      <c r="I2110" s="10" t="e">
        <f>VLOOKUP(A:A,조사결과표!B:G,7,0)</f>
        <v>#N/A</v>
      </c>
      <c r="J2110" s="36" t="s">
        <v>8707</v>
      </c>
      <c r="K2110" s="74" t="s">
        <v>15546</v>
      </c>
      <c r="L2110" s="37" t="s">
        <v>15547</v>
      </c>
      <c r="M2110" s="6">
        <v>27</v>
      </c>
      <c r="N2110" s="6" t="s">
        <v>20809</v>
      </c>
      <c r="O2110" s="6"/>
    </row>
    <row r="2111" spans="1:15" x14ac:dyDescent="0.4">
      <c r="A2111" s="35">
        <v>290943216841</v>
      </c>
      <c r="B2111" s="36" t="s">
        <v>5</v>
      </c>
      <c r="C2111" s="36">
        <v>943200</v>
      </c>
      <c r="D2111" s="36">
        <v>1684100</v>
      </c>
      <c r="E2111" s="36" t="s">
        <v>3163</v>
      </c>
      <c r="F2111" s="36" t="s">
        <v>3309</v>
      </c>
      <c r="G2111" s="36" t="s">
        <v>62</v>
      </c>
      <c r="H2111" s="36" t="s">
        <v>3334</v>
      </c>
      <c r="I2111" s="10" t="e">
        <f>VLOOKUP(A:A,조사결과표!B:G,7,0)</f>
        <v>#N/A</v>
      </c>
      <c r="J2111" s="36" t="s">
        <v>8708</v>
      </c>
      <c r="K2111" s="74" t="s">
        <v>15548</v>
      </c>
      <c r="L2111" s="37" t="s">
        <v>15549</v>
      </c>
      <c r="M2111" s="6">
        <v>42</v>
      </c>
      <c r="N2111" s="6" t="s">
        <v>20809</v>
      </c>
      <c r="O2111" s="6"/>
    </row>
    <row r="2112" spans="1:15" x14ac:dyDescent="0.4">
      <c r="A2112" s="35">
        <v>290943616815</v>
      </c>
      <c r="B2112" s="36" t="s">
        <v>42</v>
      </c>
      <c r="C2112" s="36">
        <v>943600</v>
      </c>
      <c r="D2112" s="36">
        <v>1681500</v>
      </c>
      <c r="E2112" s="36" t="s">
        <v>3163</v>
      </c>
      <c r="F2112" s="36" t="s">
        <v>3309</v>
      </c>
      <c r="G2112" s="36" t="s">
        <v>3312</v>
      </c>
      <c r="H2112" s="36" t="s">
        <v>3335</v>
      </c>
      <c r="I2112" s="10" t="e">
        <f>VLOOKUP(A:A,조사결과표!B:G,7,0)</f>
        <v>#N/A</v>
      </c>
      <c r="J2112" s="36" t="s">
        <v>8709</v>
      </c>
      <c r="K2112" s="74" t="s">
        <v>15550</v>
      </c>
      <c r="L2112" s="37" t="s">
        <v>15551</v>
      </c>
      <c r="M2112" s="6">
        <v>63</v>
      </c>
      <c r="N2112" s="6" t="s">
        <v>20809</v>
      </c>
      <c r="O2112" s="6"/>
    </row>
    <row r="2113" spans="1:15" x14ac:dyDescent="0.4">
      <c r="A2113" s="35">
        <v>290939816814</v>
      </c>
      <c r="B2113" s="36" t="s">
        <v>5</v>
      </c>
      <c r="C2113" s="36">
        <v>939800</v>
      </c>
      <c r="D2113" s="36">
        <v>1681400</v>
      </c>
      <c r="E2113" s="36" t="s">
        <v>3163</v>
      </c>
      <c r="F2113" s="36" t="s">
        <v>3309</v>
      </c>
      <c r="G2113" s="36" t="s">
        <v>3329</v>
      </c>
      <c r="H2113" s="36" t="s">
        <v>3336</v>
      </c>
      <c r="I2113" s="10" t="e">
        <f>VLOOKUP(A:A,조사결과표!B:G,7,0)</f>
        <v>#N/A</v>
      </c>
      <c r="J2113" s="36" t="s">
        <v>8710</v>
      </c>
      <c r="K2113" s="74" t="s">
        <v>15552</v>
      </c>
      <c r="L2113" s="37" t="s">
        <v>15553</v>
      </c>
      <c r="M2113" s="6">
        <v>26</v>
      </c>
      <c r="N2113" s="6" t="s">
        <v>20809</v>
      </c>
      <c r="O2113" s="6"/>
    </row>
    <row r="2114" spans="1:15" x14ac:dyDescent="0.4">
      <c r="A2114" s="35">
        <v>290940016839</v>
      </c>
      <c r="B2114" s="36" t="s">
        <v>42</v>
      </c>
      <c r="C2114" s="36">
        <v>940000</v>
      </c>
      <c r="D2114" s="36">
        <v>1683900</v>
      </c>
      <c r="E2114" s="36" t="s">
        <v>3163</v>
      </c>
      <c r="F2114" s="36" t="s">
        <v>3309</v>
      </c>
      <c r="G2114" s="36" t="s">
        <v>3321</v>
      </c>
      <c r="H2114" s="36" t="s">
        <v>3337</v>
      </c>
      <c r="I2114" s="10" t="e">
        <f>VLOOKUP(A:A,조사결과표!B:G,7,0)</f>
        <v>#N/A</v>
      </c>
      <c r="J2114" s="36" t="s">
        <v>8711</v>
      </c>
      <c r="K2114" s="74" t="s">
        <v>15554</v>
      </c>
      <c r="L2114" s="37" t="s">
        <v>15555</v>
      </c>
      <c r="M2114" s="6">
        <v>19</v>
      </c>
      <c r="N2114" s="6" t="s">
        <v>20809</v>
      </c>
      <c r="O2114" s="6"/>
    </row>
    <row r="2115" spans="1:15" x14ac:dyDescent="0.4">
      <c r="A2115" s="35">
        <v>290939916817</v>
      </c>
      <c r="B2115" s="36" t="s">
        <v>5</v>
      </c>
      <c r="C2115" s="36">
        <v>939900</v>
      </c>
      <c r="D2115" s="36">
        <v>1681700</v>
      </c>
      <c r="E2115" s="36" t="s">
        <v>3163</v>
      </c>
      <c r="F2115" s="36" t="s">
        <v>3309</v>
      </c>
      <c r="G2115" s="36" t="s">
        <v>3329</v>
      </c>
      <c r="H2115" s="36" t="s">
        <v>3338</v>
      </c>
      <c r="I2115" s="10" t="e">
        <f>VLOOKUP(A:A,조사결과표!B:G,7,0)</f>
        <v>#N/A</v>
      </c>
      <c r="J2115" s="36" t="s">
        <v>8712</v>
      </c>
      <c r="K2115" s="74" t="s">
        <v>15556</v>
      </c>
      <c r="L2115" s="37" t="s">
        <v>15557</v>
      </c>
      <c r="M2115" s="6">
        <v>25</v>
      </c>
      <c r="N2115" s="6" t="s">
        <v>20809</v>
      </c>
      <c r="O2115" s="6"/>
    </row>
    <row r="2116" spans="1:15" x14ac:dyDescent="0.4">
      <c r="A2116" s="35">
        <v>290941816806</v>
      </c>
      <c r="B2116" s="36" t="s">
        <v>55</v>
      </c>
      <c r="C2116" s="36">
        <v>941800</v>
      </c>
      <c r="D2116" s="36">
        <v>1680600</v>
      </c>
      <c r="E2116" s="36" t="s">
        <v>3163</v>
      </c>
      <c r="F2116" s="36" t="s">
        <v>3309</v>
      </c>
      <c r="G2116" s="36" t="s">
        <v>3332</v>
      </c>
      <c r="H2116" s="36" t="s">
        <v>3339</v>
      </c>
      <c r="I2116" s="10" t="e">
        <f>VLOOKUP(A:A,조사결과표!B:G,7,0)</f>
        <v>#N/A</v>
      </c>
      <c r="J2116" s="36" t="s">
        <v>8713</v>
      </c>
      <c r="K2116" s="74" t="s">
        <v>15558</v>
      </c>
      <c r="L2116" s="37" t="s">
        <v>15559</v>
      </c>
      <c r="M2116" s="6">
        <v>42</v>
      </c>
      <c r="N2116" s="6" t="s">
        <v>20810</v>
      </c>
      <c r="O2116" s="6"/>
    </row>
    <row r="2117" spans="1:15" x14ac:dyDescent="0.4">
      <c r="A2117" s="35">
        <v>290943916835</v>
      </c>
      <c r="B2117" s="36" t="s">
        <v>42</v>
      </c>
      <c r="C2117" s="36">
        <v>943900</v>
      </c>
      <c r="D2117" s="36">
        <v>1683500</v>
      </c>
      <c r="E2117" s="36" t="s">
        <v>3163</v>
      </c>
      <c r="F2117" s="36" t="s">
        <v>3309</v>
      </c>
      <c r="G2117" s="36" t="s">
        <v>62</v>
      </c>
      <c r="H2117" s="36" t="s">
        <v>3340</v>
      </c>
      <c r="I2117" s="10" t="e">
        <f>VLOOKUP(A:A,조사결과표!B:G,7,0)</f>
        <v>#N/A</v>
      </c>
      <c r="J2117" s="36" t="s">
        <v>8714</v>
      </c>
      <c r="K2117" s="74" t="s">
        <v>15560</v>
      </c>
      <c r="L2117" s="37" t="s">
        <v>15561</v>
      </c>
      <c r="M2117" s="6">
        <v>35</v>
      </c>
      <c r="N2117" s="6" t="s">
        <v>20810</v>
      </c>
      <c r="O2117" s="6"/>
    </row>
    <row r="2118" spans="1:15" x14ac:dyDescent="0.4">
      <c r="A2118" s="35">
        <v>290940616836</v>
      </c>
      <c r="B2118" s="36" t="s">
        <v>5</v>
      </c>
      <c r="C2118" s="36">
        <v>940600</v>
      </c>
      <c r="D2118" s="36">
        <v>1683600</v>
      </c>
      <c r="E2118" s="36" t="s">
        <v>3163</v>
      </c>
      <c r="F2118" s="36" t="s">
        <v>3309</v>
      </c>
      <c r="G2118" s="36" t="s">
        <v>3341</v>
      </c>
      <c r="H2118" s="36" t="s">
        <v>3342</v>
      </c>
      <c r="I2118" s="10" t="e">
        <f>VLOOKUP(A:A,조사결과표!B:G,7,0)</f>
        <v>#N/A</v>
      </c>
      <c r="J2118" s="36" t="s">
        <v>8715</v>
      </c>
      <c r="K2118" s="74" t="s">
        <v>15562</v>
      </c>
      <c r="L2118" s="37" t="s">
        <v>15563</v>
      </c>
      <c r="M2118" s="6">
        <v>20</v>
      </c>
      <c r="N2118" s="6" t="s">
        <v>20810</v>
      </c>
      <c r="O2118" s="6"/>
    </row>
    <row r="2119" spans="1:15" x14ac:dyDescent="0.4">
      <c r="A2119" s="35">
        <v>290940916842</v>
      </c>
      <c r="B2119" s="36" t="s">
        <v>43</v>
      </c>
      <c r="C2119" s="36">
        <v>940900</v>
      </c>
      <c r="D2119" s="36">
        <v>1684200</v>
      </c>
      <c r="E2119" s="36" t="s">
        <v>3163</v>
      </c>
      <c r="F2119" s="36" t="s">
        <v>3309</v>
      </c>
      <c r="G2119" s="36" t="s">
        <v>3321</v>
      </c>
      <c r="H2119" s="36" t="s">
        <v>3343</v>
      </c>
      <c r="I2119" s="10" t="e">
        <f>VLOOKUP(A:A,조사결과표!B:G,7,0)</f>
        <v>#N/A</v>
      </c>
      <c r="J2119" s="36" t="s">
        <v>8716</v>
      </c>
      <c r="K2119" s="74" t="s">
        <v>15564</v>
      </c>
      <c r="L2119" s="37" t="s">
        <v>15565</v>
      </c>
      <c r="M2119" s="6">
        <v>21</v>
      </c>
      <c r="N2119" s="6" t="s">
        <v>20810</v>
      </c>
      <c r="O2119" s="6"/>
    </row>
    <row r="2120" spans="1:15" x14ac:dyDescent="0.4">
      <c r="A2120" s="35">
        <v>290943216842</v>
      </c>
      <c r="B2120" s="36" t="s">
        <v>5</v>
      </c>
      <c r="C2120" s="36">
        <v>943200</v>
      </c>
      <c r="D2120" s="36">
        <v>1684200</v>
      </c>
      <c r="E2120" s="36" t="s">
        <v>3163</v>
      </c>
      <c r="F2120" s="36" t="s">
        <v>3309</v>
      </c>
      <c r="G2120" s="36" t="s">
        <v>62</v>
      </c>
      <c r="H2120" s="36" t="s">
        <v>3344</v>
      </c>
      <c r="I2120" s="10" t="e">
        <f>VLOOKUP(A:A,조사결과표!B:G,7,0)</f>
        <v>#N/A</v>
      </c>
      <c r="J2120" s="36" t="s">
        <v>8717</v>
      </c>
      <c r="K2120" s="74" t="s">
        <v>15566</v>
      </c>
      <c r="L2120" s="37" t="s">
        <v>15567</v>
      </c>
      <c r="M2120" s="6">
        <v>40</v>
      </c>
      <c r="N2120" s="6" t="s">
        <v>20810</v>
      </c>
      <c r="O2120" s="6"/>
    </row>
    <row r="2121" spans="1:15" x14ac:dyDescent="0.4">
      <c r="A2121" s="35">
        <v>290940116846</v>
      </c>
      <c r="B2121" s="36" t="s">
        <v>5</v>
      </c>
      <c r="C2121" s="36">
        <v>940100</v>
      </c>
      <c r="D2121" s="36">
        <v>1684600</v>
      </c>
      <c r="E2121" s="36" t="s">
        <v>3163</v>
      </c>
      <c r="F2121" s="36" t="s">
        <v>3309</v>
      </c>
      <c r="G2121" s="36" t="s">
        <v>3321</v>
      </c>
      <c r="H2121" s="36" t="s">
        <v>3325</v>
      </c>
      <c r="I2121" s="10" t="e">
        <f>VLOOKUP(A:A,조사결과표!B:G,7,0)</f>
        <v>#N/A</v>
      </c>
      <c r="J2121" s="36" t="s">
        <v>8718</v>
      </c>
      <c r="K2121" s="74" t="s">
        <v>15568</v>
      </c>
      <c r="L2121" s="37" t="s">
        <v>15569</v>
      </c>
      <c r="M2121" s="6">
        <v>19</v>
      </c>
      <c r="N2121" s="6" t="s">
        <v>20810</v>
      </c>
      <c r="O2121" s="6"/>
    </row>
    <row r="2122" spans="1:15" x14ac:dyDescent="0.4">
      <c r="A2122" s="35">
        <v>290939416846</v>
      </c>
      <c r="B2122" s="36" t="s">
        <v>5</v>
      </c>
      <c r="C2122" s="36">
        <v>939400</v>
      </c>
      <c r="D2122" s="36">
        <v>1684600</v>
      </c>
      <c r="E2122" s="36" t="s">
        <v>3163</v>
      </c>
      <c r="F2122" s="36" t="s">
        <v>3309</v>
      </c>
      <c r="G2122" s="36" t="s">
        <v>3326</v>
      </c>
      <c r="H2122" s="36" t="s">
        <v>3345</v>
      </c>
      <c r="I2122" s="10" t="e">
        <f>VLOOKUP(A:A,조사결과표!B:G,7,0)</f>
        <v>#N/A</v>
      </c>
      <c r="J2122" s="36" t="s">
        <v>8719</v>
      </c>
      <c r="K2122" s="74" t="s">
        <v>15570</v>
      </c>
      <c r="L2122" s="37" t="s">
        <v>15571</v>
      </c>
      <c r="M2122" s="6">
        <v>16</v>
      </c>
      <c r="N2122" s="6" t="s">
        <v>20810</v>
      </c>
      <c r="O2122" s="6"/>
    </row>
    <row r="2123" spans="1:15" x14ac:dyDescent="0.4">
      <c r="A2123" s="35">
        <v>290938716848</v>
      </c>
      <c r="B2123" s="36" t="s">
        <v>5</v>
      </c>
      <c r="C2123" s="36">
        <v>938700</v>
      </c>
      <c r="D2123" s="36">
        <v>1684800</v>
      </c>
      <c r="E2123" s="36" t="s">
        <v>3163</v>
      </c>
      <c r="F2123" s="36" t="s">
        <v>3309</v>
      </c>
      <c r="G2123" s="36" t="s">
        <v>3321</v>
      </c>
      <c r="H2123" s="36" t="s">
        <v>3346</v>
      </c>
      <c r="I2123" s="10" t="e">
        <f>VLOOKUP(A:A,조사결과표!B:G,7,0)</f>
        <v>#N/A</v>
      </c>
      <c r="J2123" s="36" t="s">
        <v>8720</v>
      </c>
      <c r="K2123" s="74" t="s">
        <v>15572</v>
      </c>
      <c r="L2123" s="37" t="s">
        <v>15573</v>
      </c>
      <c r="M2123" s="6">
        <v>16</v>
      </c>
      <c r="N2123" s="6" t="s">
        <v>20810</v>
      </c>
      <c r="O2123" s="6"/>
    </row>
    <row r="2124" spans="1:15" x14ac:dyDescent="0.4">
      <c r="A2124" s="35">
        <v>290941216802</v>
      </c>
      <c r="B2124" s="36" t="s">
        <v>43</v>
      </c>
      <c r="C2124" s="36">
        <v>941200</v>
      </c>
      <c r="D2124" s="36">
        <v>1680200</v>
      </c>
      <c r="E2124" s="36" t="s">
        <v>3163</v>
      </c>
      <c r="F2124" s="36" t="s">
        <v>3309</v>
      </c>
      <c r="G2124" s="36" t="s">
        <v>3332</v>
      </c>
      <c r="H2124" s="36" t="s">
        <v>3347</v>
      </c>
      <c r="I2124" s="10" t="e">
        <f>VLOOKUP(A:A,조사결과표!B:G,7,0)</f>
        <v>#N/A</v>
      </c>
      <c r="J2124" s="36" t="s">
        <v>8721</v>
      </c>
      <c r="K2124" s="74" t="s">
        <v>15574</v>
      </c>
      <c r="L2124" s="37" t="s">
        <v>15575</v>
      </c>
      <c r="M2124" s="6">
        <v>46</v>
      </c>
      <c r="N2124" s="6" t="s">
        <v>20810</v>
      </c>
      <c r="O2124" s="6"/>
    </row>
    <row r="2125" spans="1:15" x14ac:dyDescent="0.4">
      <c r="A2125" s="35">
        <v>290938116810</v>
      </c>
      <c r="B2125" s="36" t="s">
        <v>5</v>
      </c>
      <c r="C2125" s="36">
        <v>938100</v>
      </c>
      <c r="D2125" s="36">
        <v>1681000</v>
      </c>
      <c r="E2125" s="36" t="s">
        <v>3163</v>
      </c>
      <c r="F2125" s="36" t="s">
        <v>3309</v>
      </c>
      <c r="G2125" s="36" t="s">
        <v>3323</v>
      </c>
      <c r="H2125" s="36" t="s">
        <v>3348</v>
      </c>
      <c r="I2125" s="10" t="e">
        <f>VLOOKUP(A:A,조사결과표!B:G,7,0)</f>
        <v>#N/A</v>
      </c>
      <c r="J2125" s="36" t="s">
        <v>8722</v>
      </c>
      <c r="K2125" s="74" t="s">
        <v>15576</v>
      </c>
      <c r="L2125" s="37" t="s">
        <v>15577</v>
      </c>
      <c r="M2125" s="6">
        <v>10</v>
      </c>
      <c r="N2125" s="6" t="s">
        <v>20810</v>
      </c>
      <c r="O2125" s="6"/>
    </row>
    <row r="2126" spans="1:15" x14ac:dyDescent="0.4">
      <c r="A2126" s="35">
        <v>290941516865</v>
      </c>
      <c r="B2126" s="36" t="s">
        <v>42</v>
      </c>
      <c r="C2126" s="36">
        <v>941500</v>
      </c>
      <c r="D2126" s="36">
        <v>1686500</v>
      </c>
      <c r="E2126" s="36" t="s">
        <v>3163</v>
      </c>
      <c r="F2126" s="36" t="s">
        <v>3309</v>
      </c>
      <c r="G2126" s="36" t="s">
        <v>68</v>
      </c>
      <c r="H2126" s="36" t="s">
        <v>3349</v>
      </c>
      <c r="I2126" s="10" t="e">
        <f>VLOOKUP(A:A,조사결과표!B:G,7,0)</f>
        <v>#N/A</v>
      </c>
      <c r="J2126" s="36" t="s">
        <v>8723</v>
      </c>
      <c r="K2126" s="74" t="s">
        <v>15578</v>
      </c>
      <c r="L2126" s="37" t="s">
        <v>15579</v>
      </c>
      <c r="M2126" s="6">
        <v>25</v>
      </c>
      <c r="N2126" s="6" t="s">
        <v>20810</v>
      </c>
      <c r="O2126" s="6"/>
    </row>
    <row r="2127" spans="1:15" x14ac:dyDescent="0.4">
      <c r="A2127" s="35">
        <v>271096218045</v>
      </c>
      <c r="B2127" s="36" t="s">
        <v>55</v>
      </c>
      <c r="C2127" s="36">
        <v>1096200</v>
      </c>
      <c r="D2127" s="36">
        <v>1804500</v>
      </c>
      <c r="E2127" s="36" t="s">
        <v>859</v>
      </c>
      <c r="F2127" s="36" t="s">
        <v>879</v>
      </c>
      <c r="G2127" s="36" t="s">
        <v>880</v>
      </c>
      <c r="H2127" s="36" t="s">
        <v>897</v>
      </c>
      <c r="I2127" s="10" t="e">
        <f>VLOOKUP(A:A,조사결과표!B:G,7,0)</f>
        <v>#N/A</v>
      </c>
      <c r="J2127" s="36" t="s">
        <v>8724</v>
      </c>
      <c r="K2127" s="74" t="s">
        <v>15580</v>
      </c>
      <c r="L2127" s="37" t="s">
        <v>15581</v>
      </c>
      <c r="M2127" s="6">
        <v>89</v>
      </c>
      <c r="N2127" s="6" t="s">
        <v>20809</v>
      </c>
      <c r="O2127" s="6">
        <v>1</v>
      </c>
    </row>
    <row r="2128" spans="1:15" x14ac:dyDescent="0.4">
      <c r="A2128" s="35">
        <v>271095718056</v>
      </c>
      <c r="B2128" s="36" t="s">
        <v>55</v>
      </c>
      <c r="C2128" s="36">
        <v>1095700</v>
      </c>
      <c r="D2128" s="36">
        <v>1805600</v>
      </c>
      <c r="E2128" s="36" t="s">
        <v>859</v>
      </c>
      <c r="F2128" s="36" t="s">
        <v>879</v>
      </c>
      <c r="G2128" s="36" t="s">
        <v>880</v>
      </c>
      <c r="H2128" s="36" t="s">
        <v>3350</v>
      </c>
      <c r="I2128" s="10" t="e">
        <f>VLOOKUP(A:A,조사결과표!B:G,7,0)</f>
        <v>#N/A</v>
      </c>
      <c r="J2128" s="36" t="s">
        <v>8725</v>
      </c>
      <c r="K2128" s="74" t="s">
        <v>15582</v>
      </c>
      <c r="L2128" s="37" t="s">
        <v>15583</v>
      </c>
      <c r="M2128" s="6">
        <v>81</v>
      </c>
      <c r="N2128" s="6" t="s">
        <v>20809</v>
      </c>
      <c r="O2128" s="6">
        <v>1</v>
      </c>
    </row>
    <row r="2129" spans="1:15" x14ac:dyDescent="0.4">
      <c r="A2129" s="35">
        <v>271107317967</v>
      </c>
      <c r="B2129" s="36" t="s">
        <v>5</v>
      </c>
      <c r="C2129" s="36">
        <v>1107300</v>
      </c>
      <c r="D2129" s="36">
        <v>1796700</v>
      </c>
      <c r="E2129" s="36" t="s">
        <v>859</v>
      </c>
      <c r="F2129" s="36" t="s">
        <v>879</v>
      </c>
      <c r="G2129" s="36" t="s">
        <v>941</v>
      </c>
      <c r="H2129" s="36" t="s">
        <v>999</v>
      </c>
      <c r="I2129" s="10" t="e">
        <f>VLOOKUP(A:A,조사결과표!B:G,7,0)</f>
        <v>#N/A</v>
      </c>
      <c r="J2129" s="36" t="s">
        <v>8726</v>
      </c>
      <c r="K2129" s="74" t="s">
        <v>15584</v>
      </c>
      <c r="L2129" s="37" t="s">
        <v>15585</v>
      </c>
      <c r="M2129" s="6">
        <v>147</v>
      </c>
      <c r="N2129" s="6" t="s">
        <v>20809</v>
      </c>
      <c r="O2129" s="6">
        <v>1</v>
      </c>
    </row>
    <row r="2130" spans="1:15" x14ac:dyDescent="0.4">
      <c r="A2130" s="35">
        <v>271104017856</v>
      </c>
      <c r="B2130" s="36" t="s">
        <v>5</v>
      </c>
      <c r="C2130" s="36">
        <v>1104000</v>
      </c>
      <c r="D2130" s="36">
        <v>1785600</v>
      </c>
      <c r="E2130" s="36" t="s">
        <v>859</v>
      </c>
      <c r="F2130" s="36" t="s">
        <v>879</v>
      </c>
      <c r="G2130" s="36" t="s">
        <v>945</v>
      </c>
      <c r="H2130" s="36" t="s">
        <v>3351</v>
      </c>
      <c r="I2130" s="10" t="e">
        <f>VLOOKUP(A:A,조사결과표!B:G,7,0)</f>
        <v>#N/A</v>
      </c>
      <c r="J2130" s="36" t="s">
        <v>8727</v>
      </c>
      <c r="K2130" s="74" t="s">
        <v>15586</v>
      </c>
      <c r="L2130" s="37" t="s">
        <v>15587</v>
      </c>
      <c r="M2130" s="6">
        <v>216</v>
      </c>
      <c r="N2130" s="6" t="s">
        <v>20809</v>
      </c>
      <c r="O2130" s="6">
        <v>1</v>
      </c>
    </row>
    <row r="2131" spans="1:15" x14ac:dyDescent="0.4">
      <c r="A2131" s="35">
        <v>271103917849</v>
      </c>
      <c r="B2131" s="36" t="s">
        <v>5</v>
      </c>
      <c r="C2131" s="36">
        <v>1103900</v>
      </c>
      <c r="D2131" s="36">
        <v>1784900</v>
      </c>
      <c r="E2131" s="36" t="s">
        <v>859</v>
      </c>
      <c r="F2131" s="36" t="s">
        <v>879</v>
      </c>
      <c r="G2131" s="36" t="s">
        <v>945</v>
      </c>
      <c r="H2131" s="36" t="s">
        <v>3352</v>
      </c>
      <c r="I2131" s="10" t="e">
        <f>VLOOKUP(A:A,조사결과표!B:G,7,0)</f>
        <v>#N/A</v>
      </c>
      <c r="J2131" s="36" t="s">
        <v>8728</v>
      </c>
      <c r="K2131" s="74" t="s">
        <v>15588</v>
      </c>
      <c r="L2131" s="37" t="s">
        <v>15589</v>
      </c>
      <c r="M2131" s="6">
        <v>249</v>
      </c>
      <c r="N2131" s="6" t="s">
        <v>20809</v>
      </c>
      <c r="O2131" s="6">
        <v>1</v>
      </c>
    </row>
    <row r="2132" spans="1:15" x14ac:dyDescent="0.4">
      <c r="A2132" s="35">
        <v>271107517970</v>
      </c>
      <c r="B2132" s="36" t="s">
        <v>5</v>
      </c>
      <c r="C2132" s="36">
        <v>1107500</v>
      </c>
      <c r="D2132" s="36">
        <v>1797000</v>
      </c>
      <c r="E2132" s="36" t="s">
        <v>859</v>
      </c>
      <c r="F2132" s="36" t="s">
        <v>879</v>
      </c>
      <c r="G2132" s="36" t="s">
        <v>941</v>
      </c>
      <c r="H2132" s="36" t="s">
        <v>999</v>
      </c>
      <c r="I2132" s="10" t="e">
        <f>VLOOKUP(A:A,조사결과표!B:G,7,0)</f>
        <v>#N/A</v>
      </c>
      <c r="J2132" s="36" t="s">
        <v>8729</v>
      </c>
      <c r="K2132" s="74" t="s">
        <v>15590</v>
      </c>
      <c r="L2132" s="37" t="s">
        <v>15591</v>
      </c>
      <c r="M2132" s="6">
        <v>156</v>
      </c>
      <c r="N2132" s="6" t="s">
        <v>20809</v>
      </c>
      <c r="O2132" s="6">
        <v>1</v>
      </c>
    </row>
    <row r="2133" spans="1:15" x14ac:dyDescent="0.4">
      <c r="A2133" s="35">
        <v>271103117842</v>
      </c>
      <c r="B2133" s="36" t="s">
        <v>5</v>
      </c>
      <c r="C2133" s="36">
        <v>1103100</v>
      </c>
      <c r="D2133" s="36">
        <v>1784200</v>
      </c>
      <c r="E2133" s="36" t="s">
        <v>859</v>
      </c>
      <c r="F2133" s="36" t="s">
        <v>879</v>
      </c>
      <c r="G2133" s="36" t="s">
        <v>945</v>
      </c>
      <c r="H2133" s="36" t="s">
        <v>3353</v>
      </c>
      <c r="I2133" s="10" t="e">
        <f>VLOOKUP(A:A,조사결과표!B:G,7,0)</f>
        <v>#N/A</v>
      </c>
      <c r="J2133" s="36" t="s">
        <v>8730</v>
      </c>
      <c r="K2133" s="74" t="s">
        <v>15592</v>
      </c>
      <c r="L2133" s="37" t="s">
        <v>15593</v>
      </c>
      <c r="M2133" s="6">
        <v>281</v>
      </c>
      <c r="N2133" s="6" t="s">
        <v>20809</v>
      </c>
      <c r="O2133" s="6">
        <v>1</v>
      </c>
    </row>
    <row r="2134" spans="1:15" x14ac:dyDescent="0.4">
      <c r="A2134" s="35">
        <v>271095618069</v>
      </c>
      <c r="B2134" s="36" t="s">
        <v>42</v>
      </c>
      <c r="C2134" s="36">
        <v>1095600</v>
      </c>
      <c r="D2134" s="36">
        <v>1806900</v>
      </c>
      <c r="E2134" s="36" t="s">
        <v>859</v>
      </c>
      <c r="F2134" s="36" t="s">
        <v>879</v>
      </c>
      <c r="G2134" s="36" t="s">
        <v>880</v>
      </c>
      <c r="H2134" s="36" t="s">
        <v>3354</v>
      </c>
      <c r="I2134" s="10" t="e">
        <f>VLOOKUP(A:A,조사결과표!B:G,7,0)</f>
        <v>#N/A</v>
      </c>
      <c r="J2134" s="36" t="s">
        <v>8731</v>
      </c>
      <c r="K2134" s="74" t="s">
        <v>15594</v>
      </c>
      <c r="L2134" s="37" t="s">
        <v>15595</v>
      </c>
      <c r="M2134" s="6">
        <v>94</v>
      </c>
      <c r="N2134" s="6" t="s">
        <v>20809</v>
      </c>
      <c r="O2134" s="6">
        <v>1</v>
      </c>
    </row>
    <row r="2135" spans="1:15" x14ac:dyDescent="0.4">
      <c r="A2135" s="35">
        <v>271095918046</v>
      </c>
      <c r="B2135" s="36" t="s">
        <v>42</v>
      </c>
      <c r="C2135" s="36">
        <v>1095900</v>
      </c>
      <c r="D2135" s="36">
        <v>1804600</v>
      </c>
      <c r="E2135" s="36" t="s">
        <v>859</v>
      </c>
      <c r="F2135" s="36" t="s">
        <v>879</v>
      </c>
      <c r="G2135" s="36" t="s">
        <v>880</v>
      </c>
      <c r="H2135" s="36" t="s">
        <v>3355</v>
      </c>
      <c r="I2135" s="10" t="e">
        <f>VLOOKUP(A:A,조사결과표!B:G,7,0)</f>
        <v>#N/A</v>
      </c>
      <c r="J2135" s="36" t="s">
        <v>8732</v>
      </c>
      <c r="K2135" s="74" t="s">
        <v>15596</v>
      </c>
      <c r="L2135" s="37" t="s">
        <v>15597</v>
      </c>
      <c r="M2135" s="6">
        <v>93</v>
      </c>
      <c r="N2135" s="6" t="s">
        <v>20809</v>
      </c>
      <c r="O2135" s="6">
        <v>1</v>
      </c>
    </row>
    <row r="2136" spans="1:15" x14ac:dyDescent="0.4">
      <c r="A2136" s="35">
        <v>271095918062</v>
      </c>
      <c r="B2136" s="36" t="s">
        <v>55</v>
      </c>
      <c r="C2136" s="36">
        <v>1095900</v>
      </c>
      <c r="D2136" s="36">
        <v>1806200</v>
      </c>
      <c r="E2136" s="36" t="s">
        <v>859</v>
      </c>
      <c r="F2136" s="36" t="s">
        <v>879</v>
      </c>
      <c r="G2136" s="36" t="s">
        <v>880</v>
      </c>
      <c r="H2136" s="36" t="s">
        <v>3356</v>
      </c>
      <c r="I2136" s="10" t="e">
        <f>VLOOKUP(A:A,조사결과표!B:G,7,0)</f>
        <v>#N/A</v>
      </c>
      <c r="J2136" s="36" t="s">
        <v>8733</v>
      </c>
      <c r="K2136" s="74" t="s">
        <v>15598</v>
      </c>
      <c r="L2136" s="37" t="s">
        <v>15599</v>
      </c>
      <c r="M2136" s="6">
        <v>87</v>
      </c>
      <c r="N2136" s="6" t="s">
        <v>20810</v>
      </c>
      <c r="O2136" s="6">
        <v>1</v>
      </c>
    </row>
    <row r="2137" spans="1:15" x14ac:dyDescent="0.4">
      <c r="A2137" s="35">
        <v>271095818040</v>
      </c>
      <c r="B2137" s="36" t="s">
        <v>5</v>
      </c>
      <c r="C2137" s="36">
        <v>1095800</v>
      </c>
      <c r="D2137" s="36">
        <v>1804000</v>
      </c>
      <c r="E2137" s="36" t="s">
        <v>859</v>
      </c>
      <c r="F2137" s="36" t="s">
        <v>879</v>
      </c>
      <c r="G2137" s="36" t="s">
        <v>880</v>
      </c>
      <c r="H2137" s="36" t="s">
        <v>1152</v>
      </c>
      <c r="I2137" s="10" t="e">
        <f>VLOOKUP(A:A,조사결과표!B:G,7,0)</f>
        <v>#N/A</v>
      </c>
      <c r="J2137" s="36" t="s">
        <v>8734</v>
      </c>
      <c r="K2137" s="74" t="s">
        <v>15600</v>
      </c>
      <c r="L2137" s="37" t="s">
        <v>15601</v>
      </c>
      <c r="M2137" s="6">
        <v>81</v>
      </c>
      <c r="N2137" s="6" t="s">
        <v>20810</v>
      </c>
      <c r="O2137" s="6">
        <v>1</v>
      </c>
    </row>
    <row r="2138" spans="1:15" x14ac:dyDescent="0.4">
      <c r="A2138" s="35">
        <v>271096318060</v>
      </c>
      <c r="B2138" s="36" t="s">
        <v>54</v>
      </c>
      <c r="C2138" s="36">
        <v>1096300</v>
      </c>
      <c r="D2138" s="36">
        <v>1806000</v>
      </c>
      <c r="E2138" s="36" t="s">
        <v>859</v>
      </c>
      <c r="F2138" s="36" t="s">
        <v>879</v>
      </c>
      <c r="G2138" s="36" t="s">
        <v>880</v>
      </c>
      <c r="H2138" s="36" t="s">
        <v>3357</v>
      </c>
      <c r="I2138" s="10" t="e">
        <f>VLOOKUP(A:A,조사결과표!B:G,7,0)</f>
        <v>#N/A</v>
      </c>
      <c r="J2138" s="36" t="s">
        <v>8735</v>
      </c>
      <c r="K2138" s="74" t="s">
        <v>15602</v>
      </c>
      <c r="L2138" s="37" t="s">
        <v>15603</v>
      </c>
      <c r="M2138" s="6">
        <v>100</v>
      </c>
      <c r="N2138" s="6" t="s">
        <v>20810</v>
      </c>
      <c r="O2138" s="6">
        <v>1</v>
      </c>
    </row>
    <row r="2139" spans="1:15" x14ac:dyDescent="0.4">
      <c r="A2139" s="35">
        <v>271095018064</v>
      </c>
      <c r="B2139" s="36" t="s">
        <v>5</v>
      </c>
      <c r="C2139" s="36">
        <v>1095000</v>
      </c>
      <c r="D2139" s="36">
        <v>1806400</v>
      </c>
      <c r="E2139" s="36" t="s">
        <v>859</v>
      </c>
      <c r="F2139" s="36" t="s">
        <v>879</v>
      </c>
      <c r="G2139" s="36" t="s">
        <v>880</v>
      </c>
      <c r="H2139" s="36" t="s">
        <v>3358</v>
      </c>
      <c r="I2139" s="10" t="e">
        <f>VLOOKUP(A:A,조사결과표!B:G,7,0)</f>
        <v>#N/A</v>
      </c>
      <c r="J2139" s="36" t="s">
        <v>8736</v>
      </c>
      <c r="K2139" s="74" t="s">
        <v>15604</v>
      </c>
      <c r="L2139" s="37" t="s">
        <v>15605</v>
      </c>
      <c r="M2139" s="6">
        <v>77</v>
      </c>
      <c r="N2139" s="6" t="s">
        <v>20810</v>
      </c>
      <c r="O2139" s="6">
        <v>1</v>
      </c>
    </row>
    <row r="2140" spans="1:15" x14ac:dyDescent="0.4">
      <c r="A2140" s="35">
        <v>271103217844</v>
      </c>
      <c r="B2140" s="36" t="s">
        <v>5</v>
      </c>
      <c r="C2140" s="36">
        <v>1103200</v>
      </c>
      <c r="D2140" s="36">
        <v>1784400</v>
      </c>
      <c r="E2140" s="36" t="s">
        <v>859</v>
      </c>
      <c r="F2140" s="36" t="s">
        <v>879</v>
      </c>
      <c r="G2140" s="36" t="s">
        <v>945</v>
      </c>
      <c r="H2140" s="36" t="s">
        <v>3359</v>
      </c>
      <c r="I2140" s="10" t="e">
        <f>VLOOKUP(A:A,조사결과표!B:G,7,0)</f>
        <v>#N/A</v>
      </c>
      <c r="J2140" s="36" t="s">
        <v>8737</v>
      </c>
      <c r="K2140" s="74" t="s">
        <v>15606</v>
      </c>
      <c r="L2140" s="37" t="s">
        <v>15607</v>
      </c>
      <c r="M2140" s="6">
        <v>270</v>
      </c>
      <c r="N2140" s="6" t="s">
        <v>20810</v>
      </c>
      <c r="O2140" s="6">
        <v>1</v>
      </c>
    </row>
    <row r="2141" spans="1:15" x14ac:dyDescent="0.4">
      <c r="A2141" s="35">
        <v>271093217571</v>
      </c>
      <c r="B2141" s="36" t="s">
        <v>55</v>
      </c>
      <c r="C2141" s="36">
        <v>1093200</v>
      </c>
      <c r="D2141" s="36">
        <v>1757100</v>
      </c>
      <c r="E2141" s="36" t="s">
        <v>859</v>
      </c>
      <c r="F2141" s="36" t="s">
        <v>860</v>
      </c>
      <c r="G2141" s="36" t="s">
        <v>881</v>
      </c>
      <c r="H2141" s="36" t="s">
        <v>898</v>
      </c>
      <c r="I2141" s="10" t="e">
        <f>VLOOKUP(A:A,조사결과표!B:G,7,0)</f>
        <v>#N/A</v>
      </c>
      <c r="J2141" s="36" t="s">
        <v>8738</v>
      </c>
      <c r="K2141" s="74" t="s">
        <v>15608</v>
      </c>
      <c r="L2141" s="37" t="s">
        <v>15609</v>
      </c>
      <c r="M2141" s="6">
        <v>57</v>
      </c>
      <c r="N2141" s="6" t="s">
        <v>20809</v>
      </c>
      <c r="O2141" s="6"/>
    </row>
    <row r="2142" spans="1:15" x14ac:dyDescent="0.4">
      <c r="A2142" s="35">
        <v>271092017568</v>
      </c>
      <c r="B2142" s="36" t="s">
        <v>55</v>
      </c>
      <c r="C2142" s="36">
        <v>1092000</v>
      </c>
      <c r="D2142" s="36">
        <v>1756800</v>
      </c>
      <c r="E2142" s="36" t="s">
        <v>859</v>
      </c>
      <c r="F2142" s="36" t="s">
        <v>860</v>
      </c>
      <c r="G2142" s="36" t="s">
        <v>869</v>
      </c>
      <c r="H2142" s="36" t="s">
        <v>892</v>
      </c>
      <c r="I2142" s="10" t="e">
        <f>VLOOKUP(A:A,조사결과표!B:G,7,0)</f>
        <v>#N/A</v>
      </c>
      <c r="J2142" s="36" t="s">
        <v>8739</v>
      </c>
      <c r="K2142" s="74" t="s">
        <v>15610</v>
      </c>
      <c r="L2142" s="37" t="s">
        <v>15611</v>
      </c>
      <c r="M2142" s="6">
        <v>49</v>
      </c>
      <c r="N2142" s="6" t="s">
        <v>20809</v>
      </c>
      <c r="O2142" s="6"/>
    </row>
    <row r="2143" spans="1:15" x14ac:dyDescent="0.4">
      <c r="A2143" s="35">
        <v>271089317600</v>
      </c>
      <c r="B2143" s="36" t="s">
        <v>43</v>
      </c>
      <c r="C2143" s="36">
        <v>1089300</v>
      </c>
      <c r="D2143" s="36">
        <v>1760000</v>
      </c>
      <c r="E2143" s="36" t="s">
        <v>859</v>
      </c>
      <c r="F2143" s="36" t="s">
        <v>860</v>
      </c>
      <c r="G2143" s="36" t="s">
        <v>913</v>
      </c>
      <c r="H2143" s="36" t="s">
        <v>964</v>
      </c>
      <c r="I2143" s="10" t="e">
        <f>VLOOKUP(A:A,조사결과표!B:G,7,0)</f>
        <v>#N/A</v>
      </c>
      <c r="J2143" s="36" t="s">
        <v>8740</v>
      </c>
      <c r="K2143" s="74" t="s">
        <v>15612</v>
      </c>
      <c r="L2143" s="37" t="s">
        <v>15613</v>
      </c>
      <c r="M2143" s="6">
        <v>22</v>
      </c>
      <c r="N2143" s="6" t="s">
        <v>20809</v>
      </c>
      <c r="O2143" s="6"/>
    </row>
    <row r="2144" spans="1:15" x14ac:dyDescent="0.4">
      <c r="A2144" s="35">
        <v>271090417624</v>
      </c>
      <c r="B2144" s="36" t="s">
        <v>42</v>
      </c>
      <c r="C2144" s="36">
        <v>1090400</v>
      </c>
      <c r="D2144" s="36">
        <v>1762400</v>
      </c>
      <c r="E2144" s="36" t="s">
        <v>859</v>
      </c>
      <c r="F2144" s="36" t="s">
        <v>860</v>
      </c>
      <c r="G2144" s="36" t="s">
        <v>927</v>
      </c>
      <c r="H2144" s="36" t="s">
        <v>990</v>
      </c>
      <c r="I2144" s="10" t="e">
        <f>VLOOKUP(A:A,조사결과표!B:G,7,0)</f>
        <v>#N/A</v>
      </c>
      <c r="J2144" s="36" t="s">
        <v>8741</v>
      </c>
      <c r="K2144" s="74" t="s">
        <v>15614</v>
      </c>
      <c r="L2144" s="37" t="s">
        <v>15615</v>
      </c>
      <c r="M2144" s="6">
        <v>27</v>
      </c>
      <c r="N2144" s="6" t="s">
        <v>20809</v>
      </c>
      <c r="O2144" s="6"/>
    </row>
    <row r="2145" spans="1:15" x14ac:dyDescent="0.4">
      <c r="A2145" s="35">
        <v>271089217626</v>
      </c>
      <c r="B2145" s="36" t="s">
        <v>42</v>
      </c>
      <c r="C2145" s="36">
        <v>1089200</v>
      </c>
      <c r="D2145" s="36">
        <v>1762600</v>
      </c>
      <c r="E2145" s="36" t="s">
        <v>859</v>
      </c>
      <c r="F2145" s="36" t="s">
        <v>860</v>
      </c>
      <c r="G2145" s="36" t="s">
        <v>861</v>
      </c>
      <c r="H2145" s="36" t="s">
        <v>979</v>
      </c>
      <c r="I2145" s="10" t="e">
        <f>VLOOKUP(A:A,조사결과표!B:G,7,0)</f>
        <v>#N/A</v>
      </c>
      <c r="J2145" s="36" t="s">
        <v>8742</v>
      </c>
      <c r="K2145" s="74" t="s">
        <v>15616</v>
      </c>
      <c r="L2145" s="37" t="s">
        <v>15617</v>
      </c>
      <c r="M2145" s="6">
        <v>39</v>
      </c>
      <c r="N2145" s="6" t="s">
        <v>20809</v>
      </c>
      <c r="O2145" s="6"/>
    </row>
    <row r="2146" spans="1:15" x14ac:dyDescent="0.4">
      <c r="A2146" s="35">
        <v>271088117613</v>
      </c>
      <c r="B2146" s="36" t="s">
        <v>43</v>
      </c>
      <c r="C2146" s="36">
        <v>1088100</v>
      </c>
      <c r="D2146" s="36">
        <v>1761300</v>
      </c>
      <c r="E2146" s="36" t="s">
        <v>859</v>
      </c>
      <c r="F2146" s="36" t="s">
        <v>860</v>
      </c>
      <c r="G2146" s="36" t="s">
        <v>901</v>
      </c>
      <c r="H2146" s="36" t="s">
        <v>949</v>
      </c>
      <c r="I2146" s="10" t="e">
        <f>VLOOKUP(A:A,조사결과표!B:G,7,0)</f>
        <v>#N/A</v>
      </c>
      <c r="J2146" s="36" t="s">
        <v>8743</v>
      </c>
      <c r="K2146" s="74" t="s">
        <v>15618</v>
      </c>
      <c r="L2146" s="37" t="s">
        <v>15619</v>
      </c>
      <c r="M2146" s="6">
        <v>25</v>
      </c>
      <c r="N2146" s="6" t="s">
        <v>20809</v>
      </c>
      <c r="O2146" s="6"/>
    </row>
    <row r="2147" spans="1:15" x14ac:dyDescent="0.4">
      <c r="A2147" s="35">
        <v>271094617624</v>
      </c>
      <c r="B2147" s="36" t="s">
        <v>42</v>
      </c>
      <c r="C2147" s="36">
        <v>1094600</v>
      </c>
      <c r="D2147" s="36">
        <v>1762400</v>
      </c>
      <c r="E2147" s="36" t="s">
        <v>859</v>
      </c>
      <c r="F2147" s="36" t="s">
        <v>860</v>
      </c>
      <c r="G2147" s="36" t="s">
        <v>908</v>
      </c>
      <c r="H2147" s="36" t="s">
        <v>969</v>
      </c>
      <c r="I2147" s="10" t="e">
        <f>VLOOKUP(A:A,조사결과표!B:G,7,0)</f>
        <v>#N/A</v>
      </c>
      <c r="J2147" s="36" t="s">
        <v>8744</v>
      </c>
      <c r="K2147" s="74" t="s">
        <v>15620</v>
      </c>
      <c r="L2147" s="37" t="s">
        <v>15621</v>
      </c>
      <c r="M2147" s="6">
        <v>30</v>
      </c>
      <c r="N2147" s="6" t="s">
        <v>20809</v>
      </c>
      <c r="O2147" s="6"/>
    </row>
    <row r="2148" spans="1:15" x14ac:dyDescent="0.4">
      <c r="A2148" s="35">
        <v>271091517593</v>
      </c>
      <c r="B2148" s="36" t="s">
        <v>43</v>
      </c>
      <c r="C2148" s="36">
        <v>1091500</v>
      </c>
      <c r="D2148" s="36">
        <v>1759300</v>
      </c>
      <c r="E2148" s="36" t="s">
        <v>859</v>
      </c>
      <c r="F2148" s="36" t="s">
        <v>860</v>
      </c>
      <c r="G2148" s="36" t="s">
        <v>885</v>
      </c>
      <c r="H2148" s="36" t="s">
        <v>960</v>
      </c>
      <c r="I2148" s="10" t="e">
        <f>VLOOKUP(A:A,조사결과표!B:G,7,0)</f>
        <v>#N/A</v>
      </c>
      <c r="J2148" s="36" t="s">
        <v>8745</v>
      </c>
      <c r="K2148" s="74" t="s">
        <v>15622</v>
      </c>
      <c r="L2148" s="37" t="s">
        <v>15623</v>
      </c>
      <c r="M2148" s="6">
        <v>21</v>
      </c>
      <c r="N2148" s="6" t="s">
        <v>20809</v>
      </c>
      <c r="O2148" s="6"/>
    </row>
    <row r="2149" spans="1:15" x14ac:dyDescent="0.4">
      <c r="A2149" s="35">
        <v>271089417627</v>
      </c>
      <c r="B2149" s="36" t="s">
        <v>42</v>
      </c>
      <c r="C2149" s="36">
        <v>1089400</v>
      </c>
      <c r="D2149" s="36">
        <v>1762700</v>
      </c>
      <c r="E2149" s="36" t="s">
        <v>859</v>
      </c>
      <c r="F2149" s="36" t="s">
        <v>860</v>
      </c>
      <c r="G2149" s="36" t="s">
        <v>920</v>
      </c>
      <c r="H2149" s="36" t="s">
        <v>968</v>
      </c>
      <c r="I2149" s="10" t="e">
        <f>VLOOKUP(A:A,조사결과표!B:G,7,0)</f>
        <v>#N/A</v>
      </c>
      <c r="J2149" s="36" t="s">
        <v>8746</v>
      </c>
      <c r="K2149" s="74" t="s">
        <v>15624</v>
      </c>
      <c r="L2149" s="37" t="s">
        <v>15625</v>
      </c>
      <c r="M2149" s="6">
        <v>32</v>
      </c>
      <c r="N2149" s="6" t="s">
        <v>20809</v>
      </c>
      <c r="O2149" s="6"/>
    </row>
    <row r="2150" spans="1:15" x14ac:dyDescent="0.4">
      <c r="A2150" s="35">
        <v>271093017588</v>
      </c>
      <c r="B2150" s="36" t="s">
        <v>42</v>
      </c>
      <c r="C2150" s="36">
        <v>1093000</v>
      </c>
      <c r="D2150" s="36">
        <v>1758800</v>
      </c>
      <c r="E2150" s="36" t="s">
        <v>859</v>
      </c>
      <c r="F2150" s="36" t="s">
        <v>860</v>
      </c>
      <c r="G2150" s="36" t="s">
        <v>888</v>
      </c>
      <c r="H2150" s="36" t="s">
        <v>983</v>
      </c>
      <c r="I2150" s="10" t="e">
        <f>VLOOKUP(A:A,조사결과표!B:G,7,0)</f>
        <v>#N/A</v>
      </c>
      <c r="J2150" s="36" t="s">
        <v>8747</v>
      </c>
      <c r="K2150" s="74" t="s">
        <v>15626</v>
      </c>
      <c r="L2150" s="37" t="s">
        <v>15627</v>
      </c>
      <c r="M2150" s="6">
        <v>39</v>
      </c>
      <c r="N2150" s="6" t="s">
        <v>20809</v>
      </c>
      <c r="O2150" s="6"/>
    </row>
    <row r="2151" spans="1:15" x14ac:dyDescent="0.4">
      <c r="A2151" s="35">
        <v>271089117612</v>
      </c>
      <c r="B2151" s="36" t="s">
        <v>55</v>
      </c>
      <c r="C2151" s="36">
        <v>1089100</v>
      </c>
      <c r="D2151" s="36">
        <v>1761200</v>
      </c>
      <c r="E2151" s="36" t="s">
        <v>859</v>
      </c>
      <c r="F2151" s="36" t="s">
        <v>860</v>
      </c>
      <c r="G2151" s="36" t="s">
        <v>861</v>
      </c>
      <c r="H2151" s="36" t="s">
        <v>891</v>
      </c>
      <c r="I2151" s="10" t="e">
        <f>VLOOKUP(A:A,조사결과표!B:G,7,0)</f>
        <v>#N/A</v>
      </c>
      <c r="J2151" s="36" t="s">
        <v>8748</v>
      </c>
      <c r="K2151" s="74" t="s">
        <v>15628</v>
      </c>
      <c r="L2151" s="37" t="s">
        <v>15629</v>
      </c>
      <c r="M2151" s="6">
        <v>21</v>
      </c>
      <c r="N2151" s="6" t="s">
        <v>20810</v>
      </c>
      <c r="O2151" s="6"/>
    </row>
    <row r="2152" spans="1:15" x14ac:dyDescent="0.4">
      <c r="A2152" s="35">
        <v>271092317600</v>
      </c>
      <c r="B2152" s="36" t="s">
        <v>5</v>
      </c>
      <c r="C2152" s="36">
        <v>1092300</v>
      </c>
      <c r="D2152" s="36">
        <v>1760000</v>
      </c>
      <c r="E2152" s="36" t="s">
        <v>859</v>
      </c>
      <c r="F2152" s="36" t="s">
        <v>860</v>
      </c>
      <c r="G2152" s="36" t="s">
        <v>921</v>
      </c>
      <c r="H2152" s="36" t="s">
        <v>1004</v>
      </c>
      <c r="I2152" s="10" t="e">
        <f>VLOOKUP(A:A,조사결과표!B:G,7,0)</f>
        <v>#N/A</v>
      </c>
      <c r="J2152" s="36" t="s">
        <v>8749</v>
      </c>
      <c r="K2152" s="74" t="s">
        <v>15630</v>
      </c>
      <c r="L2152" s="37" t="s">
        <v>15631</v>
      </c>
      <c r="M2152" s="6">
        <v>28</v>
      </c>
      <c r="N2152" s="6" t="s">
        <v>20810</v>
      </c>
      <c r="O2152" s="6"/>
    </row>
    <row r="2153" spans="1:15" x14ac:dyDescent="0.4">
      <c r="A2153" s="35">
        <v>271092917615</v>
      </c>
      <c r="B2153" s="36" t="s">
        <v>42</v>
      </c>
      <c r="C2153" s="36">
        <v>1092900</v>
      </c>
      <c r="D2153" s="36">
        <v>1761500</v>
      </c>
      <c r="E2153" s="36" t="s">
        <v>859</v>
      </c>
      <c r="F2153" s="36" t="s">
        <v>860</v>
      </c>
      <c r="G2153" s="36" t="s">
        <v>53</v>
      </c>
      <c r="H2153" s="36" t="s">
        <v>987</v>
      </c>
      <c r="I2153" s="10" t="e">
        <f>VLOOKUP(A:A,조사결과표!B:G,7,0)</f>
        <v>#N/A</v>
      </c>
      <c r="J2153" s="36" t="s">
        <v>8750</v>
      </c>
      <c r="K2153" s="74" t="s">
        <v>15632</v>
      </c>
      <c r="L2153" s="37" t="s">
        <v>15633</v>
      </c>
      <c r="M2153" s="6">
        <v>26</v>
      </c>
      <c r="N2153" s="6" t="s">
        <v>20810</v>
      </c>
      <c r="O2153" s="6"/>
    </row>
    <row r="2154" spans="1:15" x14ac:dyDescent="0.4">
      <c r="A2154" s="35">
        <v>271094417573</v>
      </c>
      <c r="B2154" s="36" t="s">
        <v>42</v>
      </c>
      <c r="C2154" s="36">
        <v>1094400</v>
      </c>
      <c r="D2154" s="36">
        <v>1757300</v>
      </c>
      <c r="E2154" s="36" t="s">
        <v>859</v>
      </c>
      <c r="F2154" s="36" t="s">
        <v>860</v>
      </c>
      <c r="G2154" s="36" t="s">
        <v>881</v>
      </c>
      <c r="H2154" s="36" t="s">
        <v>992</v>
      </c>
      <c r="I2154" s="10" t="e">
        <f>VLOOKUP(A:A,조사결과표!B:G,7,0)</f>
        <v>#N/A</v>
      </c>
      <c r="J2154" s="36" t="s">
        <v>8751</v>
      </c>
      <c r="K2154" s="74" t="s">
        <v>15634</v>
      </c>
      <c r="L2154" s="37" t="s">
        <v>15635</v>
      </c>
      <c r="M2154" s="6">
        <v>74</v>
      </c>
      <c r="N2154" s="6" t="s">
        <v>20810</v>
      </c>
      <c r="O2154" s="6"/>
    </row>
    <row r="2155" spans="1:15" x14ac:dyDescent="0.4">
      <c r="A2155" s="35">
        <v>271089717591</v>
      </c>
      <c r="B2155" s="36" t="s">
        <v>43</v>
      </c>
      <c r="C2155" s="36">
        <v>1089700</v>
      </c>
      <c r="D2155" s="36">
        <v>1759100</v>
      </c>
      <c r="E2155" s="36" t="s">
        <v>859</v>
      </c>
      <c r="F2155" s="36" t="s">
        <v>860</v>
      </c>
      <c r="G2155" s="36" t="s">
        <v>913</v>
      </c>
      <c r="H2155" s="36" t="s">
        <v>1137</v>
      </c>
      <c r="I2155" s="10" t="e">
        <f>VLOOKUP(A:A,조사결과표!B:G,7,0)</f>
        <v>#N/A</v>
      </c>
      <c r="J2155" s="36" t="s">
        <v>8752</v>
      </c>
      <c r="K2155" s="74" t="s">
        <v>15636</v>
      </c>
      <c r="L2155" s="37" t="s">
        <v>15637</v>
      </c>
      <c r="M2155" s="6">
        <v>22</v>
      </c>
      <c r="N2155" s="6" t="s">
        <v>20810</v>
      </c>
      <c r="O2155" s="6"/>
    </row>
    <row r="2156" spans="1:15" x14ac:dyDescent="0.4">
      <c r="A2156" s="35">
        <v>271083517402</v>
      </c>
      <c r="B2156" s="36" t="s">
        <v>55</v>
      </c>
      <c r="C2156" s="36">
        <v>1083500</v>
      </c>
      <c r="D2156" s="36">
        <v>1740200</v>
      </c>
      <c r="E2156" s="36" t="s">
        <v>859</v>
      </c>
      <c r="F2156" s="36" t="s">
        <v>864</v>
      </c>
      <c r="G2156" s="36" t="s">
        <v>865</v>
      </c>
      <c r="H2156" s="36" t="s">
        <v>959</v>
      </c>
      <c r="I2156" s="10" t="e">
        <f>VLOOKUP(A:A,조사결과표!B:G,7,0)</f>
        <v>#N/A</v>
      </c>
      <c r="J2156" s="36" t="s">
        <v>8753</v>
      </c>
      <c r="K2156" s="74" t="s">
        <v>15638</v>
      </c>
      <c r="L2156" s="37" t="s">
        <v>15639</v>
      </c>
      <c r="M2156" s="6">
        <v>20</v>
      </c>
      <c r="N2156" s="6" t="s">
        <v>20809</v>
      </c>
      <c r="O2156" s="6">
        <v>1</v>
      </c>
    </row>
    <row r="2157" spans="1:15" x14ac:dyDescent="0.4">
      <c r="A2157" s="35">
        <v>271085817482</v>
      </c>
      <c r="B2157" s="36" t="s">
        <v>55</v>
      </c>
      <c r="C2157" s="36">
        <v>1085800</v>
      </c>
      <c r="D2157" s="36">
        <v>1748200</v>
      </c>
      <c r="E2157" s="36" t="s">
        <v>859</v>
      </c>
      <c r="F2157" s="36" t="s">
        <v>864</v>
      </c>
      <c r="G2157" s="36" t="s">
        <v>868</v>
      </c>
      <c r="H2157" s="36" t="s">
        <v>3360</v>
      </c>
      <c r="I2157" s="10" t="e">
        <f>VLOOKUP(A:A,조사결과표!B:G,7,0)</f>
        <v>#N/A</v>
      </c>
      <c r="J2157" s="36" t="s">
        <v>8754</v>
      </c>
      <c r="K2157" s="74" t="s">
        <v>15640</v>
      </c>
      <c r="L2157" s="37" t="s">
        <v>15641</v>
      </c>
      <c r="M2157" s="6">
        <v>26</v>
      </c>
      <c r="N2157" s="6" t="s">
        <v>20809</v>
      </c>
      <c r="O2157" s="6">
        <v>1</v>
      </c>
    </row>
    <row r="2158" spans="1:15" x14ac:dyDescent="0.4">
      <c r="A2158" s="35">
        <v>271090317584</v>
      </c>
      <c r="B2158" s="36" t="s">
        <v>5</v>
      </c>
      <c r="C2158" s="36">
        <v>1090300</v>
      </c>
      <c r="D2158" s="36">
        <v>1758400</v>
      </c>
      <c r="E2158" s="36" t="s">
        <v>859</v>
      </c>
      <c r="F2158" s="36" t="s">
        <v>864</v>
      </c>
      <c r="G2158" s="36" t="s">
        <v>912</v>
      </c>
      <c r="H2158" s="36" t="s">
        <v>998</v>
      </c>
      <c r="I2158" s="10" t="e">
        <f>VLOOKUP(A:A,조사결과표!B:G,7,0)</f>
        <v>#N/A</v>
      </c>
      <c r="J2158" s="36" t="s">
        <v>8755</v>
      </c>
      <c r="K2158" s="74" t="s">
        <v>15642</v>
      </c>
      <c r="L2158" s="37" t="s">
        <v>15643</v>
      </c>
      <c r="M2158" s="6">
        <v>20</v>
      </c>
      <c r="N2158" s="6" t="s">
        <v>20809</v>
      </c>
      <c r="O2158" s="6"/>
    </row>
    <row r="2159" spans="1:15" x14ac:dyDescent="0.4">
      <c r="A2159" s="35">
        <v>271077717452</v>
      </c>
      <c r="B2159" s="36" t="s">
        <v>5</v>
      </c>
      <c r="C2159" s="36">
        <v>1077700</v>
      </c>
      <c r="D2159" s="36">
        <v>1745200</v>
      </c>
      <c r="E2159" s="36" t="s">
        <v>859</v>
      </c>
      <c r="F2159" s="36" t="s">
        <v>864</v>
      </c>
      <c r="G2159" s="36" t="s">
        <v>865</v>
      </c>
      <c r="H2159" s="36" t="s">
        <v>1003</v>
      </c>
      <c r="I2159" s="10" t="e">
        <f>VLOOKUP(A:A,조사결과표!B:G,7,0)</f>
        <v>#N/A</v>
      </c>
      <c r="J2159" s="36" t="s">
        <v>8756</v>
      </c>
      <c r="K2159" s="74" t="s">
        <v>15644</v>
      </c>
      <c r="L2159" s="37" t="s">
        <v>15645</v>
      </c>
      <c r="M2159" s="6">
        <v>22</v>
      </c>
      <c r="N2159" s="6" t="s">
        <v>20809</v>
      </c>
      <c r="O2159" s="6"/>
    </row>
    <row r="2160" spans="1:15" x14ac:dyDescent="0.4">
      <c r="A2160" s="35">
        <v>271087617491</v>
      </c>
      <c r="B2160" s="36" t="s">
        <v>43</v>
      </c>
      <c r="C2160" s="36">
        <v>1087600</v>
      </c>
      <c r="D2160" s="36">
        <v>1749100</v>
      </c>
      <c r="E2160" s="36" t="s">
        <v>859</v>
      </c>
      <c r="F2160" s="36" t="s">
        <v>864</v>
      </c>
      <c r="G2160" s="36" t="s">
        <v>868</v>
      </c>
      <c r="H2160" s="36" t="s">
        <v>961</v>
      </c>
      <c r="I2160" s="10" t="e">
        <f>VLOOKUP(A:A,조사결과표!B:G,7,0)</f>
        <v>#N/A</v>
      </c>
      <c r="J2160" s="36" t="s">
        <v>8757</v>
      </c>
      <c r="K2160" s="74" t="s">
        <v>15646</v>
      </c>
      <c r="L2160" s="37" t="s">
        <v>15647</v>
      </c>
      <c r="M2160" s="6">
        <v>59</v>
      </c>
      <c r="N2160" s="6" t="s">
        <v>20809</v>
      </c>
      <c r="O2160" s="6"/>
    </row>
    <row r="2161" spans="1:15" x14ac:dyDescent="0.4">
      <c r="A2161" s="35">
        <v>271088317575</v>
      </c>
      <c r="B2161" s="36" t="s">
        <v>5</v>
      </c>
      <c r="C2161" s="36">
        <v>1088300</v>
      </c>
      <c r="D2161" s="36">
        <v>1757500</v>
      </c>
      <c r="E2161" s="36" t="s">
        <v>859</v>
      </c>
      <c r="F2161" s="36" t="s">
        <v>864</v>
      </c>
      <c r="G2161" s="36" t="s">
        <v>912</v>
      </c>
      <c r="H2161" s="36" t="s">
        <v>1009</v>
      </c>
      <c r="I2161" s="10" t="e">
        <f>VLOOKUP(A:A,조사결과표!B:G,7,0)</f>
        <v>#N/A</v>
      </c>
      <c r="J2161" s="36" t="s">
        <v>8758</v>
      </c>
      <c r="K2161" s="74" t="s">
        <v>15648</v>
      </c>
      <c r="L2161" s="37" t="s">
        <v>15649</v>
      </c>
      <c r="M2161" s="6">
        <v>22</v>
      </c>
      <c r="N2161" s="6" t="s">
        <v>20809</v>
      </c>
      <c r="O2161" s="6"/>
    </row>
    <row r="2162" spans="1:15" x14ac:dyDescent="0.4">
      <c r="A2162" s="35">
        <v>271090017497</v>
      </c>
      <c r="B2162" s="36" t="s">
        <v>5</v>
      </c>
      <c r="C2162" s="36">
        <v>1090000</v>
      </c>
      <c r="D2162" s="36">
        <v>1749700</v>
      </c>
      <c r="E2162" s="36" t="s">
        <v>859</v>
      </c>
      <c r="F2162" s="36" t="s">
        <v>864</v>
      </c>
      <c r="G2162" s="36" t="s">
        <v>886</v>
      </c>
      <c r="H2162" s="36" t="s">
        <v>997</v>
      </c>
      <c r="I2162" s="10" t="e">
        <f>VLOOKUP(A:A,조사결과표!B:G,7,0)</f>
        <v>#N/A</v>
      </c>
      <c r="J2162" s="36" t="s">
        <v>8759</v>
      </c>
      <c r="K2162" s="74" t="s">
        <v>15650</v>
      </c>
      <c r="L2162" s="37" t="s">
        <v>15651</v>
      </c>
      <c r="M2162" s="6">
        <v>199</v>
      </c>
      <c r="N2162" s="6" t="s">
        <v>20809</v>
      </c>
      <c r="O2162" s="6"/>
    </row>
    <row r="2163" spans="1:15" x14ac:dyDescent="0.4">
      <c r="A2163" s="35">
        <v>271082617499</v>
      </c>
      <c r="B2163" s="36" t="s">
        <v>43</v>
      </c>
      <c r="C2163" s="36">
        <v>1082600</v>
      </c>
      <c r="D2163" s="36">
        <v>1749900</v>
      </c>
      <c r="E2163" s="36" t="s">
        <v>859</v>
      </c>
      <c r="F2163" s="36" t="s">
        <v>864</v>
      </c>
      <c r="G2163" s="36" t="s">
        <v>868</v>
      </c>
      <c r="H2163" s="36" t="s">
        <v>956</v>
      </c>
      <c r="I2163" s="10" t="e">
        <f>VLOOKUP(A:A,조사결과표!B:G,7,0)</f>
        <v>#N/A</v>
      </c>
      <c r="J2163" s="36" t="s">
        <v>8760</v>
      </c>
      <c r="K2163" s="74" t="s">
        <v>15652</v>
      </c>
      <c r="L2163" s="37" t="s">
        <v>15653</v>
      </c>
      <c r="M2163" s="6">
        <v>28</v>
      </c>
      <c r="N2163" s="6" t="s">
        <v>20809</v>
      </c>
      <c r="O2163" s="6"/>
    </row>
    <row r="2164" spans="1:15" x14ac:dyDescent="0.4">
      <c r="A2164" s="35">
        <v>271087417658</v>
      </c>
      <c r="B2164" s="36" t="s">
        <v>5</v>
      </c>
      <c r="C2164" s="36">
        <v>1087400</v>
      </c>
      <c r="D2164" s="36">
        <v>1765800</v>
      </c>
      <c r="E2164" s="36" t="s">
        <v>859</v>
      </c>
      <c r="F2164" s="36" t="s">
        <v>864</v>
      </c>
      <c r="G2164" s="36" t="s">
        <v>909</v>
      </c>
      <c r="H2164" s="36" t="s">
        <v>1007</v>
      </c>
      <c r="I2164" s="10" t="e">
        <f>VLOOKUP(A:A,조사결과표!B:G,7,0)</f>
        <v>#N/A</v>
      </c>
      <c r="J2164" s="36" t="s">
        <v>8761</v>
      </c>
      <c r="K2164" s="74" t="s">
        <v>15654</v>
      </c>
      <c r="L2164" s="37" t="s">
        <v>15655</v>
      </c>
      <c r="M2164" s="6">
        <v>21</v>
      </c>
      <c r="N2164" s="6" t="s">
        <v>20809</v>
      </c>
      <c r="O2164" s="6"/>
    </row>
    <row r="2165" spans="1:15" x14ac:dyDescent="0.4">
      <c r="A2165" s="35">
        <v>271085717428</v>
      </c>
      <c r="B2165" s="36" t="s">
        <v>43</v>
      </c>
      <c r="C2165" s="36">
        <v>1085700</v>
      </c>
      <c r="D2165" s="36">
        <v>1742800</v>
      </c>
      <c r="E2165" s="36" t="s">
        <v>859</v>
      </c>
      <c r="F2165" s="36" t="s">
        <v>864</v>
      </c>
      <c r="G2165" s="36" t="s">
        <v>903</v>
      </c>
      <c r="H2165" s="36" t="s">
        <v>1133</v>
      </c>
      <c r="I2165" s="10" t="e">
        <f>VLOOKUP(A:A,조사결과표!B:G,7,0)</f>
        <v>#N/A</v>
      </c>
      <c r="J2165" s="36" t="s">
        <v>8762</v>
      </c>
      <c r="K2165" s="74" t="s">
        <v>15656</v>
      </c>
      <c r="L2165" s="37" t="s">
        <v>15657</v>
      </c>
      <c r="M2165" s="6">
        <v>23</v>
      </c>
      <c r="N2165" s="6" t="s">
        <v>20809</v>
      </c>
      <c r="O2165" s="6"/>
    </row>
    <row r="2166" spans="1:15" x14ac:dyDescent="0.4">
      <c r="A2166" s="35">
        <v>271085217547</v>
      </c>
      <c r="B2166" s="36" t="s">
        <v>5</v>
      </c>
      <c r="C2166" s="36">
        <v>1085200</v>
      </c>
      <c r="D2166" s="36">
        <v>1754700</v>
      </c>
      <c r="E2166" s="36" t="s">
        <v>859</v>
      </c>
      <c r="F2166" s="36" t="s">
        <v>864</v>
      </c>
      <c r="G2166" s="36" t="s">
        <v>886</v>
      </c>
      <c r="H2166" s="36" t="s">
        <v>1018</v>
      </c>
      <c r="I2166" s="10" t="e">
        <f>VLOOKUP(A:A,조사결과표!B:G,7,0)</f>
        <v>#N/A</v>
      </c>
      <c r="J2166" s="36" t="s">
        <v>8763</v>
      </c>
      <c r="K2166" s="74" t="s">
        <v>15658</v>
      </c>
      <c r="L2166" s="37" t="s">
        <v>15659</v>
      </c>
      <c r="M2166" s="6">
        <v>47</v>
      </c>
      <c r="N2166" s="6" t="s">
        <v>20809</v>
      </c>
      <c r="O2166" s="6"/>
    </row>
    <row r="2167" spans="1:15" x14ac:dyDescent="0.4">
      <c r="A2167" s="35">
        <v>271090917558</v>
      </c>
      <c r="B2167" s="36" t="s">
        <v>5</v>
      </c>
      <c r="C2167" s="36">
        <v>1090900</v>
      </c>
      <c r="D2167" s="36">
        <v>1755800</v>
      </c>
      <c r="E2167" s="36" t="s">
        <v>859</v>
      </c>
      <c r="F2167" s="36" t="s">
        <v>864</v>
      </c>
      <c r="G2167" s="36" t="s">
        <v>912</v>
      </c>
      <c r="H2167" s="36" t="s">
        <v>1012</v>
      </c>
      <c r="I2167" s="10" t="e">
        <f>VLOOKUP(A:A,조사결과표!B:G,7,0)</f>
        <v>#N/A</v>
      </c>
      <c r="J2167" s="36" t="s">
        <v>8764</v>
      </c>
      <c r="K2167" s="74" t="s">
        <v>15660</v>
      </c>
      <c r="L2167" s="37" t="s">
        <v>15661</v>
      </c>
      <c r="M2167" s="6">
        <v>67</v>
      </c>
      <c r="N2167" s="6" t="s">
        <v>20809</v>
      </c>
      <c r="O2167" s="6"/>
    </row>
    <row r="2168" spans="1:15" x14ac:dyDescent="0.4">
      <c r="A2168" s="35">
        <v>271087417636</v>
      </c>
      <c r="B2168" s="36" t="s">
        <v>5</v>
      </c>
      <c r="C2168" s="36">
        <v>1087400</v>
      </c>
      <c r="D2168" s="36">
        <v>1763600</v>
      </c>
      <c r="E2168" s="36" t="s">
        <v>859</v>
      </c>
      <c r="F2168" s="36" t="s">
        <v>864</v>
      </c>
      <c r="G2168" s="36" t="s">
        <v>909</v>
      </c>
      <c r="H2168" s="36" t="s">
        <v>1015</v>
      </c>
      <c r="I2168" s="10" t="e">
        <f>VLOOKUP(A:A,조사결과표!B:G,7,0)</f>
        <v>#N/A</v>
      </c>
      <c r="J2168" s="36" t="s">
        <v>8765</v>
      </c>
      <c r="K2168" s="74" t="s">
        <v>15662</v>
      </c>
      <c r="L2168" s="37" t="s">
        <v>15663</v>
      </c>
      <c r="M2168" s="6">
        <v>22</v>
      </c>
      <c r="N2168" s="6" t="s">
        <v>20809</v>
      </c>
      <c r="O2168" s="6"/>
    </row>
    <row r="2169" spans="1:15" x14ac:dyDescent="0.4">
      <c r="A2169" s="35">
        <v>271084217401</v>
      </c>
      <c r="B2169" s="36" t="s">
        <v>43</v>
      </c>
      <c r="C2169" s="36">
        <v>1084200</v>
      </c>
      <c r="D2169" s="36">
        <v>1740100</v>
      </c>
      <c r="E2169" s="36" t="s">
        <v>859</v>
      </c>
      <c r="F2169" s="36" t="s">
        <v>864</v>
      </c>
      <c r="G2169" s="36" t="s">
        <v>865</v>
      </c>
      <c r="H2169" s="36" t="s">
        <v>1136</v>
      </c>
      <c r="I2169" s="10" t="e">
        <f>VLOOKUP(A:A,조사결과표!B:G,7,0)</f>
        <v>#N/A</v>
      </c>
      <c r="J2169" s="36" t="s">
        <v>8766</v>
      </c>
      <c r="K2169" s="74" t="s">
        <v>15664</v>
      </c>
      <c r="L2169" s="37" t="s">
        <v>15665</v>
      </c>
      <c r="M2169" s="6">
        <v>33</v>
      </c>
      <c r="N2169" s="6" t="s">
        <v>20809</v>
      </c>
      <c r="O2169" s="6"/>
    </row>
    <row r="2170" spans="1:15" x14ac:dyDescent="0.4">
      <c r="A2170" s="35">
        <v>271083517443</v>
      </c>
      <c r="B2170" s="36" t="s">
        <v>5</v>
      </c>
      <c r="C2170" s="36">
        <v>1083500</v>
      </c>
      <c r="D2170" s="36">
        <v>1744300</v>
      </c>
      <c r="E2170" s="36" t="s">
        <v>859</v>
      </c>
      <c r="F2170" s="36" t="s">
        <v>864</v>
      </c>
      <c r="G2170" s="36" t="s">
        <v>930</v>
      </c>
      <c r="H2170" s="36" t="s">
        <v>1151</v>
      </c>
      <c r="I2170" s="10" t="e">
        <f>VLOOKUP(A:A,조사결과표!B:G,7,0)</f>
        <v>#N/A</v>
      </c>
      <c r="J2170" s="36" t="s">
        <v>8767</v>
      </c>
      <c r="K2170" s="74" t="s">
        <v>15666</v>
      </c>
      <c r="L2170" s="37" t="s">
        <v>15667</v>
      </c>
      <c r="M2170" s="6">
        <v>17</v>
      </c>
      <c r="N2170" s="6" t="s">
        <v>20809</v>
      </c>
      <c r="O2170" s="6"/>
    </row>
    <row r="2171" spans="1:15" x14ac:dyDescent="0.4">
      <c r="A2171" s="35">
        <v>271083317538</v>
      </c>
      <c r="B2171" s="36" t="s">
        <v>5</v>
      </c>
      <c r="C2171" s="36">
        <v>1083300</v>
      </c>
      <c r="D2171" s="36">
        <v>1753800</v>
      </c>
      <c r="E2171" s="36" t="s">
        <v>859</v>
      </c>
      <c r="F2171" s="36" t="s">
        <v>864</v>
      </c>
      <c r="G2171" s="36" t="s">
        <v>868</v>
      </c>
      <c r="H2171" s="36" t="s">
        <v>1001</v>
      </c>
      <c r="I2171" s="10" t="e">
        <f>VLOOKUP(A:A,조사결과표!B:G,7,0)</f>
        <v>#N/A</v>
      </c>
      <c r="J2171" s="36" t="s">
        <v>8768</v>
      </c>
      <c r="K2171" s="74" t="s">
        <v>15668</v>
      </c>
      <c r="L2171" s="37" t="s">
        <v>15669</v>
      </c>
      <c r="M2171" s="6">
        <v>23</v>
      </c>
      <c r="N2171" s="6" t="s">
        <v>20809</v>
      </c>
      <c r="O2171" s="6"/>
    </row>
    <row r="2172" spans="1:15" x14ac:dyDescent="0.4">
      <c r="A2172" s="35">
        <v>271085317408</v>
      </c>
      <c r="B2172" s="36" t="s">
        <v>5</v>
      </c>
      <c r="C2172" s="36">
        <v>1085300</v>
      </c>
      <c r="D2172" s="36">
        <v>1740800</v>
      </c>
      <c r="E2172" s="36" t="s">
        <v>859</v>
      </c>
      <c r="F2172" s="36" t="s">
        <v>864</v>
      </c>
      <c r="G2172" s="36" t="s">
        <v>865</v>
      </c>
      <c r="H2172" s="36" t="s">
        <v>1005</v>
      </c>
      <c r="I2172" s="10" t="e">
        <f>VLOOKUP(A:A,조사결과표!B:G,7,0)</f>
        <v>#N/A</v>
      </c>
      <c r="J2172" s="36" t="s">
        <v>8769</v>
      </c>
      <c r="K2172" s="74" t="s">
        <v>15670</v>
      </c>
      <c r="L2172" s="37" t="s">
        <v>15671</v>
      </c>
      <c r="M2172" s="6">
        <v>25</v>
      </c>
      <c r="N2172" s="6" t="s">
        <v>20809</v>
      </c>
      <c r="O2172" s="6"/>
    </row>
    <row r="2173" spans="1:15" x14ac:dyDescent="0.4">
      <c r="A2173" s="35">
        <v>271083017393</v>
      </c>
      <c r="B2173" s="36" t="s">
        <v>43</v>
      </c>
      <c r="C2173" s="36">
        <v>1083000</v>
      </c>
      <c r="D2173" s="36">
        <v>1739300</v>
      </c>
      <c r="E2173" s="36" t="s">
        <v>859</v>
      </c>
      <c r="F2173" s="36" t="s">
        <v>864</v>
      </c>
      <c r="G2173" s="36" t="s">
        <v>865</v>
      </c>
      <c r="H2173" s="36" t="s">
        <v>958</v>
      </c>
      <c r="I2173" s="10" t="e">
        <f>VLOOKUP(A:A,조사결과표!B:G,7,0)</f>
        <v>#N/A</v>
      </c>
      <c r="J2173" s="36" t="s">
        <v>8770</v>
      </c>
      <c r="K2173" s="74" t="s">
        <v>15672</v>
      </c>
      <c r="L2173" s="37" t="s">
        <v>15673</v>
      </c>
      <c r="M2173" s="6">
        <v>19</v>
      </c>
      <c r="N2173" s="6" t="s">
        <v>20809</v>
      </c>
      <c r="O2173" s="6"/>
    </row>
    <row r="2174" spans="1:15" x14ac:dyDescent="0.4">
      <c r="A2174" s="35">
        <v>271087117441</v>
      </c>
      <c r="B2174" s="36" t="s">
        <v>55</v>
      </c>
      <c r="C2174" s="36">
        <v>1087100</v>
      </c>
      <c r="D2174" s="36">
        <v>1744100</v>
      </c>
      <c r="E2174" s="36" t="s">
        <v>859</v>
      </c>
      <c r="F2174" s="36" t="s">
        <v>864</v>
      </c>
      <c r="G2174" s="36" t="s">
        <v>903</v>
      </c>
      <c r="H2174" s="36" t="s">
        <v>3361</v>
      </c>
      <c r="I2174" s="10" t="e">
        <f>VLOOKUP(A:A,조사결과표!B:G,7,0)</f>
        <v>#N/A</v>
      </c>
      <c r="J2174" s="36" t="s">
        <v>8771</v>
      </c>
      <c r="K2174" s="74" t="s">
        <v>15674</v>
      </c>
      <c r="L2174" s="37" t="s">
        <v>15675</v>
      </c>
      <c r="M2174" s="6">
        <v>59</v>
      </c>
      <c r="N2174" s="6" t="s">
        <v>20810</v>
      </c>
      <c r="O2174" s="6">
        <v>1</v>
      </c>
    </row>
    <row r="2175" spans="1:15" x14ac:dyDescent="0.4">
      <c r="A2175" s="35">
        <v>271085817452</v>
      </c>
      <c r="B2175" s="36" t="s">
        <v>42</v>
      </c>
      <c r="C2175" s="36">
        <v>1085800</v>
      </c>
      <c r="D2175" s="36">
        <v>1745200</v>
      </c>
      <c r="E2175" s="36" t="s">
        <v>859</v>
      </c>
      <c r="F2175" s="36" t="s">
        <v>864</v>
      </c>
      <c r="G2175" s="36" t="s">
        <v>930</v>
      </c>
      <c r="H2175" s="36" t="s">
        <v>995</v>
      </c>
      <c r="I2175" s="10" t="e">
        <f>VLOOKUP(A:A,조사결과표!B:G,7,0)</f>
        <v>#N/A</v>
      </c>
      <c r="J2175" s="36" t="s">
        <v>8772</v>
      </c>
      <c r="K2175" s="74" t="s">
        <v>15676</v>
      </c>
      <c r="L2175" s="37" t="s">
        <v>15677</v>
      </c>
      <c r="M2175" s="6">
        <v>38</v>
      </c>
      <c r="N2175" s="6" t="s">
        <v>20810</v>
      </c>
      <c r="O2175" s="6"/>
    </row>
    <row r="2176" spans="1:15" x14ac:dyDescent="0.4">
      <c r="A2176" s="35">
        <v>271083217405</v>
      </c>
      <c r="B2176" s="36" t="s">
        <v>42</v>
      </c>
      <c r="C2176" s="36">
        <v>1083200</v>
      </c>
      <c r="D2176" s="36">
        <v>1740500</v>
      </c>
      <c r="E2176" s="36" t="s">
        <v>859</v>
      </c>
      <c r="F2176" s="36" t="s">
        <v>864</v>
      </c>
      <c r="G2176" s="36" t="s">
        <v>865</v>
      </c>
      <c r="H2176" s="36" t="s">
        <v>993</v>
      </c>
      <c r="I2176" s="10" t="e">
        <f>VLOOKUP(A:A,조사결과표!B:G,7,0)</f>
        <v>#N/A</v>
      </c>
      <c r="J2176" s="36" t="s">
        <v>8773</v>
      </c>
      <c r="K2176" s="74" t="s">
        <v>15678</v>
      </c>
      <c r="L2176" s="37" t="s">
        <v>15679</v>
      </c>
      <c r="M2176" s="6">
        <v>33</v>
      </c>
      <c r="N2176" s="6" t="s">
        <v>20810</v>
      </c>
      <c r="O2176" s="6"/>
    </row>
    <row r="2177" spans="1:15" x14ac:dyDescent="0.4">
      <c r="A2177" s="35">
        <v>271086317486</v>
      </c>
      <c r="B2177" s="36" t="s">
        <v>43</v>
      </c>
      <c r="C2177" s="36">
        <v>1086300</v>
      </c>
      <c r="D2177" s="36">
        <v>1748600</v>
      </c>
      <c r="E2177" s="36" t="s">
        <v>859</v>
      </c>
      <c r="F2177" s="36" t="s">
        <v>864</v>
      </c>
      <c r="G2177" s="36" t="s">
        <v>868</v>
      </c>
      <c r="H2177" s="36" t="s">
        <v>1141</v>
      </c>
      <c r="I2177" s="10" t="e">
        <f>VLOOKUP(A:A,조사결과표!B:G,7,0)</f>
        <v>#N/A</v>
      </c>
      <c r="J2177" s="36" t="s">
        <v>8774</v>
      </c>
      <c r="K2177" s="74" t="s">
        <v>15680</v>
      </c>
      <c r="L2177" s="37" t="s">
        <v>15681</v>
      </c>
      <c r="M2177" s="6">
        <v>28</v>
      </c>
      <c r="N2177" s="6" t="s">
        <v>20810</v>
      </c>
      <c r="O2177" s="6">
        <v>1</v>
      </c>
    </row>
    <row r="2178" spans="1:15" x14ac:dyDescent="0.4">
      <c r="A2178" s="35">
        <v>271090217649</v>
      </c>
      <c r="B2178" s="36" t="s">
        <v>42</v>
      </c>
      <c r="C2178" s="36">
        <v>1090200</v>
      </c>
      <c r="D2178" s="36">
        <v>1764900</v>
      </c>
      <c r="E2178" s="36" t="s">
        <v>859</v>
      </c>
      <c r="F2178" s="36" t="s">
        <v>864</v>
      </c>
      <c r="G2178" s="36" t="s">
        <v>909</v>
      </c>
      <c r="H2178" s="36" t="s">
        <v>982</v>
      </c>
      <c r="I2178" s="10" t="e">
        <f>VLOOKUP(A:A,조사결과표!B:G,7,0)</f>
        <v>#N/A</v>
      </c>
      <c r="J2178" s="36" t="s">
        <v>8775</v>
      </c>
      <c r="K2178" s="74" t="s">
        <v>15682</v>
      </c>
      <c r="L2178" s="37" t="s">
        <v>15683</v>
      </c>
      <c r="M2178" s="6">
        <v>46</v>
      </c>
      <c r="N2178" s="6" t="s">
        <v>20810</v>
      </c>
      <c r="O2178" s="6">
        <v>1</v>
      </c>
    </row>
    <row r="2179" spans="1:15" x14ac:dyDescent="0.4">
      <c r="A2179" s="35">
        <v>271080717626</v>
      </c>
      <c r="B2179" s="36" t="s">
        <v>5</v>
      </c>
      <c r="C2179" s="36">
        <v>1080700</v>
      </c>
      <c r="D2179" s="36">
        <v>1762600</v>
      </c>
      <c r="E2179" s="36" t="s">
        <v>859</v>
      </c>
      <c r="F2179" s="36" t="s">
        <v>864</v>
      </c>
      <c r="G2179" s="36" t="s">
        <v>874</v>
      </c>
      <c r="H2179" s="36" t="s">
        <v>1014</v>
      </c>
      <c r="I2179" s="10" t="e">
        <f>VLOOKUP(A:A,조사결과표!B:G,7,0)</f>
        <v>#N/A</v>
      </c>
      <c r="J2179" s="36" t="s">
        <v>8776</v>
      </c>
      <c r="K2179" s="74" t="s">
        <v>15684</v>
      </c>
      <c r="L2179" s="37" t="s">
        <v>15685</v>
      </c>
      <c r="M2179" s="6">
        <v>25</v>
      </c>
      <c r="N2179" s="6" t="s">
        <v>20810</v>
      </c>
      <c r="O2179" s="6">
        <v>1</v>
      </c>
    </row>
    <row r="2180" spans="1:15" x14ac:dyDescent="0.4">
      <c r="A2180" s="35">
        <v>271104017510</v>
      </c>
      <c r="B2180" s="36" t="s">
        <v>5</v>
      </c>
      <c r="C2180" s="36">
        <v>1104000</v>
      </c>
      <c r="D2180" s="36">
        <v>1751000</v>
      </c>
      <c r="E2180" s="36" t="s">
        <v>859</v>
      </c>
      <c r="F2180" s="36" t="s">
        <v>864</v>
      </c>
      <c r="G2180" s="36" t="s">
        <v>915</v>
      </c>
      <c r="H2180" s="36" t="s">
        <v>1002</v>
      </c>
      <c r="I2180" s="10" t="e">
        <f>VLOOKUP(A:A,조사결과표!B:G,7,0)</f>
        <v>#N/A</v>
      </c>
      <c r="J2180" s="36" t="s">
        <v>8777</v>
      </c>
      <c r="K2180" s="74" t="s">
        <v>15686</v>
      </c>
      <c r="L2180" s="37" t="s">
        <v>15687</v>
      </c>
      <c r="M2180" s="6">
        <v>172</v>
      </c>
      <c r="N2180" s="6" t="s">
        <v>20810</v>
      </c>
      <c r="O2180" s="6">
        <v>1</v>
      </c>
    </row>
    <row r="2181" spans="1:15" x14ac:dyDescent="0.4">
      <c r="A2181" s="35">
        <v>271087117456</v>
      </c>
      <c r="B2181" s="36" t="s">
        <v>5</v>
      </c>
      <c r="C2181" s="36">
        <v>1087100</v>
      </c>
      <c r="D2181" s="36">
        <v>1745600</v>
      </c>
      <c r="E2181" s="36" t="s">
        <v>859</v>
      </c>
      <c r="F2181" s="36" t="s">
        <v>864</v>
      </c>
      <c r="G2181" s="36" t="s">
        <v>903</v>
      </c>
      <c r="H2181" s="36" t="s">
        <v>1010</v>
      </c>
      <c r="I2181" s="10" t="e">
        <f>VLOOKUP(A:A,조사결과표!B:G,7,0)</f>
        <v>#N/A</v>
      </c>
      <c r="J2181" s="36" t="s">
        <v>8778</v>
      </c>
      <c r="K2181" s="74" t="s">
        <v>15688</v>
      </c>
      <c r="L2181" s="37" t="s">
        <v>15689</v>
      </c>
      <c r="M2181" s="6">
        <v>66</v>
      </c>
      <c r="N2181" s="6" t="s">
        <v>20810</v>
      </c>
      <c r="O2181" s="6"/>
    </row>
    <row r="2182" spans="1:15" x14ac:dyDescent="0.4">
      <c r="A2182" s="35">
        <v>271086817446</v>
      </c>
      <c r="B2182" s="36" t="s">
        <v>42</v>
      </c>
      <c r="C2182" s="36">
        <v>1086800</v>
      </c>
      <c r="D2182" s="36">
        <v>1744600</v>
      </c>
      <c r="E2182" s="36" t="s">
        <v>859</v>
      </c>
      <c r="F2182" s="36" t="s">
        <v>864</v>
      </c>
      <c r="G2182" s="36" t="s">
        <v>903</v>
      </c>
      <c r="H2182" s="36" t="s">
        <v>994</v>
      </c>
      <c r="I2182" s="10" t="e">
        <f>VLOOKUP(A:A,조사결과표!B:G,7,0)</f>
        <v>#N/A</v>
      </c>
      <c r="J2182" s="36" t="s">
        <v>8779</v>
      </c>
      <c r="K2182" s="74" t="s">
        <v>15690</v>
      </c>
      <c r="L2182" s="37" t="s">
        <v>15691</v>
      </c>
      <c r="M2182" s="6">
        <v>49</v>
      </c>
      <c r="N2182" s="6" t="s">
        <v>20810</v>
      </c>
      <c r="O2182" s="6"/>
    </row>
    <row r="2183" spans="1:15" x14ac:dyDescent="0.4">
      <c r="A2183" s="35">
        <v>271096917599</v>
      </c>
      <c r="B2183" s="36" t="s">
        <v>55</v>
      </c>
      <c r="C2183" s="36">
        <v>1096900</v>
      </c>
      <c r="D2183" s="36">
        <v>1759900</v>
      </c>
      <c r="E2183" s="36" t="s">
        <v>859</v>
      </c>
      <c r="F2183" s="36" t="s">
        <v>3362</v>
      </c>
      <c r="G2183" s="36" t="s">
        <v>902</v>
      </c>
      <c r="H2183" s="36" t="s">
        <v>3363</v>
      </c>
      <c r="I2183" s="10" t="e">
        <f>VLOOKUP(A:A,조사결과표!B:G,7,0)</f>
        <v>#N/A</v>
      </c>
      <c r="J2183" s="36" t="s">
        <v>8780</v>
      </c>
      <c r="K2183" s="74" t="s">
        <v>15692</v>
      </c>
      <c r="L2183" s="37" t="s">
        <v>15693</v>
      </c>
      <c r="M2183" s="6">
        <v>119</v>
      </c>
      <c r="N2183" s="6" t="s">
        <v>20809</v>
      </c>
      <c r="O2183" s="6">
        <v>1</v>
      </c>
    </row>
    <row r="2184" spans="1:15" x14ac:dyDescent="0.4">
      <c r="A2184" s="35">
        <v>271095517603</v>
      </c>
      <c r="B2184" s="36" t="s">
        <v>55</v>
      </c>
      <c r="C2184" s="36">
        <v>1095500</v>
      </c>
      <c r="D2184" s="36">
        <v>1760300</v>
      </c>
      <c r="E2184" s="36" t="s">
        <v>859</v>
      </c>
      <c r="F2184" s="36" t="s">
        <v>3362</v>
      </c>
      <c r="G2184" s="36" t="s">
        <v>902</v>
      </c>
      <c r="H2184" s="36" t="s">
        <v>3363</v>
      </c>
      <c r="I2184" s="10" t="e">
        <f>VLOOKUP(A:A,조사결과표!B:G,7,0)</f>
        <v>#N/A</v>
      </c>
      <c r="J2184" s="36" t="s">
        <v>8781</v>
      </c>
      <c r="K2184" s="74" t="s">
        <v>15694</v>
      </c>
      <c r="L2184" s="37" t="s">
        <v>15695</v>
      </c>
      <c r="M2184" s="6">
        <v>59</v>
      </c>
      <c r="N2184" s="6" t="s">
        <v>20809</v>
      </c>
      <c r="O2184" s="6">
        <v>1</v>
      </c>
    </row>
    <row r="2185" spans="1:15" x14ac:dyDescent="0.4">
      <c r="A2185" s="35">
        <v>271099917619</v>
      </c>
      <c r="B2185" s="36" t="s">
        <v>5</v>
      </c>
      <c r="C2185" s="36">
        <v>1099900</v>
      </c>
      <c r="D2185" s="36">
        <v>1761900</v>
      </c>
      <c r="E2185" s="36" t="s">
        <v>859</v>
      </c>
      <c r="F2185" s="36" t="s">
        <v>3362</v>
      </c>
      <c r="G2185" s="36" t="s">
        <v>929</v>
      </c>
      <c r="H2185" s="36" t="s">
        <v>996</v>
      </c>
      <c r="I2185" s="10" t="e">
        <f>VLOOKUP(A:A,조사결과표!B:G,7,0)</f>
        <v>#N/A</v>
      </c>
      <c r="J2185" s="36" t="s">
        <v>8782</v>
      </c>
      <c r="K2185" s="74" t="s">
        <v>15696</v>
      </c>
      <c r="L2185" s="37" t="s">
        <v>15697</v>
      </c>
      <c r="M2185" s="6">
        <v>53</v>
      </c>
      <c r="N2185" s="6" t="s">
        <v>20809</v>
      </c>
      <c r="O2185" s="6">
        <v>1</v>
      </c>
    </row>
    <row r="2186" spans="1:15" x14ac:dyDescent="0.4">
      <c r="A2186" s="35">
        <v>271099917622</v>
      </c>
      <c r="B2186" s="36" t="s">
        <v>42</v>
      </c>
      <c r="C2186" s="36">
        <v>1099900</v>
      </c>
      <c r="D2186" s="36">
        <v>1762200</v>
      </c>
      <c r="E2186" s="36" t="s">
        <v>859</v>
      </c>
      <c r="F2186" s="36" t="s">
        <v>3362</v>
      </c>
      <c r="G2186" s="36" t="s">
        <v>929</v>
      </c>
      <c r="H2186" s="36" t="s">
        <v>974</v>
      </c>
      <c r="I2186" s="10" t="e">
        <f>VLOOKUP(A:A,조사결과표!B:G,7,0)</f>
        <v>#N/A</v>
      </c>
      <c r="J2186" s="36" t="s">
        <v>8783</v>
      </c>
      <c r="K2186" s="74" t="s">
        <v>15698</v>
      </c>
      <c r="L2186" s="37" t="s">
        <v>15699</v>
      </c>
      <c r="M2186" s="6">
        <v>53</v>
      </c>
      <c r="N2186" s="6" t="s">
        <v>20809</v>
      </c>
      <c r="O2186" s="6">
        <v>1</v>
      </c>
    </row>
    <row r="2187" spans="1:15" x14ac:dyDescent="0.4">
      <c r="A2187" s="35">
        <v>271099717611</v>
      </c>
      <c r="B2187" s="36" t="s">
        <v>43</v>
      </c>
      <c r="C2187" s="36">
        <v>1099700</v>
      </c>
      <c r="D2187" s="36">
        <v>1761100</v>
      </c>
      <c r="E2187" s="36" t="s">
        <v>859</v>
      </c>
      <c r="F2187" s="36" t="s">
        <v>3362</v>
      </c>
      <c r="G2187" s="36" t="s">
        <v>873</v>
      </c>
      <c r="H2187" s="36" t="s">
        <v>1132</v>
      </c>
      <c r="I2187" s="10" t="e">
        <f>VLOOKUP(A:A,조사결과표!B:G,7,0)</f>
        <v>#N/A</v>
      </c>
      <c r="J2187" s="36" t="s">
        <v>8784</v>
      </c>
      <c r="K2187" s="74" t="s">
        <v>15700</v>
      </c>
      <c r="L2187" s="37" t="s">
        <v>15701</v>
      </c>
      <c r="M2187" s="6">
        <v>60</v>
      </c>
      <c r="N2187" s="6" t="s">
        <v>20809</v>
      </c>
      <c r="O2187" s="6">
        <v>1</v>
      </c>
    </row>
    <row r="2188" spans="1:15" x14ac:dyDescent="0.4">
      <c r="A2188" s="35">
        <v>271098417596</v>
      </c>
      <c r="B2188" s="36" t="s">
        <v>5</v>
      </c>
      <c r="C2188" s="36">
        <v>1098400</v>
      </c>
      <c r="D2188" s="36">
        <v>1759600</v>
      </c>
      <c r="E2188" s="36" t="s">
        <v>859</v>
      </c>
      <c r="F2188" s="36" t="s">
        <v>3362</v>
      </c>
      <c r="G2188" s="36" t="s">
        <v>902</v>
      </c>
      <c r="H2188" s="36" t="s">
        <v>1006</v>
      </c>
      <c r="I2188" s="10" t="e">
        <f>VLOOKUP(A:A,조사결과표!B:G,7,0)</f>
        <v>#N/A</v>
      </c>
      <c r="J2188" s="36" t="s">
        <v>8785</v>
      </c>
      <c r="K2188" s="74" t="s">
        <v>15702</v>
      </c>
      <c r="L2188" s="37" t="s">
        <v>15703</v>
      </c>
      <c r="M2188" s="6">
        <v>141</v>
      </c>
      <c r="N2188" s="6" t="s">
        <v>20809</v>
      </c>
      <c r="O2188" s="6">
        <v>1</v>
      </c>
    </row>
    <row r="2189" spans="1:15" x14ac:dyDescent="0.4">
      <c r="A2189" s="35">
        <v>271097417616</v>
      </c>
      <c r="B2189" s="36" t="s">
        <v>42</v>
      </c>
      <c r="C2189" s="36">
        <v>1097400</v>
      </c>
      <c r="D2189" s="36">
        <v>1761600</v>
      </c>
      <c r="E2189" s="36" t="s">
        <v>859</v>
      </c>
      <c r="F2189" s="36" t="s">
        <v>3362</v>
      </c>
      <c r="G2189" s="36" t="s">
        <v>902</v>
      </c>
      <c r="H2189" s="36" t="s">
        <v>985</v>
      </c>
      <c r="I2189" s="10" t="e">
        <f>VLOOKUP(A:A,조사결과표!B:G,7,0)</f>
        <v>#N/A</v>
      </c>
      <c r="J2189" s="36" t="s">
        <v>8786</v>
      </c>
      <c r="K2189" s="74" t="s">
        <v>15704</v>
      </c>
      <c r="L2189" s="37" t="s">
        <v>15705</v>
      </c>
      <c r="M2189" s="6">
        <v>76</v>
      </c>
      <c r="N2189" s="6" t="s">
        <v>20809</v>
      </c>
      <c r="O2189" s="6"/>
    </row>
    <row r="2190" spans="1:15" x14ac:dyDescent="0.4">
      <c r="A2190" s="35">
        <v>271098817625</v>
      </c>
      <c r="B2190" s="36" t="s">
        <v>42</v>
      </c>
      <c r="C2190" s="36">
        <v>1098800</v>
      </c>
      <c r="D2190" s="36">
        <v>1762500</v>
      </c>
      <c r="E2190" s="36" t="s">
        <v>859</v>
      </c>
      <c r="F2190" s="36" t="s">
        <v>3362</v>
      </c>
      <c r="G2190" s="36" t="s">
        <v>929</v>
      </c>
      <c r="H2190" s="36" t="s">
        <v>1144</v>
      </c>
      <c r="I2190" s="10" t="e">
        <f>VLOOKUP(A:A,조사결과표!B:G,7,0)</f>
        <v>#N/A</v>
      </c>
      <c r="J2190" s="36" t="s">
        <v>8787</v>
      </c>
      <c r="K2190" s="74" t="s">
        <v>15706</v>
      </c>
      <c r="L2190" s="37" t="s">
        <v>15707</v>
      </c>
      <c r="M2190" s="6">
        <v>60</v>
      </c>
      <c r="N2190" s="6" t="s">
        <v>20809</v>
      </c>
      <c r="O2190" s="6">
        <v>1</v>
      </c>
    </row>
    <row r="2191" spans="1:15" x14ac:dyDescent="0.4">
      <c r="A2191" s="35">
        <v>271099217608</v>
      </c>
      <c r="B2191" s="36" t="s">
        <v>54</v>
      </c>
      <c r="C2191" s="36">
        <v>1099200</v>
      </c>
      <c r="D2191" s="36">
        <v>1760800</v>
      </c>
      <c r="E2191" s="36" t="s">
        <v>859</v>
      </c>
      <c r="F2191" s="36" t="s">
        <v>3362</v>
      </c>
      <c r="G2191" s="36" t="s">
        <v>873</v>
      </c>
      <c r="H2191" s="36" t="s">
        <v>3364</v>
      </c>
      <c r="I2191" s="10" t="e">
        <f>VLOOKUP(A:A,조사결과표!B:G,7,0)</f>
        <v>#N/A</v>
      </c>
      <c r="J2191" s="36" t="s">
        <v>8788</v>
      </c>
      <c r="K2191" s="74" t="s">
        <v>15708</v>
      </c>
      <c r="L2191" s="37" t="s">
        <v>15709</v>
      </c>
      <c r="M2191" s="6">
        <v>74</v>
      </c>
      <c r="N2191" s="6" t="s">
        <v>20809</v>
      </c>
      <c r="O2191" s="6">
        <v>1</v>
      </c>
    </row>
    <row r="2192" spans="1:15" x14ac:dyDescent="0.4">
      <c r="A2192" s="35">
        <v>271099617599</v>
      </c>
      <c r="B2192" s="36" t="s">
        <v>42</v>
      </c>
      <c r="C2192" s="36">
        <v>1099600</v>
      </c>
      <c r="D2192" s="36">
        <v>1759900</v>
      </c>
      <c r="E2192" s="36" t="s">
        <v>859</v>
      </c>
      <c r="F2192" s="36" t="s">
        <v>3362</v>
      </c>
      <c r="G2192" s="36" t="s">
        <v>873</v>
      </c>
      <c r="H2192" s="36" t="s">
        <v>3365</v>
      </c>
      <c r="I2192" s="10" t="e">
        <f>VLOOKUP(A:A,조사결과표!B:G,7,0)</f>
        <v>#N/A</v>
      </c>
      <c r="J2192" s="36" t="s">
        <v>8789</v>
      </c>
      <c r="K2192" s="74" t="s">
        <v>15710</v>
      </c>
      <c r="L2192" s="37" t="s">
        <v>15711</v>
      </c>
      <c r="M2192" s="6">
        <v>98</v>
      </c>
      <c r="N2192" s="6" t="s">
        <v>20809</v>
      </c>
      <c r="O2192" s="6">
        <v>1</v>
      </c>
    </row>
    <row r="2193" spans="1:15" x14ac:dyDescent="0.4">
      <c r="A2193" s="35">
        <v>271098517617</v>
      </c>
      <c r="B2193" s="36" t="s">
        <v>43</v>
      </c>
      <c r="C2193" s="36">
        <v>1098500</v>
      </c>
      <c r="D2193" s="36">
        <v>1761700</v>
      </c>
      <c r="E2193" s="36" t="s">
        <v>859</v>
      </c>
      <c r="F2193" s="36" t="s">
        <v>3362</v>
      </c>
      <c r="G2193" s="36" t="s">
        <v>873</v>
      </c>
      <c r="H2193" s="36" t="s">
        <v>3366</v>
      </c>
      <c r="I2193" s="10" t="e">
        <f>VLOOKUP(A:A,조사결과표!B:G,7,0)</f>
        <v>#N/A</v>
      </c>
      <c r="J2193" s="36" t="s">
        <v>8790</v>
      </c>
      <c r="K2193" s="74" t="s">
        <v>15712</v>
      </c>
      <c r="L2193" s="37" t="s">
        <v>15713</v>
      </c>
      <c r="M2193" s="6">
        <v>62</v>
      </c>
      <c r="N2193" s="6" t="s">
        <v>20809</v>
      </c>
      <c r="O2193" s="6">
        <v>1</v>
      </c>
    </row>
    <row r="2194" spans="1:15" x14ac:dyDescent="0.4">
      <c r="A2194" s="35">
        <v>271098117616</v>
      </c>
      <c r="B2194" s="36" t="s">
        <v>54</v>
      </c>
      <c r="C2194" s="36">
        <v>1098100</v>
      </c>
      <c r="D2194" s="36">
        <v>1761600</v>
      </c>
      <c r="E2194" s="36" t="s">
        <v>859</v>
      </c>
      <c r="F2194" s="36" t="s">
        <v>3362</v>
      </c>
      <c r="G2194" s="36" t="s">
        <v>902</v>
      </c>
      <c r="H2194" s="36" t="s">
        <v>3367</v>
      </c>
      <c r="I2194" s="10" t="e">
        <f>VLOOKUP(A:A,조사결과표!B:G,7,0)</f>
        <v>#N/A</v>
      </c>
      <c r="J2194" s="36" t="s">
        <v>8791</v>
      </c>
      <c r="K2194" s="74" t="s">
        <v>15714</v>
      </c>
      <c r="L2194" s="37" t="s">
        <v>15715</v>
      </c>
      <c r="M2194" s="6">
        <v>71</v>
      </c>
      <c r="N2194" s="6" t="s">
        <v>20809</v>
      </c>
      <c r="O2194" s="6">
        <v>1</v>
      </c>
    </row>
    <row r="2195" spans="1:15" x14ac:dyDescent="0.4">
      <c r="A2195" s="35">
        <v>271098817612</v>
      </c>
      <c r="B2195" s="36" t="s">
        <v>42</v>
      </c>
      <c r="C2195" s="36">
        <v>1098800</v>
      </c>
      <c r="D2195" s="36">
        <v>1761200</v>
      </c>
      <c r="E2195" s="36" t="s">
        <v>859</v>
      </c>
      <c r="F2195" s="36" t="s">
        <v>3362</v>
      </c>
      <c r="G2195" s="36" t="s">
        <v>873</v>
      </c>
      <c r="H2195" s="36" t="s">
        <v>3368</v>
      </c>
      <c r="I2195" s="10" t="e">
        <f>VLOOKUP(A:A,조사결과표!B:G,7,0)</f>
        <v>#N/A</v>
      </c>
      <c r="J2195" s="36" t="s">
        <v>8792</v>
      </c>
      <c r="K2195" s="74" t="s">
        <v>15716</v>
      </c>
      <c r="L2195" s="37" t="s">
        <v>15717</v>
      </c>
      <c r="M2195" s="6">
        <v>71</v>
      </c>
      <c r="N2195" s="6" t="s">
        <v>20809</v>
      </c>
      <c r="O2195" s="6">
        <v>1</v>
      </c>
    </row>
    <row r="2196" spans="1:15" x14ac:dyDescent="0.4">
      <c r="A2196" s="35">
        <v>271099517608</v>
      </c>
      <c r="B2196" s="36" t="s">
        <v>42</v>
      </c>
      <c r="C2196" s="36">
        <v>1099500</v>
      </c>
      <c r="D2196" s="36">
        <v>1760800</v>
      </c>
      <c r="E2196" s="36" t="s">
        <v>859</v>
      </c>
      <c r="F2196" s="36" t="s">
        <v>3362</v>
      </c>
      <c r="G2196" s="36" t="s">
        <v>873</v>
      </c>
      <c r="H2196" s="36" t="s">
        <v>3369</v>
      </c>
      <c r="I2196" s="10" t="e">
        <f>VLOOKUP(A:A,조사결과표!B:G,7,0)</f>
        <v>#N/A</v>
      </c>
      <c r="J2196" s="36" t="s">
        <v>8793</v>
      </c>
      <c r="K2196" s="74" t="s">
        <v>15718</v>
      </c>
      <c r="L2196" s="37" t="s">
        <v>15719</v>
      </c>
      <c r="M2196" s="6">
        <v>73</v>
      </c>
      <c r="N2196" s="6" t="s">
        <v>20809</v>
      </c>
      <c r="O2196" s="6">
        <v>1</v>
      </c>
    </row>
    <row r="2197" spans="1:15" x14ac:dyDescent="0.4">
      <c r="A2197" s="35">
        <v>271099517604</v>
      </c>
      <c r="B2197" s="36" t="s">
        <v>42</v>
      </c>
      <c r="C2197" s="36">
        <v>1099500</v>
      </c>
      <c r="D2197" s="36">
        <v>1760400</v>
      </c>
      <c r="E2197" s="36" t="s">
        <v>859</v>
      </c>
      <c r="F2197" s="36" t="s">
        <v>3362</v>
      </c>
      <c r="G2197" s="36" t="s">
        <v>873</v>
      </c>
      <c r="H2197" s="36" t="s">
        <v>3370</v>
      </c>
      <c r="I2197" s="10" t="e">
        <f>VLOOKUP(A:A,조사결과표!B:G,7,0)</f>
        <v>#N/A</v>
      </c>
      <c r="J2197" s="36" t="s">
        <v>8794</v>
      </c>
      <c r="K2197" s="74" t="s">
        <v>15720</v>
      </c>
      <c r="L2197" s="37" t="s">
        <v>15721</v>
      </c>
      <c r="M2197" s="6">
        <v>79</v>
      </c>
      <c r="N2197" s="6" t="s">
        <v>20809</v>
      </c>
      <c r="O2197" s="6">
        <v>1</v>
      </c>
    </row>
    <row r="2198" spans="1:15" x14ac:dyDescent="0.4">
      <c r="A2198" s="35">
        <v>271097317601</v>
      </c>
      <c r="B2198" s="36" t="s">
        <v>54</v>
      </c>
      <c r="C2198" s="36">
        <v>1097300</v>
      </c>
      <c r="D2198" s="36">
        <v>1760100</v>
      </c>
      <c r="E2198" s="36" t="s">
        <v>859</v>
      </c>
      <c r="F2198" s="36" t="s">
        <v>3362</v>
      </c>
      <c r="G2198" s="36" t="s">
        <v>902</v>
      </c>
      <c r="H2198" s="36" t="s">
        <v>3371</v>
      </c>
      <c r="I2198" s="10" t="e">
        <f>VLOOKUP(A:A,조사결과표!B:G,7,0)</f>
        <v>#N/A</v>
      </c>
      <c r="J2198" s="36" t="s">
        <v>8795</v>
      </c>
      <c r="K2198" s="74" t="s">
        <v>15722</v>
      </c>
      <c r="L2198" s="37" t="s">
        <v>15723</v>
      </c>
      <c r="M2198" s="6">
        <v>110</v>
      </c>
      <c r="N2198" s="6" t="s">
        <v>20809</v>
      </c>
      <c r="O2198" s="6">
        <v>1</v>
      </c>
    </row>
    <row r="2199" spans="1:15" x14ac:dyDescent="0.4">
      <c r="A2199" s="35">
        <v>271097717612</v>
      </c>
      <c r="B2199" s="36" t="s">
        <v>42</v>
      </c>
      <c r="C2199" s="36">
        <v>1097700</v>
      </c>
      <c r="D2199" s="36">
        <v>1761200</v>
      </c>
      <c r="E2199" s="36" t="s">
        <v>859</v>
      </c>
      <c r="F2199" s="36" t="s">
        <v>3362</v>
      </c>
      <c r="G2199" s="36" t="s">
        <v>902</v>
      </c>
      <c r="H2199" s="36" t="s">
        <v>3372</v>
      </c>
      <c r="I2199" s="10" t="e">
        <f>VLOOKUP(A:A,조사결과표!B:G,7,0)</f>
        <v>#N/A</v>
      </c>
      <c r="J2199" s="36" t="s">
        <v>8796</v>
      </c>
      <c r="K2199" s="74" t="s">
        <v>15724</v>
      </c>
      <c r="L2199" s="37" t="s">
        <v>15725</v>
      </c>
      <c r="M2199" s="6">
        <v>71</v>
      </c>
      <c r="N2199" s="6" t="s">
        <v>20809</v>
      </c>
      <c r="O2199" s="6">
        <v>1</v>
      </c>
    </row>
    <row r="2200" spans="1:15" x14ac:dyDescent="0.4">
      <c r="A2200" s="35">
        <v>271097117614</v>
      </c>
      <c r="B2200" s="36" t="s">
        <v>42</v>
      </c>
      <c r="C2200" s="36">
        <v>1097100</v>
      </c>
      <c r="D2200" s="36">
        <v>1761400</v>
      </c>
      <c r="E2200" s="36" t="s">
        <v>859</v>
      </c>
      <c r="F2200" s="36" t="s">
        <v>3362</v>
      </c>
      <c r="G2200" s="36" t="s">
        <v>902</v>
      </c>
      <c r="H2200" s="36" t="s">
        <v>3373</v>
      </c>
      <c r="I2200" s="10" t="e">
        <f>VLOOKUP(A:A,조사결과표!B:G,7,0)</f>
        <v>#N/A</v>
      </c>
      <c r="J2200" s="36" t="s">
        <v>8797</v>
      </c>
      <c r="K2200" s="74" t="s">
        <v>15726</v>
      </c>
      <c r="L2200" s="37" t="s">
        <v>15727</v>
      </c>
      <c r="M2200" s="6">
        <v>68</v>
      </c>
      <c r="N2200" s="6" t="s">
        <v>20809</v>
      </c>
      <c r="O2200" s="6">
        <v>1</v>
      </c>
    </row>
    <row r="2201" spans="1:15" x14ac:dyDescent="0.4">
      <c r="A2201" s="35">
        <v>271099217622</v>
      </c>
      <c r="B2201" s="36" t="s">
        <v>55</v>
      </c>
      <c r="C2201" s="36">
        <v>1099200</v>
      </c>
      <c r="D2201" s="36">
        <v>1762200</v>
      </c>
      <c r="E2201" s="36" t="s">
        <v>859</v>
      </c>
      <c r="F2201" s="36" t="s">
        <v>3362</v>
      </c>
      <c r="G2201" s="36" t="s">
        <v>929</v>
      </c>
      <c r="H2201" s="36" t="s">
        <v>3374</v>
      </c>
      <c r="I2201" s="10" t="e">
        <f>VLOOKUP(A:A,조사결과표!B:G,7,0)</f>
        <v>#N/A</v>
      </c>
      <c r="J2201" s="36" t="s">
        <v>8798</v>
      </c>
      <c r="K2201" s="74" t="s">
        <v>15728</v>
      </c>
      <c r="L2201" s="37" t="s">
        <v>15729</v>
      </c>
      <c r="M2201" s="6">
        <v>54</v>
      </c>
      <c r="N2201" s="6" t="s">
        <v>20810</v>
      </c>
      <c r="O2201" s="6">
        <v>1</v>
      </c>
    </row>
    <row r="2202" spans="1:15" x14ac:dyDescent="0.4">
      <c r="A2202" s="35">
        <v>271096717609</v>
      </c>
      <c r="B2202" s="36" t="s">
        <v>43</v>
      </c>
      <c r="C2202" s="36">
        <v>1096700</v>
      </c>
      <c r="D2202" s="36">
        <v>1760900</v>
      </c>
      <c r="E2202" s="36" t="s">
        <v>859</v>
      </c>
      <c r="F2202" s="36" t="s">
        <v>3362</v>
      </c>
      <c r="G2202" s="36" t="s">
        <v>902</v>
      </c>
      <c r="H2202" s="36" t="s">
        <v>950</v>
      </c>
      <c r="I2202" s="10" t="e">
        <f>VLOOKUP(A:A,조사결과표!B:G,7,0)</f>
        <v>#N/A</v>
      </c>
      <c r="J2202" s="36" t="s">
        <v>8799</v>
      </c>
      <c r="K2202" s="74" t="s">
        <v>15730</v>
      </c>
      <c r="L2202" s="37" t="s">
        <v>15731</v>
      </c>
      <c r="M2202" s="6">
        <v>59</v>
      </c>
      <c r="N2202" s="6" t="s">
        <v>20810</v>
      </c>
      <c r="O2202" s="6">
        <v>1</v>
      </c>
    </row>
    <row r="2203" spans="1:15" x14ac:dyDescent="0.4">
      <c r="A2203" s="35">
        <v>271095917611</v>
      </c>
      <c r="B2203" s="36" t="s">
        <v>5</v>
      </c>
      <c r="C2203" s="36">
        <v>1095900</v>
      </c>
      <c r="D2203" s="36">
        <v>1761100</v>
      </c>
      <c r="E2203" s="36" t="s">
        <v>859</v>
      </c>
      <c r="F2203" s="36" t="s">
        <v>3362</v>
      </c>
      <c r="G2203" s="36" t="s">
        <v>902</v>
      </c>
      <c r="H2203" s="36" t="s">
        <v>3375</v>
      </c>
      <c r="I2203" s="10" t="e">
        <f>VLOOKUP(A:A,조사결과표!B:G,7,0)</f>
        <v>#N/A</v>
      </c>
      <c r="J2203" s="36" t="s">
        <v>8800</v>
      </c>
      <c r="K2203" s="74" t="s">
        <v>15732</v>
      </c>
      <c r="L2203" s="37" t="s">
        <v>15733</v>
      </c>
      <c r="M2203" s="6">
        <v>51</v>
      </c>
      <c r="N2203" s="6" t="s">
        <v>20810</v>
      </c>
      <c r="O2203" s="6">
        <v>1</v>
      </c>
    </row>
    <row r="2204" spans="1:15" x14ac:dyDescent="0.4">
      <c r="A2204" s="35">
        <v>271099517619</v>
      </c>
      <c r="B2204" s="36" t="s">
        <v>42</v>
      </c>
      <c r="C2204" s="36">
        <v>1099500</v>
      </c>
      <c r="D2204" s="36">
        <v>1761900</v>
      </c>
      <c r="E2204" s="36" t="s">
        <v>859</v>
      </c>
      <c r="F2204" s="36" t="s">
        <v>3362</v>
      </c>
      <c r="G2204" s="36" t="s">
        <v>929</v>
      </c>
      <c r="H2204" s="36" t="s">
        <v>973</v>
      </c>
      <c r="I2204" s="10" t="e">
        <f>VLOOKUP(A:A,조사결과표!B:G,7,0)</f>
        <v>#N/A</v>
      </c>
      <c r="J2204" s="36" t="s">
        <v>8801</v>
      </c>
      <c r="K2204" s="74" t="s">
        <v>15734</v>
      </c>
      <c r="L2204" s="37" t="s">
        <v>15735</v>
      </c>
      <c r="M2204" s="6">
        <v>56</v>
      </c>
      <c r="N2204" s="6" t="s">
        <v>20810</v>
      </c>
      <c r="O2204" s="6">
        <v>1</v>
      </c>
    </row>
    <row r="2205" spans="1:15" x14ac:dyDescent="0.4">
      <c r="A2205" s="35">
        <v>271098517614</v>
      </c>
      <c r="B2205" s="36" t="s">
        <v>43</v>
      </c>
      <c r="C2205" s="36">
        <v>1098500</v>
      </c>
      <c r="D2205" s="36">
        <v>1761400</v>
      </c>
      <c r="E2205" s="36" t="s">
        <v>859</v>
      </c>
      <c r="F2205" s="36" t="s">
        <v>3362</v>
      </c>
      <c r="G2205" s="36" t="s">
        <v>873</v>
      </c>
      <c r="H2205" s="36" t="s">
        <v>3376</v>
      </c>
      <c r="I2205" s="10" t="e">
        <f>VLOOKUP(A:A,조사결과표!B:G,7,0)</f>
        <v>#N/A</v>
      </c>
      <c r="J2205" s="36" t="s">
        <v>8802</v>
      </c>
      <c r="K2205" s="74" t="s">
        <v>15736</v>
      </c>
      <c r="L2205" s="37" t="s">
        <v>15737</v>
      </c>
      <c r="M2205" s="6">
        <v>68</v>
      </c>
      <c r="N2205" s="6" t="s">
        <v>20810</v>
      </c>
      <c r="O2205" s="6">
        <v>1</v>
      </c>
    </row>
    <row r="2206" spans="1:15" x14ac:dyDescent="0.4">
      <c r="A2206" s="35">
        <v>271099817607</v>
      </c>
      <c r="B2206" s="36" t="s">
        <v>42</v>
      </c>
      <c r="C2206" s="36">
        <v>1099800</v>
      </c>
      <c r="D2206" s="36">
        <v>1760700</v>
      </c>
      <c r="E2206" s="36" t="s">
        <v>859</v>
      </c>
      <c r="F2206" s="36" t="s">
        <v>3362</v>
      </c>
      <c r="G2206" s="36" t="s">
        <v>873</v>
      </c>
      <c r="H2206" s="36" t="s">
        <v>3377</v>
      </c>
      <c r="I2206" s="10" t="e">
        <f>VLOOKUP(A:A,조사결과표!B:G,7,0)</f>
        <v>#N/A</v>
      </c>
      <c r="J2206" s="36" t="s">
        <v>8803</v>
      </c>
      <c r="K2206" s="74" t="s">
        <v>15738</v>
      </c>
      <c r="L2206" s="37" t="s">
        <v>15739</v>
      </c>
      <c r="M2206" s="6">
        <v>62</v>
      </c>
      <c r="N2206" s="6" t="s">
        <v>20810</v>
      </c>
      <c r="O2206" s="6">
        <v>1</v>
      </c>
    </row>
    <row r="2207" spans="1:15" x14ac:dyDescent="0.4">
      <c r="A2207" s="35">
        <v>271099717604</v>
      </c>
      <c r="B2207" s="36" t="s">
        <v>42</v>
      </c>
      <c r="C2207" s="36">
        <v>1099700</v>
      </c>
      <c r="D2207" s="36">
        <v>1760400</v>
      </c>
      <c r="E2207" s="36" t="s">
        <v>859</v>
      </c>
      <c r="F2207" s="36" t="s">
        <v>3362</v>
      </c>
      <c r="G2207" s="36" t="s">
        <v>873</v>
      </c>
      <c r="H2207" s="36" t="s">
        <v>3378</v>
      </c>
      <c r="I2207" s="10" t="e">
        <f>VLOOKUP(A:A,조사결과표!B:G,7,0)</f>
        <v>#N/A</v>
      </c>
      <c r="J2207" s="36" t="s">
        <v>8804</v>
      </c>
      <c r="K2207" s="74" t="s">
        <v>15740</v>
      </c>
      <c r="L2207" s="37" t="s">
        <v>15741</v>
      </c>
      <c r="M2207" s="6">
        <v>68</v>
      </c>
      <c r="N2207" s="6" t="s">
        <v>20810</v>
      </c>
      <c r="O2207" s="6">
        <v>1</v>
      </c>
    </row>
    <row r="2208" spans="1:15" x14ac:dyDescent="0.4">
      <c r="A2208" s="35">
        <v>271099417602</v>
      </c>
      <c r="B2208" s="36" t="s">
        <v>5</v>
      </c>
      <c r="C2208" s="36">
        <v>1099400</v>
      </c>
      <c r="D2208" s="36">
        <v>1760200</v>
      </c>
      <c r="E2208" s="36" t="s">
        <v>859</v>
      </c>
      <c r="F2208" s="36" t="s">
        <v>3362</v>
      </c>
      <c r="G2208" s="36" t="s">
        <v>873</v>
      </c>
      <c r="H2208" s="36" t="s">
        <v>3379</v>
      </c>
      <c r="I2208" s="10" t="e">
        <f>VLOOKUP(A:A,조사결과표!B:G,7,0)</f>
        <v>#N/A</v>
      </c>
      <c r="J2208" s="36" t="s">
        <v>8805</v>
      </c>
      <c r="K2208" s="74" t="s">
        <v>15742</v>
      </c>
      <c r="L2208" s="37" t="s">
        <v>15743</v>
      </c>
      <c r="M2208" s="6">
        <v>97</v>
      </c>
      <c r="N2208" s="6" t="s">
        <v>20810</v>
      </c>
      <c r="O2208" s="6">
        <v>1</v>
      </c>
    </row>
    <row r="2209" spans="1:15" x14ac:dyDescent="0.4">
      <c r="A2209" s="35">
        <v>271099517605</v>
      </c>
      <c r="B2209" s="36" t="s">
        <v>42</v>
      </c>
      <c r="C2209" s="36">
        <v>1099500</v>
      </c>
      <c r="D2209" s="36">
        <v>1760500</v>
      </c>
      <c r="E2209" s="36" t="s">
        <v>859</v>
      </c>
      <c r="F2209" s="36" t="s">
        <v>3362</v>
      </c>
      <c r="G2209" s="36" t="s">
        <v>873</v>
      </c>
      <c r="H2209" s="36" t="s">
        <v>967</v>
      </c>
      <c r="I2209" s="10" t="e">
        <f>VLOOKUP(A:A,조사결과표!B:G,7,0)</f>
        <v>#N/A</v>
      </c>
      <c r="J2209" s="36" t="s">
        <v>8806</v>
      </c>
      <c r="K2209" s="74" t="s">
        <v>15744</v>
      </c>
      <c r="L2209" s="37" t="s">
        <v>15745</v>
      </c>
      <c r="M2209" s="6">
        <v>78</v>
      </c>
      <c r="N2209" s="6" t="s">
        <v>20810</v>
      </c>
      <c r="O2209" s="6">
        <v>1</v>
      </c>
    </row>
    <row r="2210" spans="1:15" x14ac:dyDescent="0.4">
      <c r="A2210" s="35">
        <v>271112417648</v>
      </c>
      <c r="B2210" s="36" t="s">
        <v>55</v>
      </c>
      <c r="C2210" s="36">
        <v>1112400</v>
      </c>
      <c r="D2210" s="36">
        <v>1764800</v>
      </c>
      <c r="E2210" s="36" t="s">
        <v>859</v>
      </c>
      <c r="F2210" s="36" t="s">
        <v>3380</v>
      </c>
      <c r="G2210" s="36" t="s">
        <v>947</v>
      </c>
      <c r="H2210" s="36" t="s">
        <v>3381</v>
      </c>
      <c r="I2210" s="10" t="e">
        <f>VLOOKUP(A:A,조사결과표!B:G,7,0)</f>
        <v>#N/A</v>
      </c>
      <c r="J2210" s="36" t="s">
        <v>8807</v>
      </c>
      <c r="K2210" s="74" t="s">
        <v>15746</v>
      </c>
      <c r="L2210" s="37" t="s">
        <v>15747</v>
      </c>
      <c r="M2210" s="6">
        <v>53</v>
      </c>
      <c r="N2210" s="6" t="s">
        <v>20809</v>
      </c>
      <c r="O2210" s="6">
        <v>1</v>
      </c>
    </row>
    <row r="2211" spans="1:15" x14ac:dyDescent="0.4">
      <c r="A2211" s="35">
        <v>271111217646</v>
      </c>
      <c r="B2211" s="36" t="s">
        <v>55</v>
      </c>
      <c r="C2211" s="36">
        <v>1111200</v>
      </c>
      <c r="D2211" s="36">
        <v>1764600</v>
      </c>
      <c r="E2211" s="36" t="s">
        <v>859</v>
      </c>
      <c r="F2211" s="36" t="s">
        <v>3380</v>
      </c>
      <c r="G2211" s="36" t="s">
        <v>871</v>
      </c>
      <c r="H2211" s="36" t="s">
        <v>3382</v>
      </c>
      <c r="I2211" s="10" t="e">
        <f>VLOOKUP(A:A,조사결과표!B:G,7,0)</f>
        <v>#N/A</v>
      </c>
      <c r="J2211" s="36" t="s">
        <v>8808</v>
      </c>
      <c r="K2211" s="74" t="s">
        <v>15748</v>
      </c>
      <c r="L2211" s="37" t="s">
        <v>15749</v>
      </c>
      <c r="M2211" s="6">
        <v>50</v>
      </c>
      <c r="N2211" s="6" t="s">
        <v>20809</v>
      </c>
      <c r="O2211" s="6">
        <v>1</v>
      </c>
    </row>
    <row r="2212" spans="1:15" x14ac:dyDescent="0.4">
      <c r="A2212" s="35">
        <v>271101717650</v>
      </c>
      <c r="B2212" s="36" t="s">
        <v>43</v>
      </c>
      <c r="C2212" s="36">
        <v>1101700</v>
      </c>
      <c r="D2212" s="36">
        <v>1765000</v>
      </c>
      <c r="E2212" s="36" t="s">
        <v>859</v>
      </c>
      <c r="F2212" s="36" t="s">
        <v>3380</v>
      </c>
      <c r="G2212" s="36" t="s">
        <v>48</v>
      </c>
      <c r="H2212" s="36" t="s">
        <v>1138</v>
      </c>
      <c r="I2212" s="10" t="e">
        <f>VLOOKUP(A:A,조사결과표!B:G,7,0)</f>
        <v>#N/A</v>
      </c>
      <c r="J2212" s="36" t="s">
        <v>8809</v>
      </c>
      <c r="K2212" s="74" t="s">
        <v>15750</v>
      </c>
      <c r="L2212" s="37" t="s">
        <v>15751</v>
      </c>
      <c r="M2212" s="6">
        <v>46</v>
      </c>
      <c r="N2212" s="6" t="s">
        <v>20809</v>
      </c>
      <c r="O2212" s="6"/>
    </row>
    <row r="2213" spans="1:15" x14ac:dyDescent="0.4">
      <c r="A2213" s="35">
        <v>271100517654</v>
      </c>
      <c r="B2213" s="36" t="s">
        <v>42</v>
      </c>
      <c r="C2213" s="36">
        <v>1100500</v>
      </c>
      <c r="D2213" s="36">
        <v>1765400</v>
      </c>
      <c r="E2213" s="36" t="s">
        <v>859</v>
      </c>
      <c r="F2213" s="36" t="s">
        <v>3380</v>
      </c>
      <c r="G2213" s="36" t="s">
        <v>877</v>
      </c>
      <c r="H2213" s="36" t="s">
        <v>1146</v>
      </c>
      <c r="I2213" s="10" t="e">
        <f>VLOOKUP(A:A,조사결과표!B:G,7,0)</f>
        <v>#N/A</v>
      </c>
      <c r="J2213" s="36" t="s">
        <v>8810</v>
      </c>
      <c r="K2213" s="74" t="s">
        <v>15752</v>
      </c>
      <c r="L2213" s="37" t="s">
        <v>15753</v>
      </c>
      <c r="M2213" s="6">
        <v>43</v>
      </c>
      <c r="N2213" s="6" t="s">
        <v>20809</v>
      </c>
      <c r="O2213" s="6"/>
    </row>
    <row r="2214" spans="1:15" x14ac:dyDescent="0.4">
      <c r="A2214" s="35">
        <v>271109017655</v>
      </c>
      <c r="B2214" s="36" t="s">
        <v>43</v>
      </c>
      <c r="C2214" s="36">
        <v>1109000</v>
      </c>
      <c r="D2214" s="36">
        <v>1765500</v>
      </c>
      <c r="E2214" s="36" t="s">
        <v>859</v>
      </c>
      <c r="F2214" s="36" t="s">
        <v>3380</v>
      </c>
      <c r="G2214" s="36" t="s">
        <v>918</v>
      </c>
      <c r="H2214" s="36" t="s">
        <v>1134</v>
      </c>
      <c r="I2214" s="10" t="e">
        <f>VLOOKUP(A:A,조사결과표!B:G,7,0)</f>
        <v>#N/A</v>
      </c>
      <c r="J2214" s="36" t="s">
        <v>8811</v>
      </c>
      <c r="K2214" s="74" t="s">
        <v>15754</v>
      </c>
      <c r="L2214" s="37" t="s">
        <v>15755</v>
      </c>
      <c r="M2214" s="6">
        <v>61</v>
      </c>
      <c r="N2214" s="6" t="s">
        <v>20809</v>
      </c>
      <c r="O2214" s="6"/>
    </row>
    <row r="2215" spans="1:15" x14ac:dyDescent="0.4">
      <c r="A2215" s="35">
        <v>271101517768</v>
      </c>
      <c r="B2215" s="36" t="s">
        <v>5</v>
      </c>
      <c r="C2215" s="36">
        <v>1101500</v>
      </c>
      <c r="D2215" s="36">
        <v>1776800</v>
      </c>
      <c r="E2215" s="36" t="s">
        <v>859</v>
      </c>
      <c r="F2215" s="36" t="s">
        <v>3380</v>
      </c>
      <c r="G2215" s="36" t="s">
        <v>44</v>
      </c>
      <c r="H2215" s="36" t="s">
        <v>1148</v>
      </c>
      <c r="I2215" s="10" t="e">
        <f>VLOOKUP(A:A,조사결과표!B:G,7,0)</f>
        <v>#N/A</v>
      </c>
      <c r="J2215" s="36" t="s">
        <v>8812</v>
      </c>
      <c r="K2215" s="74" t="s">
        <v>15756</v>
      </c>
      <c r="L2215" s="37" t="s">
        <v>15757</v>
      </c>
      <c r="M2215" s="6">
        <v>168</v>
      </c>
      <c r="N2215" s="6" t="s">
        <v>20809</v>
      </c>
      <c r="O2215" s="6">
        <v>1</v>
      </c>
    </row>
    <row r="2216" spans="1:15" x14ac:dyDescent="0.4">
      <c r="A2216" s="35">
        <v>271105717650</v>
      </c>
      <c r="B2216" s="36" t="s">
        <v>42</v>
      </c>
      <c r="C2216" s="36">
        <v>1105700</v>
      </c>
      <c r="D2216" s="36">
        <v>1765000</v>
      </c>
      <c r="E2216" s="36" t="s">
        <v>859</v>
      </c>
      <c r="F2216" s="36" t="s">
        <v>3380</v>
      </c>
      <c r="G2216" s="36" t="s">
        <v>935</v>
      </c>
      <c r="H2216" s="36" t="s">
        <v>989</v>
      </c>
      <c r="I2216" s="10" t="e">
        <f>VLOOKUP(A:A,조사결과표!B:G,7,0)</f>
        <v>#N/A</v>
      </c>
      <c r="J2216" s="36" t="s">
        <v>8813</v>
      </c>
      <c r="K2216" s="74" t="s">
        <v>15758</v>
      </c>
      <c r="L2216" s="37" t="s">
        <v>15759</v>
      </c>
      <c r="M2216" s="6">
        <v>34</v>
      </c>
      <c r="N2216" s="6" t="s">
        <v>20809</v>
      </c>
      <c r="O2216" s="6">
        <v>1</v>
      </c>
    </row>
    <row r="2217" spans="1:15" x14ac:dyDescent="0.4">
      <c r="A2217" s="35">
        <v>271110617696</v>
      </c>
      <c r="B2217" s="36" t="s">
        <v>5</v>
      </c>
      <c r="C2217" s="36">
        <v>1110600</v>
      </c>
      <c r="D2217" s="36">
        <v>1769600</v>
      </c>
      <c r="E2217" s="36" t="s">
        <v>859</v>
      </c>
      <c r="F2217" s="36" t="s">
        <v>3380</v>
      </c>
      <c r="G2217" s="36" t="s">
        <v>942</v>
      </c>
      <c r="H2217" s="36" t="s">
        <v>1017</v>
      </c>
      <c r="I2217" s="10" t="e">
        <f>VLOOKUP(A:A,조사결과표!B:G,7,0)</f>
        <v>#N/A</v>
      </c>
      <c r="J2217" s="36" t="s">
        <v>8814</v>
      </c>
      <c r="K2217" s="74" t="s">
        <v>15760</v>
      </c>
      <c r="L2217" s="37" t="s">
        <v>15761</v>
      </c>
      <c r="M2217" s="6">
        <v>227</v>
      </c>
      <c r="N2217" s="6" t="s">
        <v>20809</v>
      </c>
      <c r="O2217" s="6">
        <v>1</v>
      </c>
    </row>
    <row r="2218" spans="1:15" x14ac:dyDescent="0.4">
      <c r="A2218" s="35">
        <v>271103117701</v>
      </c>
      <c r="B2218" s="36" t="s">
        <v>43</v>
      </c>
      <c r="C2218" s="36">
        <v>1103100</v>
      </c>
      <c r="D2218" s="36">
        <v>1770100</v>
      </c>
      <c r="E2218" s="36" t="s">
        <v>859</v>
      </c>
      <c r="F2218" s="36" t="s">
        <v>3380</v>
      </c>
      <c r="G2218" s="36" t="s">
        <v>906</v>
      </c>
      <c r="H2218" s="36" t="s">
        <v>954</v>
      </c>
      <c r="I2218" s="10" t="e">
        <f>VLOOKUP(A:A,조사결과표!B:G,7,0)</f>
        <v>#N/A</v>
      </c>
      <c r="J2218" s="36" t="s">
        <v>8815</v>
      </c>
      <c r="K2218" s="74" t="s">
        <v>15762</v>
      </c>
      <c r="L2218" s="37" t="s">
        <v>15763</v>
      </c>
      <c r="M2218" s="6">
        <v>32</v>
      </c>
      <c r="N2218" s="6" t="s">
        <v>20809</v>
      </c>
      <c r="O2218" s="6">
        <v>1</v>
      </c>
    </row>
    <row r="2219" spans="1:15" x14ac:dyDescent="0.4">
      <c r="A2219" s="35">
        <v>271110517646</v>
      </c>
      <c r="B2219" s="36" t="s">
        <v>55</v>
      </c>
      <c r="C2219" s="36">
        <v>1110500</v>
      </c>
      <c r="D2219" s="36">
        <v>1764600</v>
      </c>
      <c r="E2219" s="36" t="s">
        <v>859</v>
      </c>
      <c r="F2219" s="36" t="s">
        <v>3380</v>
      </c>
      <c r="G2219" s="36" t="s">
        <v>871</v>
      </c>
      <c r="H2219" s="36" t="s">
        <v>895</v>
      </c>
      <c r="I2219" s="10" t="e">
        <f>VLOOKUP(A:A,조사결과표!B:G,7,0)</f>
        <v>#N/A</v>
      </c>
      <c r="J2219" s="36" t="s">
        <v>8816</v>
      </c>
      <c r="K2219" s="74" t="s">
        <v>15764</v>
      </c>
      <c r="L2219" s="37" t="s">
        <v>15765</v>
      </c>
      <c r="M2219" s="6">
        <v>49</v>
      </c>
      <c r="N2219" s="6" t="s">
        <v>20810</v>
      </c>
      <c r="O2219" s="6">
        <v>1</v>
      </c>
    </row>
    <row r="2220" spans="1:15" x14ac:dyDescent="0.4">
      <c r="A2220" s="35">
        <v>271104117659</v>
      </c>
      <c r="B2220" s="36" t="s">
        <v>43</v>
      </c>
      <c r="C2220" s="36">
        <v>1104100</v>
      </c>
      <c r="D2220" s="36">
        <v>1765900</v>
      </c>
      <c r="E2220" s="36" t="s">
        <v>859</v>
      </c>
      <c r="F2220" s="36" t="s">
        <v>3380</v>
      </c>
      <c r="G2220" s="36" t="s">
        <v>925</v>
      </c>
      <c r="H2220" s="36" t="s">
        <v>965</v>
      </c>
      <c r="I2220" s="10" t="e">
        <f>VLOOKUP(A:A,조사결과표!B:G,7,0)</f>
        <v>#N/A</v>
      </c>
      <c r="J2220" s="36" t="s">
        <v>8817</v>
      </c>
      <c r="K2220" s="74" t="s">
        <v>15766</v>
      </c>
      <c r="L2220" s="37" t="s">
        <v>15767</v>
      </c>
      <c r="M2220" s="6">
        <v>32</v>
      </c>
      <c r="N2220" s="6" t="s">
        <v>20810</v>
      </c>
      <c r="O2220" s="6">
        <v>1</v>
      </c>
    </row>
    <row r="2221" spans="1:15" x14ac:dyDescent="0.4">
      <c r="A2221" s="35">
        <v>271109717747</v>
      </c>
      <c r="B2221" s="36" t="s">
        <v>5</v>
      </c>
      <c r="C2221" s="36">
        <v>1109700</v>
      </c>
      <c r="D2221" s="36">
        <v>1774700</v>
      </c>
      <c r="E2221" s="36" t="s">
        <v>859</v>
      </c>
      <c r="F2221" s="36" t="s">
        <v>3380</v>
      </c>
      <c r="G2221" s="36" t="s">
        <v>946</v>
      </c>
      <c r="H2221" s="36" t="s">
        <v>1000</v>
      </c>
      <c r="I2221" s="10" t="e">
        <f>VLOOKUP(A:A,조사결과표!B:G,7,0)</f>
        <v>#N/A</v>
      </c>
      <c r="J2221" s="36" t="s">
        <v>8818</v>
      </c>
      <c r="K2221" s="74" t="s">
        <v>15768</v>
      </c>
      <c r="L2221" s="37" t="s">
        <v>15769</v>
      </c>
      <c r="M2221" s="6">
        <v>234</v>
      </c>
      <c r="N2221" s="6" t="s">
        <v>20810</v>
      </c>
      <c r="O2221" s="6">
        <v>1</v>
      </c>
    </row>
    <row r="2222" spans="1:15" x14ac:dyDescent="0.4">
      <c r="A2222" s="35">
        <v>271103117661</v>
      </c>
      <c r="B2222" s="36" t="s">
        <v>42</v>
      </c>
      <c r="C2222" s="36">
        <v>1103100</v>
      </c>
      <c r="D2222" s="36">
        <v>1766100</v>
      </c>
      <c r="E2222" s="36" t="s">
        <v>859</v>
      </c>
      <c r="F2222" s="36" t="s">
        <v>3380</v>
      </c>
      <c r="G2222" s="36" t="s">
        <v>911</v>
      </c>
      <c r="H2222" s="36" t="s">
        <v>1143</v>
      </c>
      <c r="I2222" s="10" t="e">
        <f>VLOOKUP(A:A,조사결과표!B:G,7,0)</f>
        <v>#N/A</v>
      </c>
      <c r="J2222" s="36" t="s">
        <v>8819</v>
      </c>
      <c r="K2222" s="74" t="s">
        <v>15770</v>
      </c>
      <c r="L2222" s="37" t="s">
        <v>15771</v>
      </c>
      <c r="M2222" s="6">
        <v>38</v>
      </c>
      <c r="N2222" s="6" t="s">
        <v>20810</v>
      </c>
      <c r="O2222" s="6">
        <v>1</v>
      </c>
    </row>
    <row r="2223" spans="1:15" x14ac:dyDescent="0.4">
      <c r="A2223" s="35">
        <v>271111117649</v>
      </c>
      <c r="B2223" s="36" t="s">
        <v>42</v>
      </c>
      <c r="C2223" s="36">
        <v>1111100</v>
      </c>
      <c r="D2223" s="36">
        <v>1764900</v>
      </c>
      <c r="E2223" s="36" t="s">
        <v>859</v>
      </c>
      <c r="F2223" s="36" t="s">
        <v>3380</v>
      </c>
      <c r="G2223" s="36" t="s">
        <v>871</v>
      </c>
      <c r="H2223" s="36" t="s">
        <v>976</v>
      </c>
      <c r="I2223" s="10" t="e">
        <f>VLOOKUP(A:A,조사결과표!B:G,7,0)</f>
        <v>#N/A</v>
      </c>
      <c r="J2223" s="36" t="s">
        <v>8820</v>
      </c>
      <c r="K2223" s="74" t="s">
        <v>15772</v>
      </c>
      <c r="L2223" s="37" t="s">
        <v>15773</v>
      </c>
      <c r="M2223" s="6">
        <v>53</v>
      </c>
      <c r="N2223" s="6" t="s">
        <v>20810</v>
      </c>
      <c r="O2223" s="6"/>
    </row>
    <row r="2224" spans="1:15" x14ac:dyDescent="0.4">
      <c r="A2224" s="35">
        <v>271099017658</v>
      </c>
      <c r="B2224" s="36" t="s">
        <v>55</v>
      </c>
      <c r="C2224" s="36">
        <v>1099000</v>
      </c>
      <c r="D2224" s="36">
        <v>1765800</v>
      </c>
      <c r="E2224" s="36" t="s">
        <v>859</v>
      </c>
      <c r="F2224" s="36" t="s">
        <v>3383</v>
      </c>
      <c r="G2224" s="36" t="s">
        <v>887</v>
      </c>
      <c r="H2224" s="36" t="s">
        <v>900</v>
      </c>
      <c r="I2224" s="10" t="e">
        <f>VLOOKUP(A:A,조사결과표!B:G,7,0)</f>
        <v>#N/A</v>
      </c>
      <c r="J2224" s="36" t="s">
        <v>8821</v>
      </c>
      <c r="K2224" s="74" t="s">
        <v>15774</v>
      </c>
      <c r="L2224" s="37" t="s">
        <v>15775</v>
      </c>
      <c r="M2224" s="6">
        <v>34</v>
      </c>
      <c r="N2224" s="6" t="s">
        <v>20809</v>
      </c>
      <c r="O2224" s="6"/>
    </row>
    <row r="2225" spans="1:15" x14ac:dyDescent="0.4">
      <c r="A2225" s="35">
        <v>271094617712</v>
      </c>
      <c r="B2225" s="36" t="s">
        <v>55</v>
      </c>
      <c r="C2225" s="36">
        <v>1094600</v>
      </c>
      <c r="D2225" s="36">
        <v>1771200</v>
      </c>
      <c r="E2225" s="36" t="s">
        <v>859</v>
      </c>
      <c r="F2225" s="36" t="s">
        <v>3383</v>
      </c>
      <c r="G2225" s="36" t="s">
        <v>875</v>
      </c>
      <c r="H2225" s="36" t="s">
        <v>896</v>
      </c>
      <c r="I2225" s="10" t="e">
        <f>VLOOKUP(A:A,조사결과표!B:G,7,0)</f>
        <v>#N/A</v>
      </c>
      <c r="J2225" s="36" t="s">
        <v>8822</v>
      </c>
      <c r="K2225" s="74" t="s">
        <v>15776</v>
      </c>
      <c r="L2225" s="37" t="s">
        <v>15777</v>
      </c>
      <c r="M2225" s="6">
        <v>38</v>
      </c>
      <c r="N2225" s="6" t="s">
        <v>20809</v>
      </c>
      <c r="O2225" s="6"/>
    </row>
    <row r="2226" spans="1:15" x14ac:dyDescent="0.4">
      <c r="A2226" s="35">
        <v>271101617668</v>
      </c>
      <c r="B2226" s="36" t="s">
        <v>42</v>
      </c>
      <c r="C2226" s="36">
        <v>1101600</v>
      </c>
      <c r="D2226" s="36">
        <v>1766800</v>
      </c>
      <c r="E2226" s="36" t="s">
        <v>859</v>
      </c>
      <c r="F2226" s="36" t="s">
        <v>3383</v>
      </c>
      <c r="G2226" s="36" t="s">
        <v>883</v>
      </c>
      <c r="H2226" s="36" t="s">
        <v>970</v>
      </c>
      <c r="I2226" s="10" t="e">
        <f>VLOOKUP(A:A,조사결과표!B:G,7,0)</f>
        <v>#N/A</v>
      </c>
      <c r="J2226" s="36" t="s">
        <v>8823</v>
      </c>
      <c r="K2226" s="74" t="s">
        <v>15778</v>
      </c>
      <c r="L2226" s="37" t="s">
        <v>15779</v>
      </c>
      <c r="M2226" s="6">
        <v>51</v>
      </c>
      <c r="N2226" s="6" t="s">
        <v>20809</v>
      </c>
      <c r="O2226" s="6">
        <v>1</v>
      </c>
    </row>
    <row r="2227" spans="1:15" x14ac:dyDescent="0.4">
      <c r="A2227" s="35">
        <v>271101317675</v>
      </c>
      <c r="B2227" s="36" t="s">
        <v>42</v>
      </c>
      <c r="C2227" s="36">
        <v>1101300</v>
      </c>
      <c r="D2227" s="36">
        <v>1767500</v>
      </c>
      <c r="E2227" s="36" t="s">
        <v>859</v>
      </c>
      <c r="F2227" s="36" t="s">
        <v>3383</v>
      </c>
      <c r="G2227" s="36" t="s">
        <v>883</v>
      </c>
      <c r="H2227" s="36" t="s">
        <v>899</v>
      </c>
      <c r="I2227" s="10" t="e">
        <f>VLOOKUP(A:A,조사결과표!B:G,7,0)</f>
        <v>#N/A</v>
      </c>
      <c r="J2227" s="36" t="s">
        <v>8824</v>
      </c>
      <c r="K2227" s="74" t="s">
        <v>15780</v>
      </c>
      <c r="L2227" s="37" t="s">
        <v>15781</v>
      </c>
      <c r="M2227" s="6">
        <v>40</v>
      </c>
      <c r="N2227" s="6" t="s">
        <v>20809</v>
      </c>
      <c r="O2227" s="6"/>
    </row>
    <row r="2228" spans="1:15" x14ac:dyDescent="0.4">
      <c r="A2228" s="35">
        <v>271100817683</v>
      </c>
      <c r="B2228" s="36" t="s">
        <v>43</v>
      </c>
      <c r="C2228" s="36">
        <v>1100800</v>
      </c>
      <c r="D2228" s="36">
        <v>1768300</v>
      </c>
      <c r="E2228" s="36" t="s">
        <v>859</v>
      </c>
      <c r="F2228" s="36" t="s">
        <v>3383</v>
      </c>
      <c r="G2228" s="36" t="s">
        <v>914</v>
      </c>
      <c r="H2228" s="36" t="s">
        <v>955</v>
      </c>
      <c r="I2228" s="10" t="e">
        <f>VLOOKUP(A:A,조사결과표!B:G,7,0)</f>
        <v>#N/A</v>
      </c>
      <c r="J2228" s="36" t="s">
        <v>8825</v>
      </c>
      <c r="K2228" s="74" t="s">
        <v>15782</v>
      </c>
      <c r="L2228" s="37" t="s">
        <v>15783</v>
      </c>
      <c r="M2228" s="6">
        <v>36</v>
      </c>
      <c r="N2228" s="6" t="s">
        <v>20809</v>
      </c>
      <c r="O2228" s="6"/>
    </row>
    <row r="2229" spans="1:15" x14ac:dyDescent="0.4">
      <c r="A2229" s="35">
        <v>271100217676</v>
      </c>
      <c r="B2229" s="36" t="s">
        <v>42</v>
      </c>
      <c r="C2229" s="36">
        <v>1100200</v>
      </c>
      <c r="D2229" s="36">
        <v>1767600</v>
      </c>
      <c r="E2229" s="36" t="s">
        <v>859</v>
      </c>
      <c r="F2229" s="36" t="s">
        <v>3383</v>
      </c>
      <c r="G2229" s="36" t="s">
        <v>914</v>
      </c>
      <c r="H2229" s="36" t="s">
        <v>966</v>
      </c>
      <c r="I2229" s="10" t="e">
        <f>VLOOKUP(A:A,조사결과표!B:G,7,0)</f>
        <v>#N/A</v>
      </c>
      <c r="J2229" s="36" t="s">
        <v>8826</v>
      </c>
      <c r="K2229" s="74" t="s">
        <v>15784</v>
      </c>
      <c r="L2229" s="37" t="s">
        <v>15785</v>
      </c>
      <c r="M2229" s="6">
        <v>46</v>
      </c>
      <c r="N2229" s="6" t="s">
        <v>20809</v>
      </c>
      <c r="O2229" s="6"/>
    </row>
    <row r="2230" spans="1:15" x14ac:dyDescent="0.4">
      <c r="A2230" s="35">
        <v>271099017684</v>
      </c>
      <c r="B2230" s="36" t="s">
        <v>5</v>
      </c>
      <c r="C2230" s="36">
        <v>1099000</v>
      </c>
      <c r="D2230" s="36">
        <v>1768400</v>
      </c>
      <c r="E2230" s="36" t="s">
        <v>859</v>
      </c>
      <c r="F2230" s="36" t="s">
        <v>3383</v>
      </c>
      <c r="G2230" s="36" t="s">
        <v>943</v>
      </c>
      <c r="H2230" s="36" t="s">
        <v>1011</v>
      </c>
      <c r="I2230" s="10" t="e">
        <f>VLOOKUP(A:A,조사결과표!B:G,7,0)</f>
        <v>#N/A</v>
      </c>
      <c r="J2230" s="36" t="s">
        <v>8827</v>
      </c>
      <c r="K2230" s="74" t="s">
        <v>15786</v>
      </c>
      <c r="L2230" s="37" t="s">
        <v>15787</v>
      </c>
      <c r="M2230" s="6">
        <v>23</v>
      </c>
      <c r="N2230" s="6" t="s">
        <v>20809</v>
      </c>
      <c r="O2230" s="6">
        <v>1</v>
      </c>
    </row>
    <row r="2231" spans="1:15" x14ac:dyDescent="0.4">
      <c r="A2231" s="35">
        <v>271098617653</v>
      </c>
      <c r="B2231" s="36" t="s">
        <v>42</v>
      </c>
      <c r="C2231" s="36">
        <v>1098600</v>
      </c>
      <c r="D2231" s="36">
        <v>1765300</v>
      </c>
      <c r="E2231" s="36" t="s">
        <v>859</v>
      </c>
      <c r="F2231" s="36" t="s">
        <v>3383</v>
      </c>
      <c r="G2231" s="36" t="s">
        <v>917</v>
      </c>
      <c r="H2231" s="36" t="s">
        <v>971</v>
      </c>
      <c r="I2231" s="10" t="e">
        <f>VLOOKUP(A:A,조사결과표!B:G,7,0)</f>
        <v>#N/A</v>
      </c>
      <c r="J2231" s="36" t="s">
        <v>8828</v>
      </c>
      <c r="K2231" s="74" t="s">
        <v>15788</v>
      </c>
      <c r="L2231" s="37" t="s">
        <v>15789</v>
      </c>
      <c r="M2231" s="6">
        <v>36</v>
      </c>
      <c r="N2231" s="6" t="s">
        <v>20809</v>
      </c>
      <c r="O2231" s="6"/>
    </row>
    <row r="2232" spans="1:15" x14ac:dyDescent="0.4">
      <c r="A2232" s="35">
        <v>271098317665</v>
      </c>
      <c r="B2232" s="36" t="s">
        <v>43</v>
      </c>
      <c r="C2232" s="36">
        <v>1098300</v>
      </c>
      <c r="D2232" s="36">
        <v>1766500</v>
      </c>
      <c r="E2232" s="36" t="s">
        <v>859</v>
      </c>
      <c r="F2232" s="36" t="s">
        <v>3383</v>
      </c>
      <c r="G2232" s="36" t="s">
        <v>887</v>
      </c>
      <c r="H2232" s="36" t="s">
        <v>951</v>
      </c>
      <c r="I2232" s="10" t="e">
        <f>VLOOKUP(A:A,조사결과표!B:G,7,0)</f>
        <v>#N/A</v>
      </c>
      <c r="J2232" s="36" t="s">
        <v>8829</v>
      </c>
      <c r="K2232" s="74" t="s">
        <v>15790</v>
      </c>
      <c r="L2232" s="37" t="s">
        <v>15791</v>
      </c>
      <c r="M2232" s="6">
        <v>30</v>
      </c>
      <c r="N2232" s="6" t="s">
        <v>20809</v>
      </c>
      <c r="O2232" s="6">
        <v>1</v>
      </c>
    </row>
    <row r="2233" spans="1:15" x14ac:dyDescent="0.4">
      <c r="A2233" s="35">
        <v>271098317656</v>
      </c>
      <c r="B2233" s="36" t="s">
        <v>42</v>
      </c>
      <c r="C2233" s="36">
        <v>1098300</v>
      </c>
      <c r="D2233" s="36">
        <v>1765600</v>
      </c>
      <c r="E2233" s="36" t="s">
        <v>859</v>
      </c>
      <c r="F2233" s="36" t="s">
        <v>3383</v>
      </c>
      <c r="G2233" s="36" t="s">
        <v>933</v>
      </c>
      <c r="H2233" s="36" t="s">
        <v>978</v>
      </c>
      <c r="I2233" s="10" t="e">
        <f>VLOOKUP(A:A,조사결과표!B:G,7,0)</f>
        <v>#N/A</v>
      </c>
      <c r="J2233" s="36" t="s">
        <v>8830</v>
      </c>
      <c r="K2233" s="74" t="s">
        <v>15792</v>
      </c>
      <c r="L2233" s="37" t="s">
        <v>15793</v>
      </c>
      <c r="M2233" s="6">
        <v>34</v>
      </c>
      <c r="N2233" s="6" t="s">
        <v>20809</v>
      </c>
      <c r="O2233" s="6"/>
    </row>
    <row r="2234" spans="1:15" x14ac:dyDescent="0.4">
      <c r="A2234" s="35">
        <v>271097617733</v>
      </c>
      <c r="B2234" s="36" t="s">
        <v>42</v>
      </c>
      <c r="C2234" s="36">
        <v>1097600</v>
      </c>
      <c r="D2234" s="36">
        <v>1773300</v>
      </c>
      <c r="E2234" s="36" t="s">
        <v>859</v>
      </c>
      <c r="F2234" s="36" t="s">
        <v>3383</v>
      </c>
      <c r="G2234" s="36" t="s">
        <v>889</v>
      </c>
      <c r="H2234" s="36" t="s">
        <v>981</v>
      </c>
      <c r="I2234" s="10" t="e">
        <f>VLOOKUP(A:A,조사결과표!B:G,7,0)</f>
        <v>#N/A</v>
      </c>
      <c r="J2234" s="36" t="s">
        <v>8831</v>
      </c>
      <c r="K2234" s="74" t="s">
        <v>15794</v>
      </c>
      <c r="L2234" s="37" t="s">
        <v>15795</v>
      </c>
      <c r="M2234" s="6">
        <v>58</v>
      </c>
      <c r="N2234" s="6" t="s">
        <v>20809</v>
      </c>
      <c r="O2234" s="6"/>
    </row>
    <row r="2235" spans="1:15" x14ac:dyDescent="0.4">
      <c r="A2235" s="35">
        <v>271097417661</v>
      </c>
      <c r="B2235" s="36" t="s">
        <v>42</v>
      </c>
      <c r="C2235" s="36">
        <v>1097400</v>
      </c>
      <c r="D2235" s="36">
        <v>1766100</v>
      </c>
      <c r="E2235" s="36" t="s">
        <v>859</v>
      </c>
      <c r="F2235" s="36" t="s">
        <v>3383</v>
      </c>
      <c r="G2235" s="36" t="s">
        <v>932</v>
      </c>
      <c r="H2235" s="36" t="s">
        <v>977</v>
      </c>
      <c r="I2235" s="10" t="e">
        <f>VLOOKUP(A:A,조사결과표!B:G,7,0)</f>
        <v>#N/A</v>
      </c>
      <c r="J2235" s="36" t="s">
        <v>8832</v>
      </c>
      <c r="K2235" s="74" t="s">
        <v>15796</v>
      </c>
      <c r="L2235" s="37" t="s">
        <v>15797</v>
      </c>
      <c r="M2235" s="6">
        <v>30</v>
      </c>
      <c r="N2235" s="6" t="s">
        <v>20809</v>
      </c>
      <c r="O2235" s="6"/>
    </row>
    <row r="2236" spans="1:15" x14ac:dyDescent="0.4">
      <c r="A2236" s="35">
        <v>271096317711</v>
      </c>
      <c r="B2236" s="36" t="s">
        <v>5</v>
      </c>
      <c r="C2236" s="36">
        <v>1096300</v>
      </c>
      <c r="D2236" s="36">
        <v>1771100</v>
      </c>
      <c r="E2236" s="36" t="s">
        <v>859</v>
      </c>
      <c r="F2236" s="36" t="s">
        <v>3383</v>
      </c>
      <c r="G2236" s="36" t="s">
        <v>128</v>
      </c>
      <c r="H2236" s="36" t="s">
        <v>1008</v>
      </c>
      <c r="I2236" s="10" t="e">
        <f>VLOOKUP(A:A,조사결과표!B:G,7,0)</f>
        <v>#N/A</v>
      </c>
      <c r="J2236" s="36" t="s">
        <v>8833</v>
      </c>
      <c r="K2236" s="74" t="s">
        <v>15798</v>
      </c>
      <c r="L2236" s="37" t="s">
        <v>15799</v>
      </c>
      <c r="M2236" s="6">
        <v>57</v>
      </c>
      <c r="N2236" s="6" t="s">
        <v>20809</v>
      </c>
      <c r="O2236" s="6"/>
    </row>
    <row r="2237" spans="1:15" x14ac:dyDescent="0.4">
      <c r="A2237" s="35">
        <v>271095517725</v>
      </c>
      <c r="B2237" s="36" t="s">
        <v>43</v>
      </c>
      <c r="C2237" s="36">
        <v>1095500</v>
      </c>
      <c r="D2237" s="36">
        <v>1772500</v>
      </c>
      <c r="E2237" s="36" t="s">
        <v>859</v>
      </c>
      <c r="F2237" s="36" t="s">
        <v>3383</v>
      </c>
      <c r="G2237" s="36" t="s">
        <v>68</v>
      </c>
      <c r="H2237" s="36" t="s">
        <v>1135</v>
      </c>
      <c r="I2237" s="10" t="e">
        <f>VLOOKUP(A:A,조사결과표!B:G,7,0)</f>
        <v>#N/A</v>
      </c>
      <c r="J2237" s="36" t="s">
        <v>8834</v>
      </c>
      <c r="K2237" s="74" t="s">
        <v>15800</v>
      </c>
      <c r="L2237" s="37" t="s">
        <v>15801</v>
      </c>
      <c r="M2237" s="6">
        <v>44</v>
      </c>
      <c r="N2237" s="6" t="s">
        <v>20809</v>
      </c>
      <c r="O2237" s="6"/>
    </row>
    <row r="2238" spans="1:15" x14ac:dyDescent="0.4">
      <c r="A2238" s="35">
        <v>271094117678</v>
      </c>
      <c r="B2238" s="36" t="s">
        <v>43</v>
      </c>
      <c r="C2238" s="36">
        <v>1094100</v>
      </c>
      <c r="D2238" s="36">
        <v>1767800</v>
      </c>
      <c r="E2238" s="36" t="s">
        <v>859</v>
      </c>
      <c r="F2238" s="36" t="s">
        <v>3383</v>
      </c>
      <c r="G2238" s="36" t="s">
        <v>907</v>
      </c>
      <c r="H2238" s="36" t="s">
        <v>952</v>
      </c>
      <c r="I2238" s="10" t="e">
        <f>VLOOKUP(A:A,조사결과표!B:G,7,0)</f>
        <v>#N/A</v>
      </c>
      <c r="J2238" s="36" t="s">
        <v>8835</v>
      </c>
      <c r="K2238" s="74" t="s">
        <v>15802</v>
      </c>
      <c r="L2238" s="37" t="s">
        <v>15803</v>
      </c>
      <c r="M2238" s="6">
        <v>28</v>
      </c>
      <c r="N2238" s="6" t="s">
        <v>20809</v>
      </c>
      <c r="O2238" s="6"/>
    </row>
    <row r="2239" spans="1:15" x14ac:dyDescent="0.4">
      <c r="A2239" s="35">
        <v>271091017671</v>
      </c>
      <c r="B2239" s="36" t="s">
        <v>5</v>
      </c>
      <c r="C2239" s="36">
        <v>1091000</v>
      </c>
      <c r="D2239" s="36">
        <v>1767100</v>
      </c>
      <c r="E2239" s="36" t="s">
        <v>859</v>
      </c>
      <c r="F2239" s="36" t="s">
        <v>3383</v>
      </c>
      <c r="G2239" s="36" t="s">
        <v>863</v>
      </c>
      <c r="H2239" s="36" t="s">
        <v>1150</v>
      </c>
      <c r="I2239" s="10" t="e">
        <f>VLOOKUP(A:A,조사결과표!B:G,7,0)</f>
        <v>#N/A</v>
      </c>
      <c r="J2239" s="36" t="s">
        <v>8836</v>
      </c>
      <c r="K2239" s="74" t="s">
        <v>15804</v>
      </c>
      <c r="L2239" s="37" t="s">
        <v>15805</v>
      </c>
      <c r="M2239" s="6">
        <v>26</v>
      </c>
      <c r="N2239" s="6" t="s">
        <v>20809</v>
      </c>
      <c r="O2239" s="6">
        <v>1</v>
      </c>
    </row>
    <row r="2240" spans="1:15" x14ac:dyDescent="0.4">
      <c r="A2240" s="35">
        <v>271091417675</v>
      </c>
      <c r="B2240" s="36" t="s">
        <v>5</v>
      </c>
      <c r="C2240" s="36">
        <v>1091400</v>
      </c>
      <c r="D2240" s="36">
        <v>1767500</v>
      </c>
      <c r="E2240" s="36" t="s">
        <v>859</v>
      </c>
      <c r="F2240" s="36" t="s">
        <v>3383</v>
      </c>
      <c r="G2240" s="36" t="s">
        <v>863</v>
      </c>
      <c r="H2240" s="36" t="s">
        <v>3384</v>
      </c>
      <c r="I2240" s="10" t="e">
        <f>VLOOKUP(A:A,조사결과표!B:G,7,0)</f>
        <v>#N/A</v>
      </c>
      <c r="J2240" s="36" t="s">
        <v>8837</v>
      </c>
      <c r="K2240" s="74" t="s">
        <v>15806</v>
      </c>
      <c r="L2240" s="37" t="s">
        <v>15807</v>
      </c>
      <c r="M2240" s="6">
        <v>33</v>
      </c>
      <c r="N2240" s="6" t="s">
        <v>20809</v>
      </c>
      <c r="O2240" s="6">
        <v>1</v>
      </c>
    </row>
    <row r="2241" spans="1:15" x14ac:dyDescent="0.4">
      <c r="A2241" s="35">
        <v>271098117661</v>
      </c>
      <c r="B2241" s="36" t="s">
        <v>42</v>
      </c>
      <c r="C2241" s="36">
        <v>1098100</v>
      </c>
      <c r="D2241" s="36">
        <v>1766100</v>
      </c>
      <c r="E2241" s="36" t="s">
        <v>859</v>
      </c>
      <c r="F2241" s="36" t="s">
        <v>3383</v>
      </c>
      <c r="G2241" s="36" t="s">
        <v>887</v>
      </c>
      <c r="H2241" s="36" t="s">
        <v>3385</v>
      </c>
      <c r="I2241" s="10" t="e">
        <f>VLOOKUP(A:A,조사결과표!B:G,7,0)</f>
        <v>#N/A</v>
      </c>
      <c r="J2241" s="36" t="s">
        <v>8838</v>
      </c>
      <c r="K2241" s="74" t="s">
        <v>15808</v>
      </c>
      <c r="L2241" s="37" t="s">
        <v>15809</v>
      </c>
      <c r="M2241" s="6">
        <v>32</v>
      </c>
      <c r="N2241" s="6" t="s">
        <v>20809</v>
      </c>
      <c r="O2241" s="6">
        <v>1</v>
      </c>
    </row>
    <row r="2242" spans="1:15" x14ac:dyDescent="0.4">
      <c r="A2242" s="35">
        <v>271094217682</v>
      </c>
      <c r="B2242" s="36" t="s">
        <v>42</v>
      </c>
      <c r="C2242" s="36">
        <v>1094200</v>
      </c>
      <c r="D2242" s="36">
        <v>1768200</v>
      </c>
      <c r="E2242" s="36" t="s">
        <v>859</v>
      </c>
      <c r="F2242" s="36" t="s">
        <v>3383</v>
      </c>
      <c r="G2242" s="36" t="s">
        <v>907</v>
      </c>
      <c r="H2242" s="36" t="s">
        <v>3386</v>
      </c>
      <c r="I2242" s="10" t="e">
        <f>VLOOKUP(A:A,조사결과표!B:G,7,0)</f>
        <v>#N/A</v>
      </c>
      <c r="J2242" s="36" t="s">
        <v>8839</v>
      </c>
      <c r="K2242" s="74" t="s">
        <v>15810</v>
      </c>
      <c r="L2242" s="37" t="s">
        <v>15811</v>
      </c>
      <c r="M2242" s="6">
        <v>29</v>
      </c>
      <c r="N2242" s="6" t="s">
        <v>20809</v>
      </c>
      <c r="O2242" s="6">
        <v>1</v>
      </c>
    </row>
    <row r="2243" spans="1:15" x14ac:dyDescent="0.4">
      <c r="A2243" s="35">
        <v>271095817713</v>
      </c>
      <c r="B2243" s="36" t="s">
        <v>55</v>
      </c>
      <c r="C2243" s="36">
        <v>1095800</v>
      </c>
      <c r="D2243" s="36">
        <v>1771300</v>
      </c>
      <c r="E2243" s="36" t="s">
        <v>859</v>
      </c>
      <c r="F2243" s="36" t="s">
        <v>3383</v>
      </c>
      <c r="G2243" s="36" t="s">
        <v>128</v>
      </c>
      <c r="H2243" s="36" t="s">
        <v>894</v>
      </c>
      <c r="I2243" s="10" t="e">
        <f>VLOOKUP(A:A,조사결과표!B:G,7,0)</f>
        <v>#N/A</v>
      </c>
      <c r="J2243" s="36" t="s">
        <v>8840</v>
      </c>
      <c r="K2243" s="74" t="s">
        <v>15812</v>
      </c>
      <c r="L2243" s="37" t="s">
        <v>15813</v>
      </c>
      <c r="M2243" s="6">
        <v>40</v>
      </c>
      <c r="N2243" s="6" t="s">
        <v>20810</v>
      </c>
      <c r="O2243" s="6"/>
    </row>
    <row r="2244" spans="1:15" x14ac:dyDescent="0.4">
      <c r="A2244" s="35">
        <v>271095217730</v>
      </c>
      <c r="B2244" s="36" t="s">
        <v>42</v>
      </c>
      <c r="C2244" s="36">
        <v>1095200</v>
      </c>
      <c r="D2244" s="36">
        <v>1773000</v>
      </c>
      <c r="E2244" s="36" t="s">
        <v>859</v>
      </c>
      <c r="F2244" s="36" t="s">
        <v>3383</v>
      </c>
      <c r="G2244" s="36" t="s">
        <v>875</v>
      </c>
      <c r="H2244" s="36" t="s">
        <v>3387</v>
      </c>
      <c r="I2244" s="10" t="e">
        <f>VLOOKUP(A:A,조사결과표!B:G,7,0)</f>
        <v>#N/A</v>
      </c>
      <c r="J2244" s="36" t="s">
        <v>8841</v>
      </c>
      <c r="K2244" s="74" t="s">
        <v>15814</v>
      </c>
      <c r="L2244" s="37" t="s">
        <v>15815</v>
      </c>
      <c r="M2244" s="6">
        <v>46</v>
      </c>
      <c r="N2244" s="6" t="s">
        <v>20810</v>
      </c>
      <c r="O2244" s="6">
        <v>1</v>
      </c>
    </row>
    <row r="2245" spans="1:15" x14ac:dyDescent="0.4">
      <c r="A2245" s="35">
        <v>271095117725</v>
      </c>
      <c r="B2245" s="36" t="s">
        <v>5</v>
      </c>
      <c r="C2245" s="36">
        <v>1095100</v>
      </c>
      <c r="D2245" s="36">
        <v>1772500</v>
      </c>
      <c r="E2245" s="36" t="s">
        <v>859</v>
      </c>
      <c r="F2245" s="36" t="s">
        <v>3383</v>
      </c>
      <c r="G2245" s="36" t="s">
        <v>68</v>
      </c>
      <c r="H2245" s="36" t="s">
        <v>3388</v>
      </c>
      <c r="I2245" s="10" t="e">
        <f>VLOOKUP(A:A,조사결과표!B:G,7,0)</f>
        <v>#N/A</v>
      </c>
      <c r="J2245" s="36" t="s">
        <v>8842</v>
      </c>
      <c r="K2245" s="74" t="s">
        <v>15816</v>
      </c>
      <c r="L2245" s="37" t="s">
        <v>15817</v>
      </c>
      <c r="M2245" s="6">
        <v>46</v>
      </c>
      <c r="N2245" s="6" t="s">
        <v>20810</v>
      </c>
      <c r="O2245" s="6">
        <v>1</v>
      </c>
    </row>
    <row r="2246" spans="1:15" x14ac:dyDescent="0.4">
      <c r="A2246" s="35">
        <v>271100217682</v>
      </c>
      <c r="B2246" s="36" t="s">
        <v>43</v>
      </c>
      <c r="C2246" s="36">
        <v>1100200</v>
      </c>
      <c r="D2246" s="36">
        <v>1768200</v>
      </c>
      <c r="E2246" s="36" t="s">
        <v>859</v>
      </c>
      <c r="F2246" s="36" t="s">
        <v>3383</v>
      </c>
      <c r="G2246" s="36" t="s">
        <v>914</v>
      </c>
      <c r="H2246" s="36" t="s">
        <v>3389</v>
      </c>
      <c r="I2246" s="10" t="e">
        <f>VLOOKUP(A:A,조사결과표!B:G,7,0)</f>
        <v>#N/A</v>
      </c>
      <c r="J2246" s="36" t="s">
        <v>8843</v>
      </c>
      <c r="K2246" s="74" t="s">
        <v>15818</v>
      </c>
      <c r="L2246" s="37" t="s">
        <v>15819</v>
      </c>
      <c r="M2246" s="6">
        <v>30</v>
      </c>
      <c r="N2246" s="6" t="s">
        <v>20810</v>
      </c>
      <c r="O2246" s="6">
        <v>1</v>
      </c>
    </row>
    <row r="2247" spans="1:15" x14ac:dyDescent="0.4">
      <c r="A2247" s="35">
        <v>271100917674</v>
      </c>
      <c r="B2247" s="36" t="s">
        <v>42</v>
      </c>
      <c r="C2247" s="36">
        <v>1100900</v>
      </c>
      <c r="D2247" s="36">
        <v>1767400</v>
      </c>
      <c r="E2247" s="36" t="s">
        <v>859</v>
      </c>
      <c r="F2247" s="36" t="s">
        <v>3383</v>
      </c>
      <c r="G2247" s="36" t="s">
        <v>883</v>
      </c>
      <c r="H2247" s="36" t="s">
        <v>899</v>
      </c>
      <c r="I2247" s="10" t="e">
        <f>VLOOKUP(A:A,조사결과표!B:G,7,0)</f>
        <v>#N/A</v>
      </c>
      <c r="J2247" s="36" t="s">
        <v>8844</v>
      </c>
      <c r="K2247" s="74" t="s">
        <v>15820</v>
      </c>
      <c r="L2247" s="37" t="s">
        <v>15821</v>
      </c>
      <c r="M2247" s="6">
        <v>46</v>
      </c>
      <c r="N2247" s="6" t="s">
        <v>20810</v>
      </c>
      <c r="O2247" s="6">
        <v>1</v>
      </c>
    </row>
    <row r="2248" spans="1:15" x14ac:dyDescent="0.4">
      <c r="A2248" s="35">
        <v>271091617675</v>
      </c>
      <c r="B2248" s="36" t="s">
        <v>42</v>
      </c>
      <c r="C2248" s="36">
        <v>1091600</v>
      </c>
      <c r="D2248" s="36">
        <v>1767500</v>
      </c>
      <c r="E2248" s="36" t="s">
        <v>859</v>
      </c>
      <c r="F2248" s="36" t="s">
        <v>3383</v>
      </c>
      <c r="G2248" s="36" t="s">
        <v>863</v>
      </c>
      <c r="H2248" s="36" t="s">
        <v>3390</v>
      </c>
      <c r="I2248" s="10" t="e">
        <f>VLOOKUP(A:A,조사결과표!B:G,7,0)</f>
        <v>#N/A</v>
      </c>
      <c r="J2248" s="36" t="s">
        <v>8845</v>
      </c>
      <c r="K2248" s="74" t="s">
        <v>15822</v>
      </c>
      <c r="L2248" s="37" t="s">
        <v>15823</v>
      </c>
      <c r="M2248" s="6">
        <v>32</v>
      </c>
      <c r="N2248" s="6" t="s">
        <v>20810</v>
      </c>
      <c r="O2248" s="6">
        <v>1</v>
      </c>
    </row>
    <row r="2249" spans="1:15" x14ac:dyDescent="0.4">
      <c r="A2249" s="35">
        <v>271101417678</v>
      </c>
      <c r="B2249" s="36" t="s">
        <v>42</v>
      </c>
      <c r="C2249" s="36">
        <v>1101400</v>
      </c>
      <c r="D2249" s="36">
        <v>1767800</v>
      </c>
      <c r="E2249" s="36" t="s">
        <v>859</v>
      </c>
      <c r="F2249" s="36" t="s">
        <v>3383</v>
      </c>
      <c r="G2249" s="36" t="s">
        <v>883</v>
      </c>
      <c r="H2249" s="36" t="s">
        <v>3391</v>
      </c>
      <c r="I2249" s="10" t="e">
        <f>VLOOKUP(A:A,조사결과표!B:G,7,0)</f>
        <v>#N/A</v>
      </c>
      <c r="J2249" s="36" t="s">
        <v>8846</v>
      </c>
      <c r="K2249" s="74" t="s">
        <v>15824</v>
      </c>
      <c r="L2249" s="37" t="s">
        <v>15825</v>
      </c>
      <c r="M2249" s="6">
        <v>50</v>
      </c>
      <c r="N2249" s="6" t="s">
        <v>20810</v>
      </c>
      <c r="O2249" s="6">
        <v>1</v>
      </c>
    </row>
    <row r="2250" spans="1:15" x14ac:dyDescent="0.4">
      <c r="A2250" s="35">
        <v>271093517666</v>
      </c>
      <c r="B2250" s="36" t="s">
        <v>5</v>
      </c>
      <c r="C2250" s="36">
        <v>1093500</v>
      </c>
      <c r="D2250" s="36">
        <v>1766600</v>
      </c>
      <c r="E2250" s="36" t="s">
        <v>859</v>
      </c>
      <c r="F2250" s="36" t="s">
        <v>3383</v>
      </c>
      <c r="G2250" s="36" t="s">
        <v>878</v>
      </c>
      <c r="H2250" s="36" t="s">
        <v>3392</v>
      </c>
      <c r="I2250" s="10" t="e">
        <f>VLOOKUP(A:A,조사결과표!B:G,7,0)</f>
        <v>#N/A</v>
      </c>
      <c r="J2250" s="36" t="s">
        <v>8847</v>
      </c>
      <c r="K2250" s="74" t="s">
        <v>15826</v>
      </c>
      <c r="L2250" s="37" t="s">
        <v>15827</v>
      </c>
      <c r="M2250" s="6">
        <v>23</v>
      </c>
      <c r="N2250" s="6" t="s">
        <v>20810</v>
      </c>
      <c r="O2250" s="6">
        <v>1</v>
      </c>
    </row>
    <row r="2251" spans="1:15" x14ac:dyDescent="0.4">
      <c r="A2251" s="35">
        <v>271096517667</v>
      </c>
      <c r="B2251" s="36" t="s">
        <v>42</v>
      </c>
      <c r="C2251" s="36">
        <v>1096500</v>
      </c>
      <c r="D2251" s="36">
        <v>1766700</v>
      </c>
      <c r="E2251" s="36" t="s">
        <v>859</v>
      </c>
      <c r="F2251" s="36" t="s">
        <v>3383</v>
      </c>
      <c r="G2251" s="36" t="s">
        <v>923</v>
      </c>
      <c r="H2251" s="36" t="s">
        <v>3393</v>
      </c>
      <c r="I2251" s="10" t="e">
        <f>VLOOKUP(A:A,조사결과표!B:G,7,0)</f>
        <v>#N/A</v>
      </c>
      <c r="J2251" s="36" t="s">
        <v>8848</v>
      </c>
      <c r="K2251" s="74" t="s">
        <v>15828</v>
      </c>
      <c r="L2251" s="37" t="s">
        <v>15829</v>
      </c>
      <c r="M2251" s="6">
        <v>27</v>
      </c>
      <c r="N2251" s="6" t="s">
        <v>20810</v>
      </c>
      <c r="O2251" s="6">
        <v>1</v>
      </c>
    </row>
    <row r="2252" spans="1:15" x14ac:dyDescent="0.4">
      <c r="A2252" s="35">
        <v>271100517666</v>
      </c>
      <c r="B2252" s="36" t="s">
        <v>54</v>
      </c>
      <c r="C2252" s="36">
        <v>1100500</v>
      </c>
      <c r="D2252" s="36">
        <v>1766600</v>
      </c>
      <c r="E2252" s="36" t="s">
        <v>859</v>
      </c>
      <c r="F2252" s="36" t="s">
        <v>3383</v>
      </c>
      <c r="G2252" s="36" t="s">
        <v>914</v>
      </c>
      <c r="H2252" s="36" t="s">
        <v>3394</v>
      </c>
      <c r="I2252" s="10" t="e">
        <f>VLOOKUP(A:A,조사결과표!B:G,7,0)</f>
        <v>#N/A</v>
      </c>
      <c r="J2252" s="36" t="s">
        <v>8849</v>
      </c>
      <c r="K2252" s="74" t="s">
        <v>15830</v>
      </c>
      <c r="L2252" s="37" t="s">
        <v>15831</v>
      </c>
      <c r="M2252" s="6">
        <v>51</v>
      </c>
      <c r="N2252" s="6" t="s">
        <v>20810</v>
      </c>
      <c r="O2252" s="6">
        <v>1</v>
      </c>
    </row>
    <row r="2253" spans="1:15" x14ac:dyDescent="0.4">
      <c r="A2253" s="35">
        <v>271095417661</v>
      </c>
      <c r="B2253" s="36" t="s">
        <v>55</v>
      </c>
      <c r="C2253" s="36">
        <v>1095400</v>
      </c>
      <c r="D2253" s="36">
        <v>1766100</v>
      </c>
      <c r="E2253" s="36" t="s">
        <v>859</v>
      </c>
      <c r="F2253" s="36" t="s">
        <v>3395</v>
      </c>
      <c r="G2253" s="36" t="s">
        <v>437</v>
      </c>
      <c r="H2253" s="36" t="s">
        <v>3396</v>
      </c>
      <c r="I2253" s="10" t="e">
        <f>VLOOKUP(A:A,조사결과표!B:G,7,0)</f>
        <v>#N/A</v>
      </c>
      <c r="J2253" s="36" t="s">
        <v>8850</v>
      </c>
      <c r="K2253" s="74" t="s">
        <v>15832</v>
      </c>
      <c r="L2253" s="37" t="s">
        <v>15833</v>
      </c>
      <c r="M2253" s="6">
        <v>25</v>
      </c>
      <c r="N2253" s="6" t="s">
        <v>20809</v>
      </c>
      <c r="O2253" s="6">
        <v>1</v>
      </c>
    </row>
    <row r="2254" spans="1:15" x14ac:dyDescent="0.4">
      <c r="A2254" s="35">
        <v>271095417629</v>
      </c>
      <c r="B2254" s="36" t="s">
        <v>55</v>
      </c>
      <c r="C2254" s="36">
        <v>1095400</v>
      </c>
      <c r="D2254" s="36">
        <v>1762900</v>
      </c>
      <c r="E2254" s="36" t="s">
        <v>859</v>
      </c>
      <c r="F2254" s="36" t="s">
        <v>3395</v>
      </c>
      <c r="G2254" s="36" t="s">
        <v>919</v>
      </c>
      <c r="H2254" s="36" t="s">
        <v>3397</v>
      </c>
      <c r="I2254" s="10" t="e">
        <f>VLOOKUP(A:A,조사결과표!B:G,7,0)</f>
        <v>#N/A</v>
      </c>
      <c r="J2254" s="36" t="s">
        <v>8851</v>
      </c>
      <c r="K2254" s="74" t="s">
        <v>15834</v>
      </c>
      <c r="L2254" s="37" t="s">
        <v>15835</v>
      </c>
      <c r="M2254" s="6">
        <v>35</v>
      </c>
      <c r="N2254" s="6" t="s">
        <v>20809</v>
      </c>
      <c r="O2254" s="6">
        <v>1</v>
      </c>
    </row>
    <row r="2255" spans="1:15" x14ac:dyDescent="0.4">
      <c r="A2255" s="35">
        <v>271096017632</v>
      </c>
      <c r="B2255" s="36" t="s">
        <v>42</v>
      </c>
      <c r="C2255" s="36">
        <v>1096000</v>
      </c>
      <c r="D2255" s="36">
        <v>1763200</v>
      </c>
      <c r="E2255" s="36" t="s">
        <v>859</v>
      </c>
      <c r="F2255" s="36" t="s">
        <v>3395</v>
      </c>
      <c r="G2255" s="36" t="s">
        <v>919</v>
      </c>
      <c r="H2255" s="36" t="s">
        <v>984</v>
      </c>
      <c r="I2255" s="10" t="e">
        <f>VLOOKUP(A:A,조사결과표!B:G,7,0)</f>
        <v>#N/A</v>
      </c>
      <c r="J2255" s="36" t="s">
        <v>8852</v>
      </c>
      <c r="K2255" s="74" t="s">
        <v>15836</v>
      </c>
      <c r="L2255" s="37" t="s">
        <v>15837</v>
      </c>
      <c r="M2255" s="6">
        <v>41</v>
      </c>
      <c r="N2255" s="6" t="s">
        <v>20809</v>
      </c>
      <c r="O2255" s="6"/>
    </row>
    <row r="2256" spans="1:15" x14ac:dyDescent="0.4">
      <c r="A2256" s="35">
        <v>271094817638</v>
      </c>
      <c r="B2256" s="36" t="s">
        <v>54</v>
      </c>
      <c r="C2256" s="36">
        <v>1094800</v>
      </c>
      <c r="D2256" s="36">
        <v>1763800</v>
      </c>
      <c r="E2256" s="36" t="s">
        <v>859</v>
      </c>
      <c r="F2256" s="36" t="s">
        <v>3395</v>
      </c>
      <c r="G2256" s="36" t="s">
        <v>910</v>
      </c>
      <c r="H2256" s="36" t="s">
        <v>1020</v>
      </c>
      <c r="I2256" s="10" t="e">
        <f>VLOOKUP(A:A,조사결과표!B:G,7,0)</f>
        <v>#N/A</v>
      </c>
      <c r="J2256" s="36" t="s">
        <v>8853</v>
      </c>
      <c r="K2256" s="74" t="s">
        <v>15838</v>
      </c>
      <c r="L2256" s="37" t="s">
        <v>15839</v>
      </c>
      <c r="M2256" s="6">
        <v>43</v>
      </c>
      <c r="N2256" s="6" t="s">
        <v>20809</v>
      </c>
      <c r="O2256" s="6"/>
    </row>
    <row r="2257" spans="1:15" x14ac:dyDescent="0.4">
      <c r="A2257" s="35">
        <v>271094717658</v>
      </c>
      <c r="B2257" s="36" t="s">
        <v>43</v>
      </c>
      <c r="C2257" s="36">
        <v>1094700</v>
      </c>
      <c r="D2257" s="36">
        <v>1765800</v>
      </c>
      <c r="E2257" s="36" t="s">
        <v>859</v>
      </c>
      <c r="F2257" s="36" t="s">
        <v>3395</v>
      </c>
      <c r="G2257" s="36" t="s">
        <v>437</v>
      </c>
      <c r="H2257" s="36" t="s">
        <v>1140</v>
      </c>
      <c r="I2257" s="10" t="e">
        <f>VLOOKUP(A:A,조사결과표!B:G,7,0)</f>
        <v>#N/A</v>
      </c>
      <c r="J2257" s="36" t="s">
        <v>8854</v>
      </c>
      <c r="K2257" s="74" t="s">
        <v>15840</v>
      </c>
      <c r="L2257" s="37" t="s">
        <v>15841</v>
      </c>
      <c r="M2257" s="6">
        <v>25</v>
      </c>
      <c r="N2257" s="6" t="s">
        <v>20809</v>
      </c>
      <c r="O2257" s="6"/>
    </row>
    <row r="2258" spans="1:15" x14ac:dyDescent="0.4">
      <c r="A2258" s="35">
        <v>271094217658</v>
      </c>
      <c r="B2258" s="36" t="s">
        <v>43</v>
      </c>
      <c r="C2258" s="36">
        <v>1094200</v>
      </c>
      <c r="D2258" s="36">
        <v>1765800</v>
      </c>
      <c r="E2258" s="36" t="s">
        <v>859</v>
      </c>
      <c r="F2258" s="36" t="s">
        <v>3395</v>
      </c>
      <c r="G2258" s="36" t="s">
        <v>437</v>
      </c>
      <c r="H2258" s="36" t="s">
        <v>1139</v>
      </c>
      <c r="I2258" s="10" t="e">
        <f>VLOOKUP(A:A,조사결과표!B:G,7,0)</f>
        <v>#N/A</v>
      </c>
      <c r="J2258" s="36" t="s">
        <v>8855</v>
      </c>
      <c r="K2258" s="74" t="s">
        <v>15842</v>
      </c>
      <c r="L2258" s="37" t="s">
        <v>15843</v>
      </c>
      <c r="M2258" s="6">
        <v>25</v>
      </c>
      <c r="N2258" s="6" t="s">
        <v>20809</v>
      </c>
      <c r="O2258" s="6"/>
    </row>
    <row r="2259" spans="1:15" x14ac:dyDescent="0.4">
      <c r="A2259" s="35">
        <v>271094017639</v>
      </c>
      <c r="B2259" s="36" t="s">
        <v>43</v>
      </c>
      <c r="C2259" s="36">
        <v>1094000</v>
      </c>
      <c r="D2259" s="36">
        <v>1763900</v>
      </c>
      <c r="E2259" s="36" t="s">
        <v>859</v>
      </c>
      <c r="F2259" s="36" t="s">
        <v>3395</v>
      </c>
      <c r="G2259" s="36" t="s">
        <v>910</v>
      </c>
      <c r="H2259" s="36" t="s">
        <v>957</v>
      </c>
      <c r="I2259" s="10" t="e">
        <f>VLOOKUP(A:A,조사결과표!B:G,7,0)</f>
        <v>#N/A</v>
      </c>
      <c r="J2259" s="36" t="s">
        <v>8856</v>
      </c>
      <c r="K2259" s="74" t="s">
        <v>15844</v>
      </c>
      <c r="L2259" s="37" t="s">
        <v>15845</v>
      </c>
      <c r="M2259" s="6">
        <v>52</v>
      </c>
      <c r="N2259" s="6" t="s">
        <v>20809</v>
      </c>
      <c r="O2259" s="6"/>
    </row>
    <row r="2260" spans="1:15" x14ac:dyDescent="0.4">
      <c r="A2260" s="35">
        <v>271093717648</v>
      </c>
      <c r="B2260" s="36" t="s">
        <v>43</v>
      </c>
      <c r="C2260" s="36">
        <v>1093700</v>
      </c>
      <c r="D2260" s="36">
        <v>1764800</v>
      </c>
      <c r="E2260" s="36" t="s">
        <v>859</v>
      </c>
      <c r="F2260" s="36" t="s">
        <v>3395</v>
      </c>
      <c r="G2260" s="36" t="s">
        <v>215</v>
      </c>
      <c r="H2260" s="36" t="s">
        <v>963</v>
      </c>
      <c r="I2260" s="10" t="e">
        <f>VLOOKUP(A:A,조사결과표!B:G,7,0)</f>
        <v>#N/A</v>
      </c>
      <c r="J2260" s="36" t="s">
        <v>8857</v>
      </c>
      <c r="K2260" s="74" t="s">
        <v>15846</v>
      </c>
      <c r="L2260" s="37" t="s">
        <v>15847</v>
      </c>
      <c r="M2260" s="6">
        <v>34</v>
      </c>
      <c r="N2260" s="6" t="s">
        <v>20809</v>
      </c>
      <c r="O2260" s="6"/>
    </row>
    <row r="2261" spans="1:15" x14ac:dyDescent="0.4">
      <c r="A2261" s="35">
        <v>271093517659</v>
      </c>
      <c r="B2261" s="36" t="s">
        <v>5</v>
      </c>
      <c r="C2261" s="36">
        <v>1093500</v>
      </c>
      <c r="D2261" s="36">
        <v>1765900</v>
      </c>
      <c r="E2261" s="36" t="s">
        <v>859</v>
      </c>
      <c r="F2261" s="36" t="s">
        <v>3395</v>
      </c>
      <c r="G2261" s="36" t="s">
        <v>437</v>
      </c>
      <c r="H2261" s="36" t="s">
        <v>3398</v>
      </c>
      <c r="I2261" s="10" t="e">
        <f>VLOOKUP(A:A,조사결과표!B:G,7,0)</f>
        <v>#N/A</v>
      </c>
      <c r="J2261" s="36" t="s">
        <v>8858</v>
      </c>
      <c r="K2261" s="74" t="s">
        <v>15848</v>
      </c>
      <c r="L2261" s="37" t="s">
        <v>15849</v>
      </c>
      <c r="M2261" s="6">
        <v>27</v>
      </c>
      <c r="N2261" s="6" t="s">
        <v>20809</v>
      </c>
      <c r="O2261" s="6">
        <v>1</v>
      </c>
    </row>
    <row r="2262" spans="1:15" x14ac:dyDescent="0.4">
      <c r="A2262" s="35">
        <v>271094017660</v>
      </c>
      <c r="B2262" s="36" t="s">
        <v>43</v>
      </c>
      <c r="C2262" s="36">
        <v>1094000</v>
      </c>
      <c r="D2262" s="36">
        <v>1766000</v>
      </c>
      <c r="E2262" s="36" t="s">
        <v>859</v>
      </c>
      <c r="F2262" s="36" t="s">
        <v>3395</v>
      </c>
      <c r="G2262" s="36" t="s">
        <v>437</v>
      </c>
      <c r="H2262" s="36" t="s">
        <v>953</v>
      </c>
      <c r="I2262" s="10" t="e">
        <f>VLOOKUP(A:A,조사결과표!B:G,7,0)</f>
        <v>#N/A</v>
      </c>
      <c r="J2262" s="36" t="s">
        <v>8859</v>
      </c>
      <c r="K2262" s="74" t="s">
        <v>15850</v>
      </c>
      <c r="L2262" s="37" t="s">
        <v>15851</v>
      </c>
      <c r="M2262" s="6">
        <v>25</v>
      </c>
      <c r="N2262" s="6" t="s">
        <v>20809</v>
      </c>
      <c r="O2262" s="6">
        <v>1</v>
      </c>
    </row>
    <row r="2263" spans="1:15" x14ac:dyDescent="0.4">
      <c r="A2263" s="35">
        <v>271094817637</v>
      </c>
      <c r="B2263" s="36" t="s">
        <v>55</v>
      </c>
      <c r="C2263" s="36">
        <v>1094800</v>
      </c>
      <c r="D2263" s="36">
        <v>1763700</v>
      </c>
      <c r="E2263" s="36" t="s">
        <v>859</v>
      </c>
      <c r="F2263" s="36" t="s">
        <v>3395</v>
      </c>
      <c r="G2263" s="36" t="s">
        <v>910</v>
      </c>
      <c r="H2263" s="36" t="s">
        <v>3399</v>
      </c>
      <c r="I2263" s="10" t="e">
        <f>VLOOKUP(A:A,조사결과표!B:G,7,0)</f>
        <v>#N/A</v>
      </c>
      <c r="J2263" s="36" t="s">
        <v>8860</v>
      </c>
      <c r="K2263" s="74" t="s">
        <v>15852</v>
      </c>
      <c r="L2263" s="37" t="s">
        <v>15853</v>
      </c>
      <c r="M2263" s="6">
        <v>41</v>
      </c>
      <c r="N2263" s="6" t="s">
        <v>20810</v>
      </c>
      <c r="O2263" s="6">
        <v>1</v>
      </c>
    </row>
    <row r="2264" spans="1:15" x14ac:dyDescent="0.4">
      <c r="A2264" s="35">
        <v>271094017638</v>
      </c>
      <c r="B2264" s="36" t="s">
        <v>43</v>
      </c>
      <c r="C2264" s="36">
        <v>1094000</v>
      </c>
      <c r="D2264" s="36">
        <v>1763800</v>
      </c>
      <c r="E2264" s="36" t="s">
        <v>859</v>
      </c>
      <c r="F2264" s="36" t="s">
        <v>3395</v>
      </c>
      <c r="G2264" s="36" t="s">
        <v>910</v>
      </c>
      <c r="H2264" s="36" t="s">
        <v>3400</v>
      </c>
      <c r="I2264" s="10" t="e">
        <f>VLOOKUP(A:A,조사결과표!B:G,7,0)</f>
        <v>#N/A</v>
      </c>
      <c r="J2264" s="36" t="s">
        <v>8861</v>
      </c>
      <c r="K2264" s="74" t="s">
        <v>15854</v>
      </c>
      <c r="L2264" s="37" t="s">
        <v>15855</v>
      </c>
      <c r="M2264" s="6">
        <v>51</v>
      </c>
      <c r="N2264" s="6" t="s">
        <v>20810</v>
      </c>
      <c r="O2264" s="6">
        <v>1</v>
      </c>
    </row>
    <row r="2265" spans="1:15" x14ac:dyDescent="0.4">
      <c r="A2265" s="35">
        <v>271094217630</v>
      </c>
      <c r="B2265" s="36" t="s">
        <v>42</v>
      </c>
      <c r="C2265" s="36">
        <v>1094200</v>
      </c>
      <c r="D2265" s="36">
        <v>1763000</v>
      </c>
      <c r="E2265" s="36" t="s">
        <v>859</v>
      </c>
      <c r="F2265" s="36" t="s">
        <v>3395</v>
      </c>
      <c r="G2265" s="36" t="s">
        <v>910</v>
      </c>
      <c r="H2265" s="36" t="s">
        <v>3401</v>
      </c>
      <c r="I2265" s="10" t="e">
        <f>VLOOKUP(A:A,조사결과표!B:G,7,0)</f>
        <v>#N/A</v>
      </c>
      <c r="J2265" s="36" t="s">
        <v>8862</v>
      </c>
      <c r="K2265" s="74" t="s">
        <v>15856</v>
      </c>
      <c r="L2265" s="37" t="s">
        <v>15857</v>
      </c>
      <c r="M2265" s="6">
        <v>37</v>
      </c>
      <c r="N2265" s="6" t="s">
        <v>20810</v>
      </c>
      <c r="O2265" s="6">
        <v>1</v>
      </c>
    </row>
    <row r="2266" spans="1:15" x14ac:dyDescent="0.4">
      <c r="A2266" s="35">
        <v>271095217638</v>
      </c>
      <c r="B2266" s="36" t="s">
        <v>42</v>
      </c>
      <c r="C2266" s="36">
        <v>1095200</v>
      </c>
      <c r="D2266" s="36">
        <v>1763800</v>
      </c>
      <c r="E2266" s="36" t="s">
        <v>859</v>
      </c>
      <c r="F2266" s="36" t="s">
        <v>3395</v>
      </c>
      <c r="G2266" s="36" t="s">
        <v>928</v>
      </c>
      <c r="H2266" s="36" t="s">
        <v>3402</v>
      </c>
      <c r="I2266" s="10" t="e">
        <f>VLOOKUP(A:A,조사결과표!B:G,7,0)</f>
        <v>#N/A</v>
      </c>
      <c r="J2266" s="36" t="s">
        <v>8863</v>
      </c>
      <c r="K2266" s="74" t="s">
        <v>15858</v>
      </c>
      <c r="L2266" s="37" t="s">
        <v>15859</v>
      </c>
      <c r="M2266" s="6">
        <v>40</v>
      </c>
      <c r="N2266" s="6" t="s">
        <v>20810</v>
      </c>
      <c r="O2266" s="6">
        <v>1</v>
      </c>
    </row>
    <row r="2267" spans="1:15" x14ac:dyDescent="0.4">
      <c r="A2267" s="35">
        <v>271093217634</v>
      </c>
      <c r="B2267" s="36" t="s">
        <v>5</v>
      </c>
      <c r="C2267" s="36">
        <v>1093200</v>
      </c>
      <c r="D2267" s="36">
        <v>1763400</v>
      </c>
      <c r="E2267" s="36" t="s">
        <v>859</v>
      </c>
      <c r="F2267" s="36" t="s">
        <v>3395</v>
      </c>
      <c r="G2267" s="36" t="s">
        <v>910</v>
      </c>
      <c r="H2267" s="36" t="s">
        <v>3403</v>
      </c>
      <c r="I2267" s="10" t="e">
        <f>VLOOKUP(A:A,조사결과표!B:G,7,0)</f>
        <v>#N/A</v>
      </c>
      <c r="J2267" s="36" t="s">
        <v>8864</v>
      </c>
      <c r="K2267" s="74" t="s">
        <v>15860</v>
      </c>
      <c r="L2267" s="37" t="s">
        <v>15861</v>
      </c>
      <c r="M2267" s="6">
        <v>60</v>
      </c>
      <c r="N2267" s="6" t="s">
        <v>20810</v>
      </c>
      <c r="O2267" s="6">
        <v>1</v>
      </c>
    </row>
    <row r="2268" spans="1:15" x14ac:dyDescent="0.4">
      <c r="A2268" s="35">
        <v>271099417647</v>
      </c>
      <c r="B2268" s="36" t="s">
        <v>55</v>
      </c>
      <c r="C2268" s="36">
        <v>1099400</v>
      </c>
      <c r="D2268" s="36">
        <v>1764700</v>
      </c>
      <c r="E2268" s="36" t="s">
        <v>859</v>
      </c>
      <c r="F2268" s="36" t="s">
        <v>3404</v>
      </c>
      <c r="G2268" s="36" t="s">
        <v>3405</v>
      </c>
      <c r="H2268" s="36" t="s">
        <v>3406</v>
      </c>
      <c r="I2268" s="10" t="e">
        <f>VLOOKUP(A:A,조사결과표!B:G,7,0)</f>
        <v>#N/A</v>
      </c>
      <c r="J2268" s="36" t="s">
        <v>8865</v>
      </c>
      <c r="K2268" s="74" t="s">
        <v>15862</v>
      </c>
      <c r="L2268" s="37" t="s">
        <v>15863</v>
      </c>
      <c r="M2268" s="6">
        <v>39</v>
      </c>
      <c r="N2268" s="6" t="s">
        <v>20809</v>
      </c>
      <c r="O2268" s="6">
        <v>1</v>
      </c>
    </row>
    <row r="2269" spans="1:15" x14ac:dyDescent="0.4">
      <c r="A2269" s="35">
        <v>271098217639</v>
      </c>
      <c r="B2269" s="36" t="s">
        <v>55</v>
      </c>
      <c r="C2269" s="36">
        <v>1098200</v>
      </c>
      <c r="D2269" s="36">
        <v>1763900</v>
      </c>
      <c r="E2269" s="36" t="s">
        <v>859</v>
      </c>
      <c r="F2269" s="36" t="s">
        <v>3404</v>
      </c>
      <c r="G2269" s="36" t="s">
        <v>1130</v>
      </c>
      <c r="H2269" s="36" t="s">
        <v>3407</v>
      </c>
      <c r="I2269" s="10" t="e">
        <f>VLOOKUP(A:A,조사결과표!B:G,7,0)</f>
        <v>#N/A</v>
      </c>
      <c r="J2269" s="36" t="s">
        <v>8866</v>
      </c>
      <c r="K2269" s="74" t="s">
        <v>15864</v>
      </c>
      <c r="L2269" s="37" t="s">
        <v>15865</v>
      </c>
      <c r="M2269" s="6">
        <v>40</v>
      </c>
      <c r="N2269" s="6" t="s">
        <v>20809</v>
      </c>
      <c r="O2269" s="6">
        <v>1</v>
      </c>
    </row>
    <row r="2270" spans="1:15" x14ac:dyDescent="0.4">
      <c r="A2270" s="35">
        <v>271100117634</v>
      </c>
      <c r="B2270" s="36" t="s">
        <v>5</v>
      </c>
      <c r="C2270" s="36">
        <v>1100100</v>
      </c>
      <c r="D2270" s="36">
        <v>1763400</v>
      </c>
      <c r="E2270" s="36" t="s">
        <v>859</v>
      </c>
      <c r="F2270" s="36" t="s">
        <v>3404</v>
      </c>
      <c r="G2270" s="36" t="s">
        <v>934</v>
      </c>
      <c r="H2270" s="36" t="s">
        <v>1013</v>
      </c>
      <c r="I2270" s="10" t="e">
        <f>VLOOKUP(A:A,조사결과표!B:G,7,0)</f>
        <v>#N/A</v>
      </c>
      <c r="J2270" s="36" t="s">
        <v>8867</v>
      </c>
      <c r="K2270" s="74" t="s">
        <v>15866</v>
      </c>
      <c r="L2270" s="37" t="s">
        <v>15867</v>
      </c>
      <c r="M2270" s="6">
        <v>45</v>
      </c>
      <c r="N2270" s="6" t="s">
        <v>20809</v>
      </c>
      <c r="O2270" s="6"/>
    </row>
    <row r="2271" spans="1:15" x14ac:dyDescent="0.4">
      <c r="A2271" s="35">
        <v>271099917644</v>
      </c>
      <c r="B2271" s="36" t="s">
        <v>42</v>
      </c>
      <c r="C2271" s="36">
        <v>1099900</v>
      </c>
      <c r="D2271" s="36">
        <v>1764400</v>
      </c>
      <c r="E2271" s="36" t="s">
        <v>859</v>
      </c>
      <c r="F2271" s="36" t="s">
        <v>3404</v>
      </c>
      <c r="G2271" s="36" t="s">
        <v>937</v>
      </c>
      <c r="H2271" s="36" t="s">
        <v>3408</v>
      </c>
      <c r="I2271" s="10" t="e">
        <f>VLOOKUP(A:A,조사결과표!B:G,7,0)</f>
        <v>#N/A</v>
      </c>
      <c r="J2271" s="36" t="s">
        <v>8868</v>
      </c>
      <c r="K2271" s="74" t="s">
        <v>15868</v>
      </c>
      <c r="L2271" s="37" t="s">
        <v>15869</v>
      </c>
      <c r="M2271" s="6">
        <v>40</v>
      </c>
      <c r="N2271" s="6" t="s">
        <v>20809</v>
      </c>
      <c r="O2271" s="6"/>
    </row>
    <row r="2272" spans="1:15" x14ac:dyDescent="0.4">
      <c r="A2272" s="35">
        <v>271099417634</v>
      </c>
      <c r="B2272" s="36" t="s">
        <v>43</v>
      </c>
      <c r="C2272" s="36">
        <v>1099400</v>
      </c>
      <c r="D2272" s="36">
        <v>1763400</v>
      </c>
      <c r="E2272" s="36" t="s">
        <v>859</v>
      </c>
      <c r="F2272" s="36" t="s">
        <v>3404</v>
      </c>
      <c r="G2272" s="36" t="s">
        <v>924</v>
      </c>
      <c r="H2272" s="36" t="s">
        <v>962</v>
      </c>
      <c r="I2272" s="10" t="e">
        <f>VLOOKUP(A:A,조사결과표!B:G,7,0)</f>
        <v>#N/A</v>
      </c>
      <c r="J2272" s="36" t="s">
        <v>8869</v>
      </c>
      <c r="K2272" s="74" t="s">
        <v>15870</v>
      </c>
      <c r="L2272" s="37" t="s">
        <v>15871</v>
      </c>
      <c r="M2272" s="6">
        <v>47</v>
      </c>
      <c r="N2272" s="6" t="s">
        <v>20809</v>
      </c>
      <c r="O2272" s="6"/>
    </row>
    <row r="2273" spans="1:15" x14ac:dyDescent="0.4">
      <c r="A2273" s="35">
        <v>271097217646</v>
      </c>
      <c r="B2273" s="36" t="s">
        <v>5</v>
      </c>
      <c r="C2273" s="36">
        <v>1097200</v>
      </c>
      <c r="D2273" s="36">
        <v>1764600</v>
      </c>
      <c r="E2273" s="36" t="s">
        <v>859</v>
      </c>
      <c r="F2273" s="36" t="s">
        <v>3404</v>
      </c>
      <c r="G2273" s="36" t="s">
        <v>3409</v>
      </c>
      <c r="H2273" s="36" t="s">
        <v>3410</v>
      </c>
      <c r="I2273" s="10" t="e">
        <f>VLOOKUP(A:A,조사결과표!B:G,7,0)</f>
        <v>#N/A</v>
      </c>
      <c r="J2273" s="36" t="s">
        <v>8870</v>
      </c>
      <c r="K2273" s="74" t="s">
        <v>15872</v>
      </c>
      <c r="L2273" s="37" t="s">
        <v>15873</v>
      </c>
      <c r="M2273" s="6">
        <v>53</v>
      </c>
      <c r="N2273" s="6" t="s">
        <v>20809</v>
      </c>
      <c r="O2273" s="6">
        <v>1</v>
      </c>
    </row>
    <row r="2274" spans="1:15" x14ac:dyDescent="0.4">
      <c r="A2274" s="35">
        <v>271097817634</v>
      </c>
      <c r="B2274" s="36" t="s">
        <v>54</v>
      </c>
      <c r="C2274" s="36">
        <v>1097800</v>
      </c>
      <c r="D2274" s="36">
        <v>1763400</v>
      </c>
      <c r="E2274" s="36" t="s">
        <v>859</v>
      </c>
      <c r="F2274" s="36" t="s">
        <v>3404</v>
      </c>
      <c r="G2274" s="36" t="s">
        <v>165</v>
      </c>
      <c r="H2274" s="36" t="s">
        <v>3411</v>
      </c>
      <c r="I2274" s="10" t="e">
        <f>VLOOKUP(A:A,조사결과표!B:G,7,0)</f>
        <v>#N/A</v>
      </c>
      <c r="J2274" s="36" t="s">
        <v>8871</v>
      </c>
      <c r="K2274" s="74" t="s">
        <v>15874</v>
      </c>
      <c r="L2274" s="37" t="s">
        <v>15875</v>
      </c>
      <c r="M2274" s="6">
        <v>48</v>
      </c>
      <c r="N2274" s="6" t="s">
        <v>20809</v>
      </c>
      <c r="O2274" s="6">
        <v>1</v>
      </c>
    </row>
    <row r="2275" spans="1:15" x14ac:dyDescent="0.4">
      <c r="A2275" s="35">
        <v>271099917643</v>
      </c>
      <c r="B2275" s="36" t="s">
        <v>42</v>
      </c>
      <c r="C2275" s="36">
        <v>1099900</v>
      </c>
      <c r="D2275" s="36">
        <v>1764300</v>
      </c>
      <c r="E2275" s="36" t="s">
        <v>859</v>
      </c>
      <c r="F2275" s="36" t="s">
        <v>3404</v>
      </c>
      <c r="G2275" s="36" t="s">
        <v>937</v>
      </c>
      <c r="H2275" s="36" t="s">
        <v>3408</v>
      </c>
      <c r="I2275" s="10" t="e">
        <f>VLOOKUP(A:A,조사결과표!B:G,7,0)</f>
        <v>#N/A</v>
      </c>
      <c r="J2275" s="36" t="s">
        <v>8872</v>
      </c>
      <c r="K2275" s="74" t="s">
        <v>15876</v>
      </c>
      <c r="L2275" s="37" t="s">
        <v>15877</v>
      </c>
      <c r="M2275" s="6">
        <v>41</v>
      </c>
      <c r="N2275" s="6" t="s">
        <v>20809</v>
      </c>
      <c r="O2275" s="6">
        <v>1</v>
      </c>
    </row>
    <row r="2276" spans="1:15" x14ac:dyDescent="0.4">
      <c r="A2276" s="35">
        <v>271099217628</v>
      </c>
      <c r="B2276" s="36" t="s">
        <v>43</v>
      </c>
      <c r="C2276" s="36">
        <v>1099200</v>
      </c>
      <c r="D2276" s="36">
        <v>1762800</v>
      </c>
      <c r="E2276" s="36" t="s">
        <v>859</v>
      </c>
      <c r="F2276" s="36" t="s">
        <v>3404</v>
      </c>
      <c r="G2276" s="36" t="s">
        <v>924</v>
      </c>
      <c r="H2276" s="36" t="s">
        <v>1142</v>
      </c>
      <c r="I2276" s="10" t="e">
        <f>VLOOKUP(A:A,조사결과표!B:G,7,0)</f>
        <v>#N/A</v>
      </c>
      <c r="J2276" s="36" t="s">
        <v>8873</v>
      </c>
      <c r="K2276" s="74" t="s">
        <v>15878</v>
      </c>
      <c r="L2276" s="37" t="s">
        <v>15879</v>
      </c>
      <c r="M2276" s="6">
        <v>51</v>
      </c>
      <c r="N2276" s="6" t="s">
        <v>20809</v>
      </c>
      <c r="O2276" s="6">
        <v>1</v>
      </c>
    </row>
    <row r="2277" spans="1:15" x14ac:dyDescent="0.4">
      <c r="A2277" s="35">
        <v>271099017631</v>
      </c>
      <c r="B2277" s="36" t="s">
        <v>42</v>
      </c>
      <c r="C2277" s="36">
        <v>1099000</v>
      </c>
      <c r="D2277" s="36">
        <v>1763100</v>
      </c>
      <c r="E2277" s="36" t="s">
        <v>859</v>
      </c>
      <c r="F2277" s="36" t="s">
        <v>3404</v>
      </c>
      <c r="G2277" s="36" t="s">
        <v>165</v>
      </c>
      <c r="H2277" s="36" t="s">
        <v>3412</v>
      </c>
      <c r="I2277" s="10" t="e">
        <f>VLOOKUP(A:A,조사결과표!B:G,7,0)</f>
        <v>#N/A</v>
      </c>
      <c r="J2277" s="36" t="s">
        <v>8874</v>
      </c>
      <c r="K2277" s="74" t="s">
        <v>15880</v>
      </c>
      <c r="L2277" s="37" t="s">
        <v>15881</v>
      </c>
      <c r="M2277" s="6">
        <v>52</v>
      </c>
      <c r="N2277" s="6" t="s">
        <v>20809</v>
      </c>
      <c r="O2277" s="6">
        <v>1</v>
      </c>
    </row>
    <row r="2278" spans="1:15" x14ac:dyDescent="0.4">
      <c r="A2278" s="35">
        <v>271097817650</v>
      </c>
      <c r="B2278" s="36" t="s">
        <v>43</v>
      </c>
      <c r="C2278" s="36">
        <v>1097800</v>
      </c>
      <c r="D2278" s="36">
        <v>1765000</v>
      </c>
      <c r="E2278" s="36" t="s">
        <v>859</v>
      </c>
      <c r="F2278" s="36" t="s">
        <v>3404</v>
      </c>
      <c r="G2278" s="36" t="s">
        <v>881</v>
      </c>
      <c r="H2278" s="36" t="s">
        <v>1170</v>
      </c>
      <c r="I2278" s="10" t="e">
        <f>VLOOKUP(A:A,조사결과표!B:G,7,0)</f>
        <v>#N/A</v>
      </c>
      <c r="J2278" s="36" t="s">
        <v>8875</v>
      </c>
      <c r="K2278" s="74" t="s">
        <v>15882</v>
      </c>
      <c r="L2278" s="37" t="s">
        <v>15883</v>
      </c>
      <c r="M2278" s="6">
        <v>36</v>
      </c>
      <c r="N2278" s="6" t="s">
        <v>20809</v>
      </c>
      <c r="O2278" s="6">
        <v>1</v>
      </c>
    </row>
    <row r="2279" spans="1:15" x14ac:dyDescent="0.4">
      <c r="A2279" s="35">
        <v>271097517634</v>
      </c>
      <c r="B2279" s="36" t="s">
        <v>42</v>
      </c>
      <c r="C2279" s="36">
        <v>1097500</v>
      </c>
      <c r="D2279" s="36">
        <v>1763400</v>
      </c>
      <c r="E2279" s="36" t="s">
        <v>859</v>
      </c>
      <c r="F2279" s="36" t="s">
        <v>3404</v>
      </c>
      <c r="G2279" s="36" t="s">
        <v>165</v>
      </c>
      <c r="H2279" s="36" t="s">
        <v>3413</v>
      </c>
      <c r="I2279" s="10" t="e">
        <f>VLOOKUP(A:A,조사결과표!B:G,7,0)</f>
        <v>#N/A</v>
      </c>
      <c r="J2279" s="36" t="s">
        <v>8876</v>
      </c>
      <c r="K2279" s="74" t="s">
        <v>15884</v>
      </c>
      <c r="L2279" s="37" t="s">
        <v>15885</v>
      </c>
      <c r="M2279" s="6">
        <v>52</v>
      </c>
      <c r="N2279" s="6" t="s">
        <v>20809</v>
      </c>
      <c r="O2279" s="6">
        <v>1</v>
      </c>
    </row>
    <row r="2280" spans="1:15" x14ac:dyDescent="0.4">
      <c r="A2280" s="35">
        <v>271100517639</v>
      </c>
      <c r="B2280" s="36" t="s">
        <v>5</v>
      </c>
      <c r="C2280" s="36">
        <v>1100500</v>
      </c>
      <c r="D2280" s="36">
        <v>1763900</v>
      </c>
      <c r="E2280" s="36" t="s">
        <v>859</v>
      </c>
      <c r="F2280" s="36" t="s">
        <v>3404</v>
      </c>
      <c r="G2280" s="36" t="s">
        <v>3414</v>
      </c>
      <c r="H2280" s="36" t="s">
        <v>3415</v>
      </c>
      <c r="I2280" s="10" t="e">
        <f>VLOOKUP(A:A,조사결과표!B:G,7,0)</f>
        <v>#N/A</v>
      </c>
      <c r="J2280" s="36" t="s">
        <v>8877</v>
      </c>
      <c r="K2280" s="74" t="s">
        <v>15886</v>
      </c>
      <c r="L2280" s="37" t="s">
        <v>15887</v>
      </c>
      <c r="M2280" s="6">
        <v>42</v>
      </c>
      <c r="N2280" s="6" t="s">
        <v>20809</v>
      </c>
      <c r="O2280" s="6">
        <v>1</v>
      </c>
    </row>
    <row r="2281" spans="1:15" x14ac:dyDescent="0.4">
      <c r="A2281" s="35">
        <v>271097317636</v>
      </c>
      <c r="B2281" s="36" t="s">
        <v>42</v>
      </c>
      <c r="C2281" s="36">
        <v>1097300</v>
      </c>
      <c r="D2281" s="36">
        <v>1763600</v>
      </c>
      <c r="E2281" s="36" t="s">
        <v>859</v>
      </c>
      <c r="F2281" s="36" t="s">
        <v>3404</v>
      </c>
      <c r="G2281" s="36" t="s">
        <v>504</v>
      </c>
      <c r="H2281" s="36" t="s">
        <v>3416</v>
      </c>
      <c r="I2281" s="10" t="e">
        <f>VLOOKUP(A:A,조사결과표!B:G,7,0)</f>
        <v>#N/A</v>
      </c>
      <c r="J2281" s="36" t="s">
        <v>8878</v>
      </c>
      <c r="K2281" s="74" t="s">
        <v>15888</v>
      </c>
      <c r="L2281" s="37" t="s">
        <v>15889</v>
      </c>
      <c r="M2281" s="6">
        <v>49</v>
      </c>
      <c r="N2281" s="6" t="s">
        <v>20809</v>
      </c>
      <c r="O2281" s="6">
        <v>1</v>
      </c>
    </row>
    <row r="2282" spans="1:15" x14ac:dyDescent="0.4">
      <c r="A2282" s="35">
        <v>271098717638</v>
      </c>
      <c r="B2282" s="36" t="s">
        <v>55</v>
      </c>
      <c r="C2282" s="36">
        <v>1098700</v>
      </c>
      <c r="D2282" s="36">
        <v>1763800</v>
      </c>
      <c r="E2282" s="36" t="s">
        <v>859</v>
      </c>
      <c r="F2282" s="36" t="s">
        <v>3404</v>
      </c>
      <c r="G2282" s="36" t="s">
        <v>3417</v>
      </c>
      <c r="H2282" s="36" t="s">
        <v>3418</v>
      </c>
      <c r="I2282" s="10" t="e">
        <f>VLOOKUP(A:A,조사결과표!B:G,7,0)</f>
        <v>#N/A</v>
      </c>
      <c r="J2282" s="36" t="s">
        <v>8879</v>
      </c>
      <c r="K2282" s="74" t="s">
        <v>15890</v>
      </c>
      <c r="L2282" s="37" t="s">
        <v>15891</v>
      </c>
      <c r="M2282" s="6">
        <v>44</v>
      </c>
      <c r="N2282" s="6" t="s">
        <v>20810</v>
      </c>
      <c r="O2282" s="6">
        <v>1</v>
      </c>
    </row>
    <row r="2283" spans="1:15" x14ac:dyDescent="0.4">
      <c r="A2283" s="35">
        <v>271097717650</v>
      </c>
      <c r="B2283" s="36" t="s">
        <v>43</v>
      </c>
      <c r="C2283" s="36">
        <v>1097700</v>
      </c>
      <c r="D2283" s="36">
        <v>1765000</v>
      </c>
      <c r="E2283" s="36" t="s">
        <v>859</v>
      </c>
      <c r="F2283" s="36" t="s">
        <v>3404</v>
      </c>
      <c r="G2283" s="36" t="s">
        <v>881</v>
      </c>
      <c r="H2283" s="36" t="s">
        <v>3419</v>
      </c>
      <c r="I2283" s="10" t="e">
        <f>VLOOKUP(A:A,조사결과표!B:G,7,0)</f>
        <v>#N/A</v>
      </c>
      <c r="J2283" s="36" t="s">
        <v>8880</v>
      </c>
      <c r="K2283" s="74" t="s">
        <v>15892</v>
      </c>
      <c r="L2283" s="37" t="s">
        <v>15893</v>
      </c>
      <c r="M2283" s="6">
        <v>35</v>
      </c>
      <c r="N2283" s="6" t="s">
        <v>20810</v>
      </c>
      <c r="O2283" s="6">
        <v>1</v>
      </c>
    </row>
    <row r="2284" spans="1:15" x14ac:dyDescent="0.4">
      <c r="A2284" s="35">
        <v>271097617630</v>
      </c>
      <c r="B2284" s="36" t="s">
        <v>42</v>
      </c>
      <c r="C2284" s="36">
        <v>1097600</v>
      </c>
      <c r="D2284" s="36">
        <v>1763000</v>
      </c>
      <c r="E2284" s="36" t="s">
        <v>859</v>
      </c>
      <c r="F2284" s="36" t="s">
        <v>3404</v>
      </c>
      <c r="G2284" s="36" t="s">
        <v>165</v>
      </c>
      <c r="H2284" s="36" t="s">
        <v>3420</v>
      </c>
      <c r="I2284" s="10" t="e">
        <f>VLOOKUP(A:A,조사결과표!B:G,7,0)</f>
        <v>#N/A</v>
      </c>
      <c r="J2284" s="36" t="s">
        <v>8881</v>
      </c>
      <c r="K2284" s="74" t="s">
        <v>15894</v>
      </c>
      <c r="L2284" s="37" t="s">
        <v>15895</v>
      </c>
      <c r="M2284" s="6">
        <v>57</v>
      </c>
      <c r="N2284" s="6" t="s">
        <v>20810</v>
      </c>
      <c r="O2284" s="6">
        <v>1</v>
      </c>
    </row>
    <row r="2285" spans="1:15" x14ac:dyDescent="0.4">
      <c r="A2285" s="35">
        <v>271098617636</v>
      </c>
      <c r="B2285" s="36" t="s">
        <v>43</v>
      </c>
      <c r="C2285" s="36">
        <v>1098600</v>
      </c>
      <c r="D2285" s="36">
        <v>1763600</v>
      </c>
      <c r="E2285" s="36" t="s">
        <v>859</v>
      </c>
      <c r="F2285" s="36" t="s">
        <v>3404</v>
      </c>
      <c r="G2285" s="36" t="s">
        <v>165</v>
      </c>
      <c r="H2285" s="36" t="s">
        <v>1171</v>
      </c>
      <c r="I2285" s="10" t="e">
        <f>VLOOKUP(A:A,조사결과표!B:G,7,0)</f>
        <v>#N/A</v>
      </c>
      <c r="J2285" s="36" t="s">
        <v>8882</v>
      </c>
      <c r="K2285" s="74" t="s">
        <v>15896</v>
      </c>
      <c r="L2285" s="37" t="s">
        <v>15897</v>
      </c>
      <c r="M2285" s="6">
        <v>49</v>
      </c>
      <c r="N2285" s="6" t="s">
        <v>20810</v>
      </c>
      <c r="O2285" s="6">
        <v>1</v>
      </c>
    </row>
    <row r="2286" spans="1:15" x14ac:dyDescent="0.4">
      <c r="A2286" s="35">
        <v>271099217629</v>
      </c>
      <c r="B2286" s="36" t="s">
        <v>43</v>
      </c>
      <c r="C2286" s="36">
        <v>1099200</v>
      </c>
      <c r="D2286" s="36">
        <v>1762900</v>
      </c>
      <c r="E2286" s="36" t="s">
        <v>859</v>
      </c>
      <c r="F2286" s="36" t="s">
        <v>3404</v>
      </c>
      <c r="G2286" s="36" t="s">
        <v>924</v>
      </c>
      <c r="H2286" s="36" t="s">
        <v>3421</v>
      </c>
      <c r="I2286" s="10" t="e">
        <f>VLOOKUP(A:A,조사결과표!B:G,7,0)</f>
        <v>#N/A</v>
      </c>
      <c r="J2286" s="36" t="s">
        <v>8883</v>
      </c>
      <c r="K2286" s="74" t="s">
        <v>15898</v>
      </c>
      <c r="L2286" s="37" t="s">
        <v>15899</v>
      </c>
      <c r="M2286" s="6">
        <v>50</v>
      </c>
      <c r="N2286" s="6" t="s">
        <v>20810</v>
      </c>
      <c r="O2286" s="6">
        <v>1</v>
      </c>
    </row>
    <row r="2287" spans="1:15" x14ac:dyDescent="0.4">
      <c r="A2287" s="35">
        <v>271099417641</v>
      </c>
      <c r="B2287" s="36" t="s">
        <v>5</v>
      </c>
      <c r="C2287" s="36">
        <v>1099400</v>
      </c>
      <c r="D2287" s="36">
        <v>1764100</v>
      </c>
      <c r="E2287" s="36" t="s">
        <v>859</v>
      </c>
      <c r="F2287" s="36" t="s">
        <v>3404</v>
      </c>
      <c r="G2287" s="36" t="s">
        <v>1129</v>
      </c>
      <c r="H2287" s="36" t="s">
        <v>3422</v>
      </c>
      <c r="I2287" s="10" t="e">
        <f>VLOOKUP(A:A,조사결과표!B:G,7,0)</f>
        <v>#N/A</v>
      </c>
      <c r="J2287" s="36" t="s">
        <v>8884</v>
      </c>
      <c r="K2287" s="74" t="s">
        <v>15900</v>
      </c>
      <c r="L2287" s="37" t="s">
        <v>15901</v>
      </c>
      <c r="M2287" s="6">
        <v>43</v>
      </c>
      <c r="N2287" s="6" t="s">
        <v>20810</v>
      </c>
      <c r="O2287" s="6">
        <v>1</v>
      </c>
    </row>
    <row r="2288" spans="1:15" x14ac:dyDescent="0.4">
      <c r="A2288" s="35">
        <v>271097417647</v>
      </c>
      <c r="B2288" s="36" t="s">
        <v>5</v>
      </c>
      <c r="C2288" s="36">
        <v>1097400</v>
      </c>
      <c r="D2288" s="36">
        <v>1764700</v>
      </c>
      <c r="E2288" s="36" t="s">
        <v>859</v>
      </c>
      <c r="F2288" s="36" t="s">
        <v>3404</v>
      </c>
      <c r="G2288" s="36" t="s">
        <v>3409</v>
      </c>
      <c r="H2288" s="36" t="s">
        <v>3410</v>
      </c>
      <c r="I2288" s="10" t="e">
        <f>VLOOKUP(A:A,조사결과표!B:G,7,0)</f>
        <v>#N/A</v>
      </c>
      <c r="J2288" s="36" t="s">
        <v>8885</v>
      </c>
      <c r="K2288" s="74" t="s">
        <v>15902</v>
      </c>
      <c r="L2288" s="37" t="s">
        <v>15903</v>
      </c>
      <c r="M2288" s="6">
        <v>45</v>
      </c>
      <c r="N2288" s="6" t="s">
        <v>20810</v>
      </c>
      <c r="O2288" s="6">
        <v>1</v>
      </c>
    </row>
    <row r="2289" spans="1:15" x14ac:dyDescent="0.4">
      <c r="A2289" s="35">
        <v>271102017594</v>
      </c>
      <c r="B2289" s="36" t="s">
        <v>55</v>
      </c>
      <c r="C2289" s="36">
        <v>1102000</v>
      </c>
      <c r="D2289" s="36">
        <v>1759400</v>
      </c>
      <c r="E2289" s="36" t="s">
        <v>859</v>
      </c>
      <c r="F2289" s="36" t="s">
        <v>870</v>
      </c>
      <c r="G2289" s="36" t="s">
        <v>66</v>
      </c>
      <c r="H2289" s="36" t="s">
        <v>893</v>
      </c>
      <c r="I2289" s="10" t="e">
        <f>VLOOKUP(A:A,조사결과표!B:G,7,0)</f>
        <v>#N/A</v>
      </c>
      <c r="J2289" s="36" t="s">
        <v>8886</v>
      </c>
      <c r="K2289" s="74" t="s">
        <v>15904</v>
      </c>
      <c r="L2289" s="37" t="s">
        <v>15905</v>
      </c>
      <c r="M2289" s="6">
        <v>84</v>
      </c>
      <c r="N2289" s="6" t="s">
        <v>20809</v>
      </c>
      <c r="O2289" s="6">
        <v>1</v>
      </c>
    </row>
    <row r="2290" spans="1:15" x14ac:dyDescent="0.4">
      <c r="A2290" s="35">
        <v>271105917639</v>
      </c>
      <c r="B2290" s="36" t="s">
        <v>55</v>
      </c>
      <c r="C2290" s="36">
        <v>1105900</v>
      </c>
      <c r="D2290" s="36">
        <v>1763900</v>
      </c>
      <c r="E2290" s="36" t="s">
        <v>859</v>
      </c>
      <c r="F2290" s="36" t="s">
        <v>870</v>
      </c>
      <c r="G2290" s="36" t="s">
        <v>944</v>
      </c>
      <c r="H2290" s="36" t="s">
        <v>3423</v>
      </c>
      <c r="I2290" s="10" t="e">
        <f>VLOOKUP(A:A,조사결과표!B:G,7,0)</f>
        <v>#N/A</v>
      </c>
      <c r="J2290" s="36" t="s">
        <v>8887</v>
      </c>
      <c r="K2290" s="74" t="s">
        <v>15906</v>
      </c>
      <c r="L2290" s="37" t="s">
        <v>15907</v>
      </c>
      <c r="M2290" s="6">
        <v>40</v>
      </c>
      <c r="N2290" s="6" t="s">
        <v>20809</v>
      </c>
      <c r="O2290" s="6">
        <v>1</v>
      </c>
    </row>
    <row r="2291" spans="1:15" x14ac:dyDescent="0.4">
      <c r="A2291" s="35">
        <v>271109217599</v>
      </c>
      <c r="B2291" s="36" t="s">
        <v>42</v>
      </c>
      <c r="C2291" s="36">
        <v>1109200</v>
      </c>
      <c r="D2291" s="36">
        <v>1759900</v>
      </c>
      <c r="E2291" s="36" t="s">
        <v>859</v>
      </c>
      <c r="F2291" s="36" t="s">
        <v>870</v>
      </c>
      <c r="G2291" s="36" t="s">
        <v>936</v>
      </c>
      <c r="H2291" s="36" t="s">
        <v>988</v>
      </c>
      <c r="I2291" s="10" t="e">
        <f>VLOOKUP(A:A,조사결과표!B:G,7,0)</f>
        <v>#N/A</v>
      </c>
      <c r="J2291" s="36" t="s">
        <v>8888</v>
      </c>
      <c r="K2291" s="74" t="s">
        <v>15908</v>
      </c>
      <c r="L2291" s="37" t="s">
        <v>15909</v>
      </c>
      <c r="M2291" s="6">
        <v>74</v>
      </c>
      <c r="N2291" s="6" t="s">
        <v>20809</v>
      </c>
      <c r="O2291" s="6"/>
    </row>
    <row r="2292" spans="1:15" x14ac:dyDescent="0.4">
      <c r="A2292" s="35">
        <v>271108017605</v>
      </c>
      <c r="B2292" s="36" t="s">
        <v>42</v>
      </c>
      <c r="C2292" s="36">
        <v>1108000</v>
      </c>
      <c r="D2292" s="36">
        <v>1760500</v>
      </c>
      <c r="E2292" s="36" t="s">
        <v>859</v>
      </c>
      <c r="F2292" s="36" t="s">
        <v>870</v>
      </c>
      <c r="G2292" s="36" t="s">
        <v>884</v>
      </c>
      <c r="H2292" s="36" t="s">
        <v>980</v>
      </c>
      <c r="I2292" s="10" t="e">
        <f>VLOOKUP(A:A,조사결과표!B:G,7,0)</f>
        <v>#N/A</v>
      </c>
      <c r="J2292" s="36" t="s">
        <v>8889</v>
      </c>
      <c r="K2292" s="74" t="s">
        <v>15910</v>
      </c>
      <c r="L2292" s="37" t="s">
        <v>15911</v>
      </c>
      <c r="M2292" s="6">
        <v>69</v>
      </c>
      <c r="N2292" s="6" t="s">
        <v>20809</v>
      </c>
      <c r="O2292" s="6"/>
    </row>
    <row r="2293" spans="1:15" x14ac:dyDescent="0.4">
      <c r="A2293" s="35">
        <v>271105917643</v>
      </c>
      <c r="B2293" s="36" t="s">
        <v>5</v>
      </c>
      <c r="C2293" s="36">
        <v>1105900</v>
      </c>
      <c r="D2293" s="36">
        <v>1764300</v>
      </c>
      <c r="E2293" s="36" t="s">
        <v>859</v>
      </c>
      <c r="F2293" s="36" t="s">
        <v>870</v>
      </c>
      <c r="G2293" s="36" t="s">
        <v>944</v>
      </c>
      <c r="H2293" s="36" t="s">
        <v>1016</v>
      </c>
      <c r="I2293" s="10" t="e">
        <f>VLOOKUP(A:A,조사결과표!B:G,7,0)</f>
        <v>#N/A</v>
      </c>
      <c r="J2293" s="36" t="s">
        <v>8890</v>
      </c>
      <c r="K2293" s="74" t="s">
        <v>15912</v>
      </c>
      <c r="L2293" s="37" t="s">
        <v>15913</v>
      </c>
      <c r="M2293" s="6">
        <v>36</v>
      </c>
      <c r="N2293" s="6" t="s">
        <v>20809</v>
      </c>
      <c r="O2293" s="6"/>
    </row>
    <row r="2294" spans="1:15" x14ac:dyDescent="0.4">
      <c r="A2294" s="35">
        <v>271103917652</v>
      </c>
      <c r="B2294" s="36" t="s">
        <v>5</v>
      </c>
      <c r="C2294" s="36">
        <v>1103900</v>
      </c>
      <c r="D2294" s="36">
        <v>1765200</v>
      </c>
      <c r="E2294" s="36" t="s">
        <v>859</v>
      </c>
      <c r="F2294" s="36" t="s">
        <v>870</v>
      </c>
      <c r="G2294" s="36" t="s">
        <v>904</v>
      </c>
      <c r="H2294" s="36" t="s">
        <v>1149</v>
      </c>
      <c r="I2294" s="10" t="e">
        <f>VLOOKUP(A:A,조사결과표!B:G,7,0)</f>
        <v>#N/A</v>
      </c>
      <c r="J2294" s="36" t="s">
        <v>8891</v>
      </c>
      <c r="K2294" s="74" t="s">
        <v>15914</v>
      </c>
      <c r="L2294" s="37" t="s">
        <v>15915</v>
      </c>
      <c r="M2294" s="6">
        <v>40</v>
      </c>
      <c r="N2294" s="6" t="s">
        <v>20809</v>
      </c>
      <c r="O2294" s="6"/>
    </row>
    <row r="2295" spans="1:15" x14ac:dyDescent="0.4">
      <c r="A2295" s="35">
        <v>271103717627</v>
      </c>
      <c r="B2295" s="36" t="s">
        <v>42</v>
      </c>
      <c r="C2295" s="36">
        <v>1103700</v>
      </c>
      <c r="D2295" s="36">
        <v>1762700</v>
      </c>
      <c r="E2295" s="36" t="s">
        <v>859</v>
      </c>
      <c r="F2295" s="36" t="s">
        <v>870</v>
      </c>
      <c r="G2295" s="36" t="s">
        <v>904</v>
      </c>
      <c r="H2295" s="36" t="s">
        <v>1145</v>
      </c>
      <c r="I2295" s="10" t="e">
        <f>VLOOKUP(A:A,조사결과표!B:G,7,0)</f>
        <v>#N/A</v>
      </c>
      <c r="J2295" s="36" t="s">
        <v>8892</v>
      </c>
      <c r="K2295" s="74" t="s">
        <v>15916</v>
      </c>
      <c r="L2295" s="37" t="s">
        <v>15917</v>
      </c>
      <c r="M2295" s="6">
        <v>80</v>
      </c>
      <c r="N2295" s="6" t="s">
        <v>20809</v>
      </c>
      <c r="O2295" s="6">
        <v>1</v>
      </c>
    </row>
    <row r="2296" spans="1:15" x14ac:dyDescent="0.4">
      <c r="A2296" s="35">
        <v>271103517588</v>
      </c>
      <c r="B2296" s="36" t="s">
        <v>42</v>
      </c>
      <c r="C2296" s="36">
        <v>1103500</v>
      </c>
      <c r="D2296" s="36">
        <v>1758800</v>
      </c>
      <c r="E2296" s="36" t="s">
        <v>859</v>
      </c>
      <c r="F2296" s="36" t="s">
        <v>870</v>
      </c>
      <c r="G2296" s="36" t="s">
        <v>931</v>
      </c>
      <c r="H2296" s="36" t="s">
        <v>975</v>
      </c>
      <c r="I2296" s="10" t="e">
        <f>VLOOKUP(A:A,조사결과표!B:G,7,0)</f>
        <v>#N/A</v>
      </c>
      <c r="J2296" s="36" t="s">
        <v>8893</v>
      </c>
      <c r="K2296" s="74" t="s">
        <v>15918</v>
      </c>
      <c r="L2296" s="37" t="s">
        <v>15919</v>
      </c>
      <c r="M2296" s="6">
        <v>117</v>
      </c>
      <c r="N2296" s="6" t="s">
        <v>20809</v>
      </c>
      <c r="O2296" s="6"/>
    </row>
    <row r="2297" spans="1:15" x14ac:dyDescent="0.4">
      <c r="A2297" s="35">
        <v>271102017627</v>
      </c>
      <c r="B2297" s="36" t="s">
        <v>54</v>
      </c>
      <c r="C2297" s="36">
        <v>1102000</v>
      </c>
      <c r="D2297" s="36">
        <v>1762700</v>
      </c>
      <c r="E2297" s="36" t="s">
        <v>859</v>
      </c>
      <c r="F2297" s="36" t="s">
        <v>870</v>
      </c>
      <c r="G2297" s="36" t="s">
        <v>905</v>
      </c>
      <c r="H2297" s="36" t="s">
        <v>1019</v>
      </c>
      <c r="I2297" s="10" t="e">
        <f>VLOOKUP(A:A,조사결과표!B:G,7,0)</f>
        <v>#N/A</v>
      </c>
      <c r="J2297" s="36" t="s">
        <v>8894</v>
      </c>
      <c r="K2297" s="74" t="s">
        <v>15920</v>
      </c>
      <c r="L2297" s="37" t="s">
        <v>15921</v>
      </c>
      <c r="M2297" s="6">
        <v>75</v>
      </c>
      <c r="N2297" s="6" t="s">
        <v>20809</v>
      </c>
      <c r="O2297" s="6">
        <v>1</v>
      </c>
    </row>
    <row r="2298" spans="1:15" x14ac:dyDescent="0.4">
      <c r="A2298" s="35">
        <v>271101117604</v>
      </c>
      <c r="B2298" s="36" t="s">
        <v>42</v>
      </c>
      <c r="C2298" s="36">
        <v>1101100</v>
      </c>
      <c r="D2298" s="36">
        <v>1760400</v>
      </c>
      <c r="E2298" s="36" t="s">
        <v>859</v>
      </c>
      <c r="F2298" s="36" t="s">
        <v>870</v>
      </c>
      <c r="G2298" s="36" t="s">
        <v>90</v>
      </c>
      <c r="H2298" s="36" t="s">
        <v>972</v>
      </c>
      <c r="I2298" s="10" t="e">
        <f>VLOOKUP(A:A,조사결과표!B:G,7,0)</f>
        <v>#N/A</v>
      </c>
      <c r="J2298" s="36" t="s">
        <v>8895</v>
      </c>
      <c r="K2298" s="74" t="s">
        <v>15922</v>
      </c>
      <c r="L2298" s="37" t="s">
        <v>15923</v>
      </c>
      <c r="M2298" s="6">
        <v>67</v>
      </c>
      <c r="N2298" s="6" t="s">
        <v>20809</v>
      </c>
      <c r="O2298" s="6">
        <v>1</v>
      </c>
    </row>
    <row r="2299" spans="1:15" x14ac:dyDescent="0.4">
      <c r="A2299" s="35">
        <v>271101117636</v>
      </c>
      <c r="B2299" s="36" t="s">
        <v>42</v>
      </c>
      <c r="C2299" s="36">
        <v>1101100</v>
      </c>
      <c r="D2299" s="36">
        <v>1763600</v>
      </c>
      <c r="E2299" s="36" t="s">
        <v>859</v>
      </c>
      <c r="F2299" s="36" t="s">
        <v>870</v>
      </c>
      <c r="G2299" s="36" t="s">
        <v>905</v>
      </c>
      <c r="H2299" s="36" t="s">
        <v>1147</v>
      </c>
      <c r="I2299" s="10" t="e">
        <f>VLOOKUP(A:A,조사결과표!B:G,7,0)</f>
        <v>#N/A</v>
      </c>
      <c r="J2299" s="36" t="s">
        <v>8896</v>
      </c>
      <c r="K2299" s="74" t="s">
        <v>15924</v>
      </c>
      <c r="L2299" s="37" t="s">
        <v>15925</v>
      </c>
      <c r="M2299" s="6">
        <v>48</v>
      </c>
      <c r="N2299" s="6" t="s">
        <v>20809</v>
      </c>
      <c r="O2299" s="6"/>
    </row>
    <row r="2300" spans="1:15" x14ac:dyDescent="0.4">
      <c r="A2300" s="35">
        <v>271101017581</v>
      </c>
      <c r="B2300" s="36" t="s">
        <v>42</v>
      </c>
      <c r="C2300" s="36">
        <v>1101000</v>
      </c>
      <c r="D2300" s="36">
        <v>1758100</v>
      </c>
      <c r="E2300" s="36" t="s">
        <v>859</v>
      </c>
      <c r="F2300" s="36" t="s">
        <v>870</v>
      </c>
      <c r="G2300" s="36" t="s">
        <v>938</v>
      </c>
      <c r="H2300" s="36" t="s">
        <v>991</v>
      </c>
      <c r="I2300" s="10" t="e">
        <f>VLOOKUP(A:A,조사결과표!B:G,7,0)</f>
        <v>#N/A</v>
      </c>
      <c r="J2300" s="36" t="s">
        <v>8897</v>
      </c>
      <c r="K2300" s="74" t="s">
        <v>15926</v>
      </c>
      <c r="L2300" s="37" t="s">
        <v>15927</v>
      </c>
      <c r="M2300" s="6">
        <v>98</v>
      </c>
      <c r="N2300" s="6" t="s">
        <v>20809</v>
      </c>
      <c r="O2300" s="6">
        <v>1</v>
      </c>
    </row>
    <row r="2301" spans="1:15" x14ac:dyDescent="0.4">
      <c r="A2301" s="35">
        <v>271102917647</v>
      </c>
      <c r="B2301" s="36" t="s">
        <v>55</v>
      </c>
      <c r="C2301" s="36">
        <v>1102900</v>
      </c>
      <c r="D2301" s="36">
        <v>1764700</v>
      </c>
      <c r="E2301" s="36" t="s">
        <v>859</v>
      </c>
      <c r="F2301" s="36" t="s">
        <v>870</v>
      </c>
      <c r="G2301" s="36" t="s">
        <v>904</v>
      </c>
      <c r="H2301" s="36" t="s">
        <v>3424</v>
      </c>
      <c r="I2301" s="10" t="e">
        <f>VLOOKUP(A:A,조사결과표!B:G,7,0)</f>
        <v>#N/A</v>
      </c>
      <c r="J2301" s="36" t="s">
        <v>8898</v>
      </c>
      <c r="K2301" s="74" t="s">
        <v>15928</v>
      </c>
      <c r="L2301" s="37" t="s">
        <v>15929</v>
      </c>
      <c r="M2301" s="6">
        <v>46</v>
      </c>
      <c r="N2301" s="6" t="s">
        <v>20810</v>
      </c>
      <c r="O2301" s="6">
        <v>1</v>
      </c>
    </row>
    <row r="2302" spans="1:15" x14ac:dyDescent="0.4">
      <c r="A2302" s="35">
        <v>271100317608</v>
      </c>
      <c r="B2302" s="36" t="s">
        <v>42</v>
      </c>
      <c r="C2302" s="36">
        <v>1100300</v>
      </c>
      <c r="D2302" s="36">
        <v>1760800</v>
      </c>
      <c r="E2302" s="36" t="s">
        <v>859</v>
      </c>
      <c r="F2302" s="36" t="s">
        <v>870</v>
      </c>
      <c r="G2302" s="36" t="s">
        <v>8</v>
      </c>
      <c r="H2302" s="36" t="s">
        <v>986</v>
      </c>
      <c r="I2302" s="10" t="e">
        <f>VLOOKUP(A:A,조사결과표!B:G,7,0)</f>
        <v>#N/A</v>
      </c>
      <c r="J2302" s="36" t="s">
        <v>8899</v>
      </c>
      <c r="K2302" s="74" t="s">
        <v>15930</v>
      </c>
      <c r="L2302" s="37" t="s">
        <v>15931</v>
      </c>
      <c r="M2302" s="6">
        <v>64</v>
      </c>
      <c r="N2302" s="6" t="s">
        <v>20810</v>
      </c>
      <c r="O2302" s="6">
        <v>1</v>
      </c>
    </row>
    <row r="2303" spans="1:15" x14ac:dyDescent="0.4">
      <c r="A2303" s="35">
        <v>271100717633</v>
      </c>
      <c r="B2303" s="36" t="s">
        <v>42</v>
      </c>
      <c r="C2303" s="36">
        <v>1100700</v>
      </c>
      <c r="D2303" s="36">
        <v>1763300</v>
      </c>
      <c r="E2303" s="36" t="s">
        <v>859</v>
      </c>
      <c r="F2303" s="36" t="s">
        <v>870</v>
      </c>
      <c r="G2303" s="36" t="s">
        <v>940</v>
      </c>
      <c r="H2303" s="36" t="s">
        <v>3425</v>
      </c>
      <c r="I2303" s="10" t="e">
        <f>VLOOKUP(A:A,조사결과표!B:G,7,0)</f>
        <v>#N/A</v>
      </c>
      <c r="J2303" s="36" t="s">
        <v>8900</v>
      </c>
      <c r="K2303" s="74" t="s">
        <v>15932</v>
      </c>
      <c r="L2303" s="37" t="s">
        <v>15933</v>
      </c>
      <c r="M2303" s="6">
        <v>48</v>
      </c>
      <c r="N2303" s="6" t="s">
        <v>20810</v>
      </c>
      <c r="O2303" s="6">
        <v>1</v>
      </c>
    </row>
    <row r="2304" spans="1:15" x14ac:dyDescent="0.4">
      <c r="A2304" s="35">
        <v>271106517629</v>
      </c>
      <c r="B2304" s="36" t="s">
        <v>42</v>
      </c>
      <c r="C2304" s="36">
        <v>1106500</v>
      </c>
      <c r="D2304" s="36">
        <v>1762900</v>
      </c>
      <c r="E2304" s="36" t="s">
        <v>859</v>
      </c>
      <c r="F2304" s="36" t="s">
        <v>870</v>
      </c>
      <c r="G2304" s="36" t="s">
        <v>944</v>
      </c>
      <c r="H2304" s="36" t="s">
        <v>3426</v>
      </c>
      <c r="I2304" s="10" t="e">
        <f>VLOOKUP(A:A,조사결과표!B:G,7,0)</f>
        <v>#N/A</v>
      </c>
      <c r="J2304" s="36" t="s">
        <v>8901</v>
      </c>
      <c r="K2304" s="74" t="s">
        <v>15934</v>
      </c>
      <c r="L2304" s="37" t="s">
        <v>15935</v>
      </c>
      <c r="M2304" s="6">
        <v>39</v>
      </c>
      <c r="N2304" s="6" t="s">
        <v>20810</v>
      </c>
      <c r="O2304" s="6">
        <v>1</v>
      </c>
    </row>
    <row r="2305" spans="1:15" x14ac:dyDescent="0.4">
      <c r="A2305" s="35">
        <v>271101317576</v>
      </c>
      <c r="B2305" s="36" t="s">
        <v>42</v>
      </c>
      <c r="C2305" s="36">
        <v>1101300</v>
      </c>
      <c r="D2305" s="36">
        <v>1757600</v>
      </c>
      <c r="E2305" s="36" t="s">
        <v>859</v>
      </c>
      <c r="F2305" s="36" t="s">
        <v>870</v>
      </c>
      <c r="G2305" s="36" t="s">
        <v>938</v>
      </c>
      <c r="H2305" s="36" t="s">
        <v>3427</v>
      </c>
      <c r="I2305" s="10" t="e">
        <f>VLOOKUP(A:A,조사결과표!B:G,7,0)</f>
        <v>#N/A</v>
      </c>
      <c r="J2305" s="36" t="s">
        <v>8902</v>
      </c>
      <c r="K2305" s="74" t="s">
        <v>15936</v>
      </c>
      <c r="L2305" s="37" t="s">
        <v>15937</v>
      </c>
      <c r="M2305" s="6">
        <v>92</v>
      </c>
      <c r="N2305" s="6" t="s">
        <v>20810</v>
      </c>
      <c r="O2305" s="6">
        <v>1</v>
      </c>
    </row>
    <row r="2306" spans="1:15" x14ac:dyDescent="0.4">
      <c r="A2306" s="35">
        <v>271103317630</v>
      </c>
      <c r="B2306" s="36" t="s">
        <v>42</v>
      </c>
      <c r="C2306" s="36">
        <v>1103300</v>
      </c>
      <c r="D2306" s="36">
        <v>1763000</v>
      </c>
      <c r="E2306" s="36" t="s">
        <v>859</v>
      </c>
      <c r="F2306" s="36" t="s">
        <v>870</v>
      </c>
      <c r="G2306" s="36" t="s">
        <v>904</v>
      </c>
      <c r="H2306" s="36" t="s">
        <v>3428</v>
      </c>
      <c r="I2306" s="10" t="e">
        <f>VLOOKUP(A:A,조사결과표!B:G,7,0)</f>
        <v>#N/A</v>
      </c>
      <c r="J2306" s="36" t="s">
        <v>8903</v>
      </c>
      <c r="K2306" s="74" t="s">
        <v>15938</v>
      </c>
      <c r="L2306" s="37" t="s">
        <v>15939</v>
      </c>
      <c r="M2306" s="6">
        <v>68</v>
      </c>
      <c r="N2306" s="6" t="s">
        <v>20810</v>
      </c>
      <c r="O2306" s="6">
        <v>1</v>
      </c>
    </row>
    <row r="2307" spans="1:15" x14ac:dyDescent="0.4">
      <c r="A2307" s="35">
        <v>300995118179</v>
      </c>
      <c r="B2307" s="36" t="s">
        <v>55</v>
      </c>
      <c r="C2307" s="36">
        <v>995100</v>
      </c>
      <c r="D2307" s="36">
        <v>1817900</v>
      </c>
      <c r="E2307" s="36" t="s">
        <v>3429</v>
      </c>
      <c r="F2307" s="36" t="s">
        <v>3430</v>
      </c>
      <c r="G2307" s="36" t="s">
        <v>3431</v>
      </c>
      <c r="H2307" s="36" t="s">
        <v>3432</v>
      </c>
      <c r="I2307" s="10" t="e">
        <f>VLOOKUP(A:A,조사결과표!B:G,7,0)</f>
        <v>#N/A</v>
      </c>
      <c r="J2307" s="36" t="s">
        <v>8904</v>
      </c>
      <c r="K2307" s="74" t="s">
        <v>15940</v>
      </c>
      <c r="L2307" s="37" t="s">
        <v>15941</v>
      </c>
      <c r="M2307" s="6">
        <v>81</v>
      </c>
      <c r="N2307" s="6" t="s">
        <v>20809</v>
      </c>
      <c r="O2307" s="6"/>
    </row>
    <row r="2308" spans="1:15" x14ac:dyDescent="0.4">
      <c r="A2308" s="35">
        <v>300993018278</v>
      </c>
      <c r="B2308" s="36" t="s">
        <v>55</v>
      </c>
      <c r="C2308" s="36">
        <v>993000</v>
      </c>
      <c r="D2308" s="36">
        <v>1827800</v>
      </c>
      <c r="E2308" s="36" t="s">
        <v>3429</v>
      </c>
      <c r="F2308" s="36" t="s">
        <v>3430</v>
      </c>
      <c r="G2308" s="36" t="s">
        <v>3433</v>
      </c>
      <c r="H2308" s="36" t="s">
        <v>3434</v>
      </c>
      <c r="I2308" s="10" t="e">
        <f>VLOOKUP(A:A,조사결과표!B:G,7,0)</f>
        <v>#N/A</v>
      </c>
      <c r="J2308" s="36" t="s">
        <v>8905</v>
      </c>
      <c r="K2308" s="74" t="s">
        <v>15942</v>
      </c>
      <c r="L2308" s="37" t="s">
        <v>15943</v>
      </c>
      <c r="M2308" s="6">
        <v>37</v>
      </c>
      <c r="N2308" s="6" t="s">
        <v>20809</v>
      </c>
      <c r="O2308" s="6"/>
    </row>
    <row r="2309" spans="1:15" x14ac:dyDescent="0.4">
      <c r="A2309" s="35">
        <v>300997618306</v>
      </c>
      <c r="B2309" s="36" t="s">
        <v>5</v>
      </c>
      <c r="C2309" s="36">
        <v>997600</v>
      </c>
      <c r="D2309" s="36">
        <v>1830600</v>
      </c>
      <c r="E2309" s="36" t="s">
        <v>3429</v>
      </c>
      <c r="F2309" s="36" t="s">
        <v>3430</v>
      </c>
      <c r="G2309" s="36" t="s">
        <v>3435</v>
      </c>
      <c r="H2309" s="36" t="s">
        <v>3436</v>
      </c>
      <c r="I2309" s="10" t="e">
        <f>VLOOKUP(A:A,조사결과표!B:G,7,0)</f>
        <v>#N/A</v>
      </c>
      <c r="J2309" s="36" t="s">
        <v>8906</v>
      </c>
      <c r="K2309" s="74" t="s">
        <v>15944</v>
      </c>
      <c r="L2309" s="37" t="s">
        <v>15945</v>
      </c>
      <c r="M2309" s="6">
        <v>39</v>
      </c>
      <c r="N2309" s="6" t="s">
        <v>20809</v>
      </c>
      <c r="O2309" s="6"/>
    </row>
    <row r="2310" spans="1:15" x14ac:dyDescent="0.4">
      <c r="A2310" s="35">
        <v>300997218270</v>
      </c>
      <c r="B2310" s="36" t="s">
        <v>5</v>
      </c>
      <c r="C2310" s="36">
        <v>997200</v>
      </c>
      <c r="D2310" s="36">
        <v>1827000</v>
      </c>
      <c r="E2310" s="36" t="s">
        <v>3429</v>
      </c>
      <c r="F2310" s="36" t="s">
        <v>3430</v>
      </c>
      <c r="G2310" s="36" t="s">
        <v>2083</v>
      </c>
      <c r="H2310" s="36" t="s">
        <v>3437</v>
      </c>
      <c r="I2310" s="10" t="e">
        <f>VLOOKUP(A:A,조사결과표!B:G,7,0)</f>
        <v>#N/A</v>
      </c>
      <c r="J2310" s="36" t="s">
        <v>8907</v>
      </c>
      <c r="K2310" s="74" t="s">
        <v>15946</v>
      </c>
      <c r="L2310" s="37" t="s">
        <v>15947</v>
      </c>
      <c r="M2310" s="6">
        <v>91</v>
      </c>
      <c r="N2310" s="6" t="s">
        <v>20809</v>
      </c>
      <c r="O2310" s="6"/>
    </row>
    <row r="2311" spans="1:15" x14ac:dyDescent="0.4">
      <c r="A2311" s="35">
        <v>300995218276</v>
      </c>
      <c r="B2311" s="36" t="s">
        <v>5</v>
      </c>
      <c r="C2311" s="36">
        <v>995200</v>
      </c>
      <c r="D2311" s="36">
        <v>1827600</v>
      </c>
      <c r="E2311" s="36" t="s">
        <v>3429</v>
      </c>
      <c r="F2311" s="36" t="s">
        <v>3430</v>
      </c>
      <c r="G2311" s="36" t="s">
        <v>3438</v>
      </c>
      <c r="H2311" s="36" t="s">
        <v>3439</v>
      </c>
      <c r="I2311" s="10" t="e">
        <f>VLOOKUP(A:A,조사결과표!B:G,7,0)</f>
        <v>#N/A</v>
      </c>
      <c r="J2311" s="36" t="s">
        <v>8908</v>
      </c>
      <c r="K2311" s="74" t="s">
        <v>15948</v>
      </c>
      <c r="L2311" s="37" t="s">
        <v>15949</v>
      </c>
      <c r="M2311" s="6">
        <v>108</v>
      </c>
      <c r="N2311" s="6" t="s">
        <v>20809</v>
      </c>
      <c r="O2311" s="6"/>
    </row>
    <row r="2312" spans="1:15" x14ac:dyDescent="0.4">
      <c r="A2312" s="35">
        <v>300994818186</v>
      </c>
      <c r="B2312" s="36" t="s">
        <v>5</v>
      </c>
      <c r="C2312" s="36">
        <v>994800</v>
      </c>
      <c r="D2312" s="36">
        <v>1818600</v>
      </c>
      <c r="E2312" s="36" t="s">
        <v>3429</v>
      </c>
      <c r="F2312" s="36" t="s">
        <v>3430</v>
      </c>
      <c r="G2312" s="36" t="s">
        <v>3431</v>
      </c>
      <c r="H2312" s="36" t="s">
        <v>3440</v>
      </c>
      <c r="I2312" s="10" t="e">
        <f>VLOOKUP(A:A,조사결과표!B:G,7,0)</f>
        <v>#N/A</v>
      </c>
      <c r="J2312" s="36" t="s">
        <v>8909</v>
      </c>
      <c r="K2312" s="74" t="s">
        <v>15950</v>
      </c>
      <c r="L2312" s="37" t="s">
        <v>15951</v>
      </c>
      <c r="M2312" s="6">
        <v>85</v>
      </c>
      <c r="N2312" s="6" t="s">
        <v>20809</v>
      </c>
      <c r="O2312" s="6"/>
    </row>
    <row r="2313" spans="1:15" x14ac:dyDescent="0.4">
      <c r="A2313" s="35">
        <v>300994518236</v>
      </c>
      <c r="B2313" s="36" t="s">
        <v>5</v>
      </c>
      <c r="C2313" s="36">
        <v>994500</v>
      </c>
      <c r="D2313" s="36">
        <v>1823600</v>
      </c>
      <c r="E2313" s="36" t="s">
        <v>3429</v>
      </c>
      <c r="F2313" s="36" t="s">
        <v>3430</v>
      </c>
      <c r="G2313" s="36" t="s">
        <v>916</v>
      </c>
      <c r="H2313" s="36" t="s">
        <v>3441</v>
      </c>
      <c r="I2313" s="10" t="e">
        <f>VLOOKUP(A:A,조사결과표!B:G,7,0)</f>
        <v>#N/A</v>
      </c>
      <c r="J2313" s="36" t="s">
        <v>8910</v>
      </c>
      <c r="K2313" s="74" t="s">
        <v>15952</v>
      </c>
      <c r="L2313" s="37" t="s">
        <v>15953</v>
      </c>
      <c r="M2313" s="6">
        <v>101</v>
      </c>
      <c r="N2313" s="6" t="s">
        <v>20809</v>
      </c>
      <c r="O2313" s="6"/>
    </row>
    <row r="2314" spans="1:15" x14ac:dyDescent="0.4">
      <c r="A2314" s="35">
        <v>300993418261</v>
      </c>
      <c r="B2314" s="36" t="s">
        <v>43</v>
      </c>
      <c r="C2314" s="36">
        <v>993400</v>
      </c>
      <c r="D2314" s="36">
        <v>1826100</v>
      </c>
      <c r="E2314" s="36" t="s">
        <v>3429</v>
      </c>
      <c r="F2314" s="36" t="s">
        <v>3430</v>
      </c>
      <c r="G2314" s="36" t="s">
        <v>2239</v>
      </c>
      <c r="H2314" s="36" t="s">
        <v>3442</v>
      </c>
      <c r="I2314" s="10" t="e">
        <f>VLOOKUP(A:A,조사결과표!B:G,7,0)</f>
        <v>#N/A</v>
      </c>
      <c r="J2314" s="36" t="s">
        <v>8911</v>
      </c>
      <c r="K2314" s="74" t="s">
        <v>15954</v>
      </c>
      <c r="L2314" s="37" t="s">
        <v>15955</v>
      </c>
      <c r="M2314" s="6">
        <v>44</v>
      </c>
      <c r="N2314" s="6" t="s">
        <v>20809</v>
      </c>
      <c r="O2314" s="6"/>
    </row>
    <row r="2315" spans="1:15" x14ac:dyDescent="0.4">
      <c r="A2315" s="35">
        <v>300992818203</v>
      </c>
      <c r="B2315" s="36" t="s">
        <v>42</v>
      </c>
      <c r="C2315" s="36">
        <v>992800</v>
      </c>
      <c r="D2315" s="36">
        <v>1820300</v>
      </c>
      <c r="E2315" s="36" t="s">
        <v>3429</v>
      </c>
      <c r="F2315" s="36" t="s">
        <v>3430</v>
      </c>
      <c r="G2315" s="36" t="s">
        <v>875</v>
      </c>
      <c r="H2315" s="36" t="s">
        <v>3443</v>
      </c>
      <c r="I2315" s="10" t="e">
        <f>VLOOKUP(A:A,조사결과표!B:G,7,0)</f>
        <v>#N/A</v>
      </c>
      <c r="J2315" s="36" t="s">
        <v>8912</v>
      </c>
      <c r="K2315" s="74" t="s">
        <v>15956</v>
      </c>
      <c r="L2315" s="37" t="s">
        <v>15957</v>
      </c>
      <c r="M2315" s="6">
        <v>61</v>
      </c>
      <c r="N2315" s="6" t="s">
        <v>20809</v>
      </c>
      <c r="O2315" s="6"/>
    </row>
    <row r="2316" spans="1:15" x14ac:dyDescent="0.4">
      <c r="A2316" s="35">
        <v>300992818175</v>
      </c>
      <c r="B2316" s="36" t="s">
        <v>5</v>
      </c>
      <c r="C2316" s="36">
        <v>992800</v>
      </c>
      <c r="D2316" s="36">
        <v>1817500</v>
      </c>
      <c r="E2316" s="36" t="s">
        <v>3429</v>
      </c>
      <c r="F2316" s="36" t="s">
        <v>3430</v>
      </c>
      <c r="G2316" s="36" t="s">
        <v>2091</v>
      </c>
      <c r="H2316" s="36" t="s">
        <v>3444</v>
      </c>
      <c r="I2316" s="10" t="e">
        <f>VLOOKUP(A:A,조사결과표!B:G,7,0)</f>
        <v>#N/A</v>
      </c>
      <c r="J2316" s="36" t="s">
        <v>8913</v>
      </c>
      <c r="K2316" s="74" t="s">
        <v>15958</v>
      </c>
      <c r="L2316" s="37" t="s">
        <v>15959</v>
      </c>
      <c r="M2316" s="6">
        <v>56</v>
      </c>
      <c r="N2316" s="6" t="s">
        <v>20809</v>
      </c>
      <c r="O2316" s="6"/>
    </row>
    <row r="2317" spans="1:15" x14ac:dyDescent="0.4">
      <c r="A2317" s="35">
        <v>300992718281</v>
      </c>
      <c r="B2317" s="36" t="s">
        <v>5</v>
      </c>
      <c r="C2317" s="36">
        <v>992700</v>
      </c>
      <c r="D2317" s="36">
        <v>1828100</v>
      </c>
      <c r="E2317" s="36" t="s">
        <v>3429</v>
      </c>
      <c r="F2317" s="36" t="s">
        <v>3430</v>
      </c>
      <c r="G2317" s="36" t="s">
        <v>3433</v>
      </c>
      <c r="H2317" s="36" t="s">
        <v>3445</v>
      </c>
      <c r="I2317" s="10" t="e">
        <f>VLOOKUP(A:A,조사결과표!B:G,7,0)</f>
        <v>#N/A</v>
      </c>
      <c r="J2317" s="36" t="s">
        <v>8914</v>
      </c>
      <c r="K2317" s="74" t="s">
        <v>15960</v>
      </c>
      <c r="L2317" s="37" t="s">
        <v>15961</v>
      </c>
      <c r="M2317" s="6">
        <v>35</v>
      </c>
      <c r="N2317" s="6" t="s">
        <v>20809</v>
      </c>
      <c r="O2317" s="6"/>
    </row>
    <row r="2318" spans="1:15" x14ac:dyDescent="0.4">
      <c r="A2318" s="35">
        <v>300992718191</v>
      </c>
      <c r="B2318" s="36" t="s">
        <v>43</v>
      </c>
      <c r="C2318" s="36">
        <v>992700</v>
      </c>
      <c r="D2318" s="36">
        <v>1819100</v>
      </c>
      <c r="E2318" s="36" t="s">
        <v>3429</v>
      </c>
      <c r="F2318" s="36" t="s">
        <v>3430</v>
      </c>
      <c r="G2318" s="36" t="s">
        <v>1874</v>
      </c>
      <c r="H2318" s="36" t="s">
        <v>3446</v>
      </c>
      <c r="I2318" s="10" t="e">
        <f>VLOOKUP(A:A,조사결과표!B:G,7,0)</f>
        <v>#N/A</v>
      </c>
      <c r="J2318" s="36" t="s">
        <v>8915</v>
      </c>
      <c r="K2318" s="74" t="s">
        <v>15962</v>
      </c>
      <c r="L2318" s="37" t="s">
        <v>15963</v>
      </c>
      <c r="M2318" s="6">
        <v>50</v>
      </c>
      <c r="N2318" s="6" t="s">
        <v>20809</v>
      </c>
      <c r="O2318" s="6"/>
    </row>
    <row r="2319" spans="1:15" x14ac:dyDescent="0.4">
      <c r="A2319" s="35">
        <v>300991418179</v>
      </c>
      <c r="B2319" s="36" t="s">
        <v>5</v>
      </c>
      <c r="C2319" s="36">
        <v>991400</v>
      </c>
      <c r="D2319" s="36">
        <v>1817900</v>
      </c>
      <c r="E2319" s="36" t="s">
        <v>3429</v>
      </c>
      <c r="F2319" s="36" t="s">
        <v>3430</v>
      </c>
      <c r="G2319" s="36" t="s">
        <v>2091</v>
      </c>
      <c r="H2319" s="36" t="s">
        <v>3447</v>
      </c>
      <c r="I2319" s="10" t="e">
        <f>VLOOKUP(A:A,조사결과표!B:G,7,0)</f>
        <v>#N/A</v>
      </c>
      <c r="J2319" s="36" t="s">
        <v>8916</v>
      </c>
      <c r="K2319" s="74" t="s">
        <v>15964</v>
      </c>
      <c r="L2319" s="37" t="s">
        <v>15965</v>
      </c>
      <c r="M2319" s="6">
        <v>40</v>
      </c>
      <c r="N2319" s="6" t="s">
        <v>20809</v>
      </c>
      <c r="O2319" s="6"/>
    </row>
    <row r="2320" spans="1:15" x14ac:dyDescent="0.4">
      <c r="A2320" s="35">
        <v>300991218195</v>
      </c>
      <c r="B2320" s="36" t="s">
        <v>43</v>
      </c>
      <c r="C2320" s="36">
        <v>991200</v>
      </c>
      <c r="D2320" s="36">
        <v>1819500</v>
      </c>
      <c r="E2320" s="36" t="s">
        <v>3429</v>
      </c>
      <c r="F2320" s="36" t="s">
        <v>3430</v>
      </c>
      <c r="G2320" s="36" t="s">
        <v>1874</v>
      </c>
      <c r="H2320" s="36" t="s">
        <v>3448</v>
      </c>
      <c r="I2320" s="10" t="e">
        <f>VLOOKUP(A:A,조사결과표!B:G,7,0)</f>
        <v>#N/A</v>
      </c>
      <c r="J2320" s="36" t="s">
        <v>8917</v>
      </c>
      <c r="K2320" s="74" t="s">
        <v>15966</v>
      </c>
      <c r="L2320" s="37" t="s">
        <v>15967</v>
      </c>
      <c r="M2320" s="6">
        <v>38</v>
      </c>
      <c r="N2320" s="6" t="s">
        <v>20809</v>
      </c>
      <c r="O2320" s="6"/>
    </row>
    <row r="2321" spans="1:15" x14ac:dyDescent="0.4">
      <c r="A2321" s="35">
        <v>300990818273</v>
      </c>
      <c r="B2321" s="36" t="s">
        <v>43</v>
      </c>
      <c r="C2321" s="36">
        <v>990800</v>
      </c>
      <c r="D2321" s="36">
        <v>1827300</v>
      </c>
      <c r="E2321" s="36" t="s">
        <v>3429</v>
      </c>
      <c r="F2321" s="36" t="s">
        <v>3430</v>
      </c>
      <c r="G2321" s="36" t="s">
        <v>3449</v>
      </c>
      <c r="H2321" s="36" t="s">
        <v>3450</v>
      </c>
      <c r="I2321" s="10" t="e">
        <f>VLOOKUP(A:A,조사결과표!B:G,7,0)</f>
        <v>#N/A</v>
      </c>
      <c r="J2321" s="36" t="s">
        <v>8918</v>
      </c>
      <c r="K2321" s="74" t="s">
        <v>15968</v>
      </c>
      <c r="L2321" s="37" t="s">
        <v>15969</v>
      </c>
      <c r="M2321" s="6">
        <v>30</v>
      </c>
      <c r="N2321" s="6" t="s">
        <v>20809</v>
      </c>
      <c r="O2321" s="6"/>
    </row>
    <row r="2322" spans="1:15" x14ac:dyDescent="0.4">
      <c r="A2322" s="35">
        <v>300990718269</v>
      </c>
      <c r="B2322" s="36" t="s">
        <v>55</v>
      </c>
      <c r="C2322" s="36">
        <v>990700</v>
      </c>
      <c r="D2322" s="36">
        <v>1826900</v>
      </c>
      <c r="E2322" s="36" t="s">
        <v>3429</v>
      </c>
      <c r="F2322" s="36" t="s">
        <v>3430</v>
      </c>
      <c r="G2322" s="36" t="s">
        <v>3449</v>
      </c>
      <c r="H2322" s="36" t="s">
        <v>3451</v>
      </c>
      <c r="I2322" s="10" t="e">
        <f>VLOOKUP(A:A,조사결과표!B:G,7,0)</f>
        <v>#N/A</v>
      </c>
      <c r="J2322" s="36" t="s">
        <v>8919</v>
      </c>
      <c r="K2322" s="74" t="s">
        <v>15970</v>
      </c>
      <c r="L2322" s="37" t="s">
        <v>15971</v>
      </c>
      <c r="M2322" s="6">
        <v>31</v>
      </c>
      <c r="N2322" s="6" t="s">
        <v>20810</v>
      </c>
      <c r="O2322" s="6"/>
    </row>
    <row r="2323" spans="1:15" x14ac:dyDescent="0.4">
      <c r="A2323" s="35">
        <v>300993718269</v>
      </c>
      <c r="B2323" s="36" t="s">
        <v>43</v>
      </c>
      <c r="C2323" s="36">
        <v>993700</v>
      </c>
      <c r="D2323" s="36">
        <v>1826900</v>
      </c>
      <c r="E2323" s="36" t="s">
        <v>3429</v>
      </c>
      <c r="F2323" s="36" t="s">
        <v>3430</v>
      </c>
      <c r="G2323" s="36" t="s">
        <v>2239</v>
      </c>
      <c r="H2323" s="36" t="s">
        <v>3452</v>
      </c>
      <c r="I2323" s="10" t="e">
        <f>VLOOKUP(A:A,조사결과표!B:G,7,0)</f>
        <v>#N/A</v>
      </c>
      <c r="J2323" s="36" t="s">
        <v>8920</v>
      </c>
      <c r="K2323" s="74" t="s">
        <v>15972</v>
      </c>
      <c r="L2323" s="37" t="s">
        <v>15973</v>
      </c>
      <c r="M2323" s="6">
        <v>44</v>
      </c>
      <c r="N2323" s="6" t="s">
        <v>20810</v>
      </c>
      <c r="O2323" s="6"/>
    </row>
    <row r="2324" spans="1:15" x14ac:dyDescent="0.4">
      <c r="A2324" s="35">
        <v>300994218228</v>
      </c>
      <c r="B2324" s="36" t="s">
        <v>5</v>
      </c>
      <c r="C2324" s="36">
        <v>994200</v>
      </c>
      <c r="D2324" s="36">
        <v>1822800</v>
      </c>
      <c r="E2324" s="36" t="s">
        <v>3429</v>
      </c>
      <c r="F2324" s="36" t="s">
        <v>3430</v>
      </c>
      <c r="G2324" s="36" t="s">
        <v>916</v>
      </c>
      <c r="H2324" s="36" t="s">
        <v>3453</v>
      </c>
      <c r="I2324" s="10" t="e">
        <f>VLOOKUP(A:A,조사결과표!B:G,7,0)</f>
        <v>#N/A</v>
      </c>
      <c r="J2324" s="36" t="s">
        <v>8921</v>
      </c>
      <c r="K2324" s="74" t="s">
        <v>15974</v>
      </c>
      <c r="L2324" s="37" t="s">
        <v>15975</v>
      </c>
      <c r="M2324" s="6">
        <v>136</v>
      </c>
      <c r="N2324" s="6" t="s">
        <v>20810</v>
      </c>
      <c r="O2324" s="6"/>
    </row>
    <row r="2325" spans="1:15" x14ac:dyDescent="0.4">
      <c r="A2325" s="35">
        <v>300992918257</v>
      </c>
      <c r="B2325" s="36" t="s">
        <v>5</v>
      </c>
      <c r="C2325" s="36">
        <v>992900</v>
      </c>
      <c r="D2325" s="36">
        <v>1825700</v>
      </c>
      <c r="E2325" s="36" t="s">
        <v>3429</v>
      </c>
      <c r="F2325" s="36" t="s">
        <v>3430</v>
      </c>
      <c r="G2325" s="36" t="s">
        <v>3454</v>
      </c>
      <c r="H2325" s="36" t="s">
        <v>3455</v>
      </c>
      <c r="I2325" s="10" t="e">
        <f>VLOOKUP(A:A,조사결과표!B:G,7,0)</f>
        <v>#N/A</v>
      </c>
      <c r="J2325" s="36" t="s">
        <v>8922</v>
      </c>
      <c r="K2325" s="74" t="s">
        <v>15976</v>
      </c>
      <c r="L2325" s="37" t="s">
        <v>15977</v>
      </c>
      <c r="M2325" s="6">
        <v>51</v>
      </c>
      <c r="N2325" s="6" t="s">
        <v>20810</v>
      </c>
      <c r="O2325" s="6"/>
    </row>
    <row r="2326" spans="1:15" x14ac:dyDescent="0.4">
      <c r="A2326" s="35">
        <v>300991318264</v>
      </c>
      <c r="B2326" s="36" t="s">
        <v>43</v>
      </c>
      <c r="C2326" s="36">
        <v>991300</v>
      </c>
      <c r="D2326" s="36">
        <v>1826400</v>
      </c>
      <c r="E2326" s="36" t="s">
        <v>3429</v>
      </c>
      <c r="F2326" s="36" t="s">
        <v>3430</v>
      </c>
      <c r="G2326" s="36" t="s">
        <v>3456</v>
      </c>
      <c r="H2326" s="36" t="s">
        <v>3457</v>
      </c>
      <c r="I2326" s="10" t="e">
        <f>VLOOKUP(A:A,조사결과표!B:G,7,0)</f>
        <v>#N/A</v>
      </c>
      <c r="J2326" s="36" t="s">
        <v>8923</v>
      </c>
      <c r="K2326" s="74" t="s">
        <v>15978</v>
      </c>
      <c r="L2326" s="37" t="s">
        <v>15979</v>
      </c>
      <c r="M2326" s="6">
        <v>31</v>
      </c>
      <c r="N2326" s="6" t="s">
        <v>20810</v>
      </c>
      <c r="O2326" s="6"/>
    </row>
    <row r="2327" spans="1:15" x14ac:dyDescent="0.4">
      <c r="A2327" s="35">
        <v>300993018273</v>
      </c>
      <c r="B2327" s="36" t="s">
        <v>42</v>
      </c>
      <c r="C2327" s="36">
        <v>993000</v>
      </c>
      <c r="D2327" s="36">
        <v>1827300</v>
      </c>
      <c r="E2327" s="36" t="s">
        <v>3429</v>
      </c>
      <c r="F2327" s="36" t="s">
        <v>3430</v>
      </c>
      <c r="G2327" s="36" t="s">
        <v>3458</v>
      </c>
      <c r="H2327" s="36" t="s">
        <v>3459</v>
      </c>
      <c r="I2327" s="10" t="e">
        <f>VLOOKUP(A:A,조사결과표!B:G,7,0)</f>
        <v>#N/A</v>
      </c>
      <c r="J2327" s="36" t="s">
        <v>8924</v>
      </c>
      <c r="K2327" s="74" t="s">
        <v>15980</v>
      </c>
      <c r="L2327" s="37" t="s">
        <v>15981</v>
      </c>
      <c r="M2327" s="6">
        <v>37</v>
      </c>
      <c r="N2327" s="6" t="s">
        <v>20810</v>
      </c>
      <c r="O2327" s="6"/>
    </row>
    <row r="2328" spans="1:15" x14ac:dyDescent="0.4">
      <c r="A2328" s="35">
        <v>300993618213</v>
      </c>
      <c r="B2328" s="36" t="s">
        <v>5</v>
      </c>
      <c r="C2328" s="36">
        <v>993600</v>
      </c>
      <c r="D2328" s="36">
        <v>1821300</v>
      </c>
      <c r="E2328" s="36" t="s">
        <v>3429</v>
      </c>
      <c r="F2328" s="36" t="s">
        <v>3430</v>
      </c>
      <c r="G2328" s="36" t="s">
        <v>3460</v>
      </c>
      <c r="H2328" s="36" t="s">
        <v>3461</v>
      </c>
      <c r="I2328" s="10" t="e">
        <f>VLOOKUP(A:A,조사결과표!B:G,7,0)</f>
        <v>#N/A</v>
      </c>
      <c r="J2328" s="36" t="s">
        <v>8925</v>
      </c>
      <c r="K2328" s="74" t="s">
        <v>15982</v>
      </c>
      <c r="L2328" s="37" t="s">
        <v>15983</v>
      </c>
      <c r="M2328" s="6">
        <v>129</v>
      </c>
      <c r="N2328" s="6" t="s">
        <v>20810</v>
      </c>
      <c r="O2328" s="6"/>
    </row>
    <row r="2329" spans="1:15" x14ac:dyDescent="0.4">
      <c r="A2329" s="35">
        <v>300992018264</v>
      </c>
      <c r="B2329" s="36" t="s">
        <v>43</v>
      </c>
      <c r="C2329" s="36">
        <v>992000</v>
      </c>
      <c r="D2329" s="36">
        <v>1826400</v>
      </c>
      <c r="E2329" s="36" t="s">
        <v>3429</v>
      </c>
      <c r="F2329" s="36" t="s">
        <v>3430</v>
      </c>
      <c r="G2329" s="36" t="s">
        <v>3456</v>
      </c>
      <c r="H2329" s="36" t="s">
        <v>3462</v>
      </c>
      <c r="I2329" s="10" t="e">
        <f>VLOOKUP(A:A,조사결과표!B:G,7,0)</f>
        <v>#N/A</v>
      </c>
      <c r="J2329" s="36" t="s">
        <v>8926</v>
      </c>
      <c r="K2329" s="74" t="s">
        <v>15984</v>
      </c>
      <c r="L2329" s="37" t="s">
        <v>15985</v>
      </c>
      <c r="M2329" s="6">
        <v>33</v>
      </c>
      <c r="N2329" s="6" t="s">
        <v>20810</v>
      </c>
      <c r="O2329" s="6"/>
    </row>
    <row r="2330" spans="1:15" x14ac:dyDescent="0.4">
      <c r="A2330" s="35">
        <v>300994518139</v>
      </c>
      <c r="B2330" s="36" t="s">
        <v>55</v>
      </c>
      <c r="C2330" s="36">
        <v>994500</v>
      </c>
      <c r="D2330" s="36">
        <v>1813900</v>
      </c>
      <c r="E2330" s="36" t="s">
        <v>3429</v>
      </c>
      <c r="F2330" s="36" t="s">
        <v>3463</v>
      </c>
      <c r="G2330" s="36" t="s">
        <v>3464</v>
      </c>
      <c r="H2330" s="36" t="s">
        <v>3465</v>
      </c>
      <c r="I2330" s="10" t="e">
        <f>VLOOKUP(A:A,조사결과표!B:G,7,0)</f>
        <v>#N/A</v>
      </c>
      <c r="J2330" s="36" t="s">
        <v>8927</v>
      </c>
      <c r="K2330" s="74" t="s">
        <v>15986</v>
      </c>
      <c r="L2330" s="37" t="s">
        <v>15987</v>
      </c>
      <c r="M2330" s="6">
        <v>54</v>
      </c>
      <c r="N2330" s="6" t="s">
        <v>20809</v>
      </c>
      <c r="O2330" s="6"/>
    </row>
    <row r="2331" spans="1:15" x14ac:dyDescent="0.4">
      <c r="A2331" s="35">
        <v>300995018144</v>
      </c>
      <c r="B2331" s="36" t="s">
        <v>55</v>
      </c>
      <c r="C2331" s="36">
        <v>995000</v>
      </c>
      <c r="D2331" s="36">
        <v>1814400</v>
      </c>
      <c r="E2331" s="36" t="s">
        <v>3429</v>
      </c>
      <c r="F2331" s="36" t="s">
        <v>3463</v>
      </c>
      <c r="G2331" s="36" t="s">
        <v>552</v>
      </c>
      <c r="H2331" s="36" t="s">
        <v>3466</v>
      </c>
      <c r="I2331" s="10" t="e">
        <f>VLOOKUP(A:A,조사결과표!B:G,7,0)</f>
        <v>#N/A</v>
      </c>
      <c r="J2331" s="36" t="s">
        <v>8928</v>
      </c>
      <c r="K2331" s="74" t="s">
        <v>15988</v>
      </c>
      <c r="L2331" s="37" t="s">
        <v>15989</v>
      </c>
      <c r="M2331" s="6">
        <v>59</v>
      </c>
      <c r="N2331" s="6" t="s">
        <v>20809</v>
      </c>
      <c r="O2331" s="6"/>
    </row>
    <row r="2332" spans="1:15" x14ac:dyDescent="0.4">
      <c r="A2332" s="35">
        <v>300996918101</v>
      </c>
      <c r="B2332" s="36" t="s">
        <v>5</v>
      </c>
      <c r="C2332" s="36">
        <v>996900</v>
      </c>
      <c r="D2332" s="36">
        <v>1810100</v>
      </c>
      <c r="E2332" s="36" t="s">
        <v>3429</v>
      </c>
      <c r="F2332" s="36" t="s">
        <v>3463</v>
      </c>
      <c r="G2332" s="36" t="s">
        <v>1172</v>
      </c>
      <c r="H2332" s="36" t="s">
        <v>3467</v>
      </c>
      <c r="I2332" s="10" t="e">
        <f>VLOOKUP(A:A,조사결과표!B:G,7,0)</f>
        <v>#N/A</v>
      </c>
      <c r="J2332" s="36" t="s">
        <v>8929</v>
      </c>
      <c r="K2332" s="74" t="s">
        <v>15990</v>
      </c>
      <c r="L2332" s="37" t="s">
        <v>15991</v>
      </c>
      <c r="M2332" s="6">
        <v>92</v>
      </c>
      <c r="N2332" s="6" t="s">
        <v>20809</v>
      </c>
      <c r="O2332" s="6"/>
    </row>
    <row r="2333" spans="1:15" x14ac:dyDescent="0.4">
      <c r="A2333" s="35">
        <v>300996518136</v>
      </c>
      <c r="B2333" s="36" t="s">
        <v>5</v>
      </c>
      <c r="C2333" s="36">
        <v>996500</v>
      </c>
      <c r="D2333" s="36">
        <v>1813600</v>
      </c>
      <c r="E2333" s="36" t="s">
        <v>3429</v>
      </c>
      <c r="F2333" s="36" t="s">
        <v>3463</v>
      </c>
      <c r="G2333" s="36" t="s">
        <v>3468</v>
      </c>
      <c r="H2333" s="36" t="s">
        <v>3469</v>
      </c>
      <c r="I2333" s="10" t="e">
        <f>VLOOKUP(A:A,조사결과표!B:G,7,0)</f>
        <v>#N/A</v>
      </c>
      <c r="J2333" s="36" t="s">
        <v>8930</v>
      </c>
      <c r="K2333" s="74" t="s">
        <v>15992</v>
      </c>
      <c r="L2333" s="37" t="s">
        <v>15993</v>
      </c>
      <c r="M2333" s="6">
        <v>90</v>
      </c>
      <c r="N2333" s="6" t="s">
        <v>20809</v>
      </c>
      <c r="O2333" s="6"/>
    </row>
    <row r="2334" spans="1:15" x14ac:dyDescent="0.4">
      <c r="A2334" s="35">
        <v>300996218088</v>
      </c>
      <c r="B2334" s="36" t="s">
        <v>5</v>
      </c>
      <c r="C2334" s="36">
        <v>996200</v>
      </c>
      <c r="D2334" s="36">
        <v>1808800</v>
      </c>
      <c r="E2334" s="36" t="s">
        <v>3429</v>
      </c>
      <c r="F2334" s="36" t="s">
        <v>3463</v>
      </c>
      <c r="G2334" s="36" t="s">
        <v>3470</v>
      </c>
      <c r="H2334" s="36" t="s">
        <v>3471</v>
      </c>
      <c r="I2334" s="10" t="e">
        <f>VLOOKUP(A:A,조사결과표!B:G,7,0)</f>
        <v>#N/A</v>
      </c>
      <c r="J2334" s="36" t="s">
        <v>8931</v>
      </c>
      <c r="K2334" s="74" t="s">
        <v>15994</v>
      </c>
      <c r="L2334" s="37" t="s">
        <v>15995</v>
      </c>
      <c r="M2334" s="6">
        <v>140</v>
      </c>
      <c r="N2334" s="6" t="s">
        <v>20809</v>
      </c>
      <c r="O2334" s="6"/>
    </row>
    <row r="2335" spans="1:15" x14ac:dyDescent="0.4">
      <c r="A2335" s="35">
        <v>300996118047</v>
      </c>
      <c r="B2335" s="36" t="s">
        <v>5</v>
      </c>
      <c r="C2335" s="36">
        <v>996100</v>
      </c>
      <c r="D2335" s="36">
        <v>1804700</v>
      </c>
      <c r="E2335" s="36" t="s">
        <v>3429</v>
      </c>
      <c r="F2335" s="36" t="s">
        <v>3463</v>
      </c>
      <c r="G2335" s="36" t="s">
        <v>3472</v>
      </c>
      <c r="H2335" s="36" t="s">
        <v>3473</v>
      </c>
      <c r="I2335" s="10" t="e">
        <f>VLOOKUP(A:A,조사결과표!B:G,7,0)</f>
        <v>#N/A</v>
      </c>
      <c r="J2335" s="36" t="s">
        <v>8932</v>
      </c>
      <c r="K2335" s="74" t="s">
        <v>15996</v>
      </c>
      <c r="L2335" s="37" t="s">
        <v>15997</v>
      </c>
      <c r="M2335" s="6">
        <v>264</v>
      </c>
      <c r="N2335" s="6" t="s">
        <v>20809</v>
      </c>
      <c r="O2335" s="6"/>
    </row>
    <row r="2336" spans="1:15" x14ac:dyDescent="0.4">
      <c r="A2336" s="35">
        <v>300995918148</v>
      </c>
      <c r="B2336" s="36" t="s">
        <v>42</v>
      </c>
      <c r="C2336" s="36">
        <v>995900</v>
      </c>
      <c r="D2336" s="36">
        <v>1814800</v>
      </c>
      <c r="E2336" s="36" t="s">
        <v>3429</v>
      </c>
      <c r="F2336" s="36" t="s">
        <v>3463</v>
      </c>
      <c r="G2336" s="36" t="s">
        <v>3474</v>
      </c>
      <c r="H2336" s="36" t="s">
        <v>3475</v>
      </c>
      <c r="I2336" s="10" t="e">
        <f>VLOOKUP(A:A,조사결과표!B:G,7,0)</f>
        <v>#N/A</v>
      </c>
      <c r="J2336" s="36" t="s">
        <v>8933</v>
      </c>
      <c r="K2336" s="74" t="s">
        <v>15998</v>
      </c>
      <c r="L2336" s="37" t="s">
        <v>15999</v>
      </c>
      <c r="M2336" s="6">
        <v>79</v>
      </c>
      <c r="N2336" s="6" t="s">
        <v>20809</v>
      </c>
      <c r="O2336" s="6"/>
    </row>
    <row r="2337" spans="1:15" x14ac:dyDescent="0.4">
      <c r="A2337" s="35">
        <v>300995618100</v>
      </c>
      <c r="B2337" s="36" t="s">
        <v>5</v>
      </c>
      <c r="C2337" s="36">
        <v>995600</v>
      </c>
      <c r="D2337" s="36">
        <v>1810000</v>
      </c>
      <c r="E2337" s="36" t="s">
        <v>3429</v>
      </c>
      <c r="F2337" s="36" t="s">
        <v>3463</v>
      </c>
      <c r="G2337" s="36" t="s">
        <v>3476</v>
      </c>
      <c r="H2337" s="36" t="s">
        <v>3477</v>
      </c>
      <c r="I2337" s="10" t="e">
        <f>VLOOKUP(A:A,조사결과표!B:G,7,0)</f>
        <v>#N/A</v>
      </c>
      <c r="J2337" s="36" t="s">
        <v>8934</v>
      </c>
      <c r="K2337" s="74" t="s">
        <v>16000</v>
      </c>
      <c r="L2337" s="37" t="s">
        <v>16001</v>
      </c>
      <c r="M2337" s="6">
        <v>100</v>
      </c>
      <c r="N2337" s="6" t="s">
        <v>20809</v>
      </c>
      <c r="O2337" s="6"/>
    </row>
    <row r="2338" spans="1:15" x14ac:dyDescent="0.4">
      <c r="A2338" s="35">
        <v>300995018128</v>
      </c>
      <c r="B2338" s="36" t="s">
        <v>42</v>
      </c>
      <c r="C2338" s="36">
        <v>995000</v>
      </c>
      <c r="D2338" s="36">
        <v>1812800</v>
      </c>
      <c r="E2338" s="36" t="s">
        <v>3429</v>
      </c>
      <c r="F2338" s="36" t="s">
        <v>3463</v>
      </c>
      <c r="G2338" s="36" t="s">
        <v>3478</v>
      </c>
      <c r="H2338" s="36" t="s">
        <v>3479</v>
      </c>
      <c r="I2338" s="10" t="e">
        <f>VLOOKUP(A:A,조사결과표!B:G,7,0)</f>
        <v>#N/A</v>
      </c>
      <c r="J2338" s="36" t="s">
        <v>8935</v>
      </c>
      <c r="K2338" s="74" t="s">
        <v>16002</v>
      </c>
      <c r="L2338" s="37" t="s">
        <v>16003</v>
      </c>
      <c r="M2338" s="6">
        <v>83</v>
      </c>
      <c r="N2338" s="6" t="s">
        <v>20809</v>
      </c>
      <c r="O2338" s="6"/>
    </row>
    <row r="2339" spans="1:15" x14ac:dyDescent="0.4">
      <c r="A2339" s="35">
        <v>300993718148</v>
      </c>
      <c r="B2339" s="36" t="s">
        <v>43</v>
      </c>
      <c r="C2339" s="36">
        <v>993700</v>
      </c>
      <c r="D2339" s="36">
        <v>1814800</v>
      </c>
      <c r="E2339" s="36" t="s">
        <v>3429</v>
      </c>
      <c r="F2339" s="36" t="s">
        <v>3463</v>
      </c>
      <c r="G2339" s="36" t="s">
        <v>7</v>
      </c>
      <c r="H2339" s="36" t="s">
        <v>3480</v>
      </c>
      <c r="I2339" s="10" t="e">
        <f>VLOOKUP(A:A,조사결과표!B:G,7,0)</f>
        <v>#N/A</v>
      </c>
      <c r="J2339" s="36" t="s">
        <v>8936</v>
      </c>
      <c r="K2339" s="74" t="s">
        <v>16004</v>
      </c>
      <c r="L2339" s="37" t="s">
        <v>16005</v>
      </c>
      <c r="M2339" s="6">
        <v>49</v>
      </c>
      <c r="N2339" s="6" t="s">
        <v>20809</v>
      </c>
      <c r="O2339" s="6"/>
    </row>
    <row r="2340" spans="1:15" x14ac:dyDescent="0.4">
      <c r="A2340" s="35">
        <v>301001418204</v>
      </c>
      <c r="B2340" s="36" t="s">
        <v>5</v>
      </c>
      <c r="C2340" s="36">
        <v>1001400</v>
      </c>
      <c r="D2340" s="36">
        <v>1820400</v>
      </c>
      <c r="E2340" s="36" t="s">
        <v>3429</v>
      </c>
      <c r="F2340" s="36" t="s">
        <v>3463</v>
      </c>
      <c r="G2340" s="36" t="s">
        <v>3481</v>
      </c>
      <c r="H2340" s="36" t="s">
        <v>3482</v>
      </c>
      <c r="I2340" s="10" t="e">
        <f>VLOOKUP(A:A,조사결과표!B:G,7,0)</f>
        <v>#N/A</v>
      </c>
      <c r="J2340" s="36" t="s">
        <v>8937</v>
      </c>
      <c r="K2340" s="74" t="s">
        <v>16006</v>
      </c>
      <c r="L2340" s="37" t="s">
        <v>16007</v>
      </c>
      <c r="M2340" s="6">
        <v>94</v>
      </c>
      <c r="N2340" s="6" t="s">
        <v>20809</v>
      </c>
      <c r="O2340" s="6"/>
    </row>
    <row r="2341" spans="1:15" x14ac:dyDescent="0.4">
      <c r="A2341" s="35">
        <v>300994618145</v>
      </c>
      <c r="B2341" s="36" t="s">
        <v>42</v>
      </c>
      <c r="C2341" s="36">
        <v>994600</v>
      </c>
      <c r="D2341" s="36">
        <v>1814500</v>
      </c>
      <c r="E2341" s="36" t="s">
        <v>3429</v>
      </c>
      <c r="F2341" s="36" t="s">
        <v>3463</v>
      </c>
      <c r="G2341" s="36" t="s">
        <v>552</v>
      </c>
      <c r="H2341" s="36" t="s">
        <v>3483</v>
      </c>
      <c r="I2341" s="10" t="e">
        <f>VLOOKUP(A:A,조사결과표!B:G,7,0)</f>
        <v>#N/A</v>
      </c>
      <c r="J2341" s="36" t="s">
        <v>8938</v>
      </c>
      <c r="K2341" s="74" t="s">
        <v>16008</v>
      </c>
      <c r="L2341" s="37" t="s">
        <v>16009</v>
      </c>
      <c r="M2341" s="6">
        <v>54</v>
      </c>
      <c r="N2341" s="6" t="s">
        <v>20809</v>
      </c>
      <c r="O2341" s="6"/>
    </row>
    <row r="2342" spans="1:15" x14ac:dyDescent="0.4">
      <c r="A2342" s="35">
        <v>300996018135</v>
      </c>
      <c r="B2342" s="36" t="s">
        <v>5</v>
      </c>
      <c r="C2342" s="36">
        <v>996000</v>
      </c>
      <c r="D2342" s="36">
        <v>1813500</v>
      </c>
      <c r="E2342" s="36" t="s">
        <v>3429</v>
      </c>
      <c r="F2342" s="36" t="s">
        <v>3463</v>
      </c>
      <c r="G2342" s="36" t="s">
        <v>3468</v>
      </c>
      <c r="H2342" s="36" t="s">
        <v>3484</v>
      </c>
      <c r="I2342" s="10" t="e">
        <f>VLOOKUP(A:A,조사결과표!B:G,7,0)</f>
        <v>#N/A</v>
      </c>
      <c r="J2342" s="36" t="s">
        <v>8939</v>
      </c>
      <c r="K2342" s="74" t="s">
        <v>16010</v>
      </c>
      <c r="L2342" s="37" t="s">
        <v>16011</v>
      </c>
      <c r="M2342" s="6">
        <v>87</v>
      </c>
      <c r="N2342" s="6" t="s">
        <v>20809</v>
      </c>
      <c r="O2342" s="6"/>
    </row>
    <row r="2343" spans="1:15" x14ac:dyDescent="0.4">
      <c r="A2343" s="35">
        <v>300996118152</v>
      </c>
      <c r="B2343" s="36" t="s">
        <v>42</v>
      </c>
      <c r="C2343" s="36">
        <v>996100</v>
      </c>
      <c r="D2343" s="36">
        <v>1815200</v>
      </c>
      <c r="E2343" s="36" t="s">
        <v>3429</v>
      </c>
      <c r="F2343" s="36" t="s">
        <v>3463</v>
      </c>
      <c r="G2343" s="36" t="s">
        <v>3474</v>
      </c>
      <c r="H2343" s="36" t="s">
        <v>3485</v>
      </c>
      <c r="I2343" s="10" t="e">
        <f>VLOOKUP(A:A,조사결과표!B:G,7,0)</f>
        <v>#N/A</v>
      </c>
      <c r="J2343" s="36" t="s">
        <v>8940</v>
      </c>
      <c r="K2343" s="74" t="s">
        <v>16012</v>
      </c>
      <c r="L2343" s="37" t="s">
        <v>16013</v>
      </c>
      <c r="M2343" s="6">
        <v>91</v>
      </c>
      <c r="N2343" s="6" t="s">
        <v>20809</v>
      </c>
      <c r="O2343" s="6"/>
    </row>
    <row r="2344" spans="1:15" x14ac:dyDescent="0.4">
      <c r="A2344" s="35">
        <v>300995718126</v>
      </c>
      <c r="B2344" s="36" t="s">
        <v>5</v>
      </c>
      <c r="C2344" s="36">
        <v>995700</v>
      </c>
      <c r="D2344" s="36">
        <v>1812600</v>
      </c>
      <c r="E2344" s="36" t="s">
        <v>3429</v>
      </c>
      <c r="F2344" s="36" t="s">
        <v>3463</v>
      </c>
      <c r="G2344" s="36" t="s">
        <v>3486</v>
      </c>
      <c r="H2344" s="36" t="s">
        <v>3487</v>
      </c>
      <c r="I2344" s="10" t="e">
        <f>VLOOKUP(A:A,조사결과표!B:G,7,0)</f>
        <v>#N/A</v>
      </c>
      <c r="J2344" s="36" t="s">
        <v>8941</v>
      </c>
      <c r="K2344" s="74" t="s">
        <v>16014</v>
      </c>
      <c r="L2344" s="37" t="s">
        <v>16015</v>
      </c>
      <c r="M2344" s="6">
        <v>107</v>
      </c>
      <c r="N2344" s="6" t="s">
        <v>20809</v>
      </c>
      <c r="O2344" s="6"/>
    </row>
    <row r="2345" spans="1:15" x14ac:dyDescent="0.4">
      <c r="A2345" s="35">
        <v>300995718038</v>
      </c>
      <c r="B2345" s="36" t="s">
        <v>5</v>
      </c>
      <c r="C2345" s="36">
        <v>995700</v>
      </c>
      <c r="D2345" s="36">
        <v>1803800</v>
      </c>
      <c r="E2345" s="36" t="s">
        <v>3429</v>
      </c>
      <c r="F2345" s="36" t="s">
        <v>3463</v>
      </c>
      <c r="G2345" s="36" t="s">
        <v>3472</v>
      </c>
      <c r="H2345" s="36" t="s">
        <v>3488</v>
      </c>
      <c r="I2345" s="10" t="e">
        <f>VLOOKUP(A:A,조사결과표!B:G,7,0)</f>
        <v>#N/A</v>
      </c>
      <c r="J2345" s="36" t="s">
        <v>8942</v>
      </c>
      <c r="K2345" s="74" t="s">
        <v>16016</v>
      </c>
      <c r="L2345" s="37" t="s">
        <v>16017</v>
      </c>
      <c r="M2345" s="6">
        <v>229</v>
      </c>
      <c r="N2345" s="6" t="s">
        <v>20809</v>
      </c>
      <c r="O2345" s="6"/>
    </row>
    <row r="2346" spans="1:15" x14ac:dyDescent="0.4">
      <c r="A2346" s="35">
        <v>300993318163</v>
      </c>
      <c r="B2346" s="36" t="s">
        <v>42</v>
      </c>
      <c r="C2346" s="36">
        <v>993300</v>
      </c>
      <c r="D2346" s="36">
        <v>1816300</v>
      </c>
      <c r="E2346" s="36" t="s">
        <v>3429</v>
      </c>
      <c r="F2346" s="36" t="s">
        <v>3463</v>
      </c>
      <c r="G2346" s="36" t="s">
        <v>3489</v>
      </c>
      <c r="H2346" s="36" t="s">
        <v>3490</v>
      </c>
      <c r="I2346" s="10" t="e">
        <f>VLOOKUP(A:A,조사결과표!B:G,7,0)</f>
        <v>#N/A</v>
      </c>
      <c r="J2346" s="36" t="s">
        <v>8943</v>
      </c>
      <c r="K2346" s="74" t="s">
        <v>16018</v>
      </c>
      <c r="L2346" s="37" t="s">
        <v>16019</v>
      </c>
      <c r="M2346" s="6">
        <v>49</v>
      </c>
      <c r="N2346" s="6" t="s">
        <v>20809</v>
      </c>
      <c r="O2346" s="6"/>
    </row>
    <row r="2347" spans="1:15" x14ac:dyDescent="0.4">
      <c r="A2347" s="35">
        <v>300995818126</v>
      </c>
      <c r="B2347" s="36" t="s">
        <v>5</v>
      </c>
      <c r="C2347" s="36">
        <v>995800</v>
      </c>
      <c r="D2347" s="36">
        <v>1812600</v>
      </c>
      <c r="E2347" s="36" t="s">
        <v>3429</v>
      </c>
      <c r="F2347" s="36" t="s">
        <v>3463</v>
      </c>
      <c r="G2347" s="36" t="s">
        <v>3486</v>
      </c>
      <c r="H2347" s="36" t="s">
        <v>3491</v>
      </c>
      <c r="I2347" s="10" t="e">
        <f>VLOOKUP(A:A,조사결과표!B:G,7,0)</f>
        <v>#N/A</v>
      </c>
      <c r="J2347" s="36" t="s">
        <v>8944</v>
      </c>
      <c r="K2347" s="74" t="s">
        <v>16020</v>
      </c>
      <c r="L2347" s="37" t="s">
        <v>16021</v>
      </c>
      <c r="M2347" s="6">
        <v>95</v>
      </c>
      <c r="N2347" s="6" t="s">
        <v>20809</v>
      </c>
      <c r="O2347" s="6"/>
    </row>
    <row r="2348" spans="1:15" x14ac:dyDescent="0.4">
      <c r="A2348" s="35">
        <v>300998018055</v>
      </c>
      <c r="B2348" s="36" t="s">
        <v>5</v>
      </c>
      <c r="C2348" s="36">
        <v>998000</v>
      </c>
      <c r="D2348" s="36">
        <v>1805500</v>
      </c>
      <c r="E2348" s="36" t="s">
        <v>3429</v>
      </c>
      <c r="F2348" s="36" t="s">
        <v>3463</v>
      </c>
      <c r="G2348" s="36" t="s">
        <v>3492</v>
      </c>
      <c r="H2348" s="36" t="s">
        <v>3493</v>
      </c>
      <c r="I2348" s="10" t="e">
        <f>VLOOKUP(A:A,조사결과표!B:G,7,0)</f>
        <v>#N/A</v>
      </c>
      <c r="J2348" s="36" t="s">
        <v>8945</v>
      </c>
      <c r="K2348" s="74" t="s">
        <v>16022</v>
      </c>
      <c r="L2348" s="37" t="s">
        <v>16023</v>
      </c>
      <c r="M2348" s="6">
        <v>119</v>
      </c>
      <c r="N2348" s="6" t="s">
        <v>20809</v>
      </c>
      <c r="O2348" s="6"/>
    </row>
    <row r="2349" spans="1:15" x14ac:dyDescent="0.4">
      <c r="A2349" s="35">
        <v>300995018154</v>
      </c>
      <c r="B2349" s="36" t="s">
        <v>42</v>
      </c>
      <c r="C2349" s="36">
        <v>995000</v>
      </c>
      <c r="D2349" s="36">
        <v>1815400</v>
      </c>
      <c r="E2349" s="36" t="s">
        <v>3429</v>
      </c>
      <c r="F2349" s="36" t="s">
        <v>3463</v>
      </c>
      <c r="G2349" s="36" t="s">
        <v>3494</v>
      </c>
      <c r="H2349" s="36" t="s">
        <v>3495</v>
      </c>
      <c r="I2349" s="10" t="e">
        <f>VLOOKUP(A:A,조사결과표!B:G,7,0)</f>
        <v>#N/A</v>
      </c>
      <c r="J2349" s="36" t="s">
        <v>8946</v>
      </c>
      <c r="K2349" s="74" t="s">
        <v>16024</v>
      </c>
      <c r="L2349" s="37" t="s">
        <v>16025</v>
      </c>
      <c r="M2349" s="6">
        <v>70</v>
      </c>
      <c r="N2349" s="6" t="s">
        <v>20809</v>
      </c>
      <c r="O2349" s="6"/>
    </row>
    <row r="2350" spans="1:15" x14ac:dyDescent="0.4">
      <c r="A2350" s="35">
        <v>300994218153</v>
      </c>
      <c r="B2350" s="36" t="s">
        <v>42</v>
      </c>
      <c r="C2350" s="36">
        <v>994200</v>
      </c>
      <c r="D2350" s="36">
        <v>1815300</v>
      </c>
      <c r="E2350" s="36" t="s">
        <v>3429</v>
      </c>
      <c r="F2350" s="36" t="s">
        <v>3463</v>
      </c>
      <c r="G2350" s="36" t="s">
        <v>3496</v>
      </c>
      <c r="H2350" s="36" t="s">
        <v>3497</v>
      </c>
      <c r="I2350" s="10" t="e">
        <f>VLOOKUP(A:A,조사결과표!B:G,7,0)</f>
        <v>#N/A</v>
      </c>
      <c r="J2350" s="36" t="s">
        <v>8947</v>
      </c>
      <c r="K2350" s="74" t="s">
        <v>16026</v>
      </c>
      <c r="L2350" s="37" t="s">
        <v>16027</v>
      </c>
      <c r="M2350" s="6">
        <v>53</v>
      </c>
      <c r="N2350" s="6" t="s">
        <v>20809</v>
      </c>
      <c r="O2350" s="6"/>
    </row>
    <row r="2351" spans="1:15" x14ac:dyDescent="0.4">
      <c r="A2351" s="35">
        <v>300995818144</v>
      </c>
      <c r="B2351" s="36" t="s">
        <v>42</v>
      </c>
      <c r="C2351" s="36">
        <v>995800</v>
      </c>
      <c r="D2351" s="36">
        <v>1814400</v>
      </c>
      <c r="E2351" s="36" t="s">
        <v>3429</v>
      </c>
      <c r="F2351" s="36" t="s">
        <v>3463</v>
      </c>
      <c r="G2351" s="36" t="s">
        <v>3474</v>
      </c>
      <c r="H2351" s="36" t="s">
        <v>3498</v>
      </c>
      <c r="I2351" s="10" t="e">
        <f>VLOOKUP(A:A,조사결과표!B:G,7,0)</f>
        <v>#N/A</v>
      </c>
      <c r="J2351" s="36" t="s">
        <v>8948</v>
      </c>
      <c r="K2351" s="74" t="s">
        <v>16028</v>
      </c>
      <c r="L2351" s="37" t="s">
        <v>16029</v>
      </c>
      <c r="M2351" s="6">
        <v>84</v>
      </c>
      <c r="N2351" s="6" t="s">
        <v>20809</v>
      </c>
      <c r="O2351" s="6"/>
    </row>
    <row r="2352" spans="1:15" x14ac:dyDescent="0.4">
      <c r="A2352" s="35">
        <v>300995818169</v>
      </c>
      <c r="B2352" s="36" t="s">
        <v>42</v>
      </c>
      <c r="C2352" s="36">
        <v>995800</v>
      </c>
      <c r="D2352" s="36">
        <v>1816900</v>
      </c>
      <c r="E2352" s="36" t="s">
        <v>3429</v>
      </c>
      <c r="F2352" s="36" t="s">
        <v>3463</v>
      </c>
      <c r="G2352" s="36" t="s">
        <v>3499</v>
      </c>
      <c r="H2352" s="36" t="s">
        <v>3500</v>
      </c>
      <c r="I2352" s="10" t="e">
        <f>VLOOKUP(A:A,조사결과표!B:G,7,0)</f>
        <v>#N/A</v>
      </c>
      <c r="J2352" s="36" t="s">
        <v>8949</v>
      </c>
      <c r="K2352" s="74" t="s">
        <v>16030</v>
      </c>
      <c r="L2352" s="37" t="s">
        <v>16031</v>
      </c>
      <c r="M2352" s="6">
        <v>100</v>
      </c>
      <c r="N2352" s="6" t="s">
        <v>20809</v>
      </c>
      <c r="O2352" s="6"/>
    </row>
    <row r="2353" spans="1:15" x14ac:dyDescent="0.4">
      <c r="A2353" s="35">
        <v>300996218117</v>
      </c>
      <c r="B2353" s="36" t="s">
        <v>42</v>
      </c>
      <c r="C2353" s="36">
        <v>996200</v>
      </c>
      <c r="D2353" s="36">
        <v>1811700</v>
      </c>
      <c r="E2353" s="36" t="s">
        <v>3429</v>
      </c>
      <c r="F2353" s="36" t="s">
        <v>3463</v>
      </c>
      <c r="G2353" s="36" t="s">
        <v>1172</v>
      </c>
      <c r="H2353" s="36" t="s">
        <v>3501</v>
      </c>
      <c r="I2353" s="10" t="e">
        <f>VLOOKUP(A:A,조사결과표!B:G,7,0)</f>
        <v>#N/A</v>
      </c>
      <c r="J2353" s="36" t="s">
        <v>8950</v>
      </c>
      <c r="K2353" s="74" t="s">
        <v>16032</v>
      </c>
      <c r="L2353" s="37" t="s">
        <v>16033</v>
      </c>
      <c r="M2353" s="6">
        <v>71</v>
      </c>
      <c r="N2353" s="6" t="s">
        <v>20809</v>
      </c>
      <c r="O2353" s="6"/>
    </row>
    <row r="2354" spans="1:15" x14ac:dyDescent="0.4">
      <c r="A2354" s="35">
        <v>300994518144</v>
      </c>
      <c r="B2354" s="36" t="s">
        <v>42</v>
      </c>
      <c r="C2354" s="36">
        <v>994500</v>
      </c>
      <c r="D2354" s="36">
        <v>1814400</v>
      </c>
      <c r="E2354" s="36" t="s">
        <v>3429</v>
      </c>
      <c r="F2354" s="36" t="s">
        <v>3463</v>
      </c>
      <c r="G2354" s="36" t="s">
        <v>552</v>
      </c>
      <c r="H2354" s="36" t="s">
        <v>3483</v>
      </c>
      <c r="I2354" s="10" t="e">
        <f>VLOOKUP(A:A,조사결과표!B:G,7,0)</f>
        <v>#N/A</v>
      </c>
      <c r="J2354" s="36" t="s">
        <v>8951</v>
      </c>
      <c r="K2354" s="74" t="s">
        <v>16034</v>
      </c>
      <c r="L2354" s="37" t="s">
        <v>16035</v>
      </c>
      <c r="M2354" s="6">
        <v>53</v>
      </c>
      <c r="N2354" s="6" t="s">
        <v>20809</v>
      </c>
      <c r="O2354" s="6"/>
    </row>
    <row r="2355" spans="1:15" x14ac:dyDescent="0.4">
      <c r="A2355" s="35">
        <v>300997318126</v>
      </c>
      <c r="B2355" s="36" t="s">
        <v>5</v>
      </c>
      <c r="C2355" s="36">
        <v>997300</v>
      </c>
      <c r="D2355" s="36">
        <v>1812600</v>
      </c>
      <c r="E2355" s="36" t="s">
        <v>3429</v>
      </c>
      <c r="F2355" s="36" t="s">
        <v>3463</v>
      </c>
      <c r="G2355" s="36" t="s">
        <v>3468</v>
      </c>
      <c r="H2355" s="36" t="s">
        <v>3502</v>
      </c>
      <c r="I2355" s="10" t="e">
        <f>VLOOKUP(A:A,조사결과표!B:G,7,0)</f>
        <v>#N/A</v>
      </c>
      <c r="J2355" s="36" t="s">
        <v>8952</v>
      </c>
      <c r="K2355" s="74" t="s">
        <v>16036</v>
      </c>
      <c r="L2355" s="37" t="s">
        <v>16037</v>
      </c>
      <c r="M2355" s="6">
        <v>131</v>
      </c>
      <c r="N2355" s="6" t="s">
        <v>20809</v>
      </c>
      <c r="O2355" s="6"/>
    </row>
    <row r="2356" spans="1:15" x14ac:dyDescent="0.4">
      <c r="A2356" s="35">
        <v>300996218135</v>
      </c>
      <c r="B2356" s="36" t="s">
        <v>42</v>
      </c>
      <c r="C2356" s="36">
        <v>996200</v>
      </c>
      <c r="D2356" s="36">
        <v>1813500</v>
      </c>
      <c r="E2356" s="36" t="s">
        <v>3429</v>
      </c>
      <c r="F2356" s="36" t="s">
        <v>3463</v>
      </c>
      <c r="G2356" s="36" t="s">
        <v>3468</v>
      </c>
      <c r="H2356" s="36" t="s">
        <v>3503</v>
      </c>
      <c r="I2356" s="10" t="e">
        <f>VLOOKUP(A:A,조사결과표!B:G,7,0)</f>
        <v>#N/A</v>
      </c>
      <c r="J2356" s="36" t="s">
        <v>8953</v>
      </c>
      <c r="K2356" s="74" t="s">
        <v>16038</v>
      </c>
      <c r="L2356" s="37" t="s">
        <v>16039</v>
      </c>
      <c r="M2356" s="6">
        <v>86</v>
      </c>
      <c r="N2356" s="6" t="s">
        <v>20809</v>
      </c>
      <c r="O2356" s="6"/>
    </row>
    <row r="2357" spans="1:15" x14ac:dyDescent="0.4">
      <c r="A2357" s="35">
        <v>300996018149</v>
      </c>
      <c r="B2357" s="36" t="s">
        <v>42</v>
      </c>
      <c r="C2357" s="36">
        <v>996000</v>
      </c>
      <c r="D2357" s="36">
        <v>1814900</v>
      </c>
      <c r="E2357" s="36" t="s">
        <v>3429</v>
      </c>
      <c r="F2357" s="36" t="s">
        <v>3463</v>
      </c>
      <c r="G2357" s="36" t="s">
        <v>3474</v>
      </c>
      <c r="H2357" s="36" t="s">
        <v>3504</v>
      </c>
      <c r="I2357" s="10" t="e">
        <f>VLOOKUP(A:A,조사결과표!B:G,7,0)</f>
        <v>#N/A</v>
      </c>
      <c r="J2357" s="36" t="s">
        <v>8954</v>
      </c>
      <c r="K2357" s="74" t="s">
        <v>16040</v>
      </c>
      <c r="L2357" s="37" t="s">
        <v>16041</v>
      </c>
      <c r="M2357" s="6">
        <v>85</v>
      </c>
      <c r="N2357" s="6" t="s">
        <v>20809</v>
      </c>
      <c r="O2357" s="6"/>
    </row>
    <row r="2358" spans="1:15" x14ac:dyDescent="0.4">
      <c r="A2358" s="35">
        <v>300996418127</v>
      </c>
      <c r="B2358" s="36" t="s">
        <v>42</v>
      </c>
      <c r="C2358" s="36">
        <v>996400</v>
      </c>
      <c r="D2358" s="36">
        <v>1812700</v>
      </c>
      <c r="E2358" s="36" t="s">
        <v>3429</v>
      </c>
      <c r="F2358" s="36" t="s">
        <v>3463</v>
      </c>
      <c r="G2358" s="36" t="s">
        <v>3486</v>
      </c>
      <c r="H2358" s="36" t="s">
        <v>3505</v>
      </c>
      <c r="I2358" s="10" t="e">
        <f>VLOOKUP(A:A,조사결과표!B:G,7,0)</f>
        <v>#N/A</v>
      </c>
      <c r="J2358" s="36" t="s">
        <v>8955</v>
      </c>
      <c r="K2358" s="74" t="s">
        <v>16042</v>
      </c>
      <c r="L2358" s="37" t="s">
        <v>16043</v>
      </c>
      <c r="M2358" s="6">
        <v>91</v>
      </c>
      <c r="N2358" s="6" t="s">
        <v>20809</v>
      </c>
      <c r="O2358" s="6"/>
    </row>
    <row r="2359" spans="1:15" x14ac:dyDescent="0.4">
      <c r="A2359" s="35">
        <v>300994018143</v>
      </c>
      <c r="B2359" s="36" t="s">
        <v>55</v>
      </c>
      <c r="C2359" s="36">
        <v>994000</v>
      </c>
      <c r="D2359" s="36">
        <v>1814300</v>
      </c>
      <c r="E2359" s="36" t="s">
        <v>3429</v>
      </c>
      <c r="F2359" s="36" t="s">
        <v>3463</v>
      </c>
      <c r="G2359" s="36" t="s">
        <v>1491</v>
      </c>
      <c r="H2359" s="36" t="s">
        <v>3506</v>
      </c>
      <c r="I2359" s="10" t="e">
        <f>VLOOKUP(A:A,조사결과표!B:G,7,0)</f>
        <v>#N/A</v>
      </c>
      <c r="J2359" s="36" t="s">
        <v>8956</v>
      </c>
      <c r="K2359" s="74" t="s">
        <v>16044</v>
      </c>
      <c r="L2359" s="37" t="s">
        <v>16045</v>
      </c>
      <c r="M2359" s="6">
        <v>51</v>
      </c>
      <c r="N2359" s="6" t="s">
        <v>20810</v>
      </c>
      <c r="O2359" s="6"/>
    </row>
    <row r="2360" spans="1:15" x14ac:dyDescent="0.4">
      <c r="A2360" s="35">
        <v>300993418164</v>
      </c>
      <c r="B2360" s="36" t="s">
        <v>42</v>
      </c>
      <c r="C2360" s="36">
        <v>993400</v>
      </c>
      <c r="D2360" s="36">
        <v>1816400</v>
      </c>
      <c r="E2360" s="36" t="s">
        <v>3429</v>
      </c>
      <c r="F2360" s="36" t="s">
        <v>3463</v>
      </c>
      <c r="G2360" s="36" t="s">
        <v>3489</v>
      </c>
      <c r="H2360" s="36" t="s">
        <v>3507</v>
      </c>
      <c r="I2360" s="10" t="e">
        <f>VLOOKUP(A:A,조사결과표!B:G,7,0)</f>
        <v>#N/A</v>
      </c>
      <c r="J2360" s="36" t="s">
        <v>8957</v>
      </c>
      <c r="K2360" s="74" t="s">
        <v>16046</v>
      </c>
      <c r="L2360" s="37" t="s">
        <v>16047</v>
      </c>
      <c r="M2360" s="6">
        <v>50</v>
      </c>
      <c r="N2360" s="6" t="s">
        <v>20810</v>
      </c>
      <c r="O2360" s="6"/>
    </row>
    <row r="2361" spans="1:15" x14ac:dyDescent="0.4">
      <c r="A2361" s="35">
        <v>300996518132</v>
      </c>
      <c r="B2361" s="36" t="s">
        <v>54</v>
      </c>
      <c r="C2361" s="36">
        <v>996500</v>
      </c>
      <c r="D2361" s="36">
        <v>1813200</v>
      </c>
      <c r="E2361" s="36" t="s">
        <v>3429</v>
      </c>
      <c r="F2361" s="36" t="s">
        <v>3463</v>
      </c>
      <c r="G2361" s="36" t="s">
        <v>3468</v>
      </c>
      <c r="H2361" s="36" t="s">
        <v>3508</v>
      </c>
      <c r="I2361" s="10" t="e">
        <f>VLOOKUP(A:A,조사결과표!B:G,7,0)</f>
        <v>#N/A</v>
      </c>
      <c r="J2361" s="36" t="s">
        <v>8958</v>
      </c>
      <c r="K2361" s="74" t="s">
        <v>16048</v>
      </c>
      <c r="L2361" s="37" t="s">
        <v>16049</v>
      </c>
      <c r="M2361" s="6">
        <v>78</v>
      </c>
      <c r="N2361" s="6" t="s">
        <v>20810</v>
      </c>
      <c r="O2361" s="6"/>
    </row>
    <row r="2362" spans="1:15" x14ac:dyDescent="0.4">
      <c r="A2362" s="35">
        <v>300996018122</v>
      </c>
      <c r="B2362" s="36" t="s">
        <v>42</v>
      </c>
      <c r="C2362" s="36">
        <v>996000</v>
      </c>
      <c r="D2362" s="36">
        <v>1812200</v>
      </c>
      <c r="E2362" s="36" t="s">
        <v>3429</v>
      </c>
      <c r="F2362" s="36" t="s">
        <v>3463</v>
      </c>
      <c r="G2362" s="36" t="s">
        <v>3486</v>
      </c>
      <c r="H2362" s="36" t="s">
        <v>3509</v>
      </c>
      <c r="I2362" s="10" t="e">
        <f>VLOOKUP(A:A,조사결과표!B:G,7,0)</f>
        <v>#N/A</v>
      </c>
      <c r="J2362" s="36" t="s">
        <v>8959</v>
      </c>
      <c r="K2362" s="74" t="s">
        <v>16050</v>
      </c>
      <c r="L2362" s="37" t="s">
        <v>16051</v>
      </c>
      <c r="M2362" s="6">
        <v>71</v>
      </c>
      <c r="N2362" s="6" t="s">
        <v>20810</v>
      </c>
      <c r="O2362" s="6"/>
    </row>
    <row r="2363" spans="1:15" x14ac:dyDescent="0.4">
      <c r="A2363" s="35">
        <v>300995718174</v>
      </c>
      <c r="B2363" s="36" t="s">
        <v>42</v>
      </c>
      <c r="C2363" s="36">
        <v>995700</v>
      </c>
      <c r="D2363" s="36">
        <v>1817400</v>
      </c>
      <c r="E2363" s="36" t="s">
        <v>3429</v>
      </c>
      <c r="F2363" s="36" t="s">
        <v>3463</v>
      </c>
      <c r="G2363" s="36" t="s">
        <v>3499</v>
      </c>
      <c r="H2363" s="36" t="s">
        <v>3510</v>
      </c>
      <c r="I2363" s="10" t="e">
        <f>VLOOKUP(A:A,조사결과표!B:G,7,0)</f>
        <v>#N/A</v>
      </c>
      <c r="J2363" s="36" t="s">
        <v>8960</v>
      </c>
      <c r="K2363" s="74" t="s">
        <v>16052</v>
      </c>
      <c r="L2363" s="37" t="s">
        <v>16053</v>
      </c>
      <c r="M2363" s="6">
        <v>95</v>
      </c>
      <c r="N2363" s="6" t="s">
        <v>20810</v>
      </c>
      <c r="O2363" s="6"/>
    </row>
    <row r="2364" spans="1:15" x14ac:dyDescent="0.4">
      <c r="A2364" s="35">
        <v>300993218155</v>
      </c>
      <c r="B2364" s="36" t="s">
        <v>54</v>
      </c>
      <c r="C2364" s="36">
        <v>993200</v>
      </c>
      <c r="D2364" s="36">
        <v>1815500</v>
      </c>
      <c r="E2364" s="36" t="s">
        <v>3429</v>
      </c>
      <c r="F2364" s="36" t="s">
        <v>3463</v>
      </c>
      <c r="G2364" s="36" t="s">
        <v>3511</v>
      </c>
      <c r="H2364" s="36" t="s">
        <v>3512</v>
      </c>
      <c r="I2364" s="10" t="e">
        <f>VLOOKUP(A:A,조사결과표!B:G,7,0)</f>
        <v>#N/A</v>
      </c>
      <c r="J2364" s="36" t="s">
        <v>8961</v>
      </c>
      <c r="K2364" s="74" t="s">
        <v>16054</v>
      </c>
      <c r="L2364" s="37" t="s">
        <v>16055</v>
      </c>
      <c r="M2364" s="6">
        <v>46</v>
      </c>
      <c r="N2364" s="6" t="s">
        <v>20810</v>
      </c>
      <c r="O2364" s="6"/>
    </row>
    <row r="2365" spans="1:15" x14ac:dyDescent="0.4">
      <c r="A2365" s="35">
        <v>300994618159</v>
      </c>
      <c r="B2365" s="36" t="s">
        <v>42</v>
      </c>
      <c r="C2365" s="36">
        <v>994600</v>
      </c>
      <c r="D2365" s="36">
        <v>1815900</v>
      </c>
      <c r="E2365" s="36" t="s">
        <v>3429</v>
      </c>
      <c r="F2365" s="36" t="s">
        <v>3463</v>
      </c>
      <c r="G2365" s="36" t="s">
        <v>3499</v>
      </c>
      <c r="H2365" s="36" t="s">
        <v>3513</v>
      </c>
      <c r="I2365" s="10" t="e">
        <f>VLOOKUP(A:A,조사결과표!B:G,7,0)</f>
        <v>#N/A</v>
      </c>
      <c r="J2365" s="36" t="s">
        <v>8962</v>
      </c>
      <c r="K2365" s="74" t="s">
        <v>16056</v>
      </c>
      <c r="L2365" s="37" t="s">
        <v>16057</v>
      </c>
      <c r="M2365" s="6">
        <v>54</v>
      </c>
      <c r="N2365" s="6" t="s">
        <v>20810</v>
      </c>
      <c r="O2365" s="6"/>
    </row>
    <row r="2366" spans="1:15" x14ac:dyDescent="0.4">
      <c r="A2366" s="35">
        <v>300994818090</v>
      </c>
      <c r="B2366" s="36" t="s">
        <v>5</v>
      </c>
      <c r="C2366" s="36">
        <v>994800</v>
      </c>
      <c r="D2366" s="36">
        <v>1809000</v>
      </c>
      <c r="E2366" s="36" t="s">
        <v>3429</v>
      </c>
      <c r="F2366" s="36" t="s">
        <v>3463</v>
      </c>
      <c r="G2366" s="36" t="s">
        <v>3476</v>
      </c>
      <c r="H2366" s="36" t="s">
        <v>3514</v>
      </c>
      <c r="I2366" s="10" t="e">
        <f>VLOOKUP(A:A,조사결과표!B:G,7,0)</f>
        <v>#N/A</v>
      </c>
      <c r="J2366" s="36" t="s">
        <v>8963</v>
      </c>
      <c r="K2366" s="74" t="s">
        <v>16058</v>
      </c>
      <c r="L2366" s="37" t="s">
        <v>16059</v>
      </c>
      <c r="M2366" s="6">
        <v>116</v>
      </c>
      <c r="N2366" s="6" t="s">
        <v>20810</v>
      </c>
      <c r="O2366" s="6"/>
    </row>
    <row r="2367" spans="1:15" x14ac:dyDescent="0.4">
      <c r="A2367" s="35">
        <v>300996318144</v>
      </c>
      <c r="B2367" s="36" t="s">
        <v>42</v>
      </c>
      <c r="C2367" s="36">
        <v>996300</v>
      </c>
      <c r="D2367" s="36">
        <v>1814400</v>
      </c>
      <c r="E2367" s="36" t="s">
        <v>3429</v>
      </c>
      <c r="F2367" s="36" t="s">
        <v>3463</v>
      </c>
      <c r="G2367" s="36" t="s">
        <v>3474</v>
      </c>
      <c r="H2367" s="36" t="s">
        <v>3515</v>
      </c>
      <c r="I2367" s="10" t="e">
        <f>VLOOKUP(A:A,조사결과표!B:G,7,0)</f>
        <v>#N/A</v>
      </c>
      <c r="J2367" s="36" t="s">
        <v>8964</v>
      </c>
      <c r="K2367" s="74" t="s">
        <v>16060</v>
      </c>
      <c r="L2367" s="37" t="s">
        <v>16061</v>
      </c>
      <c r="M2367" s="6">
        <v>93</v>
      </c>
      <c r="N2367" s="6" t="s">
        <v>20810</v>
      </c>
      <c r="O2367" s="6"/>
    </row>
    <row r="2368" spans="1:15" x14ac:dyDescent="0.4">
      <c r="A2368" s="35">
        <v>300996318158</v>
      </c>
      <c r="B2368" s="36" t="s">
        <v>42</v>
      </c>
      <c r="C2368" s="36">
        <v>996300</v>
      </c>
      <c r="D2368" s="36">
        <v>1815800</v>
      </c>
      <c r="E2368" s="36" t="s">
        <v>3429</v>
      </c>
      <c r="F2368" s="36" t="s">
        <v>3463</v>
      </c>
      <c r="G2368" s="36" t="s">
        <v>3474</v>
      </c>
      <c r="H2368" s="36" t="s">
        <v>3516</v>
      </c>
      <c r="I2368" s="10" t="e">
        <f>VLOOKUP(A:A,조사결과표!B:G,7,0)</f>
        <v>#N/A</v>
      </c>
      <c r="J2368" s="36" t="s">
        <v>8965</v>
      </c>
      <c r="K2368" s="74" t="s">
        <v>16062</v>
      </c>
      <c r="L2368" s="37" t="s">
        <v>16063</v>
      </c>
      <c r="M2368" s="6">
        <v>120</v>
      </c>
      <c r="N2368" s="6" t="s">
        <v>20810</v>
      </c>
      <c r="O2368" s="6"/>
    </row>
    <row r="2369" spans="1:15" x14ac:dyDescent="0.4">
      <c r="A2369" s="35">
        <v>300994618136</v>
      </c>
      <c r="B2369" s="36" t="s">
        <v>42</v>
      </c>
      <c r="C2369" s="36">
        <v>994600</v>
      </c>
      <c r="D2369" s="36">
        <v>1813600</v>
      </c>
      <c r="E2369" s="36" t="s">
        <v>3429</v>
      </c>
      <c r="F2369" s="36" t="s">
        <v>3463</v>
      </c>
      <c r="G2369" s="36" t="s">
        <v>3464</v>
      </c>
      <c r="H2369" s="36" t="s">
        <v>3517</v>
      </c>
      <c r="I2369" s="10" t="e">
        <f>VLOOKUP(A:A,조사결과표!B:G,7,0)</f>
        <v>#N/A</v>
      </c>
      <c r="J2369" s="36" t="s">
        <v>8966</v>
      </c>
      <c r="K2369" s="74" t="s">
        <v>16064</v>
      </c>
      <c r="L2369" s="37" t="s">
        <v>16065</v>
      </c>
      <c r="M2369" s="6">
        <v>56</v>
      </c>
      <c r="N2369" s="6" t="s">
        <v>20810</v>
      </c>
      <c r="O2369" s="6"/>
    </row>
    <row r="2370" spans="1:15" x14ac:dyDescent="0.4">
      <c r="A2370" s="35">
        <v>300993018159</v>
      </c>
      <c r="B2370" s="36" t="s">
        <v>42</v>
      </c>
      <c r="C2370" s="36">
        <v>993000</v>
      </c>
      <c r="D2370" s="36">
        <v>1815900</v>
      </c>
      <c r="E2370" s="36" t="s">
        <v>3429</v>
      </c>
      <c r="F2370" s="36" t="s">
        <v>3463</v>
      </c>
      <c r="G2370" s="36" t="s">
        <v>3511</v>
      </c>
      <c r="H2370" s="36" t="s">
        <v>3518</v>
      </c>
      <c r="I2370" s="10" t="e">
        <f>VLOOKUP(A:A,조사결과표!B:G,7,0)</f>
        <v>#N/A</v>
      </c>
      <c r="J2370" s="36" t="s">
        <v>8967</v>
      </c>
      <c r="K2370" s="74" t="s">
        <v>16066</v>
      </c>
      <c r="L2370" s="37" t="s">
        <v>16067</v>
      </c>
      <c r="M2370" s="6">
        <v>45</v>
      </c>
      <c r="N2370" s="6" t="s">
        <v>20810</v>
      </c>
      <c r="O2370" s="6"/>
    </row>
    <row r="2371" spans="1:15" x14ac:dyDescent="0.4">
      <c r="A2371" s="35">
        <v>300997718128</v>
      </c>
      <c r="B2371" s="36" t="s">
        <v>5</v>
      </c>
      <c r="C2371" s="36">
        <v>997700</v>
      </c>
      <c r="D2371" s="36">
        <v>1812800</v>
      </c>
      <c r="E2371" s="36" t="s">
        <v>3429</v>
      </c>
      <c r="F2371" s="36" t="s">
        <v>3463</v>
      </c>
      <c r="G2371" s="36" t="s">
        <v>2083</v>
      </c>
      <c r="H2371" s="36" t="s">
        <v>3519</v>
      </c>
      <c r="I2371" s="10" t="e">
        <f>VLOOKUP(A:A,조사결과표!B:G,7,0)</f>
        <v>#N/A</v>
      </c>
      <c r="J2371" s="36" t="s">
        <v>8968</v>
      </c>
      <c r="K2371" s="74" t="s">
        <v>16068</v>
      </c>
      <c r="L2371" s="37" t="s">
        <v>16069</v>
      </c>
      <c r="M2371" s="6">
        <v>166</v>
      </c>
      <c r="N2371" s="6" t="s">
        <v>20810</v>
      </c>
      <c r="O2371" s="6"/>
    </row>
    <row r="2372" spans="1:15" x14ac:dyDescent="0.4">
      <c r="A2372" s="35">
        <v>300997818080</v>
      </c>
      <c r="B2372" s="36" t="s">
        <v>5</v>
      </c>
      <c r="C2372" s="36">
        <v>997800</v>
      </c>
      <c r="D2372" s="36">
        <v>1808000</v>
      </c>
      <c r="E2372" s="36" t="s">
        <v>3429</v>
      </c>
      <c r="F2372" s="36" t="s">
        <v>3463</v>
      </c>
      <c r="G2372" s="36" t="s">
        <v>3520</v>
      </c>
      <c r="H2372" s="36" t="s">
        <v>3521</v>
      </c>
      <c r="I2372" s="10" t="e">
        <f>VLOOKUP(A:A,조사결과표!B:G,7,0)</f>
        <v>#N/A</v>
      </c>
      <c r="J2372" s="36" t="s">
        <v>8969</v>
      </c>
      <c r="K2372" s="74" t="s">
        <v>16070</v>
      </c>
      <c r="L2372" s="37" t="s">
        <v>16071</v>
      </c>
      <c r="M2372" s="6">
        <v>101</v>
      </c>
      <c r="N2372" s="6" t="s">
        <v>20810</v>
      </c>
      <c r="O2372" s="6"/>
    </row>
    <row r="2373" spans="1:15" x14ac:dyDescent="0.4">
      <c r="A2373" s="35">
        <v>300996218136</v>
      </c>
      <c r="B2373" s="36" t="s">
        <v>42</v>
      </c>
      <c r="C2373" s="36">
        <v>996200</v>
      </c>
      <c r="D2373" s="36">
        <v>1813600</v>
      </c>
      <c r="E2373" s="36" t="s">
        <v>3429</v>
      </c>
      <c r="F2373" s="36" t="s">
        <v>3463</v>
      </c>
      <c r="G2373" s="36" t="s">
        <v>3468</v>
      </c>
      <c r="H2373" s="36" t="s">
        <v>3503</v>
      </c>
      <c r="I2373" s="10" t="e">
        <f>VLOOKUP(A:A,조사결과표!B:G,7,0)</f>
        <v>#N/A</v>
      </c>
      <c r="J2373" s="36" t="s">
        <v>8970</v>
      </c>
      <c r="K2373" s="74" t="s">
        <v>16072</v>
      </c>
      <c r="L2373" s="37" t="s">
        <v>16073</v>
      </c>
      <c r="M2373" s="6">
        <v>85</v>
      </c>
      <c r="N2373" s="6" t="s">
        <v>20810</v>
      </c>
      <c r="O2373" s="6"/>
    </row>
    <row r="2374" spans="1:15" x14ac:dyDescent="0.4">
      <c r="A2374" s="35">
        <v>300990218178</v>
      </c>
      <c r="B2374" s="36" t="s">
        <v>55</v>
      </c>
      <c r="C2374" s="36">
        <v>990200</v>
      </c>
      <c r="D2374" s="36">
        <v>1817800</v>
      </c>
      <c r="E2374" s="36" t="s">
        <v>3429</v>
      </c>
      <c r="F2374" s="36" t="s">
        <v>3522</v>
      </c>
      <c r="G2374" s="36" t="s">
        <v>1131</v>
      </c>
      <c r="H2374" s="36" t="s">
        <v>3523</v>
      </c>
      <c r="I2374" s="10" t="e">
        <f>VLOOKUP(A:A,조사결과표!B:G,7,0)</f>
        <v>#N/A</v>
      </c>
      <c r="J2374" s="36" t="s">
        <v>8971</v>
      </c>
      <c r="K2374" s="74" t="s">
        <v>16074</v>
      </c>
      <c r="L2374" s="37" t="s">
        <v>16075</v>
      </c>
      <c r="M2374" s="6">
        <v>43</v>
      </c>
      <c r="N2374" s="6" t="s">
        <v>20809</v>
      </c>
      <c r="O2374" s="6"/>
    </row>
    <row r="2375" spans="1:15" x14ac:dyDescent="0.4">
      <c r="A2375" s="35">
        <v>300984618115</v>
      </c>
      <c r="B2375" s="36" t="s">
        <v>55</v>
      </c>
      <c r="C2375" s="36">
        <v>984600</v>
      </c>
      <c r="D2375" s="36">
        <v>1811500</v>
      </c>
      <c r="E2375" s="36" t="s">
        <v>3429</v>
      </c>
      <c r="F2375" s="36" t="s">
        <v>3522</v>
      </c>
      <c r="G2375" s="36" t="s">
        <v>3524</v>
      </c>
      <c r="H2375" s="36" t="s">
        <v>3525</v>
      </c>
      <c r="I2375" s="10" t="e">
        <f>VLOOKUP(A:A,조사결과표!B:G,7,0)</f>
        <v>#N/A</v>
      </c>
      <c r="J2375" s="36" t="s">
        <v>8972</v>
      </c>
      <c r="K2375" s="74" t="s">
        <v>16076</v>
      </c>
      <c r="L2375" s="37" t="s">
        <v>16077</v>
      </c>
      <c r="M2375" s="6">
        <v>71</v>
      </c>
      <c r="N2375" s="6" t="s">
        <v>20809</v>
      </c>
      <c r="O2375" s="6"/>
    </row>
    <row r="2376" spans="1:15" x14ac:dyDescent="0.4">
      <c r="A2376" s="35">
        <v>300991118179</v>
      </c>
      <c r="B2376" s="36" t="s">
        <v>5</v>
      </c>
      <c r="C2376" s="36">
        <v>991100</v>
      </c>
      <c r="D2376" s="36">
        <v>1817900</v>
      </c>
      <c r="E2376" s="36" t="s">
        <v>3429</v>
      </c>
      <c r="F2376" s="36" t="s">
        <v>3522</v>
      </c>
      <c r="G2376" s="36" t="s">
        <v>1131</v>
      </c>
      <c r="H2376" s="36" t="s">
        <v>3526</v>
      </c>
      <c r="I2376" s="10" t="e">
        <f>VLOOKUP(A:A,조사결과표!B:G,7,0)</f>
        <v>#N/A</v>
      </c>
      <c r="J2376" s="36" t="s">
        <v>8973</v>
      </c>
      <c r="K2376" s="74" t="s">
        <v>16078</v>
      </c>
      <c r="L2376" s="37" t="s">
        <v>16079</v>
      </c>
      <c r="M2376" s="6">
        <v>39</v>
      </c>
      <c r="N2376" s="6" t="s">
        <v>20809</v>
      </c>
      <c r="O2376" s="6"/>
    </row>
    <row r="2377" spans="1:15" x14ac:dyDescent="0.4">
      <c r="A2377" s="35">
        <v>300990418190</v>
      </c>
      <c r="B2377" s="36" t="s">
        <v>5</v>
      </c>
      <c r="C2377" s="36">
        <v>990400</v>
      </c>
      <c r="D2377" s="36">
        <v>1819000</v>
      </c>
      <c r="E2377" s="36" t="s">
        <v>3429</v>
      </c>
      <c r="F2377" s="36" t="s">
        <v>3522</v>
      </c>
      <c r="G2377" s="36" t="s">
        <v>3527</v>
      </c>
      <c r="H2377" s="36" t="s">
        <v>3528</v>
      </c>
      <c r="I2377" s="10" t="e">
        <f>VLOOKUP(A:A,조사결과표!B:G,7,0)</f>
        <v>#N/A</v>
      </c>
      <c r="J2377" s="36" t="s">
        <v>8974</v>
      </c>
      <c r="K2377" s="74" t="s">
        <v>16080</v>
      </c>
      <c r="L2377" s="37" t="s">
        <v>16081</v>
      </c>
      <c r="M2377" s="6">
        <v>42</v>
      </c>
      <c r="N2377" s="6" t="s">
        <v>20809</v>
      </c>
      <c r="O2377" s="6"/>
    </row>
    <row r="2378" spans="1:15" x14ac:dyDescent="0.4">
      <c r="A2378" s="35">
        <v>300990218191</v>
      </c>
      <c r="B2378" s="36" t="s">
        <v>5</v>
      </c>
      <c r="C2378" s="36">
        <v>990200</v>
      </c>
      <c r="D2378" s="36">
        <v>1819100</v>
      </c>
      <c r="E2378" s="36" t="s">
        <v>3429</v>
      </c>
      <c r="F2378" s="36" t="s">
        <v>3522</v>
      </c>
      <c r="G2378" s="36" t="s">
        <v>3527</v>
      </c>
      <c r="H2378" s="36" t="s">
        <v>3528</v>
      </c>
      <c r="I2378" s="10" t="e">
        <f>VLOOKUP(A:A,조사결과표!B:G,7,0)</f>
        <v>#N/A</v>
      </c>
      <c r="J2378" s="36" t="s">
        <v>8975</v>
      </c>
      <c r="K2378" s="74" t="s">
        <v>16082</v>
      </c>
      <c r="L2378" s="37" t="s">
        <v>16083</v>
      </c>
      <c r="M2378" s="6">
        <v>45</v>
      </c>
      <c r="N2378" s="6" t="s">
        <v>20809</v>
      </c>
      <c r="O2378" s="6"/>
    </row>
    <row r="2379" spans="1:15" x14ac:dyDescent="0.4">
      <c r="A2379" s="35">
        <v>300989918190</v>
      </c>
      <c r="B2379" s="36" t="s">
        <v>5</v>
      </c>
      <c r="C2379" s="36">
        <v>989900</v>
      </c>
      <c r="D2379" s="36">
        <v>1819000</v>
      </c>
      <c r="E2379" s="36" t="s">
        <v>3429</v>
      </c>
      <c r="F2379" s="36" t="s">
        <v>3522</v>
      </c>
      <c r="G2379" s="36" t="s">
        <v>3527</v>
      </c>
      <c r="H2379" s="36" t="s">
        <v>3528</v>
      </c>
      <c r="I2379" s="10" t="e">
        <f>VLOOKUP(A:A,조사결과표!B:G,7,0)</f>
        <v>#N/A</v>
      </c>
      <c r="J2379" s="36" t="s">
        <v>8976</v>
      </c>
      <c r="K2379" s="74" t="s">
        <v>16084</v>
      </c>
      <c r="L2379" s="37" t="s">
        <v>16085</v>
      </c>
      <c r="M2379" s="6">
        <v>40</v>
      </c>
      <c r="N2379" s="6" t="s">
        <v>20809</v>
      </c>
      <c r="O2379" s="6"/>
    </row>
    <row r="2380" spans="1:15" x14ac:dyDescent="0.4">
      <c r="A2380" s="35">
        <v>300989718190</v>
      </c>
      <c r="B2380" s="36" t="s">
        <v>5</v>
      </c>
      <c r="C2380" s="36">
        <v>989700</v>
      </c>
      <c r="D2380" s="36">
        <v>1819000</v>
      </c>
      <c r="E2380" s="36" t="s">
        <v>3429</v>
      </c>
      <c r="F2380" s="36" t="s">
        <v>3522</v>
      </c>
      <c r="G2380" s="36" t="s">
        <v>3527</v>
      </c>
      <c r="H2380" s="36" t="s">
        <v>3528</v>
      </c>
      <c r="I2380" s="10" t="e">
        <f>VLOOKUP(A:A,조사결과표!B:G,7,0)</f>
        <v>#N/A</v>
      </c>
      <c r="J2380" s="36" t="s">
        <v>8977</v>
      </c>
      <c r="K2380" s="74" t="s">
        <v>16086</v>
      </c>
      <c r="L2380" s="37" t="s">
        <v>16087</v>
      </c>
      <c r="M2380" s="6">
        <v>41</v>
      </c>
      <c r="N2380" s="6" t="s">
        <v>20809</v>
      </c>
      <c r="O2380" s="6"/>
    </row>
    <row r="2381" spans="1:15" x14ac:dyDescent="0.4">
      <c r="A2381" s="35">
        <v>300989618150</v>
      </c>
      <c r="B2381" s="36" t="s">
        <v>42</v>
      </c>
      <c r="C2381" s="36">
        <v>989600</v>
      </c>
      <c r="D2381" s="36">
        <v>1815000</v>
      </c>
      <c r="E2381" s="36" t="s">
        <v>3429</v>
      </c>
      <c r="F2381" s="36" t="s">
        <v>3522</v>
      </c>
      <c r="G2381" s="36" t="s">
        <v>3529</v>
      </c>
      <c r="H2381" s="36" t="s">
        <v>3530</v>
      </c>
      <c r="I2381" s="10" t="e">
        <f>VLOOKUP(A:A,조사결과표!B:G,7,0)</f>
        <v>#N/A</v>
      </c>
      <c r="J2381" s="36" t="s">
        <v>8978</v>
      </c>
      <c r="K2381" s="74" t="s">
        <v>16088</v>
      </c>
      <c r="L2381" s="37" t="s">
        <v>16089</v>
      </c>
      <c r="M2381" s="6">
        <v>48</v>
      </c>
      <c r="N2381" s="6" t="s">
        <v>20809</v>
      </c>
      <c r="O2381" s="6"/>
    </row>
    <row r="2382" spans="1:15" x14ac:dyDescent="0.4">
      <c r="A2382" s="35">
        <v>300989618181</v>
      </c>
      <c r="B2382" s="36" t="s">
        <v>43</v>
      </c>
      <c r="C2382" s="36">
        <v>989600</v>
      </c>
      <c r="D2382" s="36">
        <v>1818100</v>
      </c>
      <c r="E2382" s="36" t="s">
        <v>3429</v>
      </c>
      <c r="F2382" s="36" t="s">
        <v>3522</v>
      </c>
      <c r="G2382" s="36" t="s">
        <v>1131</v>
      </c>
      <c r="H2382" s="36" t="s">
        <v>3531</v>
      </c>
      <c r="I2382" s="10" t="e">
        <f>VLOOKUP(A:A,조사결과표!B:G,7,0)</f>
        <v>#N/A</v>
      </c>
      <c r="J2382" s="36" t="s">
        <v>8979</v>
      </c>
      <c r="K2382" s="74" t="s">
        <v>16090</v>
      </c>
      <c r="L2382" s="37" t="s">
        <v>16091</v>
      </c>
      <c r="M2382" s="6">
        <v>44</v>
      </c>
      <c r="N2382" s="6" t="s">
        <v>20809</v>
      </c>
      <c r="O2382" s="6"/>
    </row>
    <row r="2383" spans="1:15" x14ac:dyDescent="0.4">
      <c r="A2383" s="35">
        <v>300988918173</v>
      </c>
      <c r="B2383" s="36" t="s">
        <v>42</v>
      </c>
      <c r="C2383" s="36">
        <v>988900</v>
      </c>
      <c r="D2383" s="36">
        <v>1817300</v>
      </c>
      <c r="E2383" s="36" t="s">
        <v>3429</v>
      </c>
      <c r="F2383" s="36" t="s">
        <v>3522</v>
      </c>
      <c r="G2383" s="36" t="s">
        <v>1131</v>
      </c>
      <c r="H2383" s="36" t="s">
        <v>3532</v>
      </c>
      <c r="I2383" s="10" t="e">
        <f>VLOOKUP(A:A,조사결과표!B:G,7,0)</f>
        <v>#N/A</v>
      </c>
      <c r="J2383" s="36" t="s">
        <v>8980</v>
      </c>
      <c r="K2383" s="74" t="s">
        <v>16092</v>
      </c>
      <c r="L2383" s="37" t="s">
        <v>16093</v>
      </c>
      <c r="M2383" s="6">
        <v>53</v>
      </c>
      <c r="N2383" s="6" t="s">
        <v>20809</v>
      </c>
      <c r="O2383" s="6"/>
    </row>
    <row r="2384" spans="1:15" x14ac:dyDescent="0.4">
      <c r="A2384" s="35">
        <v>300988918164</v>
      </c>
      <c r="B2384" s="36" t="s">
        <v>42</v>
      </c>
      <c r="C2384" s="36">
        <v>988900</v>
      </c>
      <c r="D2384" s="36">
        <v>1816400</v>
      </c>
      <c r="E2384" s="36" t="s">
        <v>3429</v>
      </c>
      <c r="F2384" s="36" t="s">
        <v>3522</v>
      </c>
      <c r="G2384" s="36" t="s">
        <v>3533</v>
      </c>
      <c r="H2384" s="36" t="s">
        <v>3534</v>
      </c>
      <c r="I2384" s="10" t="e">
        <f>VLOOKUP(A:A,조사결과표!B:G,7,0)</f>
        <v>#N/A</v>
      </c>
      <c r="J2384" s="36" t="s">
        <v>8981</v>
      </c>
      <c r="K2384" s="74" t="s">
        <v>16094</v>
      </c>
      <c r="L2384" s="37" t="s">
        <v>16095</v>
      </c>
      <c r="M2384" s="6">
        <v>69</v>
      </c>
      <c r="N2384" s="6" t="s">
        <v>20809</v>
      </c>
      <c r="O2384" s="6"/>
    </row>
    <row r="2385" spans="1:15" x14ac:dyDescent="0.4">
      <c r="A2385" s="35">
        <v>300988718180</v>
      </c>
      <c r="B2385" s="36" t="s">
        <v>42</v>
      </c>
      <c r="C2385" s="36">
        <v>988700</v>
      </c>
      <c r="D2385" s="36">
        <v>1818000</v>
      </c>
      <c r="E2385" s="36" t="s">
        <v>3429</v>
      </c>
      <c r="F2385" s="36" t="s">
        <v>3522</v>
      </c>
      <c r="G2385" s="36" t="s">
        <v>3535</v>
      </c>
      <c r="H2385" s="36" t="s">
        <v>3536</v>
      </c>
      <c r="I2385" s="10" t="e">
        <f>VLOOKUP(A:A,조사결과표!B:G,7,0)</f>
        <v>#N/A</v>
      </c>
      <c r="J2385" s="36" t="s">
        <v>8982</v>
      </c>
      <c r="K2385" s="74" t="s">
        <v>16096</v>
      </c>
      <c r="L2385" s="37" t="s">
        <v>16097</v>
      </c>
      <c r="M2385" s="6">
        <v>44</v>
      </c>
      <c r="N2385" s="6" t="s">
        <v>20809</v>
      </c>
      <c r="O2385" s="6"/>
    </row>
    <row r="2386" spans="1:15" x14ac:dyDescent="0.4">
      <c r="A2386" s="35">
        <v>300988718122</v>
      </c>
      <c r="B2386" s="36" t="s">
        <v>42</v>
      </c>
      <c r="C2386" s="36">
        <v>988700</v>
      </c>
      <c r="D2386" s="36">
        <v>1812200</v>
      </c>
      <c r="E2386" s="36" t="s">
        <v>3429</v>
      </c>
      <c r="F2386" s="36" t="s">
        <v>3522</v>
      </c>
      <c r="G2386" s="36" t="s">
        <v>3537</v>
      </c>
      <c r="H2386" s="36" t="s">
        <v>3538</v>
      </c>
      <c r="I2386" s="10" t="e">
        <f>VLOOKUP(A:A,조사결과표!B:G,7,0)</f>
        <v>#N/A</v>
      </c>
      <c r="J2386" s="36" t="s">
        <v>8983</v>
      </c>
      <c r="K2386" s="74" t="s">
        <v>16098</v>
      </c>
      <c r="L2386" s="37" t="s">
        <v>16099</v>
      </c>
      <c r="M2386" s="6">
        <v>77</v>
      </c>
      <c r="N2386" s="6" t="s">
        <v>20809</v>
      </c>
      <c r="O2386" s="6"/>
    </row>
    <row r="2387" spans="1:15" x14ac:dyDescent="0.4">
      <c r="A2387" s="35">
        <v>300988218155</v>
      </c>
      <c r="B2387" s="36" t="s">
        <v>42</v>
      </c>
      <c r="C2387" s="36">
        <v>988200</v>
      </c>
      <c r="D2387" s="36">
        <v>1815500</v>
      </c>
      <c r="E2387" s="36" t="s">
        <v>3429</v>
      </c>
      <c r="F2387" s="36" t="s">
        <v>3522</v>
      </c>
      <c r="G2387" s="36" t="s">
        <v>60</v>
      </c>
      <c r="H2387" s="36" t="s">
        <v>3539</v>
      </c>
      <c r="I2387" s="10" t="e">
        <f>VLOOKUP(A:A,조사결과표!B:G,7,0)</f>
        <v>#N/A</v>
      </c>
      <c r="J2387" s="36" t="s">
        <v>8984</v>
      </c>
      <c r="K2387" s="74" t="s">
        <v>16100</v>
      </c>
      <c r="L2387" s="37" t="s">
        <v>16101</v>
      </c>
      <c r="M2387" s="6">
        <v>99</v>
      </c>
      <c r="N2387" s="6" t="s">
        <v>20809</v>
      </c>
      <c r="O2387" s="6"/>
    </row>
    <row r="2388" spans="1:15" x14ac:dyDescent="0.4">
      <c r="A2388" s="35">
        <v>300988018112</v>
      </c>
      <c r="B2388" s="36" t="s">
        <v>5</v>
      </c>
      <c r="C2388" s="36">
        <v>988000</v>
      </c>
      <c r="D2388" s="36">
        <v>1811200</v>
      </c>
      <c r="E2388" s="36" t="s">
        <v>3429</v>
      </c>
      <c r="F2388" s="36" t="s">
        <v>3522</v>
      </c>
      <c r="G2388" s="36" t="s">
        <v>3540</v>
      </c>
      <c r="H2388" s="36" t="s">
        <v>3541</v>
      </c>
      <c r="I2388" s="10" t="e">
        <f>VLOOKUP(A:A,조사결과표!B:G,7,0)</f>
        <v>#N/A</v>
      </c>
      <c r="J2388" s="36" t="s">
        <v>8985</v>
      </c>
      <c r="K2388" s="74" t="s">
        <v>16102</v>
      </c>
      <c r="L2388" s="37" t="s">
        <v>16103</v>
      </c>
      <c r="M2388" s="6">
        <v>84</v>
      </c>
      <c r="N2388" s="6" t="s">
        <v>20809</v>
      </c>
      <c r="O2388" s="6"/>
    </row>
    <row r="2389" spans="1:15" x14ac:dyDescent="0.4">
      <c r="A2389" s="35">
        <v>300986218135</v>
      </c>
      <c r="B2389" s="36" t="s">
        <v>42</v>
      </c>
      <c r="C2389" s="36">
        <v>986200</v>
      </c>
      <c r="D2389" s="36">
        <v>1813500</v>
      </c>
      <c r="E2389" s="36" t="s">
        <v>3429</v>
      </c>
      <c r="F2389" s="36" t="s">
        <v>3522</v>
      </c>
      <c r="G2389" s="36" t="s">
        <v>3542</v>
      </c>
      <c r="H2389" s="36" t="s">
        <v>3543</v>
      </c>
      <c r="I2389" s="10" t="e">
        <f>VLOOKUP(A:A,조사결과표!B:G,7,0)</f>
        <v>#N/A</v>
      </c>
      <c r="J2389" s="36" t="s">
        <v>8986</v>
      </c>
      <c r="K2389" s="74" t="s">
        <v>16104</v>
      </c>
      <c r="L2389" s="37" t="s">
        <v>16105</v>
      </c>
      <c r="M2389" s="6">
        <v>54</v>
      </c>
      <c r="N2389" s="6" t="s">
        <v>20809</v>
      </c>
      <c r="O2389" s="6"/>
    </row>
    <row r="2390" spans="1:15" x14ac:dyDescent="0.4">
      <c r="A2390" s="35">
        <v>300989818178</v>
      </c>
      <c r="B2390" s="36" t="s">
        <v>55</v>
      </c>
      <c r="C2390" s="36">
        <v>989800</v>
      </c>
      <c r="D2390" s="36">
        <v>1817800</v>
      </c>
      <c r="E2390" s="36" t="s">
        <v>3429</v>
      </c>
      <c r="F2390" s="36" t="s">
        <v>3522</v>
      </c>
      <c r="G2390" s="36" t="s">
        <v>1131</v>
      </c>
      <c r="H2390" s="36" t="s">
        <v>3523</v>
      </c>
      <c r="I2390" s="10" t="e">
        <f>VLOOKUP(A:A,조사결과표!B:G,7,0)</f>
        <v>#N/A</v>
      </c>
      <c r="J2390" s="36" t="s">
        <v>8987</v>
      </c>
      <c r="K2390" s="74" t="s">
        <v>16106</v>
      </c>
      <c r="L2390" s="37" t="s">
        <v>16107</v>
      </c>
      <c r="M2390" s="6">
        <v>44</v>
      </c>
      <c r="N2390" s="6" t="s">
        <v>20810</v>
      </c>
      <c r="O2390" s="6"/>
    </row>
    <row r="2391" spans="1:15" x14ac:dyDescent="0.4">
      <c r="A2391" s="35">
        <v>300985818118</v>
      </c>
      <c r="B2391" s="36" t="s">
        <v>42</v>
      </c>
      <c r="C2391" s="36">
        <v>985800</v>
      </c>
      <c r="D2391" s="36">
        <v>1811800</v>
      </c>
      <c r="E2391" s="36" t="s">
        <v>3429</v>
      </c>
      <c r="F2391" s="36" t="s">
        <v>3522</v>
      </c>
      <c r="G2391" s="36" t="s">
        <v>3524</v>
      </c>
      <c r="H2391" s="36" t="s">
        <v>3544</v>
      </c>
      <c r="I2391" s="10" t="e">
        <f>VLOOKUP(A:A,조사결과표!B:G,7,0)</f>
        <v>#N/A</v>
      </c>
      <c r="J2391" s="36" t="s">
        <v>8988</v>
      </c>
      <c r="K2391" s="74" t="s">
        <v>16108</v>
      </c>
      <c r="L2391" s="37" t="s">
        <v>16109</v>
      </c>
      <c r="M2391" s="6">
        <v>61</v>
      </c>
      <c r="N2391" s="6" t="s">
        <v>20810</v>
      </c>
      <c r="O2391" s="6"/>
    </row>
    <row r="2392" spans="1:15" x14ac:dyDescent="0.4">
      <c r="A2392" s="35">
        <v>300985818111</v>
      </c>
      <c r="B2392" s="36" t="s">
        <v>42</v>
      </c>
      <c r="C2392" s="36">
        <v>985800</v>
      </c>
      <c r="D2392" s="36">
        <v>1811100</v>
      </c>
      <c r="E2392" s="36" t="s">
        <v>3429</v>
      </c>
      <c r="F2392" s="36" t="s">
        <v>3522</v>
      </c>
      <c r="G2392" s="36" t="s">
        <v>3524</v>
      </c>
      <c r="H2392" s="36" t="s">
        <v>3545</v>
      </c>
      <c r="I2392" s="10" t="e">
        <f>VLOOKUP(A:A,조사결과표!B:G,7,0)</f>
        <v>#N/A</v>
      </c>
      <c r="J2392" s="36" t="s">
        <v>8989</v>
      </c>
      <c r="K2392" s="74" t="s">
        <v>16110</v>
      </c>
      <c r="L2392" s="37" t="s">
        <v>16111</v>
      </c>
      <c r="M2392" s="6">
        <v>74</v>
      </c>
      <c r="N2392" s="6" t="s">
        <v>20810</v>
      </c>
      <c r="O2392" s="6"/>
    </row>
    <row r="2393" spans="1:15" x14ac:dyDescent="0.4">
      <c r="A2393" s="35">
        <v>300985518143</v>
      </c>
      <c r="B2393" s="36" t="s">
        <v>5</v>
      </c>
      <c r="C2393" s="36">
        <v>985500</v>
      </c>
      <c r="D2393" s="36">
        <v>1814300</v>
      </c>
      <c r="E2393" s="36" t="s">
        <v>3429</v>
      </c>
      <c r="F2393" s="36" t="s">
        <v>3522</v>
      </c>
      <c r="G2393" s="36" t="s">
        <v>3542</v>
      </c>
      <c r="H2393" s="36" t="s">
        <v>3546</v>
      </c>
      <c r="I2393" s="10" t="e">
        <f>VLOOKUP(A:A,조사결과표!B:G,7,0)</f>
        <v>#N/A</v>
      </c>
      <c r="J2393" s="36" t="s">
        <v>8990</v>
      </c>
      <c r="K2393" s="74" t="s">
        <v>16112</v>
      </c>
      <c r="L2393" s="37" t="s">
        <v>16113</v>
      </c>
      <c r="M2393" s="6">
        <v>77</v>
      </c>
      <c r="N2393" s="6" t="s">
        <v>20810</v>
      </c>
      <c r="O2393" s="6"/>
    </row>
    <row r="2394" spans="1:15" x14ac:dyDescent="0.4">
      <c r="A2394" s="35">
        <v>300985718114</v>
      </c>
      <c r="B2394" s="36" t="s">
        <v>42</v>
      </c>
      <c r="C2394" s="36">
        <v>985700</v>
      </c>
      <c r="D2394" s="36">
        <v>1811400</v>
      </c>
      <c r="E2394" s="36" t="s">
        <v>3429</v>
      </c>
      <c r="F2394" s="36" t="s">
        <v>3522</v>
      </c>
      <c r="G2394" s="36" t="s">
        <v>3524</v>
      </c>
      <c r="H2394" s="36" t="s">
        <v>3547</v>
      </c>
      <c r="I2394" s="10" t="e">
        <f>VLOOKUP(A:A,조사결과표!B:G,7,0)</f>
        <v>#N/A</v>
      </c>
      <c r="J2394" s="36" t="s">
        <v>8991</v>
      </c>
      <c r="K2394" s="74" t="s">
        <v>16114</v>
      </c>
      <c r="L2394" s="37" t="s">
        <v>16115</v>
      </c>
      <c r="M2394" s="6">
        <v>64</v>
      </c>
      <c r="N2394" s="6" t="s">
        <v>20810</v>
      </c>
      <c r="O2394" s="6"/>
    </row>
    <row r="2395" spans="1:15" x14ac:dyDescent="0.4">
      <c r="A2395" s="35">
        <v>300985418122</v>
      </c>
      <c r="B2395" s="36" t="s">
        <v>42</v>
      </c>
      <c r="C2395" s="36">
        <v>985400</v>
      </c>
      <c r="D2395" s="36">
        <v>1812200</v>
      </c>
      <c r="E2395" s="36" t="s">
        <v>3429</v>
      </c>
      <c r="F2395" s="36" t="s">
        <v>3522</v>
      </c>
      <c r="G2395" s="36" t="s">
        <v>3524</v>
      </c>
      <c r="H2395" s="36" t="s">
        <v>3548</v>
      </c>
      <c r="I2395" s="10" t="e">
        <f>VLOOKUP(A:A,조사결과표!B:G,7,0)</f>
        <v>#N/A</v>
      </c>
      <c r="J2395" s="36" t="s">
        <v>8992</v>
      </c>
      <c r="K2395" s="74" t="s">
        <v>16116</v>
      </c>
      <c r="L2395" s="37" t="s">
        <v>16117</v>
      </c>
      <c r="M2395" s="6">
        <v>80</v>
      </c>
      <c r="N2395" s="6" t="s">
        <v>20810</v>
      </c>
      <c r="O2395" s="6"/>
    </row>
    <row r="2396" spans="1:15" x14ac:dyDescent="0.4">
      <c r="A2396" s="35">
        <v>300985118090</v>
      </c>
      <c r="B2396" s="36" t="s">
        <v>5</v>
      </c>
      <c r="C2396" s="36">
        <v>985100</v>
      </c>
      <c r="D2396" s="36">
        <v>1809000</v>
      </c>
      <c r="E2396" s="36" t="s">
        <v>3429</v>
      </c>
      <c r="F2396" s="36" t="s">
        <v>3522</v>
      </c>
      <c r="G2396" s="36" t="s">
        <v>3188</v>
      </c>
      <c r="H2396" s="36" t="s">
        <v>3549</v>
      </c>
      <c r="I2396" s="10" t="e">
        <f>VLOOKUP(A:A,조사결과표!B:G,7,0)</f>
        <v>#N/A</v>
      </c>
      <c r="J2396" s="36" t="s">
        <v>8993</v>
      </c>
      <c r="K2396" s="74" t="s">
        <v>16118</v>
      </c>
      <c r="L2396" s="37" t="s">
        <v>16119</v>
      </c>
      <c r="M2396" s="6">
        <v>61</v>
      </c>
      <c r="N2396" s="6" t="s">
        <v>20810</v>
      </c>
      <c r="O2396" s="6"/>
    </row>
    <row r="2397" spans="1:15" x14ac:dyDescent="0.4">
      <c r="A2397" s="35">
        <v>300987018171</v>
      </c>
      <c r="B2397" s="36" t="s">
        <v>5</v>
      </c>
      <c r="C2397" s="36">
        <v>987000</v>
      </c>
      <c r="D2397" s="36">
        <v>1817100</v>
      </c>
      <c r="E2397" s="36" t="s">
        <v>3429</v>
      </c>
      <c r="F2397" s="36" t="s">
        <v>3522</v>
      </c>
      <c r="G2397" s="36" t="s">
        <v>3535</v>
      </c>
      <c r="H2397" s="36" t="s">
        <v>3550</v>
      </c>
      <c r="I2397" s="10" t="e">
        <f>VLOOKUP(A:A,조사결과표!B:G,7,0)</f>
        <v>#N/A</v>
      </c>
      <c r="J2397" s="36" t="s">
        <v>8994</v>
      </c>
      <c r="K2397" s="74" t="s">
        <v>16120</v>
      </c>
      <c r="L2397" s="37" t="s">
        <v>16121</v>
      </c>
      <c r="M2397" s="6">
        <v>69</v>
      </c>
      <c r="N2397" s="6" t="s">
        <v>20810</v>
      </c>
      <c r="O2397" s="6"/>
    </row>
    <row r="2398" spans="1:15" x14ac:dyDescent="0.4">
      <c r="A2398" s="35">
        <v>300992618150</v>
      </c>
      <c r="B2398" s="36" t="s">
        <v>55</v>
      </c>
      <c r="C2398" s="36">
        <v>992600</v>
      </c>
      <c r="D2398" s="36">
        <v>1815000</v>
      </c>
      <c r="E2398" s="36" t="s">
        <v>3429</v>
      </c>
      <c r="F2398" s="36" t="s">
        <v>3551</v>
      </c>
      <c r="G2398" s="36" t="s">
        <v>3552</v>
      </c>
      <c r="H2398" s="36" t="s">
        <v>3553</v>
      </c>
      <c r="I2398" s="10" t="e">
        <f>VLOOKUP(A:A,조사결과표!B:G,7,0)</f>
        <v>#N/A</v>
      </c>
      <c r="J2398" s="36" t="s">
        <v>8995</v>
      </c>
      <c r="K2398" s="74" t="s">
        <v>16122</v>
      </c>
      <c r="L2398" s="37" t="s">
        <v>16123</v>
      </c>
      <c r="M2398" s="6">
        <v>52</v>
      </c>
      <c r="N2398" s="6" t="s">
        <v>20809</v>
      </c>
      <c r="O2398" s="6"/>
    </row>
    <row r="2399" spans="1:15" x14ac:dyDescent="0.4">
      <c r="A2399" s="35">
        <v>300993318133</v>
      </c>
      <c r="B2399" s="36" t="s">
        <v>55</v>
      </c>
      <c r="C2399" s="36">
        <v>993300</v>
      </c>
      <c r="D2399" s="36">
        <v>1813300</v>
      </c>
      <c r="E2399" s="36" t="s">
        <v>3429</v>
      </c>
      <c r="F2399" s="36" t="s">
        <v>3551</v>
      </c>
      <c r="G2399" s="36" t="s">
        <v>3554</v>
      </c>
      <c r="H2399" s="36" t="s">
        <v>3555</v>
      </c>
      <c r="I2399" s="10" t="e">
        <f>VLOOKUP(A:A,조사결과표!B:G,7,0)</f>
        <v>#N/A</v>
      </c>
      <c r="J2399" s="36" t="s">
        <v>8996</v>
      </c>
      <c r="K2399" s="74" t="s">
        <v>16124</v>
      </c>
      <c r="L2399" s="37" t="s">
        <v>16125</v>
      </c>
      <c r="M2399" s="6">
        <v>66</v>
      </c>
      <c r="N2399" s="6" t="s">
        <v>20809</v>
      </c>
      <c r="O2399" s="6"/>
    </row>
    <row r="2400" spans="1:15" x14ac:dyDescent="0.4">
      <c r="A2400" s="35">
        <v>300993918126</v>
      </c>
      <c r="B2400" s="36" t="s">
        <v>42</v>
      </c>
      <c r="C2400" s="36">
        <v>993900</v>
      </c>
      <c r="D2400" s="36">
        <v>1812600</v>
      </c>
      <c r="E2400" s="36" t="s">
        <v>3429</v>
      </c>
      <c r="F2400" s="36" t="s">
        <v>3551</v>
      </c>
      <c r="G2400" s="36" t="s">
        <v>3556</v>
      </c>
      <c r="H2400" s="36" t="s">
        <v>3557</v>
      </c>
      <c r="I2400" s="10" t="e">
        <f>VLOOKUP(A:A,조사결과표!B:G,7,0)</f>
        <v>#N/A</v>
      </c>
      <c r="J2400" s="36" t="s">
        <v>8997</v>
      </c>
      <c r="K2400" s="74" t="s">
        <v>16126</v>
      </c>
      <c r="L2400" s="37" t="s">
        <v>16127</v>
      </c>
      <c r="M2400" s="6">
        <v>86</v>
      </c>
      <c r="N2400" s="6" t="s">
        <v>20809</v>
      </c>
      <c r="O2400" s="6"/>
    </row>
    <row r="2401" spans="1:15" x14ac:dyDescent="0.4">
      <c r="A2401" s="35">
        <v>300993518139</v>
      </c>
      <c r="B2401" s="36" t="s">
        <v>42</v>
      </c>
      <c r="C2401" s="36">
        <v>993500</v>
      </c>
      <c r="D2401" s="36">
        <v>1813900</v>
      </c>
      <c r="E2401" s="36" t="s">
        <v>3429</v>
      </c>
      <c r="F2401" s="36" t="s">
        <v>3551</v>
      </c>
      <c r="G2401" s="36" t="s">
        <v>882</v>
      </c>
      <c r="H2401" s="36" t="s">
        <v>3558</v>
      </c>
      <c r="I2401" s="10" t="e">
        <f>VLOOKUP(A:A,조사결과표!B:G,7,0)</f>
        <v>#N/A</v>
      </c>
      <c r="J2401" s="36" t="s">
        <v>8998</v>
      </c>
      <c r="K2401" s="74" t="s">
        <v>16128</v>
      </c>
      <c r="L2401" s="37" t="s">
        <v>16129</v>
      </c>
      <c r="M2401" s="6">
        <v>53</v>
      </c>
      <c r="N2401" s="6" t="s">
        <v>20809</v>
      </c>
      <c r="O2401" s="6"/>
    </row>
    <row r="2402" spans="1:15" x14ac:dyDescent="0.4">
      <c r="A2402" s="35">
        <v>300992018133</v>
      </c>
      <c r="B2402" s="36" t="s">
        <v>42</v>
      </c>
      <c r="C2402" s="36">
        <v>992000</v>
      </c>
      <c r="D2402" s="36">
        <v>1813300</v>
      </c>
      <c r="E2402" s="36" t="s">
        <v>3429</v>
      </c>
      <c r="F2402" s="36" t="s">
        <v>3551</v>
      </c>
      <c r="G2402" s="36" t="s">
        <v>922</v>
      </c>
      <c r="H2402" s="36" t="s">
        <v>3559</v>
      </c>
      <c r="I2402" s="10" t="e">
        <f>VLOOKUP(A:A,조사결과표!B:G,7,0)</f>
        <v>#N/A</v>
      </c>
      <c r="J2402" s="36" t="s">
        <v>8999</v>
      </c>
      <c r="K2402" s="74" t="s">
        <v>16130</v>
      </c>
      <c r="L2402" s="37" t="s">
        <v>16131</v>
      </c>
      <c r="M2402" s="6">
        <v>67</v>
      </c>
      <c r="N2402" s="6" t="s">
        <v>20809</v>
      </c>
      <c r="O2402" s="6"/>
    </row>
    <row r="2403" spans="1:15" x14ac:dyDescent="0.4">
      <c r="A2403" s="35">
        <v>300992018113</v>
      </c>
      <c r="B2403" s="36" t="s">
        <v>5</v>
      </c>
      <c r="C2403" s="36">
        <v>992000</v>
      </c>
      <c r="D2403" s="36">
        <v>1811300</v>
      </c>
      <c r="E2403" s="36" t="s">
        <v>3429</v>
      </c>
      <c r="F2403" s="36" t="s">
        <v>3551</v>
      </c>
      <c r="G2403" s="36" t="s">
        <v>3560</v>
      </c>
      <c r="H2403" s="36" t="s">
        <v>3561</v>
      </c>
      <c r="I2403" s="10" t="e">
        <f>VLOOKUP(A:A,조사결과표!B:G,7,0)</f>
        <v>#N/A</v>
      </c>
      <c r="J2403" s="36" t="s">
        <v>9000</v>
      </c>
      <c r="K2403" s="74" t="s">
        <v>16132</v>
      </c>
      <c r="L2403" s="37" t="s">
        <v>16133</v>
      </c>
      <c r="M2403" s="6">
        <v>191</v>
      </c>
      <c r="N2403" s="6" t="s">
        <v>20809</v>
      </c>
      <c r="O2403" s="6"/>
    </row>
    <row r="2404" spans="1:15" x14ac:dyDescent="0.4">
      <c r="A2404" s="35">
        <v>300991818140</v>
      </c>
      <c r="B2404" s="36" t="s">
        <v>42</v>
      </c>
      <c r="C2404" s="36">
        <v>991800</v>
      </c>
      <c r="D2404" s="36">
        <v>1814000</v>
      </c>
      <c r="E2404" s="36" t="s">
        <v>3429</v>
      </c>
      <c r="F2404" s="36" t="s">
        <v>3551</v>
      </c>
      <c r="G2404" s="36" t="s">
        <v>3562</v>
      </c>
      <c r="H2404" s="36" t="s">
        <v>3563</v>
      </c>
      <c r="I2404" s="10" t="e">
        <f>VLOOKUP(A:A,조사결과표!B:G,7,0)</f>
        <v>#N/A</v>
      </c>
      <c r="J2404" s="36" t="s">
        <v>9001</v>
      </c>
      <c r="K2404" s="74" t="s">
        <v>16134</v>
      </c>
      <c r="L2404" s="37" t="s">
        <v>16135</v>
      </c>
      <c r="M2404" s="6">
        <v>53</v>
      </c>
      <c r="N2404" s="6" t="s">
        <v>20809</v>
      </c>
      <c r="O2404" s="6"/>
    </row>
    <row r="2405" spans="1:15" x14ac:dyDescent="0.4">
      <c r="A2405" s="35">
        <v>300991418153</v>
      </c>
      <c r="B2405" s="36" t="s">
        <v>42</v>
      </c>
      <c r="C2405" s="36">
        <v>991400</v>
      </c>
      <c r="D2405" s="36">
        <v>1815300</v>
      </c>
      <c r="E2405" s="36" t="s">
        <v>3429</v>
      </c>
      <c r="F2405" s="36" t="s">
        <v>3551</v>
      </c>
      <c r="G2405" s="36" t="s">
        <v>2659</v>
      </c>
      <c r="H2405" s="36" t="s">
        <v>3564</v>
      </c>
      <c r="I2405" s="10" t="e">
        <f>VLOOKUP(A:A,조사결과표!B:G,7,0)</f>
        <v>#N/A</v>
      </c>
      <c r="J2405" s="36" t="s">
        <v>9002</v>
      </c>
      <c r="K2405" s="74" t="s">
        <v>16136</v>
      </c>
      <c r="L2405" s="37" t="s">
        <v>16137</v>
      </c>
      <c r="M2405" s="6">
        <v>70</v>
      </c>
      <c r="N2405" s="6" t="s">
        <v>20809</v>
      </c>
      <c r="O2405" s="6"/>
    </row>
    <row r="2406" spans="1:15" x14ac:dyDescent="0.4">
      <c r="A2406" s="35">
        <v>300990818106</v>
      </c>
      <c r="B2406" s="36" t="s">
        <v>5</v>
      </c>
      <c r="C2406" s="36">
        <v>990800</v>
      </c>
      <c r="D2406" s="36">
        <v>1810600</v>
      </c>
      <c r="E2406" s="36" t="s">
        <v>3429</v>
      </c>
      <c r="F2406" s="36" t="s">
        <v>3551</v>
      </c>
      <c r="G2406" s="36" t="s">
        <v>3560</v>
      </c>
      <c r="H2406" s="36" t="s">
        <v>3565</v>
      </c>
      <c r="I2406" s="10" t="e">
        <f>VLOOKUP(A:A,조사결과표!B:G,7,0)</f>
        <v>#N/A</v>
      </c>
      <c r="J2406" s="36" t="s">
        <v>9003</v>
      </c>
      <c r="K2406" s="74" t="s">
        <v>16138</v>
      </c>
      <c r="L2406" s="37" t="s">
        <v>16139</v>
      </c>
      <c r="M2406" s="6">
        <v>144</v>
      </c>
      <c r="N2406" s="6" t="s">
        <v>20809</v>
      </c>
      <c r="O2406" s="6"/>
    </row>
    <row r="2407" spans="1:15" x14ac:dyDescent="0.4">
      <c r="A2407" s="35">
        <v>300990718049</v>
      </c>
      <c r="B2407" s="36" t="s">
        <v>5</v>
      </c>
      <c r="C2407" s="36">
        <v>990700</v>
      </c>
      <c r="D2407" s="36">
        <v>1804900</v>
      </c>
      <c r="E2407" s="36" t="s">
        <v>3429</v>
      </c>
      <c r="F2407" s="36" t="s">
        <v>3551</v>
      </c>
      <c r="G2407" s="36" t="s">
        <v>3566</v>
      </c>
      <c r="H2407" s="36" t="s">
        <v>3567</v>
      </c>
      <c r="I2407" s="10" t="e">
        <f>VLOOKUP(A:A,조사결과표!B:G,7,0)</f>
        <v>#N/A</v>
      </c>
      <c r="J2407" s="36" t="s">
        <v>9004</v>
      </c>
      <c r="K2407" s="74" t="s">
        <v>16140</v>
      </c>
      <c r="L2407" s="37" t="s">
        <v>16141</v>
      </c>
      <c r="M2407" s="6">
        <v>144</v>
      </c>
      <c r="N2407" s="6" t="s">
        <v>20809</v>
      </c>
      <c r="O2407" s="6"/>
    </row>
    <row r="2408" spans="1:15" x14ac:dyDescent="0.4">
      <c r="A2408" s="35">
        <v>300989918097</v>
      </c>
      <c r="B2408" s="36" t="s">
        <v>5</v>
      </c>
      <c r="C2408" s="36">
        <v>989900</v>
      </c>
      <c r="D2408" s="36">
        <v>1809700</v>
      </c>
      <c r="E2408" s="36" t="s">
        <v>3429</v>
      </c>
      <c r="F2408" s="36" t="s">
        <v>3551</v>
      </c>
      <c r="G2408" s="36" t="s">
        <v>887</v>
      </c>
      <c r="H2408" s="36" t="s">
        <v>3568</v>
      </c>
      <c r="I2408" s="10" t="e">
        <f>VLOOKUP(A:A,조사결과표!B:G,7,0)</f>
        <v>#N/A</v>
      </c>
      <c r="J2408" s="36" t="s">
        <v>9005</v>
      </c>
      <c r="K2408" s="74" t="s">
        <v>16142</v>
      </c>
      <c r="L2408" s="37" t="s">
        <v>16143</v>
      </c>
      <c r="M2408" s="6">
        <v>76</v>
      </c>
      <c r="N2408" s="6" t="s">
        <v>20809</v>
      </c>
      <c r="O2408" s="6"/>
    </row>
    <row r="2409" spans="1:15" x14ac:dyDescent="0.4">
      <c r="A2409" s="35">
        <v>300993918057</v>
      </c>
      <c r="B2409" s="36" t="s">
        <v>5</v>
      </c>
      <c r="C2409" s="36">
        <v>993900</v>
      </c>
      <c r="D2409" s="36">
        <v>1805700</v>
      </c>
      <c r="E2409" s="36" t="s">
        <v>3429</v>
      </c>
      <c r="F2409" s="36" t="s">
        <v>3551</v>
      </c>
      <c r="G2409" s="36" t="s">
        <v>3569</v>
      </c>
      <c r="H2409" s="36" t="s">
        <v>3570</v>
      </c>
      <c r="I2409" s="10" t="e">
        <f>VLOOKUP(A:A,조사결과표!B:G,7,0)</f>
        <v>#N/A</v>
      </c>
      <c r="J2409" s="36" t="s">
        <v>9006</v>
      </c>
      <c r="K2409" s="74" t="s">
        <v>16144</v>
      </c>
      <c r="L2409" s="37" t="s">
        <v>16145</v>
      </c>
      <c r="M2409" s="6">
        <v>171</v>
      </c>
      <c r="N2409" s="6" t="s">
        <v>20809</v>
      </c>
      <c r="O2409" s="6"/>
    </row>
    <row r="2410" spans="1:15" x14ac:dyDescent="0.4">
      <c r="A2410" s="35">
        <v>300990318076</v>
      </c>
      <c r="B2410" s="36" t="s">
        <v>5</v>
      </c>
      <c r="C2410" s="36">
        <v>990300</v>
      </c>
      <c r="D2410" s="36">
        <v>1807600</v>
      </c>
      <c r="E2410" s="36" t="s">
        <v>3429</v>
      </c>
      <c r="F2410" s="36" t="s">
        <v>3551</v>
      </c>
      <c r="G2410" s="36" t="s">
        <v>887</v>
      </c>
      <c r="H2410" s="36" t="s">
        <v>3571</v>
      </c>
      <c r="I2410" s="10" t="e">
        <f>VLOOKUP(A:A,조사결과표!B:G,7,0)</f>
        <v>#N/A</v>
      </c>
      <c r="J2410" s="36" t="s">
        <v>9007</v>
      </c>
      <c r="K2410" s="74" t="s">
        <v>16146</v>
      </c>
      <c r="L2410" s="37" t="s">
        <v>16147</v>
      </c>
      <c r="M2410" s="6">
        <v>119</v>
      </c>
      <c r="N2410" s="6" t="s">
        <v>20809</v>
      </c>
      <c r="O2410" s="6"/>
    </row>
    <row r="2411" spans="1:15" x14ac:dyDescent="0.4">
      <c r="A2411" s="35">
        <v>300993918058</v>
      </c>
      <c r="B2411" s="36" t="s">
        <v>5</v>
      </c>
      <c r="C2411" s="36">
        <v>993900</v>
      </c>
      <c r="D2411" s="36">
        <v>1805800</v>
      </c>
      <c r="E2411" s="36" t="s">
        <v>3429</v>
      </c>
      <c r="F2411" s="36" t="s">
        <v>3551</v>
      </c>
      <c r="G2411" s="36" t="s">
        <v>3569</v>
      </c>
      <c r="H2411" s="36" t="s">
        <v>3572</v>
      </c>
      <c r="I2411" s="10" t="e">
        <f>VLOOKUP(A:A,조사결과표!B:G,7,0)</f>
        <v>#N/A</v>
      </c>
      <c r="J2411" s="36" t="s">
        <v>9008</v>
      </c>
      <c r="K2411" s="74" t="s">
        <v>16148</v>
      </c>
      <c r="L2411" s="37" t="s">
        <v>16149</v>
      </c>
      <c r="M2411" s="6">
        <v>179</v>
      </c>
      <c r="N2411" s="6" t="s">
        <v>20809</v>
      </c>
      <c r="O2411" s="6"/>
    </row>
    <row r="2412" spans="1:15" x14ac:dyDescent="0.4">
      <c r="A2412" s="35">
        <v>300992518141</v>
      </c>
      <c r="B2412" s="36" t="s">
        <v>42</v>
      </c>
      <c r="C2412" s="36">
        <v>992500</v>
      </c>
      <c r="D2412" s="36">
        <v>1814100</v>
      </c>
      <c r="E2412" s="36" t="s">
        <v>3429</v>
      </c>
      <c r="F2412" s="36" t="s">
        <v>3551</v>
      </c>
      <c r="G2412" s="36" t="s">
        <v>3552</v>
      </c>
      <c r="H2412" s="36" t="s">
        <v>3573</v>
      </c>
      <c r="I2412" s="10" t="e">
        <f>VLOOKUP(A:A,조사결과표!B:G,7,0)</f>
        <v>#N/A</v>
      </c>
      <c r="J2412" s="36" t="s">
        <v>9009</v>
      </c>
      <c r="K2412" s="74" t="s">
        <v>16150</v>
      </c>
      <c r="L2412" s="37" t="s">
        <v>16151</v>
      </c>
      <c r="M2412" s="6">
        <v>67</v>
      </c>
      <c r="N2412" s="6" t="s">
        <v>20809</v>
      </c>
      <c r="O2412" s="6"/>
    </row>
    <row r="2413" spans="1:15" x14ac:dyDescent="0.4">
      <c r="A2413" s="35">
        <v>300993418090</v>
      </c>
      <c r="B2413" s="36" t="s">
        <v>5</v>
      </c>
      <c r="C2413" s="36">
        <v>993400</v>
      </c>
      <c r="D2413" s="36">
        <v>1809000</v>
      </c>
      <c r="E2413" s="36" t="s">
        <v>3429</v>
      </c>
      <c r="F2413" s="36" t="s">
        <v>3551</v>
      </c>
      <c r="G2413" s="36" t="s">
        <v>3574</v>
      </c>
      <c r="H2413" s="36" t="s">
        <v>3575</v>
      </c>
      <c r="I2413" s="10" t="e">
        <f>VLOOKUP(A:A,조사결과표!B:G,7,0)</f>
        <v>#N/A</v>
      </c>
      <c r="J2413" s="36" t="s">
        <v>9010</v>
      </c>
      <c r="K2413" s="74" t="s">
        <v>16152</v>
      </c>
      <c r="L2413" s="37" t="s">
        <v>16153</v>
      </c>
      <c r="M2413" s="6">
        <v>154</v>
      </c>
      <c r="N2413" s="6" t="s">
        <v>20809</v>
      </c>
      <c r="O2413" s="6"/>
    </row>
    <row r="2414" spans="1:15" x14ac:dyDescent="0.4">
      <c r="A2414" s="35">
        <v>300992918139</v>
      </c>
      <c r="B2414" s="36" t="s">
        <v>42</v>
      </c>
      <c r="C2414" s="36">
        <v>992900</v>
      </c>
      <c r="D2414" s="36">
        <v>1813900</v>
      </c>
      <c r="E2414" s="36" t="s">
        <v>3429</v>
      </c>
      <c r="F2414" s="36" t="s">
        <v>3551</v>
      </c>
      <c r="G2414" s="36" t="s">
        <v>882</v>
      </c>
      <c r="H2414" s="36" t="s">
        <v>3576</v>
      </c>
      <c r="I2414" s="10" t="e">
        <f>VLOOKUP(A:A,조사결과표!B:G,7,0)</f>
        <v>#N/A</v>
      </c>
      <c r="J2414" s="36" t="s">
        <v>9011</v>
      </c>
      <c r="K2414" s="74" t="s">
        <v>16154</v>
      </c>
      <c r="L2414" s="37" t="s">
        <v>16155</v>
      </c>
      <c r="M2414" s="6">
        <v>61</v>
      </c>
      <c r="N2414" s="6" t="s">
        <v>20809</v>
      </c>
      <c r="O2414" s="6"/>
    </row>
    <row r="2415" spans="1:15" x14ac:dyDescent="0.4">
      <c r="A2415" s="35">
        <v>300988818093</v>
      </c>
      <c r="B2415" s="36" t="s">
        <v>5</v>
      </c>
      <c r="C2415" s="36">
        <v>988800</v>
      </c>
      <c r="D2415" s="36">
        <v>1809300</v>
      </c>
      <c r="E2415" s="36" t="s">
        <v>3429</v>
      </c>
      <c r="F2415" s="36" t="s">
        <v>3551</v>
      </c>
      <c r="G2415" s="36" t="s">
        <v>3577</v>
      </c>
      <c r="H2415" s="36" t="s">
        <v>3578</v>
      </c>
      <c r="I2415" s="10" t="e">
        <f>VLOOKUP(A:A,조사결과표!B:G,7,0)</f>
        <v>#N/A</v>
      </c>
      <c r="J2415" s="36" t="s">
        <v>9012</v>
      </c>
      <c r="K2415" s="74" t="s">
        <v>16156</v>
      </c>
      <c r="L2415" s="37" t="s">
        <v>16157</v>
      </c>
      <c r="M2415" s="6">
        <v>82</v>
      </c>
      <c r="N2415" s="6" t="s">
        <v>20809</v>
      </c>
      <c r="O2415" s="6"/>
    </row>
    <row r="2416" spans="1:15" x14ac:dyDescent="0.4">
      <c r="A2416" s="35">
        <v>300990818084</v>
      </c>
      <c r="B2416" s="36" t="s">
        <v>5</v>
      </c>
      <c r="C2416" s="36">
        <v>990800</v>
      </c>
      <c r="D2416" s="36">
        <v>1808400</v>
      </c>
      <c r="E2416" s="36" t="s">
        <v>3429</v>
      </c>
      <c r="F2416" s="36" t="s">
        <v>3551</v>
      </c>
      <c r="G2416" s="36" t="s">
        <v>887</v>
      </c>
      <c r="H2416" s="36" t="s">
        <v>3579</v>
      </c>
      <c r="I2416" s="10" t="e">
        <f>VLOOKUP(A:A,조사결과표!B:G,7,0)</f>
        <v>#N/A</v>
      </c>
      <c r="J2416" s="36" t="s">
        <v>9013</v>
      </c>
      <c r="K2416" s="74" t="s">
        <v>16158</v>
      </c>
      <c r="L2416" s="37" t="s">
        <v>16159</v>
      </c>
      <c r="M2416" s="6">
        <v>68</v>
      </c>
      <c r="N2416" s="6" t="s">
        <v>20809</v>
      </c>
      <c r="O2416" s="6"/>
    </row>
    <row r="2417" spans="1:15" x14ac:dyDescent="0.4">
      <c r="A2417" s="35">
        <v>300991818153</v>
      </c>
      <c r="B2417" s="36" t="s">
        <v>54</v>
      </c>
      <c r="C2417" s="36">
        <v>991800</v>
      </c>
      <c r="D2417" s="36">
        <v>1815300</v>
      </c>
      <c r="E2417" s="36" t="s">
        <v>3429</v>
      </c>
      <c r="F2417" s="36" t="s">
        <v>3551</v>
      </c>
      <c r="G2417" s="36" t="s">
        <v>2659</v>
      </c>
      <c r="H2417" s="36" t="s">
        <v>3580</v>
      </c>
      <c r="I2417" s="10" t="e">
        <f>VLOOKUP(A:A,조사결과표!B:G,7,0)</f>
        <v>#N/A</v>
      </c>
      <c r="J2417" s="36" t="s">
        <v>9014</v>
      </c>
      <c r="K2417" s="74" t="s">
        <v>16160</v>
      </c>
      <c r="L2417" s="37" t="s">
        <v>16161</v>
      </c>
      <c r="M2417" s="6">
        <v>63</v>
      </c>
      <c r="N2417" s="6" t="s">
        <v>20809</v>
      </c>
      <c r="O2417" s="6"/>
    </row>
    <row r="2418" spans="1:15" x14ac:dyDescent="0.4">
      <c r="A2418" s="35">
        <v>300992918138</v>
      </c>
      <c r="B2418" s="36" t="s">
        <v>55</v>
      </c>
      <c r="C2418" s="36">
        <v>992900</v>
      </c>
      <c r="D2418" s="36">
        <v>1813800</v>
      </c>
      <c r="E2418" s="36" t="s">
        <v>3429</v>
      </c>
      <c r="F2418" s="36" t="s">
        <v>3551</v>
      </c>
      <c r="G2418" s="36" t="s">
        <v>882</v>
      </c>
      <c r="H2418" s="36" t="s">
        <v>3581</v>
      </c>
      <c r="I2418" s="10" t="e">
        <f>VLOOKUP(A:A,조사결과표!B:G,7,0)</f>
        <v>#N/A</v>
      </c>
      <c r="J2418" s="36" t="s">
        <v>9015</v>
      </c>
      <c r="K2418" s="74" t="s">
        <v>16162</v>
      </c>
      <c r="L2418" s="37" t="s">
        <v>16163</v>
      </c>
      <c r="M2418" s="6">
        <v>64</v>
      </c>
      <c r="N2418" s="6" t="s">
        <v>20810</v>
      </c>
      <c r="O2418" s="6"/>
    </row>
    <row r="2419" spans="1:15" x14ac:dyDescent="0.4">
      <c r="A2419" s="35">
        <v>300989618114</v>
      </c>
      <c r="B2419" s="36" t="s">
        <v>5</v>
      </c>
      <c r="C2419" s="36">
        <v>989600</v>
      </c>
      <c r="D2419" s="36">
        <v>1811400</v>
      </c>
      <c r="E2419" s="36" t="s">
        <v>3429</v>
      </c>
      <c r="F2419" s="36" t="s">
        <v>3551</v>
      </c>
      <c r="G2419" s="36" t="s">
        <v>3560</v>
      </c>
      <c r="H2419" s="36" t="s">
        <v>3582</v>
      </c>
      <c r="I2419" s="10" t="e">
        <f>VLOOKUP(A:A,조사결과표!B:G,7,0)</f>
        <v>#N/A</v>
      </c>
      <c r="J2419" s="36" t="s">
        <v>9016</v>
      </c>
      <c r="K2419" s="74" t="s">
        <v>16164</v>
      </c>
      <c r="L2419" s="37" t="s">
        <v>16165</v>
      </c>
      <c r="M2419" s="6">
        <v>56</v>
      </c>
      <c r="N2419" s="6" t="s">
        <v>20810</v>
      </c>
      <c r="O2419" s="6"/>
    </row>
    <row r="2420" spans="1:15" x14ac:dyDescent="0.4">
      <c r="A2420" s="35">
        <v>300992918145</v>
      </c>
      <c r="B2420" s="36" t="s">
        <v>43</v>
      </c>
      <c r="C2420" s="36">
        <v>992900</v>
      </c>
      <c r="D2420" s="36">
        <v>1814500</v>
      </c>
      <c r="E2420" s="36" t="s">
        <v>3429</v>
      </c>
      <c r="F2420" s="36" t="s">
        <v>3551</v>
      </c>
      <c r="G2420" s="36" t="s">
        <v>3552</v>
      </c>
      <c r="H2420" s="36" t="s">
        <v>3583</v>
      </c>
      <c r="I2420" s="10" t="e">
        <f>VLOOKUP(A:A,조사결과표!B:G,7,0)</f>
        <v>#N/A</v>
      </c>
      <c r="J2420" s="36" t="s">
        <v>9017</v>
      </c>
      <c r="K2420" s="74" t="s">
        <v>16166</v>
      </c>
      <c r="L2420" s="37" t="s">
        <v>16167</v>
      </c>
      <c r="M2420" s="6">
        <v>53</v>
      </c>
      <c r="N2420" s="6" t="s">
        <v>20810</v>
      </c>
      <c r="O2420" s="6"/>
    </row>
    <row r="2421" spans="1:15" x14ac:dyDescent="0.4">
      <c r="A2421" s="35">
        <v>300990518104</v>
      </c>
      <c r="B2421" s="36" t="s">
        <v>5</v>
      </c>
      <c r="C2421" s="36">
        <v>990500</v>
      </c>
      <c r="D2421" s="36">
        <v>1810400</v>
      </c>
      <c r="E2421" s="36" t="s">
        <v>3429</v>
      </c>
      <c r="F2421" s="36" t="s">
        <v>3551</v>
      </c>
      <c r="G2421" s="36" t="s">
        <v>3560</v>
      </c>
      <c r="H2421" s="36" t="s">
        <v>3565</v>
      </c>
      <c r="I2421" s="10" t="e">
        <f>VLOOKUP(A:A,조사결과표!B:G,7,0)</f>
        <v>#N/A</v>
      </c>
      <c r="J2421" s="36" t="s">
        <v>9018</v>
      </c>
      <c r="K2421" s="74" t="s">
        <v>16168</v>
      </c>
      <c r="L2421" s="37" t="s">
        <v>16169</v>
      </c>
      <c r="M2421" s="6">
        <v>130</v>
      </c>
      <c r="N2421" s="6" t="s">
        <v>20810</v>
      </c>
      <c r="O2421" s="6"/>
    </row>
    <row r="2422" spans="1:15" x14ac:dyDescent="0.4">
      <c r="A2422" s="35">
        <v>300993618126</v>
      </c>
      <c r="B2422" s="36" t="s">
        <v>54</v>
      </c>
      <c r="C2422" s="36">
        <v>993600</v>
      </c>
      <c r="D2422" s="36">
        <v>1812600</v>
      </c>
      <c r="E2422" s="36" t="s">
        <v>3429</v>
      </c>
      <c r="F2422" s="36" t="s">
        <v>3551</v>
      </c>
      <c r="G2422" s="36" t="s">
        <v>3556</v>
      </c>
      <c r="H2422" s="36" t="s">
        <v>3584</v>
      </c>
      <c r="I2422" s="10" t="e">
        <f>VLOOKUP(A:A,조사결과표!B:G,7,0)</f>
        <v>#N/A</v>
      </c>
      <c r="J2422" s="36" t="s">
        <v>9019</v>
      </c>
      <c r="K2422" s="74" t="s">
        <v>16170</v>
      </c>
      <c r="L2422" s="37" t="s">
        <v>16171</v>
      </c>
      <c r="M2422" s="6">
        <v>102</v>
      </c>
      <c r="N2422" s="6" t="s">
        <v>20810</v>
      </c>
      <c r="O2422" s="6"/>
    </row>
    <row r="2423" spans="1:15" x14ac:dyDescent="0.4">
      <c r="A2423" s="35">
        <v>300993518138</v>
      </c>
      <c r="B2423" s="36" t="s">
        <v>42</v>
      </c>
      <c r="C2423" s="36">
        <v>993500</v>
      </c>
      <c r="D2423" s="36">
        <v>1813800</v>
      </c>
      <c r="E2423" s="36" t="s">
        <v>3429</v>
      </c>
      <c r="F2423" s="36" t="s">
        <v>3551</v>
      </c>
      <c r="G2423" s="36" t="s">
        <v>882</v>
      </c>
      <c r="H2423" s="36" t="s">
        <v>3558</v>
      </c>
      <c r="I2423" s="10" t="e">
        <f>VLOOKUP(A:A,조사결과표!B:G,7,0)</f>
        <v>#N/A</v>
      </c>
      <c r="J2423" s="36" t="s">
        <v>9020</v>
      </c>
      <c r="K2423" s="74" t="s">
        <v>16172</v>
      </c>
      <c r="L2423" s="37" t="s">
        <v>16173</v>
      </c>
      <c r="M2423" s="6">
        <v>54</v>
      </c>
      <c r="N2423" s="6" t="s">
        <v>20810</v>
      </c>
      <c r="O2423" s="6"/>
    </row>
    <row r="2424" spans="1:15" x14ac:dyDescent="0.4">
      <c r="A2424" s="35">
        <v>300993518142</v>
      </c>
      <c r="B2424" s="36" t="s">
        <v>43</v>
      </c>
      <c r="C2424" s="36">
        <v>993500</v>
      </c>
      <c r="D2424" s="36">
        <v>1814200</v>
      </c>
      <c r="E2424" s="36" t="s">
        <v>3429</v>
      </c>
      <c r="F2424" s="36" t="s">
        <v>3551</v>
      </c>
      <c r="G2424" s="36" t="s">
        <v>882</v>
      </c>
      <c r="H2424" s="36" t="s">
        <v>3585</v>
      </c>
      <c r="I2424" s="10" t="e">
        <f>VLOOKUP(A:A,조사결과표!B:G,7,0)</f>
        <v>#N/A</v>
      </c>
      <c r="J2424" s="36" t="s">
        <v>9021</v>
      </c>
      <c r="K2424" s="74" t="s">
        <v>16174</v>
      </c>
      <c r="L2424" s="37" t="s">
        <v>16175</v>
      </c>
      <c r="M2424" s="6">
        <v>52</v>
      </c>
      <c r="N2424" s="6" t="s">
        <v>20810</v>
      </c>
      <c r="O2424" s="6"/>
    </row>
    <row r="2425" spans="1:15" x14ac:dyDescent="0.4">
      <c r="A2425" s="35">
        <v>300991318157</v>
      </c>
      <c r="B2425" s="36" t="s">
        <v>5</v>
      </c>
      <c r="C2425" s="36">
        <v>991300</v>
      </c>
      <c r="D2425" s="36">
        <v>1815700</v>
      </c>
      <c r="E2425" s="36" t="s">
        <v>3429</v>
      </c>
      <c r="F2425" s="36" t="s">
        <v>3551</v>
      </c>
      <c r="G2425" s="36" t="s">
        <v>3586</v>
      </c>
      <c r="H2425" s="36" t="s">
        <v>3587</v>
      </c>
      <c r="I2425" s="10" t="e">
        <f>VLOOKUP(A:A,조사결과표!B:G,7,0)</f>
        <v>#N/A</v>
      </c>
      <c r="J2425" s="36" t="s">
        <v>9022</v>
      </c>
      <c r="K2425" s="74" t="s">
        <v>16176</v>
      </c>
      <c r="L2425" s="37" t="s">
        <v>16177</v>
      </c>
      <c r="M2425" s="6">
        <v>44</v>
      </c>
      <c r="N2425" s="6" t="s">
        <v>20810</v>
      </c>
      <c r="O2425" s="6"/>
    </row>
    <row r="2426" spans="1:15" x14ac:dyDescent="0.4">
      <c r="A2426" s="35">
        <v>300989818135</v>
      </c>
      <c r="B2426" s="36" t="s">
        <v>5</v>
      </c>
      <c r="C2426" s="36">
        <v>989800</v>
      </c>
      <c r="D2426" s="36">
        <v>1813500</v>
      </c>
      <c r="E2426" s="36" t="s">
        <v>3429</v>
      </c>
      <c r="F2426" s="36" t="s">
        <v>3551</v>
      </c>
      <c r="G2426" s="36" t="s">
        <v>1173</v>
      </c>
      <c r="H2426" s="36" t="s">
        <v>3588</v>
      </c>
      <c r="I2426" s="10" t="e">
        <f>VLOOKUP(A:A,조사결과표!B:G,7,0)</f>
        <v>#N/A</v>
      </c>
      <c r="J2426" s="36" t="s">
        <v>9023</v>
      </c>
      <c r="K2426" s="74" t="s">
        <v>16178</v>
      </c>
      <c r="L2426" s="37" t="s">
        <v>16179</v>
      </c>
      <c r="M2426" s="6">
        <v>50</v>
      </c>
      <c r="N2426" s="6" t="s">
        <v>20810</v>
      </c>
      <c r="O2426" s="6"/>
    </row>
    <row r="2427" spans="1:15" x14ac:dyDescent="0.4">
      <c r="A2427" s="35">
        <v>300991518140</v>
      </c>
      <c r="B2427" s="36" t="s">
        <v>42</v>
      </c>
      <c r="C2427" s="36">
        <v>991500</v>
      </c>
      <c r="D2427" s="36">
        <v>1814000</v>
      </c>
      <c r="E2427" s="36" t="s">
        <v>3429</v>
      </c>
      <c r="F2427" s="36" t="s">
        <v>3551</v>
      </c>
      <c r="G2427" s="36" t="s">
        <v>3562</v>
      </c>
      <c r="H2427" s="36" t="s">
        <v>3589</v>
      </c>
      <c r="I2427" s="10" t="e">
        <f>VLOOKUP(A:A,조사결과표!B:G,7,0)</f>
        <v>#N/A</v>
      </c>
      <c r="J2427" s="36" t="s">
        <v>9024</v>
      </c>
      <c r="K2427" s="74" t="s">
        <v>16180</v>
      </c>
      <c r="L2427" s="37" t="s">
        <v>16181</v>
      </c>
      <c r="M2427" s="6">
        <v>52</v>
      </c>
      <c r="N2427" s="6" t="s">
        <v>20810</v>
      </c>
      <c r="O2427" s="6"/>
    </row>
    <row r="2428" spans="1:15" x14ac:dyDescent="0.4">
      <c r="A2428" s="35">
        <v>300985218162</v>
      </c>
      <c r="B2428" s="36" t="s">
        <v>55</v>
      </c>
      <c r="C2428" s="36">
        <v>985200</v>
      </c>
      <c r="D2428" s="36">
        <v>1816200</v>
      </c>
      <c r="E2428" s="36" t="s">
        <v>3429</v>
      </c>
      <c r="F2428" s="36" t="s">
        <v>3590</v>
      </c>
      <c r="G2428" s="36" t="s">
        <v>167</v>
      </c>
      <c r="H2428" s="36" t="s">
        <v>3591</v>
      </c>
      <c r="I2428" s="10" t="e">
        <f>VLOOKUP(A:A,조사결과표!B:G,7,0)</f>
        <v>#N/A</v>
      </c>
      <c r="J2428" s="36" t="s">
        <v>9025</v>
      </c>
      <c r="K2428" s="74" t="s">
        <v>16182</v>
      </c>
      <c r="L2428" s="37" t="s">
        <v>16183</v>
      </c>
      <c r="M2428" s="6">
        <v>56</v>
      </c>
      <c r="N2428" s="6" t="s">
        <v>20809</v>
      </c>
      <c r="O2428" s="6"/>
    </row>
    <row r="2429" spans="1:15" x14ac:dyDescent="0.4">
      <c r="A2429" s="35">
        <v>300982818180</v>
      </c>
      <c r="B2429" s="36" t="s">
        <v>55</v>
      </c>
      <c r="C2429" s="36">
        <v>982800</v>
      </c>
      <c r="D2429" s="36">
        <v>1818000</v>
      </c>
      <c r="E2429" s="36" t="s">
        <v>3429</v>
      </c>
      <c r="F2429" s="36" t="s">
        <v>3590</v>
      </c>
      <c r="G2429" s="36" t="s">
        <v>128</v>
      </c>
      <c r="H2429" s="36" t="s">
        <v>3592</v>
      </c>
      <c r="I2429" s="10" t="e">
        <f>VLOOKUP(A:A,조사결과표!B:G,7,0)</f>
        <v>#N/A</v>
      </c>
      <c r="J2429" s="36" t="s">
        <v>9026</v>
      </c>
      <c r="K2429" s="74" t="s">
        <v>16184</v>
      </c>
      <c r="L2429" s="37" t="s">
        <v>16185</v>
      </c>
      <c r="M2429" s="6">
        <v>72</v>
      </c>
      <c r="N2429" s="6" t="s">
        <v>20809</v>
      </c>
      <c r="O2429" s="6"/>
    </row>
    <row r="2430" spans="1:15" x14ac:dyDescent="0.4">
      <c r="A2430" s="35">
        <v>300981418201</v>
      </c>
      <c r="B2430" s="36" t="s">
        <v>5</v>
      </c>
      <c r="C2430" s="36">
        <v>981400</v>
      </c>
      <c r="D2430" s="36">
        <v>1820100</v>
      </c>
      <c r="E2430" s="36" t="s">
        <v>3429</v>
      </c>
      <c r="F2430" s="36" t="s">
        <v>3590</v>
      </c>
      <c r="G2430" s="36" t="s">
        <v>3593</v>
      </c>
      <c r="H2430" s="36" t="s">
        <v>3594</v>
      </c>
      <c r="I2430" s="10" t="e">
        <f>VLOOKUP(A:A,조사결과표!B:G,7,0)</f>
        <v>#N/A</v>
      </c>
      <c r="J2430" s="36" t="s">
        <v>9027</v>
      </c>
      <c r="K2430" s="74" t="s">
        <v>16186</v>
      </c>
      <c r="L2430" s="37" t="s">
        <v>16187</v>
      </c>
      <c r="M2430" s="6">
        <v>134</v>
      </c>
      <c r="N2430" s="6" t="s">
        <v>20809</v>
      </c>
      <c r="O2430" s="6"/>
    </row>
    <row r="2431" spans="1:15" x14ac:dyDescent="0.4">
      <c r="A2431" s="35">
        <v>300983818193</v>
      </c>
      <c r="B2431" s="36" t="s">
        <v>42</v>
      </c>
      <c r="C2431" s="36">
        <v>983800</v>
      </c>
      <c r="D2431" s="36">
        <v>1819300</v>
      </c>
      <c r="E2431" s="36" t="s">
        <v>3429</v>
      </c>
      <c r="F2431" s="36" t="s">
        <v>3590</v>
      </c>
      <c r="G2431" s="36" t="s">
        <v>3595</v>
      </c>
      <c r="H2431" s="36" t="s">
        <v>3596</v>
      </c>
      <c r="I2431" s="10" t="e">
        <f>VLOOKUP(A:A,조사결과표!B:G,7,0)</f>
        <v>#N/A</v>
      </c>
      <c r="J2431" s="36" t="s">
        <v>9028</v>
      </c>
      <c r="K2431" s="74" t="s">
        <v>16188</v>
      </c>
      <c r="L2431" s="37" t="s">
        <v>16189</v>
      </c>
      <c r="M2431" s="6">
        <v>62</v>
      </c>
      <c r="N2431" s="6" t="s">
        <v>20809</v>
      </c>
      <c r="O2431" s="6"/>
    </row>
    <row r="2432" spans="1:15" x14ac:dyDescent="0.4">
      <c r="A2432" s="35">
        <v>300984218195</v>
      </c>
      <c r="B2432" s="36" t="s">
        <v>5</v>
      </c>
      <c r="C2432" s="36">
        <v>984200</v>
      </c>
      <c r="D2432" s="36">
        <v>1819500</v>
      </c>
      <c r="E2432" s="36" t="s">
        <v>3429</v>
      </c>
      <c r="F2432" s="36" t="s">
        <v>3590</v>
      </c>
      <c r="G2432" s="36" t="s">
        <v>3597</v>
      </c>
      <c r="H2432" s="36" t="s">
        <v>3598</v>
      </c>
      <c r="I2432" s="10" t="e">
        <f>VLOOKUP(A:A,조사결과표!B:G,7,0)</f>
        <v>#N/A</v>
      </c>
      <c r="J2432" s="36" t="s">
        <v>9029</v>
      </c>
      <c r="K2432" s="74" t="s">
        <v>16190</v>
      </c>
      <c r="L2432" s="37" t="s">
        <v>16191</v>
      </c>
      <c r="M2432" s="6">
        <v>64</v>
      </c>
      <c r="N2432" s="6" t="s">
        <v>20809</v>
      </c>
      <c r="O2432" s="6"/>
    </row>
    <row r="2433" spans="1:15" x14ac:dyDescent="0.4">
      <c r="A2433" s="35">
        <v>300981618188</v>
      </c>
      <c r="B2433" s="36" t="s">
        <v>5</v>
      </c>
      <c r="C2433" s="36">
        <v>981600</v>
      </c>
      <c r="D2433" s="36">
        <v>1818800</v>
      </c>
      <c r="E2433" s="36" t="s">
        <v>3429</v>
      </c>
      <c r="F2433" s="36" t="s">
        <v>3590</v>
      </c>
      <c r="G2433" s="36" t="s">
        <v>3593</v>
      </c>
      <c r="H2433" s="36" t="s">
        <v>3599</v>
      </c>
      <c r="I2433" s="10" t="e">
        <f>VLOOKUP(A:A,조사결과표!B:G,7,0)</f>
        <v>#N/A</v>
      </c>
      <c r="J2433" s="36" t="s">
        <v>9030</v>
      </c>
      <c r="K2433" s="74" t="s">
        <v>16192</v>
      </c>
      <c r="L2433" s="37" t="s">
        <v>16193</v>
      </c>
      <c r="M2433" s="6">
        <v>95</v>
      </c>
      <c r="N2433" s="6" t="s">
        <v>20809</v>
      </c>
      <c r="O2433" s="6"/>
    </row>
    <row r="2434" spans="1:15" x14ac:dyDescent="0.4">
      <c r="A2434" s="35">
        <v>300985618196</v>
      </c>
      <c r="B2434" s="36" t="s">
        <v>42</v>
      </c>
      <c r="C2434" s="36">
        <v>985600</v>
      </c>
      <c r="D2434" s="36">
        <v>1819600</v>
      </c>
      <c r="E2434" s="36" t="s">
        <v>3429</v>
      </c>
      <c r="F2434" s="36" t="s">
        <v>3590</v>
      </c>
      <c r="G2434" s="36" t="s">
        <v>3600</v>
      </c>
      <c r="H2434" s="36" t="s">
        <v>3601</v>
      </c>
      <c r="I2434" s="10" t="e">
        <f>VLOOKUP(A:A,조사결과표!B:G,7,0)</f>
        <v>#N/A</v>
      </c>
      <c r="J2434" s="36" t="s">
        <v>9031</v>
      </c>
      <c r="K2434" s="74" t="s">
        <v>16194</v>
      </c>
      <c r="L2434" s="37" t="s">
        <v>16195</v>
      </c>
      <c r="M2434" s="6">
        <v>59</v>
      </c>
      <c r="N2434" s="6" t="s">
        <v>20809</v>
      </c>
      <c r="O2434" s="6"/>
    </row>
    <row r="2435" spans="1:15" x14ac:dyDescent="0.4">
      <c r="A2435" s="35">
        <v>300987618200</v>
      </c>
      <c r="B2435" s="36" t="s">
        <v>5</v>
      </c>
      <c r="C2435" s="36">
        <v>987600</v>
      </c>
      <c r="D2435" s="36">
        <v>1820000</v>
      </c>
      <c r="E2435" s="36" t="s">
        <v>3429</v>
      </c>
      <c r="F2435" s="36" t="s">
        <v>3590</v>
      </c>
      <c r="G2435" s="36" t="s">
        <v>3602</v>
      </c>
      <c r="H2435" s="36" t="s">
        <v>3603</v>
      </c>
      <c r="I2435" s="10" t="e">
        <f>VLOOKUP(A:A,조사결과표!B:G,7,0)</f>
        <v>#N/A</v>
      </c>
      <c r="J2435" s="36" t="s">
        <v>9032</v>
      </c>
      <c r="K2435" s="74" t="s">
        <v>16196</v>
      </c>
      <c r="L2435" s="37" t="s">
        <v>16197</v>
      </c>
      <c r="M2435" s="6">
        <v>45</v>
      </c>
      <c r="N2435" s="6" t="s">
        <v>20809</v>
      </c>
      <c r="O2435" s="6"/>
    </row>
    <row r="2436" spans="1:15" x14ac:dyDescent="0.4">
      <c r="A2436" s="35">
        <v>300986918219</v>
      </c>
      <c r="B2436" s="36" t="s">
        <v>5</v>
      </c>
      <c r="C2436" s="36">
        <v>986900</v>
      </c>
      <c r="D2436" s="36">
        <v>1821900</v>
      </c>
      <c r="E2436" s="36" t="s">
        <v>3429</v>
      </c>
      <c r="F2436" s="36" t="s">
        <v>3590</v>
      </c>
      <c r="G2436" s="36" t="s">
        <v>3604</v>
      </c>
      <c r="H2436" s="36" t="s">
        <v>3605</v>
      </c>
      <c r="I2436" s="10" t="e">
        <f>VLOOKUP(A:A,조사결과표!B:G,7,0)</f>
        <v>#N/A</v>
      </c>
      <c r="J2436" s="36" t="s">
        <v>9033</v>
      </c>
      <c r="K2436" s="74" t="s">
        <v>16198</v>
      </c>
      <c r="L2436" s="37" t="s">
        <v>16199</v>
      </c>
      <c r="M2436" s="6">
        <v>52</v>
      </c>
      <c r="N2436" s="6" t="s">
        <v>20809</v>
      </c>
      <c r="O2436" s="6"/>
    </row>
    <row r="2437" spans="1:15" x14ac:dyDescent="0.4">
      <c r="A2437" s="35">
        <v>300982118183</v>
      </c>
      <c r="B2437" s="36" t="s">
        <v>5</v>
      </c>
      <c r="C2437" s="36">
        <v>982100</v>
      </c>
      <c r="D2437" s="36">
        <v>1818300</v>
      </c>
      <c r="E2437" s="36" t="s">
        <v>3429</v>
      </c>
      <c r="F2437" s="36" t="s">
        <v>3590</v>
      </c>
      <c r="G2437" s="36" t="s">
        <v>3593</v>
      </c>
      <c r="H2437" s="36" t="s">
        <v>3606</v>
      </c>
      <c r="I2437" s="10" t="e">
        <f>VLOOKUP(A:A,조사결과표!B:G,7,0)</f>
        <v>#N/A</v>
      </c>
      <c r="J2437" s="36" t="s">
        <v>9034</v>
      </c>
      <c r="K2437" s="74" t="s">
        <v>16200</v>
      </c>
      <c r="L2437" s="37" t="s">
        <v>16201</v>
      </c>
      <c r="M2437" s="6">
        <v>80</v>
      </c>
      <c r="N2437" s="6" t="s">
        <v>20809</v>
      </c>
      <c r="O2437" s="6"/>
    </row>
    <row r="2438" spans="1:15" x14ac:dyDescent="0.4">
      <c r="A2438" s="35">
        <v>300987618192</v>
      </c>
      <c r="B2438" s="36" t="s">
        <v>5</v>
      </c>
      <c r="C2438" s="36">
        <v>987600</v>
      </c>
      <c r="D2438" s="36">
        <v>1819200</v>
      </c>
      <c r="E2438" s="36" t="s">
        <v>3429</v>
      </c>
      <c r="F2438" s="36" t="s">
        <v>3590</v>
      </c>
      <c r="G2438" s="36" t="s">
        <v>3607</v>
      </c>
      <c r="H2438" s="36" t="s">
        <v>3608</v>
      </c>
      <c r="I2438" s="10" t="e">
        <f>VLOOKUP(A:A,조사결과표!B:G,7,0)</f>
        <v>#N/A</v>
      </c>
      <c r="J2438" s="36" t="s">
        <v>9035</v>
      </c>
      <c r="K2438" s="74" t="s">
        <v>16202</v>
      </c>
      <c r="L2438" s="37" t="s">
        <v>16203</v>
      </c>
      <c r="M2438" s="6">
        <v>45</v>
      </c>
      <c r="N2438" s="6" t="s">
        <v>20809</v>
      </c>
      <c r="O2438" s="6"/>
    </row>
    <row r="2439" spans="1:15" x14ac:dyDescent="0.4">
      <c r="A2439" s="35">
        <v>300990618294</v>
      </c>
      <c r="B2439" s="36" t="s">
        <v>5</v>
      </c>
      <c r="C2439" s="36">
        <v>990600</v>
      </c>
      <c r="D2439" s="36">
        <v>1829400</v>
      </c>
      <c r="E2439" s="36" t="s">
        <v>3429</v>
      </c>
      <c r="F2439" s="36" t="s">
        <v>3590</v>
      </c>
      <c r="G2439" s="36" t="s">
        <v>3609</v>
      </c>
      <c r="H2439" s="36" t="s">
        <v>3610</v>
      </c>
      <c r="I2439" s="10" t="e">
        <f>VLOOKUP(A:A,조사결과표!B:G,7,0)</f>
        <v>#N/A</v>
      </c>
      <c r="J2439" s="36" t="s">
        <v>9036</v>
      </c>
      <c r="K2439" s="74" t="s">
        <v>16204</v>
      </c>
      <c r="L2439" s="37" t="s">
        <v>16205</v>
      </c>
      <c r="M2439" s="6">
        <v>69</v>
      </c>
      <c r="N2439" s="6" t="s">
        <v>20809</v>
      </c>
      <c r="O2439" s="6"/>
    </row>
    <row r="2440" spans="1:15" x14ac:dyDescent="0.4">
      <c r="A2440" s="35">
        <v>300983018154</v>
      </c>
      <c r="B2440" s="36" t="s">
        <v>42</v>
      </c>
      <c r="C2440" s="36">
        <v>983000</v>
      </c>
      <c r="D2440" s="36">
        <v>1815400</v>
      </c>
      <c r="E2440" s="36" t="s">
        <v>3429</v>
      </c>
      <c r="F2440" s="36" t="s">
        <v>3590</v>
      </c>
      <c r="G2440" s="36" t="s">
        <v>3611</v>
      </c>
      <c r="H2440" s="36" t="s">
        <v>3612</v>
      </c>
      <c r="I2440" s="10" t="e">
        <f>VLOOKUP(A:A,조사결과표!B:G,7,0)</f>
        <v>#N/A</v>
      </c>
      <c r="J2440" s="36" t="s">
        <v>9037</v>
      </c>
      <c r="K2440" s="74" t="s">
        <v>16206</v>
      </c>
      <c r="L2440" s="37" t="s">
        <v>16207</v>
      </c>
      <c r="M2440" s="6">
        <v>73</v>
      </c>
      <c r="N2440" s="6" t="s">
        <v>20809</v>
      </c>
      <c r="O2440" s="6"/>
    </row>
    <row r="2441" spans="1:15" x14ac:dyDescent="0.4">
      <c r="A2441" s="35">
        <v>300983618204</v>
      </c>
      <c r="B2441" s="36" t="s">
        <v>54</v>
      </c>
      <c r="C2441" s="36">
        <v>983600</v>
      </c>
      <c r="D2441" s="36">
        <v>1820400</v>
      </c>
      <c r="E2441" s="36" t="s">
        <v>3429</v>
      </c>
      <c r="F2441" s="36" t="s">
        <v>3590</v>
      </c>
      <c r="G2441" s="36" t="s">
        <v>3597</v>
      </c>
      <c r="H2441" s="36" t="s">
        <v>3613</v>
      </c>
      <c r="I2441" s="10" t="e">
        <f>VLOOKUP(A:A,조사결과표!B:G,7,0)</f>
        <v>#N/A</v>
      </c>
      <c r="J2441" s="36" t="s">
        <v>9038</v>
      </c>
      <c r="K2441" s="74" t="s">
        <v>16208</v>
      </c>
      <c r="L2441" s="37" t="s">
        <v>16209</v>
      </c>
      <c r="M2441" s="6">
        <v>73</v>
      </c>
      <c r="N2441" s="6" t="s">
        <v>20809</v>
      </c>
      <c r="O2441" s="6"/>
    </row>
    <row r="2442" spans="1:15" x14ac:dyDescent="0.4">
      <c r="A2442" s="35">
        <v>300989818216</v>
      </c>
      <c r="B2442" s="36" t="s">
        <v>5</v>
      </c>
      <c r="C2442" s="36">
        <v>989800</v>
      </c>
      <c r="D2442" s="36">
        <v>1821600</v>
      </c>
      <c r="E2442" s="36" t="s">
        <v>3429</v>
      </c>
      <c r="F2442" s="36" t="s">
        <v>3590</v>
      </c>
      <c r="G2442" s="36" t="s">
        <v>3614</v>
      </c>
      <c r="H2442" s="36" t="s">
        <v>3615</v>
      </c>
      <c r="I2442" s="10" t="e">
        <f>VLOOKUP(A:A,조사결과표!B:G,7,0)</f>
        <v>#N/A</v>
      </c>
      <c r="J2442" s="36" t="s">
        <v>9039</v>
      </c>
      <c r="K2442" s="74" t="s">
        <v>16210</v>
      </c>
      <c r="L2442" s="37" t="s">
        <v>16211</v>
      </c>
      <c r="M2442" s="6">
        <v>82</v>
      </c>
      <c r="N2442" s="6" t="s">
        <v>20809</v>
      </c>
      <c r="O2442" s="6"/>
    </row>
    <row r="2443" spans="1:15" x14ac:dyDescent="0.4">
      <c r="A2443" s="35">
        <v>300985818194</v>
      </c>
      <c r="B2443" s="36" t="s">
        <v>5</v>
      </c>
      <c r="C2443" s="36">
        <v>985800</v>
      </c>
      <c r="D2443" s="36">
        <v>1819400</v>
      </c>
      <c r="E2443" s="36" t="s">
        <v>3429</v>
      </c>
      <c r="F2443" s="36" t="s">
        <v>3590</v>
      </c>
      <c r="G2443" s="36" t="s">
        <v>3616</v>
      </c>
      <c r="H2443" s="36" t="s">
        <v>3617</v>
      </c>
      <c r="I2443" s="10" t="e">
        <f>VLOOKUP(A:A,조사결과표!B:G,7,0)</f>
        <v>#N/A</v>
      </c>
      <c r="J2443" s="36" t="s">
        <v>9040</v>
      </c>
      <c r="K2443" s="74" t="s">
        <v>16212</v>
      </c>
      <c r="L2443" s="37" t="s">
        <v>16213</v>
      </c>
      <c r="M2443" s="6">
        <v>60</v>
      </c>
      <c r="N2443" s="6" t="s">
        <v>20809</v>
      </c>
      <c r="O2443" s="6"/>
    </row>
    <row r="2444" spans="1:15" x14ac:dyDescent="0.4">
      <c r="A2444" s="35">
        <v>300989918259</v>
      </c>
      <c r="B2444" s="36" t="s">
        <v>43</v>
      </c>
      <c r="C2444" s="36">
        <v>989900</v>
      </c>
      <c r="D2444" s="36">
        <v>1825900</v>
      </c>
      <c r="E2444" s="36" t="s">
        <v>3429</v>
      </c>
      <c r="F2444" s="36" t="s">
        <v>3590</v>
      </c>
      <c r="G2444" s="36" t="s">
        <v>3618</v>
      </c>
      <c r="H2444" s="36" t="s">
        <v>3619</v>
      </c>
      <c r="I2444" s="10" t="e">
        <f>VLOOKUP(A:A,조사결과표!B:G,7,0)</f>
        <v>#N/A</v>
      </c>
      <c r="J2444" s="36" t="s">
        <v>9041</v>
      </c>
      <c r="K2444" s="74" t="s">
        <v>16214</v>
      </c>
      <c r="L2444" s="37" t="s">
        <v>16215</v>
      </c>
      <c r="M2444" s="6">
        <v>34</v>
      </c>
      <c r="N2444" s="6" t="s">
        <v>20809</v>
      </c>
      <c r="O2444" s="6"/>
    </row>
    <row r="2445" spans="1:15" x14ac:dyDescent="0.4">
      <c r="A2445" s="35">
        <v>300979718144</v>
      </c>
      <c r="B2445" s="36" t="s">
        <v>5</v>
      </c>
      <c r="C2445" s="36">
        <v>979700</v>
      </c>
      <c r="D2445" s="36">
        <v>1814400</v>
      </c>
      <c r="E2445" s="36" t="s">
        <v>3429</v>
      </c>
      <c r="F2445" s="36" t="s">
        <v>3590</v>
      </c>
      <c r="G2445" s="36" t="s">
        <v>1326</v>
      </c>
      <c r="H2445" s="36" t="s">
        <v>3620</v>
      </c>
      <c r="I2445" s="10" t="e">
        <f>VLOOKUP(A:A,조사결과표!B:G,7,0)</f>
        <v>#N/A</v>
      </c>
      <c r="J2445" s="36" t="s">
        <v>9042</v>
      </c>
      <c r="K2445" s="74" t="s">
        <v>16216</v>
      </c>
      <c r="L2445" s="37" t="s">
        <v>16217</v>
      </c>
      <c r="M2445" s="6">
        <v>279</v>
      </c>
      <c r="N2445" s="6" t="s">
        <v>20809</v>
      </c>
      <c r="O2445" s="6"/>
    </row>
    <row r="2446" spans="1:15" x14ac:dyDescent="0.4">
      <c r="A2446" s="35">
        <v>300986418177</v>
      </c>
      <c r="B2446" s="36" t="s">
        <v>55</v>
      </c>
      <c r="C2446" s="36">
        <v>986400</v>
      </c>
      <c r="D2446" s="36">
        <v>1817700</v>
      </c>
      <c r="E2446" s="36" t="s">
        <v>3429</v>
      </c>
      <c r="F2446" s="36" t="s">
        <v>3590</v>
      </c>
      <c r="G2446" s="36" t="s">
        <v>3621</v>
      </c>
      <c r="H2446" s="36" t="s">
        <v>3622</v>
      </c>
      <c r="I2446" s="10" t="e">
        <f>VLOOKUP(A:A,조사결과표!B:G,7,0)</f>
        <v>#N/A</v>
      </c>
      <c r="J2446" s="36" t="s">
        <v>9043</v>
      </c>
      <c r="K2446" s="74" t="s">
        <v>16218</v>
      </c>
      <c r="L2446" s="37" t="s">
        <v>16219</v>
      </c>
      <c r="M2446" s="6">
        <v>44</v>
      </c>
      <c r="N2446" s="6" t="s">
        <v>20810</v>
      </c>
      <c r="O2446" s="6"/>
    </row>
    <row r="2447" spans="1:15" x14ac:dyDescent="0.4">
      <c r="A2447" s="35">
        <v>300990618252</v>
      </c>
      <c r="B2447" s="36" t="s">
        <v>5</v>
      </c>
      <c r="C2447" s="36">
        <v>990600</v>
      </c>
      <c r="D2447" s="36">
        <v>1825200</v>
      </c>
      <c r="E2447" s="36" t="s">
        <v>3429</v>
      </c>
      <c r="F2447" s="36" t="s">
        <v>3590</v>
      </c>
      <c r="G2447" s="36" t="s">
        <v>3618</v>
      </c>
      <c r="H2447" s="36" t="s">
        <v>3623</v>
      </c>
      <c r="I2447" s="10" t="e">
        <f>VLOOKUP(A:A,조사결과표!B:G,7,0)</f>
        <v>#N/A</v>
      </c>
      <c r="J2447" s="36" t="s">
        <v>9044</v>
      </c>
      <c r="K2447" s="74" t="s">
        <v>16220</v>
      </c>
      <c r="L2447" s="37" t="s">
        <v>16221</v>
      </c>
      <c r="M2447" s="6">
        <v>34</v>
      </c>
      <c r="N2447" s="6" t="s">
        <v>20810</v>
      </c>
      <c r="O2447" s="6"/>
    </row>
    <row r="2448" spans="1:15" x14ac:dyDescent="0.4">
      <c r="A2448" s="35">
        <v>300984218179</v>
      </c>
      <c r="B2448" s="36" t="s">
        <v>5</v>
      </c>
      <c r="C2448" s="36">
        <v>984200</v>
      </c>
      <c r="D2448" s="36">
        <v>1817900</v>
      </c>
      <c r="E2448" s="36" t="s">
        <v>3429</v>
      </c>
      <c r="F2448" s="36" t="s">
        <v>3590</v>
      </c>
      <c r="G2448" s="36" t="s">
        <v>128</v>
      </c>
      <c r="H2448" s="36" t="s">
        <v>3624</v>
      </c>
      <c r="I2448" s="10" t="e">
        <f>VLOOKUP(A:A,조사결과표!B:G,7,0)</f>
        <v>#N/A</v>
      </c>
      <c r="J2448" s="36" t="s">
        <v>9045</v>
      </c>
      <c r="K2448" s="74" t="s">
        <v>16222</v>
      </c>
      <c r="L2448" s="37" t="s">
        <v>16223</v>
      </c>
      <c r="M2448" s="6">
        <v>54</v>
      </c>
      <c r="N2448" s="6" t="s">
        <v>20810</v>
      </c>
      <c r="O2448" s="6"/>
    </row>
    <row r="2449" spans="1:15" x14ac:dyDescent="0.4">
      <c r="A2449" s="35">
        <v>300981718193</v>
      </c>
      <c r="B2449" s="36" t="s">
        <v>5</v>
      </c>
      <c r="C2449" s="36">
        <v>981700</v>
      </c>
      <c r="D2449" s="36">
        <v>1819300</v>
      </c>
      <c r="E2449" s="36" t="s">
        <v>3429</v>
      </c>
      <c r="F2449" s="36" t="s">
        <v>3590</v>
      </c>
      <c r="G2449" s="36" t="s">
        <v>3593</v>
      </c>
      <c r="H2449" s="36" t="s">
        <v>3625</v>
      </c>
      <c r="I2449" s="10" t="e">
        <f>VLOOKUP(A:A,조사결과표!B:G,7,0)</f>
        <v>#N/A</v>
      </c>
      <c r="J2449" s="36" t="s">
        <v>9046</v>
      </c>
      <c r="K2449" s="74" t="s">
        <v>16224</v>
      </c>
      <c r="L2449" s="37" t="s">
        <v>16225</v>
      </c>
      <c r="M2449" s="6">
        <v>99</v>
      </c>
      <c r="N2449" s="6" t="s">
        <v>20810</v>
      </c>
      <c r="O2449" s="6"/>
    </row>
    <row r="2450" spans="1:15" x14ac:dyDescent="0.4">
      <c r="A2450" s="35">
        <v>300986918195</v>
      </c>
      <c r="B2450" s="36" t="s">
        <v>5</v>
      </c>
      <c r="C2450" s="36">
        <v>986900</v>
      </c>
      <c r="D2450" s="36">
        <v>1819500</v>
      </c>
      <c r="E2450" s="36" t="s">
        <v>3429</v>
      </c>
      <c r="F2450" s="36" t="s">
        <v>3590</v>
      </c>
      <c r="G2450" s="36" t="s">
        <v>3626</v>
      </c>
      <c r="H2450" s="36" t="s">
        <v>3627</v>
      </c>
      <c r="I2450" s="10" t="e">
        <f>VLOOKUP(A:A,조사결과표!B:G,7,0)</f>
        <v>#N/A</v>
      </c>
      <c r="J2450" s="36" t="s">
        <v>9047</v>
      </c>
      <c r="K2450" s="74" t="s">
        <v>16226</v>
      </c>
      <c r="L2450" s="37" t="s">
        <v>16227</v>
      </c>
      <c r="M2450" s="6">
        <v>58</v>
      </c>
      <c r="N2450" s="6" t="s">
        <v>20810</v>
      </c>
      <c r="O2450" s="6"/>
    </row>
    <row r="2451" spans="1:15" x14ac:dyDescent="0.4">
      <c r="A2451" s="35">
        <v>300990618212</v>
      </c>
      <c r="B2451" s="36" t="s">
        <v>5</v>
      </c>
      <c r="C2451" s="36">
        <v>990600</v>
      </c>
      <c r="D2451" s="36">
        <v>1821200</v>
      </c>
      <c r="E2451" s="36" t="s">
        <v>3429</v>
      </c>
      <c r="F2451" s="36" t="s">
        <v>3590</v>
      </c>
      <c r="G2451" s="36" t="s">
        <v>3614</v>
      </c>
      <c r="H2451" s="36" t="s">
        <v>3628</v>
      </c>
      <c r="I2451" s="10" t="e">
        <f>VLOOKUP(A:A,조사결과표!B:G,7,0)</f>
        <v>#N/A</v>
      </c>
      <c r="J2451" s="36" t="s">
        <v>9048</v>
      </c>
      <c r="K2451" s="74" t="s">
        <v>16228</v>
      </c>
      <c r="L2451" s="37" t="s">
        <v>16229</v>
      </c>
      <c r="M2451" s="6">
        <v>60</v>
      </c>
      <c r="N2451" s="6" t="s">
        <v>20810</v>
      </c>
      <c r="O2451" s="6"/>
    </row>
    <row r="2452" spans="1:15" x14ac:dyDescent="0.4">
      <c r="A2452" s="35">
        <v>300989418260</v>
      </c>
      <c r="B2452" s="36" t="s">
        <v>42</v>
      </c>
      <c r="C2452" s="36">
        <v>989400</v>
      </c>
      <c r="D2452" s="36">
        <v>1826000</v>
      </c>
      <c r="E2452" s="36" t="s">
        <v>3429</v>
      </c>
      <c r="F2452" s="36" t="s">
        <v>3590</v>
      </c>
      <c r="G2452" s="36" t="s">
        <v>3629</v>
      </c>
      <c r="H2452" s="36" t="s">
        <v>3630</v>
      </c>
      <c r="I2452" s="10" t="e">
        <f>VLOOKUP(A:A,조사결과표!B:G,7,0)</f>
        <v>#N/A</v>
      </c>
      <c r="J2452" s="36" t="s">
        <v>9049</v>
      </c>
      <c r="K2452" s="74" t="s">
        <v>16230</v>
      </c>
      <c r="L2452" s="37" t="s">
        <v>16231</v>
      </c>
      <c r="M2452" s="6">
        <v>41</v>
      </c>
      <c r="N2452" s="6" t="s">
        <v>20810</v>
      </c>
      <c r="O2452" s="6"/>
    </row>
    <row r="2453" spans="1:15" x14ac:dyDescent="0.4">
      <c r="A2453" s="35">
        <v>300983418109</v>
      </c>
      <c r="B2453" s="36" t="s">
        <v>5</v>
      </c>
      <c r="C2453" s="36">
        <v>983400</v>
      </c>
      <c r="D2453" s="36">
        <v>1810900</v>
      </c>
      <c r="E2453" s="36" t="s">
        <v>3429</v>
      </c>
      <c r="F2453" s="36" t="s">
        <v>3590</v>
      </c>
      <c r="G2453" s="36" t="s">
        <v>3631</v>
      </c>
      <c r="H2453" s="36" t="s">
        <v>3632</v>
      </c>
      <c r="I2453" s="10" t="e">
        <f>VLOOKUP(A:A,조사결과표!B:G,7,0)</f>
        <v>#N/A</v>
      </c>
      <c r="J2453" s="36" t="s">
        <v>9050</v>
      </c>
      <c r="K2453" s="74" t="s">
        <v>16232</v>
      </c>
      <c r="L2453" s="37" t="s">
        <v>16233</v>
      </c>
      <c r="M2453" s="6">
        <v>96</v>
      </c>
      <c r="N2453" s="6" t="s">
        <v>20810</v>
      </c>
      <c r="O2453" s="6"/>
    </row>
    <row r="2454" spans="1:15" x14ac:dyDescent="0.4">
      <c r="A2454" s="35">
        <v>300991018203</v>
      </c>
      <c r="B2454" s="36" t="s">
        <v>5</v>
      </c>
      <c r="C2454" s="36">
        <v>991000</v>
      </c>
      <c r="D2454" s="36">
        <v>1820300</v>
      </c>
      <c r="E2454" s="36" t="s">
        <v>3429</v>
      </c>
      <c r="F2454" s="36" t="s">
        <v>3590</v>
      </c>
      <c r="G2454" s="36" t="s">
        <v>3633</v>
      </c>
      <c r="H2454" s="36" t="s">
        <v>3634</v>
      </c>
      <c r="I2454" s="10" t="e">
        <f>VLOOKUP(A:A,조사결과표!B:G,7,0)</f>
        <v>#N/A</v>
      </c>
      <c r="J2454" s="36" t="s">
        <v>9051</v>
      </c>
      <c r="K2454" s="74" t="s">
        <v>16234</v>
      </c>
      <c r="L2454" s="37" t="s">
        <v>16235</v>
      </c>
      <c r="M2454" s="6">
        <v>82</v>
      </c>
      <c r="N2454" s="6" t="s">
        <v>20810</v>
      </c>
      <c r="O2454" s="6"/>
    </row>
    <row r="2455" spans="1:15" x14ac:dyDescent="0.4">
      <c r="A2455" s="35">
        <v>261144316932</v>
      </c>
      <c r="B2455" s="36" t="s">
        <v>55</v>
      </c>
      <c r="C2455" s="36">
        <v>1144300</v>
      </c>
      <c r="D2455" s="36">
        <v>1693200</v>
      </c>
      <c r="E2455" s="36" t="s">
        <v>3635</v>
      </c>
      <c r="F2455" s="36" t="s">
        <v>3636</v>
      </c>
      <c r="G2455" s="36" t="s">
        <v>3637</v>
      </c>
      <c r="H2455" s="36" t="s">
        <v>3638</v>
      </c>
      <c r="I2455" s="10" t="e">
        <f>VLOOKUP(A:A,조사결과표!B:G,7,0)</f>
        <v>#N/A</v>
      </c>
      <c r="J2455" s="36" t="s">
        <v>9052</v>
      </c>
      <c r="K2455" s="74" t="s">
        <v>16236</v>
      </c>
      <c r="L2455" s="37" t="s">
        <v>16237</v>
      </c>
      <c r="M2455" s="6">
        <v>12</v>
      </c>
      <c r="N2455" s="6" t="s">
        <v>20809</v>
      </c>
      <c r="O2455" s="6"/>
    </row>
    <row r="2456" spans="1:15" x14ac:dyDescent="0.4">
      <c r="A2456" s="35">
        <v>261144216960</v>
      </c>
      <c r="B2456" s="36" t="s">
        <v>55</v>
      </c>
      <c r="C2456" s="36">
        <v>1144200</v>
      </c>
      <c r="D2456" s="36">
        <v>1696000</v>
      </c>
      <c r="E2456" s="36" t="s">
        <v>3635</v>
      </c>
      <c r="F2456" s="36" t="s">
        <v>3636</v>
      </c>
      <c r="G2456" s="36" t="s">
        <v>3639</v>
      </c>
      <c r="H2456" s="36" t="s">
        <v>3640</v>
      </c>
      <c r="I2456" s="10" t="e">
        <f>VLOOKUP(A:A,조사결과표!B:G,7,0)</f>
        <v>#N/A</v>
      </c>
      <c r="J2456" s="36" t="s">
        <v>9053</v>
      </c>
      <c r="K2456" s="74" t="s">
        <v>16238</v>
      </c>
      <c r="L2456" s="37" t="s">
        <v>16239</v>
      </c>
      <c r="M2456" s="6">
        <v>63</v>
      </c>
      <c r="N2456" s="6" t="s">
        <v>20809</v>
      </c>
      <c r="O2456" s="6"/>
    </row>
    <row r="2457" spans="1:15" x14ac:dyDescent="0.4">
      <c r="A2457" s="35">
        <v>261146017016</v>
      </c>
      <c r="B2457" s="36" t="s">
        <v>5</v>
      </c>
      <c r="C2457" s="36">
        <v>1146000</v>
      </c>
      <c r="D2457" s="36">
        <v>1701600</v>
      </c>
      <c r="E2457" s="36" t="s">
        <v>3635</v>
      </c>
      <c r="F2457" s="36" t="s">
        <v>3636</v>
      </c>
      <c r="G2457" s="36" t="s">
        <v>3641</v>
      </c>
      <c r="H2457" s="36" t="s">
        <v>3642</v>
      </c>
      <c r="I2457" s="10" t="e">
        <f>VLOOKUP(A:A,조사결과표!B:G,7,0)</f>
        <v>#N/A</v>
      </c>
      <c r="J2457" s="36" t="s">
        <v>9054</v>
      </c>
      <c r="K2457" s="74" t="s">
        <v>16240</v>
      </c>
      <c r="L2457" s="37" t="s">
        <v>16241</v>
      </c>
      <c r="M2457" s="6">
        <v>53</v>
      </c>
      <c r="N2457" s="6" t="s">
        <v>20809</v>
      </c>
      <c r="O2457" s="6"/>
    </row>
    <row r="2458" spans="1:15" x14ac:dyDescent="0.4">
      <c r="A2458" s="35">
        <v>261145616986</v>
      </c>
      <c r="B2458" s="36" t="s">
        <v>5</v>
      </c>
      <c r="C2458" s="36">
        <v>1145600</v>
      </c>
      <c r="D2458" s="36">
        <v>1698600</v>
      </c>
      <c r="E2458" s="36" t="s">
        <v>3635</v>
      </c>
      <c r="F2458" s="36" t="s">
        <v>3636</v>
      </c>
      <c r="G2458" s="36" t="s">
        <v>3641</v>
      </c>
      <c r="H2458" s="36" t="s">
        <v>3643</v>
      </c>
      <c r="I2458" s="10" t="e">
        <f>VLOOKUP(A:A,조사결과표!B:G,7,0)</f>
        <v>#N/A</v>
      </c>
      <c r="J2458" s="36" t="s">
        <v>9055</v>
      </c>
      <c r="K2458" s="74" t="s">
        <v>16242</v>
      </c>
      <c r="L2458" s="37" t="s">
        <v>16243</v>
      </c>
      <c r="M2458" s="6">
        <v>77</v>
      </c>
      <c r="N2458" s="6" t="s">
        <v>20809</v>
      </c>
      <c r="O2458" s="6"/>
    </row>
    <row r="2459" spans="1:15" x14ac:dyDescent="0.4">
      <c r="A2459" s="35">
        <v>261145516987</v>
      </c>
      <c r="B2459" s="36" t="s">
        <v>5</v>
      </c>
      <c r="C2459" s="36">
        <v>1145500</v>
      </c>
      <c r="D2459" s="36">
        <v>1698700</v>
      </c>
      <c r="E2459" s="36" t="s">
        <v>3635</v>
      </c>
      <c r="F2459" s="36" t="s">
        <v>3636</v>
      </c>
      <c r="G2459" s="36" t="s">
        <v>3641</v>
      </c>
      <c r="H2459" s="36" t="s">
        <v>3644</v>
      </c>
      <c r="I2459" s="10" t="e">
        <f>VLOOKUP(A:A,조사결과표!B:G,7,0)</f>
        <v>#N/A</v>
      </c>
      <c r="J2459" s="36" t="s">
        <v>9056</v>
      </c>
      <c r="K2459" s="74" t="s">
        <v>16244</v>
      </c>
      <c r="L2459" s="37" t="s">
        <v>16245</v>
      </c>
      <c r="M2459" s="6">
        <v>78</v>
      </c>
      <c r="N2459" s="6" t="s">
        <v>20809</v>
      </c>
      <c r="O2459" s="6"/>
    </row>
    <row r="2460" spans="1:15" x14ac:dyDescent="0.4">
      <c r="A2460" s="35">
        <v>261143716944</v>
      </c>
      <c r="B2460" s="36" t="s">
        <v>42</v>
      </c>
      <c r="C2460" s="36">
        <v>1143700</v>
      </c>
      <c r="D2460" s="36">
        <v>1694400</v>
      </c>
      <c r="E2460" s="36" t="s">
        <v>3635</v>
      </c>
      <c r="F2460" s="36" t="s">
        <v>3636</v>
      </c>
      <c r="G2460" s="36" t="s">
        <v>3637</v>
      </c>
      <c r="H2460" s="36" t="s">
        <v>3645</v>
      </c>
      <c r="I2460" s="10" t="e">
        <f>VLOOKUP(A:A,조사결과표!B:G,7,0)</f>
        <v>#N/A</v>
      </c>
      <c r="J2460" s="36" t="s">
        <v>9057</v>
      </c>
      <c r="K2460" s="74" t="s">
        <v>16246</v>
      </c>
      <c r="L2460" s="37" t="s">
        <v>16247</v>
      </c>
      <c r="M2460" s="6">
        <v>66</v>
      </c>
      <c r="N2460" s="6" t="s">
        <v>20809</v>
      </c>
      <c r="O2460" s="6"/>
    </row>
    <row r="2461" spans="1:15" x14ac:dyDescent="0.4">
      <c r="A2461" s="35">
        <v>261147016999</v>
      </c>
      <c r="B2461" s="36" t="s">
        <v>5</v>
      </c>
      <c r="C2461" s="36">
        <v>1147000</v>
      </c>
      <c r="D2461" s="36">
        <v>1699900</v>
      </c>
      <c r="E2461" s="36" t="s">
        <v>3635</v>
      </c>
      <c r="F2461" s="36" t="s">
        <v>3636</v>
      </c>
      <c r="G2461" s="36" t="s">
        <v>2626</v>
      </c>
      <c r="H2461" s="36" t="s">
        <v>3646</v>
      </c>
      <c r="I2461" s="10" t="e">
        <f>VLOOKUP(A:A,조사결과표!B:G,7,0)</f>
        <v>#N/A</v>
      </c>
      <c r="J2461" s="36" t="s">
        <v>9058</v>
      </c>
      <c r="K2461" s="74" t="s">
        <v>16248</v>
      </c>
      <c r="L2461" s="37" t="s">
        <v>16249</v>
      </c>
      <c r="M2461" s="6">
        <v>69</v>
      </c>
      <c r="N2461" s="6" t="s">
        <v>20809</v>
      </c>
      <c r="O2461" s="6"/>
    </row>
    <row r="2462" spans="1:15" x14ac:dyDescent="0.4">
      <c r="A2462" s="35">
        <v>261146616979</v>
      </c>
      <c r="B2462" s="36" t="s">
        <v>5</v>
      </c>
      <c r="C2462" s="36">
        <v>1146600</v>
      </c>
      <c r="D2462" s="36">
        <v>1697900</v>
      </c>
      <c r="E2462" s="36" t="s">
        <v>3635</v>
      </c>
      <c r="F2462" s="36" t="s">
        <v>3636</v>
      </c>
      <c r="G2462" s="36" t="s">
        <v>2626</v>
      </c>
      <c r="H2462" s="36" t="s">
        <v>3647</v>
      </c>
      <c r="I2462" s="10" t="e">
        <f>VLOOKUP(A:A,조사결과표!B:G,7,0)</f>
        <v>#N/A</v>
      </c>
      <c r="J2462" s="36" t="s">
        <v>9059</v>
      </c>
      <c r="K2462" s="74" t="s">
        <v>16250</v>
      </c>
      <c r="L2462" s="37" t="s">
        <v>16251</v>
      </c>
      <c r="M2462" s="6">
        <v>36</v>
      </c>
      <c r="N2462" s="6" t="s">
        <v>20809</v>
      </c>
      <c r="O2462" s="6"/>
    </row>
    <row r="2463" spans="1:15" x14ac:dyDescent="0.4">
      <c r="A2463" s="35">
        <v>261144216968</v>
      </c>
      <c r="B2463" s="36" t="s">
        <v>42</v>
      </c>
      <c r="C2463" s="36">
        <v>1144200</v>
      </c>
      <c r="D2463" s="36">
        <v>1696800</v>
      </c>
      <c r="E2463" s="36" t="s">
        <v>3635</v>
      </c>
      <c r="F2463" s="36" t="s">
        <v>3636</v>
      </c>
      <c r="G2463" s="36" t="s">
        <v>3639</v>
      </c>
      <c r="H2463" s="36" t="s">
        <v>3648</v>
      </c>
      <c r="I2463" s="10" t="e">
        <f>VLOOKUP(A:A,조사결과표!B:G,7,0)</f>
        <v>#N/A</v>
      </c>
      <c r="J2463" s="36" t="s">
        <v>9060</v>
      </c>
      <c r="K2463" s="74" t="s">
        <v>16252</v>
      </c>
      <c r="L2463" s="37" t="s">
        <v>16253</v>
      </c>
      <c r="M2463" s="6">
        <v>85</v>
      </c>
      <c r="N2463" s="6" t="s">
        <v>20809</v>
      </c>
      <c r="O2463" s="6"/>
    </row>
    <row r="2464" spans="1:15" x14ac:dyDescent="0.4">
      <c r="A2464" s="35">
        <v>261143416945</v>
      </c>
      <c r="B2464" s="36" t="s">
        <v>5</v>
      </c>
      <c r="C2464" s="36">
        <v>1143400</v>
      </c>
      <c r="D2464" s="36">
        <v>1694500</v>
      </c>
      <c r="E2464" s="36" t="s">
        <v>3635</v>
      </c>
      <c r="F2464" s="36" t="s">
        <v>3636</v>
      </c>
      <c r="G2464" s="36" t="s">
        <v>3637</v>
      </c>
      <c r="H2464" s="36" t="s">
        <v>3645</v>
      </c>
      <c r="I2464" s="10" t="e">
        <f>VLOOKUP(A:A,조사결과표!B:G,7,0)</f>
        <v>#N/A</v>
      </c>
      <c r="J2464" s="36" t="s">
        <v>9061</v>
      </c>
      <c r="K2464" s="74" t="s">
        <v>16254</v>
      </c>
      <c r="L2464" s="37" t="s">
        <v>16255</v>
      </c>
      <c r="M2464" s="6">
        <v>119</v>
      </c>
      <c r="N2464" s="6" t="s">
        <v>20809</v>
      </c>
      <c r="O2464" s="6"/>
    </row>
    <row r="2465" spans="1:15" x14ac:dyDescent="0.4">
      <c r="A2465" s="35">
        <v>261145216939</v>
      </c>
      <c r="B2465" s="36" t="s">
        <v>42</v>
      </c>
      <c r="C2465" s="36">
        <v>1145200</v>
      </c>
      <c r="D2465" s="36">
        <v>1693900</v>
      </c>
      <c r="E2465" s="36" t="s">
        <v>3635</v>
      </c>
      <c r="F2465" s="36" t="s">
        <v>3636</v>
      </c>
      <c r="G2465" s="36" t="s">
        <v>45</v>
      </c>
      <c r="H2465" s="36" t="s">
        <v>3649</v>
      </c>
      <c r="I2465" s="10" t="e">
        <f>VLOOKUP(A:A,조사결과표!B:G,7,0)</f>
        <v>#N/A</v>
      </c>
      <c r="J2465" s="36" t="s">
        <v>9062</v>
      </c>
      <c r="K2465" s="74" t="s">
        <v>16256</v>
      </c>
      <c r="L2465" s="37" t="s">
        <v>16257</v>
      </c>
      <c r="M2465" s="6">
        <v>54</v>
      </c>
      <c r="N2465" s="6" t="s">
        <v>20809</v>
      </c>
      <c r="O2465" s="6"/>
    </row>
    <row r="2466" spans="1:15" x14ac:dyDescent="0.4">
      <c r="A2466" s="35">
        <v>261144317014</v>
      </c>
      <c r="B2466" s="36" t="s">
        <v>5</v>
      </c>
      <c r="C2466" s="36">
        <v>1144300</v>
      </c>
      <c r="D2466" s="36">
        <v>1701400</v>
      </c>
      <c r="E2466" s="36" t="s">
        <v>3635</v>
      </c>
      <c r="F2466" s="36" t="s">
        <v>3636</v>
      </c>
      <c r="G2466" s="36" t="s">
        <v>3650</v>
      </c>
      <c r="H2466" s="36" t="s">
        <v>3651</v>
      </c>
      <c r="I2466" s="10" t="e">
        <f>VLOOKUP(A:A,조사결과표!B:G,7,0)</f>
        <v>#N/A</v>
      </c>
      <c r="J2466" s="36" t="s">
        <v>9063</v>
      </c>
      <c r="K2466" s="74" t="s">
        <v>16258</v>
      </c>
      <c r="L2466" s="37" t="s">
        <v>16259</v>
      </c>
      <c r="M2466" s="6">
        <v>138</v>
      </c>
      <c r="N2466" s="6" t="s">
        <v>20809</v>
      </c>
      <c r="O2466" s="6"/>
    </row>
    <row r="2467" spans="1:15" x14ac:dyDescent="0.4">
      <c r="A2467" s="35">
        <v>261144516973</v>
      </c>
      <c r="B2467" s="36" t="s">
        <v>55</v>
      </c>
      <c r="C2467" s="36">
        <v>1144500</v>
      </c>
      <c r="D2467" s="36">
        <v>1697300</v>
      </c>
      <c r="E2467" s="36" t="s">
        <v>3635</v>
      </c>
      <c r="F2467" s="36" t="s">
        <v>3636</v>
      </c>
      <c r="G2467" s="36" t="s">
        <v>165</v>
      </c>
      <c r="H2467" s="36" t="s">
        <v>3652</v>
      </c>
      <c r="I2467" s="10" t="e">
        <f>VLOOKUP(A:A,조사결과표!B:G,7,0)</f>
        <v>#N/A</v>
      </c>
      <c r="J2467" s="36" t="s">
        <v>9064</v>
      </c>
      <c r="K2467" s="74" t="s">
        <v>16260</v>
      </c>
      <c r="L2467" s="37" t="s">
        <v>16261</v>
      </c>
      <c r="M2467" s="6">
        <v>52</v>
      </c>
      <c r="N2467" s="6" t="s">
        <v>20810</v>
      </c>
      <c r="O2467" s="6"/>
    </row>
    <row r="2468" spans="1:15" x14ac:dyDescent="0.4">
      <c r="A2468" s="35">
        <v>261145216957</v>
      </c>
      <c r="B2468" s="36" t="s">
        <v>54</v>
      </c>
      <c r="C2468" s="36">
        <v>1145200</v>
      </c>
      <c r="D2468" s="36">
        <v>1695700</v>
      </c>
      <c r="E2468" s="36" t="s">
        <v>3635</v>
      </c>
      <c r="F2468" s="36" t="s">
        <v>3636</v>
      </c>
      <c r="G2468" s="36" t="s">
        <v>3639</v>
      </c>
      <c r="H2468" s="36" t="s">
        <v>3653</v>
      </c>
      <c r="I2468" s="10" t="e">
        <f>VLOOKUP(A:A,조사결과표!B:G,7,0)</f>
        <v>#N/A</v>
      </c>
      <c r="J2468" s="36" t="s">
        <v>9065</v>
      </c>
      <c r="K2468" s="74" t="s">
        <v>16262</v>
      </c>
      <c r="L2468" s="37" t="s">
        <v>16263</v>
      </c>
      <c r="M2468" s="6">
        <v>38</v>
      </c>
      <c r="N2468" s="6" t="s">
        <v>20810</v>
      </c>
      <c r="O2468" s="6"/>
    </row>
    <row r="2469" spans="1:15" x14ac:dyDescent="0.4">
      <c r="A2469" s="35">
        <v>261146017015</v>
      </c>
      <c r="B2469" s="36" t="s">
        <v>5</v>
      </c>
      <c r="C2469" s="36">
        <v>1146000</v>
      </c>
      <c r="D2469" s="36">
        <v>1701500</v>
      </c>
      <c r="E2469" s="36" t="s">
        <v>3635</v>
      </c>
      <c r="F2469" s="36" t="s">
        <v>3636</v>
      </c>
      <c r="G2469" s="36" t="s">
        <v>3641</v>
      </c>
      <c r="H2469" s="36" t="s">
        <v>3654</v>
      </c>
      <c r="I2469" s="10" t="e">
        <f>VLOOKUP(A:A,조사결과표!B:G,7,0)</f>
        <v>#N/A</v>
      </c>
      <c r="J2469" s="36" t="s">
        <v>9066</v>
      </c>
      <c r="K2469" s="74" t="s">
        <v>16264</v>
      </c>
      <c r="L2469" s="37" t="s">
        <v>16265</v>
      </c>
      <c r="M2469" s="6">
        <v>52</v>
      </c>
      <c r="N2469" s="6" t="s">
        <v>20810</v>
      </c>
      <c r="O2469" s="6"/>
    </row>
    <row r="2470" spans="1:15" x14ac:dyDescent="0.4">
      <c r="A2470" s="35">
        <v>261145617009</v>
      </c>
      <c r="B2470" s="36" t="s">
        <v>5</v>
      </c>
      <c r="C2470" s="36">
        <v>1145600</v>
      </c>
      <c r="D2470" s="36">
        <v>1700900</v>
      </c>
      <c r="E2470" s="36" t="s">
        <v>3635</v>
      </c>
      <c r="F2470" s="36" t="s">
        <v>3636</v>
      </c>
      <c r="G2470" s="36" t="s">
        <v>3650</v>
      </c>
      <c r="H2470" s="36" t="s">
        <v>3655</v>
      </c>
      <c r="I2470" s="10" t="e">
        <f>VLOOKUP(A:A,조사결과표!B:G,7,0)</f>
        <v>#N/A</v>
      </c>
      <c r="J2470" s="36" t="s">
        <v>9067</v>
      </c>
      <c r="K2470" s="74" t="s">
        <v>16266</v>
      </c>
      <c r="L2470" s="37" t="s">
        <v>16267</v>
      </c>
      <c r="M2470" s="6">
        <v>49</v>
      </c>
      <c r="N2470" s="6" t="s">
        <v>20810</v>
      </c>
      <c r="O2470" s="6"/>
    </row>
    <row r="2471" spans="1:15" x14ac:dyDescent="0.4">
      <c r="A2471" s="35">
        <v>261145316959</v>
      </c>
      <c r="B2471" s="36" t="s">
        <v>42</v>
      </c>
      <c r="C2471" s="36">
        <v>1145300</v>
      </c>
      <c r="D2471" s="36">
        <v>1695900</v>
      </c>
      <c r="E2471" s="36" t="s">
        <v>3635</v>
      </c>
      <c r="F2471" s="36" t="s">
        <v>3636</v>
      </c>
      <c r="G2471" s="36" t="s">
        <v>3639</v>
      </c>
      <c r="H2471" s="36" t="s">
        <v>3656</v>
      </c>
      <c r="I2471" s="10" t="e">
        <f>VLOOKUP(A:A,조사결과표!B:G,7,0)</f>
        <v>#N/A</v>
      </c>
      <c r="J2471" s="36" t="s">
        <v>9068</v>
      </c>
      <c r="K2471" s="74" t="s">
        <v>16268</v>
      </c>
      <c r="L2471" s="37" t="s">
        <v>16269</v>
      </c>
      <c r="M2471" s="6">
        <v>32</v>
      </c>
      <c r="N2471" s="6" t="s">
        <v>20810</v>
      </c>
      <c r="O2471" s="6"/>
    </row>
    <row r="2472" spans="1:15" x14ac:dyDescent="0.4">
      <c r="A2472" s="35">
        <v>261145216929</v>
      </c>
      <c r="B2472" s="36" t="s">
        <v>42</v>
      </c>
      <c r="C2472" s="36">
        <v>1145200</v>
      </c>
      <c r="D2472" s="36">
        <v>1692900</v>
      </c>
      <c r="E2472" s="36" t="s">
        <v>3635</v>
      </c>
      <c r="F2472" s="36" t="s">
        <v>3636</v>
      </c>
      <c r="G2472" s="36" t="s">
        <v>45</v>
      </c>
      <c r="H2472" s="36" t="s">
        <v>3657</v>
      </c>
      <c r="I2472" s="10" t="e">
        <f>VLOOKUP(A:A,조사결과표!B:G,7,0)</f>
        <v>#N/A</v>
      </c>
      <c r="J2472" s="36" t="s">
        <v>9069</v>
      </c>
      <c r="K2472" s="74" t="s">
        <v>16270</v>
      </c>
      <c r="L2472" s="37" t="s">
        <v>16271</v>
      </c>
      <c r="M2472" s="6">
        <v>70</v>
      </c>
      <c r="N2472" s="6" t="s">
        <v>20810</v>
      </c>
      <c r="O2472" s="6"/>
    </row>
    <row r="2473" spans="1:15" x14ac:dyDescent="0.4">
      <c r="A2473" s="35">
        <v>261159617074</v>
      </c>
      <c r="B2473" s="36" t="s">
        <v>55</v>
      </c>
      <c r="C2473" s="36">
        <v>1159600</v>
      </c>
      <c r="D2473" s="36">
        <v>1707400</v>
      </c>
      <c r="E2473" s="36" t="s">
        <v>3635</v>
      </c>
      <c r="F2473" s="36" t="s">
        <v>3658</v>
      </c>
      <c r="G2473" s="36" t="s">
        <v>3659</v>
      </c>
      <c r="H2473" s="36" t="s">
        <v>3660</v>
      </c>
      <c r="I2473" s="10" t="e">
        <f>VLOOKUP(A:A,조사결과표!B:G,7,0)</f>
        <v>#N/A</v>
      </c>
      <c r="J2473" s="36" t="s">
        <v>9070</v>
      </c>
      <c r="K2473" s="74" t="s">
        <v>16272</v>
      </c>
      <c r="L2473" s="37" t="s">
        <v>16273</v>
      </c>
      <c r="M2473" s="6">
        <v>32</v>
      </c>
      <c r="N2473" s="6" t="s">
        <v>20809</v>
      </c>
      <c r="O2473" s="6"/>
    </row>
    <row r="2474" spans="1:15" x14ac:dyDescent="0.4">
      <c r="A2474" s="35">
        <v>261155216912</v>
      </c>
      <c r="B2474" s="36" t="s">
        <v>55</v>
      </c>
      <c r="C2474" s="36">
        <v>1155200</v>
      </c>
      <c r="D2474" s="36">
        <v>1691200</v>
      </c>
      <c r="E2474" s="36" t="s">
        <v>3635</v>
      </c>
      <c r="F2474" s="36" t="s">
        <v>3658</v>
      </c>
      <c r="G2474" s="36" t="s">
        <v>3661</v>
      </c>
      <c r="H2474" s="36" t="s">
        <v>3662</v>
      </c>
      <c r="I2474" s="10" t="e">
        <f>VLOOKUP(A:A,조사결과표!B:G,7,0)</f>
        <v>#N/A</v>
      </c>
      <c r="J2474" s="36" t="s">
        <v>9071</v>
      </c>
      <c r="K2474" s="74" t="s">
        <v>16274</v>
      </c>
      <c r="L2474" s="37" t="s">
        <v>16275</v>
      </c>
      <c r="M2474" s="6">
        <v>14</v>
      </c>
      <c r="N2474" s="6" t="s">
        <v>20809</v>
      </c>
      <c r="O2474" s="6"/>
    </row>
    <row r="2475" spans="1:15" x14ac:dyDescent="0.4">
      <c r="A2475" s="35">
        <v>261161017061</v>
      </c>
      <c r="B2475" s="36" t="s">
        <v>5</v>
      </c>
      <c r="C2475" s="36">
        <v>1161000</v>
      </c>
      <c r="D2475" s="36">
        <v>1706100</v>
      </c>
      <c r="E2475" s="36" t="s">
        <v>3635</v>
      </c>
      <c r="F2475" s="36" t="s">
        <v>3658</v>
      </c>
      <c r="G2475" s="36" t="s">
        <v>3659</v>
      </c>
      <c r="H2475" s="36" t="s">
        <v>3663</v>
      </c>
      <c r="I2475" s="10" t="e">
        <f>VLOOKUP(A:A,조사결과표!B:G,7,0)</f>
        <v>#N/A</v>
      </c>
      <c r="J2475" s="36" t="s">
        <v>9072</v>
      </c>
      <c r="K2475" s="74" t="s">
        <v>16276</v>
      </c>
      <c r="L2475" s="37" t="s">
        <v>16277</v>
      </c>
      <c r="M2475" s="6">
        <v>8</v>
      </c>
      <c r="N2475" s="6" t="s">
        <v>20809</v>
      </c>
      <c r="O2475" s="6"/>
    </row>
    <row r="2476" spans="1:15" x14ac:dyDescent="0.4">
      <c r="A2476" s="35">
        <v>261151816953</v>
      </c>
      <c r="B2476" s="36" t="s">
        <v>42</v>
      </c>
      <c r="C2476" s="36">
        <v>1151800</v>
      </c>
      <c r="D2476" s="36">
        <v>1695300</v>
      </c>
      <c r="E2476" s="36" t="s">
        <v>3635</v>
      </c>
      <c r="F2476" s="36" t="s">
        <v>3658</v>
      </c>
      <c r="G2476" s="36" t="s">
        <v>3664</v>
      </c>
      <c r="H2476" s="36" t="s">
        <v>3665</v>
      </c>
      <c r="I2476" s="10" t="e">
        <f>VLOOKUP(A:A,조사결과표!B:G,7,0)</f>
        <v>#N/A</v>
      </c>
      <c r="J2476" s="36" t="s">
        <v>9073</v>
      </c>
      <c r="K2476" s="74" t="s">
        <v>16278</v>
      </c>
      <c r="L2476" s="37" t="s">
        <v>16279</v>
      </c>
      <c r="M2476" s="6">
        <v>92</v>
      </c>
      <c r="N2476" s="6" t="s">
        <v>20809</v>
      </c>
      <c r="O2476" s="6"/>
    </row>
    <row r="2477" spans="1:15" x14ac:dyDescent="0.4">
      <c r="A2477" s="35">
        <v>261151917044</v>
      </c>
      <c r="B2477" s="36" t="s">
        <v>42</v>
      </c>
      <c r="C2477" s="36">
        <v>1151900</v>
      </c>
      <c r="D2477" s="36">
        <v>1704400</v>
      </c>
      <c r="E2477" s="36" t="s">
        <v>3635</v>
      </c>
      <c r="F2477" s="36" t="s">
        <v>3658</v>
      </c>
      <c r="G2477" s="36" t="s">
        <v>3666</v>
      </c>
      <c r="H2477" s="36" t="s">
        <v>3667</v>
      </c>
      <c r="I2477" s="10" t="e">
        <f>VLOOKUP(A:A,조사결과표!B:G,7,0)</f>
        <v>#N/A</v>
      </c>
      <c r="J2477" s="36" t="s">
        <v>9074</v>
      </c>
      <c r="K2477" s="74" t="s">
        <v>16280</v>
      </c>
      <c r="L2477" s="37" t="s">
        <v>16281</v>
      </c>
      <c r="M2477" s="6">
        <v>78</v>
      </c>
      <c r="N2477" s="6" t="s">
        <v>20809</v>
      </c>
      <c r="O2477" s="6"/>
    </row>
    <row r="2478" spans="1:15" x14ac:dyDescent="0.4">
      <c r="A2478" s="35">
        <v>261158817082</v>
      </c>
      <c r="B2478" s="36" t="s">
        <v>5</v>
      </c>
      <c r="C2478" s="36">
        <v>1158800</v>
      </c>
      <c r="D2478" s="36">
        <v>1708200</v>
      </c>
      <c r="E2478" s="36" t="s">
        <v>3635</v>
      </c>
      <c r="F2478" s="36" t="s">
        <v>3658</v>
      </c>
      <c r="G2478" s="36" t="s">
        <v>3659</v>
      </c>
      <c r="H2478" s="36" t="s">
        <v>3668</v>
      </c>
      <c r="I2478" s="10" t="e">
        <f>VLOOKUP(A:A,조사결과표!B:G,7,0)</f>
        <v>#N/A</v>
      </c>
      <c r="J2478" s="36" t="s">
        <v>9075</v>
      </c>
      <c r="K2478" s="74" t="s">
        <v>16282</v>
      </c>
      <c r="L2478" s="37" t="s">
        <v>16283</v>
      </c>
      <c r="M2478" s="6">
        <v>52</v>
      </c>
      <c r="N2478" s="6" t="s">
        <v>20809</v>
      </c>
      <c r="O2478" s="6"/>
    </row>
    <row r="2479" spans="1:15" x14ac:dyDescent="0.4">
      <c r="A2479" s="35">
        <v>261157516980</v>
      </c>
      <c r="B2479" s="36" t="s">
        <v>5</v>
      </c>
      <c r="C2479" s="36">
        <v>1157500</v>
      </c>
      <c r="D2479" s="36">
        <v>1698000</v>
      </c>
      <c r="E2479" s="36" t="s">
        <v>3635</v>
      </c>
      <c r="F2479" s="36" t="s">
        <v>3658</v>
      </c>
      <c r="G2479" s="36" t="s">
        <v>3669</v>
      </c>
      <c r="H2479" s="36" t="s">
        <v>3670</v>
      </c>
      <c r="I2479" s="10" t="e">
        <f>VLOOKUP(A:A,조사결과표!B:G,7,0)</f>
        <v>#N/A</v>
      </c>
      <c r="J2479" s="36" t="s">
        <v>9076</v>
      </c>
      <c r="K2479" s="74" t="s">
        <v>16284</v>
      </c>
      <c r="L2479" s="37" t="s">
        <v>16285</v>
      </c>
      <c r="M2479" s="6">
        <v>7</v>
      </c>
      <c r="N2479" s="6" t="s">
        <v>20809</v>
      </c>
      <c r="O2479" s="6"/>
    </row>
    <row r="2480" spans="1:15" x14ac:dyDescent="0.4">
      <c r="A2480" s="35">
        <v>261158617081</v>
      </c>
      <c r="B2480" s="36" t="s">
        <v>5</v>
      </c>
      <c r="C2480" s="36">
        <v>1158600</v>
      </c>
      <c r="D2480" s="36">
        <v>1708100</v>
      </c>
      <c r="E2480" s="36" t="s">
        <v>3635</v>
      </c>
      <c r="F2480" s="36" t="s">
        <v>3658</v>
      </c>
      <c r="G2480" s="36" t="s">
        <v>3659</v>
      </c>
      <c r="H2480" s="36" t="s">
        <v>3671</v>
      </c>
      <c r="I2480" s="10" t="e">
        <f>VLOOKUP(A:A,조사결과표!B:G,7,0)</f>
        <v>#N/A</v>
      </c>
      <c r="J2480" s="36" t="s">
        <v>9077</v>
      </c>
      <c r="K2480" s="74" t="s">
        <v>16286</v>
      </c>
      <c r="L2480" s="37" t="s">
        <v>16287</v>
      </c>
      <c r="M2480" s="6">
        <v>52</v>
      </c>
      <c r="N2480" s="6" t="s">
        <v>20809</v>
      </c>
      <c r="O2480" s="6"/>
    </row>
    <row r="2481" spans="1:15" x14ac:dyDescent="0.4">
      <c r="A2481" s="35">
        <v>261155216917</v>
      </c>
      <c r="B2481" s="36" t="s">
        <v>5</v>
      </c>
      <c r="C2481" s="36">
        <v>1155200</v>
      </c>
      <c r="D2481" s="36">
        <v>1691700</v>
      </c>
      <c r="E2481" s="36" t="s">
        <v>3635</v>
      </c>
      <c r="F2481" s="36" t="s">
        <v>3658</v>
      </c>
      <c r="G2481" s="36" t="s">
        <v>3661</v>
      </c>
      <c r="H2481" s="36" t="s">
        <v>3672</v>
      </c>
      <c r="I2481" s="10" t="e">
        <f>VLOOKUP(A:A,조사결과표!B:G,7,0)</f>
        <v>#N/A</v>
      </c>
      <c r="J2481" s="36" t="s">
        <v>9078</v>
      </c>
      <c r="K2481" s="74" t="s">
        <v>16288</v>
      </c>
      <c r="L2481" s="37" t="s">
        <v>16289</v>
      </c>
      <c r="M2481" s="6">
        <v>15</v>
      </c>
      <c r="N2481" s="6" t="s">
        <v>20809</v>
      </c>
      <c r="O2481" s="6"/>
    </row>
    <row r="2482" spans="1:15" x14ac:dyDescent="0.4">
      <c r="A2482" s="35">
        <v>261156716956</v>
      </c>
      <c r="B2482" s="36" t="s">
        <v>5</v>
      </c>
      <c r="C2482" s="36">
        <v>1156700</v>
      </c>
      <c r="D2482" s="36">
        <v>1695600</v>
      </c>
      <c r="E2482" s="36" t="s">
        <v>3635</v>
      </c>
      <c r="F2482" s="36" t="s">
        <v>3658</v>
      </c>
      <c r="G2482" s="36" t="s">
        <v>3661</v>
      </c>
      <c r="H2482" s="36" t="s">
        <v>3673</v>
      </c>
      <c r="I2482" s="10" t="e">
        <f>VLOOKUP(A:A,조사결과표!B:G,7,0)</f>
        <v>#N/A</v>
      </c>
      <c r="J2482" s="36" t="s">
        <v>9079</v>
      </c>
      <c r="K2482" s="74" t="s">
        <v>16290</v>
      </c>
      <c r="L2482" s="37" t="s">
        <v>16291</v>
      </c>
      <c r="M2482" s="6">
        <v>25</v>
      </c>
      <c r="N2482" s="6" t="s">
        <v>20809</v>
      </c>
      <c r="O2482" s="6"/>
    </row>
    <row r="2483" spans="1:15" x14ac:dyDescent="0.4">
      <c r="A2483" s="35">
        <v>261156016910</v>
      </c>
      <c r="B2483" s="36" t="s">
        <v>5</v>
      </c>
      <c r="C2483" s="36">
        <v>1156000</v>
      </c>
      <c r="D2483" s="36">
        <v>1691000</v>
      </c>
      <c r="E2483" s="36" t="s">
        <v>3635</v>
      </c>
      <c r="F2483" s="36" t="s">
        <v>3658</v>
      </c>
      <c r="G2483" s="36" t="s">
        <v>3661</v>
      </c>
      <c r="H2483" s="36" t="s">
        <v>3674</v>
      </c>
      <c r="I2483" s="10" t="e">
        <f>VLOOKUP(A:A,조사결과표!B:G,7,0)</f>
        <v>#N/A</v>
      </c>
      <c r="J2483" s="36" t="s">
        <v>9080</v>
      </c>
      <c r="K2483" s="74" t="s">
        <v>16292</v>
      </c>
      <c r="L2483" s="37" t="s">
        <v>16293</v>
      </c>
      <c r="M2483" s="6">
        <v>50</v>
      </c>
      <c r="N2483" s="6" t="s">
        <v>20809</v>
      </c>
      <c r="O2483" s="6"/>
    </row>
    <row r="2484" spans="1:15" x14ac:dyDescent="0.4">
      <c r="A2484" s="35">
        <v>261153017050</v>
      </c>
      <c r="B2484" s="36" t="s">
        <v>5</v>
      </c>
      <c r="C2484" s="36">
        <v>1153000</v>
      </c>
      <c r="D2484" s="36">
        <v>1705000</v>
      </c>
      <c r="E2484" s="36" t="s">
        <v>3635</v>
      </c>
      <c r="F2484" s="36" t="s">
        <v>3658</v>
      </c>
      <c r="G2484" s="36" t="s">
        <v>3666</v>
      </c>
      <c r="H2484" s="36" t="s">
        <v>3675</v>
      </c>
      <c r="I2484" s="10" t="e">
        <f>VLOOKUP(A:A,조사결과표!B:G,7,0)</f>
        <v>#N/A</v>
      </c>
      <c r="J2484" s="36" t="s">
        <v>9081</v>
      </c>
      <c r="K2484" s="74" t="s">
        <v>16294</v>
      </c>
      <c r="L2484" s="37" t="s">
        <v>16295</v>
      </c>
      <c r="M2484" s="6">
        <v>82</v>
      </c>
      <c r="N2484" s="6" t="s">
        <v>20809</v>
      </c>
      <c r="O2484" s="6"/>
    </row>
    <row r="2485" spans="1:15" x14ac:dyDescent="0.4">
      <c r="A2485" s="35">
        <v>261152117046</v>
      </c>
      <c r="B2485" s="36" t="s">
        <v>5</v>
      </c>
      <c r="C2485" s="36">
        <v>1152100</v>
      </c>
      <c r="D2485" s="36">
        <v>1704600</v>
      </c>
      <c r="E2485" s="36" t="s">
        <v>3635</v>
      </c>
      <c r="F2485" s="36" t="s">
        <v>3658</v>
      </c>
      <c r="G2485" s="36" t="s">
        <v>3666</v>
      </c>
      <c r="H2485" s="36" t="s">
        <v>3676</v>
      </c>
      <c r="I2485" s="10" t="e">
        <f>VLOOKUP(A:A,조사결과표!B:G,7,0)</f>
        <v>#N/A</v>
      </c>
      <c r="J2485" s="36" t="s">
        <v>9082</v>
      </c>
      <c r="K2485" s="74" t="s">
        <v>16296</v>
      </c>
      <c r="L2485" s="37" t="s">
        <v>16297</v>
      </c>
      <c r="M2485" s="6">
        <v>65</v>
      </c>
      <c r="N2485" s="6" t="s">
        <v>20809</v>
      </c>
      <c r="O2485" s="6"/>
    </row>
    <row r="2486" spans="1:15" x14ac:dyDescent="0.4">
      <c r="A2486" s="35">
        <v>261155116921</v>
      </c>
      <c r="B2486" s="36" t="s">
        <v>55</v>
      </c>
      <c r="C2486" s="36">
        <v>1155100</v>
      </c>
      <c r="D2486" s="36">
        <v>1692100</v>
      </c>
      <c r="E2486" s="36" t="s">
        <v>3635</v>
      </c>
      <c r="F2486" s="36" t="s">
        <v>3658</v>
      </c>
      <c r="G2486" s="36" t="s">
        <v>3661</v>
      </c>
      <c r="H2486" s="36" t="s">
        <v>3677</v>
      </c>
      <c r="I2486" s="10" t="e">
        <f>VLOOKUP(A:A,조사결과표!B:G,7,0)</f>
        <v>#N/A</v>
      </c>
      <c r="J2486" s="36" t="s">
        <v>9083</v>
      </c>
      <c r="K2486" s="74" t="s">
        <v>16298</v>
      </c>
      <c r="L2486" s="37" t="s">
        <v>16299</v>
      </c>
      <c r="M2486" s="6">
        <v>29</v>
      </c>
      <c r="N2486" s="6" t="s">
        <v>20810</v>
      </c>
      <c r="O2486" s="6"/>
    </row>
    <row r="2487" spans="1:15" x14ac:dyDescent="0.4">
      <c r="A2487" s="35">
        <v>261149917074</v>
      </c>
      <c r="B2487" s="36" t="s">
        <v>5</v>
      </c>
      <c r="C2487" s="36">
        <v>1149900</v>
      </c>
      <c r="D2487" s="36">
        <v>1707400</v>
      </c>
      <c r="E2487" s="36" t="s">
        <v>3635</v>
      </c>
      <c r="F2487" s="36" t="s">
        <v>3658</v>
      </c>
      <c r="G2487" s="36" t="s">
        <v>3666</v>
      </c>
      <c r="H2487" s="36" t="s">
        <v>3678</v>
      </c>
      <c r="I2487" s="10" t="e">
        <f>VLOOKUP(A:A,조사결과표!B:G,7,0)</f>
        <v>#N/A</v>
      </c>
      <c r="J2487" s="36" t="s">
        <v>9084</v>
      </c>
      <c r="K2487" s="74" t="s">
        <v>16300</v>
      </c>
      <c r="L2487" s="37" t="s">
        <v>16301</v>
      </c>
      <c r="M2487" s="6">
        <v>154</v>
      </c>
      <c r="N2487" s="6" t="s">
        <v>20810</v>
      </c>
      <c r="O2487" s="6"/>
    </row>
    <row r="2488" spans="1:15" x14ac:dyDescent="0.4">
      <c r="A2488" s="35">
        <v>261155216916</v>
      </c>
      <c r="B2488" s="36" t="s">
        <v>42</v>
      </c>
      <c r="C2488" s="36">
        <v>1155200</v>
      </c>
      <c r="D2488" s="36">
        <v>1691600</v>
      </c>
      <c r="E2488" s="36" t="s">
        <v>3635</v>
      </c>
      <c r="F2488" s="36" t="s">
        <v>3658</v>
      </c>
      <c r="G2488" s="36" t="s">
        <v>3661</v>
      </c>
      <c r="H2488" s="36" t="s">
        <v>3679</v>
      </c>
      <c r="I2488" s="10" t="e">
        <f>VLOOKUP(A:A,조사결과표!B:G,7,0)</f>
        <v>#N/A</v>
      </c>
      <c r="J2488" s="36" t="s">
        <v>9085</v>
      </c>
      <c r="K2488" s="74" t="s">
        <v>16302</v>
      </c>
      <c r="L2488" s="37" t="s">
        <v>16303</v>
      </c>
      <c r="M2488" s="6">
        <v>15</v>
      </c>
      <c r="N2488" s="6" t="s">
        <v>20810</v>
      </c>
      <c r="O2488" s="6"/>
    </row>
    <row r="2489" spans="1:15" x14ac:dyDescent="0.4">
      <c r="A2489" s="35">
        <v>261158117019</v>
      </c>
      <c r="B2489" s="36" t="s">
        <v>5</v>
      </c>
      <c r="C2489" s="36">
        <v>1158100</v>
      </c>
      <c r="D2489" s="36">
        <v>1701900</v>
      </c>
      <c r="E2489" s="36" t="s">
        <v>3635</v>
      </c>
      <c r="F2489" s="36" t="s">
        <v>3658</v>
      </c>
      <c r="G2489" s="36" t="s">
        <v>3669</v>
      </c>
      <c r="H2489" s="36" t="s">
        <v>3680</v>
      </c>
      <c r="I2489" s="10" t="e">
        <f>VLOOKUP(A:A,조사결과표!B:G,7,0)</f>
        <v>#N/A</v>
      </c>
      <c r="J2489" s="36" t="s">
        <v>9086</v>
      </c>
      <c r="K2489" s="74" t="s">
        <v>16304</v>
      </c>
      <c r="L2489" s="37" t="s">
        <v>16305</v>
      </c>
      <c r="M2489" s="6">
        <v>31</v>
      </c>
      <c r="N2489" s="6" t="s">
        <v>20810</v>
      </c>
      <c r="O2489" s="6"/>
    </row>
    <row r="2490" spans="1:15" x14ac:dyDescent="0.4">
      <c r="A2490" s="35">
        <v>261155317044</v>
      </c>
      <c r="B2490" s="36" t="s">
        <v>5</v>
      </c>
      <c r="C2490" s="36">
        <v>1155300</v>
      </c>
      <c r="D2490" s="36">
        <v>1704400</v>
      </c>
      <c r="E2490" s="36" t="s">
        <v>3635</v>
      </c>
      <c r="F2490" s="36" t="s">
        <v>3658</v>
      </c>
      <c r="G2490" s="36" t="s">
        <v>3666</v>
      </c>
      <c r="H2490" s="36" t="s">
        <v>3681</v>
      </c>
      <c r="I2490" s="10" t="e">
        <f>VLOOKUP(A:A,조사결과표!B:G,7,0)</f>
        <v>#N/A</v>
      </c>
      <c r="J2490" s="36" t="s">
        <v>9087</v>
      </c>
      <c r="K2490" s="74" t="s">
        <v>16306</v>
      </c>
      <c r="L2490" s="37" t="s">
        <v>16307</v>
      </c>
      <c r="M2490" s="6">
        <v>38</v>
      </c>
      <c r="N2490" s="6" t="s">
        <v>20810</v>
      </c>
      <c r="O2490" s="6"/>
    </row>
    <row r="2491" spans="1:15" x14ac:dyDescent="0.4">
      <c r="A2491" s="35">
        <v>261151317061</v>
      </c>
      <c r="B2491" s="36" t="s">
        <v>42</v>
      </c>
      <c r="C2491" s="36">
        <v>1151300</v>
      </c>
      <c r="D2491" s="36">
        <v>1706100</v>
      </c>
      <c r="E2491" s="36" t="s">
        <v>3635</v>
      </c>
      <c r="F2491" s="36" t="s">
        <v>3658</v>
      </c>
      <c r="G2491" s="36" t="s">
        <v>3666</v>
      </c>
      <c r="H2491" s="36" t="s">
        <v>3682</v>
      </c>
      <c r="I2491" s="10" t="e">
        <f>VLOOKUP(A:A,조사결과표!B:G,7,0)</f>
        <v>#N/A</v>
      </c>
      <c r="J2491" s="36" t="s">
        <v>9088</v>
      </c>
      <c r="K2491" s="74" t="s">
        <v>16308</v>
      </c>
      <c r="L2491" s="37" t="s">
        <v>16309</v>
      </c>
      <c r="M2491" s="6">
        <v>133</v>
      </c>
      <c r="N2491" s="6" t="s">
        <v>20810</v>
      </c>
      <c r="O2491" s="6"/>
    </row>
    <row r="2492" spans="1:15" x14ac:dyDescent="0.4">
      <c r="A2492" s="35">
        <v>261154117039</v>
      </c>
      <c r="B2492" s="36" t="s">
        <v>5</v>
      </c>
      <c r="C2492" s="36">
        <v>1154100</v>
      </c>
      <c r="D2492" s="36">
        <v>1703900</v>
      </c>
      <c r="E2492" s="36" t="s">
        <v>3635</v>
      </c>
      <c r="F2492" s="36" t="s">
        <v>3658</v>
      </c>
      <c r="G2492" s="36" t="s">
        <v>3666</v>
      </c>
      <c r="H2492" s="36" t="s">
        <v>3683</v>
      </c>
      <c r="I2492" s="10" t="e">
        <f>VLOOKUP(A:A,조사결과표!B:G,7,0)</f>
        <v>#N/A</v>
      </c>
      <c r="J2492" s="36" t="s">
        <v>9089</v>
      </c>
      <c r="K2492" s="74" t="s">
        <v>16310</v>
      </c>
      <c r="L2492" s="37" t="s">
        <v>16311</v>
      </c>
      <c r="M2492" s="6">
        <v>51</v>
      </c>
      <c r="N2492" s="6" t="s">
        <v>20810</v>
      </c>
      <c r="O2492" s="6"/>
    </row>
    <row r="2493" spans="1:15" x14ac:dyDescent="0.4">
      <c r="A2493" s="35">
        <v>261142716911</v>
      </c>
      <c r="B2493" s="36" t="s">
        <v>55</v>
      </c>
      <c r="C2493" s="36">
        <v>1142700</v>
      </c>
      <c r="D2493" s="36">
        <v>1691100</v>
      </c>
      <c r="E2493" s="36" t="s">
        <v>3635</v>
      </c>
      <c r="F2493" s="36" t="s">
        <v>3684</v>
      </c>
      <c r="G2493" s="36" t="s">
        <v>3685</v>
      </c>
      <c r="H2493" s="36" t="s">
        <v>3686</v>
      </c>
      <c r="I2493" s="10" t="e">
        <f>VLOOKUP(A:A,조사결과표!B:G,7,0)</f>
        <v>#N/A</v>
      </c>
      <c r="J2493" s="36" t="s">
        <v>9090</v>
      </c>
      <c r="K2493" s="74" t="s">
        <v>16312</v>
      </c>
      <c r="L2493" s="37" t="s">
        <v>16313</v>
      </c>
      <c r="M2493" s="6">
        <v>18</v>
      </c>
      <c r="N2493" s="6" t="s">
        <v>20809</v>
      </c>
      <c r="O2493" s="6"/>
    </row>
    <row r="2494" spans="1:15" x14ac:dyDescent="0.4">
      <c r="A2494" s="35">
        <v>261143016919</v>
      </c>
      <c r="B2494" s="36" t="s">
        <v>55</v>
      </c>
      <c r="C2494" s="36">
        <v>1143000</v>
      </c>
      <c r="D2494" s="36">
        <v>1691900</v>
      </c>
      <c r="E2494" s="36" t="s">
        <v>3635</v>
      </c>
      <c r="F2494" s="36" t="s">
        <v>3684</v>
      </c>
      <c r="G2494" s="36" t="s">
        <v>3685</v>
      </c>
      <c r="H2494" s="36" t="s">
        <v>3687</v>
      </c>
      <c r="I2494" s="10" t="e">
        <f>VLOOKUP(A:A,조사결과표!B:G,7,0)</f>
        <v>#N/A</v>
      </c>
      <c r="J2494" s="36" t="s">
        <v>9091</v>
      </c>
      <c r="K2494" s="74" t="s">
        <v>16314</v>
      </c>
      <c r="L2494" s="37" t="s">
        <v>16315</v>
      </c>
      <c r="M2494" s="6">
        <v>19</v>
      </c>
      <c r="N2494" s="6" t="s">
        <v>20809</v>
      </c>
      <c r="O2494" s="6"/>
    </row>
    <row r="2495" spans="1:15" x14ac:dyDescent="0.4">
      <c r="A2495" s="35">
        <v>261143616914</v>
      </c>
      <c r="B2495" s="36" t="s">
        <v>42</v>
      </c>
      <c r="C2495" s="36">
        <v>1143600</v>
      </c>
      <c r="D2495" s="36">
        <v>1691400</v>
      </c>
      <c r="E2495" s="36" t="s">
        <v>3635</v>
      </c>
      <c r="F2495" s="36" t="s">
        <v>3684</v>
      </c>
      <c r="G2495" s="36" t="s">
        <v>3685</v>
      </c>
      <c r="H2495" s="36" t="s">
        <v>3688</v>
      </c>
      <c r="I2495" s="10" t="e">
        <f>VLOOKUP(A:A,조사결과표!B:G,7,0)</f>
        <v>#N/A</v>
      </c>
      <c r="J2495" s="36" t="s">
        <v>9092</v>
      </c>
      <c r="K2495" s="74" t="s">
        <v>16316</v>
      </c>
      <c r="L2495" s="37" t="s">
        <v>16317</v>
      </c>
      <c r="M2495" s="6">
        <v>8</v>
      </c>
      <c r="N2495" s="6" t="s">
        <v>20809</v>
      </c>
      <c r="O2495" s="6"/>
    </row>
    <row r="2496" spans="1:15" x14ac:dyDescent="0.4">
      <c r="A2496" s="35">
        <v>261141616901</v>
      </c>
      <c r="B2496" s="36" t="s">
        <v>42</v>
      </c>
      <c r="C2496" s="36">
        <v>1141600</v>
      </c>
      <c r="D2496" s="36">
        <v>1690100</v>
      </c>
      <c r="E2496" s="36" t="s">
        <v>3635</v>
      </c>
      <c r="F2496" s="36" t="s">
        <v>3684</v>
      </c>
      <c r="G2496" s="36" t="s">
        <v>3689</v>
      </c>
      <c r="H2496" s="36" t="s">
        <v>3690</v>
      </c>
      <c r="I2496" s="10" t="e">
        <f>VLOOKUP(A:A,조사결과표!B:G,7,0)</f>
        <v>#N/A</v>
      </c>
      <c r="J2496" s="36" t="s">
        <v>9093</v>
      </c>
      <c r="K2496" s="74" t="s">
        <v>16318</v>
      </c>
      <c r="L2496" s="37" t="s">
        <v>16319</v>
      </c>
      <c r="M2496" s="6">
        <v>57</v>
      </c>
      <c r="N2496" s="6" t="s">
        <v>20809</v>
      </c>
      <c r="O2496" s="6"/>
    </row>
    <row r="2497" spans="1:15" x14ac:dyDescent="0.4">
      <c r="A2497" s="35">
        <v>261146916892</v>
      </c>
      <c r="B2497" s="36" t="s">
        <v>43</v>
      </c>
      <c r="C2497" s="36">
        <v>1146900</v>
      </c>
      <c r="D2497" s="36">
        <v>1689200</v>
      </c>
      <c r="E2497" s="36" t="s">
        <v>3635</v>
      </c>
      <c r="F2497" s="36" t="s">
        <v>3684</v>
      </c>
      <c r="G2497" s="36" t="s">
        <v>3691</v>
      </c>
      <c r="H2497" s="36" t="s">
        <v>3692</v>
      </c>
      <c r="I2497" s="10" t="e">
        <f>VLOOKUP(A:A,조사결과표!B:G,7,0)</f>
        <v>#N/A</v>
      </c>
      <c r="J2497" s="36" t="s">
        <v>9094</v>
      </c>
      <c r="K2497" s="74" t="s">
        <v>16320</v>
      </c>
      <c r="L2497" s="37" t="s">
        <v>16321</v>
      </c>
      <c r="M2497" s="6">
        <v>4</v>
      </c>
      <c r="N2497" s="6" t="s">
        <v>20809</v>
      </c>
      <c r="O2497" s="6"/>
    </row>
    <row r="2498" spans="1:15" x14ac:dyDescent="0.4">
      <c r="A2498" s="35">
        <v>261143916926</v>
      </c>
      <c r="B2498" s="36" t="s">
        <v>43</v>
      </c>
      <c r="C2498" s="36">
        <v>1143900</v>
      </c>
      <c r="D2498" s="36">
        <v>1692600</v>
      </c>
      <c r="E2498" s="36" t="s">
        <v>3635</v>
      </c>
      <c r="F2498" s="36" t="s">
        <v>3684</v>
      </c>
      <c r="G2498" s="36" t="s">
        <v>3685</v>
      </c>
      <c r="H2498" s="36" t="s">
        <v>3693</v>
      </c>
      <c r="I2498" s="10" t="e">
        <f>VLOOKUP(A:A,조사결과표!B:G,7,0)</f>
        <v>#N/A</v>
      </c>
      <c r="J2498" s="36" t="s">
        <v>9095</v>
      </c>
      <c r="K2498" s="74" t="s">
        <v>16322</v>
      </c>
      <c r="L2498" s="37" t="s">
        <v>16323</v>
      </c>
      <c r="M2498" s="6">
        <v>10</v>
      </c>
      <c r="N2498" s="6" t="s">
        <v>20809</v>
      </c>
      <c r="O2498" s="6"/>
    </row>
    <row r="2499" spans="1:15" x14ac:dyDescent="0.4">
      <c r="A2499" s="35">
        <v>261146016912</v>
      </c>
      <c r="B2499" s="36" t="s">
        <v>42</v>
      </c>
      <c r="C2499" s="36">
        <v>1146000</v>
      </c>
      <c r="D2499" s="36">
        <v>1691200</v>
      </c>
      <c r="E2499" s="36" t="s">
        <v>3635</v>
      </c>
      <c r="F2499" s="36" t="s">
        <v>3684</v>
      </c>
      <c r="G2499" s="36" t="s">
        <v>3694</v>
      </c>
      <c r="H2499" s="36" t="s">
        <v>3695</v>
      </c>
      <c r="I2499" s="10" t="e">
        <f>VLOOKUP(A:A,조사결과표!B:G,7,0)</f>
        <v>#N/A</v>
      </c>
      <c r="J2499" s="36" t="s">
        <v>9096</v>
      </c>
      <c r="K2499" s="74" t="s">
        <v>16324</v>
      </c>
      <c r="L2499" s="37" t="s">
        <v>16325</v>
      </c>
      <c r="M2499" s="6">
        <v>15</v>
      </c>
      <c r="N2499" s="6" t="s">
        <v>20809</v>
      </c>
      <c r="O2499" s="6"/>
    </row>
    <row r="2500" spans="1:15" x14ac:dyDescent="0.4">
      <c r="A2500" s="35">
        <v>261141616902</v>
      </c>
      <c r="B2500" s="36" t="s">
        <v>42</v>
      </c>
      <c r="C2500" s="36">
        <v>1141600</v>
      </c>
      <c r="D2500" s="36">
        <v>1690200</v>
      </c>
      <c r="E2500" s="36" t="s">
        <v>3635</v>
      </c>
      <c r="F2500" s="36" t="s">
        <v>3684</v>
      </c>
      <c r="G2500" s="36" t="s">
        <v>3689</v>
      </c>
      <c r="H2500" s="36" t="s">
        <v>3690</v>
      </c>
      <c r="I2500" s="10" t="e">
        <f>VLOOKUP(A:A,조사결과표!B:G,7,0)</f>
        <v>#N/A</v>
      </c>
      <c r="J2500" s="36" t="s">
        <v>9097</v>
      </c>
      <c r="K2500" s="74" t="s">
        <v>16326</v>
      </c>
      <c r="L2500" s="37" t="s">
        <v>16327</v>
      </c>
      <c r="M2500" s="6">
        <v>55</v>
      </c>
      <c r="N2500" s="6" t="s">
        <v>20809</v>
      </c>
      <c r="O2500" s="6"/>
    </row>
    <row r="2501" spans="1:15" x14ac:dyDescent="0.4">
      <c r="A2501" s="35">
        <v>261142916918</v>
      </c>
      <c r="B2501" s="36" t="s">
        <v>42</v>
      </c>
      <c r="C2501" s="36">
        <v>1142900</v>
      </c>
      <c r="D2501" s="36">
        <v>1691800</v>
      </c>
      <c r="E2501" s="36" t="s">
        <v>3635</v>
      </c>
      <c r="F2501" s="36" t="s">
        <v>3684</v>
      </c>
      <c r="G2501" s="36" t="s">
        <v>3685</v>
      </c>
      <c r="H2501" s="36" t="s">
        <v>3696</v>
      </c>
      <c r="I2501" s="10" t="e">
        <f>VLOOKUP(A:A,조사결과표!B:G,7,0)</f>
        <v>#N/A</v>
      </c>
      <c r="J2501" s="36" t="s">
        <v>9098</v>
      </c>
      <c r="K2501" s="74" t="s">
        <v>16328</v>
      </c>
      <c r="L2501" s="37" t="s">
        <v>16329</v>
      </c>
      <c r="M2501" s="6">
        <v>23</v>
      </c>
      <c r="N2501" s="6" t="s">
        <v>20809</v>
      </c>
      <c r="O2501" s="6"/>
    </row>
    <row r="2502" spans="1:15" x14ac:dyDescent="0.4">
      <c r="A2502" s="35">
        <v>261143316922</v>
      </c>
      <c r="B2502" s="36" t="s">
        <v>42</v>
      </c>
      <c r="C2502" s="36">
        <v>1143300</v>
      </c>
      <c r="D2502" s="36">
        <v>1692200</v>
      </c>
      <c r="E2502" s="36" t="s">
        <v>3635</v>
      </c>
      <c r="F2502" s="36" t="s">
        <v>3684</v>
      </c>
      <c r="G2502" s="36" t="s">
        <v>3685</v>
      </c>
      <c r="H2502" s="36" t="s">
        <v>3697</v>
      </c>
      <c r="I2502" s="10" t="e">
        <f>VLOOKUP(A:A,조사결과표!B:G,7,0)</f>
        <v>#N/A</v>
      </c>
      <c r="J2502" s="36" t="s">
        <v>9099</v>
      </c>
      <c r="K2502" s="74" t="s">
        <v>16330</v>
      </c>
      <c r="L2502" s="37" t="s">
        <v>16331</v>
      </c>
      <c r="M2502" s="6">
        <v>14</v>
      </c>
      <c r="N2502" s="6" t="s">
        <v>20809</v>
      </c>
      <c r="O2502" s="6"/>
    </row>
    <row r="2503" spans="1:15" x14ac:dyDescent="0.4">
      <c r="A2503" s="35">
        <v>261146816900</v>
      </c>
      <c r="B2503" s="36" t="s">
        <v>55</v>
      </c>
      <c r="C2503" s="36">
        <v>1146800</v>
      </c>
      <c r="D2503" s="36">
        <v>1690000</v>
      </c>
      <c r="E2503" s="36" t="s">
        <v>3635</v>
      </c>
      <c r="F2503" s="36" t="s">
        <v>3684</v>
      </c>
      <c r="G2503" s="36" t="s">
        <v>3691</v>
      </c>
      <c r="H2503" s="36" t="s">
        <v>3698</v>
      </c>
      <c r="I2503" s="10" t="e">
        <f>VLOOKUP(A:A,조사결과표!B:G,7,0)</f>
        <v>#N/A</v>
      </c>
      <c r="J2503" s="36" t="s">
        <v>9100</v>
      </c>
      <c r="K2503" s="74" t="s">
        <v>16332</v>
      </c>
      <c r="L2503" s="37" t="s">
        <v>16333</v>
      </c>
      <c r="M2503" s="6">
        <v>9</v>
      </c>
      <c r="N2503" s="6" t="s">
        <v>20810</v>
      </c>
      <c r="O2503" s="6"/>
    </row>
    <row r="2504" spans="1:15" x14ac:dyDescent="0.4">
      <c r="A2504" s="35">
        <v>261143316914</v>
      </c>
      <c r="B2504" s="36" t="s">
        <v>42</v>
      </c>
      <c r="C2504" s="36">
        <v>1143300</v>
      </c>
      <c r="D2504" s="36">
        <v>1691400</v>
      </c>
      <c r="E2504" s="36" t="s">
        <v>3635</v>
      </c>
      <c r="F2504" s="36" t="s">
        <v>3684</v>
      </c>
      <c r="G2504" s="36" t="s">
        <v>3685</v>
      </c>
      <c r="H2504" s="36" t="s">
        <v>3688</v>
      </c>
      <c r="I2504" s="10" t="e">
        <f>VLOOKUP(A:A,조사결과표!B:G,7,0)</f>
        <v>#N/A</v>
      </c>
      <c r="J2504" s="36" t="s">
        <v>9101</v>
      </c>
      <c r="K2504" s="74" t="s">
        <v>16334</v>
      </c>
      <c r="L2504" s="37" t="s">
        <v>16335</v>
      </c>
      <c r="M2504" s="6">
        <v>9</v>
      </c>
      <c r="N2504" s="6" t="s">
        <v>20810</v>
      </c>
      <c r="O2504" s="6"/>
    </row>
    <row r="2505" spans="1:15" x14ac:dyDescent="0.4">
      <c r="A2505" s="35">
        <v>261144016904</v>
      </c>
      <c r="B2505" s="36" t="s">
        <v>42</v>
      </c>
      <c r="C2505" s="36">
        <v>1144000</v>
      </c>
      <c r="D2505" s="36">
        <v>1690400</v>
      </c>
      <c r="E2505" s="36" t="s">
        <v>3635</v>
      </c>
      <c r="F2505" s="36" t="s">
        <v>3684</v>
      </c>
      <c r="G2505" s="36" t="s">
        <v>3699</v>
      </c>
      <c r="H2505" s="36" t="s">
        <v>3700</v>
      </c>
      <c r="I2505" s="10" t="e">
        <f>VLOOKUP(A:A,조사결과표!B:G,7,0)</f>
        <v>#N/A</v>
      </c>
      <c r="J2505" s="36" t="s">
        <v>9102</v>
      </c>
      <c r="K2505" s="74" t="s">
        <v>16336</v>
      </c>
      <c r="L2505" s="37" t="s">
        <v>16337</v>
      </c>
      <c r="M2505" s="6">
        <v>5</v>
      </c>
      <c r="N2505" s="6" t="s">
        <v>20810</v>
      </c>
      <c r="O2505" s="6"/>
    </row>
    <row r="2506" spans="1:15" x14ac:dyDescent="0.4">
      <c r="A2506" s="35">
        <v>261146316912</v>
      </c>
      <c r="B2506" s="36" t="s">
        <v>42</v>
      </c>
      <c r="C2506" s="36">
        <v>1146300</v>
      </c>
      <c r="D2506" s="36">
        <v>1691200</v>
      </c>
      <c r="E2506" s="36" t="s">
        <v>3635</v>
      </c>
      <c r="F2506" s="36" t="s">
        <v>3684</v>
      </c>
      <c r="G2506" s="36" t="s">
        <v>3694</v>
      </c>
      <c r="H2506" s="36" t="s">
        <v>3701</v>
      </c>
      <c r="I2506" s="10" t="e">
        <f>VLOOKUP(A:A,조사결과표!B:G,7,0)</f>
        <v>#N/A</v>
      </c>
      <c r="J2506" s="36" t="s">
        <v>9103</v>
      </c>
      <c r="K2506" s="74" t="s">
        <v>16338</v>
      </c>
      <c r="L2506" s="37" t="s">
        <v>16339</v>
      </c>
      <c r="M2506" s="6">
        <v>31</v>
      </c>
      <c r="N2506" s="6" t="s">
        <v>20810</v>
      </c>
      <c r="O2506" s="6"/>
    </row>
    <row r="2507" spans="1:15" x14ac:dyDescent="0.4">
      <c r="A2507" s="35">
        <v>261146616911</v>
      </c>
      <c r="B2507" s="36" t="s">
        <v>54</v>
      </c>
      <c r="C2507" s="36">
        <v>1146600</v>
      </c>
      <c r="D2507" s="36">
        <v>1691100</v>
      </c>
      <c r="E2507" s="36" t="s">
        <v>3635</v>
      </c>
      <c r="F2507" s="36" t="s">
        <v>3684</v>
      </c>
      <c r="G2507" s="36" t="s">
        <v>3694</v>
      </c>
      <c r="H2507" s="36" t="s">
        <v>3702</v>
      </c>
      <c r="I2507" s="10" t="e">
        <f>VLOOKUP(A:A,조사결과표!B:G,7,0)</f>
        <v>#N/A</v>
      </c>
      <c r="J2507" s="36" t="s">
        <v>9104</v>
      </c>
      <c r="K2507" s="74" t="s">
        <v>16340</v>
      </c>
      <c r="L2507" s="37" t="s">
        <v>16341</v>
      </c>
      <c r="M2507" s="6">
        <v>46</v>
      </c>
      <c r="N2507" s="6" t="s">
        <v>20810</v>
      </c>
      <c r="O2507" s="6"/>
    </row>
    <row r="2508" spans="1:15" x14ac:dyDescent="0.4">
      <c r="A2508" s="35">
        <v>261122316779</v>
      </c>
      <c r="B2508" s="36" t="s">
        <v>55</v>
      </c>
      <c r="C2508" s="36">
        <v>1122300</v>
      </c>
      <c r="D2508" s="36">
        <v>1677900</v>
      </c>
      <c r="E2508" s="36" t="s">
        <v>3635</v>
      </c>
      <c r="F2508" s="36" t="s">
        <v>3703</v>
      </c>
      <c r="G2508" s="36" t="s">
        <v>44</v>
      </c>
      <c r="H2508" s="36" t="s">
        <v>3704</v>
      </c>
      <c r="I2508" s="10" t="e">
        <f>VLOOKUP(A:A,조사결과표!B:G,7,0)</f>
        <v>#N/A</v>
      </c>
      <c r="J2508" s="36" t="s">
        <v>9105</v>
      </c>
      <c r="K2508" s="74" t="s">
        <v>16342</v>
      </c>
      <c r="L2508" s="37" t="s">
        <v>16343</v>
      </c>
      <c r="M2508" s="6">
        <v>3</v>
      </c>
      <c r="N2508" s="6" t="s">
        <v>20809</v>
      </c>
      <c r="O2508" s="6"/>
    </row>
    <row r="2509" spans="1:15" x14ac:dyDescent="0.4">
      <c r="A2509" s="35">
        <v>261121716770</v>
      </c>
      <c r="B2509" s="36" t="s">
        <v>55</v>
      </c>
      <c r="C2509" s="36">
        <v>1121700</v>
      </c>
      <c r="D2509" s="36">
        <v>1677000</v>
      </c>
      <c r="E2509" s="36" t="s">
        <v>3635</v>
      </c>
      <c r="F2509" s="36" t="s">
        <v>3703</v>
      </c>
      <c r="G2509" s="36" t="s">
        <v>1326</v>
      </c>
      <c r="H2509" s="36" t="s">
        <v>3705</v>
      </c>
      <c r="I2509" s="10" t="e">
        <f>VLOOKUP(A:A,조사결과표!B:G,7,0)</f>
        <v>#N/A</v>
      </c>
      <c r="J2509" s="36" t="s">
        <v>9106</v>
      </c>
      <c r="K2509" s="74" t="s">
        <v>16344</v>
      </c>
      <c r="L2509" s="37" t="s">
        <v>16345</v>
      </c>
      <c r="M2509" s="6">
        <v>4</v>
      </c>
      <c r="N2509" s="6" t="s">
        <v>20809</v>
      </c>
      <c r="O2509" s="6"/>
    </row>
    <row r="2510" spans="1:15" x14ac:dyDescent="0.4">
      <c r="A2510" s="35">
        <v>261124416791</v>
      </c>
      <c r="B2510" s="36" t="s">
        <v>5</v>
      </c>
      <c r="C2510" s="36">
        <v>1124400</v>
      </c>
      <c r="D2510" s="36">
        <v>1679100</v>
      </c>
      <c r="E2510" s="36" t="s">
        <v>3635</v>
      </c>
      <c r="F2510" s="36" t="s">
        <v>3703</v>
      </c>
      <c r="G2510" s="36" t="s">
        <v>44</v>
      </c>
      <c r="H2510" s="36" t="s">
        <v>3706</v>
      </c>
      <c r="I2510" s="10" t="e">
        <f>VLOOKUP(A:A,조사결과표!B:G,7,0)</f>
        <v>#N/A</v>
      </c>
      <c r="J2510" s="36" t="s">
        <v>9107</v>
      </c>
      <c r="K2510" s="74" t="s">
        <v>16346</v>
      </c>
      <c r="L2510" s="37" t="s">
        <v>16347</v>
      </c>
      <c r="M2510" s="6">
        <v>3</v>
      </c>
      <c r="N2510" s="6" t="s">
        <v>20809</v>
      </c>
      <c r="O2510" s="6"/>
    </row>
    <row r="2511" spans="1:15" x14ac:dyDescent="0.4">
      <c r="A2511" s="35">
        <v>261132616847</v>
      </c>
      <c r="B2511" s="36" t="s">
        <v>5</v>
      </c>
      <c r="C2511" s="36">
        <v>1132600</v>
      </c>
      <c r="D2511" s="36">
        <v>1684700</v>
      </c>
      <c r="E2511" s="36" t="s">
        <v>3635</v>
      </c>
      <c r="F2511" s="36" t="s">
        <v>3703</v>
      </c>
      <c r="G2511" s="36" t="s">
        <v>3707</v>
      </c>
      <c r="H2511" s="36" t="s">
        <v>3708</v>
      </c>
      <c r="I2511" s="10" t="e">
        <f>VLOOKUP(A:A,조사결과표!B:G,7,0)</f>
        <v>#N/A</v>
      </c>
      <c r="J2511" s="36" t="s">
        <v>9108</v>
      </c>
      <c r="K2511" s="74" t="s">
        <v>16348</v>
      </c>
      <c r="L2511" s="37" t="s">
        <v>16349</v>
      </c>
      <c r="M2511" s="6">
        <v>1</v>
      </c>
      <c r="N2511" s="6" t="s">
        <v>20809</v>
      </c>
      <c r="O2511" s="6"/>
    </row>
    <row r="2512" spans="1:15" x14ac:dyDescent="0.4">
      <c r="A2512" s="35">
        <v>261131816832</v>
      </c>
      <c r="B2512" s="36" t="s">
        <v>5</v>
      </c>
      <c r="C2512" s="36">
        <v>1131800</v>
      </c>
      <c r="D2512" s="36">
        <v>1683200</v>
      </c>
      <c r="E2512" s="36" t="s">
        <v>3635</v>
      </c>
      <c r="F2512" s="36" t="s">
        <v>3703</v>
      </c>
      <c r="G2512" s="36" t="s">
        <v>3707</v>
      </c>
      <c r="H2512" s="36" t="s">
        <v>3709</v>
      </c>
      <c r="I2512" s="10" t="e">
        <f>VLOOKUP(A:A,조사결과표!B:G,7,0)</f>
        <v>#N/A</v>
      </c>
      <c r="J2512" s="36" t="s">
        <v>9109</v>
      </c>
      <c r="K2512" s="74" t="s">
        <v>16350</v>
      </c>
      <c r="L2512" s="37" t="s">
        <v>16351</v>
      </c>
      <c r="M2512" s="6">
        <v>1</v>
      </c>
      <c r="N2512" s="6" t="s">
        <v>20809</v>
      </c>
      <c r="O2512" s="6"/>
    </row>
    <row r="2513" spans="1:15" x14ac:dyDescent="0.4">
      <c r="A2513" s="35">
        <v>261128216903</v>
      </c>
      <c r="B2513" s="36" t="s">
        <v>5</v>
      </c>
      <c r="C2513" s="36">
        <v>1128200</v>
      </c>
      <c r="D2513" s="36">
        <v>1690300</v>
      </c>
      <c r="E2513" s="36" t="s">
        <v>3635</v>
      </c>
      <c r="F2513" s="36" t="s">
        <v>3703</v>
      </c>
      <c r="G2513" s="36" t="s">
        <v>3710</v>
      </c>
      <c r="H2513" s="36" t="s">
        <v>3711</v>
      </c>
      <c r="I2513" s="10" t="e">
        <f>VLOOKUP(A:A,조사결과표!B:G,7,0)</f>
        <v>#N/A</v>
      </c>
      <c r="J2513" s="36" t="s">
        <v>9110</v>
      </c>
      <c r="K2513" s="74" t="s">
        <v>16352</v>
      </c>
      <c r="L2513" s="37" t="s">
        <v>16353</v>
      </c>
      <c r="M2513" s="6">
        <v>2</v>
      </c>
      <c r="N2513" s="6" t="s">
        <v>20809</v>
      </c>
      <c r="O2513" s="6"/>
    </row>
    <row r="2514" spans="1:15" x14ac:dyDescent="0.4">
      <c r="A2514" s="35">
        <v>261132616869</v>
      </c>
      <c r="B2514" s="36" t="s">
        <v>5</v>
      </c>
      <c r="C2514" s="36">
        <v>1132600</v>
      </c>
      <c r="D2514" s="36">
        <v>1686900</v>
      </c>
      <c r="E2514" s="36" t="s">
        <v>3635</v>
      </c>
      <c r="F2514" s="36" t="s">
        <v>3703</v>
      </c>
      <c r="G2514" s="36" t="s">
        <v>3707</v>
      </c>
      <c r="H2514" s="36" t="s">
        <v>3712</v>
      </c>
      <c r="I2514" s="10" t="e">
        <f>VLOOKUP(A:A,조사결과표!B:G,7,0)</f>
        <v>#N/A</v>
      </c>
      <c r="J2514" s="36" t="s">
        <v>9111</v>
      </c>
      <c r="K2514" s="74" t="s">
        <v>16354</v>
      </c>
      <c r="L2514" s="37" t="s">
        <v>16355</v>
      </c>
      <c r="M2514" s="6">
        <v>2</v>
      </c>
      <c r="N2514" s="6" t="s">
        <v>20809</v>
      </c>
      <c r="O2514" s="6"/>
    </row>
    <row r="2515" spans="1:15" x14ac:dyDescent="0.4">
      <c r="A2515" s="35">
        <v>261125816798</v>
      </c>
      <c r="B2515" s="36" t="s">
        <v>43</v>
      </c>
      <c r="C2515" s="36">
        <v>1125800</v>
      </c>
      <c r="D2515" s="36">
        <v>1679800</v>
      </c>
      <c r="E2515" s="36" t="s">
        <v>3635</v>
      </c>
      <c r="F2515" s="36" t="s">
        <v>3703</v>
      </c>
      <c r="G2515" s="36" t="s">
        <v>1626</v>
      </c>
      <c r="H2515" s="36" t="s">
        <v>3713</v>
      </c>
      <c r="I2515" s="10" t="e">
        <f>VLOOKUP(A:A,조사결과표!B:G,7,0)</f>
        <v>#N/A</v>
      </c>
      <c r="J2515" s="36" t="s">
        <v>9112</v>
      </c>
      <c r="K2515" s="74" t="s">
        <v>16356</v>
      </c>
      <c r="L2515" s="37" t="s">
        <v>16357</v>
      </c>
      <c r="M2515" s="6">
        <v>3</v>
      </c>
      <c r="N2515" s="6" t="s">
        <v>20809</v>
      </c>
      <c r="O2515" s="6"/>
    </row>
    <row r="2516" spans="1:15" x14ac:dyDescent="0.4">
      <c r="A2516" s="35">
        <v>261132616928</v>
      </c>
      <c r="B2516" s="36" t="s">
        <v>5</v>
      </c>
      <c r="C2516" s="36">
        <v>1132600</v>
      </c>
      <c r="D2516" s="36">
        <v>1692800</v>
      </c>
      <c r="E2516" s="36" t="s">
        <v>3635</v>
      </c>
      <c r="F2516" s="36" t="s">
        <v>3703</v>
      </c>
      <c r="G2516" s="36" t="s">
        <v>3714</v>
      </c>
      <c r="H2516" s="36" t="s">
        <v>3715</v>
      </c>
      <c r="I2516" s="10" t="e">
        <f>VLOOKUP(A:A,조사결과표!B:G,7,0)</f>
        <v>#N/A</v>
      </c>
      <c r="J2516" s="36" t="s">
        <v>9113</v>
      </c>
      <c r="K2516" s="74" t="s">
        <v>16358</v>
      </c>
      <c r="L2516" s="37" t="s">
        <v>16359</v>
      </c>
      <c r="M2516" s="6">
        <v>4</v>
      </c>
      <c r="N2516" s="6" t="s">
        <v>20809</v>
      </c>
      <c r="O2516" s="6"/>
    </row>
    <row r="2517" spans="1:15" x14ac:dyDescent="0.4">
      <c r="A2517" s="35">
        <v>261120616789</v>
      </c>
      <c r="B2517" s="36" t="s">
        <v>5</v>
      </c>
      <c r="C2517" s="36">
        <v>1120600</v>
      </c>
      <c r="D2517" s="36">
        <v>1678900</v>
      </c>
      <c r="E2517" s="36" t="s">
        <v>3635</v>
      </c>
      <c r="F2517" s="36" t="s">
        <v>3703</v>
      </c>
      <c r="G2517" s="36" t="s">
        <v>44</v>
      </c>
      <c r="H2517" s="36" t="s">
        <v>3716</v>
      </c>
      <c r="I2517" s="10" t="e">
        <f>VLOOKUP(A:A,조사결과표!B:G,7,0)</f>
        <v>#N/A</v>
      </c>
      <c r="J2517" s="36" t="s">
        <v>9114</v>
      </c>
      <c r="K2517" s="74" t="s">
        <v>16360</v>
      </c>
      <c r="L2517" s="37" t="s">
        <v>16361</v>
      </c>
      <c r="M2517" s="6">
        <v>3</v>
      </c>
      <c r="N2517" s="6" t="s">
        <v>20809</v>
      </c>
      <c r="O2517" s="6"/>
    </row>
    <row r="2518" spans="1:15" x14ac:dyDescent="0.4">
      <c r="A2518" s="35">
        <v>261125016774</v>
      </c>
      <c r="B2518" s="36" t="s">
        <v>5</v>
      </c>
      <c r="C2518" s="36">
        <v>1125000</v>
      </c>
      <c r="D2518" s="36">
        <v>1677400</v>
      </c>
      <c r="E2518" s="36" t="s">
        <v>3635</v>
      </c>
      <c r="F2518" s="36" t="s">
        <v>3703</v>
      </c>
      <c r="G2518" s="36" t="s">
        <v>3717</v>
      </c>
      <c r="H2518" s="36" t="s">
        <v>3718</v>
      </c>
      <c r="I2518" s="10" t="e">
        <f>VLOOKUP(A:A,조사결과표!B:G,7,0)</f>
        <v>#N/A</v>
      </c>
      <c r="J2518" s="36" t="s">
        <v>9115</v>
      </c>
      <c r="K2518" s="74" t="s">
        <v>16362</v>
      </c>
      <c r="L2518" s="37" t="s">
        <v>16363</v>
      </c>
      <c r="M2518" s="6">
        <v>1</v>
      </c>
      <c r="N2518" s="6" t="s">
        <v>20809</v>
      </c>
      <c r="O2518" s="6"/>
    </row>
    <row r="2519" spans="1:15" x14ac:dyDescent="0.4">
      <c r="A2519" s="35">
        <v>261126916829</v>
      </c>
      <c r="B2519" s="36" t="s">
        <v>43</v>
      </c>
      <c r="C2519" s="36">
        <v>1126900</v>
      </c>
      <c r="D2519" s="36">
        <v>1682900</v>
      </c>
      <c r="E2519" s="36" t="s">
        <v>3635</v>
      </c>
      <c r="F2519" s="36" t="s">
        <v>3703</v>
      </c>
      <c r="G2519" s="36" t="s">
        <v>3719</v>
      </c>
      <c r="H2519" s="36" t="s">
        <v>3720</v>
      </c>
      <c r="I2519" s="10" t="e">
        <f>VLOOKUP(A:A,조사결과표!B:G,7,0)</f>
        <v>#N/A</v>
      </c>
      <c r="J2519" s="36" t="s">
        <v>9116</v>
      </c>
      <c r="K2519" s="74" t="s">
        <v>16364</v>
      </c>
      <c r="L2519" s="37" t="s">
        <v>16365</v>
      </c>
      <c r="M2519" s="6">
        <v>3</v>
      </c>
      <c r="N2519" s="6" t="s">
        <v>20809</v>
      </c>
      <c r="O2519" s="6"/>
    </row>
    <row r="2520" spans="1:15" x14ac:dyDescent="0.4">
      <c r="A2520" s="35">
        <v>261126116776</v>
      </c>
      <c r="B2520" s="36" t="s">
        <v>55</v>
      </c>
      <c r="C2520" s="36">
        <v>1126100</v>
      </c>
      <c r="D2520" s="36">
        <v>1677600</v>
      </c>
      <c r="E2520" s="36" t="s">
        <v>3635</v>
      </c>
      <c r="F2520" s="36" t="s">
        <v>3703</v>
      </c>
      <c r="G2520" s="36" t="s">
        <v>3717</v>
      </c>
      <c r="H2520" s="36" t="s">
        <v>3721</v>
      </c>
      <c r="I2520" s="10" t="e">
        <f>VLOOKUP(A:A,조사결과표!B:G,7,0)</f>
        <v>#N/A</v>
      </c>
      <c r="J2520" s="36" t="s">
        <v>9117</v>
      </c>
      <c r="K2520" s="74" t="s">
        <v>16366</v>
      </c>
      <c r="L2520" s="37" t="s">
        <v>16367</v>
      </c>
      <c r="M2520" s="6">
        <v>3</v>
      </c>
      <c r="N2520" s="6" t="s">
        <v>20810</v>
      </c>
      <c r="O2520" s="6"/>
    </row>
    <row r="2521" spans="1:15" x14ac:dyDescent="0.4">
      <c r="A2521" s="35">
        <v>261128016899</v>
      </c>
      <c r="B2521" s="36" t="s">
        <v>5</v>
      </c>
      <c r="C2521" s="36">
        <v>1128000</v>
      </c>
      <c r="D2521" s="36">
        <v>1689900</v>
      </c>
      <c r="E2521" s="36" t="s">
        <v>3635</v>
      </c>
      <c r="F2521" s="36" t="s">
        <v>3703</v>
      </c>
      <c r="G2521" s="36" t="s">
        <v>3710</v>
      </c>
      <c r="H2521" s="36" t="s">
        <v>3722</v>
      </c>
      <c r="I2521" s="10" t="e">
        <f>VLOOKUP(A:A,조사결과표!B:G,7,0)</f>
        <v>#N/A</v>
      </c>
      <c r="J2521" s="36" t="s">
        <v>9118</v>
      </c>
      <c r="K2521" s="74" t="s">
        <v>16368</v>
      </c>
      <c r="L2521" s="37" t="s">
        <v>16369</v>
      </c>
      <c r="M2521" s="6">
        <v>0</v>
      </c>
      <c r="N2521" s="6" t="s">
        <v>20810</v>
      </c>
      <c r="O2521" s="6"/>
    </row>
    <row r="2522" spans="1:15" x14ac:dyDescent="0.4">
      <c r="A2522" s="35">
        <v>261131216818</v>
      </c>
      <c r="B2522" s="36" t="s">
        <v>5</v>
      </c>
      <c r="C2522" s="36">
        <v>1131200</v>
      </c>
      <c r="D2522" s="36">
        <v>1681800</v>
      </c>
      <c r="E2522" s="36" t="s">
        <v>3635</v>
      </c>
      <c r="F2522" s="36" t="s">
        <v>3703</v>
      </c>
      <c r="G2522" s="36" t="s">
        <v>3707</v>
      </c>
      <c r="H2522" s="36" t="s">
        <v>3723</v>
      </c>
      <c r="I2522" s="10" t="e">
        <f>VLOOKUP(A:A,조사결과표!B:G,7,0)</f>
        <v>#N/A</v>
      </c>
      <c r="J2522" s="36" t="s">
        <v>9119</v>
      </c>
      <c r="K2522" s="74" t="s">
        <v>16370</v>
      </c>
      <c r="L2522" s="37" t="s">
        <v>16371</v>
      </c>
      <c r="M2522" s="6">
        <v>3</v>
      </c>
      <c r="N2522" s="6" t="s">
        <v>20810</v>
      </c>
      <c r="O2522" s="6"/>
    </row>
    <row r="2523" spans="1:15" x14ac:dyDescent="0.4">
      <c r="A2523" s="35">
        <v>261132916864</v>
      </c>
      <c r="B2523" s="36" t="s">
        <v>5</v>
      </c>
      <c r="C2523" s="36">
        <v>1132900</v>
      </c>
      <c r="D2523" s="36">
        <v>1686400</v>
      </c>
      <c r="E2523" s="36" t="s">
        <v>3635</v>
      </c>
      <c r="F2523" s="36" t="s">
        <v>3703</v>
      </c>
      <c r="G2523" s="36" t="s">
        <v>3707</v>
      </c>
      <c r="H2523" s="36" t="s">
        <v>3724</v>
      </c>
      <c r="I2523" s="10" t="e">
        <f>VLOOKUP(A:A,조사결과표!B:G,7,0)</f>
        <v>#N/A</v>
      </c>
      <c r="J2523" s="36" t="s">
        <v>9120</v>
      </c>
      <c r="K2523" s="74" t="s">
        <v>16372</v>
      </c>
      <c r="L2523" s="37" t="s">
        <v>16373</v>
      </c>
      <c r="M2523" s="6">
        <v>3</v>
      </c>
      <c r="N2523" s="6" t="s">
        <v>20810</v>
      </c>
      <c r="O2523" s="6"/>
    </row>
    <row r="2524" spans="1:15" x14ac:dyDescent="0.4">
      <c r="A2524" s="35">
        <v>261133016889</v>
      </c>
      <c r="B2524" s="36" t="s">
        <v>5</v>
      </c>
      <c r="C2524" s="36">
        <v>1133000</v>
      </c>
      <c r="D2524" s="36">
        <v>1688900</v>
      </c>
      <c r="E2524" s="36" t="s">
        <v>3635</v>
      </c>
      <c r="F2524" s="36" t="s">
        <v>3703</v>
      </c>
      <c r="G2524" s="36" t="s">
        <v>3707</v>
      </c>
      <c r="H2524" s="36" t="s">
        <v>3725</v>
      </c>
      <c r="I2524" s="10" t="e">
        <f>VLOOKUP(A:A,조사결과표!B:G,7,0)</f>
        <v>#N/A</v>
      </c>
      <c r="J2524" s="36" t="s">
        <v>9121</v>
      </c>
      <c r="K2524" s="74" t="s">
        <v>16374</v>
      </c>
      <c r="L2524" s="37" t="s">
        <v>16375</v>
      </c>
      <c r="M2524" s="6">
        <v>2</v>
      </c>
      <c r="N2524" s="6" t="s">
        <v>20810</v>
      </c>
      <c r="O2524" s="6"/>
    </row>
    <row r="2525" spans="1:15" x14ac:dyDescent="0.4">
      <c r="A2525" s="35">
        <v>261124716848</v>
      </c>
      <c r="B2525" s="36" t="s">
        <v>5</v>
      </c>
      <c r="C2525" s="36">
        <v>1124700</v>
      </c>
      <c r="D2525" s="36">
        <v>1684800</v>
      </c>
      <c r="E2525" s="36" t="s">
        <v>3635</v>
      </c>
      <c r="F2525" s="36" t="s">
        <v>3703</v>
      </c>
      <c r="G2525" s="36" t="s">
        <v>3726</v>
      </c>
      <c r="H2525" s="36" t="s">
        <v>3727</v>
      </c>
      <c r="I2525" s="10" t="e">
        <f>VLOOKUP(A:A,조사결과표!B:G,7,0)</f>
        <v>#N/A</v>
      </c>
      <c r="J2525" s="36" t="s">
        <v>9122</v>
      </c>
      <c r="K2525" s="74" t="s">
        <v>16376</v>
      </c>
      <c r="L2525" s="37" t="s">
        <v>16377</v>
      </c>
      <c r="M2525" s="6">
        <v>0</v>
      </c>
      <c r="N2525" s="6" t="s">
        <v>20810</v>
      </c>
      <c r="O2525" s="6"/>
    </row>
    <row r="2526" spans="1:15" x14ac:dyDescent="0.4">
      <c r="A2526" s="35">
        <v>261146916825</v>
      </c>
      <c r="B2526" s="36" t="s">
        <v>55</v>
      </c>
      <c r="C2526" s="36">
        <v>1146900</v>
      </c>
      <c r="D2526" s="36">
        <v>1682500</v>
      </c>
      <c r="E2526" s="36" t="s">
        <v>3635</v>
      </c>
      <c r="F2526" s="36" t="s">
        <v>3728</v>
      </c>
      <c r="G2526" s="36" t="s">
        <v>148</v>
      </c>
      <c r="H2526" s="36" t="s">
        <v>3729</v>
      </c>
      <c r="I2526" s="10" t="e">
        <f>VLOOKUP(A:A,조사결과표!B:G,7,0)</f>
        <v>#N/A</v>
      </c>
      <c r="J2526" s="36" t="s">
        <v>9123</v>
      </c>
      <c r="K2526" s="74" t="s">
        <v>16378</v>
      </c>
      <c r="L2526" s="37" t="s">
        <v>16379</v>
      </c>
      <c r="M2526" s="6">
        <v>6</v>
      </c>
      <c r="N2526" s="6" t="s">
        <v>20809</v>
      </c>
      <c r="O2526" s="6"/>
    </row>
    <row r="2527" spans="1:15" x14ac:dyDescent="0.4">
      <c r="A2527" s="35">
        <v>261146116829</v>
      </c>
      <c r="B2527" s="36" t="s">
        <v>55</v>
      </c>
      <c r="C2527" s="36">
        <v>1146100</v>
      </c>
      <c r="D2527" s="36">
        <v>1682900</v>
      </c>
      <c r="E2527" s="36" t="s">
        <v>3635</v>
      </c>
      <c r="F2527" s="36" t="s">
        <v>3728</v>
      </c>
      <c r="G2527" s="36" t="s">
        <v>3730</v>
      </c>
      <c r="H2527" s="36" t="s">
        <v>3731</v>
      </c>
      <c r="I2527" s="10" t="e">
        <f>VLOOKUP(A:A,조사결과표!B:G,7,0)</f>
        <v>#N/A</v>
      </c>
      <c r="J2527" s="36" t="s">
        <v>9124</v>
      </c>
      <c r="K2527" s="74" t="s">
        <v>16380</v>
      </c>
      <c r="L2527" s="37" t="s">
        <v>16381</v>
      </c>
      <c r="M2527" s="6">
        <v>3</v>
      </c>
      <c r="N2527" s="6" t="s">
        <v>20809</v>
      </c>
      <c r="O2527" s="6"/>
    </row>
    <row r="2528" spans="1:15" x14ac:dyDescent="0.4">
      <c r="A2528" s="35">
        <v>261147716797</v>
      </c>
      <c r="B2528" s="36" t="s">
        <v>42</v>
      </c>
      <c r="C2528" s="36">
        <v>1147700</v>
      </c>
      <c r="D2528" s="36">
        <v>1679700</v>
      </c>
      <c r="E2528" s="36" t="s">
        <v>3635</v>
      </c>
      <c r="F2528" s="36" t="s">
        <v>3728</v>
      </c>
      <c r="G2528" s="36" t="s">
        <v>148</v>
      </c>
      <c r="H2528" s="36" t="s">
        <v>3732</v>
      </c>
      <c r="I2528" s="10" t="e">
        <f>VLOOKUP(A:A,조사결과표!B:G,7,0)</f>
        <v>#N/A</v>
      </c>
      <c r="J2528" s="36" t="s">
        <v>9125</v>
      </c>
      <c r="K2528" s="74" t="s">
        <v>16382</v>
      </c>
      <c r="L2528" s="37" t="s">
        <v>16383</v>
      </c>
      <c r="M2528" s="6">
        <v>30</v>
      </c>
      <c r="N2528" s="6" t="s">
        <v>20809</v>
      </c>
      <c r="O2528" s="6"/>
    </row>
    <row r="2529" spans="1:15" x14ac:dyDescent="0.4">
      <c r="A2529" s="35">
        <v>261147316831</v>
      </c>
      <c r="B2529" s="36" t="s">
        <v>42</v>
      </c>
      <c r="C2529" s="36">
        <v>1147300</v>
      </c>
      <c r="D2529" s="36">
        <v>1683100</v>
      </c>
      <c r="E2529" s="36" t="s">
        <v>3635</v>
      </c>
      <c r="F2529" s="36" t="s">
        <v>3728</v>
      </c>
      <c r="G2529" s="36" t="s">
        <v>148</v>
      </c>
      <c r="H2529" s="36" t="s">
        <v>3733</v>
      </c>
      <c r="I2529" s="10" t="e">
        <f>VLOOKUP(A:A,조사결과표!B:G,7,0)</f>
        <v>#N/A</v>
      </c>
      <c r="J2529" s="36" t="s">
        <v>9126</v>
      </c>
      <c r="K2529" s="74" t="s">
        <v>16384</v>
      </c>
      <c r="L2529" s="37" t="s">
        <v>16385</v>
      </c>
      <c r="M2529" s="6">
        <v>1</v>
      </c>
      <c r="N2529" s="6" t="s">
        <v>20809</v>
      </c>
      <c r="O2529" s="6"/>
    </row>
    <row r="2530" spans="1:15" x14ac:dyDescent="0.4">
      <c r="A2530" s="35">
        <v>261146216834</v>
      </c>
      <c r="B2530" s="36" t="s">
        <v>42</v>
      </c>
      <c r="C2530" s="36">
        <v>1146200</v>
      </c>
      <c r="D2530" s="36">
        <v>1683400</v>
      </c>
      <c r="E2530" s="36" t="s">
        <v>3635</v>
      </c>
      <c r="F2530" s="36" t="s">
        <v>3728</v>
      </c>
      <c r="G2530" s="36" t="s">
        <v>3730</v>
      </c>
      <c r="H2530" s="36" t="s">
        <v>3734</v>
      </c>
      <c r="I2530" s="10" t="e">
        <f>VLOOKUP(A:A,조사결과표!B:G,7,0)</f>
        <v>#N/A</v>
      </c>
      <c r="J2530" s="36" t="s">
        <v>9127</v>
      </c>
      <c r="K2530" s="74" t="s">
        <v>16386</v>
      </c>
      <c r="L2530" s="37" t="s">
        <v>16387</v>
      </c>
      <c r="M2530" s="6">
        <v>4</v>
      </c>
      <c r="N2530" s="6" t="s">
        <v>20809</v>
      </c>
      <c r="O2530" s="6"/>
    </row>
    <row r="2531" spans="1:15" x14ac:dyDescent="0.4">
      <c r="A2531" s="35">
        <v>261145016813</v>
      </c>
      <c r="B2531" s="36" t="s">
        <v>5</v>
      </c>
      <c r="C2531" s="36">
        <v>1145000</v>
      </c>
      <c r="D2531" s="36">
        <v>1681300</v>
      </c>
      <c r="E2531" s="36" t="s">
        <v>3635</v>
      </c>
      <c r="F2531" s="36" t="s">
        <v>3728</v>
      </c>
      <c r="G2531" s="36" t="s">
        <v>3735</v>
      </c>
      <c r="H2531" s="36" t="s">
        <v>3736</v>
      </c>
      <c r="I2531" s="10" t="e">
        <f>VLOOKUP(A:A,조사결과표!B:G,7,0)</f>
        <v>#N/A</v>
      </c>
      <c r="J2531" s="36" t="s">
        <v>9128</v>
      </c>
      <c r="K2531" s="74" t="s">
        <v>16388</v>
      </c>
      <c r="L2531" s="37" t="s">
        <v>16389</v>
      </c>
      <c r="M2531" s="6">
        <v>40</v>
      </c>
      <c r="N2531" s="6" t="s">
        <v>20809</v>
      </c>
      <c r="O2531" s="6"/>
    </row>
    <row r="2532" spans="1:15" x14ac:dyDescent="0.4">
      <c r="A2532" s="35">
        <v>261143416848</v>
      </c>
      <c r="B2532" s="36" t="s">
        <v>5</v>
      </c>
      <c r="C2532" s="36">
        <v>1143400</v>
      </c>
      <c r="D2532" s="36">
        <v>1684800</v>
      </c>
      <c r="E2532" s="36" t="s">
        <v>3635</v>
      </c>
      <c r="F2532" s="36" t="s">
        <v>3728</v>
      </c>
      <c r="G2532" s="36" t="s">
        <v>3737</v>
      </c>
      <c r="H2532" s="36" t="s">
        <v>3738</v>
      </c>
      <c r="I2532" s="10" t="e">
        <f>VLOOKUP(A:A,조사결과표!B:G,7,0)</f>
        <v>#N/A</v>
      </c>
      <c r="J2532" s="36" t="s">
        <v>9129</v>
      </c>
      <c r="K2532" s="74" t="s">
        <v>16390</v>
      </c>
      <c r="L2532" s="37" t="s">
        <v>16391</v>
      </c>
      <c r="M2532" s="6">
        <v>104</v>
      </c>
      <c r="N2532" s="6" t="s">
        <v>20809</v>
      </c>
      <c r="O2532" s="6"/>
    </row>
    <row r="2533" spans="1:15" x14ac:dyDescent="0.4">
      <c r="A2533" s="35">
        <v>261145816842</v>
      </c>
      <c r="B2533" s="36" t="s">
        <v>42</v>
      </c>
      <c r="C2533" s="36">
        <v>1145800</v>
      </c>
      <c r="D2533" s="36">
        <v>1684200</v>
      </c>
      <c r="E2533" s="36" t="s">
        <v>3635</v>
      </c>
      <c r="F2533" s="36" t="s">
        <v>3728</v>
      </c>
      <c r="G2533" s="36" t="s">
        <v>3730</v>
      </c>
      <c r="H2533" s="36" t="s">
        <v>3739</v>
      </c>
      <c r="I2533" s="10" t="e">
        <f>VLOOKUP(A:A,조사결과표!B:G,7,0)</f>
        <v>#N/A</v>
      </c>
      <c r="J2533" s="36" t="s">
        <v>9130</v>
      </c>
      <c r="K2533" s="74" t="s">
        <v>16392</v>
      </c>
      <c r="L2533" s="37" t="s">
        <v>16393</v>
      </c>
      <c r="M2533" s="6">
        <v>19</v>
      </c>
      <c r="N2533" s="6" t="s">
        <v>20809</v>
      </c>
      <c r="O2533" s="6"/>
    </row>
    <row r="2534" spans="1:15" x14ac:dyDescent="0.4">
      <c r="A2534" s="35">
        <v>261146716827</v>
      </c>
      <c r="B2534" s="36" t="s">
        <v>42</v>
      </c>
      <c r="C2534" s="36">
        <v>1146700</v>
      </c>
      <c r="D2534" s="36">
        <v>1682700</v>
      </c>
      <c r="E2534" s="36" t="s">
        <v>3635</v>
      </c>
      <c r="F2534" s="36" t="s">
        <v>3728</v>
      </c>
      <c r="G2534" s="36" t="s">
        <v>148</v>
      </c>
      <c r="H2534" s="36" t="s">
        <v>3740</v>
      </c>
      <c r="I2534" s="10" t="e">
        <f>VLOOKUP(A:A,조사결과표!B:G,7,0)</f>
        <v>#N/A</v>
      </c>
      <c r="J2534" s="36" t="s">
        <v>9131</v>
      </c>
      <c r="K2534" s="74" t="s">
        <v>16394</v>
      </c>
      <c r="L2534" s="37" t="s">
        <v>16395</v>
      </c>
      <c r="M2534" s="6">
        <v>7</v>
      </c>
      <c r="N2534" s="6" t="s">
        <v>20809</v>
      </c>
      <c r="O2534" s="6"/>
    </row>
    <row r="2535" spans="1:15" x14ac:dyDescent="0.4">
      <c r="A2535" s="35">
        <v>261144116838</v>
      </c>
      <c r="B2535" s="36" t="s">
        <v>54</v>
      </c>
      <c r="C2535" s="36">
        <v>1144100</v>
      </c>
      <c r="D2535" s="36">
        <v>1683800</v>
      </c>
      <c r="E2535" s="36" t="s">
        <v>3635</v>
      </c>
      <c r="F2535" s="36" t="s">
        <v>3728</v>
      </c>
      <c r="G2535" s="36" t="s">
        <v>3730</v>
      </c>
      <c r="H2535" s="36" t="s">
        <v>3741</v>
      </c>
      <c r="I2535" s="10" t="e">
        <f>VLOOKUP(A:A,조사결과표!B:G,7,0)</f>
        <v>#N/A</v>
      </c>
      <c r="J2535" s="36" t="s">
        <v>9132</v>
      </c>
      <c r="K2535" s="74" t="s">
        <v>16396</v>
      </c>
      <c r="L2535" s="37" t="s">
        <v>16397</v>
      </c>
      <c r="M2535" s="6">
        <v>48</v>
      </c>
      <c r="N2535" s="6" t="s">
        <v>20809</v>
      </c>
      <c r="O2535" s="6"/>
    </row>
    <row r="2536" spans="1:15" x14ac:dyDescent="0.4">
      <c r="A2536" s="35">
        <v>261145716817</v>
      </c>
      <c r="B2536" s="36" t="s">
        <v>43</v>
      </c>
      <c r="C2536" s="36">
        <v>1145700</v>
      </c>
      <c r="D2536" s="36">
        <v>1681700</v>
      </c>
      <c r="E2536" s="36" t="s">
        <v>3635</v>
      </c>
      <c r="F2536" s="36" t="s">
        <v>3728</v>
      </c>
      <c r="G2536" s="36" t="s">
        <v>3735</v>
      </c>
      <c r="H2536" s="36" t="s">
        <v>3742</v>
      </c>
      <c r="I2536" s="10" t="e">
        <f>VLOOKUP(A:A,조사결과표!B:G,7,0)</f>
        <v>#N/A</v>
      </c>
      <c r="J2536" s="36" t="s">
        <v>9133</v>
      </c>
      <c r="K2536" s="74" t="s">
        <v>16398</v>
      </c>
      <c r="L2536" s="37" t="s">
        <v>16399</v>
      </c>
      <c r="M2536" s="6">
        <v>29</v>
      </c>
      <c r="N2536" s="6" t="s">
        <v>20809</v>
      </c>
      <c r="O2536" s="6"/>
    </row>
    <row r="2537" spans="1:15" x14ac:dyDescent="0.4">
      <c r="A2537" s="35">
        <v>261144116820</v>
      </c>
      <c r="B2537" s="36" t="s">
        <v>42</v>
      </c>
      <c r="C2537" s="36">
        <v>1144100</v>
      </c>
      <c r="D2537" s="36">
        <v>1682000</v>
      </c>
      <c r="E2537" s="36" t="s">
        <v>3635</v>
      </c>
      <c r="F2537" s="36" t="s">
        <v>3728</v>
      </c>
      <c r="G2537" s="36" t="s">
        <v>3743</v>
      </c>
      <c r="H2537" s="36" t="s">
        <v>3744</v>
      </c>
      <c r="I2537" s="10" t="e">
        <f>VLOOKUP(A:A,조사결과표!B:G,7,0)</f>
        <v>#N/A</v>
      </c>
      <c r="J2537" s="36" t="s">
        <v>9134</v>
      </c>
      <c r="K2537" s="74" t="s">
        <v>16400</v>
      </c>
      <c r="L2537" s="37" t="s">
        <v>16401</v>
      </c>
      <c r="M2537" s="6">
        <v>15</v>
      </c>
      <c r="N2537" s="6" t="s">
        <v>20809</v>
      </c>
      <c r="O2537" s="6"/>
    </row>
    <row r="2538" spans="1:15" x14ac:dyDescent="0.4">
      <c r="A2538" s="35">
        <v>261145616834</v>
      </c>
      <c r="B2538" s="36" t="s">
        <v>42</v>
      </c>
      <c r="C2538" s="36">
        <v>1145600</v>
      </c>
      <c r="D2538" s="36">
        <v>1683400</v>
      </c>
      <c r="E2538" s="36" t="s">
        <v>3635</v>
      </c>
      <c r="F2538" s="36" t="s">
        <v>3728</v>
      </c>
      <c r="G2538" s="36" t="s">
        <v>3730</v>
      </c>
      <c r="H2538" s="36" t="s">
        <v>3745</v>
      </c>
      <c r="I2538" s="10" t="e">
        <f>VLOOKUP(A:A,조사결과표!B:G,7,0)</f>
        <v>#N/A</v>
      </c>
      <c r="J2538" s="36" t="s">
        <v>9135</v>
      </c>
      <c r="K2538" s="74" t="s">
        <v>16402</v>
      </c>
      <c r="L2538" s="37" t="s">
        <v>16403</v>
      </c>
      <c r="M2538" s="6">
        <v>12</v>
      </c>
      <c r="N2538" s="6" t="s">
        <v>20809</v>
      </c>
      <c r="O2538" s="6"/>
    </row>
    <row r="2539" spans="1:15" x14ac:dyDescent="0.4">
      <c r="A2539" s="35">
        <v>261144916814</v>
      </c>
      <c r="B2539" s="36" t="s">
        <v>5</v>
      </c>
      <c r="C2539" s="36">
        <v>1144900</v>
      </c>
      <c r="D2539" s="36">
        <v>1681400</v>
      </c>
      <c r="E2539" s="36" t="s">
        <v>3635</v>
      </c>
      <c r="F2539" s="36" t="s">
        <v>3728</v>
      </c>
      <c r="G2539" s="36" t="s">
        <v>3735</v>
      </c>
      <c r="H2539" s="36" t="s">
        <v>3736</v>
      </c>
      <c r="I2539" s="10" t="e">
        <f>VLOOKUP(A:A,조사결과표!B:G,7,0)</f>
        <v>#N/A</v>
      </c>
      <c r="J2539" s="36" t="s">
        <v>9136</v>
      </c>
      <c r="K2539" s="74" t="s">
        <v>16404</v>
      </c>
      <c r="L2539" s="37" t="s">
        <v>16405</v>
      </c>
      <c r="M2539" s="6">
        <v>77</v>
      </c>
      <c r="N2539" s="6" t="s">
        <v>20809</v>
      </c>
      <c r="O2539" s="6"/>
    </row>
    <row r="2540" spans="1:15" x14ac:dyDescent="0.4">
      <c r="A2540" s="35">
        <v>261146716806</v>
      </c>
      <c r="B2540" s="36" t="s">
        <v>42</v>
      </c>
      <c r="C2540" s="36">
        <v>1146700</v>
      </c>
      <c r="D2540" s="36">
        <v>1680600</v>
      </c>
      <c r="E2540" s="36" t="s">
        <v>3635</v>
      </c>
      <c r="F2540" s="36" t="s">
        <v>3728</v>
      </c>
      <c r="G2540" s="36" t="s">
        <v>148</v>
      </c>
      <c r="H2540" s="36" t="s">
        <v>3746</v>
      </c>
      <c r="I2540" s="10" t="e">
        <f>VLOOKUP(A:A,조사결과표!B:G,7,0)</f>
        <v>#N/A</v>
      </c>
      <c r="J2540" s="36" t="s">
        <v>9137</v>
      </c>
      <c r="K2540" s="74" t="s">
        <v>16406</v>
      </c>
      <c r="L2540" s="37" t="s">
        <v>16407</v>
      </c>
      <c r="M2540" s="6">
        <v>57</v>
      </c>
      <c r="N2540" s="6" t="s">
        <v>20809</v>
      </c>
      <c r="O2540" s="6"/>
    </row>
    <row r="2541" spans="1:15" x14ac:dyDescent="0.4">
      <c r="A2541" s="35">
        <v>261146816824</v>
      </c>
      <c r="B2541" s="36" t="s">
        <v>42</v>
      </c>
      <c r="C2541" s="36">
        <v>1146800</v>
      </c>
      <c r="D2541" s="36">
        <v>1682400</v>
      </c>
      <c r="E2541" s="36" t="s">
        <v>3635</v>
      </c>
      <c r="F2541" s="36" t="s">
        <v>3728</v>
      </c>
      <c r="G2541" s="36" t="s">
        <v>148</v>
      </c>
      <c r="H2541" s="36" t="s">
        <v>3729</v>
      </c>
      <c r="I2541" s="10" t="e">
        <f>VLOOKUP(A:A,조사결과표!B:G,7,0)</f>
        <v>#N/A</v>
      </c>
      <c r="J2541" s="36" t="s">
        <v>9138</v>
      </c>
      <c r="K2541" s="74" t="s">
        <v>16408</v>
      </c>
      <c r="L2541" s="37" t="s">
        <v>16409</v>
      </c>
      <c r="M2541" s="6">
        <v>6</v>
      </c>
      <c r="N2541" s="6" t="s">
        <v>20809</v>
      </c>
      <c r="O2541" s="6"/>
    </row>
    <row r="2542" spans="1:15" x14ac:dyDescent="0.4">
      <c r="A2542" s="35">
        <v>261143116839</v>
      </c>
      <c r="B2542" s="36" t="s">
        <v>42</v>
      </c>
      <c r="C2542" s="36">
        <v>1143100</v>
      </c>
      <c r="D2542" s="36">
        <v>1683900</v>
      </c>
      <c r="E2542" s="36" t="s">
        <v>3635</v>
      </c>
      <c r="F2542" s="36" t="s">
        <v>3728</v>
      </c>
      <c r="G2542" s="36" t="s">
        <v>3737</v>
      </c>
      <c r="H2542" s="36" t="s">
        <v>3747</v>
      </c>
      <c r="I2542" s="10" t="e">
        <f>VLOOKUP(A:A,조사결과표!B:G,7,0)</f>
        <v>#N/A</v>
      </c>
      <c r="J2542" s="36" t="s">
        <v>9139</v>
      </c>
      <c r="K2542" s="74" t="s">
        <v>16410</v>
      </c>
      <c r="L2542" s="37" t="s">
        <v>16411</v>
      </c>
      <c r="M2542" s="6">
        <v>17</v>
      </c>
      <c r="N2542" s="6" t="s">
        <v>20809</v>
      </c>
      <c r="O2542" s="6"/>
    </row>
    <row r="2543" spans="1:15" x14ac:dyDescent="0.4">
      <c r="A2543" s="35">
        <v>261146316815</v>
      </c>
      <c r="B2543" s="36" t="s">
        <v>54</v>
      </c>
      <c r="C2543" s="36">
        <v>1146300</v>
      </c>
      <c r="D2543" s="36">
        <v>1681500</v>
      </c>
      <c r="E2543" s="36" t="s">
        <v>3635</v>
      </c>
      <c r="F2543" s="36" t="s">
        <v>3728</v>
      </c>
      <c r="G2543" s="36" t="s">
        <v>148</v>
      </c>
      <c r="H2543" s="36" t="s">
        <v>3748</v>
      </c>
      <c r="I2543" s="10" t="e">
        <f>VLOOKUP(A:A,조사결과표!B:G,7,0)</f>
        <v>#N/A</v>
      </c>
      <c r="J2543" s="36" t="s">
        <v>9140</v>
      </c>
      <c r="K2543" s="74" t="s">
        <v>16412</v>
      </c>
      <c r="L2543" s="37" t="s">
        <v>16413</v>
      </c>
      <c r="M2543" s="6">
        <v>47</v>
      </c>
      <c r="N2543" s="6" t="s">
        <v>20809</v>
      </c>
      <c r="O2543" s="6"/>
    </row>
    <row r="2544" spans="1:15" x14ac:dyDescent="0.4">
      <c r="A2544" s="35">
        <v>261144516828</v>
      </c>
      <c r="B2544" s="36" t="s">
        <v>42</v>
      </c>
      <c r="C2544" s="36">
        <v>1144500</v>
      </c>
      <c r="D2544" s="36">
        <v>1682800</v>
      </c>
      <c r="E2544" s="36" t="s">
        <v>3635</v>
      </c>
      <c r="F2544" s="36" t="s">
        <v>3728</v>
      </c>
      <c r="G2544" s="36" t="s">
        <v>3730</v>
      </c>
      <c r="H2544" s="36" t="s">
        <v>3749</v>
      </c>
      <c r="I2544" s="10" t="e">
        <f>VLOOKUP(A:A,조사결과표!B:G,7,0)</f>
        <v>#N/A</v>
      </c>
      <c r="J2544" s="36" t="s">
        <v>9141</v>
      </c>
      <c r="K2544" s="74" t="s">
        <v>16414</v>
      </c>
      <c r="L2544" s="37" t="s">
        <v>16415</v>
      </c>
      <c r="M2544" s="6">
        <v>28</v>
      </c>
      <c r="N2544" s="6" t="s">
        <v>20809</v>
      </c>
      <c r="O2544" s="6"/>
    </row>
    <row r="2545" spans="1:15" x14ac:dyDescent="0.4">
      <c r="A2545" s="35">
        <v>261143416849</v>
      </c>
      <c r="B2545" s="36" t="s">
        <v>5</v>
      </c>
      <c r="C2545" s="36">
        <v>1143400</v>
      </c>
      <c r="D2545" s="36">
        <v>1684900</v>
      </c>
      <c r="E2545" s="36" t="s">
        <v>3635</v>
      </c>
      <c r="F2545" s="36" t="s">
        <v>3728</v>
      </c>
      <c r="G2545" s="36" t="s">
        <v>3737</v>
      </c>
      <c r="H2545" s="36" t="s">
        <v>3738</v>
      </c>
      <c r="I2545" s="10" t="e">
        <f>VLOOKUP(A:A,조사결과표!B:G,7,0)</f>
        <v>#N/A</v>
      </c>
      <c r="J2545" s="36" t="s">
        <v>9142</v>
      </c>
      <c r="K2545" s="74" t="s">
        <v>16416</v>
      </c>
      <c r="L2545" s="37" t="s">
        <v>16417</v>
      </c>
      <c r="M2545" s="6">
        <v>119</v>
      </c>
      <c r="N2545" s="6" t="s">
        <v>20809</v>
      </c>
      <c r="O2545" s="6"/>
    </row>
    <row r="2546" spans="1:15" x14ac:dyDescent="0.4">
      <c r="A2546" s="35">
        <v>261146516835</v>
      </c>
      <c r="B2546" s="36" t="s">
        <v>42</v>
      </c>
      <c r="C2546" s="36">
        <v>1146500</v>
      </c>
      <c r="D2546" s="36">
        <v>1683500</v>
      </c>
      <c r="E2546" s="36" t="s">
        <v>3635</v>
      </c>
      <c r="F2546" s="36" t="s">
        <v>3728</v>
      </c>
      <c r="G2546" s="36" t="s">
        <v>3730</v>
      </c>
      <c r="H2546" s="36" t="s">
        <v>3750</v>
      </c>
      <c r="I2546" s="10" t="e">
        <f>VLOOKUP(A:A,조사결과표!B:G,7,0)</f>
        <v>#N/A</v>
      </c>
      <c r="J2546" s="36" t="s">
        <v>9143</v>
      </c>
      <c r="K2546" s="74" t="s">
        <v>16418</v>
      </c>
      <c r="L2546" s="37" t="s">
        <v>16419</v>
      </c>
      <c r="M2546" s="6">
        <v>5</v>
      </c>
      <c r="N2546" s="6" t="s">
        <v>20809</v>
      </c>
      <c r="O2546" s="6"/>
    </row>
    <row r="2547" spans="1:15" x14ac:dyDescent="0.4">
      <c r="A2547" s="35">
        <v>261143816844</v>
      </c>
      <c r="B2547" s="36" t="s">
        <v>42</v>
      </c>
      <c r="C2547" s="36">
        <v>1143800</v>
      </c>
      <c r="D2547" s="36">
        <v>1684400</v>
      </c>
      <c r="E2547" s="36" t="s">
        <v>3635</v>
      </c>
      <c r="F2547" s="36" t="s">
        <v>3728</v>
      </c>
      <c r="G2547" s="36" t="s">
        <v>3737</v>
      </c>
      <c r="H2547" s="36" t="s">
        <v>3751</v>
      </c>
      <c r="I2547" s="10" t="e">
        <f>VLOOKUP(A:A,조사결과표!B:G,7,0)</f>
        <v>#N/A</v>
      </c>
      <c r="J2547" s="36" t="s">
        <v>9144</v>
      </c>
      <c r="K2547" s="74" t="s">
        <v>16420</v>
      </c>
      <c r="L2547" s="37" t="s">
        <v>16421</v>
      </c>
      <c r="M2547" s="6">
        <v>61</v>
      </c>
      <c r="N2547" s="6" t="s">
        <v>20809</v>
      </c>
      <c r="O2547" s="6"/>
    </row>
    <row r="2548" spans="1:15" x14ac:dyDescent="0.4">
      <c r="A2548" s="35">
        <v>261146516829</v>
      </c>
      <c r="B2548" s="36" t="s">
        <v>54</v>
      </c>
      <c r="C2548" s="36">
        <v>1146500</v>
      </c>
      <c r="D2548" s="36">
        <v>1682900</v>
      </c>
      <c r="E2548" s="36" t="s">
        <v>3635</v>
      </c>
      <c r="F2548" s="36" t="s">
        <v>3728</v>
      </c>
      <c r="G2548" s="36" t="s">
        <v>148</v>
      </c>
      <c r="H2548" s="36" t="s">
        <v>3752</v>
      </c>
      <c r="I2548" s="10" t="e">
        <f>VLOOKUP(A:A,조사결과표!B:G,7,0)</f>
        <v>#N/A</v>
      </c>
      <c r="J2548" s="36" t="s">
        <v>9145</v>
      </c>
      <c r="K2548" s="74" t="s">
        <v>16422</v>
      </c>
      <c r="L2548" s="37" t="s">
        <v>16423</v>
      </c>
      <c r="M2548" s="6">
        <v>6</v>
      </c>
      <c r="N2548" s="6" t="s">
        <v>20809</v>
      </c>
      <c r="O2548" s="6"/>
    </row>
    <row r="2549" spans="1:15" x14ac:dyDescent="0.4">
      <c r="A2549" s="35">
        <v>261145616819</v>
      </c>
      <c r="B2549" s="36" t="s">
        <v>42</v>
      </c>
      <c r="C2549" s="36">
        <v>1145600</v>
      </c>
      <c r="D2549" s="36">
        <v>1681900</v>
      </c>
      <c r="E2549" s="36" t="s">
        <v>3635</v>
      </c>
      <c r="F2549" s="36" t="s">
        <v>3728</v>
      </c>
      <c r="G2549" s="36" t="s">
        <v>3735</v>
      </c>
      <c r="H2549" s="36" t="s">
        <v>3753</v>
      </c>
      <c r="I2549" s="10" t="e">
        <f>VLOOKUP(A:A,조사결과표!B:G,7,0)</f>
        <v>#N/A</v>
      </c>
      <c r="J2549" s="36" t="s">
        <v>9146</v>
      </c>
      <c r="K2549" s="74" t="s">
        <v>16424</v>
      </c>
      <c r="L2549" s="37" t="s">
        <v>16425</v>
      </c>
      <c r="M2549" s="6">
        <v>22</v>
      </c>
      <c r="N2549" s="6" t="s">
        <v>20809</v>
      </c>
      <c r="O2549" s="6"/>
    </row>
    <row r="2550" spans="1:15" x14ac:dyDescent="0.4">
      <c r="A2550" s="35">
        <v>261145816841</v>
      </c>
      <c r="B2550" s="36" t="s">
        <v>55</v>
      </c>
      <c r="C2550" s="36">
        <v>1145800</v>
      </c>
      <c r="D2550" s="36">
        <v>1684100</v>
      </c>
      <c r="E2550" s="36" t="s">
        <v>3635</v>
      </c>
      <c r="F2550" s="36" t="s">
        <v>3728</v>
      </c>
      <c r="G2550" s="36" t="s">
        <v>3730</v>
      </c>
      <c r="H2550" s="36" t="s">
        <v>3739</v>
      </c>
      <c r="I2550" s="10" t="e">
        <f>VLOOKUP(A:A,조사결과표!B:G,7,0)</f>
        <v>#N/A</v>
      </c>
      <c r="J2550" s="36" t="s">
        <v>9147</v>
      </c>
      <c r="K2550" s="74" t="s">
        <v>16426</v>
      </c>
      <c r="L2550" s="37" t="s">
        <v>16427</v>
      </c>
      <c r="M2550" s="6">
        <v>18</v>
      </c>
      <c r="N2550" s="6" t="s">
        <v>20810</v>
      </c>
      <c r="O2550" s="6"/>
    </row>
    <row r="2551" spans="1:15" x14ac:dyDescent="0.4">
      <c r="A2551" s="35">
        <v>261145916810</v>
      </c>
      <c r="B2551" s="36" t="s">
        <v>43</v>
      </c>
      <c r="C2551" s="36">
        <v>1145900</v>
      </c>
      <c r="D2551" s="36">
        <v>1681000</v>
      </c>
      <c r="E2551" s="36" t="s">
        <v>3635</v>
      </c>
      <c r="F2551" s="36" t="s">
        <v>3728</v>
      </c>
      <c r="G2551" s="36" t="s">
        <v>3735</v>
      </c>
      <c r="H2551" s="36" t="s">
        <v>3754</v>
      </c>
      <c r="I2551" s="10" t="e">
        <f>VLOOKUP(A:A,조사결과표!B:G,7,0)</f>
        <v>#N/A</v>
      </c>
      <c r="J2551" s="36" t="s">
        <v>9148</v>
      </c>
      <c r="K2551" s="74" t="s">
        <v>16428</v>
      </c>
      <c r="L2551" s="37" t="s">
        <v>16429</v>
      </c>
      <c r="M2551" s="6">
        <v>23</v>
      </c>
      <c r="N2551" s="6" t="s">
        <v>20810</v>
      </c>
      <c r="O2551" s="6"/>
    </row>
    <row r="2552" spans="1:15" x14ac:dyDescent="0.4">
      <c r="A2552" s="35">
        <v>261147616832</v>
      </c>
      <c r="B2552" s="36" t="s">
        <v>5</v>
      </c>
      <c r="C2552" s="36">
        <v>1147600</v>
      </c>
      <c r="D2552" s="36">
        <v>1683200</v>
      </c>
      <c r="E2552" s="36" t="s">
        <v>3635</v>
      </c>
      <c r="F2552" s="36" t="s">
        <v>3728</v>
      </c>
      <c r="G2552" s="36" t="s">
        <v>148</v>
      </c>
      <c r="H2552" s="36" t="s">
        <v>3755</v>
      </c>
      <c r="I2552" s="10" t="e">
        <f>VLOOKUP(A:A,조사결과표!B:G,7,0)</f>
        <v>#N/A</v>
      </c>
      <c r="J2552" s="36" t="s">
        <v>9149</v>
      </c>
      <c r="K2552" s="74" t="s">
        <v>16430</v>
      </c>
      <c r="L2552" s="37" t="s">
        <v>16431</v>
      </c>
      <c r="M2552" s="6">
        <v>1</v>
      </c>
      <c r="N2552" s="6" t="s">
        <v>20810</v>
      </c>
      <c r="O2552" s="6"/>
    </row>
    <row r="2553" spans="1:15" x14ac:dyDescent="0.4">
      <c r="A2553" s="35">
        <v>261144816811</v>
      </c>
      <c r="B2553" s="36" t="s">
        <v>5</v>
      </c>
      <c r="C2553" s="36">
        <v>1144800</v>
      </c>
      <c r="D2553" s="36">
        <v>1681100</v>
      </c>
      <c r="E2553" s="36" t="s">
        <v>3635</v>
      </c>
      <c r="F2553" s="36" t="s">
        <v>3728</v>
      </c>
      <c r="G2553" s="36" t="s">
        <v>3735</v>
      </c>
      <c r="H2553" s="36" t="s">
        <v>3736</v>
      </c>
      <c r="I2553" s="10" t="e">
        <f>VLOOKUP(A:A,조사결과표!B:G,7,0)</f>
        <v>#N/A</v>
      </c>
      <c r="J2553" s="36" t="s">
        <v>9150</v>
      </c>
      <c r="K2553" s="74" t="s">
        <v>16432</v>
      </c>
      <c r="L2553" s="37" t="s">
        <v>16433</v>
      </c>
      <c r="M2553" s="6">
        <v>61</v>
      </c>
      <c r="N2553" s="6" t="s">
        <v>20810</v>
      </c>
      <c r="O2553" s="6"/>
    </row>
    <row r="2554" spans="1:15" x14ac:dyDescent="0.4">
      <c r="A2554" s="35">
        <v>261146616830</v>
      </c>
      <c r="B2554" s="36" t="s">
        <v>42</v>
      </c>
      <c r="C2554" s="36">
        <v>1146600</v>
      </c>
      <c r="D2554" s="36">
        <v>1683000</v>
      </c>
      <c r="E2554" s="36" t="s">
        <v>3635</v>
      </c>
      <c r="F2554" s="36" t="s">
        <v>3728</v>
      </c>
      <c r="G2554" s="36" t="s">
        <v>148</v>
      </c>
      <c r="H2554" s="36" t="s">
        <v>3740</v>
      </c>
      <c r="I2554" s="10" t="e">
        <f>VLOOKUP(A:A,조사결과표!B:G,7,0)</f>
        <v>#N/A</v>
      </c>
      <c r="J2554" s="36" t="s">
        <v>9151</v>
      </c>
      <c r="K2554" s="74" t="s">
        <v>16434</v>
      </c>
      <c r="L2554" s="37" t="s">
        <v>16435</v>
      </c>
      <c r="M2554" s="6">
        <v>6</v>
      </c>
      <c r="N2554" s="6" t="s">
        <v>20810</v>
      </c>
      <c r="O2554" s="6"/>
    </row>
    <row r="2555" spans="1:15" x14ac:dyDescent="0.4">
      <c r="A2555" s="35">
        <v>261144916811</v>
      </c>
      <c r="B2555" s="36" t="s">
        <v>5</v>
      </c>
      <c r="C2555" s="36">
        <v>1144900</v>
      </c>
      <c r="D2555" s="36">
        <v>1681100</v>
      </c>
      <c r="E2555" s="36" t="s">
        <v>3635</v>
      </c>
      <c r="F2555" s="36" t="s">
        <v>3728</v>
      </c>
      <c r="G2555" s="36" t="s">
        <v>3735</v>
      </c>
      <c r="H2555" s="36" t="s">
        <v>3736</v>
      </c>
      <c r="I2555" s="10" t="e">
        <f>VLOOKUP(A:A,조사결과표!B:G,7,0)</f>
        <v>#N/A</v>
      </c>
      <c r="J2555" s="36" t="s">
        <v>9152</v>
      </c>
      <c r="K2555" s="74" t="s">
        <v>16436</v>
      </c>
      <c r="L2555" s="37" t="s">
        <v>16437</v>
      </c>
      <c r="M2555" s="6">
        <v>50</v>
      </c>
      <c r="N2555" s="6" t="s">
        <v>20810</v>
      </c>
      <c r="O2555" s="6"/>
    </row>
    <row r="2556" spans="1:15" x14ac:dyDescent="0.4">
      <c r="A2556" s="35">
        <v>261147016826</v>
      </c>
      <c r="B2556" s="36" t="s">
        <v>42</v>
      </c>
      <c r="C2556" s="36">
        <v>1147000</v>
      </c>
      <c r="D2556" s="36">
        <v>1682600</v>
      </c>
      <c r="E2556" s="36" t="s">
        <v>3635</v>
      </c>
      <c r="F2556" s="36" t="s">
        <v>3728</v>
      </c>
      <c r="G2556" s="36" t="s">
        <v>148</v>
      </c>
      <c r="H2556" s="36" t="s">
        <v>3729</v>
      </c>
      <c r="I2556" s="10" t="e">
        <f>VLOOKUP(A:A,조사결과표!B:G,7,0)</f>
        <v>#N/A</v>
      </c>
      <c r="J2556" s="36" t="s">
        <v>9153</v>
      </c>
      <c r="K2556" s="74" t="s">
        <v>16438</v>
      </c>
      <c r="L2556" s="37" t="s">
        <v>16439</v>
      </c>
      <c r="M2556" s="6">
        <v>5</v>
      </c>
      <c r="N2556" s="6" t="s">
        <v>20810</v>
      </c>
      <c r="O2556" s="6"/>
    </row>
    <row r="2557" spans="1:15" x14ac:dyDescent="0.4">
      <c r="A2557" s="35">
        <v>261147416798</v>
      </c>
      <c r="B2557" s="36" t="s">
        <v>42</v>
      </c>
      <c r="C2557" s="36">
        <v>1147400</v>
      </c>
      <c r="D2557" s="36">
        <v>1679800</v>
      </c>
      <c r="E2557" s="36" t="s">
        <v>3635</v>
      </c>
      <c r="F2557" s="36" t="s">
        <v>3728</v>
      </c>
      <c r="G2557" s="36" t="s">
        <v>148</v>
      </c>
      <c r="H2557" s="36" t="s">
        <v>3732</v>
      </c>
      <c r="I2557" s="10" t="e">
        <f>VLOOKUP(A:A,조사결과표!B:G,7,0)</f>
        <v>#N/A</v>
      </c>
      <c r="J2557" s="36" t="s">
        <v>9154</v>
      </c>
      <c r="K2557" s="74" t="s">
        <v>16440</v>
      </c>
      <c r="L2557" s="37" t="s">
        <v>16441</v>
      </c>
      <c r="M2557" s="6">
        <v>49</v>
      </c>
      <c r="N2557" s="6" t="s">
        <v>20810</v>
      </c>
      <c r="O2557" s="6"/>
    </row>
    <row r="2558" spans="1:15" x14ac:dyDescent="0.4">
      <c r="A2558" s="35">
        <v>261143816837</v>
      </c>
      <c r="B2558" s="36" t="s">
        <v>54</v>
      </c>
      <c r="C2558" s="36">
        <v>1143800</v>
      </c>
      <c r="D2558" s="36">
        <v>1683700</v>
      </c>
      <c r="E2558" s="36" t="s">
        <v>3635</v>
      </c>
      <c r="F2558" s="36" t="s">
        <v>3728</v>
      </c>
      <c r="G2558" s="36" t="s">
        <v>3730</v>
      </c>
      <c r="H2558" s="36" t="s">
        <v>3756</v>
      </c>
      <c r="I2558" s="10" t="e">
        <f>VLOOKUP(A:A,조사결과표!B:G,7,0)</f>
        <v>#N/A</v>
      </c>
      <c r="J2558" s="36" t="s">
        <v>9155</v>
      </c>
      <c r="K2558" s="74" t="s">
        <v>16442</v>
      </c>
      <c r="L2558" s="37" t="s">
        <v>16443</v>
      </c>
      <c r="M2558" s="6">
        <v>76</v>
      </c>
      <c r="N2558" s="6" t="s">
        <v>20810</v>
      </c>
      <c r="O2558" s="6"/>
    </row>
    <row r="2559" spans="1:15" x14ac:dyDescent="0.4">
      <c r="A2559" s="35">
        <v>261146916828</v>
      </c>
      <c r="B2559" s="36" t="s">
        <v>42</v>
      </c>
      <c r="C2559" s="36">
        <v>1146900</v>
      </c>
      <c r="D2559" s="36">
        <v>1682800</v>
      </c>
      <c r="E2559" s="36" t="s">
        <v>3635</v>
      </c>
      <c r="F2559" s="36" t="s">
        <v>3728</v>
      </c>
      <c r="G2559" s="36" t="s">
        <v>148</v>
      </c>
      <c r="H2559" s="36" t="s">
        <v>3729</v>
      </c>
      <c r="I2559" s="10" t="e">
        <f>VLOOKUP(A:A,조사결과표!B:G,7,0)</f>
        <v>#N/A</v>
      </c>
      <c r="J2559" s="36" t="s">
        <v>9156</v>
      </c>
      <c r="K2559" s="74" t="s">
        <v>16444</v>
      </c>
      <c r="L2559" s="37" t="s">
        <v>16445</v>
      </c>
      <c r="M2559" s="6">
        <v>6</v>
      </c>
      <c r="N2559" s="6" t="s">
        <v>20810</v>
      </c>
      <c r="O2559" s="6"/>
    </row>
    <row r="2560" spans="1:15" x14ac:dyDescent="0.4">
      <c r="A2560" s="35">
        <v>261147116808</v>
      </c>
      <c r="B2560" s="36" t="s">
        <v>42</v>
      </c>
      <c r="C2560" s="36">
        <v>1147100</v>
      </c>
      <c r="D2560" s="36">
        <v>1680800</v>
      </c>
      <c r="E2560" s="36" t="s">
        <v>3635</v>
      </c>
      <c r="F2560" s="36" t="s">
        <v>3728</v>
      </c>
      <c r="G2560" s="36" t="s">
        <v>148</v>
      </c>
      <c r="H2560" s="36" t="s">
        <v>3757</v>
      </c>
      <c r="I2560" s="10" t="e">
        <f>VLOOKUP(A:A,조사결과표!B:G,7,0)</f>
        <v>#N/A</v>
      </c>
      <c r="J2560" s="36" t="s">
        <v>9157</v>
      </c>
      <c r="K2560" s="74" t="s">
        <v>16446</v>
      </c>
      <c r="L2560" s="37" t="s">
        <v>16447</v>
      </c>
      <c r="M2560" s="6">
        <v>45</v>
      </c>
      <c r="N2560" s="6" t="s">
        <v>20810</v>
      </c>
      <c r="O2560" s="6"/>
    </row>
    <row r="2561" spans="1:15" x14ac:dyDescent="0.4">
      <c r="A2561" s="35">
        <v>261146216828</v>
      </c>
      <c r="B2561" s="36" t="s">
        <v>42</v>
      </c>
      <c r="C2561" s="36">
        <v>1146200</v>
      </c>
      <c r="D2561" s="36">
        <v>1682800</v>
      </c>
      <c r="E2561" s="36" t="s">
        <v>3635</v>
      </c>
      <c r="F2561" s="36" t="s">
        <v>3728</v>
      </c>
      <c r="G2561" s="36" t="s">
        <v>3730</v>
      </c>
      <c r="H2561" s="36" t="s">
        <v>3758</v>
      </c>
      <c r="I2561" s="10" t="e">
        <f>VLOOKUP(A:A,조사결과표!B:G,7,0)</f>
        <v>#N/A</v>
      </c>
      <c r="J2561" s="36" t="s">
        <v>9158</v>
      </c>
      <c r="K2561" s="74" t="s">
        <v>16448</v>
      </c>
      <c r="L2561" s="37" t="s">
        <v>16449</v>
      </c>
      <c r="M2561" s="6">
        <v>5</v>
      </c>
      <c r="N2561" s="6" t="s">
        <v>20810</v>
      </c>
      <c r="O2561" s="6"/>
    </row>
    <row r="2562" spans="1:15" x14ac:dyDescent="0.4">
      <c r="A2562" s="35">
        <v>261142516828</v>
      </c>
      <c r="B2562" s="36" t="s">
        <v>55</v>
      </c>
      <c r="C2562" s="36">
        <v>1142500</v>
      </c>
      <c r="D2562" s="36">
        <v>1682800</v>
      </c>
      <c r="E2562" s="36" t="s">
        <v>3635</v>
      </c>
      <c r="F2562" s="36" t="s">
        <v>3759</v>
      </c>
      <c r="G2562" s="36" t="s">
        <v>3760</v>
      </c>
      <c r="H2562" s="36" t="s">
        <v>3761</v>
      </c>
      <c r="I2562" s="10" t="e">
        <f>VLOOKUP(A:A,조사결과표!B:G,7,0)</f>
        <v>#N/A</v>
      </c>
      <c r="J2562" s="36" t="s">
        <v>9159</v>
      </c>
      <c r="K2562" s="74" t="s">
        <v>16450</v>
      </c>
      <c r="L2562" s="37" t="s">
        <v>16451</v>
      </c>
      <c r="M2562" s="6">
        <v>7</v>
      </c>
      <c r="N2562" s="6" t="s">
        <v>20809</v>
      </c>
      <c r="O2562" s="6"/>
    </row>
    <row r="2563" spans="1:15" x14ac:dyDescent="0.4">
      <c r="A2563" s="35">
        <v>261139816819</v>
      </c>
      <c r="B2563" s="36" t="s">
        <v>55</v>
      </c>
      <c r="C2563" s="36">
        <v>1139800</v>
      </c>
      <c r="D2563" s="36">
        <v>1681900</v>
      </c>
      <c r="E2563" s="36" t="s">
        <v>3635</v>
      </c>
      <c r="F2563" s="36" t="s">
        <v>3759</v>
      </c>
      <c r="G2563" s="36" t="s">
        <v>3762</v>
      </c>
      <c r="H2563" s="36" t="s">
        <v>3763</v>
      </c>
      <c r="I2563" s="10" t="e">
        <f>VLOOKUP(A:A,조사결과표!B:G,7,0)</f>
        <v>#N/A</v>
      </c>
      <c r="J2563" s="36" t="s">
        <v>9160</v>
      </c>
      <c r="K2563" s="74" t="s">
        <v>16452</v>
      </c>
      <c r="L2563" s="37" t="s">
        <v>16453</v>
      </c>
      <c r="M2563" s="6">
        <v>76</v>
      </c>
      <c r="N2563" s="6" t="s">
        <v>20809</v>
      </c>
      <c r="O2563" s="6"/>
    </row>
    <row r="2564" spans="1:15" x14ac:dyDescent="0.4">
      <c r="A2564" s="35">
        <v>261140316823</v>
      </c>
      <c r="B2564" s="36" t="s">
        <v>42</v>
      </c>
      <c r="C2564" s="36">
        <v>1140300</v>
      </c>
      <c r="D2564" s="36">
        <v>1682300</v>
      </c>
      <c r="E2564" s="36" t="s">
        <v>3635</v>
      </c>
      <c r="F2564" s="36" t="s">
        <v>3759</v>
      </c>
      <c r="G2564" s="36" t="s">
        <v>3764</v>
      </c>
      <c r="H2564" s="36" t="s">
        <v>3765</v>
      </c>
      <c r="I2564" s="10" t="e">
        <f>VLOOKUP(A:A,조사결과표!B:G,7,0)</f>
        <v>#N/A</v>
      </c>
      <c r="J2564" s="36" t="s">
        <v>9161</v>
      </c>
      <c r="K2564" s="74" t="s">
        <v>16454</v>
      </c>
      <c r="L2564" s="37" t="s">
        <v>16455</v>
      </c>
      <c r="M2564" s="6">
        <v>51</v>
      </c>
      <c r="N2564" s="6" t="s">
        <v>20809</v>
      </c>
      <c r="O2564" s="6"/>
    </row>
    <row r="2565" spans="1:15" x14ac:dyDescent="0.4">
      <c r="A2565" s="35">
        <v>261140416814</v>
      </c>
      <c r="B2565" s="36" t="s">
        <v>43</v>
      </c>
      <c r="C2565" s="36">
        <v>1140400</v>
      </c>
      <c r="D2565" s="36">
        <v>1681400</v>
      </c>
      <c r="E2565" s="36" t="s">
        <v>3635</v>
      </c>
      <c r="F2565" s="36" t="s">
        <v>3759</v>
      </c>
      <c r="G2565" s="36" t="s">
        <v>3762</v>
      </c>
      <c r="H2565" s="36" t="s">
        <v>3766</v>
      </c>
      <c r="I2565" s="10" t="e">
        <f>VLOOKUP(A:A,조사결과표!B:G,7,0)</f>
        <v>#N/A</v>
      </c>
      <c r="J2565" s="36" t="s">
        <v>9162</v>
      </c>
      <c r="K2565" s="74" t="s">
        <v>16456</v>
      </c>
      <c r="L2565" s="37" t="s">
        <v>16457</v>
      </c>
      <c r="M2565" s="6">
        <v>3</v>
      </c>
      <c r="N2565" s="6" t="s">
        <v>20809</v>
      </c>
      <c r="O2565" s="6"/>
    </row>
    <row r="2566" spans="1:15" x14ac:dyDescent="0.4">
      <c r="A2566" s="35">
        <v>261140716816</v>
      </c>
      <c r="B2566" s="36" t="s">
        <v>43</v>
      </c>
      <c r="C2566" s="36">
        <v>1140700</v>
      </c>
      <c r="D2566" s="36">
        <v>1681600</v>
      </c>
      <c r="E2566" s="36" t="s">
        <v>3635</v>
      </c>
      <c r="F2566" s="36" t="s">
        <v>3759</v>
      </c>
      <c r="G2566" s="36" t="s">
        <v>3762</v>
      </c>
      <c r="H2566" s="36" t="s">
        <v>3767</v>
      </c>
      <c r="I2566" s="10" t="e">
        <f>VLOOKUP(A:A,조사결과표!B:G,7,0)</f>
        <v>#N/A</v>
      </c>
      <c r="J2566" s="36" t="s">
        <v>9163</v>
      </c>
      <c r="K2566" s="74" t="s">
        <v>16458</v>
      </c>
      <c r="L2566" s="37" t="s">
        <v>16459</v>
      </c>
      <c r="M2566" s="6">
        <v>3</v>
      </c>
      <c r="N2566" s="6" t="s">
        <v>20809</v>
      </c>
      <c r="O2566" s="6"/>
    </row>
    <row r="2567" spans="1:15" x14ac:dyDescent="0.4">
      <c r="A2567" s="35">
        <v>261141716829</v>
      </c>
      <c r="B2567" s="36" t="s">
        <v>43</v>
      </c>
      <c r="C2567" s="36">
        <v>1141700</v>
      </c>
      <c r="D2567" s="36">
        <v>1682900</v>
      </c>
      <c r="E2567" s="36" t="s">
        <v>3635</v>
      </c>
      <c r="F2567" s="36" t="s">
        <v>3759</v>
      </c>
      <c r="G2567" s="36" t="s">
        <v>3768</v>
      </c>
      <c r="H2567" s="36" t="s">
        <v>3769</v>
      </c>
      <c r="I2567" s="10" t="e">
        <f>VLOOKUP(A:A,조사결과표!B:G,7,0)</f>
        <v>#N/A</v>
      </c>
      <c r="J2567" s="36" t="s">
        <v>9164</v>
      </c>
      <c r="K2567" s="74" t="s">
        <v>16460</v>
      </c>
      <c r="L2567" s="37" t="s">
        <v>16461</v>
      </c>
      <c r="M2567" s="6">
        <v>3</v>
      </c>
      <c r="N2567" s="6" t="s">
        <v>20809</v>
      </c>
      <c r="O2567" s="6"/>
    </row>
    <row r="2568" spans="1:15" x14ac:dyDescent="0.4">
      <c r="A2568" s="35">
        <v>261141516812</v>
      </c>
      <c r="B2568" s="36" t="s">
        <v>43</v>
      </c>
      <c r="C2568" s="36">
        <v>1141500</v>
      </c>
      <c r="D2568" s="36">
        <v>1681200</v>
      </c>
      <c r="E2568" s="36" t="s">
        <v>3635</v>
      </c>
      <c r="F2568" s="36" t="s">
        <v>3759</v>
      </c>
      <c r="G2568" s="36" t="s">
        <v>3762</v>
      </c>
      <c r="H2568" s="36" t="s">
        <v>3770</v>
      </c>
      <c r="I2568" s="10" t="e">
        <f>VLOOKUP(A:A,조사결과표!B:G,7,0)</f>
        <v>#N/A</v>
      </c>
      <c r="J2568" s="36" t="s">
        <v>9165</v>
      </c>
      <c r="K2568" s="74" t="s">
        <v>16462</v>
      </c>
      <c r="L2568" s="37" t="s">
        <v>16463</v>
      </c>
      <c r="M2568" s="6">
        <v>0</v>
      </c>
      <c r="N2568" s="6" t="s">
        <v>20809</v>
      </c>
      <c r="O2568" s="6"/>
    </row>
    <row r="2569" spans="1:15" x14ac:dyDescent="0.4">
      <c r="A2569" s="35">
        <v>261142516834</v>
      </c>
      <c r="B2569" s="36" t="s">
        <v>43</v>
      </c>
      <c r="C2569" s="36">
        <v>1142500</v>
      </c>
      <c r="D2569" s="36">
        <v>1683400</v>
      </c>
      <c r="E2569" s="36" t="s">
        <v>3635</v>
      </c>
      <c r="F2569" s="36" t="s">
        <v>3759</v>
      </c>
      <c r="G2569" s="36" t="s">
        <v>3760</v>
      </c>
      <c r="H2569" s="36" t="s">
        <v>3771</v>
      </c>
      <c r="I2569" s="10" t="e">
        <f>VLOOKUP(A:A,조사결과표!B:G,7,0)</f>
        <v>#N/A</v>
      </c>
      <c r="J2569" s="36" t="s">
        <v>9166</v>
      </c>
      <c r="K2569" s="74" t="s">
        <v>16464</v>
      </c>
      <c r="L2569" s="37" t="s">
        <v>16465</v>
      </c>
      <c r="M2569" s="6">
        <v>6</v>
      </c>
      <c r="N2569" s="6" t="s">
        <v>20809</v>
      </c>
      <c r="O2569" s="6"/>
    </row>
    <row r="2570" spans="1:15" x14ac:dyDescent="0.4">
      <c r="A2570" s="35">
        <v>261140016825</v>
      </c>
      <c r="B2570" s="36" t="s">
        <v>5</v>
      </c>
      <c r="C2570" s="36">
        <v>1140000</v>
      </c>
      <c r="D2570" s="36">
        <v>1682500</v>
      </c>
      <c r="E2570" s="36" t="s">
        <v>3635</v>
      </c>
      <c r="F2570" s="36" t="s">
        <v>3759</v>
      </c>
      <c r="G2570" s="36" t="s">
        <v>3764</v>
      </c>
      <c r="H2570" s="36" t="s">
        <v>3772</v>
      </c>
      <c r="I2570" s="10" t="e">
        <f>VLOOKUP(A:A,조사결과표!B:G,7,0)</f>
        <v>#N/A</v>
      </c>
      <c r="J2570" s="36" t="s">
        <v>9167</v>
      </c>
      <c r="K2570" s="74" t="s">
        <v>16466</v>
      </c>
      <c r="L2570" s="37" t="s">
        <v>16467</v>
      </c>
      <c r="M2570" s="6">
        <v>122</v>
      </c>
      <c r="N2570" s="6" t="s">
        <v>20809</v>
      </c>
      <c r="O2570" s="6"/>
    </row>
    <row r="2571" spans="1:15" x14ac:dyDescent="0.4">
      <c r="A2571" s="35">
        <v>261141916829</v>
      </c>
      <c r="B2571" s="36" t="s">
        <v>55</v>
      </c>
      <c r="C2571" s="36">
        <v>1141900</v>
      </c>
      <c r="D2571" s="36">
        <v>1682900</v>
      </c>
      <c r="E2571" s="36" t="s">
        <v>3635</v>
      </c>
      <c r="F2571" s="36" t="s">
        <v>3759</v>
      </c>
      <c r="G2571" s="36" t="s">
        <v>3760</v>
      </c>
      <c r="H2571" s="36" t="s">
        <v>3773</v>
      </c>
      <c r="I2571" s="10" t="e">
        <f>VLOOKUP(A:A,조사결과표!B:G,7,0)</f>
        <v>#N/A</v>
      </c>
      <c r="J2571" s="36" t="s">
        <v>9168</v>
      </c>
      <c r="K2571" s="74" t="s">
        <v>16468</v>
      </c>
      <c r="L2571" s="37" t="s">
        <v>16469</v>
      </c>
      <c r="M2571" s="6">
        <v>3</v>
      </c>
      <c r="N2571" s="6" t="s">
        <v>20810</v>
      </c>
      <c r="O2571" s="6"/>
    </row>
    <row r="2572" spans="1:15" x14ac:dyDescent="0.4">
      <c r="A2572" s="35">
        <v>261142516838</v>
      </c>
      <c r="B2572" s="36" t="s">
        <v>43</v>
      </c>
      <c r="C2572" s="36">
        <v>1142500</v>
      </c>
      <c r="D2572" s="36">
        <v>1683800</v>
      </c>
      <c r="E2572" s="36" t="s">
        <v>3635</v>
      </c>
      <c r="F2572" s="36" t="s">
        <v>3759</v>
      </c>
      <c r="G2572" s="36" t="s">
        <v>3760</v>
      </c>
      <c r="H2572" s="36" t="s">
        <v>3774</v>
      </c>
      <c r="I2572" s="10" t="e">
        <f>VLOOKUP(A:A,조사결과표!B:G,7,0)</f>
        <v>#N/A</v>
      </c>
      <c r="J2572" s="36" t="s">
        <v>9169</v>
      </c>
      <c r="K2572" s="74" t="s">
        <v>16470</v>
      </c>
      <c r="L2572" s="37" t="s">
        <v>16471</v>
      </c>
      <c r="M2572" s="6">
        <v>3</v>
      </c>
      <c r="N2572" s="6" t="s">
        <v>20810</v>
      </c>
      <c r="O2572" s="6"/>
    </row>
    <row r="2573" spans="1:15" x14ac:dyDescent="0.4">
      <c r="A2573" s="35">
        <v>261141916828</v>
      </c>
      <c r="B2573" s="36" t="s">
        <v>43</v>
      </c>
      <c r="C2573" s="36">
        <v>1141900</v>
      </c>
      <c r="D2573" s="36">
        <v>1682800</v>
      </c>
      <c r="E2573" s="36" t="s">
        <v>3635</v>
      </c>
      <c r="F2573" s="36" t="s">
        <v>3759</v>
      </c>
      <c r="G2573" s="36" t="s">
        <v>3760</v>
      </c>
      <c r="H2573" s="36" t="s">
        <v>3775</v>
      </c>
      <c r="I2573" s="10" t="e">
        <f>VLOOKUP(A:A,조사결과표!B:G,7,0)</f>
        <v>#N/A</v>
      </c>
      <c r="J2573" s="36" t="s">
        <v>9170</v>
      </c>
      <c r="K2573" s="74" t="s">
        <v>16472</v>
      </c>
      <c r="L2573" s="37" t="s">
        <v>16473</v>
      </c>
      <c r="M2573" s="6">
        <v>4</v>
      </c>
      <c r="N2573" s="6" t="s">
        <v>20810</v>
      </c>
      <c r="O2573" s="6"/>
    </row>
    <row r="2574" spans="1:15" x14ac:dyDescent="0.4">
      <c r="A2574" s="35">
        <v>261142616838</v>
      </c>
      <c r="B2574" s="36" t="s">
        <v>43</v>
      </c>
      <c r="C2574" s="36">
        <v>1142600</v>
      </c>
      <c r="D2574" s="36">
        <v>1683800</v>
      </c>
      <c r="E2574" s="36" t="s">
        <v>3635</v>
      </c>
      <c r="F2574" s="36" t="s">
        <v>3759</v>
      </c>
      <c r="G2574" s="36" t="s">
        <v>3760</v>
      </c>
      <c r="H2574" s="36" t="s">
        <v>3776</v>
      </c>
      <c r="I2574" s="10" t="e">
        <f>VLOOKUP(A:A,조사결과표!B:G,7,0)</f>
        <v>#N/A</v>
      </c>
      <c r="J2574" s="36" t="s">
        <v>9171</v>
      </c>
      <c r="K2574" s="74" t="s">
        <v>16474</v>
      </c>
      <c r="L2574" s="37" t="s">
        <v>16475</v>
      </c>
      <c r="M2574" s="6">
        <v>5</v>
      </c>
      <c r="N2574" s="6" t="s">
        <v>20810</v>
      </c>
      <c r="O2574" s="6"/>
    </row>
    <row r="2575" spans="1:15" x14ac:dyDescent="0.4">
      <c r="A2575" s="35">
        <v>261140716826</v>
      </c>
      <c r="B2575" s="36" t="s">
        <v>42</v>
      </c>
      <c r="C2575" s="36">
        <v>1140700</v>
      </c>
      <c r="D2575" s="36">
        <v>1682600</v>
      </c>
      <c r="E2575" s="36" t="s">
        <v>3635</v>
      </c>
      <c r="F2575" s="36" t="s">
        <v>3759</v>
      </c>
      <c r="G2575" s="36" t="s">
        <v>3764</v>
      </c>
      <c r="H2575" s="36" t="s">
        <v>3777</v>
      </c>
      <c r="I2575" s="10" t="e">
        <f>VLOOKUP(A:A,조사결과표!B:G,7,0)</f>
        <v>#N/A</v>
      </c>
      <c r="J2575" s="36" t="s">
        <v>9172</v>
      </c>
      <c r="K2575" s="74" t="s">
        <v>16476</v>
      </c>
      <c r="L2575" s="37" t="s">
        <v>16477</v>
      </c>
      <c r="M2575" s="6">
        <v>15</v>
      </c>
      <c r="N2575" s="6" t="s">
        <v>20810</v>
      </c>
      <c r="O2575" s="6"/>
    </row>
    <row r="2576" spans="1:15" x14ac:dyDescent="0.4">
      <c r="A2576" s="35">
        <v>261138316978</v>
      </c>
      <c r="B2576" s="36" t="s">
        <v>55</v>
      </c>
      <c r="C2576" s="36">
        <v>1138300</v>
      </c>
      <c r="D2576" s="36">
        <v>1697800</v>
      </c>
      <c r="E2576" s="36" t="s">
        <v>3635</v>
      </c>
      <c r="F2576" s="36" t="s">
        <v>3778</v>
      </c>
      <c r="G2576" s="36" t="s">
        <v>3779</v>
      </c>
      <c r="H2576" s="36" t="s">
        <v>3780</v>
      </c>
      <c r="I2576" s="10" t="e">
        <f>VLOOKUP(A:A,조사결과표!B:G,7,0)</f>
        <v>#N/A</v>
      </c>
      <c r="J2576" s="36" t="s">
        <v>9173</v>
      </c>
      <c r="K2576" s="74" t="s">
        <v>16478</v>
      </c>
      <c r="L2576" s="37" t="s">
        <v>16479</v>
      </c>
      <c r="M2576" s="6">
        <v>46</v>
      </c>
      <c r="N2576" s="6" t="s">
        <v>20809</v>
      </c>
      <c r="O2576" s="6"/>
    </row>
    <row r="2577" spans="1:15" x14ac:dyDescent="0.4">
      <c r="A2577" s="35">
        <v>261138216977</v>
      </c>
      <c r="B2577" s="36" t="s">
        <v>55</v>
      </c>
      <c r="C2577" s="36">
        <v>1138200</v>
      </c>
      <c r="D2577" s="36">
        <v>1697700</v>
      </c>
      <c r="E2577" s="36" t="s">
        <v>3635</v>
      </c>
      <c r="F2577" s="36" t="s">
        <v>3778</v>
      </c>
      <c r="G2577" s="36" t="s">
        <v>3779</v>
      </c>
      <c r="H2577" s="36" t="s">
        <v>3781</v>
      </c>
      <c r="I2577" s="10" t="e">
        <f>VLOOKUP(A:A,조사결과표!B:G,7,0)</f>
        <v>#N/A</v>
      </c>
      <c r="J2577" s="36" t="s">
        <v>9174</v>
      </c>
      <c r="K2577" s="74" t="s">
        <v>16480</v>
      </c>
      <c r="L2577" s="37" t="s">
        <v>16481</v>
      </c>
      <c r="M2577" s="6">
        <v>39</v>
      </c>
      <c r="N2577" s="6" t="s">
        <v>20809</v>
      </c>
      <c r="O2577" s="6"/>
    </row>
    <row r="2578" spans="1:15" x14ac:dyDescent="0.4">
      <c r="A2578" s="35">
        <v>261139416918</v>
      </c>
      <c r="B2578" s="36" t="s">
        <v>42</v>
      </c>
      <c r="C2578" s="36">
        <v>1139400</v>
      </c>
      <c r="D2578" s="36">
        <v>1691800</v>
      </c>
      <c r="E2578" s="36" t="s">
        <v>3635</v>
      </c>
      <c r="F2578" s="36" t="s">
        <v>3778</v>
      </c>
      <c r="G2578" s="36" t="s">
        <v>3782</v>
      </c>
      <c r="H2578" s="36" t="s">
        <v>3783</v>
      </c>
      <c r="I2578" s="10" t="e">
        <f>VLOOKUP(A:A,조사결과표!B:G,7,0)</f>
        <v>#N/A</v>
      </c>
      <c r="J2578" s="36" t="s">
        <v>9175</v>
      </c>
      <c r="K2578" s="74" t="s">
        <v>16482</v>
      </c>
      <c r="L2578" s="37" t="s">
        <v>16483</v>
      </c>
      <c r="M2578" s="6">
        <v>55</v>
      </c>
      <c r="N2578" s="6" t="s">
        <v>20809</v>
      </c>
      <c r="O2578" s="6"/>
    </row>
    <row r="2579" spans="1:15" x14ac:dyDescent="0.4">
      <c r="A2579" s="35">
        <v>261138516978</v>
      </c>
      <c r="B2579" s="36" t="s">
        <v>5</v>
      </c>
      <c r="C2579" s="36">
        <v>1138500</v>
      </c>
      <c r="D2579" s="36">
        <v>1697800</v>
      </c>
      <c r="E2579" s="36" t="s">
        <v>3635</v>
      </c>
      <c r="F2579" s="36" t="s">
        <v>3778</v>
      </c>
      <c r="G2579" s="36" t="s">
        <v>3779</v>
      </c>
      <c r="H2579" s="36" t="s">
        <v>3784</v>
      </c>
      <c r="I2579" s="10" t="e">
        <f>VLOOKUP(A:A,조사결과표!B:G,7,0)</f>
        <v>#N/A</v>
      </c>
      <c r="J2579" s="36" t="s">
        <v>9176</v>
      </c>
      <c r="K2579" s="74" t="s">
        <v>16484</v>
      </c>
      <c r="L2579" s="37" t="s">
        <v>16485</v>
      </c>
      <c r="M2579" s="6">
        <v>79</v>
      </c>
      <c r="N2579" s="6" t="s">
        <v>20809</v>
      </c>
      <c r="O2579" s="6"/>
    </row>
    <row r="2580" spans="1:15" x14ac:dyDescent="0.4">
      <c r="A2580" s="35">
        <v>261137216960</v>
      </c>
      <c r="B2580" s="36" t="s">
        <v>5</v>
      </c>
      <c r="C2580" s="36">
        <v>1137200</v>
      </c>
      <c r="D2580" s="36">
        <v>1696000</v>
      </c>
      <c r="E2580" s="36" t="s">
        <v>3635</v>
      </c>
      <c r="F2580" s="36" t="s">
        <v>3778</v>
      </c>
      <c r="G2580" s="36" t="s">
        <v>3779</v>
      </c>
      <c r="H2580" s="36" t="s">
        <v>3785</v>
      </c>
      <c r="I2580" s="10" t="e">
        <f>VLOOKUP(A:A,조사결과표!B:G,7,0)</f>
        <v>#N/A</v>
      </c>
      <c r="J2580" s="36" t="s">
        <v>9177</v>
      </c>
      <c r="K2580" s="74" t="s">
        <v>16486</v>
      </c>
      <c r="L2580" s="37" t="s">
        <v>16487</v>
      </c>
      <c r="M2580" s="6">
        <v>2</v>
      </c>
      <c r="N2580" s="6" t="s">
        <v>20809</v>
      </c>
      <c r="O2580" s="6"/>
    </row>
    <row r="2581" spans="1:15" x14ac:dyDescent="0.4">
      <c r="A2581" s="35">
        <v>261137116935</v>
      </c>
      <c r="B2581" s="36" t="s">
        <v>42</v>
      </c>
      <c r="C2581" s="36">
        <v>1137100</v>
      </c>
      <c r="D2581" s="36">
        <v>1693500</v>
      </c>
      <c r="E2581" s="36" t="s">
        <v>3635</v>
      </c>
      <c r="F2581" s="36" t="s">
        <v>3778</v>
      </c>
      <c r="G2581" s="36" t="s">
        <v>3786</v>
      </c>
      <c r="H2581" s="36" t="s">
        <v>3787</v>
      </c>
      <c r="I2581" s="10" t="e">
        <f>VLOOKUP(A:A,조사결과표!B:G,7,0)</f>
        <v>#N/A</v>
      </c>
      <c r="J2581" s="36" t="s">
        <v>9178</v>
      </c>
      <c r="K2581" s="74" t="s">
        <v>16488</v>
      </c>
      <c r="L2581" s="37" t="s">
        <v>16489</v>
      </c>
      <c r="M2581" s="6">
        <v>9</v>
      </c>
      <c r="N2581" s="6" t="s">
        <v>20809</v>
      </c>
      <c r="O2581" s="6"/>
    </row>
    <row r="2582" spans="1:15" x14ac:dyDescent="0.4">
      <c r="A2582" s="35">
        <v>261137116948</v>
      </c>
      <c r="B2582" s="36" t="s">
        <v>5</v>
      </c>
      <c r="C2582" s="36">
        <v>1137100</v>
      </c>
      <c r="D2582" s="36">
        <v>1694800</v>
      </c>
      <c r="E2582" s="36" t="s">
        <v>3635</v>
      </c>
      <c r="F2582" s="36" t="s">
        <v>3778</v>
      </c>
      <c r="G2582" s="36" t="s">
        <v>3786</v>
      </c>
      <c r="H2582" s="36" t="s">
        <v>3788</v>
      </c>
      <c r="I2582" s="10" t="e">
        <f>VLOOKUP(A:A,조사결과표!B:G,7,0)</f>
        <v>#N/A</v>
      </c>
      <c r="J2582" s="36" t="s">
        <v>9179</v>
      </c>
      <c r="K2582" s="74" t="s">
        <v>16490</v>
      </c>
      <c r="L2582" s="37" t="s">
        <v>16491</v>
      </c>
      <c r="M2582" s="6">
        <v>3</v>
      </c>
      <c r="N2582" s="6" t="s">
        <v>20809</v>
      </c>
      <c r="O2582" s="6"/>
    </row>
    <row r="2583" spans="1:15" x14ac:dyDescent="0.4">
      <c r="A2583" s="35">
        <v>261137716957</v>
      </c>
      <c r="B2583" s="36" t="s">
        <v>55</v>
      </c>
      <c r="C2583" s="36">
        <v>1137700</v>
      </c>
      <c r="D2583" s="36">
        <v>1695700</v>
      </c>
      <c r="E2583" s="36" t="s">
        <v>3635</v>
      </c>
      <c r="F2583" s="36" t="s">
        <v>3778</v>
      </c>
      <c r="G2583" s="36" t="s">
        <v>3779</v>
      </c>
      <c r="H2583" s="36" t="s">
        <v>3789</v>
      </c>
      <c r="I2583" s="10" t="e">
        <f>VLOOKUP(A:A,조사결과표!B:G,7,0)</f>
        <v>#N/A</v>
      </c>
      <c r="J2583" s="36" t="s">
        <v>9180</v>
      </c>
      <c r="K2583" s="74" t="s">
        <v>16492</v>
      </c>
      <c r="L2583" s="37" t="s">
        <v>16493</v>
      </c>
      <c r="M2583" s="6">
        <v>23</v>
      </c>
      <c r="N2583" s="6" t="s">
        <v>20810</v>
      </c>
      <c r="O2583" s="6"/>
    </row>
    <row r="2584" spans="1:15" x14ac:dyDescent="0.4">
      <c r="A2584" s="35">
        <v>261137016939</v>
      </c>
      <c r="B2584" s="36" t="s">
        <v>5</v>
      </c>
      <c r="C2584" s="36">
        <v>1137000</v>
      </c>
      <c r="D2584" s="36">
        <v>1693900</v>
      </c>
      <c r="E2584" s="36" t="s">
        <v>3635</v>
      </c>
      <c r="F2584" s="36" t="s">
        <v>3778</v>
      </c>
      <c r="G2584" s="36" t="s">
        <v>3786</v>
      </c>
      <c r="H2584" s="36" t="s">
        <v>3790</v>
      </c>
      <c r="I2584" s="10" t="e">
        <f>VLOOKUP(A:A,조사결과표!B:G,7,0)</f>
        <v>#N/A</v>
      </c>
      <c r="J2584" s="36" t="s">
        <v>9181</v>
      </c>
      <c r="K2584" s="74" t="s">
        <v>16494</v>
      </c>
      <c r="L2584" s="37" t="s">
        <v>16495</v>
      </c>
      <c r="M2584" s="6">
        <v>3</v>
      </c>
      <c r="N2584" s="6" t="s">
        <v>20810</v>
      </c>
      <c r="O2584" s="6"/>
    </row>
    <row r="2585" spans="1:15" x14ac:dyDescent="0.4">
      <c r="A2585" s="35">
        <v>261136016909</v>
      </c>
      <c r="B2585" s="36" t="s">
        <v>5</v>
      </c>
      <c r="C2585" s="36">
        <v>1136000</v>
      </c>
      <c r="D2585" s="36">
        <v>1690900</v>
      </c>
      <c r="E2585" s="36" t="s">
        <v>3635</v>
      </c>
      <c r="F2585" s="36" t="s">
        <v>3778</v>
      </c>
      <c r="G2585" s="36" t="s">
        <v>46</v>
      </c>
      <c r="H2585" s="36" t="s">
        <v>3791</v>
      </c>
      <c r="I2585" s="10" t="e">
        <f>VLOOKUP(A:A,조사결과표!B:G,7,0)</f>
        <v>#N/A</v>
      </c>
      <c r="J2585" s="36" t="s">
        <v>9182</v>
      </c>
      <c r="K2585" s="74" t="s">
        <v>16496</v>
      </c>
      <c r="L2585" s="37" t="s">
        <v>16497</v>
      </c>
      <c r="M2585" s="6">
        <v>2</v>
      </c>
      <c r="N2585" s="6" t="s">
        <v>20810</v>
      </c>
      <c r="O2585" s="6"/>
    </row>
    <row r="2586" spans="1:15" x14ac:dyDescent="0.4">
      <c r="A2586" s="35">
        <v>261137416958</v>
      </c>
      <c r="B2586" s="36" t="s">
        <v>42</v>
      </c>
      <c r="C2586" s="36">
        <v>1137400</v>
      </c>
      <c r="D2586" s="36">
        <v>1695800</v>
      </c>
      <c r="E2586" s="36" t="s">
        <v>3635</v>
      </c>
      <c r="F2586" s="36" t="s">
        <v>3778</v>
      </c>
      <c r="G2586" s="36" t="s">
        <v>3779</v>
      </c>
      <c r="H2586" s="36" t="s">
        <v>3792</v>
      </c>
      <c r="I2586" s="10" t="e">
        <f>VLOOKUP(A:A,조사결과표!B:G,7,0)</f>
        <v>#N/A</v>
      </c>
      <c r="J2586" s="36" t="s">
        <v>9183</v>
      </c>
      <c r="K2586" s="74" t="s">
        <v>16498</v>
      </c>
      <c r="L2586" s="37" t="s">
        <v>16499</v>
      </c>
      <c r="M2586" s="6">
        <v>9</v>
      </c>
      <c r="N2586" s="6" t="s">
        <v>20810</v>
      </c>
      <c r="O2586" s="6"/>
    </row>
    <row r="2587" spans="1:15" x14ac:dyDescent="0.4">
      <c r="A2587" s="35">
        <v>261138416810</v>
      </c>
      <c r="B2587" s="36" t="s">
        <v>55</v>
      </c>
      <c r="C2587" s="36">
        <v>1138400</v>
      </c>
      <c r="D2587" s="36">
        <v>1681000</v>
      </c>
      <c r="E2587" s="36" t="s">
        <v>3635</v>
      </c>
      <c r="F2587" s="36" t="s">
        <v>3793</v>
      </c>
      <c r="G2587" s="36" t="s">
        <v>3794</v>
      </c>
      <c r="H2587" s="36" t="s">
        <v>3795</v>
      </c>
      <c r="I2587" s="10" t="e">
        <f>VLOOKUP(A:A,조사결과표!B:G,7,0)</f>
        <v>#N/A</v>
      </c>
      <c r="J2587" s="36" t="s">
        <v>9184</v>
      </c>
      <c r="K2587" s="74" t="s">
        <v>16500</v>
      </c>
      <c r="L2587" s="37" t="s">
        <v>16501</v>
      </c>
      <c r="M2587" s="6">
        <v>42</v>
      </c>
      <c r="N2587" s="6" t="s">
        <v>20809</v>
      </c>
      <c r="O2587" s="6"/>
    </row>
    <row r="2588" spans="1:15" x14ac:dyDescent="0.4">
      <c r="A2588" s="35">
        <v>261139016777</v>
      </c>
      <c r="B2588" s="36" t="s">
        <v>55</v>
      </c>
      <c r="C2588" s="36">
        <v>1139000</v>
      </c>
      <c r="D2588" s="36">
        <v>1677700</v>
      </c>
      <c r="E2588" s="36" t="s">
        <v>3635</v>
      </c>
      <c r="F2588" s="36" t="s">
        <v>3793</v>
      </c>
      <c r="G2588" s="36" t="s">
        <v>3796</v>
      </c>
      <c r="H2588" s="36" t="s">
        <v>3797</v>
      </c>
      <c r="I2588" s="10" t="e">
        <f>VLOOKUP(A:A,조사결과표!B:G,7,0)</f>
        <v>#N/A</v>
      </c>
      <c r="J2588" s="36" t="s">
        <v>9185</v>
      </c>
      <c r="K2588" s="74" t="s">
        <v>16502</v>
      </c>
      <c r="L2588" s="37" t="s">
        <v>16503</v>
      </c>
      <c r="M2588" s="6">
        <v>5</v>
      </c>
      <c r="N2588" s="6" t="s">
        <v>20809</v>
      </c>
      <c r="O2588" s="6"/>
    </row>
    <row r="2589" spans="1:15" x14ac:dyDescent="0.4">
      <c r="A2589" s="35">
        <v>261138116768</v>
      </c>
      <c r="B2589" s="36" t="s">
        <v>42</v>
      </c>
      <c r="C2589" s="36">
        <v>1138100</v>
      </c>
      <c r="D2589" s="36">
        <v>1676800</v>
      </c>
      <c r="E2589" s="36" t="s">
        <v>3635</v>
      </c>
      <c r="F2589" s="36" t="s">
        <v>3793</v>
      </c>
      <c r="G2589" s="36" t="s">
        <v>3798</v>
      </c>
      <c r="H2589" s="36" t="s">
        <v>3799</v>
      </c>
      <c r="I2589" s="10" t="e">
        <f>VLOOKUP(A:A,조사결과표!B:G,7,0)</f>
        <v>#N/A</v>
      </c>
      <c r="J2589" s="36" t="s">
        <v>9186</v>
      </c>
      <c r="K2589" s="74" t="s">
        <v>16504</v>
      </c>
      <c r="L2589" s="37" t="s">
        <v>16505</v>
      </c>
      <c r="M2589" s="6">
        <v>32</v>
      </c>
      <c r="N2589" s="6" t="s">
        <v>20809</v>
      </c>
      <c r="O2589" s="6"/>
    </row>
    <row r="2590" spans="1:15" x14ac:dyDescent="0.4">
      <c r="A2590" s="35">
        <v>261137816815</v>
      </c>
      <c r="B2590" s="36" t="s">
        <v>42</v>
      </c>
      <c r="C2590" s="36">
        <v>1137800</v>
      </c>
      <c r="D2590" s="36">
        <v>1681500</v>
      </c>
      <c r="E2590" s="36" t="s">
        <v>3635</v>
      </c>
      <c r="F2590" s="36" t="s">
        <v>3793</v>
      </c>
      <c r="G2590" s="36" t="s">
        <v>3800</v>
      </c>
      <c r="H2590" s="36" t="s">
        <v>3801</v>
      </c>
      <c r="I2590" s="10" t="e">
        <f>VLOOKUP(A:A,조사결과표!B:G,7,0)</f>
        <v>#N/A</v>
      </c>
      <c r="J2590" s="36" t="s">
        <v>9187</v>
      </c>
      <c r="K2590" s="74" t="s">
        <v>16506</v>
      </c>
      <c r="L2590" s="37" t="s">
        <v>16507</v>
      </c>
      <c r="M2590" s="6">
        <v>71</v>
      </c>
      <c r="N2590" s="6" t="s">
        <v>20809</v>
      </c>
      <c r="O2590" s="6"/>
    </row>
    <row r="2591" spans="1:15" x14ac:dyDescent="0.4">
      <c r="A2591" s="35">
        <v>261138616795</v>
      </c>
      <c r="B2591" s="36" t="s">
        <v>54</v>
      </c>
      <c r="C2591" s="36">
        <v>1138600</v>
      </c>
      <c r="D2591" s="36">
        <v>1679500</v>
      </c>
      <c r="E2591" s="36" t="s">
        <v>3635</v>
      </c>
      <c r="F2591" s="36" t="s">
        <v>3793</v>
      </c>
      <c r="G2591" s="36" t="s">
        <v>3802</v>
      </c>
      <c r="H2591" s="36" t="s">
        <v>3803</v>
      </c>
      <c r="I2591" s="10" t="e">
        <f>VLOOKUP(A:A,조사결과표!B:G,7,0)</f>
        <v>#N/A</v>
      </c>
      <c r="J2591" s="36" t="s">
        <v>9188</v>
      </c>
      <c r="K2591" s="74" t="s">
        <v>16508</v>
      </c>
      <c r="L2591" s="37" t="s">
        <v>16509</v>
      </c>
      <c r="M2591" s="6">
        <v>12</v>
      </c>
      <c r="N2591" s="6" t="s">
        <v>20809</v>
      </c>
      <c r="O2591" s="6"/>
    </row>
    <row r="2592" spans="1:15" x14ac:dyDescent="0.4">
      <c r="A2592" s="35">
        <v>261138516817</v>
      </c>
      <c r="B2592" s="36" t="s">
        <v>54</v>
      </c>
      <c r="C2592" s="36">
        <v>1138500</v>
      </c>
      <c r="D2592" s="36">
        <v>1681700</v>
      </c>
      <c r="E2592" s="36" t="s">
        <v>3635</v>
      </c>
      <c r="F2592" s="36" t="s">
        <v>3793</v>
      </c>
      <c r="G2592" s="36" t="s">
        <v>3794</v>
      </c>
      <c r="H2592" s="36" t="s">
        <v>3804</v>
      </c>
      <c r="I2592" s="10" t="e">
        <f>VLOOKUP(A:A,조사결과표!B:G,7,0)</f>
        <v>#N/A</v>
      </c>
      <c r="J2592" s="36" t="s">
        <v>9189</v>
      </c>
      <c r="K2592" s="74" t="s">
        <v>16510</v>
      </c>
      <c r="L2592" s="37" t="s">
        <v>16511</v>
      </c>
      <c r="M2592" s="6">
        <v>113</v>
      </c>
      <c r="N2592" s="6" t="s">
        <v>20809</v>
      </c>
      <c r="O2592" s="6"/>
    </row>
    <row r="2593" spans="1:15" x14ac:dyDescent="0.4">
      <c r="A2593" s="35">
        <v>261137616830</v>
      </c>
      <c r="B2593" s="36" t="s">
        <v>5</v>
      </c>
      <c r="C2593" s="36">
        <v>1137600</v>
      </c>
      <c r="D2593" s="36">
        <v>1683000</v>
      </c>
      <c r="E2593" s="36" t="s">
        <v>3635</v>
      </c>
      <c r="F2593" s="36" t="s">
        <v>3793</v>
      </c>
      <c r="G2593" s="36" t="s">
        <v>3800</v>
      </c>
      <c r="H2593" s="36" t="s">
        <v>3805</v>
      </c>
      <c r="I2593" s="10" t="e">
        <f>VLOOKUP(A:A,조사결과표!B:G,7,0)</f>
        <v>#N/A</v>
      </c>
      <c r="J2593" s="36" t="s">
        <v>9190</v>
      </c>
      <c r="K2593" s="74" t="s">
        <v>16512</v>
      </c>
      <c r="L2593" s="37" t="s">
        <v>16513</v>
      </c>
      <c r="M2593" s="6">
        <v>272</v>
      </c>
      <c r="N2593" s="6" t="s">
        <v>20809</v>
      </c>
      <c r="O2593" s="6"/>
    </row>
    <row r="2594" spans="1:15" x14ac:dyDescent="0.4">
      <c r="A2594" s="35">
        <v>261138716774</v>
      </c>
      <c r="B2594" s="36" t="s">
        <v>42</v>
      </c>
      <c r="C2594" s="36">
        <v>1138700</v>
      </c>
      <c r="D2594" s="36">
        <v>1677400</v>
      </c>
      <c r="E2594" s="36" t="s">
        <v>3635</v>
      </c>
      <c r="F2594" s="36" t="s">
        <v>3793</v>
      </c>
      <c r="G2594" s="36" t="s">
        <v>3798</v>
      </c>
      <c r="H2594" s="36" t="s">
        <v>3806</v>
      </c>
      <c r="I2594" s="10" t="e">
        <f>VLOOKUP(A:A,조사결과표!B:G,7,0)</f>
        <v>#N/A</v>
      </c>
      <c r="J2594" s="36" t="s">
        <v>9191</v>
      </c>
      <c r="K2594" s="74" t="s">
        <v>16514</v>
      </c>
      <c r="L2594" s="37" t="s">
        <v>16515</v>
      </c>
      <c r="M2594" s="6">
        <v>61</v>
      </c>
      <c r="N2594" s="6" t="s">
        <v>20809</v>
      </c>
      <c r="O2594" s="6"/>
    </row>
    <row r="2595" spans="1:15" x14ac:dyDescent="0.4">
      <c r="A2595" s="35">
        <v>261137616762</v>
      </c>
      <c r="B2595" s="36" t="s">
        <v>5</v>
      </c>
      <c r="C2595" s="36">
        <v>1137600</v>
      </c>
      <c r="D2595" s="36">
        <v>1676200</v>
      </c>
      <c r="E2595" s="36" t="s">
        <v>3635</v>
      </c>
      <c r="F2595" s="36" t="s">
        <v>3793</v>
      </c>
      <c r="G2595" s="36" t="s">
        <v>3798</v>
      </c>
      <c r="H2595" s="36" t="s">
        <v>3807</v>
      </c>
      <c r="I2595" s="10" t="e">
        <f>VLOOKUP(A:A,조사결과표!B:G,7,0)</f>
        <v>#N/A</v>
      </c>
      <c r="J2595" s="36" t="s">
        <v>9192</v>
      </c>
      <c r="K2595" s="74" t="s">
        <v>16516</v>
      </c>
      <c r="L2595" s="37" t="s">
        <v>16517</v>
      </c>
      <c r="M2595" s="6">
        <v>24</v>
      </c>
      <c r="N2595" s="6" t="s">
        <v>20809</v>
      </c>
      <c r="O2595" s="6"/>
    </row>
    <row r="2596" spans="1:15" x14ac:dyDescent="0.4">
      <c r="A2596" s="35">
        <v>261138416807</v>
      </c>
      <c r="B2596" s="36" t="s">
        <v>42</v>
      </c>
      <c r="C2596" s="36">
        <v>1138400</v>
      </c>
      <c r="D2596" s="36">
        <v>1680700</v>
      </c>
      <c r="E2596" s="36" t="s">
        <v>3635</v>
      </c>
      <c r="F2596" s="36" t="s">
        <v>3793</v>
      </c>
      <c r="G2596" s="36" t="s">
        <v>3808</v>
      </c>
      <c r="H2596" s="36" t="s">
        <v>3809</v>
      </c>
      <c r="I2596" s="10" t="e">
        <f>VLOOKUP(A:A,조사결과표!B:G,7,0)</f>
        <v>#N/A</v>
      </c>
      <c r="J2596" s="36" t="s">
        <v>9193</v>
      </c>
      <c r="K2596" s="74" t="s">
        <v>16518</v>
      </c>
      <c r="L2596" s="37" t="s">
        <v>16519</v>
      </c>
      <c r="M2596" s="6">
        <v>33</v>
      </c>
      <c r="N2596" s="6" t="s">
        <v>20809</v>
      </c>
      <c r="O2596" s="6"/>
    </row>
    <row r="2597" spans="1:15" x14ac:dyDescent="0.4">
      <c r="A2597" s="35">
        <v>261137516817</v>
      </c>
      <c r="B2597" s="36" t="s">
        <v>5</v>
      </c>
      <c r="C2597" s="36">
        <v>1137500</v>
      </c>
      <c r="D2597" s="36">
        <v>1681700</v>
      </c>
      <c r="E2597" s="36" t="s">
        <v>3635</v>
      </c>
      <c r="F2597" s="36" t="s">
        <v>3793</v>
      </c>
      <c r="G2597" s="36" t="s">
        <v>3800</v>
      </c>
      <c r="H2597" s="36" t="s">
        <v>3810</v>
      </c>
      <c r="I2597" s="10" t="e">
        <f>VLOOKUP(A:A,조사결과표!B:G,7,0)</f>
        <v>#N/A</v>
      </c>
      <c r="J2597" s="36" t="s">
        <v>9194</v>
      </c>
      <c r="K2597" s="74" t="s">
        <v>16520</v>
      </c>
      <c r="L2597" s="37" t="s">
        <v>16521</v>
      </c>
      <c r="M2597" s="6">
        <v>136</v>
      </c>
      <c r="N2597" s="6" t="s">
        <v>20809</v>
      </c>
      <c r="O2597" s="6"/>
    </row>
    <row r="2598" spans="1:15" x14ac:dyDescent="0.4">
      <c r="A2598" s="35">
        <v>261138316761</v>
      </c>
      <c r="B2598" s="36" t="s">
        <v>55</v>
      </c>
      <c r="C2598" s="36">
        <v>1138300</v>
      </c>
      <c r="D2598" s="36">
        <v>1676100</v>
      </c>
      <c r="E2598" s="36" t="s">
        <v>3635</v>
      </c>
      <c r="F2598" s="36" t="s">
        <v>3793</v>
      </c>
      <c r="G2598" s="36" t="s">
        <v>3798</v>
      </c>
      <c r="H2598" s="36" t="s">
        <v>3811</v>
      </c>
      <c r="I2598" s="10" t="e">
        <f>VLOOKUP(A:A,조사결과표!B:G,7,0)</f>
        <v>#N/A</v>
      </c>
      <c r="J2598" s="36" t="s">
        <v>9195</v>
      </c>
      <c r="K2598" s="74" t="s">
        <v>16522</v>
      </c>
      <c r="L2598" s="37" t="s">
        <v>16523</v>
      </c>
      <c r="M2598" s="6">
        <v>53</v>
      </c>
      <c r="N2598" s="6" t="s">
        <v>20810</v>
      </c>
      <c r="O2598" s="6"/>
    </row>
    <row r="2599" spans="1:15" x14ac:dyDescent="0.4">
      <c r="A2599" s="35">
        <v>261138016753</v>
      </c>
      <c r="B2599" s="36" t="s">
        <v>43</v>
      </c>
      <c r="C2599" s="36">
        <v>1138000</v>
      </c>
      <c r="D2599" s="36">
        <v>1675300</v>
      </c>
      <c r="E2599" s="36" t="s">
        <v>3635</v>
      </c>
      <c r="F2599" s="36" t="s">
        <v>3793</v>
      </c>
      <c r="G2599" s="36" t="s">
        <v>3798</v>
      </c>
      <c r="H2599" s="36" t="s">
        <v>3812</v>
      </c>
      <c r="I2599" s="10" t="e">
        <f>VLOOKUP(A:A,조사결과표!B:G,7,0)</f>
        <v>#N/A</v>
      </c>
      <c r="J2599" s="36" t="s">
        <v>9196</v>
      </c>
      <c r="K2599" s="74" t="s">
        <v>16524</v>
      </c>
      <c r="L2599" s="37" t="s">
        <v>16525</v>
      </c>
      <c r="M2599" s="6">
        <v>4</v>
      </c>
      <c r="N2599" s="6" t="s">
        <v>20810</v>
      </c>
      <c r="O2599" s="6"/>
    </row>
    <row r="2600" spans="1:15" x14ac:dyDescent="0.4">
      <c r="A2600" s="35">
        <v>261138916809</v>
      </c>
      <c r="B2600" s="36" t="s">
        <v>42</v>
      </c>
      <c r="C2600" s="36">
        <v>1138900</v>
      </c>
      <c r="D2600" s="36">
        <v>1680900</v>
      </c>
      <c r="E2600" s="36" t="s">
        <v>3635</v>
      </c>
      <c r="F2600" s="36" t="s">
        <v>3793</v>
      </c>
      <c r="G2600" s="36" t="s">
        <v>3808</v>
      </c>
      <c r="H2600" s="36" t="s">
        <v>3813</v>
      </c>
      <c r="I2600" s="10" t="e">
        <f>VLOOKUP(A:A,조사결과표!B:G,7,0)</f>
        <v>#N/A</v>
      </c>
      <c r="J2600" s="36" t="s">
        <v>9197</v>
      </c>
      <c r="K2600" s="74" t="s">
        <v>16526</v>
      </c>
      <c r="L2600" s="37" t="s">
        <v>16527</v>
      </c>
      <c r="M2600" s="6">
        <v>88</v>
      </c>
      <c r="N2600" s="6" t="s">
        <v>20810</v>
      </c>
      <c r="O2600" s="6"/>
    </row>
    <row r="2601" spans="1:15" x14ac:dyDescent="0.4">
      <c r="A2601" s="35">
        <v>261138116802</v>
      </c>
      <c r="B2601" s="36" t="s">
        <v>42</v>
      </c>
      <c r="C2601" s="36">
        <v>1138100</v>
      </c>
      <c r="D2601" s="36">
        <v>1680200</v>
      </c>
      <c r="E2601" s="36" t="s">
        <v>3635</v>
      </c>
      <c r="F2601" s="36" t="s">
        <v>3793</v>
      </c>
      <c r="G2601" s="36" t="s">
        <v>3814</v>
      </c>
      <c r="H2601" s="36" t="s">
        <v>3815</v>
      </c>
      <c r="I2601" s="10" t="e">
        <f>VLOOKUP(A:A,조사결과표!B:G,7,0)</f>
        <v>#N/A</v>
      </c>
      <c r="J2601" s="36" t="s">
        <v>9198</v>
      </c>
      <c r="K2601" s="74" t="s">
        <v>16528</v>
      </c>
      <c r="L2601" s="37" t="s">
        <v>16529</v>
      </c>
      <c r="M2601" s="6">
        <v>50</v>
      </c>
      <c r="N2601" s="6" t="s">
        <v>20810</v>
      </c>
      <c r="O2601" s="6"/>
    </row>
    <row r="2602" spans="1:15" x14ac:dyDescent="0.4">
      <c r="A2602" s="35">
        <v>261138716809</v>
      </c>
      <c r="B2602" s="36" t="s">
        <v>54</v>
      </c>
      <c r="C2602" s="36">
        <v>1138700</v>
      </c>
      <c r="D2602" s="36">
        <v>1680900</v>
      </c>
      <c r="E2602" s="36" t="s">
        <v>3635</v>
      </c>
      <c r="F2602" s="36" t="s">
        <v>3793</v>
      </c>
      <c r="G2602" s="36" t="s">
        <v>3808</v>
      </c>
      <c r="H2602" s="36" t="s">
        <v>3816</v>
      </c>
      <c r="I2602" s="10" t="e">
        <f>VLOOKUP(A:A,조사결과표!B:G,7,0)</f>
        <v>#N/A</v>
      </c>
      <c r="J2602" s="36" t="s">
        <v>9199</v>
      </c>
      <c r="K2602" s="74" t="s">
        <v>16530</v>
      </c>
      <c r="L2602" s="37" t="s">
        <v>16531</v>
      </c>
      <c r="M2602" s="6">
        <v>53</v>
      </c>
      <c r="N2602" s="6" t="s">
        <v>20810</v>
      </c>
      <c r="O2602" s="6"/>
    </row>
    <row r="2603" spans="1:15" x14ac:dyDescent="0.4">
      <c r="A2603" s="35">
        <v>261137916809</v>
      </c>
      <c r="B2603" s="36" t="s">
        <v>54</v>
      </c>
      <c r="C2603" s="36">
        <v>1137900</v>
      </c>
      <c r="D2603" s="36">
        <v>1680900</v>
      </c>
      <c r="E2603" s="36" t="s">
        <v>3635</v>
      </c>
      <c r="F2603" s="36" t="s">
        <v>3793</v>
      </c>
      <c r="G2603" s="36" t="s">
        <v>3800</v>
      </c>
      <c r="H2603" s="36" t="s">
        <v>3817</v>
      </c>
      <c r="I2603" s="10" t="e">
        <f>VLOOKUP(A:A,조사결과표!B:G,7,0)</f>
        <v>#N/A</v>
      </c>
      <c r="J2603" s="36" t="s">
        <v>9200</v>
      </c>
      <c r="K2603" s="74" t="s">
        <v>16532</v>
      </c>
      <c r="L2603" s="37" t="s">
        <v>16533</v>
      </c>
      <c r="M2603" s="6">
        <v>53</v>
      </c>
      <c r="N2603" s="6" t="s">
        <v>20810</v>
      </c>
      <c r="O2603" s="6"/>
    </row>
    <row r="2604" spans="1:15" x14ac:dyDescent="0.4">
      <c r="A2604" s="35">
        <v>261139016794</v>
      </c>
      <c r="B2604" s="36" t="s">
        <v>55</v>
      </c>
      <c r="C2604" s="36">
        <v>1139000</v>
      </c>
      <c r="D2604" s="36">
        <v>1679400</v>
      </c>
      <c r="E2604" s="36" t="s">
        <v>3635</v>
      </c>
      <c r="F2604" s="36" t="s">
        <v>3818</v>
      </c>
      <c r="G2604" s="36" t="s">
        <v>3819</v>
      </c>
      <c r="H2604" s="36" t="s">
        <v>3820</v>
      </c>
      <c r="I2604" s="10" t="e">
        <f>VLOOKUP(A:A,조사결과표!B:G,7,0)</f>
        <v>#N/A</v>
      </c>
      <c r="J2604" s="36" t="s">
        <v>9201</v>
      </c>
      <c r="K2604" s="74" t="s">
        <v>16534</v>
      </c>
      <c r="L2604" s="37" t="s">
        <v>16535</v>
      </c>
      <c r="M2604" s="6">
        <v>6</v>
      </c>
      <c r="N2604" s="6" t="s">
        <v>20809</v>
      </c>
      <c r="O2604" s="6"/>
    </row>
    <row r="2605" spans="1:15" x14ac:dyDescent="0.4">
      <c r="A2605" s="35">
        <v>261140016802</v>
      </c>
      <c r="B2605" s="36" t="s">
        <v>55</v>
      </c>
      <c r="C2605" s="36">
        <v>1140000</v>
      </c>
      <c r="D2605" s="36">
        <v>1680200</v>
      </c>
      <c r="E2605" s="36" t="s">
        <v>3635</v>
      </c>
      <c r="F2605" s="36" t="s">
        <v>3818</v>
      </c>
      <c r="G2605" s="36" t="s">
        <v>3821</v>
      </c>
      <c r="H2605" s="36" t="s">
        <v>3822</v>
      </c>
      <c r="I2605" s="10" t="e">
        <f>VLOOKUP(A:A,조사결과표!B:G,7,0)</f>
        <v>#N/A</v>
      </c>
      <c r="J2605" s="36" t="s">
        <v>9202</v>
      </c>
      <c r="K2605" s="74" t="s">
        <v>16536</v>
      </c>
      <c r="L2605" s="37" t="s">
        <v>16537</v>
      </c>
      <c r="M2605" s="6">
        <v>10</v>
      </c>
      <c r="N2605" s="6" t="s">
        <v>20809</v>
      </c>
      <c r="O2605" s="6"/>
    </row>
    <row r="2606" spans="1:15" x14ac:dyDescent="0.4">
      <c r="A2606" s="35">
        <v>261140016792</v>
      </c>
      <c r="B2606" s="36" t="s">
        <v>43</v>
      </c>
      <c r="C2606" s="36">
        <v>1140000</v>
      </c>
      <c r="D2606" s="36">
        <v>1679200</v>
      </c>
      <c r="E2606" s="36" t="s">
        <v>3635</v>
      </c>
      <c r="F2606" s="36" t="s">
        <v>3818</v>
      </c>
      <c r="G2606" s="36" t="s">
        <v>3823</v>
      </c>
      <c r="H2606" s="36" t="s">
        <v>3824</v>
      </c>
      <c r="I2606" s="10" t="e">
        <f>VLOOKUP(A:A,조사결과표!B:G,7,0)</f>
        <v>#N/A</v>
      </c>
      <c r="J2606" s="36" t="s">
        <v>9203</v>
      </c>
      <c r="K2606" s="74" t="s">
        <v>16538</v>
      </c>
      <c r="L2606" s="37" t="s">
        <v>16539</v>
      </c>
      <c r="M2606" s="6">
        <v>2</v>
      </c>
      <c r="N2606" s="6" t="s">
        <v>20809</v>
      </c>
      <c r="O2606" s="6"/>
    </row>
    <row r="2607" spans="1:15" x14ac:dyDescent="0.4">
      <c r="A2607" s="35">
        <v>261139716799</v>
      </c>
      <c r="B2607" s="36" t="s">
        <v>42</v>
      </c>
      <c r="C2607" s="36">
        <v>1139700</v>
      </c>
      <c r="D2607" s="36">
        <v>1679900</v>
      </c>
      <c r="E2607" s="36" t="s">
        <v>3635</v>
      </c>
      <c r="F2607" s="36" t="s">
        <v>3818</v>
      </c>
      <c r="G2607" s="36" t="s">
        <v>3825</v>
      </c>
      <c r="H2607" s="36" t="s">
        <v>3826</v>
      </c>
      <c r="I2607" s="10" t="e">
        <f>VLOOKUP(A:A,조사결과표!B:G,7,0)</f>
        <v>#N/A</v>
      </c>
      <c r="J2607" s="36" t="s">
        <v>9204</v>
      </c>
      <c r="K2607" s="74" t="s">
        <v>16540</v>
      </c>
      <c r="L2607" s="37" t="s">
        <v>16541</v>
      </c>
      <c r="M2607" s="6">
        <v>45</v>
      </c>
      <c r="N2607" s="6" t="s">
        <v>20809</v>
      </c>
      <c r="O2607" s="6"/>
    </row>
    <row r="2608" spans="1:15" x14ac:dyDescent="0.4">
      <c r="A2608" s="35">
        <v>261139116805</v>
      </c>
      <c r="B2608" s="36" t="s">
        <v>5</v>
      </c>
      <c r="C2608" s="36">
        <v>1139100</v>
      </c>
      <c r="D2608" s="36">
        <v>1680500</v>
      </c>
      <c r="E2608" s="36" t="s">
        <v>3635</v>
      </c>
      <c r="F2608" s="36" t="s">
        <v>3818</v>
      </c>
      <c r="G2608" s="36" t="s">
        <v>3827</v>
      </c>
      <c r="H2608" s="36" t="s">
        <v>3828</v>
      </c>
      <c r="I2608" s="10" t="e">
        <f>VLOOKUP(A:A,조사결과표!B:G,7,0)</f>
        <v>#N/A</v>
      </c>
      <c r="J2608" s="36" t="s">
        <v>9205</v>
      </c>
      <c r="K2608" s="74" t="s">
        <v>16542</v>
      </c>
      <c r="L2608" s="37" t="s">
        <v>16543</v>
      </c>
      <c r="M2608" s="6">
        <v>131</v>
      </c>
      <c r="N2608" s="6" t="s">
        <v>20809</v>
      </c>
      <c r="O2608" s="6"/>
    </row>
    <row r="2609" spans="1:15" x14ac:dyDescent="0.4">
      <c r="A2609" s="35">
        <v>261139716795</v>
      </c>
      <c r="B2609" s="36" t="s">
        <v>5</v>
      </c>
      <c r="C2609" s="36">
        <v>1139700</v>
      </c>
      <c r="D2609" s="36">
        <v>1679500</v>
      </c>
      <c r="E2609" s="36" t="s">
        <v>3635</v>
      </c>
      <c r="F2609" s="36" t="s">
        <v>3818</v>
      </c>
      <c r="G2609" s="36" t="s">
        <v>3829</v>
      </c>
      <c r="H2609" s="36" t="s">
        <v>3830</v>
      </c>
      <c r="I2609" s="10" t="e">
        <f>VLOOKUP(A:A,조사결과표!B:G,7,0)</f>
        <v>#N/A</v>
      </c>
      <c r="J2609" s="36" t="s">
        <v>9206</v>
      </c>
      <c r="K2609" s="74" t="s">
        <v>16544</v>
      </c>
      <c r="L2609" s="37" t="s">
        <v>16545</v>
      </c>
      <c r="M2609" s="6">
        <v>29</v>
      </c>
      <c r="N2609" s="6" t="s">
        <v>20809</v>
      </c>
      <c r="O2609" s="6"/>
    </row>
    <row r="2610" spans="1:15" x14ac:dyDescent="0.4">
      <c r="A2610" s="35">
        <v>261139516809</v>
      </c>
      <c r="B2610" s="36" t="s">
        <v>42</v>
      </c>
      <c r="C2610" s="36">
        <v>1139500</v>
      </c>
      <c r="D2610" s="36">
        <v>1680900</v>
      </c>
      <c r="E2610" s="36" t="s">
        <v>3635</v>
      </c>
      <c r="F2610" s="36" t="s">
        <v>3818</v>
      </c>
      <c r="G2610" s="36" t="s">
        <v>515</v>
      </c>
      <c r="H2610" s="36" t="s">
        <v>3831</v>
      </c>
      <c r="I2610" s="10" t="e">
        <f>VLOOKUP(A:A,조사결과표!B:G,7,0)</f>
        <v>#N/A</v>
      </c>
      <c r="J2610" s="36" t="s">
        <v>9207</v>
      </c>
      <c r="K2610" s="74" t="s">
        <v>16546</v>
      </c>
      <c r="L2610" s="37" t="s">
        <v>16547</v>
      </c>
      <c r="M2610" s="6">
        <v>78</v>
      </c>
      <c r="N2610" s="6" t="s">
        <v>20809</v>
      </c>
      <c r="O2610" s="6"/>
    </row>
    <row r="2611" spans="1:15" x14ac:dyDescent="0.4">
      <c r="A2611" s="35">
        <v>261139116798</v>
      </c>
      <c r="B2611" s="36" t="s">
        <v>43</v>
      </c>
      <c r="C2611" s="36">
        <v>1139100</v>
      </c>
      <c r="D2611" s="36">
        <v>1679800</v>
      </c>
      <c r="E2611" s="36" t="s">
        <v>3635</v>
      </c>
      <c r="F2611" s="36" t="s">
        <v>3818</v>
      </c>
      <c r="G2611" s="36" t="s">
        <v>3827</v>
      </c>
      <c r="H2611" s="36" t="s">
        <v>3832</v>
      </c>
      <c r="I2611" s="10" t="e">
        <f>VLOOKUP(A:A,조사결과표!B:G,7,0)</f>
        <v>#N/A</v>
      </c>
      <c r="J2611" s="36" t="s">
        <v>9208</v>
      </c>
      <c r="K2611" s="74" t="s">
        <v>16548</v>
      </c>
      <c r="L2611" s="37" t="s">
        <v>16549</v>
      </c>
      <c r="M2611" s="6">
        <v>15</v>
      </c>
      <c r="N2611" s="6" t="s">
        <v>20809</v>
      </c>
      <c r="O2611" s="6"/>
    </row>
    <row r="2612" spans="1:15" x14ac:dyDescent="0.4">
      <c r="A2612" s="35">
        <v>261139016804</v>
      </c>
      <c r="B2612" s="36" t="s">
        <v>54</v>
      </c>
      <c r="C2612" s="36">
        <v>1139000</v>
      </c>
      <c r="D2612" s="36">
        <v>1680400</v>
      </c>
      <c r="E2612" s="36" t="s">
        <v>3635</v>
      </c>
      <c r="F2612" s="36" t="s">
        <v>3818</v>
      </c>
      <c r="G2612" s="36" t="s">
        <v>3827</v>
      </c>
      <c r="H2612" s="36" t="s">
        <v>3833</v>
      </c>
      <c r="I2612" s="10" t="e">
        <f>VLOOKUP(A:A,조사결과표!B:G,7,0)</f>
        <v>#N/A</v>
      </c>
      <c r="J2612" s="36" t="s">
        <v>9209</v>
      </c>
      <c r="K2612" s="74" t="s">
        <v>16550</v>
      </c>
      <c r="L2612" s="37" t="s">
        <v>16551</v>
      </c>
      <c r="M2612" s="6">
        <v>96</v>
      </c>
      <c r="N2612" s="6" t="s">
        <v>20809</v>
      </c>
      <c r="O2612" s="6"/>
    </row>
    <row r="2613" spans="1:15" x14ac:dyDescent="0.4">
      <c r="A2613" s="35">
        <v>261140116798</v>
      </c>
      <c r="B2613" s="36" t="s">
        <v>43</v>
      </c>
      <c r="C2613" s="36">
        <v>1140100</v>
      </c>
      <c r="D2613" s="36">
        <v>1679800</v>
      </c>
      <c r="E2613" s="36" t="s">
        <v>3635</v>
      </c>
      <c r="F2613" s="36" t="s">
        <v>3818</v>
      </c>
      <c r="G2613" s="36" t="s">
        <v>3834</v>
      </c>
      <c r="H2613" s="36" t="s">
        <v>3835</v>
      </c>
      <c r="I2613" s="10" t="e">
        <f>VLOOKUP(A:A,조사결과표!B:G,7,0)</f>
        <v>#N/A</v>
      </c>
      <c r="J2613" s="36" t="s">
        <v>9210</v>
      </c>
      <c r="K2613" s="74" t="s">
        <v>16552</v>
      </c>
      <c r="L2613" s="37" t="s">
        <v>16553</v>
      </c>
      <c r="M2613" s="6">
        <v>2</v>
      </c>
      <c r="N2613" s="6" t="s">
        <v>20809</v>
      </c>
      <c r="O2613" s="6"/>
    </row>
    <row r="2614" spans="1:15" x14ac:dyDescent="0.4">
      <c r="A2614" s="35">
        <v>261140216799</v>
      </c>
      <c r="B2614" s="36" t="s">
        <v>43</v>
      </c>
      <c r="C2614" s="36">
        <v>1140200</v>
      </c>
      <c r="D2614" s="36">
        <v>1679900</v>
      </c>
      <c r="E2614" s="36" t="s">
        <v>3635</v>
      </c>
      <c r="F2614" s="36" t="s">
        <v>3818</v>
      </c>
      <c r="G2614" s="36" t="s">
        <v>3834</v>
      </c>
      <c r="H2614" s="36" t="s">
        <v>3836</v>
      </c>
      <c r="I2614" s="10" t="e">
        <f>VLOOKUP(A:A,조사결과표!B:G,7,0)</f>
        <v>#N/A</v>
      </c>
      <c r="J2614" s="36" t="s">
        <v>9211</v>
      </c>
      <c r="K2614" s="74" t="s">
        <v>16554</v>
      </c>
      <c r="L2614" s="37" t="s">
        <v>16555</v>
      </c>
      <c r="M2614" s="6">
        <v>1</v>
      </c>
      <c r="N2614" s="6" t="s">
        <v>20809</v>
      </c>
      <c r="O2614" s="6"/>
    </row>
    <row r="2615" spans="1:15" x14ac:dyDescent="0.4">
      <c r="A2615" s="35">
        <v>261139016795</v>
      </c>
      <c r="B2615" s="36" t="s">
        <v>55</v>
      </c>
      <c r="C2615" s="36">
        <v>1139000</v>
      </c>
      <c r="D2615" s="36">
        <v>1679500</v>
      </c>
      <c r="E2615" s="36" t="s">
        <v>3635</v>
      </c>
      <c r="F2615" s="36" t="s">
        <v>3818</v>
      </c>
      <c r="G2615" s="36" t="s">
        <v>3819</v>
      </c>
      <c r="H2615" s="36" t="s">
        <v>3837</v>
      </c>
      <c r="I2615" s="10" t="e">
        <f>VLOOKUP(A:A,조사결과표!B:G,7,0)</f>
        <v>#N/A</v>
      </c>
      <c r="J2615" s="36" t="s">
        <v>9212</v>
      </c>
      <c r="K2615" s="74" t="s">
        <v>16556</v>
      </c>
      <c r="L2615" s="37" t="s">
        <v>16557</v>
      </c>
      <c r="M2615" s="6">
        <v>7</v>
      </c>
      <c r="N2615" s="6" t="s">
        <v>20810</v>
      </c>
      <c r="O2615" s="6"/>
    </row>
    <row r="2616" spans="1:15" x14ac:dyDescent="0.4">
      <c r="A2616" s="35">
        <v>261140116797</v>
      </c>
      <c r="B2616" s="36" t="s">
        <v>43</v>
      </c>
      <c r="C2616" s="36">
        <v>1140100</v>
      </c>
      <c r="D2616" s="36">
        <v>1679700</v>
      </c>
      <c r="E2616" s="36" t="s">
        <v>3635</v>
      </c>
      <c r="F2616" s="36" t="s">
        <v>3818</v>
      </c>
      <c r="G2616" s="36" t="s">
        <v>3838</v>
      </c>
      <c r="H2616" s="36" t="s">
        <v>3839</v>
      </c>
      <c r="I2616" s="10" t="e">
        <f>VLOOKUP(A:A,조사결과표!B:G,7,0)</f>
        <v>#N/A</v>
      </c>
      <c r="J2616" s="36" t="s">
        <v>9213</v>
      </c>
      <c r="K2616" s="74" t="s">
        <v>16558</v>
      </c>
      <c r="L2616" s="37" t="s">
        <v>16559</v>
      </c>
      <c r="M2616" s="6">
        <v>2</v>
      </c>
      <c r="N2616" s="6" t="s">
        <v>20810</v>
      </c>
      <c r="O2616" s="6"/>
    </row>
    <row r="2617" spans="1:15" x14ac:dyDescent="0.4">
      <c r="A2617" s="35">
        <v>261139716804</v>
      </c>
      <c r="B2617" s="36" t="s">
        <v>42</v>
      </c>
      <c r="C2617" s="36">
        <v>1139700</v>
      </c>
      <c r="D2617" s="36">
        <v>1680400</v>
      </c>
      <c r="E2617" s="36" t="s">
        <v>3635</v>
      </c>
      <c r="F2617" s="36" t="s">
        <v>3818</v>
      </c>
      <c r="G2617" s="36" t="s">
        <v>515</v>
      </c>
      <c r="H2617" s="36" t="s">
        <v>3840</v>
      </c>
      <c r="I2617" s="10" t="e">
        <f>VLOOKUP(A:A,조사결과표!B:G,7,0)</f>
        <v>#N/A</v>
      </c>
      <c r="J2617" s="36" t="s">
        <v>9214</v>
      </c>
      <c r="K2617" s="74" t="s">
        <v>16560</v>
      </c>
      <c r="L2617" s="37" t="s">
        <v>16561</v>
      </c>
      <c r="M2617" s="6">
        <v>71</v>
      </c>
      <c r="N2617" s="6" t="s">
        <v>20810</v>
      </c>
      <c r="O2617" s="6"/>
    </row>
    <row r="2618" spans="1:15" x14ac:dyDescent="0.4">
      <c r="A2618" s="35">
        <v>261139316805</v>
      </c>
      <c r="B2618" s="36" t="s">
        <v>5</v>
      </c>
      <c r="C2618" s="36">
        <v>1139300</v>
      </c>
      <c r="D2618" s="36">
        <v>1680500</v>
      </c>
      <c r="E2618" s="36" t="s">
        <v>3635</v>
      </c>
      <c r="F2618" s="36" t="s">
        <v>3818</v>
      </c>
      <c r="G2618" s="36" t="s">
        <v>515</v>
      </c>
      <c r="H2618" s="36" t="s">
        <v>3841</v>
      </c>
      <c r="I2618" s="10" t="e">
        <f>VLOOKUP(A:A,조사결과표!B:G,7,0)</f>
        <v>#N/A</v>
      </c>
      <c r="J2618" s="36" t="s">
        <v>9215</v>
      </c>
      <c r="K2618" s="74" t="s">
        <v>16562</v>
      </c>
      <c r="L2618" s="37" t="s">
        <v>16563</v>
      </c>
      <c r="M2618" s="6">
        <v>143</v>
      </c>
      <c r="N2618" s="6" t="s">
        <v>20810</v>
      </c>
      <c r="O2618" s="6"/>
    </row>
    <row r="2619" spans="1:15" x14ac:dyDescent="0.4">
      <c r="A2619" s="35">
        <v>261140516802</v>
      </c>
      <c r="B2619" s="36" t="s">
        <v>43</v>
      </c>
      <c r="C2619" s="36">
        <v>1140500</v>
      </c>
      <c r="D2619" s="36">
        <v>1680200</v>
      </c>
      <c r="E2619" s="36" t="s">
        <v>3635</v>
      </c>
      <c r="F2619" s="36" t="s">
        <v>3818</v>
      </c>
      <c r="G2619" s="36" t="s">
        <v>3834</v>
      </c>
      <c r="H2619" s="36" t="s">
        <v>3842</v>
      </c>
      <c r="I2619" s="10" t="e">
        <f>VLOOKUP(A:A,조사결과표!B:G,7,0)</f>
        <v>#N/A</v>
      </c>
      <c r="J2619" s="36" t="s">
        <v>9216</v>
      </c>
      <c r="K2619" s="74" t="s">
        <v>16564</v>
      </c>
      <c r="L2619" s="37" t="s">
        <v>16565</v>
      </c>
      <c r="M2619" s="6">
        <v>1</v>
      </c>
      <c r="N2619" s="6" t="s">
        <v>20810</v>
      </c>
      <c r="O2619" s="6"/>
    </row>
    <row r="2620" spans="1:15" x14ac:dyDescent="0.4">
      <c r="A2620" s="35">
        <v>261140216795</v>
      </c>
      <c r="B2620" s="36" t="s">
        <v>43</v>
      </c>
      <c r="C2620" s="36">
        <v>1140200</v>
      </c>
      <c r="D2620" s="36">
        <v>1679500</v>
      </c>
      <c r="E2620" s="36" t="s">
        <v>3635</v>
      </c>
      <c r="F2620" s="36" t="s">
        <v>3818</v>
      </c>
      <c r="G2620" s="36" t="s">
        <v>3843</v>
      </c>
      <c r="H2620" s="36" t="s">
        <v>3844</v>
      </c>
      <c r="I2620" s="10" t="e">
        <f>VLOOKUP(A:A,조사결과표!B:G,7,0)</f>
        <v>#N/A</v>
      </c>
      <c r="J2620" s="36" t="s">
        <v>9217</v>
      </c>
      <c r="K2620" s="74" t="s">
        <v>16566</v>
      </c>
      <c r="L2620" s="37" t="s">
        <v>16567</v>
      </c>
      <c r="M2620" s="6">
        <v>3</v>
      </c>
      <c r="N2620" s="6" t="s">
        <v>20810</v>
      </c>
      <c r="O2620" s="6"/>
    </row>
    <row r="2621" spans="1:15" x14ac:dyDescent="0.4">
      <c r="A2621" s="35">
        <v>261139116853</v>
      </c>
      <c r="B2621" s="36" t="s">
        <v>55</v>
      </c>
      <c r="C2621" s="36">
        <v>1139100</v>
      </c>
      <c r="D2621" s="36">
        <v>1685300</v>
      </c>
      <c r="E2621" s="36" t="s">
        <v>3635</v>
      </c>
      <c r="F2621" s="36" t="s">
        <v>3845</v>
      </c>
      <c r="G2621" s="36" t="s">
        <v>3846</v>
      </c>
      <c r="H2621" s="36" t="s">
        <v>3847</v>
      </c>
      <c r="I2621" s="10" t="e">
        <f>VLOOKUP(A:A,조사결과표!B:G,7,0)</f>
        <v>#N/A</v>
      </c>
      <c r="J2621" s="36" t="s">
        <v>9218</v>
      </c>
      <c r="K2621" s="74" t="s">
        <v>16568</v>
      </c>
      <c r="L2621" s="37" t="s">
        <v>16569</v>
      </c>
      <c r="M2621" s="6">
        <v>40</v>
      </c>
      <c r="N2621" s="6" t="s">
        <v>20809</v>
      </c>
      <c r="O2621" s="6"/>
    </row>
    <row r="2622" spans="1:15" x14ac:dyDescent="0.4">
      <c r="A2622" s="35">
        <v>261143316882</v>
      </c>
      <c r="B2622" s="36" t="s">
        <v>55</v>
      </c>
      <c r="C2622" s="36">
        <v>1143300</v>
      </c>
      <c r="D2622" s="36">
        <v>1688200</v>
      </c>
      <c r="E2622" s="36" t="s">
        <v>3635</v>
      </c>
      <c r="F2622" s="36" t="s">
        <v>3845</v>
      </c>
      <c r="G2622" s="36" t="s">
        <v>214</v>
      </c>
      <c r="H2622" s="36" t="s">
        <v>3848</v>
      </c>
      <c r="I2622" s="10" t="e">
        <f>VLOOKUP(A:A,조사결과표!B:G,7,0)</f>
        <v>#N/A</v>
      </c>
      <c r="J2622" s="36" t="s">
        <v>9219</v>
      </c>
      <c r="K2622" s="74" t="s">
        <v>16570</v>
      </c>
      <c r="L2622" s="37" t="s">
        <v>16571</v>
      </c>
      <c r="M2622" s="6">
        <v>15</v>
      </c>
      <c r="N2622" s="6" t="s">
        <v>20809</v>
      </c>
      <c r="O2622" s="6"/>
    </row>
    <row r="2623" spans="1:15" x14ac:dyDescent="0.4">
      <c r="A2623" s="35">
        <v>261142216871</v>
      </c>
      <c r="B2623" s="36" t="s">
        <v>42</v>
      </c>
      <c r="C2623" s="36">
        <v>1142200</v>
      </c>
      <c r="D2623" s="36">
        <v>1687100</v>
      </c>
      <c r="E2623" s="36" t="s">
        <v>3635</v>
      </c>
      <c r="F2623" s="36" t="s">
        <v>3845</v>
      </c>
      <c r="G2623" s="36" t="s">
        <v>3849</v>
      </c>
      <c r="H2623" s="36" t="s">
        <v>3850</v>
      </c>
      <c r="I2623" s="10" t="e">
        <f>VLOOKUP(A:A,조사결과표!B:G,7,0)</f>
        <v>#N/A</v>
      </c>
      <c r="J2623" s="36" t="s">
        <v>9220</v>
      </c>
      <c r="K2623" s="74" t="s">
        <v>16572</v>
      </c>
      <c r="L2623" s="37" t="s">
        <v>16573</v>
      </c>
      <c r="M2623" s="6">
        <v>26</v>
      </c>
      <c r="N2623" s="6" t="s">
        <v>20809</v>
      </c>
      <c r="O2623" s="6"/>
    </row>
    <row r="2624" spans="1:15" x14ac:dyDescent="0.4">
      <c r="A2624" s="35">
        <v>261142616855</v>
      </c>
      <c r="B2624" s="36" t="s">
        <v>55</v>
      </c>
      <c r="C2624" s="36">
        <v>1142600</v>
      </c>
      <c r="D2624" s="36">
        <v>1685500</v>
      </c>
      <c r="E2624" s="36" t="s">
        <v>3635</v>
      </c>
      <c r="F2624" s="36" t="s">
        <v>3845</v>
      </c>
      <c r="G2624" s="36" t="s">
        <v>3851</v>
      </c>
      <c r="H2624" s="36" t="s">
        <v>3852</v>
      </c>
      <c r="I2624" s="10" t="e">
        <f>VLOOKUP(A:A,조사결과표!B:G,7,0)</f>
        <v>#N/A</v>
      </c>
      <c r="J2624" s="36" t="s">
        <v>9221</v>
      </c>
      <c r="K2624" s="74" t="s">
        <v>16574</v>
      </c>
      <c r="L2624" s="37" t="s">
        <v>16575</v>
      </c>
      <c r="M2624" s="6">
        <v>20</v>
      </c>
      <c r="N2624" s="6" t="s">
        <v>20810</v>
      </c>
      <c r="O2624" s="6"/>
    </row>
    <row r="2625" spans="1:15" x14ac:dyDescent="0.4">
      <c r="A2625" s="35">
        <v>261141116871</v>
      </c>
      <c r="B2625" s="36" t="s">
        <v>42</v>
      </c>
      <c r="C2625" s="36">
        <v>1141100</v>
      </c>
      <c r="D2625" s="36">
        <v>1687100</v>
      </c>
      <c r="E2625" s="36" t="s">
        <v>3635</v>
      </c>
      <c r="F2625" s="36" t="s">
        <v>3845</v>
      </c>
      <c r="G2625" s="36" t="s">
        <v>3853</v>
      </c>
      <c r="H2625" s="36" t="s">
        <v>3854</v>
      </c>
      <c r="I2625" s="10" t="e">
        <f>VLOOKUP(A:A,조사결과표!B:G,7,0)</f>
        <v>#N/A</v>
      </c>
      <c r="J2625" s="36" t="s">
        <v>9222</v>
      </c>
      <c r="K2625" s="74" t="s">
        <v>16576</v>
      </c>
      <c r="L2625" s="37" t="s">
        <v>16577</v>
      </c>
      <c r="M2625" s="6">
        <v>39</v>
      </c>
      <c r="N2625" s="6" t="s">
        <v>20810</v>
      </c>
      <c r="O2625" s="6"/>
    </row>
    <row r="2626" spans="1:15" x14ac:dyDescent="0.4">
      <c r="A2626" s="35">
        <v>261135416883</v>
      </c>
      <c r="B2626" s="36" t="s">
        <v>55</v>
      </c>
      <c r="C2626" s="36">
        <v>1135400</v>
      </c>
      <c r="D2626" s="36">
        <v>1688300</v>
      </c>
      <c r="E2626" s="36" t="s">
        <v>3635</v>
      </c>
      <c r="F2626" s="36" t="s">
        <v>3855</v>
      </c>
      <c r="G2626" s="36" t="s">
        <v>3856</v>
      </c>
      <c r="H2626" s="36" t="s">
        <v>3857</v>
      </c>
      <c r="I2626" s="10" t="e">
        <f>VLOOKUP(A:A,조사결과표!B:G,7,0)</f>
        <v>#N/A</v>
      </c>
      <c r="J2626" s="36" t="s">
        <v>9223</v>
      </c>
      <c r="K2626" s="74" t="s">
        <v>16578</v>
      </c>
      <c r="L2626" s="37" t="s">
        <v>16579</v>
      </c>
      <c r="M2626" s="6">
        <v>9</v>
      </c>
      <c r="N2626" s="6" t="s">
        <v>20809</v>
      </c>
      <c r="O2626" s="6"/>
    </row>
    <row r="2627" spans="1:15" x14ac:dyDescent="0.4">
      <c r="A2627" s="35">
        <v>261136016887</v>
      </c>
      <c r="B2627" s="36" t="s">
        <v>55</v>
      </c>
      <c r="C2627" s="36">
        <v>1136000</v>
      </c>
      <c r="D2627" s="36">
        <v>1688700</v>
      </c>
      <c r="E2627" s="36" t="s">
        <v>3635</v>
      </c>
      <c r="F2627" s="36" t="s">
        <v>3855</v>
      </c>
      <c r="G2627" s="36" t="s">
        <v>3858</v>
      </c>
      <c r="H2627" s="36" t="s">
        <v>3859</v>
      </c>
      <c r="I2627" s="10" t="e">
        <f>VLOOKUP(A:A,조사결과표!B:G,7,0)</f>
        <v>#N/A</v>
      </c>
      <c r="J2627" s="36" t="s">
        <v>9224</v>
      </c>
      <c r="K2627" s="74" t="s">
        <v>16580</v>
      </c>
      <c r="L2627" s="37" t="s">
        <v>16581</v>
      </c>
      <c r="M2627" s="6">
        <v>41</v>
      </c>
      <c r="N2627" s="6" t="s">
        <v>20809</v>
      </c>
      <c r="O2627" s="6"/>
    </row>
    <row r="2628" spans="1:15" x14ac:dyDescent="0.4">
      <c r="A2628" s="35">
        <v>261134016875</v>
      </c>
      <c r="B2628" s="36" t="s">
        <v>5</v>
      </c>
      <c r="C2628" s="36">
        <v>1134000</v>
      </c>
      <c r="D2628" s="36">
        <v>1687500</v>
      </c>
      <c r="E2628" s="36" t="s">
        <v>3635</v>
      </c>
      <c r="F2628" s="36" t="s">
        <v>3855</v>
      </c>
      <c r="G2628" s="36" t="s">
        <v>559</v>
      </c>
      <c r="H2628" s="36" t="s">
        <v>3860</v>
      </c>
      <c r="I2628" s="10" t="e">
        <f>VLOOKUP(A:A,조사결과표!B:G,7,0)</f>
        <v>#N/A</v>
      </c>
      <c r="J2628" s="36" t="s">
        <v>9225</v>
      </c>
      <c r="K2628" s="74" t="s">
        <v>16582</v>
      </c>
      <c r="L2628" s="37" t="s">
        <v>16583</v>
      </c>
      <c r="M2628" s="6">
        <v>2</v>
      </c>
      <c r="N2628" s="6" t="s">
        <v>20809</v>
      </c>
      <c r="O2628" s="6"/>
    </row>
    <row r="2629" spans="1:15" x14ac:dyDescent="0.4">
      <c r="A2629" s="35">
        <v>261134416886</v>
      </c>
      <c r="B2629" s="36" t="s">
        <v>5</v>
      </c>
      <c r="C2629" s="36">
        <v>1134400</v>
      </c>
      <c r="D2629" s="36">
        <v>1688600</v>
      </c>
      <c r="E2629" s="36" t="s">
        <v>3635</v>
      </c>
      <c r="F2629" s="36" t="s">
        <v>3855</v>
      </c>
      <c r="G2629" s="36" t="s">
        <v>559</v>
      </c>
      <c r="H2629" s="36" t="s">
        <v>3861</v>
      </c>
      <c r="I2629" s="10" t="e">
        <f>VLOOKUP(A:A,조사결과표!B:G,7,0)</f>
        <v>#N/A</v>
      </c>
      <c r="J2629" s="36" t="s">
        <v>9226</v>
      </c>
      <c r="K2629" s="74" t="s">
        <v>16584</v>
      </c>
      <c r="L2629" s="37" t="s">
        <v>16585</v>
      </c>
      <c r="M2629" s="6">
        <v>3</v>
      </c>
      <c r="N2629" s="6" t="s">
        <v>20809</v>
      </c>
      <c r="O2629" s="6"/>
    </row>
    <row r="2630" spans="1:15" x14ac:dyDescent="0.4">
      <c r="A2630" s="35">
        <v>261134816896</v>
      </c>
      <c r="B2630" s="36" t="s">
        <v>5</v>
      </c>
      <c r="C2630" s="36">
        <v>1134800</v>
      </c>
      <c r="D2630" s="36">
        <v>1689600</v>
      </c>
      <c r="E2630" s="36" t="s">
        <v>3635</v>
      </c>
      <c r="F2630" s="36" t="s">
        <v>3855</v>
      </c>
      <c r="G2630" s="36" t="s">
        <v>559</v>
      </c>
      <c r="H2630" s="36" t="s">
        <v>3862</v>
      </c>
      <c r="I2630" s="10" t="e">
        <f>VLOOKUP(A:A,조사결과표!B:G,7,0)</f>
        <v>#N/A</v>
      </c>
      <c r="J2630" s="36" t="s">
        <v>9227</v>
      </c>
      <c r="K2630" s="74" t="s">
        <v>16586</v>
      </c>
      <c r="L2630" s="37" t="s">
        <v>16587</v>
      </c>
      <c r="M2630" s="6">
        <v>3</v>
      </c>
      <c r="N2630" s="6" t="s">
        <v>20809</v>
      </c>
      <c r="O2630" s="6"/>
    </row>
    <row r="2631" spans="1:15" x14ac:dyDescent="0.4">
      <c r="A2631" s="35">
        <v>261134316819</v>
      </c>
      <c r="B2631" s="36" t="s">
        <v>54</v>
      </c>
      <c r="C2631" s="36">
        <v>1134300</v>
      </c>
      <c r="D2631" s="36">
        <v>1681900</v>
      </c>
      <c r="E2631" s="36" t="s">
        <v>3635</v>
      </c>
      <c r="F2631" s="36" t="s">
        <v>3855</v>
      </c>
      <c r="G2631" s="36" t="s">
        <v>3863</v>
      </c>
      <c r="H2631" s="36" t="s">
        <v>3864</v>
      </c>
      <c r="I2631" s="10" t="e">
        <f>VLOOKUP(A:A,조사결과표!B:G,7,0)</f>
        <v>#N/A</v>
      </c>
      <c r="J2631" s="36" t="s">
        <v>9228</v>
      </c>
      <c r="K2631" s="74" t="s">
        <v>16588</v>
      </c>
      <c r="L2631" s="37" t="s">
        <v>16589</v>
      </c>
      <c r="M2631" s="6">
        <v>113</v>
      </c>
      <c r="N2631" s="6" t="s">
        <v>20809</v>
      </c>
      <c r="O2631" s="6"/>
    </row>
    <row r="2632" spans="1:15" x14ac:dyDescent="0.4">
      <c r="A2632" s="35">
        <v>261136316888</v>
      </c>
      <c r="B2632" s="36" t="s">
        <v>42</v>
      </c>
      <c r="C2632" s="36">
        <v>1136300</v>
      </c>
      <c r="D2632" s="36">
        <v>1688800</v>
      </c>
      <c r="E2632" s="36" t="s">
        <v>3635</v>
      </c>
      <c r="F2632" s="36" t="s">
        <v>3855</v>
      </c>
      <c r="G2632" s="36" t="s">
        <v>3858</v>
      </c>
      <c r="H2632" s="36" t="s">
        <v>3865</v>
      </c>
      <c r="I2632" s="10" t="e">
        <f>VLOOKUP(A:A,조사결과표!B:G,7,0)</f>
        <v>#N/A</v>
      </c>
      <c r="J2632" s="36" t="s">
        <v>9229</v>
      </c>
      <c r="K2632" s="74" t="s">
        <v>16590</v>
      </c>
      <c r="L2632" s="37" t="s">
        <v>16591</v>
      </c>
      <c r="M2632" s="6">
        <v>68</v>
      </c>
      <c r="N2632" s="6" t="s">
        <v>20809</v>
      </c>
      <c r="O2632" s="6"/>
    </row>
    <row r="2633" spans="1:15" x14ac:dyDescent="0.4">
      <c r="A2633" s="35">
        <v>261134116890</v>
      </c>
      <c r="B2633" s="36" t="s">
        <v>5</v>
      </c>
      <c r="C2633" s="36">
        <v>1134100</v>
      </c>
      <c r="D2633" s="36">
        <v>1689000</v>
      </c>
      <c r="E2633" s="36" t="s">
        <v>3635</v>
      </c>
      <c r="F2633" s="36" t="s">
        <v>3855</v>
      </c>
      <c r="G2633" s="36" t="s">
        <v>559</v>
      </c>
      <c r="H2633" s="36" t="s">
        <v>3866</v>
      </c>
      <c r="I2633" s="10" t="e">
        <f>VLOOKUP(A:A,조사결과표!B:G,7,0)</f>
        <v>#N/A</v>
      </c>
      <c r="J2633" s="36" t="s">
        <v>9230</v>
      </c>
      <c r="K2633" s="74" t="s">
        <v>16592</v>
      </c>
      <c r="L2633" s="37" t="s">
        <v>16593</v>
      </c>
      <c r="M2633" s="6">
        <v>1</v>
      </c>
      <c r="N2633" s="6" t="s">
        <v>20809</v>
      </c>
      <c r="O2633" s="6"/>
    </row>
    <row r="2634" spans="1:15" x14ac:dyDescent="0.4">
      <c r="A2634" s="35">
        <v>261135716838</v>
      </c>
      <c r="B2634" s="36" t="s">
        <v>55</v>
      </c>
      <c r="C2634" s="36">
        <v>1135700</v>
      </c>
      <c r="D2634" s="36">
        <v>1683800</v>
      </c>
      <c r="E2634" s="36" t="s">
        <v>3635</v>
      </c>
      <c r="F2634" s="36" t="s">
        <v>3855</v>
      </c>
      <c r="G2634" s="36" t="s">
        <v>3867</v>
      </c>
      <c r="H2634" s="36" t="s">
        <v>3868</v>
      </c>
      <c r="I2634" s="10" t="e">
        <f>VLOOKUP(A:A,조사결과표!B:G,7,0)</f>
        <v>#N/A</v>
      </c>
      <c r="J2634" s="36" t="s">
        <v>9231</v>
      </c>
      <c r="K2634" s="74" t="s">
        <v>16594</v>
      </c>
      <c r="L2634" s="37" t="s">
        <v>16595</v>
      </c>
      <c r="M2634" s="6">
        <v>20</v>
      </c>
      <c r="N2634" s="6" t="s">
        <v>20810</v>
      </c>
      <c r="O2634" s="6"/>
    </row>
    <row r="2635" spans="1:15" x14ac:dyDescent="0.4">
      <c r="A2635" s="35">
        <v>261134116852</v>
      </c>
      <c r="B2635" s="36" t="s">
        <v>5</v>
      </c>
      <c r="C2635" s="36">
        <v>1134100</v>
      </c>
      <c r="D2635" s="36">
        <v>1685200</v>
      </c>
      <c r="E2635" s="36" t="s">
        <v>3635</v>
      </c>
      <c r="F2635" s="36" t="s">
        <v>3855</v>
      </c>
      <c r="G2635" s="36" t="s">
        <v>3869</v>
      </c>
      <c r="H2635" s="36" t="s">
        <v>3870</v>
      </c>
      <c r="I2635" s="10" t="e">
        <f>VLOOKUP(A:A,조사결과표!B:G,7,0)</f>
        <v>#N/A</v>
      </c>
      <c r="J2635" s="36" t="s">
        <v>9232</v>
      </c>
      <c r="K2635" s="74" t="s">
        <v>16596</v>
      </c>
      <c r="L2635" s="37" t="s">
        <v>16597</v>
      </c>
      <c r="M2635" s="6">
        <v>2</v>
      </c>
      <c r="N2635" s="6" t="s">
        <v>20810</v>
      </c>
      <c r="O2635" s="6"/>
    </row>
    <row r="2636" spans="1:15" x14ac:dyDescent="0.4">
      <c r="A2636" s="35">
        <v>261134016830</v>
      </c>
      <c r="B2636" s="36" t="s">
        <v>43</v>
      </c>
      <c r="C2636" s="36">
        <v>1134000</v>
      </c>
      <c r="D2636" s="36">
        <v>1683000</v>
      </c>
      <c r="E2636" s="36" t="s">
        <v>3635</v>
      </c>
      <c r="F2636" s="36" t="s">
        <v>3855</v>
      </c>
      <c r="G2636" s="36" t="s">
        <v>3869</v>
      </c>
      <c r="H2636" s="36" t="s">
        <v>3871</v>
      </c>
      <c r="I2636" s="10" t="e">
        <f>VLOOKUP(A:A,조사결과표!B:G,7,0)</f>
        <v>#N/A</v>
      </c>
      <c r="J2636" s="36" t="s">
        <v>9233</v>
      </c>
      <c r="K2636" s="74" t="s">
        <v>16598</v>
      </c>
      <c r="L2636" s="37" t="s">
        <v>16599</v>
      </c>
      <c r="M2636" s="6">
        <v>3</v>
      </c>
      <c r="N2636" s="6" t="s">
        <v>20810</v>
      </c>
      <c r="O2636" s="6"/>
    </row>
    <row r="2637" spans="1:15" x14ac:dyDescent="0.4">
      <c r="A2637" s="35">
        <v>261134216891</v>
      </c>
      <c r="B2637" s="36" t="s">
        <v>5</v>
      </c>
      <c r="C2637" s="36">
        <v>1134200</v>
      </c>
      <c r="D2637" s="36">
        <v>1689100</v>
      </c>
      <c r="E2637" s="36" t="s">
        <v>3635</v>
      </c>
      <c r="F2637" s="36" t="s">
        <v>3855</v>
      </c>
      <c r="G2637" s="36" t="s">
        <v>559</v>
      </c>
      <c r="H2637" s="36" t="s">
        <v>3866</v>
      </c>
      <c r="I2637" s="10" t="e">
        <f>VLOOKUP(A:A,조사결과표!B:G,7,0)</f>
        <v>#N/A</v>
      </c>
      <c r="J2637" s="36" t="s">
        <v>9234</v>
      </c>
      <c r="K2637" s="74" t="s">
        <v>16600</v>
      </c>
      <c r="L2637" s="37" t="s">
        <v>16601</v>
      </c>
      <c r="M2637" s="6">
        <v>1</v>
      </c>
      <c r="N2637" s="6" t="s">
        <v>20810</v>
      </c>
      <c r="O2637" s="6"/>
    </row>
    <row r="2638" spans="1:15" x14ac:dyDescent="0.4">
      <c r="A2638" s="35">
        <v>261132116801</v>
      </c>
      <c r="B2638" s="36" t="s">
        <v>55</v>
      </c>
      <c r="C2638" s="36">
        <v>1132100</v>
      </c>
      <c r="D2638" s="36">
        <v>1680100</v>
      </c>
      <c r="E2638" s="36" t="s">
        <v>3635</v>
      </c>
      <c r="F2638" s="36" t="s">
        <v>3872</v>
      </c>
      <c r="G2638" s="36" t="s">
        <v>3873</v>
      </c>
      <c r="H2638" s="36" t="s">
        <v>3874</v>
      </c>
      <c r="I2638" s="10" t="e">
        <f>VLOOKUP(A:A,조사결과표!B:G,7,0)</f>
        <v>#N/A</v>
      </c>
      <c r="J2638" s="36" t="s">
        <v>9235</v>
      </c>
      <c r="K2638" s="74" t="s">
        <v>16602</v>
      </c>
      <c r="L2638" s="37" t="s">
        <v>16603</v>
      </c>
      <c r="M2638" s="6">
        <v>6</v>
      </c>
      <c r="N2638" s="6" t="s">
        <v>20809</v>
      </c>
      <c r="O2638" s="6"/>
    </row>
    <row r="2639" spans="1:15" x14ac:dyDescent="0.4">
      <c r="A2639" s="35">
        <v>261133016749</v>
      </c>
      <c r="B2639" s="36" t="s">
        <v>55</v>
      </c>
      <c r="C2639" s="36">
        <v>1133000</v>
      </c>
      <c r="D2639" s="36">
        <v>1674900</v>
      </c>
      <c r="E2639" s="36" t="s">
        <v>3635</v>
      </c>
      <c r="F2639" s="36" t="s">
        <v>3872</v>
      </c>
      <c r="G2639" s="36" t="s">
        <v>3875</v>
      </c>
      <c r="H2639" s="36" t="s">
        <v>3876</v>
      </c>
      <c r="I2639" s="10" t="e">
        <f>VLOOKUP(A:A,조사결과표!B:G,7,0)</f>
        <v>#N/A</v>
      </c>
      <c r="J2639" s="36" t="s">
        <v>9236</v>
      </c>
      <c r="K2639" s="74" t="s">
        <v>16604</v>
      </c>
      <c r="L2639" s="37" t="s">
        <v>16605</v>
      </c>
      <c r="M2639" s="6">
        <v>4</v>
      </c>
      <c r="N2639" s="6" t="s">
        <v>20809</v>
      </c>
      <c r="O2639" s="6"/>
    </row>
    <row r="2640" spans="1:15" x14ac:dyDescent="0.4">
      <c r="A2640" s="35">
        <v>261132316814</v>
      </c>
      <c r="B2640" s="36" t="s">
        <v>5</v>
      </c>
      <c r="C2640" s="36">
        <v>1132300</v>
      </c>
      <c r="D2640" s="36">
        <v>1681400</v>
      </c>
      <c r="E2640" s="36" t="s">
        <v>3635</v>
      </c>
      <c r="F2640" s="36" t="s">
        <v>3872</v>
      </c>
      <c r="G2640" s="36" t="s">
        <v>3873</v>
      </c>
      <c r="H2640" s="36" t="s">
        <v>3877</v>
      </c>
      <c r="I2640" s="10" t="e">
        <f>VLOOKUP(A:A,조사결과표!B:G,7,0)</f>
        <v>#N/A</v>
      </c>
      <c r="J2640" s="36" t="s">
        <v>9237</v>
      </c>
      <c r="K2640" s="74" t="s">
        <v>16606</v>
      </c>
      <c r="L2640" s="37" t="s">
        <v>16607</v>
      </c>
      <c r="M2640" s="6">
        <v>2</v>
      </c>
      <c r="N2640" s="6" t="s">
        <v>20809</v>
      </c>
      <c r="O2640" s="6"/>
    </row>
    <row r="2641" spans="1:15" x14ac:dyDescent="0.4">
      <c r="A2641" s="35">
        <v>261131316800</v>
      </c>
      <c r="B2641" s="36" t="s">
        <v>5</v>
      </c>
      <c r="C2641" s="36">
        <v>1131300</v>
      </c>
      <c r="D2641" s="36">
        <v>1680000</v>
      </c>
      <c r="E2641" s="36" t="s">
        <v>3635</v>
      </c>
      <c r="F2641" s="36" t="s">
        <v>3872</v>
      </c>
      <c r="G2641" s="36" t="s">
        <v>3873</v>
      </c>
      <c r="H2641" s="36" t="s">
        <v>3878</v>
      </c>
      <c r="I2641" s="10" t="e">
        <f>VLOOKUP(A:A,조사결과표!B:G,7,0)</f>
        <v>#N/A</v>
      </c>
      <c r="J2641" s="36" t="s">
        <v>9238</v>
      </c>
      <c r="K2641" s="74" t="s">
        <v>16608</v>
      </c>
      <c r="L2641" s="37" t="s">
        <v>16609</v>
      </c>
      <c r="M2641" s="6">
        <v>4</v>
      </c>
      <c r="N2641" s="6" t="s">
        <v>20809</v>
      </c>
      <c r="O2641" s="6"/>
    </row>
    <row r="2642" spans="1:15" x14ac:dyDescent="0.4">
      <c r="A2642" s="35">
        <v>261131516800</v>
      </c>
      <c r="B2642" s="36" t="s">
        <v>5</v>
      </c>
      <c r="C2642" s="36">
        <v>1131500</v>
      </c>
      <c r="D2642" s="36">
        <v>1680000</v>
      </c>
      <c r="E2642" s="36" t="s">
        <v>3635</v>
      </c>
      <c r="F2642" s="36" t="s">
        <v>3872</v>
      </c>
      <c r="G2642" s="36" t="s">
        <v>3873</v>
      </c>
      <c r="H2642" s="36" t="s">
        <v>3878</v>
      </c>
      <c r="I2642" s="10" t="e">
        <f>VLOOKUP(A:A,조사결과표!B:G,7,0)</f>
        <v>#N/A</v>
      </c>
      <c r="J2642" s="36" t="s">
        <v>9239</v>
      </c>
      <c r="K2642" s="74" t="s">
        <v>16610</v>
      </c>
      <c r="L2642" s="37" t="s">
        <v>16611</v>
      </c>
      <c r="M2642" s="6">
        <v>4</v>
      </c>
      <c r="N2642" s="6" t="s">
        <v>20809</v>
      </c>
      <c r="O2642" s="6"/>
    </row>
    <row r="2643" spans="1:15" x14ac:dyDescent="0.4">
      <c r="A2643" s="35">
        <v>261135616771</v>
      </c>
      <c r="B2643" s="36" t="s">
        <v>42</v>
      </c>
      <c r="C2643" s="36">
        <v>1135600</v>
      </c>
      <c r="D2643" s="36">
        <v>1677100</v>
      </c>
      <c r="E2643" s="36" t="s">
        <v>3635</v>
      </c>
      <c r="F2643" s="36" t="s">
        <v>3872</v>
      </c>
      <c r="G2643" s="36" t="s">
        <v>527</v>
      </c>
      <c r="H2643" s="36" t="s">
        <v>3879</v>
      </c>
      <c r="I2643" s="10" t="e">
        <f>VLOOKUP(A:A,조사결과표!B:G,7,0)</f>
        <v>#N/A</v>
      </c>
      <c r="J2643" s="36" t="s">
        <v>9240</v>
      </c>
      <c r="K2643" s="74" t="s">
        <v>16612</v>
      </c>
      <c r="L2643" s="37" t="s">
        <v>16613</v>
      </c>
      <c r="M2643" s="6">
        <v>40</v>
      </c>
      <c r="N2643" s="6" t="s">
        <v>20809</v>
      </c>
      <c r="O2643" s="6"/>
    </row>
    <row r="2644" spans="1:15" x14ac:dyDescent="0.4">
      <c r="A2644" s="35">
        <v>261131916799</v>
      </c>
      <c r="B2644" s="36" t="s">
        <v>5</v>
      </c>
      <c r="C2644" s="36">
        <v>1131900</v>
      </c>
      <c r="D2644" s="36">
        <v>1679900</v>
      </c>
      <c r="E2644" s="36" t="s">
        <v>3635</v>
      </c>
      <c r="F2644" s="36" t="s">
        <v>3872</v>
      </c>
      <c r="G2644" s="36" t="s">
        <v>3873</v>
      </c>
      <c r="H2644" s="36" t="s">
        <v>3880</v>
      </c>
      <c r="I2644" s="10" t="e">
        <f>VLOOKUP(A:A,조사결과표!B:G,7,0)</f>
        <v>#N/A</v>
      </c>
      <c r="J2644" s="36" t="s">
        <v>9241</v>
      </c>
      <c r="K2644" s="74" t="s">
        <v>16614</v>
      </c>
      <c r="L2644" s="37" t="s">
        <v>16615</v>
      </c>
      <c r="M2644" s="6">
        <v>5</v>
      </c>
      <c r="N2644" s="6" t="s">
        <v>20809</v>
      </c>
      <c r="O2644" s="6"/>
    </row>
    <row r="2645" spans="1:15" x14ac:dyDescent="0.4">
      <c r="A2645" s="35">
        <v>261135216777</v>
      </c>
      <c r="B2645" s="36" t="s">
        <v>55</v>
      </c>
      <c r="C2645" s="36">
        <v>1135200</v>
      </c>
      <c r="D2645" s="36">
        <v>1677700</v>
      </c>
      <c r="E2645" s="36" t="s">
        <v>3635</v>
      </c>
      <c r="F2645" s="36" t="s">
        <v>3872</v>
      </c>
      <c r="G2645" s="36" t="s">
        <v>47</v>
      </c>
      <c r="H2645" s="36" t="s">
        <v>3881</v>
      </c>
      <c r="I2645" s="10" t="e">
        <f>VLOOKUP(A:A,조사결과표!B:G,7,0)</f>
        <v>#N/A</v>
      </c>
      <c r="J2645" s="36" t="s">
        <v>9242</v>
      </c>
      <c r="K2645" s="74" t="s">
        <v>16616</v>
      </c>
      <c r="L2645" s="37" t="s">
        <v>16617</v>
      </c>
      <c r="M2645" s="6">
        <v>32</v>
      </c>
      <c r="N2645" s="6" t="s">
        <v>20810</v>
      </c>
      <c r="O2645" s="6"/>
    </row>
    <row r="2646" spans="1:15" x14ac:dyDescent="0.4">
      <c r="A2646" s="35">
        <v>261131916800</v>
      </c>
      <c r="B2646" s="36" t="s">
        <v>5</v>
      </c>
      <c r="C2646" s="36">
        <v>1131900</v>
      </c>
      <c r="D2646" s="36">
        <v>1680000</v>
      </c>
      <c r="E2646" s="36" t="s">
        <v>3635</v>
      </c>
      <c r="F2646" s="36" t="s">
        <v>3872</v>
      </c>
      <c r="G2646" s="36" t="s">
        <v>3873</v>
      </c>
      <c r="H2646" s="36" t="s">
        <v>3882</v>
      </c>
      <c r="I2646" s="10" t="e">
        <f>VLOOKUP(A:A,조사결과표!B:G,7,0)</f>
        <v>#N/A</v>
      </c>
      <c r="J2646" s="36" t="s">
        <v>9243</v>
      </c>
      <c r="K2646" s="74" t="s">
        <v>16618</v>
      </c>
      <c r="L2646" s="37" t="s">
        <v>16619</v>
      </c>
      <c r="M2646" s="6">
        <v>4</v>
      </c>
      <c r="N2646" s="6" t="s">
        <v>20810</v>
      </c>
      <c r="O2646" s="6"/>
    </row>
    <row r="2647" spans="1:15" x14ac:dyDescent="0.4">
      <c r="A2647" s="35">
        <v>261131516786</v>
      </c>
      <c r="B2647" s="36" t="s">
        <v>5</v>
      </c>
      <c r="C2647" s="36">
        <v>1131500</v>
      </c>
      <c r="D2647" s="36">
        <v>1678600</v>
      </c>
      <c r="E2647" s="36" t="s">
        <v>3635</v>
      </c>
      <c r="F2647" s="36" t="s">
        <v>3872</v>
      </c>
      <c r="G2647" s="36" t="s">
        <v>3873</v>
      </c>
      <c r="H2647" s="36" t="s">
        <v>3883</v>
      </c>
      <c r="I2647" s="10" t="e">
        <f>VLOOKUP(A:A,조사결과표!B:G,7,0)</f>
        <v>#N/A</v>
      </c>
      <c r="J2647" s="36" t="s">
        <v>9244</v>
      </c>
      <c r="K2647" s="74" t="s">
        <v>16620</v>
      </c>
      <c r="L2647" s="37" t="s">
        <v>16621</v>
      </c>
      <c r="M2647" s="6">
        <v>3</v>
      </c>
      <c r="N2647" s="6" t="s">
        <v>20810</v>
      </c>
      <c r="O2647" s="6"/>
    </row>
    <row r="2648" spans="1:15" x14ac:dyDescent="0.4">
      <c r="A2648" s="35">
        <v>261131616792</v>
      </c>
      <c r="B2648" s="36" t="s">
        <v>5</v>
      </c>
      <c r="C2648" s="36">
        <v>1131600</v>
      </c>
      <c r="D2648" s="36">
        <v>1679200</v>
      </c>
      <c r="E2648" s="36" t="s">
        <v>3635</v>
      </c>
      <c r="F2648" s="36" t="s">
        <v>3872</v>
      </c>
      <c r="G2648" s="36" t="s">
        <v>3873</v>
      </c>
      <c r="H2648" s="36" t="s">
        <v>3884</v>
      </c>
      <c r="I2648" s="10" t="e">
        <f>VLOOKUP(A:A,조사결과표!B:G,7,0)</f>
        <v>#N/A</v>
      </c>
      <c r="J2648" s="36" t="s">
        <v>9245</v>
      </c>
      <c r="K2648" s="74" t="s">
        <v>16622</v>
      </c>
      <c r="L2648" s="37" t="s">
        <v>16623</v>
      </c>
      <c r="M2648" s="6">
        <v>6</v>
      </c>
      <c r="N2648" s="6" t="s">
        <v>20810</v>
      </c>
      <c r="O2648" s="6"/>
    </row>
    <row r="2649" spans="1:15" x14ac:dyDescent="0.4">
      <c r="A2649" s="35">
        <v>261147216851</v>
      </c>
      <c r="B2649" s="36" t="s">
        <v>55</v>
      </c>
      <c r="C2649" s="36">
        <v>1147200</v>
      </c>
      <c r="D2649" s="36">
        <v>1685100</v>
      </c>
      <c r="E2649" s="36" t="s">
        <v>3635</v>
      </c>
      <c r="F2649" s="36" t="s">
        <v>3885</v>
      </c>
      <c r="G2649" s="36" t="s">
        <v>3886</v>
      </c>
      <c r="H2649" s="36" t="s">
        <v>3887</v>
      </c>
      <c r="I2649" s="10" t="e">
        <f>VLOOKUP(A:A,조사결과표!B:G,7,0)</f>
        <v>#N/A</v>
      </c>
      <c r="J2649" s="36" t="s">
        <v>9246</v>
      </c>
      <c r="K2649" s="74" t="s">
        <v>16624</v>
      </c>
      <c r="L2649" s="37" t="s">
        <v>16625</v>
      </c>
      <c r="M2649" s="6">
        <v>3</v>
      </c>
      <c r="N2649" s="6" t="s">
        <v>20809</v>
      </c>
      <c r="O2649" s="6"/>
    </row>
    <row r="2650" spans="1:15" x14ac:dyDescent="0.4">
      <c r="A2650" s="35">
        <v>261148716861</v>
      </c>
      <c r="B2650" s="36" t="s">
        <v>55</v>
      </c>
      <c r="C2650" s="36">
        <v>1148700</v>
      </c>
      <c r="D2650" s="36">
        <v>1686100</v>
      </c>
      <c r="E2650" s="36" t="s">
        <v>3635</v>
      </c>
      <c r="F2650" s="36" t="s">
        <v>3885</v>
      </c>
      <c r="G2650" s="36" t="s">
        <v>2435</v>
      </c>
      <c r="H2650" s="36" t="s">
        <v>3888</v>
      </c>
      <c r="I2650" s="10" t="e">
        <f>VLOOKUP(A:A,조사결과표!B:G,7,0)</f>
        <v>#N/A</v>
      </c>
      <c r="J2650" s="36" t="s">
        <v>9247</v>
      </c>
      <c r="K2650" s="74" t="s">
        <v>16626</v>
      </c>
      <c r="L2650" s="37" t="s">
        <v>16627</v>
      </c>
      <c r="M2650" s="6">
        <v>4</v>
      </c>
      <c r="N2650" s="6" t="s">
        <v>20809</v>
      </c>
      <c r="O2650" s="6"/>
    </row>
    <row r="2651" spans="1:15" x14ac:dyDescent="0.4">
      <c r="A2651" s="35">
        <v>261147316840</v>
      </c>
      <c r="B2651" s="36" t="s">
        <v>42</v>
      </c>
      <c r="C2651" s="36">
        <v>1147300</v>
      </c>
      <c r="D2651" s="36">
        <v>1684000</v>
      </c>
      <c r="E2651" s="36" t="s">
        <v>3635</v>
      </c>
      <c r="F2651" s="36" t="s">
        <v>3885</v>
      </c>
      <c r="G2651" s="36" t="s">
        <v>3889</v>
      </c>
      <c r="H2651" s="36" t="s">
        <v>3890</v>
      </c>
      <c r="I2651" s="10" t="e">
        <f>VLOOKUP(A:A,조사결과표!B:G,7,0)</f>
        <v>#N/A</v>
      </c>
      <c r="J2651" s="36" t="s">
        <v>9248</v>
      </c>
      <c r="K2651" s="74" t="s">
        <v>16628</v>
      </c>
      <c r="L2651" s="37" t="s">
        <v>16629</v>
      </c>
      <c r="M2651" s="6">
        <v>5</v>
      </c>
      <c r="N2651" s="6" t="s">
        <v>20809</v>
      </c>
      <c r="O2651" s="6"/>
    </row>
    <row r="2652" spans="1:15" x14ac:dyDescent="0.4">
      <c r="A2652" s="35">
        <v>261146916875</v>
      </c>
      <c r="B2652" s="36" t="s">
        <v>42</v>
      </c>
      <c r="C2652" s="36">
        <v>1146900</v>
      </c>
      <c r="D2652" s="36">
        <v>1687500</v>
      </c>
      <c r="E2652" s="36" t="s">
        <v>3635</v>
      </c>
      <c r="F2652" s="36" t="s">
        <v>3885</v>
      </c>
      <c r="G2652" s="36" t="s">
        <v>3891</v>
      </c>
      <c r="H2652" s="36" t="s">
        <v>3892</v>
      </c>
      <c r="I2652" s="10" t="e">
        <f>VLOOKUP(A:A,조사결과표!B:G,7,0)</f>
        <v>#N/A</v>
      </c>
      <c r="J2652" s="36" t="s">
        <v>9249</v>
      </c>
      <c r="K2652" s="74" t="s">
        <v>16630</v>
      </c>
      <c r="L2652" s="37" t="s">
        <v>16631</v>
      </c>
      <c r="M2652" s="6">
        <v>15</v>
      </c>
      <c r="N2652" s="6" t="s">
        <v>20809</v>
      </c>
      <c r="O2652" s="6"/>
    </row>
    <row r="2653" spans="1:15" x14ac:dyDescent="0.4">
      <c r="A2653" s="35">
        <v>261146616872</v>
      </c>
      <c r="B2653" s="36" t="s">
        <v>42</v>
      </c>
      <c r="C2653" s="36">
        <v>1146600</v>
      </c>
      <c r="D2653" s="36">
        <v>1687200</v>
      </c>
      <c r="E2653" s="36" t="s">
        <v>3635</v>
      </c>
      <c r="F2653" s="36" t="s">
        <v>3885</v>
      </c>
      <c r="G2653" s="36" t="s">
        <v>3886</v>
      </c>
      <c r="H2653" s="36" t="s">
        <v>3893</v>
      </c>
      <c r="I2653" s="10" t="e">
        <f>VLOOKUP(A:A,조사결과표!B:G,7,0)</f>
        <v>#N/A</v>
      </c>
      <c r="J2653" s="36" t="s">
        <v>9250</v>
      </c>
      <c r="K2653" s="74" t="s">
        <v>16632</v>
      </c>
      <c r="L2653" s="37" t="s">
        <v>16633</v>
      </c>
      <c r="M2653" s="6">
        <v>15</v>
      </c>
      <c r="N2653" s="6" t="s">
        <v>20809</v>
      </c>
      <c r="O2653" s="6"/>
    </row>
    <row r="2654" spans="1:15" x14ac:dyDescent="0.4">
      <c r="A2654" s="35">
        <v>261146616867</v>
      </c>
      <c r="B2654" s="36" t="s">
        <v>42</v>
      </c>
      <c r="C2654" s="36">
        <v>1146600</v>
      </c>
      <c r="D2654" s="36">
        <v>1686700</v>
      </c>
      <c r="E2654" s="36" t="s">
        <v>3635</v>
      </c>
      <c r="F2654" s="36" t="s">
        <v>3885</v>
      </c>
      <c r="G2654" s="36" t="s">
        <v>3886</v>
      </c>
      <c r="H2654" s="36" t="s">
        <v>3894</v>
      </c>
      <c r="I2654" s="10" t="e">
        <f>VLOOKUP(A:A,조사결과표!B:G,7,0)</f>
        <v>#N/A</v>
      </c>
      <c r="J2654" s="36" t="s">
        <v>9251</v>
      </c>
      <c r="K2654" s="74" t="s">
        <v>16634</v>
      </c>
      <c r="L2654" s="37" t="s">
        <v>16635</v>
      </c>
      <c r="M2654" s="6">
        <v>34</v>
      </c>
      <c r="N2654" s="6" t="s">
        <v>20809</v>
      </c>
      <c r="O2654" s="6"/>
    </row>
    <row r="2655" spans="1:15" x14ac:dyDescent="0.4">
      <c r="A2655" s="35">
        <v>261147616867</v>
      </c>
      <c r="B2655" s="36" t="s">
        <v>42</v>
      </c>
      <c r="C2655" s="36">
        <v>1147600</v>
      </c>
      <c r="D2655" s="36">
        <v>1686700</v>
      </c>
      <c r="E2655" s="36" t="s">
        <v>3635</v>
      </c>
      <c r="F2655" s="36" t="s">
        <v>3885</v>
      </c>
      <c r="G2655" s="36" t="s">
        <v>2435</v>
      </c>
      <c r="H2655" s="36" t="s">
        <v>3895</v>
      </c>
      <c r="I2655" s="10" t="e">
        <f>VLOOKUP(A:A,조사결과표!B:G,7,0)</f>
        <v>#N/A</v>
      </c>
      <c r="J2655" s="36" t="s">
        <v>9252</v>
      </c>
      <c r="K2655" s="74" t="s">
        <v>16636</v>
      </c>
      <c r="L2655" s="37" t="s">
        <v>16637</v>
      </c>
      <c r="M2655" s="6">
        <v>38</v>
      </c>
      <c r="N2655" s="6" t="s">
        <v>20809</v>
      </c>
      <c r="O2655" s="6"/>
    </row>
    <row r="2656" spans="1:15" x14ac:dyDescent="0.4">
      <c r="A2656" s="35">
        <v>261146916843</v>
      </c>
      <c r="B2656" s="36" t="s">
        <v>42</v>
      </c>
      <c r="C2656" s="36">
        <v>1146900</v>
      </c>
      <c r="D2656" s="36">
        <v>1684300</v>
      </c>
      <c r="E2656" s="36" t="s">
        <v>3635</v>
      </c>
      <c r="F2656" s="36" t="s">
        <v>3885</v>
      </c>
      <c r="G2656" s="36" t="s">
        <v>3889</v>
      </c>
      <c r="H2656" s="36" t="s">
        <v>3896</v>
      </c>
      <c r="I2656" s="10" t="e">
        <f>VLOOKUP(A:A,조사결과표!B:G,7,0)</f>
        <v>#N/A</v>
      </c>
      <c r="J2656" s="36" t="s">
        <v>9253</v>
      </c>
      <c r="K2656" s="74" t="s">
        <v>16638</v>
      </c>
      <c r="L2656" s="37" t="s">
        <v>16639</v>
      </c>
      <c r="M2656" s="6">
        <v>17</v>
      </c>
      <c r="N2656" s="6" t="s">
        <v>20809</v>
      </c>
      <c r="O2656" s="6"/>
    </row>
    <row r="2657" spans="1:15" x14ac:dyDescent="0.4">
      <c r="A2657" s="35">
        <v>261146116867</v>
      </c>
      <c r="B2657" s="36" t="s">
        <v>54</v>
      </c>
      <c r="C2657" s="36">
        <v>1146100</v>
      </c>
      <c r="D2657" s="36">
        <v>1686700</v>
      </c>
      <c r="E2657" s="36" t="s">
        <v>3635</v>
      </c>
      <c r="F2657" s="36" t="s">
        <v>3885</v>
      </c>
      <c r="G2657" s="36" t="s">
        <v>3886</v>
      </c>
      <c r="H2657" s="36" t="s">
        <v>3897</v>
      </c>
      <c r="I2657" s="10" t="e">
        <f>VLOOKUP(A:A,조사결과표!B:G,7,0)</f>
        <v>#N/A</v>
      </c>
      <c r="J2657" s="36" t="s">
        <v>9254</v>
      </c>
      <c r="K2657" s="74" t="s">
        <v>16640</v>
      </c>
      <c r="L2657" s="37" t="s">
        <v>16641</v>
      </c>
      <c r="M2657" s="6">
        <v>96</v>
      </c>
      <c r="N2657" s="6" t="s">
        <v>20809</v>
      </c>
      <c r="O2657" s="6"/>
    </row>
    <row r="2658" spans="1:15" x14ac:dyDescent="0.4">
      <c r="A2658" s="35">
        <v>261146916838</v>
      </c>
      <c r="B2658" s="36" t="s">
        <v>42</v>
      </c>
      <c r="C2658" s="36">
        <v>1146900</v>
      </c>
      <c r="D2658" s="36">
        <v>1683800</v>
      </c>
      <c r="E2658" s="36" t="s">
        <v>3635</v>
      </c>
      <c r="F2658" s="36" t="s">
        <v>3885</v>
      </c>
      <c r="G2658" s="36" t="s">
        <v>3889</v>
      </c>
      <c r="H2658" s="36" t="s">
        <v>3898</v>
      </c>
      <c r="I2658" s="10" t="e">
        <f>VLOOKUP(A:A,조사결과표!B:G,7,0)</f>
        <v>#N/A</v>
      </c>
      <c r="J2658" s="36" t="s">
        <v>9255</v>
      </c>
      <c r="K2658" s="74" t="s">
        <v>16642</v>
      </c>
      <c r="L2658" s="37" t="s">
        <v>16643</v>
      </c>
      <c r="M2658" s="6">
        <v>6</v>
      </c>
      <c r="N2658" s="6" t="s">
        <v>20809</v>
      </c>
      <c r="O2658" s="6"/>
    </row>
    <row r="2659" spans="1:15" x14ac:dyDescent="0.4">
      <c r="A2659" s="35">
        <v>261147216888</v>
      </c>
      <c r="B2659" s="36" t="s">
        <v>5</v>
      </c>
      <c r="C2659" s="36">
        <v>1147200</v>
      </c>
      <c r="D2659" s="36">
        <v>1688800</v>
      </c>
      <c r="E2659" s="36" t="s">
        <v>3635</v>
      </c>
      <c r="F2659" s="36" t="s">
        <v>3885</v>
      </c>
      <c r="G2659" s="36" t="s">
        <v>3899</v>
      </c>
      <c r="H2659" s="36" t="s">
        <v>3900</v>
      </c>
      <c r="I2659" s="10" t="e">
        <f>VLOOKUP(A:A,조사결과표!B:G,7,0)</f>
        <v>#N/A</v>
      </c>
      <c r="J2659" s="36" t="s">
        <v>9256</v>
      </c>
      <c r="K2659" s="74" t="s">
        <v>16644</v>
      </c>
      <c r="L2659" s="37" t="s">
        <v>16645</v>
      </c>
      <c r="M2659" s="6">
        <v>2</v>
      </c>
      <c r="N2659" s="6" t="s">
        <v>20809</v>
      </c>
      <c r="O2659" s="6"/>
    </row>
    <row r="2660" spans="1:15" x14ac:dyDescent="0.4">
      <c r="A2660" s="35">
        <v>261147016843</v>
      </c>
      <c r="B2660" s="36" t="s">
        <v>42</v>
      </c>
      <c r="C2660" s="36">
        <v>1147000</v>
      </c>
      <c r="D2660" s="36">
        <v>1684300</v>
      </c>
      <c r="E2660" s="36" t="s">
        <v>3635</v>
      </c>
      <c r="F2660" s="36" t="s">
        <v>3885</v>
      </c>
      <c r="G2660" s="36" t="s">
        <v>3889</v>
      </c>
      <c r="H2660" s="36" t="s">
        <v>3896</v>
      </c>
      <c r="I2660" s="10" t="e">
        <f>VLOOKUP(A:A,조사결과표!B:G,7,0)</f>
        <v>#N/A</v>
      </c>
      <c r="J2660" s="36" t="s">
        <v>9257</v>
      </c>
      <c r="K2660" s="74" t="s">
        <v>16646</v>
      </c>
      <c r="L2660" s="37" t="s">
        <v>16647</v>
      </c>
      <c r="M2660" s="6">
        <v>9</v>
      </c>
      <c r="N2660" s="6" t="s">
        <v>20809</v>
      </c>
      <c r="O2660" s="6"/>
    </row>
    <row r="2661" spans="1:15" x14ac:dyDescent="0.4">
      <c r="A2661" s="35">
        <v>261146916858</v>
      </c>
      <c r="B2661" s="36" t="s">
        <v>55</v>
      </c>
      <c r="C2661" s="36">
        <v>1146900</v>
      </c>
      <c r="D2661" s="36">
        <v>1685800</v>
      </c>
      <c r="E2661" s="36" t="s">
        <v>3635</v>
      </c>
      <c r="F2661" s="36" t="s">
        <v>3885</v>
      </c>
      <c r="G2661" s="36" t="s">
        <v>3886</v>
      </c>
      <c r="H2661" s="36" t="s">
        <v>3901</v>
      </c>
      <c r="I2661" s="10" t="e">
        <f>VLOOKUP(A:A,조사결과표!B:G,7,0)</f>
        <v>#N/A</v>
      </c>
      <c r="J2661" s="36" t="s">
        <v>9258</v>
      </c>
      <c r="K2661" s="74" t="s">
        <v>16648</v>
      </c>
      <c r="L2661" s="37" t="s">
        <v>16649</v>
      </c>
      <c r="M2661" s="6">
        <v>15</v>
      </c>
      <c r="N2661" s="6" t="s">
        <v>20810</v>
      </c>
      <c r="O2661" s="6"/>
    </row>
    <row r="2662" spans="1:15" x14ac:dyDescent="0.4">
      <c r="A2662" s="35">
        <v>261146716860</v>
      </c>
      <c r="B2662" s="36" t="s">
        <v>42</v>
      </c>
      <c r="C2662" s="36">
        <v>1146700</v>
      </c>
      <c r="D2662" s="36">
        <v>1686000</v>
      </c>
      <c r="E2662" s="36" t="s">
        <v>3635</v>
      </c>
      <c r="F2662" s="36" t="s">
        <v>3885</v>
      </c>
      <c r="G2662" s="36" t="s">
        <v>3886</v>
      </c>
      <c r="H2662" s="36" t="s">
        <v>3902</v>
      </c>
      <c r="I2662" s="10" t="e">
        <f>VLOOKUP(A:A,조사결과표!B:G,7,0)</f>
        <v>#N/A</v>
      </c>
      <c r="J2662" s="36" t="s">
        <v>9259</v>
      </c>
      <c r="K2662" s="74" t="s">
        <v>16650</v>
      </c>
      <c r="L2662" s="37" t="s">
        <v>16651</v>
      </c>
      <c r="M2662" s="6">
        <v>27</v>
      </c>
      <c r="N2662" s="6" t="s">
        <v>20810</v>
      </c>
      <c r="O2662" s="6"/>
    </row>
    <row r="2663" spans="1:15" x14ac:dyDescent="0.4">
      <c r="A2663" s="35">
        <v>261148116862</v>
      </c>
      <c r="B2663" s="36" t="s">
        <v>42</v>
      </c>
      <c r="C2663" s="36">
        <v>1148100</v>
      </c>
      <c r="D2663" s="36">
        <v>1686200</v>
      </c>
      <c r="E2663" s="36" t="s">
        <v>3635</v>
      </c>
      <c r="F2663" s="36" t="s">
        <v>3885</v>
      </c>
      <c r="G2663" s="36" t="s">
        <v>2435</v>
      </c>
      <c r="H2663" s="36" t="s">
        <v>3903</v>
      </c>
      <c r="I2663" s="10" t="e">
        <f>VLOOKUP(A:A,조사결과표!B:G,7,0)</f>
        <v>#N/A</v>
      </c>
      <c r="J2663" s="36" t="s">
        <v>9260</v>
      </c>
      <c r="K2663" s="74" t="s">
        <v>16652</v>
      </c>
      <c r="L2663" s="37" t="s">
        <v>16653</v>
      </c>
      <c r="M2663" s="6">
        <v>21</v>
      </c>
      <c r="N2663" s="6" t="s">
        <v>20810</v>
      </c>
      <c r="O2663" s="6"/>
    </row>
    <row r="2664" spans="1:15" x14ac:dyDescent="0.4">
      <c r="A2664" s="35">
        <v>261146716854</v>
      </c>
      <c r="B2664" s="36" t="s">
        <v>42</v>
      </c>
      <c r="C2664" s="36">
        <v>1146700</v>
      </c>
      <c r="D2664" s="36">
        <v>1685400</v>
      </c>
      <c r="E2664" s="36" t="s">
        <v>3635</v>
      </c>
      <c r="F2664" s="36" t="s">
        <v>3885</v>
      </c>
      <c r="G2664" s="36" t="s">
        <v>3886</v>
      </c>
      <c r="H2664" s="36" t="s">
        <v>3904</v>
      </c>
      <c r="I2664" s="10" t="e">
        <f>VLOOKUP(A:A,조사결과표!B:G,7,0)</f>
        <v>#N/A</v>
      </c>
      <c r="J2664" s="36" t="s">
        <v>9261</v>
      </c>
      <c r="K2664" s="74" t="s">
        <v>16654</v>
      </c>
      <c r="L2664" s="37" t="s">
        <v>16655</v>
      </c>
      <c r="M2664" s="6">
        <v>24</v>
      </c>
      <c r="N2664" s="6" t="s">
        <v>20810</v>
      </c>
      <c r="O2664" s="6"/>
    </row>
    <row r="2665" spans="1:15" x14ac:dyDescent="0.4">
      <c r="A2665" s="35">
        <v>261146816876</v>
      </c>
      <c r="B2665" s="36" t="s">
        <v>42</v>
      </c>
      <c r="C2665" s="36">
        <v>1146800</v>
      </c>
      <c r="D2665" s="36">
        <v>1687600</v>
      </c>
      <c r="E2665" s="36" t="s">
        <v>3635</v>
      </c>
      <c r="F2665" s="36" t="s">
        <v>3885</v>
      </c>
      <c r="G2665" s="36" t="s">
        <v>3891</v>
      </c>
      <c r="H2665" s="36" t="s">
        <v>3905</v>
      </c>
      <c r="I2665" s="10" t="e">
        <f>VLOOKUP(A:A,조사결과표!B:G,7,0)</f>
        <v>#N/A</v>
      </c>
      <c r="J2665" s="36" t="s">
        <v>9262</v>
      </c>
      <c r="K2665" s="74" t="s">
        <v>16656</v>
      </c>
      <c r="L2665" s="37" t="s">
        <v>16657</v>
      </c>
      <c r="M2665" s="6">
        <v>13</v>
      </c>
      <c r="N2665" s="6" t="s">
        <v>20810</v>
      </c>
      <c r="O2665" s="6"/>
    </row>
    <row r="2666" spans="1:15" x14ac:dyDescent="0.4">
      <c r="A2666" s="35">
        <v>261146216866</v>
      </c>
      <c r="B2666" s="36" t="s">
        <v>42</v>
      </c>
      <c r="C2666" s="36">
        <v>1146200</v>
      </c>
      <c r="D2666" s="36">
        <v>1686600</v>
      </c>
      <c r="E2666" s="36" t="s">
        <v>3635</v>
      </c>
      <c r="F2666" s="36" t="s">
        <v>3885</v>
      </c>
      <c r="G2666" s="36" t="s">
        <v>3886</v>
      </c>
      <c r="H2666" s="36" t="s">
        <v>3906</v>
      </c>
      <c r="I2666" s="10" t="e">
        <f>VLOOKUP(A:A,조사결과표!B:G,7,0)</f>
        <v>#N/A</v>
      </c>
      <c r="J2666" s="36" t="s">
        <v>9263</v>
      </c>
      <c r="K2666" s="74" t="s">
        <v>16658</v>
      </c>
      <c r="L2666" s="37" t="s">
        <v>16659</v>
      </c>
      <c r="M2666" s="6">
        <v>54</v>
      </c>
      <c r="N2666" s="6" t="s">
        <v>20810</v>
      </c>
      <c r="O2666" s="6"/>
    </row>
    <row r="2667" spans="1:15" x14ac:dyDescent="0.4">
      <c r="A2667" s="35">
        <v>261142416882</v>
      </c>
      <c r="B2667" s="36" t="s">
        <v>55</v>
      </c>
      <c r="C2667" s="36">
        <v>1142400</v>
      </c>
      <c r="D2667" s="36">
        <v>1688200</v>
      </c>
      <c r="E2667" s="36" t="s">
        <v>3635</v>
      </c>
      <c r="F2667" s="36" t="s">
        <v>3907</v>
      </c>
      <c r="G2667" s="36" t="s">
        <v>3908</v>
      </c>
      <c r="H2667" s="36" t="s">
        <v>3909</v>
      </c>
      <c r="I2667" s="10" t="e">
        <f>VLOOKUP(A:A,조사결과표!B:G,7,0)</f>
        <v>#N/A</v>
      </c>
      <c r="J2667" s="36" t="s">
        <v>9264</v>
      </c>
      <c r="K2667" s="74" t="s">
        <v>16660</v>
      </c>
      <c r="L2667" s="37" t="s">
        <v>16661</v>
      </c>
      <c r="M2667" s="6">
        <v>60</v>
      </c>
      <c r="N2667" s="6" t="s">
        <v>20809</v>
      </c>
      <c r="O2667" s="6"/>
    </row>
    <row r="2668" spans="1:15" x14ac:dyDescent="0.4">
      <c r="A2668" s="35">
        <v>261143716879</v>
      </c>
      <c r="B2668" s="36" t="s">
        <v>55</v>
      </c>
      <c r="C2668" s="36">
        <v>1143700</v>
      </c>
      <c r="D2668" s="36">
        <v>1687900</v>
      </c>
      <c r="E2668" s="36" t="s">
        <v>3635</v>
      </c>
      <c r="F2668" s="36" t="s">
        <v>3907</v>
      </c>
      <c r="G2668" s="36" t="s">
        <v>3910</v>
      </c>
      <c r="H2668" s="36" t="s">
        <v>3911</v>
      </c>
      <c r="I2668" s="10" t="e">
        <f>VLOOKUP(A:A,조사결과표!B:G,7,0)</f>
        <v>#N/A</v>
      </c>
      <c r="J2668" s="36" t="s">
        <v>9265</v>
      </c>
      <c r="K2668" s="74" t="s">
        <v>16662</v>
      </c>
      <c r="L2668" s="37" t="s">
        <v>16663</v>
      </c>
      <c r="M2668" s="6">
        <v>28</v>
      </c>
      <c r="N2668" s="6" t="s">
        <v>20809</v>
      </c>
      <c r="O2668" s="6"/>
    </row>
    <row r="2669" spans="1:15" x14ac:dyDescent="0.4">
      <c r="A2669" s="35">
        <v>261143616881</v>
      </c>
      <c r="B2669" s="36" t="s">
        <v>43</v>
      </c>
      <c r="C2669" s="36">
        <v>1143600</v>
      </c>
      <c r="D2669" s="36">
        <v>1688100</v>
      </c>
      <c r="E2669" s="36" t="s">
        <v>3635</v>
      </c>
      <c r="F2669" s="36" t="s">
        <v>3907</v>
      </c>
      <c r="G2669" s="36" t="s">
        <v>3910</v>
      </c>
      <c r="H2669" s="36" t="s">
        <v>3912</v>
      </c>
      <c r="I2669" s="10" t="e">
        <f>VLOOKUP(A:A,조사결과표!B:G,7,0)</f>
        <v>#N/A</v>
      </c>
      <c r="J2669" s="36" t="s">
        <v>9266</v>
      </c>
      <c r="K2669" s="74" t="s">
        <v>16664</v>
      </c>
      <c r="L2669" s="37" t="s">
        <v>16665</v>
      </c>
      <c r="M2669" s="6">
        <v>22</v>
      </c>
      <c r="N2669" s="6" t="s">
        <v>20809</v>
      </c>
      <c r="O2669" s="6"/>
    </row>
    <row r="2670" spans="1:15" x14ac:dyDescent="0.4">
      <c r="A2670" s="35">
        <v>261145916895</v>
      </c>
      <c r="B2670" s="36" t="s">
        <v>42</v>
      </c>
      <c r="C2670" s="36">
        <v>1145900</v>
      </c>
      <c r="D2670" s="36">
        <v>1689500</v>
      </c>
      <c r="E2670" s="36" t="s">
        <v>3635</v>
      </c>
      <c r="F2670" s="36" t="s">
        <v>3907</v>
      </c>
      <c r="G2670" s="36" t="s">
        <v>3910</v>
      </c>
      <c r="H2670" s="36" t="s">
        <v>3913</v>
      </c>
      <c r="I2670" s="10" t="e">
        <f>VLOOKUP(A:A,조사결과표!B:G,7,0)</f>
        <v>#N/A</v>
      </c>
      <c r="J2670" s="36" t="s">
        <v>9267</v>
      </c>
      <c r="K2670" s="74" t="s">
        <v>16666</v>
      </c>
      <c r="L2670" s="37" t="s">
        <v>16667</v>
      </c>
      <c r="M2670" s="6">
        <v>3</v>
      </c>
      <c r="N2670" s="6" t="s">
        <v>20809</v>
      </c>
      <c r="O2670" s="6"/>
    </row>
    <row r="2671" spans="1:15" x14ac:dyDescent="0.4">
      <c r="A2671" s="35">
        <v>261144116884</v>
      </c>
      <c r="B2671" s="36" t="s">
        <v>42</v>
      </c>
      <c r="C2671" s="36">
        <v>1144100</v>
      </c>
      <c r="D2671" s="36">
        <v>1688400</v>
      </c>
      <c r="E2671" s="36" t="s">
        <v>3635</v>
      </c>
      <c r="F2671" s="36" t="s">
        <v>3907</v>
      </c>
      <c r="G2671" s="36" t="s">
        <v>3910</v>
      </c>
      <c r="H2671" s="36" t="s">
        <v>3914</v>
      </c>
      <c r="I2671" s="10" t="e">
        <f>VLOOKUP(A:A,조사결과표!B:G,7,0)</f>
        <v>#N/A</v>
      </c>
      <c r="J2671" s="36" t="s">
        <v>9268</v>
      </c>
      <c r="K2671" s="74" t="s">
        <v>16668</v>
      </c>
      <c r="L2671" s="37" t="s">
        <v>16669</v>
      </c>
      <c r="M2671" s="6">
        <v>22</v>
      </c>
      <c r="N2671" s="6" t="s">
        <v>20809</v>
      </c>
      <c r="O2671" s="6"/>
    </row>
    <row r="2672" spans="1:15" x14ac:dyDescent="0.4">
      <c r="A2672" s="35">
        <v>261143016893</v>
      </c>
      <c r="B2672" s="36" t="s">
        <v>42</v>
      </c>
      <c r="C2672" s="36">
        <v>1143000</v>
      </c>
      <c r="D2672" s="36">
        <v>1689300</v>
      </c>
      <c r="E2672" s="36" t="s">
        <v>3635</v>
      </c>
      <c r="F2672" s="36" t="s">
        <v>3907</v>
      </c>
      <c r="G2672" s="36" t="s">
        <v>3908</v>
      </c>
      <c r="H2672" s="36" t="s">
        <v>3915</v>
      </c>
      <c r="I2672" s="10" t="e">
        <f>VLOOKUP(A:A,조사결과표!B:G,7,0)</f>
        <v>#N/A</v>
      </c>
      <c r="J2672" s="36" t="s">
        <v>9269</v>
      </c>
      <c r="K2672" s="74" t="s">
        <v>16670</v>
      </c>
      <c r="L2672" s="37" t="s">
        <v>16671</v>
      </c>
      <c r="M2672" s="6">
        <v>8</v>
      </c>
      <c r="N2672" s="6" t="s">
        <v>20809</v>
      </c>
      <c r="O2672" s="6"/>
    </row>
    <row r="2673" spans="1:15" x14ac:dyDescent="0.4">
      <c r="A2673" s="35">
        <v>261142816897</v>
      </c>
      <c r="B2673" s="36" t="s">
        <v>42</v>
      </c>
      <c r="C2673" s="36">
        <v>1142800</v>
      </c>
      <c r="D2673" s="36">
        <v>1689700</v>
      </c>
      <c r="E2673" s="36" t="s">
        <v>3635</v>
      </c>
      <c r="F2673" s="36" t="s">
        <v>3907</v>
      </c>
      <c r="G2673" s="36" t="s">
        <v>3908</v>
      </c>
      <c r="H2673" s="36" t="s">
        <v>3916</v>
      </c>
      <c r="I2673" s="10" t="e">
        <f>VLOOKUP(A:A,조사결과표!B:G,7,0)</f>
        <v>#N/A</v>
      </c>
      <c r="J2673" s="36" t="s">
        <v>9270</v>
      </c>
      <c r="K2673" s="74" t="s">
        <v>16672</v>
      </c>
      <c r="L2673" s="37" t="s">
        <v>16673</v>
      </c>
      <c r="M2673" s="6">
        <v>15</v>
      </c>
      <c r="N2673" s="6" t="s">
        <v>20809</v>
      </c>
      <c r="O2673" s="6"/>
    </row>
    <row r="2674" spans="1:15" x14ac:dyDescent="0.4">
      <c r="A2674" s="35">
        <v>261145916888</v>
      </c>
      <c r="B2674" s="36" t="s">
        <v>42</v>
      </c>
      <c r="C2674" s="36">
        <v>1145900</v>
      </c>
      <c r="D2674" s="36">
        <v>1688800</v>
      </c>
      <c r="E2674" s="36" t="s">
        <v>3635</v>
      </c>
      <c r="F2674" s="36" t="s">
        <v>3907</v>
      </c>
      <c r="G2674" s="36" t="s">
        <v>3910</v>
      </c>
      <c r="H2674" s="36" t="s">
        <v>3917</v>
      </c>
      <c r="I2674" s="10" t="e">
        <f>VLOOKUP(A:A,조사결과표!B:G,7,0)</f>
        <v>#N/A</v>
      </c>
      <c r="J2674" s="36" t="s">
        <v>9271</v>
      </c>
      <c r="K2674" s="74" t="s">
        <v>16674</v>
      </c>
      <c r="L2674" s="37" t="s">
        <v>16675</v>
      </c>
      <c r="M2674" s="6">
        <v>34</v>
      </c>
      <c r="N2674" s="6" t="s">
        <v>20809</v>
      </c>
      <c r="O2674" s="6"/>
    </row>
    <row r="2675" spans="1:15" x14ac:dyDescent="0.4">
      <c r="A2675" s="35">
        <v>261146516881</v>
      </c>
      <c r="B2675" s="36" t="s">
        <v>42</v>
      </c>
      <c r="C2675" s="36">
        <v>1146500</v>
      </c>
      <c r="D2675" s="36">
        <v>1688100</v>
      </c>
      <c r="E2675" s="36" t="s">
        <v>3635</v>
      </c>
      <c r="F2675" s="36" t="s">
        <v>3907</v>
      </c>
      <c r="G2675" s="36" t="s">
        <v>3910</v>
      </c>
      <c r="H2675" s="36" t="s">
        <v>3918</v>
      </c>
      <c r="I2675" s="10" t="e">
        <f>VLOOKUP(A:A,조사결과표!B:G,7,0)</f>
        <v>#N/A</v>
      </c>
      <c r="J2675" s="36" t="s">
        <v>9272</v>
      </c>
      <c r="K2675" s="74" t="s">
        <v>16676</v>
      </c>
      <c r="L2675" s="37" t="s">
        <v>16677</v>
      </c>
      <c r="M2675" s="6">
        <v>36</v>
      </c>
      <c r="N2675" s="6" t="s">
        <v>20809</v>
      </c>
      <c r="O2675" s="6"/>
    </row>
    <row r="2676" spans="1:15" x14ac:dyDescent="0.4">
      <c r="A2676" s="35">
        <v>261142516887</v>
      </c>
      <c r="B2676" s="36" t="s">
        <v>42</v>
      </c>
      <c r="C2676" s="36">
        <v>1142500</v>
      </c>
      <c r="D2676" s="36">
        <v>1688700</v>
      </c>
      <c r="E2676" s="36" t="s">
        <v>3635</v>
      </c>
      <c r="F2676" s="36" t="s">
        <v>3907</v>
      </c>
      <c r="G2676" s="36" t="s">
        <v>3908</v>
      </c>
      <c r="H2676" s="36" t="s">
        <v>3919</v>
      </c>
      <c r="I2676" s="10" t="e">
        <f>VLOOKUP(A:A,조사결과표!B:G,7,0)</f>
        <v>#N/A</v>
      </c>
      <c r="J2676" s="36" t="s">
        <v>9273</v>
      </c>
      <c r="K2676" s="74" t="s">
        <v>16678</v>
      </c>
      <c r="L2676" s="37" t="s">
        <v>16679</v>
      </c>
      <c r="M2676" s="6">
        <v>84</v>
      </c>
      <c r="N2676" s="6" t="s">
        <v>20809</v>
      </c>
      <c r="O2676" s="6"/>
    </row>
    <row r="2677" spans="1:15" x14ac:dyDescent="0.4">
      <c r="A2677" s="35">
        <v>261144816876</v>
      </c>
      <c r="B2677" s="36" t="s">
        <v>42</v>
      </c>
      <c r="C2677" s="36">
        <v>1144800</v>
      </c>
      <c r="D2677" s="36">
        <v>1687600</v>
      </c>
      <c r="E2677" s="36" t="s">
        <v>3635</v>
      </c>
      <c r="F2677" s="36" t="s">
        <v>3907</v>
      </c>
      <c r="G2677" s="36" t="s">
        <v>3910</v>
      </c>
      <c r="H2677" s="36" t="s">
        <v>3920</v>
      </c>
      <c r="I2677" s="10" t="e">
        <f>VLOOKUP(A:A,조사결과표!B:G,7,0)</f>
        <v>#N/A</v>
      </c>
      <c r="J2677" s="36" t="s">
        <v>9274</v>
      </c>
      <c r="K2677" s="74" t="s">
        <v>16680</v>
      </c>
      <c r="L2677" s="37" t="s">
        <v>16681</v>
      </c>
      <c r="M2677" s="6">
        <v>83</v>
      </c>
      <c r="N2677" s="6" t="s">
        <v>20809</v>
      </c>
      <c r="O2677" s="6"/>
    </row>
    <row r="2678" spans="1:15" x14ac:dyDescent="0.4">
      <c r="A2678" s="35">
        <v>261143716904</v>
      </c>
      <c r="B2678" s="36" t="s">
        <v>55</v>
      </c>
      <c r="C2678" s="36">
        <v>1143700</v>
      </c>
      <c r="D2678" s="36">
        <v>1690400</v>
      </c>
      <c r="E2678" s="36" t="s">
        <v>3635</v>
      </c>
      <c r="F2678" s="36" t="s">
        <v>3907</v>
      </c>
      <c r="G2678" s="36" t="s">
        <v>3908</v>
      </c>
      <c r="H2678" s="36" t="s">
        <v>3921</v>
      </c>
      <c r="I2678" s="10" t="e">
        <f>VLOOKUP(A:A,조사결과표!B:G,7,0)</f>
        <v>#N/A</v>
      </c>
      <c r="J2678" s="36" t="s">
        <v>9275</v>
      </c>
      <c r="K2678" s="74" t="s">
        <v>16682</v>
      </c>
      <c r="L2678" s="37" t="s">
        <v>16683</v>
      </c>
      <c r="M2678" s="6">
        <v>6</v>
      </c>
      <c r="N2678" s="6" t="s">
        <v>20810</v>
      </c>
      <c r="O2678" s="6"/>
    </row>
    <row r="2679" spans="1:15" x14ac:dyDescent="0.4">
      <c r="A2679" s="35">
        <v>261143816883</v>
      </c>
      <c r="B2679" s="36" t="s">
        <v>43</v>
      </c>
      <c r="C2679" s="36">
        <v>1143800</v>
      </c>
      <c r="D2679" s="36">
        <v>1688300</v>
      </c>
      <c r="E2679" s="36" t="s">
        <v>3635</v>
      </c>
      <c r="F2679" s="36" t="s">
        <v>3907</v>
      </c>
      <c r="G2679" s="36" t="s">
        <v>3910</v>
      </c>
      <c r="H2679" s="36" t="s">
        <v>3922</v>
      </c>
      <c r="I2679" s="10" t="e">
        <f>VLOOKUP(A:A,조사결과표!B:G,7,0)</f>
        <v>#N/A</v>
      </c>
      <c r="J2679" s="36" t="s">
        <v>9276</v>
      </c>
      <c r="K2679" s="74" t="s">
        <v>16684</v>
      </c>
      <c r="L2679" s="37" t="s">
        <v>16685</v>
      </c>
      <c r="M2679" s="6">
        <v>18</v>
      </c>
      <c r="N2679" s="6" t="s">
        <v>20810</v>
      </c>
      <c r="O2679" s="6"/>
    </row>
    <row r="2680" spans="1:15" x14ac:dyDescent="0.4">
      <c r="A2680" s="35">
        <v>261143116898</v>
      </c>
      <c r="B2680" s="36" t="s">
        <v>42</v>
      </c>
      <c r="C2680" s="36">
        <v>1143100</v>
      </c>
      <c r="D2680" s="36">
        <v>1689800</v>
      </c>
      <c r="E2680" s="36" t="s">
        <v>3635</v>
      </c>
      <c r="F2680" s="36" t="s">
        <v>3907</v>
      </c>
      <c r="G2680" s="36" t="s">
        <v>3908</v>
      </c>
      <c r="H2680" s="36" t="s">
        <v>3923</v>
      </c>
      <c r="I2680" s="10" t="e">
        <f>VLOOKUP(A:A,조사결과표!B:G,7,0)</f>
        <v>#N/A</v>
      </c>
      <c r="J2680" s="36" t="s">
        <v>9277</v>
      </c>
      <c r="K2680" s="74" t="s">
        <v>16686</v>
      </c>
      <c r="L2680" s="37" t="s">
        <v>16687</v>
      </c>
      <c r="M2680" s="6">
        <v>11</v>
      </c>
      <c r="N2680" s="6" t="s">
        <v>20810</v>
      </c>
      <c r="O2680" s="6"/>
    </row>
    <row r="2681" spans="1:15" x14ac:dyDescent="0.4">
      <c r="A2681" s="35">
        <v>261145616889</v>
      </c>
      <c r="B2681" s="36" t="s">
        <v>5</v>
      </c>
      <c r="C2681" s="36">
        <v>1145600</v>
      </c>
      <c r="D2681" s="36">
        <v>1688900</v>
      </c>
      <c r="E2681" s="36" t="s">
        <v>3635</v>
      </c>
      <c r="F2681" s="36" t="s">
        <v>3907</v>
      </c>
      <c r="G2681" s="36" t="s">
        <v>3910</v>
      </c>
      <c r="H2681" s="36" t="s">
        <v>3924</v>
      </c>
      <c r="I2681" s="10" t="e">
        <f>VLOOKUP(A:A,조사결과표!B:G,7,0)</f>
        <v>#N/A</v>
      </c>
      <c r="J2681" s="36" t="s">
        <v>9278</v>
      </c>
      <c r="K2681" s="74" t="s">
        <v>16688</v>
      </c>
      <c r="L2681" s="37" t="s">
        <v>16689</v>
      </c>
      <c r="M2681" s="6">
        <v>39</v>
      </c>
      <c r="N2681" s="6" t="s">
        <v>20810</v>
      </c>
      <c r="O2681" s="6"/>
    </row>
    <row r="2682" spans="1:15" x14ac:dyDescent="0.4">
      <c r="A2682" s="35">
        <v>261142616894</v>
      </c>
      <c r="B2682" s="36" t="s">
        <v>42</v>
      </c>
      <c r="C2682" s="36">
        <v>1142600</v>
      </c>
      <c r="D2682" s="36">
        <v>1689400</v>
      </c>
      <c r="E2682" s="36" t="s">
        <v>3635</v>
      </c>
      <c r="F2682" s="36" t="s">
        <v>3907</v>
      </c>
      <c r="G2682" s="36" t="s">
        <v>3908</v>
      </c>
      <c r="H2682" s="36" t="s">
        <v>3925</v>
      </c>
      <c r="I2682" s="10" t="e">
        <f>VLOOKUP(A:A,조사결과표!B:G,7,0)</f>
        <v>#N/A</v>
      </c>
      <c r="J2682" s="36" t="s">
        <v>9279</v>
      </c>
      <c r="K2682" s="74" t="s">
        <v>16690</v>
      </c>
      <c r="L2682" s="37" t="s">
        <v>16691</v>
      </c>
      <c r="M2682" s="6">
        <v>21</v>
      </c>
      <c r="N2682" s="6" t="s">
        <v>20810</v>
      </c>
      <c r="O2682" s="6"/>
    </row>
    <row r="2683" spans="1:15" x14ac:dyDescent="0.4">
      <c r="A2683" s="35">
        <v>261143616882</v>
      </c>
      <c r="B2683" s="36" t="s">
        <v>43</v>
      </c>
      <c r="C2683" s="36">
        <v>1143600</v>
      </c>
      <c r="D2683" s="36">
        <v>1688200</v>
      </c>
      <c r="E2683" s="36" t="s">
        <v>3635</v>
      </c>
      <c r="F2683" s="36" t="s">
        <v>3907</v>
      </c>
      <c r="G2683" s="36" t="s">
        <v>3910</v>
      </c>
      <c r="H2683" s="36" t="s">
        <v>3926</v>
      </c>
      <c r="I2683" s="10" t="e">
        <f>VLOOKUP(A:A,조사결과표!B:G,7,0)</f>
        <v>#N/A</v>
      </c>
      <c r="J2683" s="36" t="s">
        <v>9280</v>
      </c>
      <c r="K2683" s="74" t="s">
        <v>16692</v>
      </c>
      <c r="L2683" s="37" t="s">
        <v>16693</v>
      </c>
      <c r="M2683" s="6">
        <v>18</v>
      </c>
      <c r="N2683" s="6" t="s">
        <v>20810</v>
      </c>
      <c r="O2683" s="6"/>
    </row>
    <row r="2684" spans="1:15" x14ac:dyDescent="0.4">
      <c r="A2684" s="35">
        <v>261143516779</v>
      </c>
      <c r="B2684" s="36" t="s">
        <v>55</v>
      </c>
      <c r="C2684" s="36">
        <v>1143500</v>
      </c>
      <c r="D2684" s="36">
        <v>1677900</v>
      </c>
      <c r="E2684" s="36" t="s">
        <v>3635</v>
      </c>
      <c r="F2684" s="36" t="s">
        <v>3927</v>
      </c>
      <c r="G2684" s="36" t="s">
        <v>3928</v>
      </c>
      <c r="H2684" s="36" t="s">
        <v>3929</v>
      </c>
      <c r="I2684" s="10" t="e">
        <f>VLOOKUP(A:A,조사결과표!B:G,7,0)</f>
        <v>#N/A</v>
      </c>
      <c r="J2684" s="36" t="s">
        <v>9281</v>
      </c>
      <c r="K2684" s="74" t="s">
        <v>16694</v>
      </c>
      <c r="L2684" s="37" t="s">
        <v>16695</v>
      </c>
      <c r="M2684" s="6">
        <v>8</v>
      </c>
      <c r="N2684" s="6" t="s">
        <v>20809</v>
      </c>
      <c r="O2684" s="6"/>
    </row>
    <row r="2685" spans="1:15" x14ac:dyDescent="0.4">
      <c r="A2685" s="35">
        <v>261143216781</v>
      </c>
      <c r="B2685" s="36" t="s">
        <v>55</v>
      </c>
      <c r="C2685" s="36">
        <v>1143200</v>
      </c>
      <c r="D2685" s="36">
        <v>1678100</v>
      </c>
      <c r="E2685" s="36" t="s">
        <v>3635</v>
      </c>
      <c r="F2685" s="36" t="s">
        <v>3927</v>
      </c>
      <c r="G2685" s="36" t="s">
        <v>3930</v>
      </c>
      <c r="H2685" s="36" t="s">
        <v>3931</v>
      </c>
      <c r="I2685" s="10" t="e">
        <f>VLOOKUP(A:A,조사결과표!B:G,7,0)</f>
        <v>#N/A</v>
      </c>
      <c r="J2685" s="36" t="s">
        <v>9282</v>
      </c>
      <c r="K2685" s="74" t="s">
        <v>16696</v>
      </c>
      <c r="L2685" s="37" t="s">
        <v>16697</v>
      </c>
      <c r="M2685" s="6">
        <v>23</v>
      </c>
      <c r="N2685" s="6" t="s">
        <v>20809</v>
      </c>
      <c r="O2685" s="6"/>
    </row>
    <row r="2686" spans="1:15" x14ac:dyDescent="0.4">
      <c r="A2686" s="35">
        <v>261145016769</v>
      </c>
      <c r="B2686" s="36" t="s">
        <v>5</v>
      </c>
      <c r="C2686" s="36">
        <v>1145000</v>
      </c>
      <c r="D2686" s="36">
        <v>1676900</v>
      </c>
      <c r="E2686" s="36" t="s">
        <v>3635</v>
      </c>
      <c r="F2686" s="36" t="s">
        <v>3927</v>
      </c>
      <c r="G2686" s="36" t="s">
        <v>3928</v>
      </c>
      <c r="H2686" s="36" t="s">
        <v>3932</v>
      </c>
      <c r="I2686" s="10" t="e">
        <f>VLOOKUP(A:A,조사결과표!B:G,7,0)</f>
        <v>#N/A</v>
      </c>
      <c r="J2686" s="36" t="s">
        <v>9283</v>
      </c>
      <c r="K2686" s="74" t="s">
        <v>16698</v>
      </c>
      <c r="L2686" s="37" t="s">
        <v>16699</v>
      </c>
      <c r="M2686" s="6">
        <v>16</v>
      </c>
      <c r="N2686" s="6" t="s">
        <v>20809</v>
      </c>
      <c r="O2686" s="6"/>
    </row>
    <row r="2687" spans="1:15" x14ac:dyDescent="0.4">
      <c r="A2687" s="35">
        <v>261143816764</v>
      </c>
      <c r="B2687" s="36" t="s">
        <v>55</v>
      </c>
      <c r="C2687" s="36">
        <v>1143800</v>
      </c>
      <c r="D2687" s="36">
        <v>1676400</v>
      </c>
      <c r="E2687" s="36" t="s">
        <v>3635</v>
      </c>
      <c r="F2687" s="36" t="s">
        <v>3927</v>
      </c>
      <c r="G2687" s="36" t="s">
        <v>3928</v>
      </c>
      <c r="H2687" s="36" t="s">
        <v>3933</v>
      </c>
      <c r="I2687" s="10" t="e">
        <f>VLOOKUP(A:A,조사결과표!B:G,7,0)</f>
        <v>#N/A</v>
      </c>
      <c r="J2687" s="36" t="s">
        <v>9284</v>
      </c>
      <c r="K2687" s="74" t="s">
        <v>16700</v>
      </c>
      <c r="L2687" s="37" t="s">
        <v>16701</v>
      </c>
      <c r="M2687" s="6">
        <v>12</v>
      </c>
      <c r="N2687" s="6" t="s">
        <v>20810</v>
      </c>
      <c r="O2687" s="6"/>
    </row>
    <row r="2688" spans="1:15" x14ac:dyDescent="0.4">
      <c r="A2688" s="35">
        <v>261144016763</v>
      </c>
      <c r="B2688" s="36" t="s">
        <v>5</v>
      </c>
      <c r="C2688" s="36">
        <v>1144000</v>
      </c>
      <c r="D2688" s="36">
        <v>1676300</v>
      </c>
      <c r="E2688" s="36" t="s">
        <v>3635</v>
      </c>
      <c r="F2688" s="36" t="s">
        <v>3927</v>
      </c>
      <c r="G2688" s="36" t="s">
        <v>3928</v>
      </c>
      <c r="H2688" s="36" t="s">
        <v>3934</v>
      </c>
      <c r="I2688" s="10" t="e">
        <f>VLOOKUP(A:A,조사결과표!B:G,7,0)</f>
        <v>#N/A</v>
      </c>
      <c r="J2688" s="36" t="s">
        <v>9285</v>
      </c>
      <c r="K2688" s="74" t="s">
        <v>16702</v>
      </c>
      <c r="L2688" s="37" t="s">
        <v>16703</v>
      </c>
      <c r="M2688" s="6">
        <v>6</v>
      </c>
      <c r="N2688" s="6" t="s">
        <v>20810</v>
      </c>
      <c r="O2688" s="6"/>
    </row>
    <row r="2689" spans="1:15" x14ac:dyDescent="0.4">
      <c r="A2689" s="35">
        <v>261148716926</v>
      </c>
      <c r="B2689" s="36" t="s">
        <v>55</v>
      </c>
      <c r="C2689" s="36">
        <v>1148700</v>
      </c>
      <c r="D2689" s="36">
        <v>1692600</v>
      </c>
      <c r="E2689" s="36" t="s">
        <v>3635</v>
      </c>
      <c r="F2689" s="36" t="s">
        <v>3935</v>
      </c>
      <c r="G2689" s="36" t="s">
        <v>3936</v>
      </c>
      <c r="H2689" s="36" t="s">
        <v>3937</v>
      </c>
      <c r="I2689" s="10" t="e">
        <f>VLOOKUP(A:A,조사결과표!B:G,7,0)</f>
        <v>#N/A</v>
      </c>
      <c r="J2689" s="36" t="s">
        <v>9286</v>
      </c>
      <c r="K2689" s="74" t="s">
        <v>16704</v>
      </c>
      <c r="L2689" s="37" t="s">
        <v>16705</v>
      </c>
      <c r="M2689" s="6">
        <v>16</v>
      </c>
      <c r="N2689" s="6" t="s">
        <v>20809</v>
      </c>
      <c r="O2689" s="6"/>
    </row>
    <row r="2690" spans="1:15" x14ac:dyDescent="0.4">
      <c r="A2690" s="35">
        <v>261153416881</v>
      </c>
      <c r="B2690" s="36" t="s">
        <v>55</v>
      </c>
      <c r="C2690" s="36">
        <v>1153400</v>
      </c>
      <c r="D2690" s="36">
        <v>1688100</v>
      </c>
      <c r="E2690" s="36" t="s">
        <v>3635</v>
      </c>
      <c r="F2690" s="36" t="s">
        <v>3935</v>
      </c>
      <c r="G2690" s="36" t="s">
        <v>3938</v>
      </c>
      <c r="H2690" s="36" t="s">
        <v>3939</v>
      </c>
      <c r="I2690" s="10" t="e">
        <f>VLOOKUP(A:A,조사결과표!B:G,7,0)</f>
        <v>#N/A</v>
      </c>
      <c r="J2690" s="36" t="s">
        <v>9287</v>
      </c>
      <c r="K2690" s="74" t="s">
        <v>16706</v>
      </c>
      <c r="L2690" s="37" t="s">
        <v>16707</v>
      </c>
      <c r="M2690" s="6">
        <v>50</v>
      </c>
      <c r="N2690" s="6" t="s">
        <v>20809</v>
      </c>
      <c r="O2690" s="6"/>
    </row>
    <row r="2691" spans="1:15" x14ac:dyDescent="0.4">
      <c r="A2691" s="35">
        <v>261149216877</v>
      </c>
      <c r="B2691" s="36" t="s">
        <v>42</v>
      </c>
      <c r="C2691" s="36">
        <v>1149200</v>
      </c>
      <c r="D2691" s="36">
        <v>1687700</v>
      </c>
      <c r="E2691" s="36" t="s">
        <v>3635</v>
      </c>
      <c r="F2691" s="36" t="s">
        <v>3935</v>
      </c>
      <c r="G2691" s="36" t="s">
        <v>3940</v>
      </c>
      <c r="H2691" s="36" t="s">
        <v>3941</v>
      </c>
      <c r="I2691" s="10" t="e">
        <f>VLOOKUP(A:A,조사결과표!B:G,7,0)</f>
        <v>#N/A</v>
      </c>
      <c r="J2691" s="36" t="s">
        <v>9288</v>
      </c>
      <c r="K2691" s="74" t="s">
        <v>16708</v>
      </c>
      <c r="L2691" s="37" t="s">
        <v>16709</v>
      </c>
      <c r="M2691" s="6">
        <v>22</v>
      </c>
      <c r="N2691" s="6" t="s">
        <v>20809</v>
      </c>
      <c r="O2691" s="6"/>
    </row>
    <row r="2692" spans="1:15" x14ac:dyDescent="0.4">
      <c r="A2692" s="35">
        <v>261148116873</v>
      </c>
      <c r="B2692" s="36" t="s">
        <v>5</v>
      </c>
      <c r="C2692" s="36">
        <v>1148100</v>
      </c>
      <c r="D2692" s="36">
        <v>1687300</v>
      </c>
      <c r="E2692" s="36" t="s">
        <v>3635</v>
      </c>
      <c r="F2692" s="36" t="s">
        <v>3935</v>
      </c>
      <c r="G2692" s="36" t="s">
        <v>3940</v>
      </c>
      <c r="H2692" s="36" t="s">
        <v>3942</v>
      </c>
      <c r="I2692" s="10" t="e">
        <f>VLOOKUP(A:A,조사결과표!B:G,7,0)</f>
        <v>#N/A</v>
      </c>
      <c r="J2692" s="36" t="s">
        <v>9289</v>
      </c>
      <c r="K2692" s="74" t="s">
        <v>16710</v>
      </c>
      <c r="L2692" s="37" t="s">
        <v>16711</v>
      </c>
      <c r="M2692" s="6">
        <v>5</v>
      </c>
      <c r="N2692" s="6" t="s">
        <v>20809</v>
      </c>
      <c r="O2692" s="6"/>
    </row>
    <row r="2693" spans="1:15" x14ac:dyDescent="0.4">
      <c r="A2693" s="35">
        <v>261148316939</v>
      </c>
      <c r="B2693" s="36" t="s">
        <v>5</v>
      </c>
      <c r="C2693" s="36">
        <v>1148300</v>
      </c>
      <c r="D2693" s="36">
        <v>1693900</v>
      </c>
      <c r="E2693" s="36" t="s">
        <v>3635</v>
      </c>
      <c r="F2693" s="36" t="s">
        <v>3935</v>
      </c>
      <c r="G2693" s="36" t="s">
        <v>3943</v>
      </c>
      <c r="H2693" s="36" t="s">
        <v>3944</v>
      </c>
      <c r="I2693" s="10" t="e">
        <f>VLOOKUP(A:A,조사결과표!B:G,7,0)</f>
        <v>#N/A</v>
      </c>
      <c r="J2693" s="36" t="s">
        <v>9290</v>
      </c>
      <c r="K2693" s="74" t="s">
        <v>16712</v>
      </c>
      <c r="L2693" s="37" t="s">
        <v>16713</v>
      </c>
      <c r="M2693" s="6">
        <v>54</v>
      </c>
      <c r="N2693" s="6" t="s">
        <v>20809</v>
      </c>
      <c r="O2693" s="6"/>
    </row>
    <row r="2694" spans="1:15" x14ac:dyDescent="0.4">
      <c r="A2694" s="35">
        <v>261147716880</v>
      </c>
      <c r="B2694" s="36" t="s">
        <v>43</v>
      </c>
      <c r="C2694" s="36">
        <v>1147700</v>
      </c>
      <c r="D2694" s="36">
        <v>1688000</v>
      </c>
      <c r="E2694" s="36" t="s">
        <v>3635</v>
      </c>
      <c r="F2694" s="36" t="s">
        <v>3935</v>
      </c>
      <c r="G2694" s="36" t="s">
        <v>3945</v>
      </c>
      <c r="H2694" s="36" t="s">
        <v>3946</v>
      </c>
      <c r="I2694" s="10" t="e">
        <f>VLOOKUP(A:A,조사결과표!B:G,7,0)</f>
        <v>#N/A</v>
      </c>
      <c r="J2694" s="36" t="s">
        <v>9291</v>
      </c>
      <c r="K2694" s="74" t="s">
        <v>16714</v>
      </c>
      <c r="L2694" s="37" t="s">
        <v>16715</v>
      </c>
      <c r="M2694" s="6">
        <v>4</v>
      </c>
      <c r="N2694" s="6" t="s">
        <v>20809</v>
      </c>
      <c r="O2694" s="6"/>
    </row>
    <row r="2695" spans="1:15" x14ac:dyDescent="0.4">
      <c r="A2695" s="35">
        <v>261149416865</v>
      </c>
      <c r="B2695" s="36" t="s">
        <v>42</v>
      </c>
      <c r="C2695" s="36">
        <v>1149400</v>
      </c>
      <c r="D2695" s="36">
        <v>1686500</v>
      </c>
      <c r="E2695" s="36" t="s">
        <v>3635</v>
      </c>
      <c r="F2695" s="36" t="s">
        <v>3935</v>
      </c>
      <c r="G2695" s="36" t="s">
        <v>3940</v>
      </c>
      <c r="H2695" s="36" t="s">
        <v>3947</v>
      </c>
      <c r="I2695" s="10" t="e">
        <f>VLOOKUP(A:A,조사결과표!B:G,7,0)</f>
        <v>#N/A</v>
      </c>
      <c r="J2695" s="36" t="s">
        <v>9292</v>
      </c>
      <c r="K2695" s="74" t="s">
        <v>16716</v>
      </c>
      <c r="L2695" s="37" t="s">
        <v>16717</v>
      </c>
      <c r="M2695" s="6">
        <v>4</v>
      </c>
      <c r="N2695" s="6" t="s">
        <v>20809</v>
      </c>
      <c r="O2695" s="6"/>
    </row>
    <row r="2696" spans="1:15" x14ac:dyDescent="0.4">
      <c r="A2696" s="35">
        <v>261149616869</v>
      </c>
      <c r="B2696" s="36" t="s">
        <v>42</v>
      </c>
      <c r="C2696" s="36">
        <v>1149600</v>
      </c>
      <c r="D2696" s="36">
        <v>1686900</v>
      </c>
      <c r="E2696" s="36" t="s">
        <v>3635</v>
      </c>
      <c r="F2696" s="36" t="s">
        <v>3935</v>
      </c>
      <c r="G2696" s="36" t="s">
        <v>3940</v>
      </c>
      <c r="H2696" s="36" t="s">
        <v>3948</v>
      </c>
      <c r="I2696" s="10" t="e">
        <f>VLOOKUP(A:A,조사결과표!B:G,7,0)</f>
        <v>#N/A</v>
      </c>
      <c r="J2696" s="36" t="s">
        <v>9293</v>
      </c>
      <c r="K2696" s="74" t="s">
        <v>16718</v>
      </c>
      <c r="L2696" s="37" t="s">
        <v>16719</v>
      </c>
      <c r="M2696" s="6">
        <v>24</v>
      </c>
      <c r="N2696" s="6" t="s">
        <v>20809</v>
      </c>
      <c r="O2696" s="6"/>
    </row>
    <row r="2697" spans="1:15" x14ac:dyDescent="0.4">
      <c r="A2697" s="35">
        <v>261151816883</v>
      </c>
      <c r="B2697" s="36" t="s">
        <v>42</v>
      </c>
      <c r="C2697" s="36">
        <v>1151800</v>
      </c>
      <c r="D2697" s="36">
        <v>1688300</v>
      </c>
      <c r="E2697" s="36" t="s">
        <v>3635</v>
      </c>
      <c r="F2697" s="36" t="s">
        <v>3935</v>
      </c>
      <c r="G2697" s="36" t="s">
        <v>3938</v>
      </c>
      <c r="H2697" s="36" t="s">
        <v>3949</v>
      </c>
      <c r="I2697" s="10" t="e">
        <f>VLOOKUP(A:A,조사결과표!B:G,7,0)</f>
        <v>#N/A</v>
      </c>
      <c r="J2697" s="36" t="s">
        <v>9294</v>
      </c>
      <c r="K2697" s="74" t="s">
        <v>16720</v>
      </c>
      <c r="L2697" s="37" t="s">
        <v>16721</v>
      </c>
      <c r="M2697" s="6">
        <v>58</v>
      </c>
      <c r="N2697" s="6" t="s">
        <v>20809</v>
      </c>
      <c r="O2697" s="6"/>
    </row>
    <row r="2698" spans="1:15" x14ac:dyDescent="0.4">
      <c r="A2698" s="35">
        <v>261148416876</v>
      </c>
      <c r="B2698" s="36" t="s">
        <v>55</v>
      </c>
      <c r="C2698" s="36">
        <v>1148400</v>
      </c>
      <c r="D2698" s="36">
        <v>1687600</v>
      </c>
      <c r="E2698" s="36" t="s">
        <v>3635</v>
      </c>
      <c r="F2698" s="36" t="s">
        <v>3935</v>
      </c>
      <c r="G2698" s="36" t="s">
        <v>3940</v>
      </c>
      <c r="H2698" s="36" t="s">
        <v>3950</v>
      </c>
      <c r="I2698" s="10" t="e">
        <f>VLOOKUP(A:A,조사결과표!B:G,7,0)</f>
        <v>#N/A</v>
      </c>
      <c r="J2698" s="36" t="s">
        <v>9295</v>
      </c>
      <c r="K2698" s="74" t="s">
        <v>16722</v>
      </c>
      <c r="L2698" s="37" t="s">
        <v>16723</v>
      </c>
      <c r="M2698" s="6">
        <v>6</v>
      </c>
      <c r="N2698" s="6" t="s">
        <v>20810</v>
      </c>
      <c r="O2698" s="6"/>
    </row>
    <row r="2699" spans="1:15" x14ac:dyDescent="0.4">
      <c r="A2699" s="35">
        <v>261152016884</v>
      </c>
      <c r="B2699" s="36" t="s">
        <v>42</v>
      </c>
      <c r="C2699" s="36">
        <v>1152000</v>
      </c>
      <c r="D2699" s="36">
        <v>1688400</v>
      </c>
      <c r="E2699" s="36" t="s">
        <v>3635</v>
      </c>
      <c r="F2699" s="36" t="s">
        <v>3935</v>
      </c>
      <c r="G2699" s="36" t="s">
        <v>3938</v>
      </c>
      <c r="H2699" s="36" t="s">
        <v>3951</v>
      </c>
      <c r="I2699" s="10" t="e">
        <f>VLOOKUP(A:A,조사결과표!B:G,7,0)</f>
        <v>#N/A</v>
      </c>
      <c r="J2699" s="36" t="s">
        <v>9296</v>
      </c>
      <c r="K2699" s="74" t="s">
        <v>16724</v>
      </c>
      <c r="L2699" s="37" t="s">
        <v>16725</v>
      </c>
      <c r="M2699" s="6">
        <v>60</v>
      </c>
      <c r="N2699" s="6" t="s">
        <v>20810</v>
      </c>
      <c r="O2699" s="6"/>
    </row>
    <row r="2700" spans="1:15" x14ac:dyDescent="0.4">
      <c r="A2700" s="35">
        <v>261150016865</v>
      </c>
      <c r="B2700" s="36" t="s">
        <v>42</v>
      </c>
      <c r="C2700" s="36">
        <v>1150000</v>
      </c>
      <c r="D2700" s="36">
        <v>1686500</v>
      </c>
      <c r="E2700" s="36" t="s">
        <v>3635</v>
      </c>
      <c r="F2700" s="36" t="s">
        <v>3935</v>
      </c>
      <c r="G2700" s="36" t="s">
        <v>3940</v>
      </c>
      <c r="H2700" s="36" t="s">
        <v>3952</v>
      </c>
      <c r="I2700" s="10" t="e">
        <f>VLOOKUP(A:A,조사결과표!B:G,7,0)</f>
        <v>#N/A</v>
      </c>
      <c r="J2700" s="36" t="s">
        <v>9297</v>
      </c>
      <c r="K2700" s="74" t="s">
        <v>16726</v>
      </c>
      <c r="L2700" s="37" t="s">
        <v>16727</v>
      </c>
      <c r="M2700" s="6">
        <v>19</v>
      </c>
      <c r="N2700" s="6" t="s">
        <v>20810</v>
      </c>
      <c r="O2700" s="6"/>
    </row>
    <row r="2701" spans="1:15" x14ac:dyDescent="0.4">
      <c r="A2701" s="35">
        <v>261153116874</v>
      </c>
      <c r="B2701" s="36" t="s">
        <v>42</v>
      </c>
      <c r="C2701" s="36">
        <v>1153100</v>
      </c>
      <c r="D2701" s="36">
        <v>1687400</v>
      </c>
      <c r="E2701" s="36" t="s">
        <v>3635</v>
      </c>
      <c r="F2701" s="36" t="s">
        <v>3935</v>
      </c>
      <c r="G2701" s="36" t="s">
        <v>3938</v>
      </c>
      <c r="H2701" s="36" t="s">
        <v>3953</v>
      </c>
      <c r="I2701" s="10" t="e">
        <f>VLOOKUP(A:A,조사결과표!B:G,7,0)</f>
        <v>#N/A</v>
      </c>
      <c r="J2701" s="36" t="s">
        <v>9298</v>
      </c>
      <c r="K2701" s="74" t="s">
        <v>16728</v>
      </c>
      <c r="L2701" s="37" t="s">
        <v>16729</v>
      </c>
      <c r="M2701" s="6">
        <v>40</v>
      </c>
      <c r="N2701" s="6" t="s">
        <v>20810</v>
      </c>
      <c r="O2701" s="6"/>
    </row>
    <row r="2702" spans="1:15" x14ac:dyDescent="0.4">
      <c r="A2702" s="35">
        <v>261148016928</v>
      </c>
      <c r="B2702" s="36" t="s">
        <v>42</v>
      </c>
      <c r="C2702" s="36">
        <v>1148000</v>
      </c>
      <c r="D2702" s="36">
        <v>1692800</v>
      </c>
      <c r="E2702" s="36" t="s">
        <v>3635</v>
      </c>
      <c r="F2702" s="36" t="s">
        <v>3935</v>
      </c>
      <c r="G2702" s="36" t="s">
        <v>3943</v>
      </c>
      <c r="H2702" s="36" t="s">
        <v>3954</v>
      </c>
      <c r="I2702" s="10" t="e">
        <f>VLOOKUP(A:A,조사결과표!B:G,7,0)</f>
        <v>#N/A</v>
      </c>
      <c r="J2702" s="36" t="s">
        <v>9299</v>
      </c>
      <c r="K2702" s="74" t="s">
        <v>16730</v>
      </c>
      <c r="L2702" s="37" t="s">
        <v>16731</v>
      </c>
      <c r="M2702" s="6">
        <v>9</v>
      </c>
      <c r="N2702" s="6" t="s">
        <v>20810</v>
      </c>
      <c r="O2702" s="6"/>
    </row>
    <row r="2703" spans="1:15" x14ac:dyDescent="0.4">
      <c r="A2703" s="35">
        <v>110962319433</v>
      </c>
      <c r="B2703" s="36" t="s">
        <v>55</v>
      </c>
      <c r="C2703" s="36">
        <v>962300</v>
      </c>
      <c r="D2703" s="36">
        <v>1943300</v>
      </c>
      <c r="E2703" s="36" t="s">
        <v>3955</v>
      </c>
      <c r="F2703" s="36" t="s">
        <v>3956</v>
      </c>
      <c r="G2703" s="36" t="s">
        <v>3957</v>
      </c>
      <c r="H2703" s="36" t="s">
        <v>3958</v>
      </c>
      <c r="I2703" s="10" t="e">
        <f>VLOOKUP(A:A,조사결과표!B:G,7,0)</f>
        <v>#N/A</v>
      </c>
      <c r="J2703" s="36" t="s">
        <v>9300</v>
      </c>
      <c r="K2703" s="74" t="s">
        <v>16732</v>
      </c>
      <c r="L2703" s="37" t="s">
        <v>16733</v>
      </c>
      <c r="M2703" s="6">
        <v>28</v>
      </c>
      <c r="N2703" s="6" t="s">
        <v>20809</v>
      </c>
      <c r="O2703" s="6" t="s">
        <v>20960</v>
      </c>
    </row>
    <row r="2704" spans="1:15" x14ac:dyDescent="0.4">
      <c r="A2704" s="35">
        <v>110960719433</v>
      </c>
      <c r="B2704" s="36" t="s">
        <v>55</v>
      </c>
      <c r="C2704" s="36">
        <v>960700</v>
      </c>
      <c r="D2704" s="36">
        <v>1943300</v>
      </c>
      <c r="E2704" s="36" t="s">
        <v>3955</v>
      </c>
      <c r="F2704" s="36" t="s">
        <v>3956</v>
      </c>
      <c r="G2704" s="36" t="s">
        <v>3959</v>
      </c>
      <c r="H2704" s="36" t="s">
        <v>3960</v>
      </c>
      <c r="I2704" s="10" t="e">
        <f>VLOOKUP(A:A,조사결과표!B:G,7,0)</f>
        <v>#N/A</v>
      </c>
      <c r="J2704" s="36" t="s">
        <v>9301</v>
      </c>
      <c r="K2704" s="74" t="s">
        <v>16734</v>
      </c>
      <c r="L2704" s="37" t="s">
        <v>16735</v>
      </c>
      <c r="M2704" s="6">
        <v>14</v>
      </c>
      <c r="N2704" s="6" t="s">
        <v>20809</v>
      </c>
      <c r="O2704" s="6" t="s">
        <v>20960</v>
      </c>
    </row>
    <row r="2705" spans="1:15" x14ac:dyDescent="0.4">
      <c r="A2705" s="35">
        <v>110958919473</v>
      </c>
      <c r="B2705" s="36" t="s">
        <v>42</v>
      </c>
      <c r="C2705" s="36">
        <v>958900</v>
      </c>
      <c r="D2705" s="36">
        <v>1947300</v>
      </c>
      <c r="E2705" s="36" t="s">
        <v>3955</v>
      </c>
      <c r="F2705" s="36" t="s">
        <v>3956</v>
      </c>
      <c r="G2705" s="36" t="s">
        <v>3961</v>
      </c>
      <c r="H2705" s="36" t="s">
        <v>3962</v>
      </c>
      <c r="I2705" s="10" t="e">
        <f>VLOOKUP(A:A,조사결과표!B:G,7,0)</f>
        <v>#N/A</v>
      </c>
      <c r="J2705" s="36" t="s">
        <v>9302</v>
      </c>
      <c r="K2705" s="74" t="s">
        <v>16736</v>
      </c>
      <c r="L2705" s="37" t="s">
        <v>16737</v>
      </c>
      <c r="M2705" s="6">
        <v>22</v>
      </c>
      <c r="N2705" s="6" t="s">
        <v>20809</v>
      </c>
      <c r="O2705" s="6" t="s">
        <v>20960</v>
      </c>
    </row>
    <row r="2706" spans="1:15" x14ac:dyDescent="0.4">
      <c r="A2706" s="35">
        <v>110961419464</v>
      </c>
      <c r="B2706" s="36" t="s">
        <v>42</v>
      </c>
      <c r="C2706" s="36">
        <v>961400</v>
      </c>
      <c r="D2706" s="36">
        <v>1946400</v>
      </c>
      <c r="E2706" s="36" t="s">
        <v>3955</v>
      </c>
      <c r="F2706" s="36" t="s">
        <v>3956</v>
      </c>
      <c r="G2706" s="36" t="s">
        <v>3511</v>
      </c>
      <c r="H2706" s="36" t="s">
        <v>3963</v>
      </c>
      <c r="I2706" s="10" t="e">
        <f>VLOOKUP(A:A,조사결과표!B:G,7,0)</f>
        <v>#N/A</v>
      </c>
      <c r="J2706" s="36" t="s">
        <v>9303</v>
      </c>
      <c r="K2706" s="74" t="s">
        <v>16738</v>
      </c>
      <c r="L2706" s="37" t="s">
        <v>16739</v>
      </c>
      <c r="M2706" s="6">
        <v>20</v>
      </c>
      <c r="N2706" s="6" t="s">
        <v>20809</v>
      </c>
      <c r="O2706" s="6" t="s">
        <v>20960</v>
      </c>
    </row>
    <row r="2707" spans="1:15" x14ac:dyDescent="0.4">
      <c r="A2707" s="35">
        <v>110957919480</v>
      </c>
      <c r="B2707" s="36" t="s">
        <v>5</v>
      </c>
      <c r="C2707" s="36">
        <v>957900</v>
      </c>
      <c r="D2707" s="36">
        <v>1948000</v>
      </c>
      <c r="E2707" s="36" t="s">
        <v>3955</v>
      </c>
      <c r="F2707" s="36" t="s">
        <v>3956</v>
      </c>
      <c r="G2707" s="36" t="s">
        <v>3964</v>
      </c>
      <c r="H2707" s="36" t="s">
        <v>3965</v>
      </c>
      <c r="I2707" s="10" t="e">
        <f>VLOOKUP(A:A,조사결과표!B:G,7,0)</f>
        <v>#N/A</v>
      </c>
      <c r="J2707" s="36" t="s">
        <v>9304</v>
      </c>
      <c r="K2707" s="74" t="s">
        <v>16740</v>
      </c>
      <c r="L2707" s="37" t="s">
        <v>16741</v>
      </c>
      <c r="M2707" s="6">
        <v>18</v>
      </c>
      <c r="N2707" s="6" t="s">
        <v>20809</v>
      </c>
      <c r="O2707" s="6" t="s">
        <v>20960</v>
      </c>
    </row>
    <row r="2708" spans="1:15" x14ac:dyDescent="0.4">
      <c r="A2708" s="35">
        <v>110964419408</v>
      </c>
      <c r="B2708" s="36" t="s">
        <v>5</v>
      </c>
      <c r="C2708" s="36">
        <v>964400</v>
      </c>
      <c r="D2708" s="36">
        <v>1940800</v>
      </c>
      <c r="E2708" s="36" t="s">
        <v>3955</v>
      </c>
      <c r="F2708" s="36" t="s">
        <v>3956</v>
      </c>
      <c r="G2708" s="36" t="s">
        <v>3966</v>
      </c>
      <c r="H2708" s="36" t="s">
        <v>3967</v>
      </c>
      <c r="I2708" s="10" t="e">
        <f>VLOOKUP(A:A,조사결과표!B:G,7,0)</f>
        <v>#N/A</v>
      </c>
      <c r="J2708" s="36" t="s">
        <v>9305</v>
      </c>
      <c r="K2708" s="74" t="s">
        <v>16742</v>
      </c>
      <c r="L2708" s="37" t="s">
        <v>16743</v>
      </c>
      <c r="M2708" s="6">
        <v>31</v>
      </c>
      <c r="N2708" s="6" t="s">
        <v>20809</v>
      </c>
      <c r="O2708" s="6" t="s">
        <v>20960</v>
      </c>
    </row>
    <row r="2709" spans="1:15" x14ac:dyDescent="0.4">
      <c r="A2709" s="35">
        <v>110960919435</v>
      </c>
      <c r="B2709" s="36" t="s">
        <v>42</v>
      </c>
      <c r="C2709" s="36">
        <v>960900</v>
      </c>
      <c r="D2709" s="36">
        <v>1943500</v>
      </c>
      <c r="E2709" s="36" t="s">
        <v>3955</v>
      </c>
      <c r="F2709" s="36" t="s">
        <v>3956</v>
      </c>
      <c r="G2709" s="36" t="s">
        <v>3968</v>
      </c>
      <c r="H2709" s="36" t="s">
        <v>3969</v>
      </c>
      <c r="I2709" s="10" t="e">
        <f>VLOOKUP(A:A,조사결과표!B:G,7,0)</f>
        <v>#N/A</v>
      </c>
      <c r="J2709" s="36" t="s">
        <v>9306</v>
      </c>
      <c r="K2709" s="74" t="s">
        <v>16744</v>
      </c>
      <c r="L2709" s="37" t="s">
        <v>16745</v>
      </c>
      <c r="M2709" s="6">
        <v>15</v>
      </c>
      <c r="N2709" s="6" t="s">
        <v>20809</v>
      </c>
      <c r="O2709" s="6" t="s">
        <v>20960</v>
      </c>
    </row>
    <row r="2710" spans="1:15" x14ac:dyDescent="0.4">
      <c r="A2710" s="35">
        <v>110962119434</v>
      </c>
      <c r="B2710" s="36" t="s">
        <v>42</v>
      </c>
      <c r="C2710" s="36">
        <v>962100</v>
      </c>
      <c r="D2710" s="36">
        <v>1943400</v>
      </c>
      <c r="E2710" s="36" t="s">
        <v>3955</v>
      </c>
      <c r="F2710" s="36" t="s">
        <v>3956</v>
      </c>
      <c r="G2710" s="36" t="s">
        <v>3957</v>
      </c>
      <c r="H2710" s="36" t="s">
        <v>3970</v>
      </c>
      <c r="I2710" s="10" t="e">
        <f>VLOOKUP(A:A,조사결과표!B:G,7,0)</f>
        <v>#N/A</v>
      </c>
      <c r="J2710" s="36" t="s">
        <v>9307</v>
      </c>
      <c r="K2710" s="74" t="s">
        <v>16746</v>
      </c>
      <c r="L2710" s="37" t="s">
        <v>16747</v>
      </c>
      <c r="M2710" s="6">
        <v>29</v>
      </c>
      <c r="N2710" s="6" t="s">
        <v>20809</v>
      </c>
      <c r="O2710" s="6" t="s">
        <v>20960</v>
      </c>
    </row>
    <row r="2711" spans="1:15" x14ac:dyDescent="0.4">
      <c r="A2711" s="35">
        <v>110965819417</v>
      </c>
      <c r="B2711" s="36" t="s">
        <v>42</v>
      </c>
      <c r="C2711" s="36">
        <v>965800</v>
      </c>
      <c r="D2711" s="36">
        <v>1941700</v>
      </c>
      <c r="E2711" s="36" t="s">
        <v>3955</v>
      </c>
      <c r="F2711" s="36" t="s">
        <v>3956</v>
      </c>
      <c r="G2711" s="36" t="s">
        <v>3971</v>
      </c>
      <c r="H2711" s="36" t="s">
        <v>3972</v>
      </c>
      <c r="I2711" s="10" t="e">
        <f>VLOOKUP(A:A,조사결과표!B:G,7,0)</f>
        <v>#N/A</v>
      </c>
      <c r="J2711" s="36" t="s">
        <v>9308</v>
      </c>
      <c r="K2711" s="74" t="s">
        <v>16748</v>
      </c>
      <c r="L2711" s="37" t="s">
        <v>16749</v>
      </c>
      <c r="M2711" s="6">
        <v>17</v>
      </c>
      <c r="N2711" s="6" t="s">
        <v>20809</v>
      </c>
      <c r="O2711" s="6" t="s">
        <v>20960</v>
      </c>
    </row>
    <row r="2712" spans="1:15" x14ac:dyDescent="0.4">
      <c r="A2712" s="35">
        <v>110963219434</v>
      </c>
      <c r="B2712" s="36" t="s">
        <v>55</v>
      </c>
      <c r="C2712" s="36">
        <v>963200</v>
      </c>
      <c r="D2712" s="36">
        <v>1943400</v>
      </c>
      <c r="E2712" s="36" t="s">
        <v>3955</v>
      </c>
      <c r="F2712" s="36" t="s">
        <v>3956</v>
      </c>
      <c r="G2712" s="36" t="s">
        <v>3973</v>
      </c>
      <c r="H2712" s="36" t="s">
        <v>3974</v>
      </c>
      <c r="I2712" s="10" t="e">
        <f>VLOOKUP(A:A,조사결과표!B:G,7,0)</f>
        <v>#N/A</v>
      </c>
      <c r="J2712" s="36" t="s">
        <v>9309</v>
      </c>
      <c r="K2712" s="74" t="s">
        <v>16750</v>
      </c>
      <c r="L2712" s="37" t="s">
        <v>16751</v>
      </c>
      <c r="M2712" s="6">
        <v>25</v>
      </c>
      <c r="N2712" s="6" t="s">
        <v>20810</v>
      </c>
      <c r="O2712" s="6" t="s">
        <v>20960</v>
      </c>
    </row>
    <row r="2713" spans="1:15" x14ac:dyDescent="0.4">
      <c r="A2713" s="35">
        <v>110965419408</v>
      </c>
      <c r="B2713" s="36" t="s">
        <v>5</v>
      </c>
      <c r="C2713" s="36">
        <v>965400</v>
      </c>
      <c r="D2713" s="36">
        <v>1940800</v>
      </c>
      <c r="E2713" s="36" t="s">
        <v>3955</v>
      </c>
      <c r="F2713" s="36" t="s">
        <v>3956</v>
      </c>
      <c r="G2713" s="36" t="s">
        <v>3966</v>
      </c>
      <c r="H2713" s="36" t="s">
        <v>3975</v>
      </c>
      <c r="I2713" s="10" t="e">
        <f>VLOOKUP(A:A,조사결과표!B:G,7,0)</f>
        <v>#N/A</v>
      </c>
      <c r="J2713" s="36" t="s">
        <v>9310</v>
      </c>
      <c r="K2713" s="74" t="s">
        <v>16752</v>
      </c>
      <c r="L2713" s="37" t="s">
        <v>16753</v>
      </c>
      <c r="M2713" s="6">
        <v>31</v>
      </c>
      <c r="N2713" s="6" t="s">
        <v>20810</v>
      </c>
      <c r="O2713" s="6" t="s">
        <v>20960</v>
      </c>
    </row>
    <row r="2714" spans="1:15" x14ac:dyDescent="0.4">
      <c r="A2714" s="35">
        <v>110962219445</v>
      </c>
      <c r="B2714" s="36" t="s">
        <v>42</v>
      </c>
      <c r="C2714" s="36">
        <v>962200</v>
      </c>
      <c r="D2714" s="36">
        <v>1944500</v>
      </c>
      <c r="E2714" s="36" t="s">
        <v>3955</v>
      </c>
      <c r="F2714" s="36" t="s">
        <v>3956</v>
      </c>
      <c r="G2714" s="36" t="s">
        <v>3968</v>
      </c>
      <c r="H2714" s="36" t="s">
        <v>3976</v>
      </c>
      <c r="I2714" s="10" t="e">
        <f>VLOOKUP(A:A,조사결과표!B:G,7,0)</f>
        <v>#N/A</v>
      </c>
      <c r="J2714" s="36" t="s">
        <v>9311</v>
      </c>
      <c r="K2714" s="74" t="s">
        <v>16754</v>
      </c>
      <c r="L2714" s="37" t="s">
        <v>16755</v>
      </c>
      <c r="M2714" s="6">
        <v>12</v>
      </c>
      <c r="N2714" s="6" t="s">
        <v>20810</v>
      </c>
      <c r="O2714" s="6" t="s">
        <v>20960</v>
      </c>
    </row>
    <row r="2715" spans="1:15" x14ac:dyDescent="0.4">
      <c r="A2715" s="35">
        <v>110963719443</v>
      </c>
      <c r="B2715" s="36" t="s">
        <v>5</v>
      </c>
      <c r="C2715" s="36">
        <v>963700</v>
      </c>
      <c r="D2715" s="36">
        <v>1944300</v>
      </c>
      <c r="E2715" s="36" t="s">
        <v>3955</v>
      </c>
      <c r="F2715" s="36" t="s">
        <v>3956</v>
      </c>
      <c r="G2715" s="36" t="s">
        <v>3973</v>
      </c>
      <c r="H2715" s="36" t="s">
        <v>3977</v>
      </c>
      <c r="I2715" s="10" t="e">
        <f>VLOOKUP(A:A,조사결과표!B:G,7,0)</f>
        <v>#N/A</v>
      </c>
      <c r="J2715" s="36" t="s">
        <v>9312</v>
      </c>
      <c r="K2715" s="74" t="s">
        <v>16756</v>
      </c>
      <c r="L2715" s="37" t="s">
        <v>16757</v>
      </c>
      <c r="M2715" s="6">
        <v>11</v>
      </c>
      <c r="N2715" s="6" t="s">
        <v>20810</v>
      </c>
      <c r="O2715" s="6" t="s">
        <v>20960</v>
      </c>
    </row>
    <row r="2716" spans="1:15" x14ac:dyDescent="0.4">
      <c r="A2716" s="35">
        <v>110961419427</v>
      </c>
      <c r="B2716" s="36" t="s">
        <v>42</v>
      </c>
      <c r="C2716" s="36">
        <v>961400</v>
      </c>
      <c r="D2716" s="36">
        <v>1942700</v>
      </c>
      <c r="E2716" s="36" t="s">
        <v>3955</v>
      </c>
      <c r="F2716" s="36" t="s">
        <v>3956</v>
      </c>
      <c r="G2716" s="36" t="s">
        <v>3957</v>
      </c>
      <c r="H2716" s="36" t="s">
        <v>3978</v>
      </c>
      <c r="I2716" s="10" t="e">
        <f>VLOOKUP(A:A,조사결과표!B:G,7,0)</f>
        <v>#N/A</v>
      </c>
      <c r="J2716" s="36" t="s">
        <v>9313</v>
      </c>
      <c r="K2716" s="74" t="s">
        <v>16758</v>
      </c>
      <c r="L2716" s="37" t="s">
        <v>16759</v>
      </c>
      <c r="M2716" s="6">
        <v>41</v>
      </c>
      <c r="N2716" s="6" t="s">
        <v>20810</v>
      </c>
      <c r="O2716" s="6" t="s">
        <v>20960</v>
      </c>
    </row>
    <row r="2717" spans="1:15" x14ac:dyDescent="0.4">
      <c r="A2717" s="35">
        <v>110971519519</v>
      </c>
      <c r="B2717" s="36" t="s">
        <v>55</v>
      </c>
      <c r="C2717" s="36">
        <v>971500</v>
      </c>
      <c r="D2717" s="36">
        <v>1951900</v>
      </c>
      <c r="E2717" s="36" t="s">
        <v>3955</v>
      </c>
      <c r="F2717" s="36" t="s">
        <v>3979</v>
      </c>
      <c r="G2717" s="36" t="s">
        <v>3980</v>
      </c>
      <c r="H2717" s="36" t="s">
        <v>3981</v>
      </c>
      <c r="I2717" s="10" t="e">
        <f>VLOOKUP(A:A,조사결과표!B:G,7,0)</f>
        <v>#N/A</v>
      </c>
      <c r="J2717" s="36" t="s">
        <v>9314</v>
      </c>
      <c r="K2717" s="74" t="s">
        <v>16760</v>
      </c>
      <c r="L2717" s="37" t="s">
        <v>16761</v>
      </c>
      <c r="M2717" s="6">
        <v>22</v>
      </c>
      <c r="N2717" s="6" t="s">
        <v>20809</v>
      </c>
      <c r="O2717" s="6" t="s">
        <v>20960</v>
      </c>
    </row>
    <row r="2718" spans="1:15" x14ac:dyDescent="0.4">
      <c r="A2718" s="35">
        <v>110968719475</v>
      </c>
      <c r="B2718" s="36" t="s">
        <v>55</v>
      </c>
      <c r="C2718" s="36">
        <v>968700</v>
      </c>
      <c r="D2718" s="36">
        <v>1947500</v>
      </c>
      <c r="E2718" s="36" t="s">
        <v>3955</v>
      </c>
      <c r="F2718" s="36" t="s">
        <v>3979</v>
      </c>
      <c r="G2718" s="36" t="s">
        <v>3982</v>
      </c>
      <c r="H2718" s="36" t="s">
        <v>3983</v>
      </c>
      <c r="I2718" s="10" t="e">
        <f>VLOOKUP(A:A,조사결과표!B:G,7,0)</f>
        <v>#N/A</v>
      </c>
      <c r="J2718" s="36" t="s">
        <v>9315</v>
      </c>
      <c r="K2718" s="74" t="s">
        <v>16762</v>
      </c>
      <c r="L2718" s="37" t="s">
        <v>16763</v>
      </c>
      <c r="M2718" s="6">
        <v>32</v>
      </c>
      <c r="N2718" s="6" t="s">
        <v>20809</v>
      </c>
      <c r="O2718" s="6" t="s">
        <v>20960</v>
      </c>
    </row>
    <row r="2719" spans="1:15" x14ac:dyDescent="0.4">
      <c r="A2719" s="35">
        <v>110969419502</v>
      </c>
      <c r="B2719" s="36" t="s">
        <v>42</v>
      </c>
      <c r="C2719" s="36">
        <v>969400</v>
      </c>
      <c r="D2719" s="36">
        <v>1950200</v>
      </c>
      <c r="E2719" s="36" t="s">
        <v>3955</v>
      </c>
      <c r="F2719" s="36" t="s">
        <v>3979</v>
      </c>
      <c r="G2719" s="36" t="s">
        <v>3984</v>
      </c>
      <c r="H2719" s="36" t="s">
        <v>3985</v>
      </c>
      <c r="I2719" s="10" t="e">
        <f>VLOOKUP(A:A,조사결과표!B:G,7,0)</f>
        <v>#N/A</v>
      </c>
      <c r="J2719" s="36" t="s">
        <v>9316</v>
      </c>
      <c r="K2719" s="74" t="s">
        <v>16764</v>
      </c>
      <c r="L2719" s="37" t="s">
        <v>16765</v>
      </c>
      <c r="M2719" s="6">
        <v>33</v>
      </c>
      <c r="N2719" s="6" t="s">
        <v>20809</v>
      </c>
      <c r="O2719" s="6" t="s">
        <v>20960</v>
      </c>
    </row>
    <row r="2720" spans="1:15" x14ac:dyDescent="0.4">
      <c r="A2720" s="35">
        <v>110970619506</v>
      </c>
      <c r="B2720" s="36" t="s">
        <v>42</v>
      </c>
      <c r="C2720" s="36">
        <v>970600</v>
      </c>
      <c r="D2720" s="36">
        <v>1950600</v>
      </c>
      <c r="E2720" s="36" t="s">
        <v>3955</v>
      </c>
      <c r="F2720" s="36" t="s">
        <v>3979</v>
      </c>
      <c r="G2720" s="36" t="s">
        <v>3986</v>
      </c>
      <c r="H2720" s="36" t="s">
        <v>3987</v>
      </c>
      <c r="I2720" s="10" t="e">
        <f>VLOOKUP(A:A,조사결과표!B:G,7,0)</f>
        <v>#N/A</v>
      </c>
      <c r="J2720" s="36" t="s">
        <v>9317</v>
      </c>
      <c r="K2720" s="74" t="s">
        <v>16766</v>
      </c>
      <c r="L2720" s="37" t="s">
        <v>16767</v>
      </c>
      <c r="M2720" s="6">
        <v>23</v>
      </c>
      <c r="N2720" s="6" t="s">
        <v>20809</v>
      </c>
      <c r="O2720" s="6" t="s">
        <v>20960</v>
      </c>
    </row>
    <row r="2721" spans="1:15" x14ac:dyDescent="0.4">
      <c r="A2721" s="35">
        <v>110970719501</v>
      </c>
      <c r="B2721" s="36" t="s">
        <v>42</v>
      </c>
      <c r="C2721" s="36">
        <v>970700</v>
      </c>
      <c r="D2721" s="36">
        <v>1950100</v>
      </c>
      <c r="E2721" s="36" t="s">
        <v>3955</v>
      </c>
      <c r="F2721" s="36" t="s">
        <v>3979</v>
      </c>
      <c r="G2721" s="36" t="s">
        <v>3986</v>
      </c>
      <c r="H2721" s="36" t="s">
        <v>3988</v>
      </c>
      <c r="I2721" s="10" t="e">
        <f>VLOOKUP(A:A,조사결과표!B:G,7,0)</f>
        <v>#N/A</v>
      </c>
      <c r="J2721" s="36" t="s">
        <v>9318</v>
      </c>
      <c r="K2721" s="74" t="s">
        <v>16768</v>
      </c>
      <c r="L2721" s="37" t="s">
        <v>16769</v>
      </c>
      <c r="M2721" s="6">
        <v>32</v>
      </c>
      <c r="N2721" s="6" t="s">
        <v>20809</v>
      </c>
      <c r="O2721" s="6" t="s">
        <v>20960</v>
      </c>
    </row>
    <row r="2722" spans="1:15" x14ac:dyDescent="0.4">
      <c r="A2722" s="35">
        <v>110970219514</v>
      </c>
      <c r="B2722" s="36" t="s">
        <v>42</v>
      </c>
      <c r="C2722" s="36">
        <v>970200</v>
      </c>
      <c r="D2722" s="36">
        <v>1951400</v>
      </c>
      <c r="E2722" s="36" t="s">
        <v>3955</v>
      </c>
      <c r="F2722" s="36" t="s">
        <v>3979</v>
      </c>
      <c r="G2722" s="36" t="s">
        <v>3989</v>
      </c>
      <c r="H2722" s="36" t="s">
        <v>3990</v>
      </c>
      <c r="I2722" s="10" t="e">
        <f>VLOOKUP(A:A,조사결과표!B:G,7,0)</f>
        <v>#N/A</v>
      </c>
      <c r="J2722" s="36" t="s">
        <v>9319</v>
      </c>
      <c r="K2722" s="74" t="s">
        <v>16770</v>
      </c>
      <c r="L2722" s="37" t="s">
        <v>16771</v>
      </c>
      <c r="M2722" s="6">
        <v>30</v>
      </c>
      <c r="N2722" s="6" t="s">
        <v>20809</v>
      </c>
      <c r="O2722" s="6" t="s">
        <v>20960</v>
      </c>
    </row>
    <row r="2723" spans="1:15" x14ac:dyDescent="0.4">
      <c r="A2723" s="35">
        <v>110967919484</v>
      </c>
      <c r="B2723" s="36" t="s">
        <v>55</v>
      </c>
      <c r="C2723" s="36">
        <v>967900</v>
      </c>
      <c r="D2723" s="36">
        <v>1948400</v>
      </c>
      <c r="E2723" s="36" t="s">
        <v>3955</v>
      </c>
      <c r="F2723" s="36" t="s">
        <v>3979</v>
      </c>
      <c r="G2723" s="36" t="s">
        <v>49</v>
      </c>
      <c r="H2723" s="36" t="s">
        <v>3991</v>
      </c>
      <c r="I2723" s="10" t="e">
        <f>VLOOKUP(A:A,조사결과표!B:G,7,0)</f>
        <v>#N/A</v>
      </c>
      <c r="J2723" s="36" t="s">
        <v>9320</v>
      </c>
      <c r="K2723" s="74" t="s">
        <v>16772</v>
      </c>
      <c r="L2723" s="37" t="s">
        <v>16773</v>
      </c>
      <c r="M2723" s="6">
        <v>18</v>
      </c>
      <c r="N2723" s="6" t="s">
        <v>20810</v>
      </c>
      <c r="O2723" s="6" t="s">
        <v>20960</v>
      </c>
    </row>
    <row r="2724" spans="1:15" x14ac:dyDescent="0.4">
      <c r="A2724" s="35">
        <v>110966719507</v>
      </c>
      <c r="B2724" s="36" t="s">
        <v>5</v>
      </c>
      <c r="C2724" s="36">
        <v>966700</v>
      </c>
      <c r="D2724" s="36">
        <v>1950700</v>
      </c>
      <c r="E2724" s="36" t="s">
        <v>3955</v>
      </c>
      <c r="F2724" s="36" t="s">
        <v>3979</v>
      </c>
      <c r="G2724" s="36" t="s">
        <v>3992</v>
      </c>
      <c r="H2724" s="36" t="s">
        <v>3993</v>
      </c>
      <c r="I2724" s="10" t="e">
        <f>VLOOKUP(A:A,조사결과표!B:G,7,0)</f>
        <v>#N/A</v>
      </c>
      <c r="J2724" s="36" t="s">
        <v>9321</v>
      </c>
      <c r="K2724" s="74" t="s">
        <v>16774</v>
      </c>
      <c r="L2724" s="37" t="s">
        <v>16775</v>
      </c>
      <c r="M2724" s="6">
        <v>11</v>
      </c>
      <c r="N2724" s="6" t="s">
        <v>20810</v>
      </c>
      <c r="O2724" s="6" t="s">
        <v>20960</v>
      </c>
    </row>
    <row r="2725" spans="1:15" x14ac:dyDescent="0.4">
      <c r="A2725" s="35">
        <v>110967019479</v>
      </c>
      <c r="B2725" s="36" t="s">
        <v>42</v>
      </c>
      <c r="C2725" s="36">
        <v>967000</v>
      </c>
      <c r="D2725" s="36">
        <v>1947900</v>
      </c>
      <c r="E2725" s="36" t="s">
        <v>3955</v>
      </c>
      <c r="F2725" s="36" t="s">
        <v>3979</v>
      </c>
      <c r="G2725" s="36" t="s">
        <v>49</v>
      </c>
      <c r="H2725" s="36" t="s">
        <v>3994</v>
      </c>
      <c r="I2725" s="10" t="e">
        <f>VLOOKUP(A:A,조사결과표!B:G,7,0)</f>
        <v>#N/A</v>
      </c>
      <c r="J2725" s="36" t="s">
        <v>9322</v>
      </c>
      <c r="K2725" s="74" t="s">
        <v>16776</v>
      </c>
      <c r="L2725" s="37" t="s">
        <v>16777</v>
      </c>
      <c r="M2725" s="6">
        <v>15</v>
      </c>
      <c r="N2725" s="6" t="s">
        <v>20810</v>
      </c>
      <c r="O2725" s="6" t="s">
        <v>20960</v>
      </c>
    </row>
    <row r="2726" spans="1:15" x14ac:dyDescent="0.4">
      <c r="A2726" s="35">
        <v>110959219593</v>
      </c>
      <c r="B2726" s="36" t="s">
        <v>55</v>
      </c>
      <c r="C2726" s="36">
        <v>959200</v>
      </c>
      <c r="D2726" s="36">
        <v>1959300</v>
      </c>
      <c r="E2726" s="36" t="s">
        <v>3955</v>
      </c>
      <c r="F2726" s="36" t="s">
        <v>3995</v>
      </c>
      <c r="G2726" s="36" t="s">
        <v>3996</v>
      </c>
      <c r="H2726" s="36" t="s">
        <v>3997</v>
      </c>
      <c r="I2726" s="10" t="e">
        <f>VLOOKUP(A:A,조사결과표!B:G,7,0)</f>
        <v>#N/A</v>
      </c>
      <c r="J2726" s="36" t="s">
        <v>9323</v>
      </c>
      <c r="K2726" s="74" t="s">
        <v>16778</v>
      </c>
      <c r="L2726" s="37" t="s">
        <v>16779</v>
      </c>
      <c r="M2726" s="6">
        <v>28</v>
      </c>
      <c r="N2726" s="6" t="s">
        <v>20809</v>
      </c>
      <c r="O2726" s="6"/>
    </row>
    <row r="2727" spans="1:15" x14ac:dyDescent="0.4">
      <c r="A2727" s="35">
        <v>110958019593</v>
      </c>
      <c r="B2727" s="36" t="s">
        <v>55</v>
      </c>
      <c r="C2727" s="36">
        <v>958000</v>
      </c>
      <c r="D2727" s="36">
        <v>1959300</v>
      </c>
      <c r="E2727" s="36" t="s">
        <v>3955</v>
      </c>
      <c r="F2727" s="36" t="s">
        <v>3995</v>
      </c>
      <c r="G2727" s="36" t="s">
        <v>3998</v>
      </c>
      <c r="H2727" s="36" t="s">
        <v>3999</v>
      </c>
      <c r="I2727" s="10" t="e">
        <f>VLOOKUP(A:A,조사결과표!B:G,7,0)</f>
        <v>#N/A</v>
      </c>
      <c r="J2727" s="36" t="s">
        <v>9324</v>
      </c>
      <c r="K2727" s="74" t="s">
        <v>16780</v>
      </c>
      <c r="L2727" s="37" t="s">
        <v>16781</v>
      </c>
      <c r="M2727" s="6">
        <v>35</v>
      </c>
      <c r="N2727" s="6" t="s">
        <v>20809</v>
      </c>
      <c r="O2727" s="6"/>
    </row>
    <row r="2728" spans="1:15" x14ac:dyDescent="0.4">
      <c r="A2728" s="35">
        <v>110959819589</v>
      </c>
      <c r="B2728" s="36" t="s">
        <v>5</v>
      </c>
      <c r="C2728" s="36">
        <v>959800</v>
      </c>
      <c r="D2728" s="36">
        <v>1958900</v>
      </c>
      <c r="E2728" s="36" t="s">
        <v>3955</v>
      </c>
      <c r="F2728" s="36" t="s">
        <v>3995</v>
      </c>
      <c r="G2728" s="36" t="s">
        <v>3996</v>
      </c>
      <c r="H2728" s="36" t="s">
        <v>4000</v>
      </c>
      <c r="I2728" s="10" t="e">
        <f>VLOOKUP(A:A,조사결과표!B:G,7,0)</f>
        <v>#N/A</v>
      </c>
      <c r="J2728" s="36" t="s">
        <v>9325</v>
      </c>
      <c r="K2728" s="74" t="s">
        <v>16782</v>
      </c>
      <c r="L2728" s="37" t="s">
        <v>16783</v>
      </c>
      <c r="M2728" s="6">
        <v>23</v>
      </c>
      <c r="N2728" s="6" t="s">
        <v>20809</v>
      </c>
      <c r="O2728" s="6"/>
    </row>
    <row r="2729" spans="1:15" x14ac:dyDescent="0.4">
      <c r="A2729" s="35">
        <v>110959219597</v>
      </c>
      <c r="B2729" s="36" t="s">
        <v>42</v>
      </c>
      <c r="C2729" s="36">
        <v>959200</v>
      </c>
      <c r="D2729" s="36">
        <v>1959700</v>
      </c>
      <c r="E2729" s="36" t="s">
        <v>3955</v>
      </c>
      <c r="F2729" s="36" t="s">
        <v>3995</v>
      </c>
      <c r="G2729" s="36" t="s">
        <v>3996</v>
      </c>
      <c r="H2729" s="36" t="s">
        <v>4001</v>
      </c>
      <c r="I2729" s="10" t="e">
        <f>VLOOKUP(A:A,조사결과표!B:G,7,0)</f>
        <v>#N/A</v>
      </c>
      <c r="J2729" s="36" t="s">
        <v>9326</v>
      </c>
      <c r="K2729" s="74" t="s">
        <v>16784</v>
      </c>
      <c r="L2729" s="37" t="s">
        <v>16785</v>
      </c>
      <c r="M2729" s="6">
        <v>27</v>
      </c>
      <c r="N2729" s="6" t="s">
        <v>20809</v>
      </c>
      <c r="O2729" s="6"/>
    </row>
    <row r="2730" spans="1:15" x14ac:dyDescent="0.4">
      <c r="A2730" s="35">
        <v>110959019577</v>
      </c>
      <c r="B2730" s="36" t="s">
        <v>42</v>
      </c>
      <c r="C2730" s="36">
        <v>959000</v>
      </c>
      <c r="D2730" s="36">
        <v>1957700</v>
      </c>
      <c r="E2730" s="36" t="s">
        <v>3955</v>
      </c>
      <c r="F2730" s="36" t="s">
        <v>3995</v>
      </c>
      <c r="G2730" s="36" t="s">
        <v>3998</v>
      </c>
      <c r="H2730" s="36" t="s">
        <v>4002</v>
      </c>
      <c r="I2730" s="10" t="e">
        <f>VLOOKUP(A:A,조사결과표!B:G,7,0)</f>
        <v>#N/A</v>
      </c>
      <c r="J2730" s="36" t="s">
        <v>9327</v>
      </c>
      <c r="K2730" s="74" t="s">
        <v>16786</v>
      </c>
      <c r="L2730" s="37" t="s">
        <v>16787</v>
      </c>
      <c r="M2730" s="6">
        <v>49</v>
      </c>
      <c r="N2730" s="6" t="s">
        <v>20809</v>
      </c>
      <c r="O2730" s="6"/>
    </row>
    <row r="2731" spans="1:15" x14ac:dyDescent="0.4">
      <c r="A2731" s="35">
        <v>110957519575</v>
      </c>
      <c r="B2731" s="36" t="s">
        <v>42</v>
      </c>
      <c r="C2731" s="36">
        <v>957500</v>
      </c>
      <c r="D2731" s="36">
        <v>1957500</v>
      </c>
      <c r="E2731" s="36" t="s">
        <v>3955</v>
      </c>
      <c r="F2731" s="36" t="s">
        <v>3995</v>
      </c>
      <c r="G2731" s="36" t="s">
        <v>3998</v>
      </c>
      <c r="H2731" s="36" t="s">
        <v>4003</v>
      </c>
      <c r="I2731" s="10" t="e">
        <f>VLOOKUP(A:A,조사결과표!B:G,7,0)</f>
        <v>#N/A</v>
      </c>
      <c r="J2731" s="36" t="s">
        <v>9328</v>
      </c>
      <c r="K2731" s="74" t="s">
        <v>16788</v>
      </c>
      <c r="L2731" s="37" t="s">
        <v>16789</v>
      </c>
      <c r="M2731" s="6">
        <v>70</v>
      </c>
      <c r="N2731" s="6" t="s">
        <v>20809</v>
      </c>
      <c r="O2731" s="6"/>
    </row>
    <row r="2732" spans="1:15" x14ac:dyDescent="0.4">
      <c r="A2732" s="35">
        <v>110957419604</v>
      </c>
      <c r="B2732" s="36" t="s">
        <v>42</v>
      </c>
      <c r="C2732" s="36">
        <v>957400</v>
      </c>
      <c r="D2732" s="36">
        <v>1960400</v>
      </c>
      <c r="E2732" s="36" t="s">
        <v>3955</v>
      </c>
      <c r="F2732" s="36" t="s">
        <v>3995</v>
      </c>
      <c r="G2732" s="36" t="s">
        <v>4004</v>
      </c>
      <c r="H2732" s="36" t="s">
        <v>4005</v>
      </c>
      <c r="I2732" s="10" t="e">
        <f>VLOOKUP(A:A,조사결과표!B:G,7,0)</f>
        <v>#N/A</v>
      </c>
      <c r="J2732" s="36" t="s">
        <v>9329</v>
      </c>
      <c r="K2732" s="74" t="s">
        <v>16790</v>
      </c>
      <c r="L2732" s="37" t="s">
        <v>16791</v>
      </c>
      <c r="M2732" s="6">
        <v>39</v>
      </c>
      <c r="N2732" s="6" t="s">
        <v>20809</v>
      </c>
      <c r="O2732" s="6"/>
    </row>
    <row r="2733" spans="1:15" x14ac:dyDescent="0.4">
      <c r="A2733" s="35">
        <v>110957119579</v>
      </c>
      <c r="B2733" s="36" t="s">
        <v>42</v>
      </c>
      <c r="C2733" s="36">
        <v>957100</v>
      </c>
      <c r="D2733" s="36">
        <v>1957900</v>
      </c>
      <c r="E2733" s="36" t="s">
        <v>3955</v>
      </c>
      <c r="F2733" s="36" t="s">
        <v>3995</v>
      </c>
      <c r="G2733" s="36" t="s">
        <v>3998</v>
      </c>
      <c r="H2733" s="36" t="s">
        <v>4006</v>
      </c>
      <c r="I2733" s="10" t="e">
        <f>VLOOKUP(A:A,조사결과표!B:G,7,0)</f>
        <v>#N/A</v>
      </c>
      <c r="J2733" s="36" t="s">
        <v>9330</v>
      </c>
      <c r="K2733" s="74" t="s">
        <v>16792</v>
      </c>
      <c r="L2733" s="37" t="s">
        <v>16793</v>
      </c>
      <c r="M2733" s="6">
        <v>74</v>
      </c>
      <c r="N2733" s="6" t="s">
        <v>20809</v>
      </c>
      <c r="O2733" s="6"/>
    </row>
    <row r="2734" spans="1:15" x14ac:dyDescent="0.4">
      <c r="A2734" s="35">
        <v>110957019588</v>
      </c>
      <c r="B2734" s="36" t="s">
        <v>42</v>
      </c>
      <c r="C2734" s="36">
        <v>957000</v>
      </c>
      <c r="D2734" s="36">
        <v>1958800</v>
      </c>
      <c r="E2734" s="36" t="s">
        <v>3955</v>
      </c>
      <c r="F2734" s="36" t="s">
        <v>3995</v>
      </c>
      <c r="G2734" s="36" t="s">
        <v>4004</v>
      </c>
      <c r="H2734" s="36" t="s">
        <v>4007</v>
      </c>
      <c r="I2734" s="10" t="e">
        <f>VLOOKUP(A:A,조사결과표!B:G,7,0)</f>
        <v>#N/A</v>
      </c>
      <c r="J2734" s="36" t="s">
        <v>9331</v>
      </c>
      <c r="K2734" s="74" t="s">
        <v>16794</v>
      </c>
      <c r="L2734" s="37" t="s">
        <v>16795</v>
      </c>
      <c r="M2734" s="6">
        <v>80</v>
      </c>
      <c r="N2734" s="6" t="s">
        <v>20809</v>
      </c>
      <c r="O2734" s="6"/>
    </row>
    <row r="2735" spans="1:15" x14ac:dyDescent="0.4">
      <c r="A2735" s="35">
        <v>110958119596</v>
      </c>
      <c r="B2735" s="36" t="s">
        <v>55</v>
      </c>
      <c r="C2735" s="36">
        <v>958100</v>
      </c>
      <c r="D2735" s="36">
        <v>1959600</v>
      </c>
      <c r="E2735" s="36" t="s">
        <v>3955</v>
      </c>
      <c r="F2735" s="36" t="s">
        <v>3995</v>
      </c>
      <c r="G2735" s="36" t="s">
        <v>3996</v>
      </c>
      <c r="H2735" s="36" t="s">
        <v>4008</v>
      </c>
      <c r="I2735" s="10" t="e">
        <f>VLOOKUP(A:A,조사결과표!B:G,7,0)</f>
        <v>#N/A</v>
      </c>
      <c r="J2735" s="36" t="s">
        <v>9332</v>
      </c>
      <c r="K2735" s="74" t="s">
        <v>16796</v>
      </c>
      <c r="L2735" s="37" t="s">
        <v>16797</v>
      </c>
      <c r="M2735" s="6">
        <v>32</v>
      </c>
      <c r="N2735" s="6" t="s">
        <v>20810</v>
      </c>
      <c r="O2735" s="6"/>
    </row>
    <row r="2736" spans="1:15" x14ac:dyDescent="0.4">
      <c r="A2736" s="35">
        <v>110956919618</v>
      </c>
      <c r="B2736" s="36" t="s">
        <v>42</v>
      </c>
      <c r="C2736" s="36">
        <v>956900</v>
      </c>
      <c r="D2736" s="36">
        <v>1961800</v>
      </c>
      <c r="E2736" s="36" t="s">
        <v>3955</v>
      </c>
      <c r="F2736" s="36" t="s">
        <v>3995</v>
      </c>
      <c r="G2736" s="36" t="s">
        <v>4009</v>
      </c>
      <c r="H2736" s="36" t="s">
        <v>4010</v>
      </c>
      <c r="I2736" s="10" t="e">
        <f>VLOOKUP(A:A,조사결과표!B:G,7,0)</f>
        <v>#N/A</v>
      </c>
      <c r="J2736" s="36" t="s">
        <v>9333</v>
      </c>
      <c r="K2736" s="74" t="s">
        <v>16798</v>
      </c>
      <c r="L2736" s="37" t="s">
        <v>16799</v>
      </c>
      <c r="M2736" s="6">
        <v>48</v>
      </c>
      <c r="N2736" s="6" t="s">
        <v>20810</v>
      </c>
      <c r="O2736" s="6"/>
    </row>
    <row r="2737" spans="1:15" x14ac:dyDescent="0.4">
      <c r="A2737" s="35">
        <v>110956719611</v>
      </c>
      <c r="B2737" s="36" t="s">
        <v>5</v>
      </c>
      <c r="C2737" s="36">
        <v>956700</v>
      </c>
      <c r="D2737" s="36">
        <v>1961100</v>
      </c>
      <c r="E2737" s="36" t="s">
        <v>3955</v>
      </c>
      <c r="F2737" s="36" t="s">
        <v>3995</v>
      </c>
      <c r="G2737" s="36" t="s">
        <v>4004</v>
      </c>
      <c r="H2737" s="36" t="s">
        <v>4011</v>
      </c>
      <c r="I2737" s="10" t="e">
        <f>VLOOKUP(A:A,조사결과표!B:G,7,0)</f>
        <v>#N/A</v>
      </c>
      <c r="J2737" s="36" t="s">
        <v>9334</v>
      </c>
      <c r="K2737" s="74" t="s">
        <v>16800</v>
      </c>
      <c r="L2737" s="37" t="s">
        <v>16801</v>
      </c>
      <c r="M2737" s="6">
        <v>56</v>
      </c>
      <c r="N2737" s="6" t="s">
        <v>20810</v>
      </c>
      <c r="O2737" s="6"/>
    </row>
    <row r="2738" spans="1:15" x14ac:dyDescent="0.4">
      <c r="A2738" s="35">
        <v>110957319576</v>
      </c>
      <c r="B2738" s="36" t="s">
        <v>42</v>
      </c>
      <c r="C2738" s="36">
        <v>957300</v>
      </c>
      <c r="D2738" s="36">
        <v>1957600</v>
      </c>
      <c r="E2738" s="36" t="s">
        <v>3955</v>
      </c>
      <c r="F2738" s="36" t="s">
        <v>3995</v>
      </c>
      <c r="G2738" s="36" t="s">
        <v>3998</v>
      </c>
      <c r="H2738" s="36" t="s">
        <v>4012</v>
      </c>
      <c r="I2738" s="10" t="e">
        <f>VLOOKUP(A:A,조사결과표!B:G,7,0)</f>
        <v>#N/A</v>
      </c>
      <c r="J2738" s="36" t="s">
        <v>9335</v>
      </c>
      <c r="K2738" s="74" t="s">
        <v>16802</v>
      </c>
      <c r="L2738" s="37" t="s">
        <v>16803</v>
      </c>
      <c r="M2738" s="6">
        <v>87</v>
      </c>
      <c r="N2738" s="6" t="s">
        <v>20810</v>
      </c>
      <c r="O2738" s="6"/>
    </row>
    <row r="2739" spans="1:15" x14ac:dyDescent="0.4">
      <c r="A2739" s="35">
        <v>110957519595</v>
      </c>
      <c r="B2739" s="36" t="s">
        <v>42</v>
      </c>
      <c r="C2739" s="36">
        <v>957500</v>
      </c>
      <c r="D2739" s="36">
        <v>1959500</v>
      </c>
      <c r="E2739" s="36" t="s">
        <v>3955</v>
      </c>
      <c r="F2739" s="36" t="s">
        <v>3995</v>
      </c>
      <c r="G2739" s="36" t="s">
        <v>4004</v>
      </c>
      <c r="H2739" s="36" t="s">
        <v>4013</v>
      </c>
      <c r="I2739" s="10" t="e">
        <f>VLOOKUP(A:A,조사결과표!B:G,7,0)</f>
        <v>#N/A</v>
      </c>
      <c r="J2739" s="36" t="s">
        <v>9336</v>
      </c>
      <c r="K2739" s="74" t="s">
        <v>16804</v>
      </c>
      <c r="L2739" s="37" t="s">
        <v>16805</v>
      </c>
      <c r="M2739" s="6">
        <v>40</v>
      </c>
      <c r="N2739" s="6" t="s">
        <v>20810</v>
      </c>
      <c r="O2739" s="6"/>
    </row>
    <row r="2740" spans="1:15" x14ac:dyDescent="0.4">
      <c r="A2740" s="35">
        <v>110948519435</v>
      </c>
      <c r="B2740" s="36" t="s">
        <v>55</v>
      </c>
      <c r="C2740" s="36">
        <v>948500</v>
      </c>
      <c r="D2740" s="36">
        <v>1943500</v>
      </c>
      <c r="E2740" s="36" t="s">
        <v>3955</v>
      </c>
      <c r="F2740" s="36" t="s">
        <v>4014</v>
      </c>
      <c r="G2740" s="36" t="s">
        <v>4015</v>
      </c>
      <c r="H2740" s="36" t="s">
        <v>4016</v>
      </c>
      <c r="I2740" s="10" t="e">
        <f>VLOOKUP(A:A,조사결과표!B:G,7,0)</f>
        <v>#N/A</v>
      </c>
      <c r="J2740" s="36" t="s">
        <v>9337</v>
      </c>
      <c r="K2740" s="74" t="s">
        <v>16806</v>
      </c>
      <c r="L2740" s="37" t="s">
        <v>16807</v>
      </c>
      <c r="M2740" s="6">
        <v>16</v>
      </c>
      <c r="N2740" s="6" t="s">
        <v>20809</v>
      </c>
      <c r="O2740" s="6"/>
    </row>
    <row r="2741" spans="1:15" x14ac:dyDescent="0.4">
      <c r="A2741" s="35">
        <v>110951319436</v>
      </c>
      <c r="B2741" s="36" t="s">
        <v>55</v>
      </c>
      <c r="C2741" s="36">
        <v>951300</v>
      </c>
      <c r="D2741" s="36">
        <v>1943600</v>
      </c>
      <c r="E2741" s="36" t="s">
        <v>3955</v>
      </c>
      <c r="F2741" s="36" t="s">
        <v>4014</v>
      </c>
      <c r="G2741" s="36" t="s">
        <v>4017</v>
      </c>
      <c r="H2741" s="36" t="s">
        <v>4018</v>
      </c>
      <c r="I2741" s="10" t="e">
        <f>VLOOKUP(A:A,조사결과표!B:G,7,0)</f>
        <v>#N/A</v>
      </c>
      <c r="J2741" s="36" t="s">
        <v>9338</v>
      </c>
      <c r="K2741" s="74" t="s">
        <v>16808</v>
      </c>
      <c r="L2741" s="37" t="s">
        <v>16809</v>
      </c>
      <c r="M2741" s="6">
        <v>77</v>
      </c>
      <c r="N2741" s="6" t="s">
        <v>20809</v>
      </c>
      <c r="O2741" s="6"/>
    </row>
    <row r="2742" spans="1:15" x14ac:dyDescent="0.4">
      <c r="A2742" s="35">
        <v>110952219416</v>
      </c>
      <c r="B2742" s="36" t="s">
        <v>5</v>
      </c>
      <c r="C2742" s="36">
        <v>952200</v>
      </c>
      <c r="D2742" s="36">
        <v>1941600</v>
      </c>
      <c r="E2742" s="36" t="s">
        <v>3955</v>
      </c>
      <c r="F2742" s="36" t="s">
        <v>4014</v>
      </c>
      <c r="G2742" s="36" t="s">
        <v>4017</v>
      </c>
      <c r="H2742" s="36" t="s">
        <v>4019</v>
      </c>
      <c r="I2742" s="10" t="e">
        <f>VLOOKUP(A:A,조사결과표!B:G,7,0)</f>
        <v>#N/A</v>
      </c>
      <c r="J2742" s="36" t="s">
        <v>9339</v>
      </c>
      <c r="K2742" s="74" t="s">
        <v>16810</v>
      </c>
      <c r="L2742" s="37" t="s">
        <v>16811</v>
      </c>
      <c r="M2742" s="6">
        <v>55</v>
      </c>
      <c r="N2742" s="6" t="s">
        <v>20809</v>
      </c>
      <c r="O2742" s="6"/>
    </row>
    <row r="2743" spans="1:15" x14ac:dyDescent="0.4">
      <c r="A2743" s="35">
        <v>110952319431</v>
      </c>
      <c r="B2743" s="36" t="s">
        <v>42</v>
      </c>
      <c r="C2743" s="36">
        <v>952300</v>
      </c>
      <c r="D2743" s="36">
        <v>1943100</v>
      </c>
      <c r="E2743" s="36" t="s">
        <v>3955</v>
      </c>
      <c r="F2743" s="36" t="s">
        <v>4014</v>
      </c>
      <c r="G2743" s="36" t="s">
        <v>4017</v>
      </c>
      <c r="H2743" s="36" t="s">
        <v>4020</v>
      </c>
      <c r="I2743" s="10" t="e">
        <f>VLOOKUP(A:A,조사결과표!B:G,7,0)</f>
        <v>#N/A</v>
      </c>
      <c r="J2743" s="36" t="s">
        <v>9340</v>
      </c>
      <c r="K2743" s="74" t="s">
        <v>16812</v>
      </c>
      <c r="L2743" s="37" t="s">
        <v>16813</v>
      </c>
      <c r="M2743" s="6">
        <v>76</v>
      </c>
      <c r="N2743" s="6" t="s">
        <v>20809</v>
      </c>
      <c r="O2743" s="6"/>
    </row>
    <row r="2744" spans="1:15" x14ac:dyDescent="0.4">
      <c r="A2744" s="35">
        <v>110951619411</v>
      </c>
      <c r="B2744" s="36" t="s">
        <v>42</v>
      </c>
      <c r="C2744" s="36">
        <v>951600</v>
      </c>
      <c r="D2744" s="36">
        <v>1941100</v>
      </c>
      <c r="E2744" s="36" t="s">
        <v>3955</v>
      </c>
      <c r="F2744" s="36" t="s">
        <v>4014</v>
      </c>
      <c r="G2744" s="36" t="s">
        <v>4015</v>
      </c>
      <c r="H2744" s="36" t="s">
        <v>4021</v>
      </c>
      <c r="I2744" s="10" t="e">
        <f>VLOOKUP(A:A,조사결과표!B:G,7,0)</f>
        <v>#N/A</v>
      </c>
      <c r="J2744" s="36" t="s">
        <v>9341</v>
      </c>
      <c r="K2744" s="74" t="s">
        <v>16814</v>
      </c>
      <c r="L2744" s="37" t="s">
        <v>16815</v>
      </c>
      <c r="M2744" s="6">
        <v>92</v>
      </c>
      <c r="N2744" s="6" t="s">
        <v>20809</v>
      </c>
      <c r="O2744" s="6"/>
    </row>
    <row r="2745" spans="1:15" x14ac:dyDescent="0.4">
      <c r="A2745" s="35">
        <v>110951819407</v>
      </c>
      <c r="B2745" s="36" t="s">
        <v>5</v>
      </c>
      <c r="C2745" s="36">
        <v>951800</v>
      </c>
      <c r="D2745" s="36">
        <v>1940700</v>
      </c>
      <c r="E2745" s="36" t="s">
        <v>3955</v>
      </c>
      <c r="F2745" s="36" t="s">
        <v>4014</v>
      </c>
      <c r="G2745" s="36" t="s">
        <v>4015</v>
      </c>
      <c r="H2745" s="36" t="s">
        <v>4021</v>
      </c>
      <c r="I2745" s="10" t="e">
        <f>VLOOKUP(A:A,조사결과표!B:G,7,0)</f>
        <v>#N/A</v>
      </c>
      <c r="J2745" s="36" t="s">
        <v>9342</v>
      </c>
      <c r="K2745" s="74" t="s">
        <v>16816</v>
      </c>
      <c r="L2745" s="37" t="s">
        <v>16817</v>
      </c>
      <c r="M2745" s="6">
        <v>121</v>
      </c>
      <c r="N2745" s="6" t="s">
        <v>20809</v>
      </c>
      <c r="O2745" s="6"/>
    </row>
    <row r="2746" spans="1:15" x14ac:dyDescent="0.4">
      <c r="A2746" s="35">
        <v>110949419403</v>
      </c>
      <c r="B2746" s="36" t="s">
        <v>42</v>
      </c>
      <c r="C2746" s="36">
        <v>949400</v>
      </c>
      <c r="D2746" s="36">
        <v>1940300</v>
      </c>
      <c r="E2746" s="36" t="s">
        <v>3955</v>
      </c>
      <c r="F2746" s="36" t="s">
        <v>4014</v>
      </c>
      <c r="G2746" s="36" t="s">
        <v>4015</v>
      </c>
      <c r="H2746" s="36" t="s">
        <v>4022</v>
      </c>
      <c r="I2746" s="10" t="e">
        <f>VLOOKUP(A:A,조사결과표!B:G,7,0)</f>
        <v>#N/A</v>
      </c>
      <c r="J2746" s="36" t="s">
        <v>9343</v>
      </c>
      <c r="K2746" s="74" t="s">
        <v>16818</v>
      </c>
      <c r="L2746" s="37" t="s">
        <v>16819</v>
      </c>
      <c r="M2746" s="6">
        <v>107</v>
      </c>
      <c r="N2746" s="6" t="s">
        <v>20809</v>
      </c>
      <c r="O2746" s="6"/>
    </row>
    <row r="2747" spans="1:15" x14ac:dyDescent="0.4">
      <c r="A2747" s="35">
        <v>110950719432</v>
      </c>
      <c r="B2747" s="36" t="s">
        <v>54</v>
      </c>
      <c r="C2747" s="36">
        <v>950700</v>
      </c>
      <c r="D2747" s="36">
        <v>1943200</v>
      </c>
      <c r="E2747" s="36" t="s">
        <v>3955</v>
      </c>
      <c r="F2747" s="36" t="s">
        <v>4014</v>
      </c>
      <c r="G2747" s="36" t="s">
        <v>4017</v>
      </c>
      <c r="H2747" s="36" t="s">
        <v>4023</v>
      </c>
      <c r="I2747" s="10" t="e">
        <f>VLOOKUP(A:A,조사결과표!B:G,7,0)</f>
        <v>#N/A</v>
      </c>
      <c r="J2747" s="36" t="s">
        <v>9344</v>
      </c>
      <c r="K2747" s="74" t="s">
        <v>16820</v>
      </c>
      <c r="L2747" s="37" t="s">
        <v>16821</v>
      </c>
      <c r="M2747" s="6">
        <v>45</v>
      </c>
      <c r="N2747" s="6" t="s">
        <v>20809</v>
      </c>
      <c r="O2747" s="6"/>
    </row>
    <row r="2748" spans="1:15" x14ac:dyDescent="0.4">
      <c r="A2748" s="35">
        <v>110948019424</v>
      </c>
      <c r="B2748" s="36" t="s">
        <v>42</v>
      </c>
      <c r="C2748" s="36">
        <v>948000</v>
      </c>
      <c r="D2748" s="36">
        <v>1942400</v>
      </c>
      <c r="E2748" s="36" t="s">
        <v>3955</v>
      </c>
      <c r="F2748" s="36" t="s">
        <v>4014</v>
      </c>
      <c r="G2748" s="36" t="s">
        <v>4015</v>
      </c>
      <c r="H2748" s="36" t="s">
        <v>4024</v>
      </c>
      <c r="I2748" s="10" t="e">
        <f>VLOOKUP(A:A,조사결과표!B:G,7,0)</f>
        <v>#N/A</v>
      </c>
      <c r="J2748" s="36" t="s">
        <v>9345</v>
      </c>
      <c r="K2748" s="74" t="s">
        <v>16822</v>
      </c>
      <c r="L2748" s="37" t="s">
        <v>16823</v>
      </c>
      <c r="M2748" s="6">
        <v>22</v>
      </c>
      <c r="N2748" s="6" t="s">
        <v>20809</v>
      </c>
      <c r="O2748" s="6"/>
    </row>
    <row r="2749" spans="1:15" x14ac:dyDescent="0.4">
      <c r="A2749" s="35">
        <v>110951019439</v>
      </c>
      <c r="B2749" s="36" t="s">
        <v>55</v>
      </c>
      <c r="C2749" s="36">
        <v>951000</v>
      </c>
      <c r="D2749" s="36">
        <v>1943900</v>
      </c>
      <c r="E2749" s="36" t="s">
        <v>3955</v>
      </c>
      <c r="F2749" s="36" t="s">
        <v>4014</v>
      </c>
      <c r="G2749" s="36" t="s">
        <v>4017</v>
      </c>
      <c r="H2749" s="36" t="s">
        <v>4025</v>
      </c>
      <c r="I2749" s="10" t="e">
        <f>VLOOKUP(A:A,조사결과표!B:G,7,0)</f>
        <v>#N/A</v>
      </c>
      <c r="J2749" s="36" t="s">
        <v>9346</v>
      </c>
      <c r="K2749" s="74" t="s">
        <v>16824</v>
      </c>
      <c r="L2749" s="37" t="s">
        <v>16825</v>
      </c>
      <c r="M2749" s="6">
        <v>100</v>
      </c>
      <c r="N2749" s="6" t="s">
        <v>20810</v>
      </c>
      <c r="O2749" s="6"/>
    </row>
    <row r="2750" spans="1:15" x14ac:dyDescent="0.4">
      <c r="A2750" s="35">
        <v>110953119415</v>
      </c>
      <c r="B2750" s="36" t="s">
        <v>54</v>
      </c>
      <c r="C2750" s="36">
        <v>953100</v>
      </c>
      <c r="D2750" s="36">
        <v>1941500</v>
      </c>
      <c r="E2750" s="36" t="s">
        <v>3955</v>
      </c>
      <c r="F2750" s="36" t="s">
        <v>4014</v>
      </c>
      <c r="G2750" s="36" t="s">
        <v>4017</v>
      </c>
      <c r="H2750" s="36" t="s">
        <v>4026</v>
      </c>
      <c r="I2750" s="10" t="e">
        <f>VLOOKUP(A:A,조사결과표!B:G,7,0)</f>
        <v>#N/A</v>
      </c>
      <c r="J2750" s="36" t="s">
        <v>9347</v>
      </c>
      <c r="K2750" s="74" t="s">
        <v>16826</v>
      </c>
      <c r="L2750" s="37" t="s">
        <v>16827</v>
      </c>
      <c r="M2750" s="6">
        <v>83</v>
      </c>
      <c r="N2750" s="6" t="s">
        <v>20810</v>
      </c>
      <c r="O2750" s="6"/>
    </row>
    <row r="2751" spans="1:15" x14ac:dyDescent="0.4">
      <c r="A2751" s="35">
        <v>110947819423</v>
      </c>
      <c r="B2751" s="36" t="s">
        <v>42</v>
      </c>
      <c r="C2751" s="36">
        <v>947800</v>
      </c>
      <c r="D2751" s="36">
        <v>1942300</v>
      </c>
      <c r="E2751" s="36" t="s">
        <v>3955</v>
      </c>
      <c r="F2751" s="36" t="s">
        <v>4014</v>
      </c>
      <c r="G2751" s="36" t="s">
        <v>4015</v>
      </c>
      <c r="H2751" s="36" t="s">
        <v>4024</v>
      </c>
      <c r="I2751" s="10" t="e">
        <f>VLOOKUP(A:A,조사결과표!B:G,7,0)</f>
        <v>#N/A</v>
      </c>
      <c r="J2751" s="36" t="s">
        <v>9348</v>
      </c>
      <c r="K2751" s="74" t="s">
        <v>16828</v>
      </c>
      <c r="L2751" s="37" t="s">
        <v>16829</v>
      </c>
      <c r="M2751" s="6">
        <v>27</v>
      </c>
      <c r="N2751" s="6" t="s">
        <v>20810</v>
      </c>
      <c r="O2751" s="6"/>
    </row>
    <row r="2752" spans="1:15" x14ac:dyDescent="0.4">
      <c r="A2752" s="35">
        <v>110948819401</v>
      </c>
      <c r="B2752" s="36" t="s">
        <v>42</v>
      </c>
      <c r="C2752" s="36">
        <v>948800</v>
      </c>
      <c r="D2752" s="36">
        <v>1940100</v>
      </c>
      <c r="E2752" s="36" t="s">
        <v>3955</v>
      </c>
      <c r="F2752" s="36" t="s">
        <v>4014</v>
      </c>
      <c r="G2752" s="36" t="s">
        <v>4015</v>
      </c>
      <c r="H2752" s="36" t="s">
        <v>4027</v>
      </c>
      <c r="I2752" s="10" t="e">
        <f>VLOOKUP(A:A,조사결과표!B:G,7,0)</f>
        <v>#N/A</v>
      </c>
      <c r="J2752" s="36" t="s">
        <v>9349</v>
      </c>
      <c r="K2752" s="74" t="s">
        <v>16830</v>
      </c>
      <c r="L2752" s="37" t="s">
        <v>16831</v>
      </c>
      <c r="M2752" s="6">
        <v>157</v>
      </c>
      <c r="N2752" s="6" t="s">
        <v>20810</v>
      </c>
      <c r="O2752" s="6"/>
    </row>
    <row r="2753" spans="1:15" x14ac:dyDescent="0.4">
      <c r="A2753" s="35">
        <v>110946919424</v>
      </c>
      <c r="B2753" s="36" t="s">
        <v>42</v>
      </c>
      <c r="C2753" s="36">
        <v>946900</v>
      </c>
      <c r="D2753" s="36">
        <v>1942400</v>
      </c>
      <c r="E2753" s="36" t="s">
        <v>3955</v>
      </c>
      <c r="F2753" s="36" t="s">
        <v>4014</v>
      </c>
      <c r="G2753" s="36" t="s">
        <v>4015</v>
      </c>
      <c r="H2753" s="36" t="s">
        <v>4028</v>
      </c>
      <c r="I2753" s="10" t="e">
        <f>VLOOKUP(A:A,조사결과표!B:G,7,0)</f>
        <v>#N/A</v>
      </c>
      <c r="J2753" s="36" t="s">
        <v>9350</v>
      </c>
      <c r="K2753" s="74" t="s">
        <v>16832</v>
      </c>
      <c r="L2753" s="37" t="s">
        <v>16833</v>
      </c>
      <c r="M2753" s="6">
        <v>27</v>
      </c>
      <c r="N2753" s="6" t="s">
        <v>20810</v>
      </c>
      <c r="O2753" s="6"/>
    </row>
    <row r="2754" spans="1:15" x14ac:dyDescent="0.4">
      <c r="A2754" s="35">
        <v>110964819496</v>
      </c>
      <c r="B2754" s="36" t="s">
        <v>55</v>
      </c>
      <c r="C2754" s="36">
        <v>964800</v>
      </c>
      <c r="D2754" s="36">
        <v>1949600</v>
      </c>
      <c r="E2754" s="36" t="s">
        <v>3955</v>
      </c>
      <c r="F2754" s="36" t="s">
        <v>4029</v>
      </c>
      <c r="G2754" s="36" t="s">
        <v>4030</v>
      </c>
      <c r="H2754" s="36" t="s">
        <v>4031</v>
      </c>
      <c r="I2754" s="10" t="e">
        <f>VLOOKUP(A:A,조사결과표!B:G,7,0)</f>
        <v>#N/A</v>
      </c>
      <c r="J2754" s="36" t="s">
        <v>9351</v>
      </c>
      <c r="K2754" s="74" t="s">
        <v>16834</v>
      </c>
      <c r="L2754" s="37" t="s">
        <v>16835</v>
      </c>
      <c r="M2754" s="6">
        <v>23</v>
      </c>
      <c r="N2754" s="6" t="s">
        <v>20809</v>
      </c>
      <c r="O2754" s="6" t="s">
        <v>20960</v>
      </c>
    </row>
    <row r="2755" spans="1:15" x14ac:dyDescent="0.4">
      <c r="A2755" s="35">
        <v>110962019488</v>
      </c>
      <c r="B2755" s="36" t="s">
        <v>55</v>
      </c>
      <c r="C2755" s="36">
        <v>962000</v>
      </c>
      <c r="D2755" s="36">
        <v>1948800</v>
      </c>
      <c r="E2755" s="36" t="s">
        <v>3955</v>
      </c>
      <c r="F2755" s="36" t="s">
        <v>4029</v>
      </c>
      <c r="G2755" s="36" t="s">
        <v>3494</v>
      </c>
      <c r="H2755" s="36" t="s">
        <v>4032</v>
      </c>
      <c r="I2755" s="10" t="e">
        <f>VLOOKUP(A:A,조사결과표!B:G,7,0)</f>
        <v>#N/A</v>
      </c>
      <c r="J2755" s="36" t="s">
        <v>9352</v>
      </c>
      <c r="K2755" s="74" t="s">
        <v>16836</v>
      </c>
      <c r="L2755" s="37" t="s">
        <v>16837</v>
      </c>
      <c r="M2755" s="6">
        <v>14</v>
      </c>
      <c r="N2755" s="6" t="s">
        <v>20809</v>
      </c>
      <c r="O2755" s="6" t="s">
        <v>20960</v>
      </c>
    </row>
    <row r="2756" spans="1:15" x14ac:dyDescent="0.4">
      <c r="A2756" s="35">
        <v>110965219502</v>
      </c>
      <c r="B2756" s="36" t="s">
        <v>42</v>
      </c>
      <c r="C2756" s="36">
        <v>965200</v>
      </c>
      <c r="D2756" s="36">
        <v>1950200</v>
      </c>
      <c r="E2756" s="36" t="s">
        <v>3955</v>
      </c>
      <c r="F2756" s="36" t="s">
        <v>4029</v>
      </c>
      <c r="G2756" s="36" t="s">
        <v>4030</v>
      </c>
      <c r="H2756" s="36" t="s">
        <v>4033</v>
      </c>
      <c r="I2756" s="10" t="e">
        <f>VLOOKUP(A:A,조사결과표!B:G,7,0)</f>
        <v>#N/A</v>
      </c>
      <c r="J2756" s="36" t="s">
        <v>9353</v>
      </c>
      <c r="K2756" s="74" t="s">
        <v>16838</v>
      </c>
      <c r="L2756" s="37" t="s">
        <v>16839</v>
      </c>
      <c r="M2756" s="6">
        <v>55</v>
      </c>
      <c r="N2756" s="6" t="s">
        <v>20809</v>
      </c>
      <c r="O2756" s="6" t="s">
        <v>20960</v>
      </c>
    </row>
    <row r="2757" spans="1:15" x14ac:dyDescent="0.4">
      <c r="A2757" s="35">
        <v>110964319499</v>
      </c>
      <c r="B2757" s="36" t="s">
        <v>42</v>
      </c>
      <c r="C2757" s="36">
        <v>964300</v>
      </c>
      <c r="D2757" s="36">
        <v>1949900</v>
      </c>
      <c r="E2757" s="36" t="s">
        <v>3955</v>
      </c>
      <c r="F2757" s="36" t="s">
        <v>4029</v>
      </c>
      <c r="G2757" s="36" t="s">
        <v>4034</v>
      </c>
      <c r="H2757" s="36" t="s">
        <v>4035</v>
      </c>
      <c r="I2757" s="10" t="e">
        <f>VLOOKUP(A:A,조사결과표!B:G,7,0)</f>
        <v>#N/A</v>
      </c>
      <c r="J2757" s="36" t="s">
        <v>9354</v>
      </c>
      <c r="K2757" s="74" t="s">
        <v>16840</v>
      </c>
      <c r="L2757" s="37" t="s">
        <v>16841</v>
      </c>
      <c r="M2757" s="6">
        <v>58</v>
      </c>
      <c r="N2757" s="6" t="s">
        <v>20809</v>
      </c>
      <c r="O2757" s="6" t="s">
        <v>20960</v>
      </c>
    </row>
    <row r="2758" spans="1:15" x14ac:dyDescent="0.4">
      <c r="A2758" s="35">
        <v>110963019492</v>
      </c>
      <c r="B2758" s="36" t="s">
        <v>42</v>
      </c>
      <c r="C2758" s="36">
        <v>963000</v>
      </c>
      <c r="D2758" s="36">
        <v>1949200</v>
      </c>
      <c r="E2758" s="36" t="s">
        <v>3955</v>
      </c>
      <c r="F2758" s="36" t="s">
        <v>4029</v>
      </c>
      <c r="G2758" s="36" t="s">
        <v>4036</v>
      </c>
      <c r="H2758" s="36" t="s">
        <v>4037</v>
      </c>
      <c r="I2758" s="10" t="e">
        <f>VLOOKUP(A:A,조사결과표!B:G,7,0)</f>
        <v>#N/A</v>
      </c>
      <c r="J2758" s="36" t="s">
        <v>9355</v>
      </c>
      <c r="K2758" s="74" t="s">
        <v>16842</v>
      </c>
      <c r="L2758" s="37" t="s">
        <v>16843</v>
      </c>
      <c r="M2758" s="6">
        <v>27</v>
      </c>
      <c r="N2758" s="6" t="s">
        <v>20809</v>
      </c>
      <c r="O2758" s="6" t="s">
        <v>20960</v>
      </c>
    </row>
    <row r="2759" spans="1:15" x14ac:dyDescent="0.4">
      <c r="A2759" s="35">
        <v>110962819523</v>
      </c>
      <c r="B2759" s="36" t="s">
        <v>5</v>
      </c>
      <c r="C2759" s="36">
        <v>962800</v>
      </c>
      <c r="D2759" s="36">
        <v>1952300</v>
      </c>
      <c r="E2759" s="36" t="s">
        <v>3955</v>
      </c>
      <c r="F2759" s="36" t="s">
        <v>4029</v>
      </c>
      <c r="G2759" s="36" t="s">
        <v>4038</v>
      </c>
      <c r="H2759" s="36" t="s">
        <v>4039</v>
      </c>
      <c r="I2759" s="10" t="e">
        <f>VLOOKUP(A:A,조사결과표!B:G,7,0)</f>
        <v>#N/A</v>
      </c>
      <c r="J2759" s="36" t="s">
        <v>9356</v>
      </c>
      <c r="K2759" s="74" t="s">
        <v>16844</v>
      </c>
      <c r="L2759" s="37" t="s">
        <v>16845</v>
      </c>
      <c r="M2759" s="6">
        <v>16</v>
      </c>
      <c r="N2759" s="6" t="s">
        <v>20809</v>
      </c>
      <c r="O2759" s="6" t="s">
        <v>20960</v>
      </c>
    </row>
    <row r="2760" spans="1:15" x14ac:dyDescent="0.4">
      <c r="A2760" s="35">
        <v>110961819480</v>
      </c>
      <c r="B2760" s="36" t="s">
        <v>5</v>
      </c>
      <c r="C2760" s="36">
        <v>961800</v>
      </c>
      <c r="D2760" s="36">
        <v>1948000</v>
      </c>
      <c r="E2760" s="36" t="s">
        <v>3955</v>
      </c>
      <c r="F2760" s="36" t="s">
        <v>4029</v>
      </c>
      <c r="G2760" s="36" t="s">
        <v>3494</v>
      </c>
      <c r="H2760" s="36" t="s">
        <v>4040</v>
      </c>
      <c r="I2760" s="10" t="e">
        <f>VLOOKUP(A:A,조사결과표!B:G,7,0)</f>
        <v>#N/A</v>
      </c>
      <c r="J2760" s="36" t="s">
        <v>9357</v>
      </c>
      <c r="K2760" s="74" t="s">
        <v>16846</v>
      </c>
      <c r="L2760" s="37" t="s">
        <v>16847</v>
      </c>
      <c r="M2760" s="6">
        <v>15</v>
      </c>
      <c r="N2760" s="6" t="s">
        <v>20809</v>
      </c>
      <c r="O2760" s="6" t="s">
        <v>20960</v>
      </c>
    </row>
    <row r="2761" spans="1:15" x14ac:dyDescent="0.4">
      <c r="A2761" s="35">
        <v>110962519501</v>
      </c>
      <c r="B2761" s="36" t="s">
        <v>55</v>
      </c>
      <c r="C2761" s="36">
        <v>962500</v>
      </c>
      <c r="D2761" s="36">
        <v>1950100</v>
      </c>
      <c r="E2761" s="36" t="s">
        <v>3955</v>
      </c>
      <c r="F2761" s="36" t="s">
        <v>4029</v>
      </c>
      <c r="G2761" s="36" t="s">
        <v>2636</v>
      </c>
      <c r="H2761" s="36" t="s">
        <v>4041</v>
      </c>
      <c r="I2761" s="10" t="e">
        <f>VLOOKUP(A:A,조사결과표!B:G,7,0)</f>
        <v>#N/A</v>
      </c>
      <c r="J2761" s="36" t="s">
        <v>9358</v>
      </c>
      <c r="K2761" s="74" t="s">
        <v>16848</v>
      </c>
      <c r="L2761" s="37" t="s">
        <v>16849</v>
      </c>
      <c r="M2761" s="6">
        <v>19</v>
      </c>
      <c r="N2761" s="6" t="s">
        <v>20810</v>
      </c>
      <c r="O2761" s="6" t="s">
        <v>20960</v>
      </c>
    </row>
    <row r="2762" spans="1:15" x14ac:dyDescent="0.4">
      <c r="A2762" s="35">
        <v>110963119477</v>
      </c>
      <c r="B2762" s="36" t="s">
        <v>42</v>
      </c>
      <c r="C2762" s="36">
        <v>963100</v>
      </c>
      <c r="D2762" s="36">
        <v>1947700</v>
      </c>
      <c r="E2762" s="36" t="s">
        <v>3955</v>
      </c>
      <c r="F2762" s="36" t="s">
        <v>4029</v>
      </c>
      <c r="G2762" s="36" t="s">
        <v>3494</v>
      </c>
      <c r="H2762" s="36" t="s">
        <v>4042</v>
      </c>
      <c r="I2762" s="10" t="e">
        <f>VLOOKUP(A:A,조사결과표!B:G,7,0)</f>
        <v>#N/A</v>
      </c>
      <c r="J2762" s="36" t="s">
        <v>9359</v>
      </c>
      <c r="K2762" s="74" t="s">
        <v>16850</v>
      </c>
      <c r="L2762" s="37" t="s">
        <v>16851</v>
      </c>
      <c r="M2762" s="6">
        <v>16</v>
      </c>
      <c r="N2762" s="6" t="s">
        <v>20810</v>
      </c>
      <c r="O2762" s="6" t="s">
        <v>20960</v>
      </c>
    </row>
    <row r="2763" spans="1:15" x14ac:dyDescent="0.4">
      <c r="A2763" s="35">
        <v>110963019499</v>
      </c>
      <c r="B2763" s="36" t="s">
        <v>42</v>
      </c>
      <c r="C2763" s="36">
        <v>963000</v>
      </c>
      <c r="D2763" s="36">
        <v>1949900</v>
      </c>
      <c r="E2763" s="36" t="s">
        <v>3955</v>
      </c>
      <c r="F2763" s="36" t="s">
        <v>4029</v>
      </c>
      <c r="G2763" s="36" t="s">
        <v>2636</v>
      </c>
      <c r="H2763" s="36" t="s">
        <v>4043</v>
      </c>
      <c r="I2763" s="10" t="e">
        <f>VLOOKUP(A:A,조사결과표!B:G,7,0)</f>
        <v>#N/A</v>
      </c>
      <c r="J2763" s="36" t="s">
        <v>9360</v>
      </c>
      <c r="K2763" s="74" t="s">
        <v>16852</v>
      </c>
      <c r="L2763" s="37" t="s">
        <v>16853</v>
      </c>
      <c r="M2763" s="6">
        <v>25</v>
      </c>
      <c r="N2763" s="6" t="s">
        <v>20810</v>
      </c>
      <c r="O2763" s="6" t="s">
        <v>20960</v>
      </c>
    </row>
    <row r="2764" spans="1:15" x14ac:dyDescent="0.4">
      <c r="A2764" s="35">
        <v>110961719497</v>
      </c>
      <c r="B2764" s="36" t="s">
        <v>42</v>
      </c>
      <c r="C2764" s="36">
        <v>961700</v>
      </c>
      <c r="D2764" s="36">
        <v>1949700</v>
      </c>
      <c r="E2764" s="36" t="s">
        <v>3955</v>
      </c>
      <c r="F2764" s="36" t="s">
        <v>4029</v>
      </c>
      <c r="G2764" s="36" t="s">
        <v>4036</v>
      </c>
      <c r="H2764" s="36" t="s">
        <v>4044</v>
      </c>
      <c r="I2764" s="10" t="e">
        <f>VLOOKUP(A:A,조사결과표!B:G,7,0)</f>
        <v>#N/A</v>
      </c>
      <c r="J2764" s="36" t="s">
        <v>9361</v>
      </c>
      <c r="K2764" s="74" t="s">
        <v>16854</v>
      </c>
      <c r="L2764" s="37" t="s">
        <v>16855</v>
      </c>
      <c r="M2764" s="6">
        <v>13</v>
      </c>
      <c r="N2764" s="6" t="s">
        <v>20810</v>
      </c>
      <c r="O2764" s="6" t="s">
        <v>20960</v>
      </c>
    </row>
    <row r="2765" spans="1:15" x14ac:dyDescent="0.4">
      <c r="A2765" s="35">
        <v>110946619423</v>
      </c>
      <c r="B2765" s="36" t="s">
        <v>55</v>
      </c>
      <c r="C2765" s="36">
        <v>946600</v>
      </c>
      <c r="D2765" s="36">
        <v>1942300</v>
      </c>
      <c r="E2765" s="36" t="s">
        <v>3955</v>
      </c>
      <c r="F2765" s="36" t="s">
        <v>4045</v>
      </c>
      <c r="G2765" s="36" t="s">
        <v>4046</v>
      </c>
      <c r="H2765" s="36" t="s">
        <v>4047</v>
      </c>
      <c r="I2765" s="10" t="e">
        <f>VLOOKUP(A:A,조사결과표!B:G,7,0)</f>
        <v>#N/A</v>
      </c>
      <c r="J2765" s="36" t="s">
        <v>9362</v>
      </c>
      <c r="K2765" s="74" t="s">
        <v>16856</v>
      </c>
      <c r="L2765" s="37" t="s">
        <v>16857</v>
      </c>
      <c r="M2765" s="6">
        <v>29</v>
      </c>
      <c r="N2765" s="6" t="s">
        <v>20809</v>
      </c>
      <c r="O2765" s="6"/>
    </row>
    <row r="2766" spans="1:15" x14ac:dyDescent="0.4">
      <c r="A2766" s="35">
        <v>110939919430</v>
      </c>
      <c r="B2766" s="36" t="s">
        <v>55</v>
      </c>
      <c r="C2766" s="36">
        <v>939900</v>
      </c>
      <c r="D2766" s="36">
        <v>1943000</v>
      </c>
      <c r="E2766" s="36" t="s">
        <v>3955</v>
      </c>
      <c r="F2766" s="36" t="s">
        <v>4045</v>
      </c>
      <c r="G2766" s="36" t="s">
        <v>4048</v>
      </c>
      <c r="H2766" s="36" t="s">
        <v>4049</v>
      </c>
      <c r="I2766" s="10" t="e">
        <f>VLOOKUP(A:A,조사결과표!B:G,7,0)</f>
        <v>#N/A</v>
      </c>
      <c r="J2766" s="36" t="s">
        <v>9363</v>
      </c>
      <c r="K2766" s="74" t="s">
        <v>16858</v>
      </c>
      <c r="L2766" s="37" t="s">
        <v>16859</v>
      </c>
      <c r="M2766" s="6">
        <v>25</v>
      </c>
      <c r="N2766" s="6" t="s">
        <v>20809</v>
      </c>
      <c r="O2766" s="6"/>
    </row>
    <row r="2767" spans="1:15" x14ac:dyDescent="0.4">
      <c r="A2767" s="35">
        <v>110946019458</v>
      </c>
      <c r="B2767" s="36" t="s">
        <v>42</v>
      </c>
      <c r="C2767" s="36">
        <v>946000</v>
      </c>
      <c r="D2767" s="36">
        <v>1945800</v>
      </c>
      <c r="E2767" s="36" t="s">
        <v>3955</v>
      </c>
      <c r="F2767" s="36" t="s">
        <v>4045</v>
      </c>
      <c r="G2767" s="36" t="s">
        <v>4050</v>
      </c>
      <c r="H2767" s="36" t="s">
        <v>4051</v>
      </c>
      <c r="I2767" s="10" t="e">
        <f>VLOOKUP(A:A,조사결과표!B:G,7,0)</f>
        <v>#N/A</v>
      </c>
      <c r="J2767" s="36" t="s">
        <v>9364</v>
      </c>
      <c r="K2767" s="74" t="s">
        <v>16860</v>
      </c>
      <c r="L2767" s="37" t="s">
        <v>16861</v>
      </c>
      <c r="M2767" s="6">
        <v>10</v>
      </c>
      <c r="N2767" s="6" t="s">
        <v>20809</v>
      </c>
      <c r="O2767" s="6"/>
    </row>
    <row r="2768" spans="1:15" x14ac:dyDescent="0.4">
      <c r="A2768" s="35">
        <v>110944319438</v>
      </c>
      <c r="B2768" s="36" t="s">
        <v>5</v>
      </c>
      <c r="C2768" s="36">
        <v>944300</v>
      </c>
      <c r="D2768" s="36">
        <v>1943800</v>
      </c>
      <c r="E2768" s="36" t="s">
        <v>3955</v>
      </c>
      <c r="F2768" s="36" t="s">
        <v>4045</v>
      </c>
      <c r="G2768" s="36" t="s">
        <v>4046</v>
      </c>
      <c r="H2768" s="36" t="s">
        <v>4052</v>
      </c>
      <c r="I2768" s="10" t="e">
        <f>VLOOKUP(A:A,조사결과표!B:G,7,0)</f>
        <v>#N/A</v>
      </c>
      <c r="J2768" s="36" t="s">
        <v>9365</v>
      </c>
      <c r="K2768" s="74" t="s">
        <v>16862</v>
      </c>
      <c r="L2768" s="37" t="s">
        <v>16863</v>
      </c>
      <c r="M2768" s="6">
        <v>8</v>
      </c>
      <c r="N2768" s="6" t="s">
        <v>20809</v>
      </c>
      <c r="O2768" s="6"/>
    </row>
    <row r="2769" spans="1:15" x14ac:dyDescent="0.4">
      <c r="A2769" s="35">
        <v>110942119442</v>
      </c>
      <c r="B2769" s="36" t="s">
        <v>43</v>
      </c>
      <c r="C2769" s="36">
        <v>942100</v>
      </c>
      <c r="D2769" s="36">
        <v>1944200</v>
      </c>
      <c r="E2769" s="36" t="s">
        <v>3955</v>
      </c>
      <c r="F2769" s="36" t="s">
        <v>4045</v>
      </c>
      <c r="G2769" s="36" t="s">
        <v>3562</v>
      </c>
      <c r="H2769" s="36" t="s">
        <v>4053</v>
      </c>
      <c r="I2769" s="10" t="e">
        <f>VLOOKUP(A:A,조사결과표!B:G,7,0)</f>
        <v>#N/A</v>
      </c>
      <c r="J2769" s="36" t="s">
        <v>9366</v>
      </c>
      <c r="K2769" s="74" t="s">
        <v>16864</v>
      </c>
      <c r="L2769" s="37" t="s">
        <v>16865</v>
      </c>
      <c r="M2769" s="6">
        <v>13</v>
      </c>
      <c r="N2769" s="6" t="s">
        <v>20809</v>
      </c>
      <c r="O2769" s="6"/>
    </row>
    <row r="2770" spans="1:15" x14ac:dyDescent="0.4">
      <c r="A2770" s="35">
        <v>110941719420</v>
      </c>
      <c r="B2770" s="36" t="s">
        <v>5</v>
      </c>
      <c r="C2770" s="36">
        <v>941700</v>
      </c>
      <c r="D2770" s="36">
        <v>1942000</v>
      </c>
      <c r="E2770" s="36" t="s">
        <v>3955</v>
      </c>
      <c r="F2770" s="36" t="s">
        <v>4045</v>
      </c>
      <c r="G2770" s="36" t="s">
        <v>4054</v>
      </c>
      <c r="H2770" s="36" t="s">
        <v>4055</v>
      </c>
      <c r="I2770" s="10" t="e">
        <f>VLOOKUP(A:A,조사결과표!B:G,7,0)</f>
        <v>#N/A</v>
      </c>
      <c r="J2770" s="36" t="s">
        <v>9367</v>
      </c>
      <c r="K2770" s="74" t="s">
        <v>16866</v>
      </c>
      <c r="L2770" s="37" t="s">
        <v>16867</v>
      </c>
      <c r="M2770" s="6">
        <v>14</v>
      </c>
      <c r="N2770" s="6" t="s">
        <v>20809</v>
      </c>
      <c r="O2770" s="6"/>
    </row>
    <row r="2771" spans="1:15" x14ac:dyDescent="0.4">
      <c r="A2771" s="35">
        <v>110941719424</v>
      </c>
      <c r="B2771" s="36" t="s">
        <v>42</v>
      </c>
      <c r="C2771" s="36">
        <v>941700</v>
      </c>
      <c r="D2771" s="36">
        <v>1942400</v>
      </c>
      <c r="E2771" s="36" t="s">
        <v>3955</v>
      </c>
      <c r="F2771" s="36" t="s">
        <v>4045</v>
      </c>
      <c r="G2771" s="36" t="s">
        <v>4054</v>
      </c>
      <c r="H2771" s="36" t="s">
        <v>4056</v>
      </c>
      <c r="I2771" s="10" t="e">
        <f>VLOOKUP(A:A,조사결과표!B:G,7,0)</f>
        <v>#N/A</v>
      </c>
      <c r="J2771" s="36" t="s">
        <v>9368</v>
      </c>
      <c r="K2771" s="74" t="s">
        <v>16868</v>
      </c>
      <c r="L2771" s="37" t="s">
        <v>16869</v>
      </c>
      <c r="M2771" s="6">
        <v>19</v>
      </c>
      <c r="N2771" s="6" t="s">
        <v>20809</v>
      </c>
      <c r="O2771" s="6"/>
    </row>
    <row r="2772" spans="1:15" x14ac:dyDescent="0.4">
      <c r="A2772" s="35">
        <v>110941619431</v>
      </c>
      <c r="B2772" s="36" t="s">
        <v>42</v>
      </c>
      <c r="C2772" s="36">
        <v>941600</v>
      </c>
      <c r="D2772" s="36">
        <v>1943100</v>
      </c>
      <c r="E2772" s="36" t="s">
        <v>3955</v>
      </c>
      <c r="F2772" s="36" t="s">
        <v>4045</v>
      </c>
      <c r="G2772" s="36" t="s">
        <v>4054</v>
      </c>
      <c r="H2772" s="36" t="s">
        <v>4057</v>
      </c>
      <c r="I2772" s="10" t="e">
        <f>VLOOKUP(A:A,조사결과표!B:G,7,0)</f>
        <v>#N/A</v>
      </c>
      <c r="J2772" s="36" t="s">
        <v>9369</v>
      </c>
      <c r="K2772" s="74" t="s">
        <v>16870</v>
      </c>
      <c r="L2772" s="37" t="s">
        <v>16871</v>
      </c>
      <c r="M2772" s="6">
        <v>28</v>
      </c>
      <c r="N2772" s="6" t="s">
        <v>20809</v>
      </c>
      <c r="O2772" s="6"/>
    </row>
    <row r="2773" spans="1:15" x14ac:dyDescent="0.4">
      <c r="A2773" s="35">
        <v>110940419424</v>
      </c>
      <c r="B2773" s="36" t="s">
        <v>42</v>
      </c>
      <c r="C2773" s="36">
        <v>940400</v>
      </c>
      <c r="D2773" s="36">
        <v>1942400</v>
      </c>
      <c r="E2773" s="36" t="s">
        <v>3955</v>
      </c>
      <c r="F2773" s="36" t="s">
        <v>4045</v>
      </c>
      <c r="G2773" s="36" t="s">
        <v>4048</v>
      </c>
      <c r="H2773" s="36" t="s">
        <v>4058</v>
      </c>
      <c r="I2773" s="10" t="e">
        <f>VLOOKUP(A:A,조사결과표!B:G,7,0)</f>
        <v>#N/A</v>
      </c>
      <c r="J2773" s="36" t="s">
        <v>9370</v>
      </c>
      <c r="K2773" s="74" t="s">
        <v>16872</v>
      </c>
      <c r="L2773" s="37" t="s">
        <v>16873</v>
      </c>
      <c r="M2773" s="6">
        <v>35</v>
      </c>
      <c r="N2773" s="6" t="s">
        <v>20809</v>
      </c>
      <c r="O2773" s="6"/>
    </row>
    <row r="2774" spans="1:15" x14ac:dyDescent="0.4">
      <c r="A2774" s="35">
        <v>110940119426</v>
      </c>
      <c r="B2774" s="36" t="s">
        <v>5</v>
      </c>
      <c r="C2774" s="36">
        <v>940100</v>
      </c>
      <c r="D2774" s="36">
        <v>1942600</v>
      </c>
      <c r="E2774" s="36" t="s">
        <v>3955</v>
      </c>
      <c r="F2774" s="36" t="s">
        <v>4045</v>
      </c>
      <c r="G2774" s="36" t="s">
        <v>4048</v>
      </c>
      <c r="H2774" s="36" t="s">
        <v>4059</v>
      </c>
      <c r="I2774" s="10" t="e">
        <f>VLOOKUP(A:A,조사결과표!B:G,7,0)</f>
        <v>#N/A</v>
      </c>
      <c r="J2774" s="36" t="s">
        <v>9371</v>
      </c>
      <c r="K2774" s="74" t="s">
        <v>16874</v>
      </c>
      <c r="L2774" s="37" t="s">
        <v>16875</v>
      </c>
      <c r="M2774" s="6">
        <v>21</v>
      </c>
      <c r="N2774" s="6" t="s">
        <v>20809</v>
      </c>
      <c r="O2774" s="6"/>
    </row>
    <row r="2775" spans="1:15" x14ac:dyDescent="0.4">
      <c r="A2775" s="35">
        <v>110942219436</v>
      </c>
      <c r="B2775" s="36" t="s">
        <v>5</v>
      </c>
      <c r="C2775" s="36">
        <v>942200</v>
      </c>
      <c r="D2775" s="36">
        <v>1943600</v>
      </c>
      <c r="E2775" s="36" t="s">
        <v>3955</v>
      </c>
      <c r="F2775" s="36" t="s">
        <v>4045</v>
      </c>
      <c r="G2775" s="36" t="s">
        <v>3562</v>
      </c>
      <c r="H2775" s="36" t="s">
        <v>4060</v>
      </c>
      <c r="I2775" s="10" t="e">
        <f>VLOOKUP(A:A,조사결과표!B:G,7,0)</f>
        <v>#N/A</v>
      </c>
      <c r="J2775" s="36" t="s">
        <v>9372</v>
      </c>
      <c r="K2775" s="74" t="s">
        <v>16876</v>
      </c>
      <c r="L2775" s="37" t="s">
        <v>16877</v>
      </c>
      <c r="M2775" s="6">
        <v>48</v>
      </c>
      <c r="N2775" s="6" t="s">
        <v>20809</v>
      </c>
      <c r="O2775" s="6"/>
    </row>
    <row r="2776" spans="1:15" x14ac:dyDescent="0.4">
      <c r="A2776" s="35">
        <v>110945819458</v>
      </c>
      <c r="B2776" s="36" t="s">
        <v>42</v>
      </c>
      <c r="C2776" s="36">
        <v>945800</v>
      </c>
      <c r="D2776" s="36">
        <v>1945800</v>
      </c>
      <c r="E2776" s="36" t="s">
        <v>3955</v>
      </c>
      <c r="F2776" s="36" t="s">
        <v>4045</v>
      </c>
      <c r="G2776" s="36" t="s">
        <v>4050</v>
      </c>
      <c r="H2776" s="36" t="s">
        <v>4061</v>
      </c>
      <c r="I2776" s="10" t="e">
        <f>VLOOKUP(A:A,조사결과표!B:G,7,0)</f>
        <v>#N/A</v>
      </c>
      <c r="J2776" s="36" t="s">
        <v>9373</v>
      </c>
      <c r="K2776" s="74" t="s">
        <v>16878</v>
      </c>
      <c r="L2776" s="37" t="s">
        <v>16879</v>
      </c>
      <c r="M2776" s="6">
        <v>10</v>
      </c>
      <c r="N2776" s="6" t="s">
        <v>20809</v>
      </c>
      <c r="O2776" s="6"/>
    </row>
    <row r="2777" spans="1:15" x14ac:dyDescent="0.4">
      <c r="A2777" s="35">
        <v>110940619431</v>
      </c>
      <c r="B2777" s="36" t="s">
        <v>5</v>
      </c>
      <c r="C2777" s="36">
        <v>940600</v>
      </c>
      <c r="D2777" s="36">
        <v>1943100</v>
      </c>
      <c r="E2777" s="36" t="s">
        <v>3955</v>
      </c>
      <c r="F2777" s="36" t="s">
        <v>4045</v>
      </c>
      <c r="G2777" s="36" t="s">
        <v>4048</v>
      </c>
      <c r="H2777" s="36" t="s">
        <v>4062</v>
      </c>
      <c r="I2777" s="10" t="e">
        <f>VLOOKUP(A:A,조사결과표!B:G,7,0)</f>
        <v>#N/A</v>
      </c>
      <c r="J2777" s="36" t="s">
        <v>9374</v>
      </c>
      <c r="K2777" s="74" t="s">
        <v>16880</v>
      </c>
      <c r="L2777" s="37" t="s">
        <v>16881</v>
      </c>
      <c r="M2777" s="6">
        <v>41</v>
      </c>
      <c r="N2777" s="6" t="s">
        <v>20809</v>
      </c>
      <c r="O2777" s="6"/>
    </row>
    <row r="2778" spans="1:15" x14ac:dyDescent="0.4">
      <c r="A2778" s="35">
        <v>110940519423</v>
      </c>
      <c r="B2778" s="36" t="s">
        <v>42</v>
      </c>
      <c r="C2778" s="36">
        <v>940500</v>
      </c>
      <c r="D2778" s="36">
        <v>1942300</v>
      </c>
      <c r="E2778" s="36" t="s">
        <v>3955</v>
      </c>
      <c r="F2778" s="36" t="s">
        <v>4045</v>
      </c>
      <c r="G2778" s="36" t="s">
        <v>4048</v>
      </c>
      <c r="H2778" s="36" t="s">
        <v>4058</v>
      </c>
      <c r="I2778" s="10" t="e">
        <f>VLOOKUP(A:A,조사결과표!B:G,7,0)</f>
        <v>#N/A</v>
      </c>
      <c r="J2778" s="36" t="s">
        <v>9375</v>
      </c>
      <c r="K2778" s="74" t="s">
        <v>16882</v>
      </c>
      <c r="L2778" s="37" t="s">
        <v>16883</v>
      </c>
      <c r="M2778" s="6">
        <v>55</v>
      </c>
      <c r="N2778" s="6" t="s">
        <v>20809</v>
      </c>
      <c r="O2778" s="6"/>
    </row>
    <row r="2779" spans="1:15" x14ac:dyDescent="0.4">
      <c r="A2779" s="35">
        <v>110940019437</v>
      </c>
      <c r="B2779" s="36" t="s">
        <v>42</v>
      </c>
      <c r="C2779" s="36">
        <v>940000</v>
      </c>
      <c r="D2779" s="36">
        <v>1943700</v>
      </c>
      <c r="E2779" s="36" t="s">
        <v>3955</v>
      </c>
      <c r="F2779" s="36" t="s">
        <v>4045</v>
      </c>
      <c r="G2779" s="36" t="s">
        <v>4063</v>
      </c>
      <c r="H2779" s="36" t="s">
        <v>4064</v>
      </c>
      <c r="I2779" s="10" t="e">
        <f>VLOOKUP(A:A,조사결과표!B:G,7,0)</f>
        <v>#N/A</v>
      </c>
      <c r="J2779" s="36" t="s">
        <v>9376</v>
      </c>
      <c r="K2779" s="74" t="s">
        <v>16884</v>
      </c>
      <c r="L2779" s="37" t="s">
        <v>16885</v>
      </c>
      <c r="M2779" s="6">
        <v>34</v>
      </c>
      <c r="N2779" s="6" t="s">
        <v>20809</v>
      </c>
      <c r="O2779" s="6"/>
    </row>
    <row r="2780" spans="1:15" x14ac:dyDescent="0.4">
      <c r="A2780" s="35">
        <v>110946319456</v>
      </c>
      <c r="B2780" s="36" t="s">
        <v>5</v>
      </c>
      <c r="C2780" s="36">
        <v>946300</v>
      </c>
      <c r="D2780" s="36">
        <v>1945600</v>
      </c>
      <c r="E2780" s="36" t="s">
        <v>3955</v>
      </c>
      <c r="F2780" s="36" t="s">
        <v>4045</v>
      </c>
      <c r="G2780" s="36" t="s">
        <v>4046</v>
      </c>
      <c r="H2780" s="36" t="s">
        <v>4065</v>
      </c>
      <c r="I2780" s="10" t="e">
        <f>VLOOKUP(A:A,조사결과표!B:G,7,0)</f>
        <v>#N/A</v>
      </c>
      <c r="J2780" s="36" t="s">
        <v>9377</v>
      </c>
      <c r="K2780" s="74" t="s">
        <v>16886</v>
      </c>
      <c r="L2780" s="37" t="s">
        <v>16887</v>
      </c>
      <c r="M2780" s="6">
        <v>9</v>
      </c>
      <c r="N2780" s="6" t="s">
        <v>20809</v>
      </c>
      <c r="O2780" s="6"/>
    </row>
    <row r="2781" spans="1:15" x14ac:dyDescent="0.4">
      <c r="A2781" s="35">
        <v>110946819424</v>
      </c>
      <c r="B2781" s="36" t="s">
        <v>43</v>
      </c>
      <c r="C2781" s="36">
        <v>946800</v>
      </c>
      <c r="D2781" s="36">
        <v>1942400</v>
      </c>
      <c r="E2781" s="36" t="s">
        <v>3955</v>
      </c>
      <c r="F2781" s="36" t="s">
        <v>4045</v>
      </c>
      <c r="G2781" s="36" t="s">
        <v>4046</v>
      </c>
      <c r="H2781" s="36" t="s">
        <v>4066</v>
      </c>
      <c r="I2781" s="10" t="e">
        <f>VLOOKUP(A:A,조사결과표!B:G,7,0)</f>
        <v>#N/A</v>
      </c>
      <c r="J2781" s="36" t="s">
        <v>9378</v>
      </c>
      <c r="K2781" s="74" t="s">
        <v>16888</v>
      </c>
      <c r="L2781" s="37" t="s">
        <v>16889</v>
      </c>
      <c r="M2781" s="6">
        <v>24</v>
      </c>
      <c r="N2781" s="6" t="s">
        <v>20809</v>
      </c>
      <c r="O2781" s="6"/>
    </row>
    <row r="2782" spans="1:15" x14ac:dyDescent="0.4">
      <c r="A2782" s="35">
        <v>110940019425</v>
      </c>
      <c r="B2782" s="36" t="s">
        <v>5</v>
      </c>
      <c r="C2782" s="36">
        <v>940000</v>
      </c>
      <c r="D2782" s="36">
        <v>1942500</v>
      </c>
      <c r="E2782" s="36" t="s">
        <v>3955</v>
      </c>
      <c r="F2782" s="36" t="s">
        <v>4045</v>
      </c>
      <c r="G2782" s="36" t="s">
        <v>4048</v>
      </c>
      <c r="H2782" s="36" t="s">
        <v>4067</v>
      </c>
      <c r="I2782" s="10" t="e">
        <f>VLOOKUP(A:A,조사결과표!B:G,7,0)</f>
        <v>#N/A</v>
      </c>
      <c r="J2782" s="36" t="s">
        <v>9379</v>
      </c>
      <c r="K2782" s="74" t="s">
        <v>16890</v>
      </c>
      <c r="L2782" s="37" t="s">
        <v>16891</v>
      </c>
      <c r="M2782" s="6">
        <v>19</v>
      </c>
      <c r="N2782" s="6" t="s">
        <v>20809</v>
      </c>
      <c r="O2782" s="6"/>
    </row>
    <row r="2783" spans="1:15" x14ac:dyDescent="0.4">
      <c r="A2783" s="35">
        <v>110942119439</v>
      </c>
      <c r="B2783" s="36" t="s">
        <v>42</v>
      </c>
      <c r="C2783" s="36">
        <v>942100</v>
      </c>
      <c r="D2783" s="36">
        <v>1943900</v>
      </c>
      <c r="E2783" s="36" t="s">
        <v>3955</v>
      </c>
      <c r="F2783" s="36" t="s">
        <v>4045</v>
      </c>
      <c r="G2783" s="36" t="s">
        <v>3562</v>
      </c>
      <c r="H2783" s="36" t="s">
        <v>4068</v>
      </c>
      <c r="I2783" s="10" t="e">
        <f>VLOOKUP(A:A,조사결과표!B:G,7,0)</f>
        <v>#N/A</v>
      </c>
      <c r="J2783" s="36" t="s">
        <v>9380</v>
      </c>
      <c r="K2783" s="74" t="s">
        <v>16892</v>
      </c>
      <c r="L2783" s="37" t="s">
        <v>16893</v>
      </c>
      <c r="M2783" s="6">
        <v>17</v>
      </c>
      <c r="N2783" s="6" t="s">
        <v>20809</v>
      </c>
      <c r="O2783" s="6"/>
    </row>
    <row r="2784" spans="1:15" x14ac:dyDescent="0.4">
      <c r="A2784" s="35">
        <v>110945319464</v>
      </c>
      <c r="B2784" s="36" t="s">
        <v>5</v>
      </c>
      <c r="C2784" s="36">
        <v>945300</v>
      </c>
      <c r="D2784" s="36">
        <v>1946400</v>
      </c>
      <c r="E2784" s="36" t="s">
        <v>3955</v>
      </c>
      <c r="F2784" s="36" t="s">
        <v>4045</v>
      </c>
      <c r="G2784" s="36" t="s">
        <v>4050</v>
      </c>
      <c r="H2784" s="36" t="s">
        <v>4069</v>
      </c>
      <c r="I2784" s="10" t="e">
        <f>VLOOKUP(A:A,조사결과표!B:G,7,0)</f>
        <v>#N/A</v>
      </c>
      <c r="J2784" s="36" t="s">
        <v>9381</v>
      </c>
      <c r="K2784" s="74" t="s">
        <v>16894</v>
      </c>
      <c r="L2784" s="37" t="s">
        <v>16895</v>
      </c>
      <c r="M2784" s="6">
        <v>10</v>
      </c>
      <c r="N2784" s="6" t="s">
        <v>20809</v>
      </c>
      <c r="O2784" s="6"/>
    </row>
    <row r="2785" spans="1:15" x14ac:dyDescent="0.4">
      <c r="A2785" s="35">
        <v>110945819453</v>
      </c>
      <c r="B2785" s="36" t="s">
        <v>55</v>
      </c>
      <c r="C2785" s="36">
        <v>945800</v>
      </c>
      <c r="D2785" s="36">
        <v>1945300</v>
      </c>
      <c r="E2785" s="36" t="s">
        <v>3955</v>
      </c>
      <c r="F2785" s="36" t="s">
        <v>4045</v>
      </c>
      <c r="G2785" s="36" t="s">
        <v>4046</v>
      </c>
      <c r="H2785" s="36" t="s">
        <v>4070</v>
      </c>
      <c r="I2785" s="10" t="e">
        <f>VLOOKUP(A:A,조사결과표!B:G,7,0)</f>
        <v>#N/A</v>
      </c>
      <c r="J2785" s="36" t="s">
        <v>9382</v>
      </c>
      <c r="K2785" s="74" t="s">
        <v>16896</v>
      </c>
      <c r="L2785" s="37" t="s">
        <v>16897</v>
      </c>
      <c r="M2785" s="6">
        <v>12</v>
      </c>
      <c r="N2785" s="6" t="s">
        <v>20810</v>
      </c>
      <c r="O2785" s="6"/>
    </row>
    <row r="2786" spans="1:15" x14ac:dyDescent="0.4">
      <c r="A2786" s="35">
        <v>110944419442</v>
      </c>
      <c r="B2786" s="36" t="s">
        <v>5</v>
      </c>
      <c r="C2786" s="36">
        <v>944400</v>
      </c>
      <c r="D2786" s="36">
        <v>1944200</v>
      </c>
      <c r="E2786" s="36" t="s">
        <v>3955</v>
      </c>
      <c r="F2786" s="36" t="s">
        <v>4045</v>
      </c>
      <c r="G2786" s="36" t="s">
        <v>4046</v>
      </c>
      <c r="H2786" s="36" t="s">
        <v>4071</v>
      </c>
      <c r="I2786" s="10" t="e">
        <f>VLOOKUP(A:A,조사결과표!B:G,7,0)</f>
        <v>#N/A</v>
      </c>
      <c r="J2786" s="36" t="s">
        <v>9383</v>
      </c>
      <c r="K2786" s="74" t="s">
        <v>16898</v>
      </c>
      <c r="L2786" s="37" t="s">
        <v>16899</v>
      </c>
      <c r="M2786" s="6">
        <v>9</v>
      </c>
      <c r="N2786" s="6" t="s">
        <v>20810</v>
      </c>
      <c r="O2786" s="6"/>
    </row>
    <row r="2787" spans="1:15" x14ac:dyDescent="0.4">
      <c r="A2787" s="35">
        <v>110946119441</v>
      </c>
      <c r="B2787" s="36" t="s">
        <v>54</v>
      </c>
      <c r="C2787" s="36">
        <v>946100</v>
      </c>
      <c r="D2787" s="36">
        <v>1944100</v>
      </c>
      <c r="E2787" s="36" t="s">
        <v>3955</v>
      </c>
      <c r="F2787" s="36" t="s">
        <v>4045</v>
      </c>
      <c r="G2787" s="36" t="s">
        <v>4046</v>
      </c>
      <c r="H2787" s="36" t="s">
        <v>4072</v>
      </c>
      <c r="I2787" s="10" t="e">
        <f>VLOOKUP(A:A,조사결과표!B:G,7,0)</f>
        <v>#N/A</v>
      </c>
      <c r="J2787" s="36" t="s">
        <v>9384</v>
      </c>
      <c r="K2787" s="74" t="s">
        <v>16900</v>
      </c>
      <c r="L2787" s="37" t="s">
        <v>16901</v>
      </c>
      <c r="M2787" s="6">
        <v>11</v>
      </c>
      <c r="N2787" s="6" t="s">
        <v>20810</v>
      </c>
      <c r="O2787" s="6"/>
    </row>
    <row r="2788" spans="1:15" x14ac:dyDescent="0.4">
      <c r="A2788" s="35">
        <v>110939819422</v>
      </c>
      <c r="B2788" s="36" t="s">
        <v>5</v>
      </c>
      <c r="C2788" s="36">
        <v>939800</v>
      </c>
      <c r="D2788" s="36">
        <v>1942200</v>
      </c>
      <c r="E2788" s="36" t="s">
        <v>3955</v>
      </c>
      <c r="F2788" s="36" t="s">
        <v>4045</v>
      </c>
      <c r="G2788" s="36" t="s">
        <v>4048</v>
      </c>
      <c r="H2788" s="36" t="s">
        <v>4073</v>
      </c>
      <c r="I2788" s="10" t="e">
        <f>VLOOKUP(A:A,조사결과표!B:G,7,0)</f>
        <v>#N/A</v>
      </c>
      <c r="J2788" s="36" t="s">
        <v>9385</v>
      </c>
      <c r="K2788" s="74" t="s">
        <v>16902</v>
      </c>
      <c r="L2788" s="37" t="s">
        <v>16903</v>
      </c>
      <c r="M2788" s="6">
        <v>20</v>
      </c>
      <c r="N2788" s="6" t="s">
        <v>20810</v>
      </c>
      <c r="O2788" s="6"/>
    </row>
    <row r="2789" spans="1:15" x14ac:dyDescent="0.4">
      <c r="A2789" s="35">
        <v>110942619456</v>
      </c>
      <c r="B2789" s="36" t="s">
        <v>42</v>
      </c>
      <c r="C2789" s="36">
        <v>942600</v>
      </c>
      <c r="D2789" s="36">
        <v>1945600</v>
      </c>
      <c r="E2789" s="36" t="s">
        <v>3955</v>
      </c>
      <c r="F2789" s="36" t="s">
        <v>4045</v>
      </c>
      <c r="G2789" s="36" t="s">
        <v>4074</v>
      </c>
      <c r="H2789" s="36" t="s">
        <v>4075</v>
      </c>
      <c r="I2789" s="10" t="e">
        <f>VLOOKUP(A:A,조사결과표!B:G,7,0)</f>
        <v>#N/A</v>
      </c>
      <c r="J2789" s="36" t="s">
        <v>9386</v>
      </c>
      <c r="K2789" s="74" t="s">
        <v>16904</v>
      </c>
      <c r="L2789" s="37" t="s">
        <v>16905</v>
      </c>
      <c r="M2789" s="6">
        <v>31</v>
      </c>
      <c r="N2789" s="6" t="s">
        <v>20810</v>
      </c>
      <c r="O2789" s="6"/>
    </row>
    <row r="2790" spans="1:15" x14ac:dyDescent="0.4">
      <c r="A2790" s="35">
        <v>110943019458</v>
      </c>
      <c r="B2790" s="36" t="s">
        <v>5</v>
      </c>
      <c r="C2790" s="36">
        <v>943000</v>
      </c>
      <c r="D2790" s="36">
        <v>1945800</v>
      </c>
      <c r="E2790" s="36" t="s">
        <v>3955</v>
      </c>
      <c r="F2790" s="36" t="s">
        <v>4045</v>
      </c>
      <c r="G2790" s="36" t="s">
        <v>4074</v>
      </c>
      <c r="H2790" s="36" t="s">
        <v>4076</v>
      </c>
      <c r="I2790" s="10" t="e">
        <f>VLOOKUP(A:A,조사결과표!B:G,7,0)</f>
        <v>#N/A</v>
      </c>
      <c r="J2790" s="36" t="s">
        <v>9387</v>
      </c>
      <c r="K2790" s="74" t="s">
        <v>16906</v>
      </c>
      <c r="L2790" s="37" t="s">
        <v>16907</v>
      </c>
      <c r="M2790" s="6">
        <v>47</v>
      </c>
      <c r="N2790" s="6" t="s">
        <v>20810</v>
      </c>
      <c r="O2790" s="6"/>
    </row>
    <row r="2791" spans="1:15" x14ac:dyDescent="0.4">
      <c r="A2791" s="35">
        <v>110946019452</v>
      </c>
      <c r="B2791" s="36" t="s">
        <v>42</v>
      </c>
      <c r="C2791" s="36">
        <v>946000</v>
      </c>
      <c r="D2791" s="36">
        <v>1945200</v>
      </c>
      <c r="E2791" s="36" t="s">
        <v>3955</v>
      </c>
      <c r="F2791" s="36" t="s">
        <v>4045</v>
      </c>
      <c r="G2791" s="36" t="s">
        <v>4046</v>
      </c>
      <c r="H2791" s="36" t="s">
        <v>4077</v>
      </c>
      <c r="I2791" s="10" t="e">
        <f>VLOOKUP(A:A,조사결과표!B:G,7,0)</f>
        <v>#N/A</v>
      </c>
      <c r="J2791" s="36" t="s">
        <v>9388</v>
      </c>
      <c r="K2791" s="74" t="s">
        <v>16908</v>
      </c>
      <c r="L2791" s="37" t="s">
        <v>16909</v>
      </c>
      <c r="M2791" s="6">
        <v>11</v>
      </c>
      <c r="N2791" s="6" t="s">
        <v>20810</v>
      </c>
      <c r="O2791" s="6"/>
    </row>
    <row r="2792" spans="1:15" x14ac:dyDescent="0.4">
      <c r="A2792" s="35">
        <v>110945319465</v>
      </c>
      <c r="B2792" s="36" t="s">
        <v>5</v>
      </c>
      <c r="C2792" s="36">
        <v>945300</v>
      </c>
      <c r="D2792" s="36">
        <v>1946500</v>
      </c>
      <c r="E2792" s="36" t="s">
        <v>3955</v>
      </c>
      <c r="F2792" s="36" t="s">
        <v>4045</v>
      </c>
      <c r="G2792" s="36" t="s">
        <v>4050</v>
      </c>
      <c r="H2792" s="36" t="s">
        <v>4078</v>
      </c>
      <c r="I2792" s="10" t="e">
        <f>VLOOKUP(A:A,조사결과표!B:G,7,0)</f>
        <v>#N/A</v>
      </c>
      <c r="J2792" s="36" t="s">
        <v>9389</v>
      </c>
      <c r="K2792" s="74" t="s">
        <v>16910</v>
      </c>
      <c r="L2792" s="37" t="s">
        <v>16911</v>
      </c>
      <c r="M2792" s="6">
        <v>11</v>
      </c>
      <c r="N2792" s="6" t="s">
        <v>20810</v>
      </c>
      <c r="O2792" s="6"/>
    </row>
    <row r="2793" spans="1:15" x14ac:dyDescent="0.4">
      <c r="A2793" s="35">
        <v>110944819457</v>
      </c>
      <c r="B2793" s="36" t="s">
        <v>5</v>
      </c>
      <c r="C2793" s="36">
        <v>944800</v>
      </c>
      <c r="D2793" s="36">
        <v>1945700</v>
      </c>
      <c r="E2793" s="36" t="s">
        <v>3955</v>
      </c>
      <c r="F2793" s="36" t="s">
        <v>4045</v>
      </c>
      <c r="G2793" s="36" t="s">
        <v>4050</v>
      </c>
      <c r="H2793" s="36" t="s">
        <v>4079</v>
      </c>
      <c r="I2793" s="10" t="e">
        <f>VLOOKUP(A:A,조사결과표!B:G,7,0)</f>
        <v>#N/A</v>
      </c>
      <c r="J2793" s="36" t="s">
        <v>9390</v>
      </c>
      <c r="K2793" s="74" t="s">
        <v>16912</v>
      </c>
      <c r="L2793" s="37" t="s">
        <v>16913</v>
      </c>
      <c r="M2793" s="6">
        <v>9</v>
      </c>
      <c r="N2793" s="6" t="s">
        <v>20810</v>
      </c>
      <c r="O2793" s="6"/>
    </row>
    <row r="2794" spans="1:15" x14ac:dyDescent="0.4">
      <c r="A2794" s="35">
        <v>110944019451</v>
      </c>
      <c r="B2794" s="36" t="s">
        <v>42</v>
      </c>
      <c r="C2794" s="36">
        <v>944000</v>
      </c>
      <c r="D2794" s="36">
        <v>1945100</v>
      </c>
      <c r="E2794" s="36" t="s">
        <v>3955</v>
      </c>
      <c r="F2794" s="36" t="s">
        <v>4045</v>
      </c>
      <c r="G2794" s="36" t="s">
        <v>4074</v>
      </c>
      <c r="H2794" s="36" t="s">
        <v>4080</v>
      </c>
      <c r="I2794" s="10" t="e">
        <f>VLOOKUP(A:A,조사결과표!B:G,7,0)</f>
        <v>#N/A</v>
      </c>
      <c r="J2794" s="36" t="s">
        <v>9391</v>
      </c>
      <c r="K2794" s="74" t="s">
        <v>16914</v>
      </c>
      <c r="L2794" s="37" t="s">
        <v>16915</v>
      </c>
      <c r="M2794" s="6">
        <v>39</v>
      </c>
      <c r="N2794" s="6" t="s">
        <v>20810</v>
      </c>
      <c r="O2794" s="6"/>
    </row>
    <row r="2795" spans="1:15" x14ac:dyDescent="0.4">
      <c r="A2795" s="35">
        <v>110947219376</v>
      </c>
      <c r="B2795" s="36" t="s">
        <v>55</v>
      </c>
      <c r="C2795" s="36">
        <v>947200</v>
      </c>
      <c r="D2795" s="36">
        <v>1937600</v>
      </c>
      <c r="E2795" s="36" t="s">
        <v>3955</v>
      </c>
      <c r="F2795" s="36" t="s">
        <v>4081</v>
      </c>
      <c r="G2795" s="36" t="s">
        <v>4082</v>
      </c>
      <c r="H2795" s="36" t="s">
        <v>4083</v>
      </c>
      <c r="I2795" s="10" t="e">
        <f>VLOOKUP(A:A,조사결과표!B:G,7,0)</f>
        <v>#N/A</v>
      </c>
      <c r="J2795" s="36" t="s">
        <v>9392</v>
      </c>
      <c r="K2795" s="74" t="s">
        <v>16916</v>
      </c>
      <c r="L2795" s="37" t="s">
        <v>16917</v>
      </c>
      <c r="M2795" s="6">
        <v>16</v>
      </c>
      <c r="N2795" s="6" t="s">
        <v>20809</v>
      </c>
      <c r="O2795" s="6"/>
    </row>
    <row r="2796" spans="1:15" x14ac:dyDescent="0.4">
      <c r="A2796" s="35">
        <v>110946819415</v>
      </c>
      <c r="B2796" s="36" t="s">
        <v>55</v>
      </c>
      <c r="C2796" s="36">
        <v>946800</v>
      </c>
      <c r="D2796" s="36">
        <v>1941500</v>
      </c>
      <c r="E2796" s="36" t="s">
        <v>3955</v>
      </c>
      <c r="F2796" s="36" t="s">
        <v>4081</v>
      </c>
      <c r="G2796" s="36" t="s">
        <v>4084</v>
      </c>
      <c r="H2796" s="36" t="s">
        <v>4085</v>
      </c>
      <c r="I2796" s="10" t="e">
        <f>VLOOKUP(A:A,조사결과표!B:G,7,0)</f>
        <v>#N/A</v>
      </c>
      <c r="J2796" s="36" t="s">
        <v>9393</v>
      </c>
      <c r="K2796" s="74" t="s">
        <v>16918</v>
      </c>
      <c r="L2796" s="37" t="s">
        <v>16919</v>
      </c>
      <c r="M2796" s="6">
        <v>20</v>
      </c>
      <c r="N2796" s="6" t="s">
        <v>20809</v>
      </c>
      <c r="O2796" s="6"/>
    </row>
    <row r="2797" spans="1:15" x14ac:dyDescent="0.4">
      <c r="A2797" s="35">
        <v>110947719412</v>
      </c>
      <c r="B2797" s="36" t="s">
        <v>42</v>
      </c>
      <c r="C2797" s="36">
        <v>947700</v>
      </c>
      <c r="D2797" s="36">
        <v>1941200</v>
      </c>
      <c r="E2797" s="36" t="s">
        <v>3955</v>
      </c>
      <c r="F2797" s="36" t="s">
        <v>4081</v>
      </c>
      <c r="G2797" s="36" t="s">
        <v>4084</v>
      </c>
      <c r="H2797" s="36" t="s">
        <v>4086</v>
      </c>
      <c r="I2797" s="10" t="e">
        <f>VLOOKUP(A:A,조사결과표!B:G,7,0)</f>
        <v>#N/A</v>
      </c>
      <c r="J2797" s="36" t="s">
        <v>9394</v>
      </c>
      <c r="K2797" s="74" t="s">
        <v>16920</v>
      </c>
      <c r="L2797" s="37" t="s">
        <v>16921</v>
      </c>
      <c r="M2797" s="6">
        <v>73</v>
      </c>
      <c r="N2797" s="6" t="s">
        <v>20809</v>
      </c>
      <c r="O2797" s="6"/>
    </row>
    <row r="2798" spans="1:15" x14ac:dyDescent="0.4">
      <c r="A2798" s="35">
        <v>110945919399</v>
      </c>
      <c r="B2798" s="36" t="s">
        <v>42</v>
      </c>
      <c r="C2798" s="36">
        <v>945900</v>
      </c>
      <c r="D2798" s="36">
        <v>1939900</v>
      </c>
      <c r="E2798" s="36" t="s">
        <v>3955</v>
      </c>
      <c r="F2798" s="36" t="s">
        <v>4081</v>
      </c>
      <c r="G2798" s="36" t="s">
        <v>4084</v>
      </c>
      <c r="H2798" s="36" t="s">
        <v>4087</v>
      </c>
      <c r="I2798" s="10" t="e">
        <f>VLOOKUP(A:A,조사결과표!B:G,7,0)</f>
        <v>#N/A</v>
      </c>
      <c r="J2798" s="36" t="s">
        <v>9395</v>
      </c>
      <c r="K2798" s="74" t="s">
        <v>16922</v>
      </c>
      <c r="L2798" s="37" t="s">
        <v>16923</v>
      </c>
      <c r="M2798" s="6">
        <v>12</v>
      </c>
      <c r="N2798" s="6" t="s">
        <v>20809</v>
      </c>
      <c r="O2798" s="6"/>
    </row>
    <row r="2799" spans="1:15" x14ac:dyDescent="0.4">
      <c r="A2799" s="35">
        <v>110945819419</v>
      </c>
      <c r="B2799" s="36" t="s">
        <v>55</v>
      </c>
      <c r="C2799" s="36">
        <v>945800</v>
      </c>
      <c r="D2799" s="36">
        <v>1941900</v>
      </c>
      <c r="E2799" s="36" t="s">
        <v>3955</v>
      </c>
      <c r="F2799" s="36" t="s">
        <v>4081</v>
      </c>
      <c r="G2799" s="36" t="s">
        <v>4088</v>
      </c>
      <c r="H2799" s="36" t="s">
        <v>4089</v>
      </c>
      <c r="I2799" s="10" t="e">
        <f>VLOOKUP(A:A,조사결과표!B:G,7,0)</f>
        <v>#N/A</v>
      </c>
      <c r="J2799" s="36" t="s">
        <v>9396</v>
      </c>
      <c r="K2799" s="74" t="s">
        <v>16924</v>
      </c>
      <c r="L2799" s="37" t="s">
        <v>16925</v>
      </c>
      <c r="M2799" s="6">
        <v>11</v>
      </c>
      <c r="N2799" s="6" t="s">
        <v>20810</v>
      </c>
      <c r="O2799" s="6"/>
    </row>
    <row r="2800" spans="1:15" x14ac:dyDescent="0.4">
      <c r="A2800" s="35">
        <v>110946819388</v>
      </c>
      <c r="B2800" s="36" t="s">
        <v>54</v>
      </c>
      <c r="C2800" s="36">
        <v>946800</v>
      </c>
      <c r="D2800" s="36">
        <v>1938800</v>
      </c>
      <c r="E2800" s="36" t="s">
        <v>3955</v>
      </c>
      <c r="F2800" s="36" t="s">
        <v>4081</v>
      </c>
      <c r="G2800" s="36" t="s">
        <v>4082</v>
      </c>
      <c r="H2800" s="36" t="s">
        <v>4090</v>
      </c>
      <c r="I2800" s="10" t="e">
        <f>VLOOKUP(A:A,조사결과표!B:G,7,0)</f>
        <v>#N/A</v>
      </c>
      <c r="J2800" s="36" t="s">
        <v>9397</v>
      </c>
      <c r="K2800" s="74" t="s">
        <v>16926</v>
      </c>
      <c r="L2800" s="37" t="s">
        <v>16927</v>
      </c>
      <c r="M2800" s="6">
        <v>33</v>
      </c>
      <c r="N2800" s="6" t="s">
        <v>20810</v>
      </c>
      <c r="O2800" s="6"/>
    </row>
    <row r="2801" spans="1:15" x14ac:dyDescent="0.4">
      <c r="A2801" s="35">
        <v>110960919633</v>
      </c>
      <c r="B2801" s="36" t="s">
        <v>55</v>
      </c>
      <c r="C2801" s="36">
        <v>960900</v>
      </c>
      <c r="D2801" s="36">
        <v>1963300</v>
      </c>
      <c r="E2801" s="36" t="s">
        <v>3955</v>
      </c>
      <c r="F2801" s="36" t="s">
        <v>4091</v>
      </c>
      <c r="G2801" s="36" t="s">
        <v>4092</v>
      </c>
      <c r="H2801" s="36" t="s">
        <v>4093</v>
      </c>
      <c r="I2801" s="10" t="e">
        <f>VLOOKUP(A:A,조사결과표!B:G,7,0)</f>
        <v>#N/A</v>
      </c>
      <c r="J2801" s="36" t="s">
        <v>9398</v>
      </c>
      <c r="K2801" s="74" t="s">
        <v>16928</v>
      </c>
      <c r="L2801" s="37" t="s">
        <v>16929</v>
      </c>
      <c r="M2801" s="6">
        <v>26</v>
      </c>
      <c r="N2801" s="6" t="s">
        <v>20809</v>
      </c>
      <c r="O2801" s="6" t="s">
        <v>20960</v>
      </c>
    </row>
    <row r="2802" spans="1:15" x14ac:dyDescent="0.4">
      <c r="A2802" s="35">
        <v>110960819640</v>
      </c>
      <c r="B2802" s="36" t="s">
        <v>55</v>
      </c>
      <c r="C2802" s="36">
        <v>960800</v>
      </c>
      <c r="D2802" s="36">
        <v>1964000</v>
      </c>
      <c r="E2802" s="36" t="s">
        <v>3955</v>
      </c>
      <c r="F2802" s="36" t="s">
        <v>4091</v>
      </c>
      <c r="G2802" s="36" t="s">
        <v>4092</v>
      </c>
      <c r="H2802" s="36" t="s">
        <v>4094</v>
      </c>
      <c r="I2802" s="10" t="e">
        <f>VLOOKUP(A:A,조사결과표!B:G,7,0)</f>
        <v>#N/A</v>
      </c>
      <c r="J2802" s="36" t="s">
        <v>9399</v>
      </c>
      <c r="K2802" s="74" t="s">
        <v>16930</v>
      </c>
      <c r="L2802" s="37" t="s">
        <v>16931</v>
      </c>
      <c r="M2802" s="6">
        <v>32</v>
      </c>
      <c r="N2802" s="6" t="s">
        <v>20809</v>
      </c>
      <c r="O2802" s="6" t="s">
        <v>20960</v>
      </c>
    </row>
    <row r="2803" spans="1:15" x14ac:dyDescent="0.4">
      <c r="A2803" s="35">
        <v>110961219629</v>
      </c>
      <c r="B2803" s="36" t="s">
        <v>42</v>
      </c>
      <c r="C2803" s="36">
        <v>961200</v>
      </c>
      <c r="D2803" s="36">
        <v>1962900</v>
      </c>
      <c r="E2803" s="36" t="s">
        <v>3955</v>
      </c>
      <c r="F2803" s="36" t="s">
        <v>4091</v>
      </c>
      <c r="G2803" s="36" t="s">
        <v>4092</v>
      </c>
      <c r="H2803" s="36" t="s">
        <v>4095</v>
      </c>
      <c r="I2803" s="10" t="e">
        <f>VLOOKUP(A:A,조사결과표!B:G,7,0)</f>
        <v>#N/A</v>
      </c>
      <c r="J2803" s="36" t="s">
        <v>9400</v>
      </c>
      <c r="K2803" s="74" t="s">
        <v>16932</v>
      </c>
      <c r="L2803" s="37" t="s">
        <v>16933</v>
      </c>
      <c r="M2803" s="6">
        <v>27</v>
      </c>
      <c r="N2803" s="6" t="s">
        <v>20809</v>
      </c>
      <c r="O2803" s="6" t="s">
        <v>20960</v>
      </c>
    </row>
    <row r="2804" spans="1:15" x14ac:dyDescent="0.4">
      <c r="A2804" s="35">
        <v>110960219590</v>
      </c>
      <c r="B2804" s="36" t="s">
        <v>54</v>
      </c>
      <c r="C2804" s="36">
        <v>960200</v>
      </c>
      <c r="D2804" s="36">
        <v>1959000</v>
      </c>
      <c r="E2804" s="36" t="s">
        <v>3955</v>
      </c>
      <c r="F2804" s="36" t="s">
        <v>4091</v>
      </c>
      <c r="G2804" s="36" t="s">
        <v>3165</v>
      </c>
      <c r="H2804" s="36" t="s">
        <v>4096</v>
      </c>
      <c r="I2804" s="10" t="e">
        <f>VLOOKUP(A:A,조사결과표!B:G,7,0)</f>
        <v>#N/A</v>
      </c>
      <c r="J2804" s="36" t="s">
        <v>9401</v>
      </c>
      <c r="K2804" s="74" t="s">
        <v>16934</v>
      </c>
      <c r="L2804" s="37" t="s">
        <v>16935</v>
      </c>
      <c r="M2804" s="6">
        <v>29</v>
      </c>
      <c r="N2804" s="6" t="s">
        <v>20809</v>
      </c>
      <c r="O2804" s="6" t="s">
        <v>20960</v>
      </c>
    </row>
    <row r="2805" spans="1:15" x14ac:dyDescent="0.4">
      <c r="A2805" s="35">
        <v>110963419591</v>
      </c>
      <c r="B2805" s="36" t="s">
        <v>5</v>
      </c>
      <c r="C2805" s="36">
        <v>963400</v>
      </c>
      <c r="D2805" s="36">
        <v>1959100</v>
      </c>
      <c r="E2805" s="36" t="s">
        <v>3955</v>
      </c>
      <c r="F2805" s="36" t="s">
        <v>4091</v>
      </c>
      <c r="G2805" s="36" t="s">
        <v>4097</v>
      </c>
      <c r="H2805" s="36" t="s">
        <v>4098</v>
      </c>
      <c r="I2805" s="10" t="e">
        <f>VLOOKUP(A:A,조사결과표!B:G,7,0)</f>
        <v>#N/A</v>
      </c>
      <c r="J2805" s="36" t="s">
        <v>9402</v>
      </c>
      <c r="K2805" s="74" t="s">
        <v>16936</v>
      </c>
      <c r="L2805" s="37" t="s">
        <v>16937</v>
      </c>
      <c r="M2805" s="6">
        <v>45</v>
      </c>
      <c r="N2805" s="6" t="s">
        <v>20809</v>
      </c>
      <c r="O2805" s="6" t="s">
        <v>20960</v>
      </c>
    </row>
    <row r="2806" spans="1:15" x14ac:dyDescent="0.4">
      <c r="A2806" s="35">
        <v>110961619583</v>
      </c>
      <c r="B2806" s="36" t="s">
        <v>42</v>
      </c>
      <c r="C2806" s="36">
        <v>961600</v>
      </c>
      <c r="D2806" s="36">
        <v>1958300</v>
      </c>
      <c r="E2806" s="36" t="s">
        <v>3955</v>
      </c>
      <c r="F2806" s="36" t="s">
        <v>4091</v>
      </c>
      <c r="G2806" s="36" t="s">
        <v>3165</v>
      </c>
      <c r="H2806" s="36" t="s">
        <v>4099</v>
      </c>
      <c r="I2806" s="10" t="e">
        <f>VLOOKUP(A:A,조사결과표!B:G,7,0)</f>
        <v>#N/A</v>
      </c>
      <c r="J2806" s="36" t="s">
        <v>9403</v>
      </c>
      <c r="K2806" s="74" t="s">
        <v>16938</v>
      </c>
      <c r="L2806" s="37" t="s">
        <v>16939</v>
      </c>
      <c r="M2806" s="6">
        <v>19</v>
      </c>
      <c r="N2806" s="6" t="s">
        <v>20809</v>
      </c>
      <c r="O2806" s="6" t="s">
        <v>20960</v>
      </c>
    </row>
    <row r="2807" spans="1:15" x14ac:dyDescent="0.4">
      <c r="A2807" s="35">
        <v>110962319618</v>
      </c>
      <c r="B2807" s="36" t="s">
        <v>42</v>
      </c>
      <c r="C2807" s="36">
        <v>962300</v>
      </c>
      <c r="D2807" s="36">
        <v>1961800</v>
      </c>
      <c r="E2807" s="36" t="s">
        <v>3955</v>
      </c>
      <c r="F2807" s="36" t="s">
        <v>4091</v>
      </c>
      <c r="G2807" s="36" t="s">
        <v>4100</v>
      </c>
      <c r="H2807" s="36" t="s">
        <v>4101</v>
      </c>
      <c r="I2807" s="10" t="e">
        <f>VLOOKUP(A:A,조사결과표!B:G,7,0)</f>
        <v>#N/A</v>
      </c>
      <c r="J2807" s="36" t="s">
        <v>9404</v>
      </c>
      <c r="K2807" s="74" t="s">
        <v>16940</v>
      </c>
      <c r="L2807" s="37" t="s">
        <v>16941</v>
      </c>
      <c r="M2807" s="6">
        <v>31</v>
      </c>
      <c r="N2807" s="6" t="s">
        <v>20809</v>
      </c>
      <c r="O2807" s="6" t="s">
        <v>20960</v>
      </c>
    </row>
    <row r="2808" spans="1:15" x14ac:dyDescent="0.4">
      <c r="A2808" s="35">
        <v>110962319600</v>
      </c>
      <c r="B2808" s="36" t="s">
        <v>42</v>
      </c>
      <c r="C2808" s="36">
        <v>962300</v>
      </c>
      <c r="D2808" s="36">
        <v>1960000</v>
      </c>
      <c r="E2808" s="36" t="s">
        <v>3955</v>
      </c>
      <c r="F2808" s="36" t="s">
        <v>4091</v>
      </c>
      <c r="G2808" s="36" t="s">
        <v>4102</v>
      </c>
      <c r="H2808" s="36" t="s">
        <v>4103</v>
      </c>
      <c r="I2808" s="10" t="e">
        <f>VLOOKUP(A:A,조사결과표!B:G,7,0)</f>
        <v>#N/A</v>
      </c>
      <c r="J2808" s="36" t="s">
        <v>9405</v>
      </c>
      <c r="K2808" s="74" t="s">
        <v>16942</v>
      </c>
      <c r="L2808" s="37" t="s">
        <v>16943</v>
      </c>
      <c r="M2808" s="6">
        <v>30</v>
      </c>
      <c r="N2808" s="6" t="s">
        <v>20809</v>
      </c>
      <c r="O2808" s="6" t="s">
        <v>20960</v>
      </c>
    </row>
    <row r="2809" spans="1:15" x14ac:dyDescent="0.4">
      <c r="A2809" s="35">
        <v>110960819612</v>
      </c>
      <c r="B2809" s="36" t="s">
        <v>55</v>
      </c>
      <c r="C2809" s="36">
        <v>960800</v>
      </c>
      <c r="D2809" s="36">
        <v>1961200</v>
      </c>
      <c r="E2809" s="36" t="s">
        <v>3955</v>
      </c>
      <c r="F2809" s="36" t="s">
        <v>4091</v>
      </c>
      <c r="G2809" s="36" t="s">
        <v>4092</v>
      </c>
      <c r="H2809" s="36" t="s">
        <v>4104</v>
      </c>
      <c r="I2809" s="10" t="e">
        <f>VLOOKUP(A:A,조사결과표!B:G,7,0)</f>
        <v>#N/A</v>
      </c>
      <c r="J2809" s="36" t="s">
        <v>9406</v>
      </c>
      <c r="K2809" s="74" t="s">
        <v>16944</v>
      </c>
      <c r="L2809" s="37" t="s">
        <v>16945</v>
      </c>
      <c r="M2809" s="6">
        <v>21</v>
      </c>
      <c r="N2809" s="6" t="s">
        <v>20810</v>
      </c>
      <c r="O2809" s="6" t="s">
        <v>20960</v>
      </c>
    </row>
    <row r="2810" spans="1:15" x14ac:dyDescent="0.4">
      <c r="A2810" s="35">
        <v>110961819601</v>
      </c>
      <c r="B2810" s="36" t="s">
        <v>5</v>
      </c>
      <c r="C2810" s="36">
        <v>961800</v>
      </c>
      <c r="D2810" s="36">
        <v>1960100</v>
      </c>
      <c r="E2810" s="36" t="s">
        <v>3955</v>
      </c>
      <c r="F2810" s="36" t="s">
        <v>4091</v>
      </c>
      <c r="G2810" s="36" t="s">
        <v>4100</v>
      </c>
      <c r="H2810" s="36" t="s">
        <v>4105</v>
      </c>
      <c r="I2810" s="10" t="e">
        <f>VLOOKUP(A:A,조사결과표!B:G,7,0)</f>
        <v>#N/A</v>
      </c>
      <c r="J2810" s="36" t="s">
        <v>9407</v>
      </c>
      <c r="K2810" s="74" t="s">
        <v>16946</v>
      </c>
      <c r="L2810" s="37" t="s">
        <v>16947</v>
      </c>
      <c r="M2810" s="6">
        <v>21</v>
      </c>
      <c r="N2810" s="6" t="s">
        <v>20810</v>
      </c>
      <c r="O2810" s="6" t="s">
        <v>20960</v>
      </c>
    </row>
    <row r="2811" spans="1:15" x14ac:dyDescent="0.4">
      <c r="A2811" s="35">
        <v>110961419607</v>
      </c>
      <c r="B2811" s="36" t="s">
        <v>42</v>
      </c>
      <c r="C2811" s="36">
        <v>961400</v>
      </c>
      <c r="D2811" s="36">
        <v>1960700</v>
      </c>
      <c r="E2811" s="36" t="s">
        <v>3955</v>
      </c>
      <c r="F2811" s="36" t="s">
        <v>4091</v>
      </c>
      <c r="G2811" s="36" t="s">
        <v>4100</v>
      </c>
      <c r="H2811" s="36" t="s">
        <v>4106</v>
      </c>
      <c r="I2811" s="10" t="e">
        <f>VLOOKUP(A:A,조사결과표!B:G,7,0)</f>
        <v>#N/A</v>
      </c>
      <c r="J2811" s="36" t="s">
        <v>9408</v>
      </c>
      <c r="K2811" s="74" t="s">
        <v>16948</v>
      </c>
      <c r="L2811" s="37" t="s">
        <v>16949</v>
      </c>
      <c r="M2811" s="6">
        <v>24</v>
      </c>
      <c r="N2811" s="6" t="s">
        <v>20810</v>
      </c>
      <c r="O2811" s="6" t="s">
        <v>20960</v>
      </c>
    </row>
    <row r="2812" spans="1:15" x14ac:dyDescent="0.4">
      <c r="A2812" s="35">
        <v>110963319597</v>
      </c>
      <c r="B2812" s="36" t="s">
        <v>5</v>
      </c>
      <c r="C2812" s="36">
        <v>963300</v>
      </c>
      <c r="D2812" s="36">
        <v>1959700</v>
      </c>
      <c r="E2812" s="36" t="s">
        <v>3955</v>
      </c>
      <c r="F2812" s="36" t="s">
        <v>4091</v>
      </c>
      <c r="G2812" s="36" t="s">
        <v>4097</v>
      </c>
      <c r="H2812" s="36" t="s">
        <v>4107</v>
      </c>
      <c r="I2812" s="10" t="e">
        <f>VLOOKUP(A:A,조사결과표!B:G,7,0)</f>
        <v>#N/A</v>
      </c>
      <c r="J2812" s="36" t="s">
        <v>9409</v>
      </c>
      <c r="K2812" s="74" t="s">
        <v>16950</v>
      </c>
      <c r="L2812" s="37" t="s">
        <v>16951</v>
      </c>
      <c r="M2812" s="6">
        <v>49</v>
      </c>
      <c r="N2812" s="6" t="s">
        <v>20810</v>
      </c>
      <c r="O2812" s="6" t="s">
        <v>20960</v>
      </c>
    </row>
    <row r="2813" spans="1:15" x14ac:dyDescent="0.4">
      <c r="A2813" s="35">
        <v>110960019630</v>
      </c>
      <c r="B2813" s="36" t="s">
        <v>55</v>
      </c>
      <c r="C2813" s="36">
        <v>960000</v>
      </c>
      <c r="D2813" s="36">
        <v>1963000</v>
      </c>
      <c r="E2813" s="36" t="s">
        <v>3955</v>
      </c>
      <c r="F2813" s="36" t="s">
        <v>4108</v>
      </c>
      <c r="G2813" s="36" t="s">
        <v>4109</v>
      </c>
      <c r="H2813" s="36" t="s">
        <v>4110</v>
      </c>
      <c r="I2813" s="10" t="e">
        <f>VLOOKUP(A:A,조사결과표!B:G,7,0)</f>
        <v>#N/A</v>
      </c>
      <c r="J2813" s="36" t="s">
        <v>9410</v>
      </c>
      <c r="K2813" s="74" t="s">
        <v>16952</v>
      </c>
      <c r="L2813" s="37" t="s">
        <v>16953</v>
      </c>
      <c r="M2813" s="6">
        <v>26</v>
      </c>
      <c r="N2813" s="6" t="s">
        <v>20809</v>
      </c>
      <c r="O2813" s="6"/>
    </row>
    <row r="2814" spans="1:15" x14ac:dyDescent="0.4">
      <c r="A2814" s="35">
        <v>110960219627</v>
      </c>
      <c r="B2814" s="36" t="s">
        <v>55</v>
      </c>
      <c r="C2814" s="36">
        <v>960200</v>
      </c>
      <c r="D2814" s="36">
        <v>1962700</v>
      </c>
      <c r="E2814" s="36" t="s">
        <v>3955</v>
      </c>
      <c r="F2814" s="36" t="s">
        <v>4108</v>
      </c>
      <c r="G2814" s="36" t="s">
        <v>4109</v>
      </c>
      <c r="H2814" s="36" t="s">
        <v>4111</v>
      </c>
      <c r="I2814" s="10" t="e">
        <f>VLOOKUP(A:A,조사결과표!B:G,7,0)</f>
        <v>#N/A</v>
      </c>
      <c r="J2814" s="36" t="s">
        <v>9411</v>
      </c>
      <c r="K2814" s="74" t="s">
        <v>16954</v>
      </c>
      <c r="L2814" s="37" t="s">
        <v>16955</v>
      </c>
      <c r="M2814" s="6">
        <v>25</v>
      </c>
      <c r="N2814" s="6" t="s">
        <v>20809</v>
      </c>
      <c r="O2814" s="6"/>
    </row>
    <row r="2815" spans="1:15" x14ac:dyDescent="0.4">
      <c r="A2815" s="35">
        <v>110958419625</v>
      </c>
      <c r="B2815" s="36" t="s">
        <v>42</v>
      </c>
      <c r="C2815" s="36">
        <v>958400</v>
      </c>
      <c r="D2815" s="36">
        <v>1962500</v>
      </c>
      <c r="E2815" s="36" t="s">
        <v>3955</v>
      </c>
      <c r="F2815" s="36" t="s">
        <v>4108</v>
      </c>
      <c r="G2815" s="36" t="s">
        <v>4109</v>
      </c>
      <c r="H2815" s="36" t="s">
        <v>4112</v>
      </c>
      <c r="I2815" s="10" t="e">
        <f>VLOOKUP(A:A,조사결과표!B:G,7,0)</f>
        <v>#N/A</v>
      </c>
      <c r="J2815" s="36" t="s">
        <v>9412</v>
      </c>
      <c r="K2815" s="74" t="s">
        <v>16956</v>
      </c>
      <c r="L2815" s="37" t="s">
        <v>16957</v>
      </c>
      <c r="M2815" s="6">
        <v>35</v>
      </c>
      <c r="N2815" s="6" t="s">
        <v>20809</v>
      </c>
      <c r="O2815" s="6"/>
    </row>
    <row r="2816" spans="1:15" x14ac:dyDescent="0.4">
      <c r="A2816" s="35">
        <v>110958419608</v>
      </c>
      <c r="B2816" s="36" t="s">
        <v>42</v>
      </c>
      <c r="C2816" s="36">
        <v>958400</v>
      </c>
      <c r="D2816" s="36">
        <v>1960800</v>
      </c>
      <c r="E2816" s="36" t="s">
        <v>3955</v>
      </c>
      <c r="F2816" s="36" t="s">
        <v>4108</v>
      </c>
      <c r="G2816" s="36" t="s">
        <v>4113</v>
      </c>
      <c r="H2816" s="36" t="s">
        <v>4114</v>
      </c>
      <c r="I2816" s="10" t="e">
        <f>VLOOKUP(A:A,조사결과표!B:G,7,0)</f>
        <v>#N/A</v>
      </c>
      <c r="J2816" s="36" t="s">
        <v>9413</v>
      </c>
      <c r="K2816" s="74" t="s">
        <v>16958</v>
      </c>
      <c r="L2816" s="37" t="s">
        <v>16959</v>
      </c>
      <c r="M2816" s="6">
        <v>38</v>
      </c>
      <c r="N2816" s="6" t="s">
        <v>20809</v>
      </c>
      <c r="O2816" s="6"/>
    </row>
    <row r="2817" spans="1:15" x14ac:dyDescent="0.4">
      <c r="A2817" s="35">
        <v>110960119622</v>
      </c>
      <c r="B2817" s="36" t="s">
        <v>42</v>
      </c>
      <c r="C2817" s="36">
        <v>960100</v>
      </c>
      <c r="D2817" s="36">
        <v>1962200</v>
      </c>
      <c r="E2817" s="36" t="s">
        <v>3955</v>
      </c>
      <c r="F2817" s="36" t="s">
        <v>4108</v>
      </c>
      <c r="G2817" s="36" t="s">
        <v>574</v>
      </c>
      <c r="H2817" s="36" t="s">
        <v>4115</v>
      </c>
      <c r="I2817" s="10" t="e">
        <f>VLOOKUP(A:A,조사결과표!B:G,7,0)</f>
        <v>#N/A</v>
      </c>
      <c r="J2817" s="36" t="s">
        <v>9414</v>
      </c>
      <c r="K2817" s="74" t="s">
        <v>16960</v>
      </c>
      <c r="L2817" s="37" t="s">
        <v>16961</v>
      </c>
      <c r="M2817" s="6">
        <v>26</v>
      </c>
      <c r="N2817" s="6" t="s">
        <v>20809</v>
      </c>
      <c r="O2817" s="6"/>
    </row>
    <row r="2818" spans="1:15" x14ac:dyDescent="0.4">
      <c r="A2818" s="35">
        <v>110960619619</v>
      </c>
      <c r="B2818" s="36" t="s">
        <v>5</v>
      </c>
      <c r="C2818" s="36">
        <v>960600</v>
      </c>
      <c r="D2818" s="36">
        <v>1961900</v>
      </c>
      <c r="E2818" s="36" t="s">
        <v>3955</v>
      </c>
      <c r="F2818" s="36" t="s">
        <v>4108</v>
      </c>
      <c r="G2818" s="36" t="s">
        <v>574</v>
      </c>
      <c r="H2818" s="36" t="s">
        <v>4116</v>
      </c>
      <c r="I2818" s="10" t="e">
        <f>VLOOKUP(A:A,조사결과표!B:G,7,0)</f>
        <v>#N/A</v>
      </c>
      <c r="J2818" s="36" t="s">
        <v>9415</v>
      </c>
      <c r="K2818" s="74" t="s">
        <v>16962</v>
      </c>
      <c r="L2818" s="37" t="s">
        <v>16963</v>
      </c>
      <c r="M2818" s="6">
        <v>21</v>
      </c>
      <c r="N2818" s="6" t="s">
        <v>20809</v>
      </c>
      <c r="O2818" s="6"/>
    </row>
    <row r="2819" spans="1:15" x14ac:dyDescent="0.4">
      <c r="A2819" s="35">
        <v>110960319657</v>
      </c>
      <c r="B2819" s="36" t="s">
        <v>5</v>
      </c>
      <c r="C2819" s="36">
        <v>960300</v>
      </c>
      <c r="D2819" s="36">
        <v>1965700</v>
      </c>
      <c r="E2819" s="36" t="s">
        <v>3955</v>
      </c>
      <c r="F2819" s="36" t="s">
        <v>4108</v>
      </c>
      <c r="G2819" s="36" t="s">
        <v>4117</v>
      </c>
      <c r="H2819" s="36" t="s">
        <v>4118</v>
      </c>
      <c r="I2819" s="10" t="e">
        <f>VLOOKUP(A:A,조사결과표!B:G,7,0)</f>
        <v>#N/A</v>
      </c>
      <c r="J2819" s="36" t="s">
        <v>9416</v>
      </c>
      <c r="K2819" s="74" t="s">
        <v>16964</v>
      </c>
      <c r="L2819" s="37" t="s">
        <v>16965</v>
      </c>
      <c r="M2819" s="6">
        <v>29</v>
      </c>
      <c r="N2819" s="6" t="s">
        <v>20809</v>
      </c>
      <c r="O2819" s="6"/>
    </row>
    <row r="2820" spans="1:15" x14ac:dyDescent="0.4">
      <c r="A2820" s="35">
        <v>110959719632</v>
      </c>
      <c r="B2820" s="36" t="s">
        <v>55</v>
      </c>
      <c r="C2820" s="36">
        <v>959700</v>
      </c>
      <c r="D2820" s="36">
        <v>1963200</v>
      </c>
      <c r="E2820" s="36" t="s">
        <v>3955</v>
      </c>
      <c r="F2820" s="36" t="s">
        <v>4108</v>
      </c>
      <c r="G2820" s="36" t="s">
        <v>4109</v>
      </c>
      <c r="H2820" s="36" t="s">
        <v>4119</v>
      </c>
      <c r="I2820" s="10" t="e">
        <f>VLOOKUP(A:A,조사결과표!B:G,7,0)</f>
        <v>#N/A</v>
      </c>
      <c r="J2820" s="36" t="s">
        <v>9417</v>
      </c>
      <c r="K2820" s="74" t="s">
        <v>16966</v>
      </c>
      <c r="L2820" s="37" t="s">
        <v>16967</v>
      </c>
      <c r="M2820" s="6">
        <v>26</v>
      </c>
      <c r="N2820" s="6" t="s">
        <v>20810</v>
      </c>
      <c r="O2820" s="6"/>
    </row>
    <row r="2821" spans="1:15" x14ac:dyDescent="0.4">
      <c r="A2821" s="35">
        <v>110957819625</v>
      </c>
      <c r="B2821" s="36" t="s">
        <v>5</v>
      </c>
      <c r="C2821" s="36">
        <v>957800</v>
      </c>
      <c r="D2821" s="36">
        <v>1962500</v>
      </c>
      <c r="E2821" s="36" t="s">
        <v>3955</v>
      </c>
      <c r="F2821" s="36" t="s">
        <v>4108</v>
      </c>
      <c r="G2821" s="36" t="s">
        <v>4109</v>
      </c>
      <c r="H2821" s="36" t="s">
        <v>4120</v>
      </c>
      <c r="I2821" s="10" t="e">
        <f>VLOOKUP(A:A,조사결과표!B:G,7,0)</f>
        <v>#N/A</v>
      </c>
      <c r="J2821" s="36" t="s">
        <v>9418</v>
      </c>
      <c r="K2821" s="74" t="s">
        <v>16968</v>
      </c>
      <c r="L2821" s="37" t="s">
        <v>16969</v>
      </c>
      <c r="M2821" s="6">
        <v>44</v>
      </c>
      <c r="N2821" s="6" t="s">
        <v>20810</v>
      </c>
      <c r="O2821" s="6"/>
    </row>
    <row r="2822" spans="1:15" x14ac:dyDescent="0.4">
      <c r="A2822" s="35">
        <v>110957419612</v>
      </c>
      <c r="B2822" s="36" t="s">
        <v>42</v>
      </c>
      <c r="C2822" s="36">
        <v>957400</v>
      </c>
      <c r="D2822" s="36">
        <v>1961200</v>
      </c>
      <c r="E2822" s="36" t="s">
        <v>3955</v>
      </c>
      <c r="F2822" s="36" t="s">
        <v>4108</v>
      </c>
      <c r="G2822" s="36" t="s">
        <v>4113</v>
      </c>
      <c r="H2822" s="36" t="s">
        <v>4121</v>
      </c>
      <c r="I2822" s="10" t="e">
        <f>VLOOKUP(A:A,조사결과표!B:G,7,0)</f>
        <v>#N/A</v>
      </c>
      <c r="J2822" s="36" t="s">
        <v>9419</v>
      </c>
      <c r="K2822" s="74" t="s">
        <v>16970</v>
      </c>
      <c r="L2822" s="37" t="s">
        <v>16971</v>
      </c>
      <c r="M2822" s="6">
        <v>37</v>
      </c>
      <c r="N2822" s="6" t="s">
        <v>20810</v>
      </c>
      <c r="O2822" s="6"/>
    </row>
    <row r="2823" spans="1:15" x14ac:dyDescent="0.4">
      <c r="A2823" s="35">
        <v>110960619612</v>
      </c>
      <c r="B2823" s="36" t="s">
        <v>42</v>
      </c>
      <c r="C2823" s="36">
        <v>960600</v>
      </c>
      <c r="D2823" s="36">
        <v>1961200</v>
      </c>
      <c r="E2823" s="36" t="s">
        <v>3955</v>
      </c>
      <c r="F2823" s="36" t="s">
        <v>4108</v>
      </c>
      <c r="G2823" s="36" t="s">
        <v>574</v>
      </c>
      <c r="H2823" s="36" t="s">
        <v>4122</v>
      </c>
      <c r="I2823" s="10" t="e">
        <f>VLOOKUP(A:A,조사결과표!B:G,7,0)</f>
        <v>#N/A</v>
      </c>
      <c r="J2823" s="36" t="s">
        <v>9420</v>
      </c>
      <c r="K2823" s="74" t="s">
        <v>16972</v>
      </c>
      <c r="L2823" s="37" t="s">
        <v>16973</v>
      </c>
      <c r="M2823" s="6">
        <v>21</v>
      </c>
      <c r="N2823" s="6" t="s">
        <v>20810</v>
      </c>
      <c r="O2823" s="6"/>
    </row>
    <row r="2824" spans="1:15" x14ac:dyDescent="0.4">
      <c r="A2824" s="35">
        <v>110959119541</v>
      </c>
      <c r="B2824" s="36" t="s">
        <v>55</v>
      </c>
      <c r="C2824" s="36">
        <v>959100</v>
      </c>
      <c r="D2824" s="36">
        <v>1954100</v>
      </c>
      <c r="E2824" s="36" t="s">
        <v>3955</v>
      </c>
      <c r="F2824" s="36" t="s">
        <v>4123</v>
      </c>
      <c r="G2824" s="36" t="s">
        <v>4124</v>
      </c>
      <c r="H2824" s="36" t="s">
        <v>4125</v>
      </c>
      <c r="I2824" s="10" t="e">
        <f>VLOOKUP(A:A,조사결과표!B:G,7,0)</f>
        <v>#N/A</v>
      </c>
      <c r="J2824" s="36" t="s">
        <v>9421</v>
      </c>
      <c r="K2824" s="74" t="s">
        <v>16974</v>
      </c>
      <c r="L2824" s="37" t="s">
        <v>16975</v>
      </c>
      <c r="M2824" s="6">
        <v>15</v>
      </c>
      <c r="N2824" s="6" t="s">
        <v>20809</v>
      </c>
      <c r="O2824" s="6"/>
    </row>
    <row r="2825" spans="1:15" x14ac:dyDescent="0.4">
      <c r="A2825" s="35">
        <v>110959819526</v>
      </c>
      <c r="B2825" s="36" t="s">
        <v>55</v>
      </c>
      <c r="C2825" s="36">
        <v>959800</v>
      </c>
      <c r="D2825" s="36">
        <v>1952600</v>
      </c>
      <c r="E2825" s="36" t="s">
        <v>3955</v>
      </c>
      <c r="F2825" s="36" t="s">
        <v>4123</v>
      </c>
      <c r="G2825" s="36" t="s">
        <v>4126</v>
      </c>
      <c r="H2825" s="36" t="s">
        <v>4127</v>
      </c>
      <c r="I2825" s="10" t="e">
        <f>VLOOKUP(A:A,조사결과표!B:G,7,0)</f>
        <v>#N/A</v>
      </c>
      <c r="J2825" s="36" t="s">
        <v>9422</v>
      </c>
      <c r="K2825" s="74" t="s">
        <v>16976</v>
      </c>
      <c r="L2825" s="37" t="s">
        <v>16977</v>
      </c>
      <c r="M2825" s="6">
        <v>14</v>
      </c>
      <c r="N2825" s="6" t="s">
        <v>20809</v>
      </c>
      <c r="O2825" s="6"/>
    </row>
    <row r="2826" spans="1:15" x14ac:dyDescent="0.4">
      <c r="A2826" s="35">
        <v>110962219559</v>
      </c>
      <c r="B2826" s="36" t="s">
        <v>5</v>
      </c>
      <c r="C2826" s="36">
        <v>962200</v>
      </c>
      <c r="D2826" s="36">
        <v>1955900</v>
      </c>
      <c r="E2826" s="36" t="s">
        <v>3955</v>
      </c>
      <c r="F2826" s="36" t="s">
        <v>4123</v>
      </c>
      <c r="G2826" s="36" t="s">
        <v>4128</v>
      </c>
      <c r="H2826" s="36" t="s">
        <v>4129</v>
      </c>
      <c r="I2826" s="10" t="e">
        <f>VLOOKUP(A:A,조사결과표!B:G,7,0)</f>
        <v>#N/A</v>
      </c>
      <c r="J2826" s="36" t="s">
        <v>9423</v>
      </c>
      <c r="K2826" s="74" t="s">
        <v>16978</v>
      </c>
      <c r="L2826" s="37" t="s">
        <v>16979</v>
      </c>
      <c r="M2826" s="6">
        <v>12</v>
      </c>
      <c r="N2826" s="6" t="s">
        <v>20809</v>
      </c>
      <c r="O2826" s="6"/>
    </row>
    <row r="2827" spans="1:15" x14ac:dyDescent="0.4">
      <c r="A2827" s="35">
        <v>110960819557</v>
      </c>
      <c r="B2827" s="36" t="s">
        <v>42</v>
      </c>
      <c r="C2827" s="36">
        <v>960800</v>
      </c>
      <c r="D2827" s="36">
        <v>1955700</v>
      </c>
      <c r="E2827" s="36" t="s">
        <v>3955</v>
      </c>
      <c r="F2827" s="36" t="s">
        <v>4123</v>
      </c>
      <c r="G2827" s="36" t="s">
        <v>4128</v>
      </c>
      <c r="H2827" s="36" t="s">
        <v>4130</v>
      </c>
      <c r="I2827" s="10" t="e">
        <f>VLOOKUP(A:A,조사결과표!B:G,7,0)</f>
        <v>#N/A</v>
      </c>
      <c r="J2827" s="36" t="s">
        <v>9424</v>
      </c>
      <c r="K2827" s="74" t="s">
        <v>16980</v>
      </c>
      <c r="L2827" s="37" t="s">
        <v>16981</v>
      </c>
      <c r="M2827" s="6">
        <v>38</v>
      </c>
      <c r="N2827" s="6" t="s">
        <v>20809</v>
      </c>
      <c r="O2827" s="6"/>
    </row>
    <row r="2828" spans="1:15" x14ac:dyDescent="0.4">
      <c r="A2828" s="35">
        <v>110960219527</v>
      </c>
      <c r="B2828" s="36" t="s">
        <v>42</v>
      </c>
      <c r="C2828" s="36">
        <v>960200</v>
      </c>
      <c r="D2828" s="36">
        <v>1952700</v>
      </c>
      <c r="E2828" s="36" t="s">
        <v>3955</v>
      </c>
      <c r="F2828" s="36" t="s">
        <v>4123</v>
      </c>
      <c r="G2828" s="36" t="s">
        <v>4126</v>
      </c>
      <c r="H2828" s="36" t="s">
        <v>4131</v>
      </c>
      <c r="I2828" s="10" t="e">
        <f>VLOOKUP(A:A,조사결과표!B:G,7,0)</f>
        <v>#N/A</v>
      </c>
      <c r="J2828" s="36" t="s">
        <v>9425</v>
      </c>
      <c r="K2828" s="74" t="s">
        <v>16982</v>
      </c>
      <c r="L2828" s="37" t="s">
        <v>16983</v>
      </c>
      <c r="M2828" s="6">
        <v>15</v>
      </c>
      <c r="N2828" s="6" t="s">
        <v>20809</v>
      </c>
      <c r="O2828" s="6"/>
    </row>
    <row r="2829" spans="1:15" x14ac:dyDescent="0.4">
      <c r="A2829" s="35">
        <v>110960019526</v>
      </c>
      <c r="B2829" s="36" t="s">
        <v>42</v>
      </c>
      <c r="C2829" s="36">
        <v>960000</v>
      </c>
      <c r="D2829" s="36">
        <v>1952600</v>
      </c>
      <c r="E2829" s="36" t="s">
        <v>3955</v>
      </c>
      <c r="F2829" s="36" t="s">
        <v>4123</v>
      </c>
      <c r="G2829" s="36" t="s">
        <v>4126</v>
      </c>
      <c r="H2829" s="36" t="s">
        <v>4132</v>
      </c>
      <c r="I2829" s="10" t="e">
        <f>VLOOKUP(A:A,조사결과표!B:G,7,0)</f>
        <v>#N/A</v>
      </c>
      <c r="J2829" s="36" t="s">
        <v>9426</v>
      </c>
      <c r="K2829" s="74" t="s">
        <v>16984</v>
      </c>
      <c r="L2829" s="37" t="s">
        <v>16985</v>
      </c>
      <c r="M2829" s="6">
        <v>14</v>
      </c>
      <c r="N2829" s="6" t="s">
        <v>20809</v>
      </c>
      <c r="O2829" s="6"/>
    </row>
    <row r="2830" spans="1:15" x14ac:dyDescent="0.4">
      <c r="A2830" s="35">
        <v>110958719530</v>
      </c>
      <c r="B2830" s="36" t="s">
        <v>42</v>
      </c>
      <c r="C2830" s="36">
        <v>958700</v>
      </c>
      <c r="D2830" s="36">
        <v>1953000</v>
      </c>
      <c r="E2830" s="36" t="s">
        <v>3955</v>
      </c>
      <c r="F2830" s="36" t="s">
        <v>4123</v>
      </c>
      <c r="G2830" s="36" t="s">
        <v>1879</v>
      </c>
      <c r="H2830" s="36" t="s">
        <v>4133</v>
      </c>
      <c r="I2830" s="10" t="e">
        <f>VLOOKUP(A:A,조사결과표!B:G,7,0)</f>
        <v>#N/A</v>
      </c>
      <c r="J2830" s="36" t="s">
        <v>9427</v>
      </c>
      <c r="K2830" s="74" t="s">
        <v>16986</v>
      </c>
      <c r="L2830" s="37" t="s">
        <v>16987</v>
      </c>
      <c r="M2830" s="6">
        <v>15</v>
      </c>
      <c r="N2830" s="6" t="s">
        <v>20809</v>
      </c>
      <c r="O2830" s="6"/>
    </row>
    <row r="2831" spans="1:15" x14ac:dyDescent="0.4">
      <c r="A2831" s="35">
        <v>110958019528</v>
      </c>
      <c r="B2831" s="36" t="s">
        <v>42</v>
      </c>
      <c r="C2831" s="36">
        <v>958000</v>
      </c>
      <c r="D2831" s="36">
        <v>1952800</v>
      </c>
      <c r="E2831" s="36" t="s">
        <v>3955</v>
      </c>
      <c r="F2831" s="36" t="s">
        <v>4123</v>
      </c>
      <c r="G2831" s="36" t="s">
        <v>4134</v>
      </c>
      <c r="H2831" s="36" t="s">
        <v>4135</v>
      </c>
      <c r="I2831" s="10" t="e">
        <f>VLOOKUP(A:A,조사결과표!B:G,7,0)</f>
        <v>#N/A</v>
      </c>
      <c r="J2831" s="36" t="s">
        <v>9428</v>
      </c>
      <c r="K2831" s="74" t="s">
        <v>16988</v>
      </c>
      <c r="L2831" s="37" t="s">
        <v>16989</v>
      </c>
      <c r="M2831" s="6">
        <v>18</v>
      </c>
      <c r="N2831" s="6" t="s">
        <v>20809</v>
      </c>
      <c r="O2831" s="6"/>
    </row>
    <row r="2832" spans="1:15" x14ac:dyDescent="0.4">
      <c r="A2832" s="35">
        <v>110959019545</v>
      </c>
      <c r="B2832" s="36" t="s">
        <v>42</v>
      </c>
      <c r="C2832" s="36">
        <v>959000</v>
      </c>
      <c r="D2832" s="36">
        <v>1954500</v>
      </c>
      <c r="E2832" s="36" t="s">
        <v>3955</v>
      </c>
      <c r="F2832" s="36" t="s">
        <v>4123</v>
      </c>
      <c r="G2832" s="36" t="s">
        <v>4124</v>
      </c>
      <c r="H2832" s="36" t="s">
        <v>4136</v>
      </c>
      <c r="I2832" s="10" t="e">
        <f>VLOOKUP(A:A,조사결과표!B:G,7,0)</f>
        <v>#N/A</v>
      </c>
      <c r="J2832" s="36" t="s">
        <v>9429</v>
      </c>
      <c r="K2832" s="74" t="s">
        <v>16990</v>
      </c>
      <c r="L2832" s="37" t="s">
        <v>16991</v>
      </c>
      <c r="M2832" s="6">
        <v>22</v>
      </c>
      <c r="N2832" s="6" t="s">
        <v>20809</v>
      </c>
      <c r="O2832" s="6"/>
    </row>
    <row r="2833" spans="1:15" x14ac:dyDescent="0.4">
      <c r="A2833" s="35">
        <v>110959219543</v>
      </c>
      <c r="B2833" s="36" t="s">
        <v>55</v>
      </c>
      <c r="C2833" s="36">
        <v>959200</v>
      </c>
      <c r="D2833" s="36">
        <v>1954300</v>
      </c>
      <c r="E2833" s="36" t="s">
        <v>3955</v>
      </c>
      <c r="F2833" s="36" t="s">
        <v>4123</v>
      </c>
      <c r="G2833" s="36" t="s">
        <v>4124</v>
      </c>
      <c r="H2833" s="36" t="s">
        <v>4137</v>
      </c>
      <c r="I2833" s="10" t="e">
        <f>VLOOKUP(A:A,조사결과표!B:G,7,0)</f>
        <v>#N/A</v>
      </c>
      <c r="J2833" s="36" t="s">
        <v>9430</v>
      </c>
      <c r="K2833" s="74" t="s">
        <v>16992</v>
      </c>
      <c r="L2833" s="37" t="s">
        <v>16993</v>
      </c>
      <c r="M2833" s="6">
        <v>16</v>
      </c>
      <c r="N2833" s="6" t="s">
        <v>20810</v>
      </c>
      <c r="O2833" s="6"/>
    </row>
    <row r="2834" spans="1:15" x14ac:dyDescent="0.4">
      <c r="A2834" s="35">
        <v>110962519527</v>
      </c>
      <c r="B2834" s="36" t="s">
        <v>42</v>
      </c>
      <c r="C2834" s="36">
        <v>962500</v>
      </c>
      <c r="D2834" s="36">
        <v>1952700</v>
      </c>
      <c r="E2834" s="36" t="s">
        <v>3955</v>
      </c>
      <c r="F2834" s="36" t="s">
        <v>4123</v>
      </c>
      <c r="G2834" s="36" t="s">
        <v>2530</v>
      </c>
      <c r="H2834" s="36" t="s">
        <v>4138</v>
      </c>
      <c r="I2834" s="10" t="e">
        <f>VLOOKUP(A:A,조사결과표!B:G,7,0)</f>
        <v>#N/A</v>
      </c>
      <c r="J2834" s="36" t="s">
        <v>9431</v>
      </c>
      <c r="K2834" s="74" t="s">
        <v>16994</v>
      </c>
      <c r="L2834" s="37" t="s">
        <v>16995</v>
      </c>
      <c r="M2834" s="6">
        <v>13</v>
      </c>
      <c r="N2834" s="6" t="s">
        <v>20810</v>
      </c>
      <c r="O2834" s="6"/>
    </row>
    <row r="2835" spans="1:15" x14ac:dyDescent="0.4">
      <c r="A2835" s="35">
        <v>110959619551</v>
      </c>
      <c r="B2835" s="36" t="s">
        <v>42</v>
      </c>
      <c r="C2835" s="36">
        <v>959600</v>
      </c>
      <c r="D2835" s="36">
        <v>1955100</v>
      </c>
      <c r="E2835" s="36" t="s">
        <v>3955</v>
      </c>
      <c r="F2835" s="36" t="s">
        <v>4123</v>
      </c>
      <c r="G2835" s="36" t="s">
        <v>4139</v>
      </c>
      <c r="H2835" s="36" t="s">
        <v>4140</v>
      </c>
      <c r="I2835" s="10" t="e">
        <f>VLOOKUP(A:A,조사결과표!B:G,7,0)</f>
        <v>#N/A</v>
      </c>
      <c r="J2835" s="36" t="s">
        <v>9432</v>
      </c>
      <c r="K2835" s="74" t="s">
        <v>16996</v>
      </c>
      <c r="L2835" s="37" t="s">
        <v>16997</v>
      </c>
      <c r="M2835" s="6">
        <v>27</v>
      </c>
      <c r="N2835" s="6" t="s">
        <v>20810</v>
      </c>
      <c r="O2835" s="6"/>
    </row>
    <row r="2836" spans="1:15" x14ac:dyDescent="0.4">
      <c r="A2836" s="35">
        <v>110961019521</v>
      </c>
      <c r="B2836" s="36" t="s">
        <v>42</v>
      </c>
      <c r="C2836" s="36">
        <v>961000</v>
      </c>
      <c r="D2836" s="36">
        <v>1952100</v>
      </c>
      <c r="E2836" s="36" t="s">
        <v>3955</v>
      </c>
      <c r="F2836" s="36" t="s">
        <v>4123</v>
      </c>
      <c r="G2836" s="36" t="s">
        <v>4126</v>
      </c>
      <c r="H2836" s="36" t="s">
        <v>4141</v>
      </c>
      <c r="I2836" s="10" t="e">
        <f>VLOOKUP(A:A,조사결과표!B:G,7,0)</f>
        <v>#N/A</v>
      </c>
      <c r="J2836" s="36" t="s">
        <v>9433</v>
      </c>
      <c r="K2836" s="74" t="s">
        <v>16998</v>
      </c>
      <c r="L2836" s="37" t="s">
        <v>16999</v>
      </c>
      <c r="M2836" s="6">
        <v>15</v>
      </c>
      <c r="N2836" s="6" t="s">
        <v>20810</v>
      </c>
      <c r="O2836" s="6"/>
    </row>
    <row r="2837" spans="1:15" x14ac:dyDescent="0.4">
      <c r="A2837" s="35">
        <v>110961219550</v>
      </c>
      <c r="B2837" s="36" t="s">
        <v>42</v>
      </c>
      <c r="C2837" s="36">
        <v>961200</v>
      </c>
      <c r="D2837" s="36">
        <v>1955000</v>
      </c>
      <c r="E2837" s="36" t="s">
        <v>3955</v>
      </c>
      <c r="F2837" s="36" t="s">
        <v>4123</v>
      </c>
      <c r="G2837" s="36" t="s">
        <v>4128</v>
      </c>
      <c r="H2837" s="36" t="s">
        <v>4142</v>
      </c>
      <c r="I2837" s="10" t="e">
        <f>VLOOKUP(A:A,조사결과표!B:G,7,0)</f>
        <v>#N/A</v>
      </c>
      <c r="J2837" s="36" t="s">
        <v>9434</v>
      </c>
      <c r="K2837" s="74" t="s">
        <v>17000</v>
      </c>
      <c r="L2837" s="37" t="s">
        <v>17001</v>
      </c>
      <c r="M2837" s="6">
        <v>18</v>
      </c>
      <c r="N2837" s="6" t="s">
        <v>20810</v>
      </c>
      <c r="O2837" s="6"/>
    </row>
    <row r="2838" spans="1:15" x14ac:dyDescent="0.4">
      <c r="A2838" s="35">
        <v>110949019454</v>
      </c>
      <c r="B2838" s="36" t="s">
        <v>55</v>
      </c>
      <c r="C2838" s="36">
        <v>949000</v>
      </c>
      <c r="D2838" s="36">
        <v>1945400</v>
      </c>
      <c r="E2838" s="36" t="s">
        <v>3955</v>
      </c>
      <c r="F2838" s="36" t="s">
        <v>4143</v>
      </c>
      <c r="G2838" s="36" t="s">
        <v>250</v>
      </c>
      <c r="H2838" s="36" t="s">
        <v>4144</v>
      </c>
      <c r="I2838" s="10" t="e">
        <f>VLOOKUP(A:A,조사결과표!B:G,7,0)</f>
        <v>#N/A</v>
      </c>
      <c r="J2838" s="36" t="s">
        <v>9435</v>
      </c>
      <c r="K2838" s="74" t="s">
        <v>17002</v>
      </c>
      <c r="L2838" s="37" t="s">
        <v>17003</v>
      </c>
      <c r="M2838" s="6">
        <v>35</v>
      </c>
      <c r="N2838" s="6" t="s">
        <v>20809</v>
      </c>
      <c r="O2838" s="6"/>
    </row>
    <row r="2839" spans="1:15" x14ac:dyDescent="0.4">
      <c r="A2839" s="35">
        <v>110952919429</v>
      </c>
      <c r="B2839" s="36" t="s">
        <v>55</v>
      </c>
      <c r="C2839" s="36">
        <v>952900</v>
      </c>
      <c r="D2839" s="36">
        <v>1942900</v>
      </c>
      <c r="E2839" s="36" t="s">
        <v>3955</v>
      </c>
      <c r="F2839" s="36" t="s">
        <v>4143</v>
      </c>
      <c r="G2839" s="36" t="s">
        <v>4145</v>
      </c>
      <c r="H2839" s="36" t="s">
        <v>4146</v>
      </c>
      <c r="I2839" s="10" t="e">
        <f>VLOOKUP(A:A,조사결과표!B:G,7,0)</f>
        <v>#N/A</v>
      </c>
      <c r="J2839" s="36" t="s">
        <v>9436</v>
      </c>
      <c r="K2839" s="74" t="s">
        <v>17004</v>
      </c>
      <c r="L2839" s="37" t="s">
        <v>17005</v>
      </c>
      <c r="M2839" s="6">
        <v>41</v>
      </c>
      <c r="N2839" s="6" t="s">
        <v>20809</v>
      </c>
      <c r="O2839" s="6"/>
    </row>
    <row r="2840" spans="1:15" x14ac:dyDescent="0.4">
      <c r="A2840" s="35">
        <v>110954019440</v>
      </c>
      <c r="B2840" s="36" t="s">
        <v>42</v>
      </c>
      <c r="C2840" s="36">
        <v>954000</v>
      </c>
      <c r="D2840" s="36">
        <v>1944000</v>
      </c>
      <c r="E2840" s="36" t="s">
        <v>3955</v>
      </c>
      <c r="F2840" s="36" t="s">
        <v>4143</v>
      </c>
      <c r="G2840" s="36" t="s">
        <v>4147</v>
      </c>
      <c r="H2840" s="36" t="s">
        <v>4148</v>
      </c>
      <c r="I2840" s="10" t="e">
        <f>VLOOKUP(A:A,조사결과표!B:G,7,0)</f>
        <v>#N/A</v>
      </c>
      <c r="J2840" s="36" t="s">
        <v>9437</v>
      </c>
      <c r="K2840" s="74" t="s">
        <v>17006</v>
      </c>
      <c r="L2840" s="37" t="s">
        <v>17007</v>
      </c>
      <c r="M2840" s="6">
        <v>24</v>
      </c>
      <c r="N2840" s="6" t="s">
        <v>20809</v>
      </c>
      <c r="O2840" s="6"/>
    </row>
    <row r="2841" spans="1:15" x14ac:dyDescent="0.4">
      <c r="A2841" s="35">
        <v>110953819448</v>
      </c>
      <c r="B2841" s="36" t="s">
        <v>5</v>
      </c>
      <c r="C2841" s="36">
        <v>953800</v>
      </c>
      <c r="D2841" s="36">
        <v>1944800</v>
      </c>
      <c r="E2841" s="36" t="s">
        <v>3955</v>
      </c>
      <c r="F2841" s="36" t="s">
        <v>4143</v>
      </c>
      <c r="G2841" s="36" t="s">
        <v>4147</v>
      </c>
      <c r="H2841" s="36" t="s">
        <v>4149</v>
      </c>
      <c r="I2841" s="10" t="e">
        <f>VLOOKUP(A:A,조사결과표!B:G,7,0)</f>
        <v>#N/A</v>
      </c>
      <c r="J2841" s="36" t="s">
        <v>9438</v>
      </c>
      <c r="K2841" s="74" t="s">
        <v>17008</v>
      </c>
      <c r="L2841" s="37" t="s">
        <v>17009</v>
      </c>
      <c r="M2841" s="6">
        <v>14</v>
      </c>
      <c r="N2841" s="6" t="s">
        <v>20809</v>
      </c>
      <c r="O2841" s="6"/>
    </row>
    <row r="2842" spans="1:15" x14ac:dyDescent="0.4">
      <c r="A2842" s="35">
        <v>110953219448</v>
      </c>
      <c r="B2842" s="36" t="s">
        <v>5</v>
      </c>
      <c r="C2842" s="36">
        <v>953200</v>
      </c>
      <c r="D2842" s="36">
        <v>1944800</v>
      </c>
      <c r="E2842" s="36" t="s">
        <v>3955</v>
      </c>
      <c r="F2842" s="36" t="s">
        <v>4143</v>
      </c>
      <c r="G2842" s="36" t="s">
        <v>4147</v>
      </c>
      <c r="H2842" s="36" t="s">
        <v>4150</v>
      </c>
      <c r="I2842" s="10" t="e">
        <f>VLOOKUP(A:A,조사결과표!B:G,7,0)</f>
        <v>#N/A</v>
      </c>
      <c r="J2842" s="36" t="s">
        <v>9439</v>
      </c>
      <c r="K2842" s="74" t="s">
        <v>17010</v>
      </c>
      <c r="L2842" s="37" t="s">
        <v>17011</v>
      </c>
      <c r="M2842" s="6">
        <v>28</v>
      </c>
      <c r="N2842" s="6" t="s">
        <v>20809</v>
      </c>
      <c r="O2842" s="6"/>
    </row>
    <row r="2843" spans="1:15" x14ac:dyDescent="0.4">
      <c r="A2843" s="35">
        <v>110948519442</v>
      </c>
      <c r="B2843" s="36" t="s">
        <v>42</v>
      </c>
      <c r="C2843" s="36">
        <v>948500</v>
      </c>
      <c r="D2843" s="36">
        <v>1944200</v>
      </c>
      <c r="E2843" s="36" t="s">
        <v>3955</v>
      </c>
      <c r="F2843" s="36" t="s">
        <v>4143</v>
      </c>
      <c r="G2843" s="36" t="s">
        <v>4151</v>
      </c>
      <c r="H2843" s="36" t="s">
        <v>4152</v>
      </c>
      <c r="I2843" s="10" t="e">
        <f>VLOOKUP(A:A,조사결과표!B:G,7,0)</f>
        <v>#N/A</v>
      </c>
      <c r="J2843" s="36" t="s">
        <v>9440</v>
      </c>
      <c r="K2843" s="74" t="s">
        <v>17012</v>
      </c>
      <c r="L2843" s="37" t="s">
        <v>17013</v>
      </c>
      <c r="M2843" s="6">
        <v>24</v>
      </c>
      <c r="N2843" s="6" t="s">
        <v>20809</v>
      </c>
      <c r="O2843" s="6"/>
    </row>
    <row r="2844" spans="1:15" x14ac:dyDescent="0.4">
      <c r="A2844" s="35">
        <v>110952919456</v>
      </c>
      <c r="B2844" s="36" t="s">
        <v>42</v>
      </c>
      <c r="C2844" s="36">
        <v>952900</v>
      </c>
      <c r="D2844" s="36">
        <v>1945600</v>
      </c>
      <c r="E2844" s="36" t="s">
        <v>3955</v>
      </c>
      <c r="F2844" s="36" t="s">
        <v>4143</v>
      </c>
      <c r="G2844" s="36" t="s">
        <v>3188</v>
      </c>
      <c r="H2844" s="36" t="s">
        <v>4153</v>
      </c>
      <c r="I2844" s="10" t="e">
        <f>VLOOKUP(A:A,조사결과표!B:G,7,0)</f>
        <v>#N/A</v>
      </c>
      <c r="J2844" s="36" t="s">
        <v>9441</v>
      </c>
      <c r="K2844" s="74" t="s">
        <v>17014</v>
      </c>
      <c r="L2844" s="37" t="s">
        <v>17015</v>
      </c>
      <c r="M2844" s="6">
        <v>18</v>
      </c>
      <c r="N2844" s="6" t="s">
        <v>20809</v>
      </c>
      <c r="O2844" s="6"/>
    </row>
    <row r="2845" spans="1:15" x14ac:dyDescent="0.4">
      <c r="A2845" s="35">
        <v>110950319447</v>
      </c>
      <c r="B2845" s="36" t="s">
        <v>42</v>
      </c>
      <c r="C2845" s="36">
        <v>950300</v>
      </c>
      <c r="D2845" s="36">
        <v>1944700</v>
      </c>
      <c r="E2845" s="36" t="s">
        <v>3955</v>
      </c>
      <c r="F2845" s="36" t="s">
        <v>4143</v>
      </c>
      <c r="G2845" s="36" t="s">
        <v>529</v>
      </c>
      <c r="H2845" s="36" t="s">
        <v>4154</v>
      </c>
      <c r="I2845" s="10" t="e">
        <f>VLOOKUP(A:A,조사결과표!B:G,7,0)</f>
        <v>#N/A</v>
      </c>
      <c r="J2845" s="36" t="s">
        <v>9442</v>
      </c>
      <c r="K2845" s="74" t="s">
        <v>17016</v>
      </c>
      <c r="L2845" s="37" t="s">
        <v>17017</v>
      </c>
      <c r="M2845" s="6">
        <v>41</v>
      </c>
      <c r="N2845" s="6" t="s">
        <v>20809</v>
      </c>
      <c r="O2845" s="6"/>
    </row>
    <row r="2846" spans="1:15" x14ac:dyDescent="0.4">
      <c r="A2846" s="35">
        <v>110949619457</v>
      </c>
      <c r="B2846" s="36" t="s">
        <v>42</v>
      </c>
      <c r="C2846" s="36">
        <v>949600</v>
      </c>
      <c r="D2846" s="36">
        <v>1945700</v>
      </c>
      <c r="E2846" s="36" t="s">
        <v>3955</v>
      </c>
      <c r="F2846" s="36" t="s">
        <v>4143</v>
      </c>
      <c r="G2846" s="36" t="s">
        <v>250</v>
      </c>
      <c r="H2846" s="36" t="s">
        <v>4155</v>
      </c>
      <c r="I2846" s="10" t="e">
        <f>VLOOKUP(A:A,조사결과표!B:G,7,0)</f>
        <v>#N/A</v>
      </c>
      <c r="J2846" s="36" t="s">
        <v>9443</v>
      </c>
      <c r="K2846" s="74" t="s">
        <v>17018</v>
      </c>
      <c r="L2846" s="37" t="s">
        <v>17019</v>
      </c>
      <c r="M2846" s="6">
        <v>26</v>
      </c>
      <c r="N2846" s="6" t="s">
        <v>20809</v>
      </c>
      <c r="O2846" s="6"/>
    </row>
    <row r="2847" spans="1:15" x14ac:dyDescent="0.4">
      <c r="A2847" s="35">
        <v>110949619456</v>
      </c>
      <c r="B2847" s="36" t="s">
        <v>55</v>
      </c>
      <c r="C2847" s="36">
        <v>949600</v>
      </c>
      <c r="D2847" s="36">
        <v>1945600</v>
      </c>
      <c r="E2847" s="36" t="s">
        <v>3955</v>
      </c>
      <c r="F2847" s="36" t="s">
        <v>4143</v>
      </c>
      <c r="G2847" s="36" t="s">
        <v>250</v>
      </c>
      <c r="H2847" s="36" t="s">
        <v>4156</v>
      </c>
      <c r="I2847" s="10" t="e">
        <f>VLOOKUP(A:A,조사결과표!B:G,7,0)</f>
        <v>#N/A</v>
      </c>
      <c r="J2847" s="36" t="s">
        <v>9444</v>
      </c>
      <c r="K2847" s="74" t="s">
        <v>17020</v>
      </c>
      <c r="L2847" s="37" t="s">
        <v>17021</v>
      </c>
      <c r="M2847" s="6">
        <v>27</v>
      </c>
      <c r="N2847" s="6" t="s">
        <v>20810</v>
      </c>
      <c r="O2847" s="6"/>
    </row>
    <row r="2848" spans="1:15" x14ac:dyDescent="0.4">
      <c r="A2848" s="35">
        <v>110948819437</v>
      </c>
      <c r="B2848" s="36" t="s">
        <v>42</v>
      </c>
      <c r="C2848" s="36">
        <v>948800</v>
      </c>
      <c r="D2848" s="36">
        <v>1943700</v>
      </c>
      <c r="E2848" s="36" t="s">
        <v>3955</v>
      </c>
      <c r="F2848" s="36" t="s">
        <v>4143</v>
      </c>
      <c r="G2848" s="36" t="s">
        <v>4151</v>
      </c>
      <c r="H2848" s="36" t="s">
        <v>4157</v>
      </c>
      <c r="I2848" s="10" t="e">
        <f>VLOOKUP(A:A,조사결과표!B:G,7,0)</f>
        <v>#N/A</v>
      </c>
      <c r="J2848" s="36" t="s">
        <v>9445</v>
      </c>
      <c r="K2848" s="74" t="s">
        <v>17022</v>
      </c>
      <c r="L2848" s="37" t="s">
        <v>17023</v>
      </c>
      <c r="M2848" s="6">
        <v>19</v>
      </c>
      <c r="N2848" s="6" t="s">
        <v>20810</v>
      </c>
      <c r="O2848" s="6"/>
    </row>
    <row r="2849" spans="1:15" x14ac:dyDescent="0.4">
      <c r="A2849" s="35">
        <v>110952119451</v>
      </c>
      <c r="B2849" s="36" t="s">
        <v>42</v>
      </c>
      <c r="C2849" s="36">
        <v>952100</v>
      </c>
      <c r="D2849" s="36">
        <v>1945100</v>
      </c>
      <c r="E2849" s="36" t="s">
        <v>3955</v>
      </c>
      <c r="F2849" s="36" t="s">
        <v>4143</v>
      </c>
      <c r="G2849" s="36" t="s">
        <v>3188</v>
      </c>
      <c r="H2849" s="36" t="s">
        <v>4158</v>
      </c>
      <c r="I2849" s="10" t="e">
        <f>VLOOKUP(A:A,조사결과표!B:G,7,0)</f>
        <v>#N/A</v>
      </c>
      <c r="J2849" s="36" t="s">
        <v>9446</v>
      </c>
      <c r="K2849" s="74" t="s">
        <v>17024</v>
      </c>
      <c r="L2849" s="37" t="s">
        <v>17025</v>
      </c>
      <c r="M2849" s="6">
        <v>39</v>
      </c>
      <c r="N2849" s="6" t="s">
        <v>20810</v>
      </c>
      <c r="O2849" s="6"/>
    </row>
    <row r="2850" spans="1:15" x14ac:dyDescent="0.4">
      <c r="A2850" s="35">
        <v>110951119458</v>
      </c>
      <c r="B2850" s="36" t="s">
        <v>42</v>
      </c>
      <c r="C2850" s="36">
        <v>951100</v>
      </c>
      <c r="D2850" s="36">
        <v>1945800</v>
      </c>
      <c r="E2850" s="36" t="s">
        <v>3955</v>
      </c>
      <c r="F2850" s="36" t="s">
        <v>4143</v>
      </c>
      <c r="G2850" s="36" t="s">
        <v>4159</v>
      </c>
      <c r="H2850" s="36" t="s">
        <v>4160</v>
      </c>
      <c r="I2850" s="10" t="e">
        <f>VLOOKUP(A:A,조사결과표!B:G,7,0)</f>
        <v>#N/A</v>
      </c>
      <c r="J2850" s="36" t="s">
        <v>9447</v>
      </c>
      <c r="K2850" s="74" t="s">
        <v>17026</v>
      </c>
      <c r="L2850" s="37" t="s">
        <v>17027</v>
      </c>
      <c r="M2850" s="6">
        <v>31</v>
      </c>
      <c r="N2850" s="6" t="s">
        <v>20810</v>
      </c>
      <c r="O2850" s="6"/>
    </row>
    <row r="2851" spans="1:15" x14ac:dyDescent="0.4">
      <c r="A2851" s="35">
        <v>110953519436</v>
      </c>
      <c r="B2851" s="36" t="s">
        <v>42</v>
      </c>
      <c r="C2851" s="36">
        <v>953500</v>
      </c>
      <c r="D2851" s="36">
        <v>1943600</v>
      </c>
      <c r="E2851" s="36" t="s">
        <v>3955</v>
      </c>
      <c r="F2851" s="36" t="s">
        <v>4143</v>
      </c>
      <c r="G2851" s="36" t="s">
        <v>4145</v>
      </c>
      <c r="H2851" s="36" t="s">
        <v>4161</v>
      </c>
      <c r="I2851" s="10" t="e">
        <f>VLOOKUP(A:A,조사결과표!B:G,7,0)</f>
        <v>#N/A</v>
      </c>
      <c r="J2851" s="36" t="s">
        <v>9448</v>
      </c>
      <c r="K2851" s="74" t="s">
        <v>17028</v>
      </c>
      <c r="L2851" s="37" t="s">
        <v>17029</v>
      </c>
      <c r="M2851" s="6">
        <v>50</v>
      </c>
      <c r="N2851" s="6" t="s">
        <v>20810</v>
      </c>
      <c r="O2851" s="6"/>
    </row>
    <row r="2852" spans="1:15" x14ac:dyDescent="0.4">
      <c r="A2852" s="35">
        <v>110945619538</v>
      </c>
      <c r="B2852" s="36" t="s">
        <v>55</v>
      </c>
      <c r="C2852" s="36">
        <v>945600</v>
      </c>
      <c r="D2852" s="36">
        <v>1953800</v>
      </c>
      <c r="E2852" s="36" t="s">
        <v>3955</v>
      </c>
      <c r="F2852" s="36" t="s">
        <v>4162</v>
      </c>
      <c r="G2852" s="36" t="s">
        <v>4163</v>
      </c>
      <c r="H2852" s="36" t="s">
        <v>4164</v>
      </c>
      <c r="I2852" s="10" t="e">
        <f>VLOOKUP(A:A,조사결과표!B:G,7,0)</f>
        <v>#N/A</v>
      </c>
      <c r="J2852" s="36" t="s">
        <v>9449</v>
      </c>
      <c r="K2852" s="74" t="s">
        <v>17030</v>
      </c>
      <c r="L2852" s="37" t="s">
        <v>17031</v>
      </c>
      <c r="M2852" s="6">
        <v>14</v>
      </c>
      <c r="N2852" s="6" t="s">
        <v>20809</v>
      </c>
      <c r="O2852" s="6"/>
    </row>
    <row r="2853" spans="1:15" x14ac:dyDescent="0.4">
      <c r="A2853" s="35">
        <v>110946119536</v>
      </c>
      <c r="B2853" s="36" t="s">
        <v>55</v>
      </c>
      <c r="C2853" s="36">
        <v>946100</v>
      </c>
      <c r="D2853" s="36">
        <v>1953600</v>
      </c>
      <c r="E2853" s="36" t="s">
        <v>3955</v>
      </c>
      <c r="F2853" s="36" t="s">
        <v>4162</v>
      </c>
      <c r="G2853" s="36" t="s">
        <v>4163</v>
      </c>
      <c r="H2853" s="36" t="s">
        <v>4165</v>
      </c>
      <c r="I2853" s="10" t="e">
        <f>VLOOKUP(A:A,조사결과표!B:G,7,0)</f>
        <v>#N/A</v>
      </c>
      <c r="J2853" s="36" t="s">
        <v>9450</v>
      </c>
      <c r="K2853" s="74" t="s">
        <v>17032</v>
      </c>
      <c r="L2853" s="37" t="s">
        <v>17033</v>
      </c>
      <c r="M2853" s="6">
        <v>14</v>
      </c>
      <c r="N2853" s="6" t="s">
        <v>20809</v>
      </c>
      <c r="O2853" s="6"/>
    </row>
    <row r="2854" spans="1:15" x14ac:dyDescent="0.4">
      <c r="A2854" s="35">
        <v>110950519504</v>
      </c>
      <c r="B2854" s="36" t="s">
        <v>42</v>
      </c>
      <c r="C2854" s="36">
        <v>950500</v>
      </c>
      <c r="D2854" s="36">
        <v>1950400</v>
      </c>
      <c r="E2854" s="36" t="s">
        <v>3955</v>
      </c>
      <c r="F2854" s="36" t="s">
        <v>4162</v>
      </c>
      <c r="G2854" s="36" t="s">
        <v>4166</v>
      </c>
      <c r="H2854" s="36" t="s">
        <v>4167</v>
      </c>
      <c r="I2854" s="10" t="e">
        <f>VLOOKUP(A:A,조사결과표!B:G,7,0)</f>
        <v>#N/A</v>
      </c>
      <c r="J2854" s="36" t="s">
        <v>9451</v>
      </c>
      <c r="K2854" s="74" t="s">
        <v>17034</v>
      </c>
      <c r="L2854" s="37" t="s">
        <v>17035</v>
      </c>
      <c r="M2854" s="6">
        <v>48</v>
      </c>
      <c r="N2854" s="6" t="s">
        <v>20809</v>
      </c>
      <c r="O2854" s="6"/>
    </row>
    <row r="2855" spans="1:15" x14ac:dyDescent="0.4">
      <c r="A2855" s="35">
        <v>110947119504</v>
      </c>
      <c r="B2855" s="36" t="s">
        <v>5</v>
      </c>
      <c r="C2855" s="36">
        <v>947100</v>
      </c>
      <c r="D2855" s="36">
        <v>1950400</v>
      </c>
      <c r="E2855" s="36" t="s">
        <v>3955</v>
      </c>
      <c r="F2855" s="36" t="s">
        <v>4162</v>
      </c>
      <c r="G2855" s="36" t="s">
        <v>4168</v>
      </c>
      <c r="H2855" s="36" t="s">
        <v>4169</v>
      </c>
      <c r="I2855" s="10" t="e">
        <f>VLOOKUP(A:A,조사결과표!B:G,7,0)</f>
        <v>#N/A</v>
      </c>
      <c r="J2855" s="36" t="s">
        <v>9452</v>
      </c>
      <c r="K2855" s="74" t="s">
        <v>17036</v>
      </c>
      <c r="L2855" s="37" t="s">
        <v>17037</v>
      </c>
      <c r="M2855" s="6">
        <v>9</v>
      </c>
      <c r="N2855" s="6" t="s">
        <v>20809</v>
      </c>
      <c r="O2855" s="6"/>
    </row>
    <row r="2856" spans="1:15" x14ac:dyDescent="0.4">
      <c r="A2856" s="35">
        <v>110947119527</v>
      </c>
      <c r="B2856" s="36" t="s">
        <v>42</v>
      </c>
      <c r="C2856" s="36">
        <v>947100</v>
      </c>
      <c r="D2856" s="36">
        <v>1952700</v>
      </c>
      <c r="E2856" s="36" t="s">
        <v>3955</v>
      </c>
      <c r="F2856" s="36" t="s">
        <v>4162</v>
      </c>
      <c r="G2856" s="36" t="s">
        <v>126</v>
      </c>
      <c r="H2856" s="36" t="s">
        <v>4170</v>
      </c>
      <c r="I2856" s="10" t="e">
        <f>VLOOKUP(A:A,조사결과표!B:G,7,0)</f>
        <v>#N/A</v>
      </c>
      <c r="J2856" s="36" t="s">
        <v>9453</v>
      </c>
      <c r="K2856" s="74" t="s">
        <v>17038</v>
      </c>
      <c r="L2856" s="37" t="s">
        <v>17039</v>
      </c>
      <c r="M2856" s="6">
        <v>12</v>
      </c>
      <c r="N2856" s="6" t="s">
        <v>20809</v>
      </c>
      <c r="O2856" s="6"/>
    </row>
    <row r="2857" spans="1:15" x14ac:dyDescent="0.4">
      <c r="A2857" s="35">
        <v>110947019517</v>
      </c>
      <c r="B2857" s="36" t="s">
        <v>5</v>
      </c>
      <c r="C2857" s="36">
        <v>947000</v>
      </c>
      <c r="D2857" s="36">
        <v>1951700</v>
      </c>
      <c r="E2857" s="36" t="s">
        <v>3955</v>
      </c>
      <c r="F2857" s="36" t="s">
        <v>4162</v>
      </c>
      <c r="G2857" s="36" t="s">
        <v>126</v>
      </c>
      <c r="H2857" s="36" t="s">
        <v>4171</v>
      </c>
      <c r="I2857" s="10" t="e">
        <f>VLOOKUP(A:A,조사결과표!B:G,7,0)</f>
        <v>#N/A</v>
      </c>
      <c r="J2857" s="36" t="s">
        <v>9454</v>
      </c>
      <c r="K2857" s="74" t="s">
        <v>17040</v>
      </c>
      <c r="L2857" s="37" t="s">
        <v>17041</v>
      </c>
      <c r="M2857" s="6">
        <v>11</v>
      </c>
      <c r="N2857" s="6" t="s">
        <v>20809</v>
      </c>
      <c r="O2857" s="6"/>
    </row>
    <row r="2858" spans="1:15" x14ac:dyDescent="0.4">
      <c r="A2858" s="35">
        <v>110946219513</v>
      </c>
      <c r="B2858" s="36" t="s">
        <v>5</v>
      </c>
      <c r="C2858" s="36">
        <v>946200</v>
      </c>
      <c r="D2858" s="36">
        <v>1951300</v>
      </c>
      <c r="E2858" s="36" t="s">
        <v>3955</v>
      </c>
      <c r="F2858" s="36" t="s">
        <v>4162</v>
      </c>
      <c r="G2858" s="36" t="s">
        <v>4163</v>
      </c>
      <c r="H2858" s="36" t="s">
        <v>4172</v>
      </c>
      <c r="I2858" s="10" t="e">
        <f>VLOOKUP(A:A,조사결과표!B:G,7,0)</f>
        <v>#N/A</v>
      </c>
      <c r="J2858" s="36" t="s">
        <v>9455</v>
      </c>
      <c r="K2858" s="74" t="s">
        <v>17042</v>
      </c>
      <c r="L2858" s="37" t="s">
        <v>17043</v>
      </c>
      <c r="M2858" s="6">
        <v>9</v>
      </c>
      <c r="N2858" s="6" t="s">
        <v>20809</v>
      </c>
      <c r="O2858" s="6"/>
    </row>
    <row r="2859" spans="1:15" x14ac:dyDescent="0.4">
      <c r="A2859" s="35">
        <v>110945819528</v>
      </c>
      <c r="B2859" s="36" t="s">
        <v>5</v>
      </c>
      <c r="C2859" s="36">
        <v>945800</v>
      </c>
      <c r="D2859" s="36">
        <v>1952800</v>
      </c>
      <c r="E2859" s="36" t="s">
        <v>3955</v>
      </c>
      <c r="F2859" s="36" t="s">
        <v>4162</v>
      </c>
      <c r="G2859" s="36" t="s">
        <v>4163</v>
      </c>
      <c r="H2859" s="36" t="s">
        <v>4173</v>
      </c>
      <c r="I2859" s="10" t="e">
        <f>VLOOKUP(A:A,조사결과표!B:G,7,0)</f>
        <v>#N/A</v>
      </c>
      <c r="J2859" s="36" t="s">
        <v>9456</v>
      </c>
      <c r="K2859" s="74" t="s">
        <v>17044</v>
      </c>
      <c r="L2859" s="37" t="s">
        <v>17045</v>
      </c>
      <c r="M2859" s="6">
        <v>12</v>
      </c>
      <c r="N2859" s="6" t="s">
        <v>20809</v>
      </c>
      <c r="O2859" s="6"/>
    </row>
    <row r="2860" spans="1:15" x14ac:dyDescent="0.4">
      <c r="A2860" s="35">
        <v>110945619519</v>
      </c>
      <c r="B2860" s="36" t="s">
        <v>5</v>
      </c>
      <c r="C2860" s="36">
        <v>945600</v>
      </c>
      <c r="D2860" s="36">
        <v>1951900</v>
      </c>
      <c r="E2860" s="36" t="s">
        <v>3955</v>
      </c>
      <c r="F2860" s="36" t="s">
        <v>4162</v>
      </c>
      <c r="G2860" s="36" t="s">
        <v>4163</v>
      </c>
      <c r="H2860" s="36" t="s">
        <v>4174</v>
      </c>
      <c r="I2860" s="10" t="e">
        <f>VLOOKUP(A:A,조사결과표!B:G,7,0)</f>
        <v>#N/A</v>
      </c>
      <c r="J2860" s="36" t="s">
        <v>9457</v>
      </c>
      <c r="K2860" s="74" t="s">
        <v>17046</v>
      </c>
      <c r="L2860" s="37" t="s">
        <v>17047</v>
      </c>
      <c r="M2860" s="6">
        <v>39</v>
      </c>
      <c r="N2860" s="6" t="s">
        <v>20809</v>
      </c>
      <c r="O2860" s="6"/>
    </row>
    <row r="2861" spans="1:15" x14ac:dyDescent="0.4">
      <c r="A2861" s="35">
        <v>110944819528</v>
      </c>
      <c r="B2861" s="36" t="s">
        <v>5</v>
      </c>
      <c r="C2861" s="36">
        <v>944800</v>
      </c>
      <c r="D2861" s="36">
        <v>1952800</v>
      </c>
      <c r="E2861" s="36" t="s">
        <v>3955</v>
      </c>
      <c r="F2861" s="36" t="s">
        <v>4162</v>
      </c>
      <c r="G2861" s="36" t="s">
        <v>4163</v>
      </c>
      <c r="H2861" s="36" t="s">
        <v>4175</v>
      </c>
      <c r="I2861" s="10" t="e">
        <f>VLOOKUP(A:A,조사결과표!B:G,7,0)</f>
        <v>#N/A</v>
      </c>
      <c r="J2861" s="36" t="s">
        <v>9458</v>
      </c>
      <c r="K2861" s="74" t="s">
        <v>17048</v>
      </c>
      <c r="L2861" s="37" t="s">
        <v>17049</v>
      </c>
      <c r="M2861" s="6">
        <v>97</v>
      </c>
      <c r="N2861" s="6" t="s">
        <v>20809</v>
      </c>
      <c r="O2861" s="6"/>
    </row>
    <row r="2862" spans="1:15" x14ac:dyDescent="0.4">
      <c r="A2862" s="35">
        <v>110944819521</v>
      </c>
      <c r="B2862" s="36" t="s">
        <v>5</v>
      </c>
      <c r="C2862" s="36">
        <v>944800</v>
      </c>
      <c r="D2862" s="36">
        <v>1952100</v>
      </c>
      <c r="E2862" s="36" t="s">
        <v>3955</v>
      </c>
      <c r="F2862" s="36" t="s">
        <v>4162</v>
      </c>
      <c r="G2862" s="36" t="s">
        <v>4163</v>
      </c>
      <c r="H2862" s="36" t="s">
        <v>4176</v>
      </c>
      <c r="I2862" s="10" t="e">
        <f>VLOOKUP(A:A,조사결과표!B:G,7,0)</f>
        <v>#N/A</v>
      </c>
      <c r="J2862" s="36" t="s">
        <v>9459</v>
      </c>
      <c r="K2862" s="74" t="s">
        <v>17050</v>
      </c>
      <c r="L2862" s="37" t="s">
        <v>17051</v>
      </c>
      <c r="M2862" s="6">
        <v>8</v>
      </c>
      <c r="N2862" s="6" t="s">
        <v>20809</v>
      </c>
      <c r="O2862" s="6"/>
    </row>
    <row r="2863" spans="1:15" x14ac:dyDescent="0.4">
      <c r="A2863" s="35">
        <v>110944919527</v>
      </c>
      <c r="B2863" s="36" t="s">
        <v>5</v>
      </c>
      <c r="C2863" s="36">
        <v>944900</v>
      </c>
      <c r="D2863" s="36">
        <v>1952700</v>
      </c>
      <c r="E2863" s="36" t="s">
        <v>3955</v>
      </c>
      <c r="F2863" s="36" t="s">
        <v>4162</v>
      </c>
      <c r="G2863" s="36" t="s">
        <v>4163</v>
      </c>
      <c r="H2863" s="36" t="s">
        <v>4175</v>
      </c>
      <c r="I2863" s="10" t="e">
        <f>VLOOKUP(A:A,조사결과표!B:G,7,0)</f>
        <v>#N/A</v>
      </c>
      <c r="J2863" s="36" t="s">
        <v>9460</v>
      </c>
      <c r="K2863" s="74" t="s">
        <v>17052</v>
      </c>
      <c r="L2863" s="37" t="s">
        <v>17053</v>
      </c>
      <c r="M2863" s="6">
        <v>97</v>
      </c>
      <c r="N2863" s="6" t="s">
        <v>20809</v>
      </c>
      <c r="O2863" s="6"/>
    </row>
    <row r="2864" spans="1:15" x14ac:dyDescent="0.4">
      <c r="A2864" s="35">
        <v>110950419492</v>
      </c>
      <c r="B2864" s="36" t="s">
        <v>42</v>
      </c>
      <c r="C2864" s="36">
        <v>950400</v>
      </c>
      <c r="D2864" s="36">
        <v>1949200</v>
      </c>
      <c r="E2864" s="36" t="s">
        <v>3955</v>
      </c>
      <c r="F2864" s="36" t="s">
        <v>4162</v>
      </c>
      <c r="G2864" s="36" t="s">
        <v>191</v>
      </c>
      <c r="H2864" s="36" t="s">
        <v>4177</v>
      </c>
      <c r="I2864" s="10" t="e">
        <f>VLOOKUP(A:A,조사결과표!B:G,7,0)</f>
        <v>#N/A</v>
      </c>
      <c r="J2864" s="36" t="s">
        <v>9461</v>
      </c>
      <c r="K2864" s="74" t="s">
        <v>17054</v>
      </c>
      <c r="L2864" s="37" t="s">
        <v>17055</v>
      </c>
      <c r="M2864" s="6">
        <v>8</v>
      </c>
      <c r="N2864" s="6" t="s">
        <v>20809</v>
      </c>
      <c r="O2864" s="6"/>
    </row>
    <row r="2865" spans="1:15" x14ac:dyDescent="0.4">
      <c r="A2865" s="35">
        <v>110947819518</v>
      </c>
      <c r="B2865" s="36" t="s">
        <v>42</v>
      </c>
      <c r="C2865" s="36">
        <v>947800</v>
      </c>
      <c r="D2865" s="36">
        <v>1951800</v>
      </c>
      <c r="E2865" s="36" t="s">
        <v>3955</v>
      </c>
      <c r="F2865" s="36" t="s">
        <v>4162</v>
      </c>
      <c r="G2865" s="36" t="s">
        <v>126</v>
      </c>
      <c r="H2865" s="36" t="s">
        <v>4178</v>
      </c>
      <c r="I2865" s="10" t="e">
        <f>VLOOKUP(A:A,조사결과표!B:G,7,0)</f>
        <v>#N/A</v>
      </c>
      <c r="J2865" s="36" t="s">
        <v>9462</v>
      </c>
      <c r="K2865" s="74" t="s">
        <v>17056</v>
      </c>
      <c r="L2865" s="37" t="s">
        <v>17057</v>
      </c>
      <c r="M2865" s="6">
        <v>21</v>
      </c>
      <c r="N2865" s="6" t="s">
        <v>20809</v>
      </c>
      <c r="O2865" s="6"/>
    </row>
    <row r="2866" spans="1:15" x14ac:dyDescent="0.4">
      <c r="A2866" s="35">
        <v>110950819492</v>
      </c>
      <c r="B2866" s="36" t="s">
        <v>42</v>
      </c>
      <c r="C2866" s="36">
        <v>950800</v>
      </c>
      <c r="D2866" s="36">
        <v>1949200</v>
      </c>
      <c r="E2866" s="36" t="s">
        <v>3955</v>
      </c>
      <c r="F2866" s="36" t="s">
        <v>4162</v>
      </c>
      <c r="G2866" s="36" t="s">
        <v>191</v>
      </c>
      <c r="H2866" s="36" t="s">
        <v>4179</v>
      </c>
      <c r="I2866" s="10" t="e">
        <f>VLOOKUP(A:A,조사결과표!B:G,7,0)</f>
        <v>#N/A</v>
      </c>
      <c r="J2866" s="36" t="s">
        <v>9463</v>
      </c>
      <c r="K2866" s="74" t="s">
        <v>17058</v>
      </c>
      <c r="L2866" s="37" t="s">
        <v>17059</v>
      </c>
      <c r="M2866" s="6">
        <v>10</v>
      </c>
      <c r="N2866" s="6" t="s">
        <v>20809</v>
      </c>
      <c r="O2866" s="6"/>
    </row>
    <row r="2867" spans="1:15" x14ac:dyDescent="0.4">
      <c r="A2867" s="35">
        <v>110946119535</v>
      </c>
      <c r="B2867" s="36" t="s">
        <v>43</v>
      </c>
      <c r="C2867" s="36">
        <v>946100</v>
      </c>
      <c r="D2867" s="36">
        <v>1953500</v>
      </c>
      <c r="E2867" s="36" t="s">
        <v>3955</v>
      </c>
      <c r="F2867" s="36" t="s">
        <v>4162</v>
      </c>
      <c r="G2867" s="36" t="s">
        <v>4163</v>
      </c>
      <c r="H2867" s="36" t="s">
        <v>4180</v>
      </c>
      <c r="I2867" s="10" t="e">
        <f>VLOOKUP(A:A,조사결과표!B:G,7,0)</f>
        <v>#N/A</v>
      </c>
      <c r="J2867" s="36" t="s">
        <v>9464</v>
      </c>
      <c r="K2867" s="74" t="s">
        <v>17060</v>
      </c>
      <c r="L2867" s="37" t="s">
        <v>17061</v>
      </c>
      <c r="M2867" s="6">
        <v>14</v>
      </c>
      <c r="N2867" s="6" t="s">
        <v>20809</v>
      </c>
      <c r="O2867" s="6"/>
    </row>
    <row r="2868" spans="1:15" x14ac:dyDescent="0.4">
      <c r="A2868" s="35">
        <v>110945919535</v>
      </c>
      <c r="B2868" s="36" t="s">
        <v>55</v>
      </c>
      <c r="C2868" s="36">
        <v>945900</v>
      </c>
      <c r="D2868" s="36">
        <v>1953500</v>
      </c>
      <c r="E2868" s="36" t="s">
        <v>3955</v>
      </c>
      <c r="F2868" s="36" t="s">
        <v>4162</v>
      </c>
      <c r="G2868" s="36" t="s">
        <v>4163</v>
      </c>
      <c r="H2868" s="36" t="s">
        <v>4181</v>
      </c>
      <c r="I2868" s="10" t="e">
        <f>VLOOKUP(A:A,조사결과표!B:G,7,0)</f>
        <v>#N/A</v>
      </c>
      <c r="J2868" s="36" t="s">
        <v>9465</v>
      </c>
      <c r="K2868" s="74" t="s">
        <v>17062</v>
      </c>
      <c r="L2868" s="37" t="s">
        <v>17063</v>
      </c>
      <c r="M2868" s="6">
        <v>15</v>
      </c>
      <c r="N2868" s="6" t="s">
        <v>20810</v>
      </c>
      <c r="O2868" s="6"/>
    </row>
    <row r="2869" spans="1:15" x14ac:dyDescent="0.4">
      <c r="A2869" s="35">
        <v>110947819498</v>
      </c>
      <c r="B2869" s="36" t="s">
        <v>5</v>
      </c>
      <c r="C2869" s="36">
        <v>947800</v>
      </c>
      <c r="D2869" s="36">
        <v>1949800</v>
      </c>
      <c r="E2869" s="36" t="s">
        <v>3955</v>
      </c>
      <c r="F2869" s="36" t="s">
        <v>4162</v>
      </c>
      <c r="G2869" s="36" t="s">
        <v>4182</v>
      </c>
      <c r="H2869" s="36" t="s">
        <v>4183</v>
      </c>
      <c r="I2869" s="10" t="e">
        <f>VLOOKUP(A:A,조사결과표!B:G,7,0)</f>
        <v>#N/A</v>
      </c>
      <c r="J2869" s="36" t="s">
        <v>9466</v>
      </c>
      <c r="K2869" s="74" t="s">
        <v>17064</v>
      </c>
      <c r="L2869" s="37" t="s">
        <v>17065</v>
      </c>
      <c r="M2869" s="6">
        <v>12</v>
      </c>
      <c r="N2869" s="6" t="s">
        <v>20810</v>
      </c>
      <c r="O2869" s="6"/>
    </row>
    <row r="2870" spans="1:15" x14ac:dyDescent="0.4">
      <c r="A2870" s="35">
        <v>110946619508</v>
      </c>
      <c r="B2870" s="36" t="s">
        <v>5</v>
      </c>
      <c r="C2870" s="36">
        <v>946600</v>
      </c>
      <c r="D2870" s="36">
        <v>1950800</v>
      </c>
      <c r="E2870" s="36" t="s">
        <v>3955</v>
      </c>
      <c r="F2870" s="36" t="s">
        <v>4162</v>
      </c>
      <c r="G2870" s="36" t="s">
        <v>4168</v>
      </c>
      <c r="H2870" s="36" t="s">
        <v>4184</v>
      </c>
      <c r="I2870" s="10" t="e">
        <f>VLOOKUP(A:A,조사결과표!B:G,7,0)</f>
        <v>#N/A</v>
      </c>
      <c r="J2870" s="36" t="s">
        <v>9467</v>
      </c>
      <c r="K2870" s="74" t="s">
        <v>17066</v>
      </c>
      <c r="L2870" s="37" t="s">
        <v>17067</v>
      </c>
      <c r="M2870" s="6">
        <v>8</v>
      </c>
      <c r="N2870" s="6" t="s">
        <v>20810</v>
      </c>
      <c r="O2870" s="6"/>
    </row>
    <row r="2871" spans="1:15" x14ac:dyDescent="0.4">
      <c r="A2871" s="35">
        <v>110946119528</v>
      </c>
      <c r="B2871" s="36" t="s">
        <v>42</v>
      </c>
      <c r="C2871" s="36">
        <v>946100</v>
      </c>
      <c r="D2871" s="36">
        <v>1952800</v>
      </c>
      <c r="E2871" s="36" t="s">
        <v>3955</v>
      </c>
      <c r="F2871" s="36" t="s">
        <v>4162</v>
      </c>
      <c r="G2871" s="36" t="s">
        <v>4163</v>
      </c>
      <c r="H2871" s="36" t="s">
        <v>4185</v>
      </c>
      <c r="I2871" s="10" t="e">
        <f>VLOOKUP(A:A,조사결과표!B:G,7,0)</f>
        <v>#N/A</v>
      </c>
      <c r="J2871" s="36" t="s">
        <v>9468</v>
      </c>
      <c r="K2871" s="74" t="s">
        <v>17068</v>
      </c>
      <c r="L2871" s="37" t="s">
        <v>17069</v>
      </c>
      <c r="M2871" s="6">
        <v>23</v>
      </c>
      <c r="N2871" s="6" t="s">
        <v>20810</v>
      </c>
      <c r="O2871" s="6"/>
    </row>
    <row r="2872" spans="1:15" x14ac:dyDescent="0.4">
      <c r="A2872" s="35">
        <v>110944719522</v>
      </c>
      <c r="B2872" s="36" t="s">
        <v>5</v>
      </c>
      <c r="C2872" s="36">
        <v>944700</v>
      </c>
      <c r="D2872" s="36">
        <v>1952200</v>
      </c>
      <c r="E2872" s="36" t="s">
        <v>3955</v>
      </c>
      <c r="F2872" s="36" t="s">
        <v>4162</v>
      </c>
      <c r="G2872" s="36" t="s">
        <v>4163</v>
      </c>
      <c r="H2872" s="36" t="s">
        <v>4186</v>
      </c>
      <c r="I2872" s="10" t="e">
        <f>VLOOKUP(A:A,조사결과표!B:G,7,0)</f>
        <v>#N/A</v>
      </c>
      <c r="J2872" s="36" t="s">
        <v>9469</v>
      </c>
      <c r="K2872" s="74" t="s">
        <v>17070</v>
      </c>
      <c r="L2872" s="37" t="s">
        <v>17071</v>
      </c>
      <c r="M2872" s="6">
        <v>9</v>
      </c>
      <c r="N2872" s="6" t="s">
        <v>20810</v>
      </c>
      <c r="O2872" s="6"/>
    </row>
    <row r="2873" spans="1:15" x14ac:dyDescent="0.4">
      <c r="A2873" s="35">
        <v>110951819493</v>
      </c>
      <c r="B2873" s="36" t="s">
        <v>42</v>
      </c>
      <c r="C2873" s="36">
        <v>951800</v>
      </c>
      <c r="D2873" s="36">
        <v>1949300</v>
      </c>
      <c r="E2873" s="36" t="s">
        <v>3955</v>
      </c>
      <c r="F2873" s="36" t="s">
        <v>4162</v>
      </c>
      <c r="G2873" s="36" t="s">
        <v>4187</v>
      </c>
      <c r="H2873" s="36" t="s">
        <v>4188</v>
      </c>
      <c r="I2873" s="10" t="e">
        <f>VLOOKUP(A:A,조사결과표!B:G,7,0)</f>
        <v>#N/A</v>
      </c>
      <c r="J2873" s="36" t="s">
        <v>9470</v>
      </c>
      <c r="K2873" s="74" t="s">
        <v>17072</v>
      </c>
      <c r="L2873" s="37" t="s">
        <v>17073</v>
      </c>
      <c r="M2873" s="6">
        <v>31</v>
      </c>
      <c r="N2873" s="6" t="s">
        <v>20810</v>
      </c>
      <c r="O2873" s="6"/>
    </row>
    <row r="2874" spans="1:15" x14ac:dyDescent="0.4">
      <c r="A2874" s="35">
        <v>110947119503</v>
      </c>
      <c r="B2874" s="36" t="s">
        <v>5</v>
      </c>
      <c r="C2874" s="36">
        <v>947100</v>
      </c>
      <c r="D2874" s="36">
        <v>1950300</v>
      </c>
      <c r="E2874" s="36" t="s">
        <v>3955</v>
      </c>
      <c r="F2874" s="36" t="s">
        <v>4162</v>
      </c>
      <c r="G2874" s="36" t="s">
        <v>4182</v>
      </c>
      <c r="H2874" s="36" t="s">
        <v>4189</v>
      </c>
      <c r="I2874" s="10" t="e">
        <f>VLOOKUP(A:A,조사결과표!B:G,7,0)</f>
        <v>#N/A</v>
      </c>
      <c r="J2874" s="36" t="s">
        <v>9471</v>
      </c>
      <c r="K2874" s="74" t="s">
        <v>17074</v>
      </c>
      <c r="L2874" s="37" t="s">
        <v>17075</v>
      </c>
      <c r="M2874" s="6">
        <v>6</v>
      </c>
      <c r="N2874" s="6" t="s">
        <v>20810</v>
      </c>
      <c r="O2874" s="6"/>
    </row>
    <row r="2875" spans="1:15" x14ac:dyDescent="0.4">
      <c r="A2875" s="35">
        <v>110951219506</v>
      </c>
      <c r="B2875" s="36" t="s">
        <v>42</v>
      </c>
      <c r="C2875" s="36">
        <v>951200</v>
      </c>
      <c r="D2875" s="36">
        <v>1950600</v>
      </c>
      <c r="E2875" s="36" t="s">
        <v>3955</v>
      </c>
      <c r="F2875" s="36" t="s">
        <v>4162</v>
      </c>
      <c r="G2875" s="36" t="s">
        <v>4190</v>
      </c>
      <c r="H2875" s="36" t="s">
        <v>4191</v>
      </c>
      <c r="I2875" s="10" t="e">
        <f>VLOOKUP(A:A,조사결과표!B:G,7,0)</f>
        <v>#N/A</v>
      </c>
      <c r="J2875" s="36" t="s">
        <v>9472</v>
      </c>
      <c r="K2875" s="74" t="s">
        <v>17076</v>
      </c>
      <c r="L2875" s="37" t="s">
        <v>17077</v>
      </c>
      <c r="M2875" s="6">
        <v>51</v>
      </c>
      <c r="N2875" s="6" t="s">
        <v>20810</v>
      </c>
      <c r="O2875" s="6"/>
    </row>
    <row r="2876" spans="1:15" x14ac:dyDescent="0.4">
      <c r="A2876" s="35">
        <v>110950619524</v>
      </c>
      <c r="B2876" s="36" t="s">
        <v>55</v>
      </c>
      <c r="C2876" s="36">
        <v>950600</v>
      </c>
      <c r="D2876" s="36">
        <v>1952400</v>
      </c>
      <c r="E2876" s="36" t="s">
        <v>3955</v>
      </c>
      <c r="F2876" s="36" t="s">
        <v>4192</v>
      </c>
      <c r="G2876" s="36" t="s">
        <v>56</v>
      </c>
      <c r="H2876" s="36" t="s">
        <v>4193</v>
      </c>
      <c r="I2876" s="10" t="e">
        <f>VLOOKUP(A:A,조사결과표!B:G,7,0)</f>
        <v>#N/A</v>
      </c>
      <c r="J2876" s="36" t="s">
        <v>9473</v>
      </c>
      <c r="K2876" s="74" t="s">
        <v>17078</v>
      </c>
      <c r="L2876" s="37" t="s">
        <v>17079</v>
      </c>
      <c r="M2876" s="6">
        <v>95</v>
      </c>
      <c r="N2876" s="6" t="s">
        <v>20809</v>
      </c>
      <c r="O2876" s="6"/>
    </row>
    <row r="2877" spans="1:15" x14ac:dyDescent="0.4">
      <c r="A2877" s="35">
        <v>110950819510</v>
      </c>
      <c r="B2877" s="36" t="s">
        <v>55</v>
      </c>
      <c r="C2877" s="36">
        <v>950800</v>
      </c>
      <c r="D2877" s="36">
        <v>1951000</v>
      </c>
      <c r="E2877" s="36" t="s">
        <v>3955</v>
      </c>
      <c r="F2877" s="36" t="s">
        <v>4192</v>
      </c>
      <c r="G2877" s="36" t="s">
        <v>948</v>
      </c>
      <c r="H2877" s="36" t="s">
        <v>4194</v>
      </c>
      <c r="I2877" s="10" t="e">
        <f>VLOOKUP(A:A,조사결과표!B:G,7,0)</f>
        <v>#N/A</v>
      </c>
      <c r="J2877" s="36" t="s">
        <v>9474</v>
      </c>
      <c r="K2877" s="74" t="s">
        <v>17080</v>
      </c>
      <c r="L2877" s="37" t="s">
        <v>17081</v>
      </c>
      <c r="M2877" s="6">
        <v>41</v>
      </c>
      <c r="N2877" s="6" t="s">
        <v>20809</v>
      </c>
      <c r="O2877" s="6"/>
    </row>
    <row r="2878" spans="1:15" x14ac:dyDescent="0.4">
      <c r="A2878" s="35">
        <v>110952119528</v>
      </c>
      <c r="B2878" s="36" t="s">
        <v>5</v>
      </c>
      <c r="C2878" s="36">
        <v>952100</v>
      </c>
      <c r="D2878" s="36">
        <v>1952800</v>
      </c>
      <c r="E2878" s="36" t="s">
        <v>3955</v>
      </c>
      <c r="F2878" s="36" t="s">
        <v>4192</v>
      </c>
      <c r="G2878" s="36" t="s">
        <v>4195</v>
      </c>
      <c r="H2878" s="36" t="s">
        <v>4196</v>
      </c>
      <c r="I2878" s="10" t="e">
        <f>VLOOKUP(A:A,조사결과표!B:G,7,0)</f>
        <v>#N/A</v>
      </c>
      <c r="J2878" s="36" t="s">
        <v>9475</v>
      </c>
      <c r="K2878" s="74" t="s">
        <v>17082</v>
      </c>
      <c r="L2878" s="37" t="s">
        <v>17083</v>
      </c>
      <c r="M2878" s="6">
        <v>55</v>
      </c>
      <c r="N2878" s="6" t="s">
        <v>20809</v>
      </c>
      <c r="O2878" s="6"/>
    </row>
    <row r="2879" spans="1:15" x14ac:dyDescent="0.4">
      <c r="A2879" s="35">
        <v>110951019511</v>
      </c>
      <c r="B2879" s="36" t="s">
        <v>43</v>
      </c>
      <c r="C2879" s="36">
        <v>951000</v>
      </c>
      <c r="D2879" s="36">
        <v>1951100</v>
      </c>
      <c r="E2879" s="36" t="s">
        <v>3955</v>
      </c>
      <c r="F2879" s="36" t="s">
        <v>4192</v>
      </c>
      <c r="G2879" s="36" t="s">
        <v>948</v>
      </c>
      <c r="H2879" s="36" t="s">
        <v>4197</v>
      </c>
      <c r="I2879" s="10" t="e">
        <f>VLOOKUP(A:A,조사결과표!B:G,7,0)</f>
        <v>#N/A</v>
      </c>
      <c r="J2879" s="36" t="s">
        <v>9476</v>
      </c>
      <c r="K2879" s="74" t="s">
        <v>17084</v>
      </c>
      <c r="L2879" s="37" t="s">
        <v>17085</v>
      </c>
      <c r="M2879" s="6">
        <v>53</v>
      </c>
      <c r="N2879" s="6" t="s">
        <v>20809</v>
      </c>
      <c r="O2879" s="6"/>
    </row>
    <row r="2880" spans="1:15" x14ac:dyDescent="0.4">
      <c r="A2880" s="35">
        <v>110950619525</v>
      </c>
      <c r="B2880" s="36" t="s">
        <v>55</v>
      </c>
      <c r="C2880" s="36">
        <v>950600</v>
      </c>
      <c r="D2880" s="36">
        <v>1952500</v>
      </c>
      <c r="E2880" s="36" t="s">
        <v>3955</v>
      </c>
      <c r="F2880" s="36" t="s">
        <v>4192</v>
      </c>
      <c r="G2880" s="36" t="s">
        <v>4198</v>
      </c>
      <c r="H2880" s="36" t="s">
        <v>4199</v>
      </c>
      <c r="I2880" s="10" t="e">
        <f>VLOOKUP(A:A,조사결과표!B:G,7,0)</f>
        <v>#N/A</v>
      </c>
      <c r="J2880" s="36" t="s">
        <v>9477</v>
      </c>
      <c r="K2880" s="74" t="s">
        <v>17086</v>
      </c>
      <c r="L2880" s="37" t="s">
        <v>17087</v>
      </c>
      <c r="M2880" s="6">
        <v>96</v>
      </c>
      <c r="N2880" s="6" t="s">
        <v>20810</v>
      </c>
      <c r="O2880" s="6"/>
    </row>
    <row r="2881" spans="1:15" x14ac:dyDescent="0.4">
      <c r="A2881" s="35">
        <v>110950319515</v>
      </c>
      <c r="B2881" s="36" t="s">
        <v>42</v>
      </c>
      <c r="C2881" s="36">
        <v>950300</v>
      </c>
      <c r="D2881" s="36">
        <v>1951500</v>
      </c>
      <c r="E2881" s="36" t="s">
        <v>3955</v>
      </c>
      <c r="F2881" s="36" t="s">
        <v>4192</v>
      </c>
      <c r="G2881" s="36" t="s">
        <v>56</v>
      </c>
      <c r="H2881" s="36" t="s">
        <v>4200</v>
      </c>
      <c r="I2881" s="10" t="e">
        <f>VLOOKUP(A:A,조사결과표!B:G,7,0)</f>
        <v>#N/A</v>
      </c>
      <c r="J2881" s="36" t="s">
        <v>9478</v>
      </c>
      <c r="K2881" s="74" t="s">
        <v>17088</v>
      </c>
      <c r="L2881" s="37" t="s">
        <v>17089</v>
      </c>
      <c r="M2881" s="6">
        <v>32</v>
      </c>
      <c r="N2881" s="6" t="s">
        <v>20810</v>
      </c>
      <c r="O2881" s="6"/>
    </row>
    <row r="2882" spans="1:15" x14ac:dyDescent="0.4">
      <c r="A2882" s="35">
        <v>110939619532</v>
      </c>
      <c r="B2882" s="36" t="s">
        <v>55</v>
      </c>
      <c r="C2882" s="36">
        <v>939600</v>
      </c>
      <c r="D2882" s="36">
        <v>1953200</v>
      </c>
      <c r="E2882" s="36" t="s">
        <v>3955</v>
      </c>
      <c r="F2882" s="36" t="s">
        <v>4201</v>
      </c>
      <c r="G2882" s="36" t="s">
        <v>4202</v>
      </c>
      <c r="H2882" s="36" t="s">
        <v>4203</v>
      </c>
      <c r="I2882" s="10" t="e">
        <f>VLOOKUP(A:A,조사결과표!B:G,7,0)</f>
        <v>#N/A</v>
      </c>
      <c r="J2882" s="36" t="s">
        <v>9479</v>
      </c>
      <c r="K2882" s="74" t="s">
        <v>17090</v>
      </c>
      <c r="L2882" s="37" t="s">
        <v>17091</v>
      </c>
      <c r="M2882" s="6">
        <v>15</v>
      </c>
      <c r="N2882" s="6" t="s">
        <v>20809</v>
      </c>
      <c r="O2882" s="6"/>
    </row>
    <row r="2883" spans="1:15" x14ac:dyDescent="0.4">
      <c r="A2883" s="35">
        <v>110938519529</v>
      </c>
      <c r="B2883" s="36" t="s">
        <v>55</v>
      </c>
      <c r="C2883" s="36">
        <v>938500</v>
      </c>
      <c r="D2883" s="36">
        <v>1952900</v>
      </c>
      <c r="E2883" s="36" t="s">
        <v>3955</v>
      </c>
      <c r="F2883" s="36" t="s">
        <v>4201</v>
      </c>
      <c r="G2883" s="36" t="s">
        <v>4202</v>
      </c>
      <c r="H2883" s="36" t="s">
        <v>4204</v>
      </c>
      <c r="I2883" s="10" t="e">
        <f>VLOOKUP(A:A,조사결과표!B:G,7,0)</f>
        <v>#N/A</v>
      </c>
      <c r="J2883" s="36" t="s">
        <v>9480</v>
      </c>
      <c r="K2883" s="74" t="s">
        <v>17092</v>
      </c>
      <c r="L2883" s="37" t="s">
        <v>17093</v>
      </c>
      <c r="M2883" s="6">
        <v>14</v>
      </c>
      <c r="N2883" s="6" t="s">
        <v>20809</v>
      </c>
      <c r="O2883" s="6"/>
    </row>
    <row r="2884" spans="1:15" x14ac:dyDescent="0.4">
      <c r="A2884" s="35">
        <v>110942619512</v>
      </c>
      <c r="B2884" s="36" t="s">
        <v>5</v>
      </c>
      <c r="C2884" s="36">
        <v>942600</v>
      </c>
      <c r="D2884" s="36">
        <v>1951200</v>
      </c>
      <c r="E2884" s="36" t="s">
        <v>3955</v>
      </c>
      <c r="F2884" s="36" t="s">
        <v>4201</v>
      </c>
      <c r="G2884" s="36" t="s">
        <v>4205</v>
      </c>
      <c r="H2884" s="36" t="s">
        <v>4206</v>
      </c>
      <c r="I2884" s="10" t="e">
        <f>VLOOKUP(A:A,조사결과표!B:G,7,0)</f>
        <v>#N/A</v>
      </c>
      <c r="J2884" s="36" t="s">
        <v>9481</v>
      </c>
      <c r="K2884" s="74" t="s">
        <v>17094</v>
      </c>
      <c r="L2884" s="37" t="s">
        <v>17095</v>
      </c>
      <c r="M2884" s="6">
        <v>10</v>
      </c>
      <c r="N2884" s="6" t="s">
        <v>20809</v>
      </c>
      <c r="O2884" s="6"/>
    </row>
    <row r="2885" spans="1:15" x14ac:dyDescent="0.4">
      <c r="A2885" s="35">
        <v>110941419526</v>
      </c>
      <c r="B2885" s="36" t="s">
        <v>5</v>
      </c>
      <c r="C2885" s="36">
        <v>941400</v>
      </c>
      <c r="D2885" s="36">
        <v>1952600</v>
      </c>
      <c r="E2885" s="36" t="s">
        <v>3955</v>
      </c>
      <c r="F2885" s="36" t="s">
        <v>4201</v>
      </c>
      <c r="G2885" s="36" t="s">
        <v>4207</v>
      </c>
      <c r="H2885" s="36" t="s">
        <v>4208</v>
      </c>
      <c r="I2885" s="10" t="e">
        <f>VLOOKUP(A:A,조사결과표!B:G,7,0)</f>
        <v>#N/A</v>
      </c>
      <c r="J2885" s="36" t="s">
        <v>9482</v>
      </c>
      <c r="K2885" s="74" t="s">
        <v>17096</v>
      </c>
      <c r="L2885" s="37" t="s">
        <v>17097</v>
      </c>
      <c r="M2885" s="6">
        <v>6</v>
      </c>
      <c r="N2885" s="6" t="s">
        <v>20809</v>
      </c>
      <c r="O2885" s="6"/>
    </row>
    <row r="2886" spans="1:15" x14ac:dyDescent="0.4">
      <c r="A2886" s="35">
        <v>110941219524</v>
      </c>
      <c r="B2886" s="36" t="s">
        <v>5</v>
      </c>
      <c r="C2886" s="36">
        <v>941200</v>
      </c>
      <c r="D2886" s="36">
        <v>1952400</v>
      </c>
      <c r="E2886" s="36" t="s">
        <v>3955</v>
      </c>
      <c r="F2886" s="36" t="s">
        <v>4201</v>
      </c>
      <c r="G2886" s="36" t="s">
        <v>4207</v>
      </c>
      <c r="H2886" s="36" t="s">
        <v>4209</v>
      </c>
      <c r="I2886" s="10" t="e">
        <f>VLOOKUP(A:A,조사결과표!B:G,7,0)</f>
        <v>#N/A</v>
      </c>
      <c r="J2886" s="36" t="s">
        <v>9483</v>
      </c>
      <c r="K2886" s="74" t="s">
        <v>17098</v>
      </c>
      <c r="L2886" s="37" t="s">
        <v>17099</v>
      </c>
      <c r="M2886" s="6">
        <v>8</v>
      </c>
      <c r="N2886" s="6" t="s">
        <v>20809</v>
      </c>
      <c r="O2886" s="6"/>
    </row>
    <row r="2887" spans="1:15" x14ac:dyDescent="0.4">
      <c r="A2887" s="35">
        <v>110940319507</v>
      </c>
      <c r="B2887" s="36" t="s">
        <v>5</v>
      </c>
      <c r="C2887" s="36">
        <v>940300</v>
      </c>
      <c r="D2887" s="36">
        <v>1950700</v>
      </c>
      <c r="E2887" s="36" t="s">
        <v>3955</v>
      </c>
      <c r="F2887" s="36" t="s">
        <v>4201</v>
      </c>
      <c r="G2887" s="36" t="s">
        <v>4210</v>
      </c>
      <c r="H2887" s="36" t="s">
        <v>4211</v>
      </c>
      <c r="I2887" s="10" t="e">
        <f>VLOOKUP(A:A,조사결과표!B:G,7,0)</f>
        <v>#N/A</v>
      </c>
      <c r="J2887" s="36" t="s">
        <v>9484</v>
      </c>
      <c r="K2887" s="74" t="s">
        <v>17100</v>
      </c>
      <c r="L2887" s="37" t="s">
        <v>17101</v>
      </c>
      <c r="M2887" s="6">
        <v>10</v>
      </c>
      <c r="N2887" s="6" t="s">
        <v>20809</v>
      </c>
      <c r="O2887" s="6"/>
    </row>
    <row r="2888" spans="1:15" x14ac:dyDescent="0.4">
      <c r="A2888" s="35">
        <v>110940119513</v>
      </c>
      <c r="B2888" s="36" t="s">
        <v>42</v>
      </c>
      <c r="C2888" s="36">
        <v>940100</v>
      </c>
      <c r="D2888" s="36">
        <v>1951300</v>
      </c>
      <c r="E2888" s="36" t="s">
        <v>3955</v>
      </c>
      <c r="F2888" s="36" t="s">
        <v>4201</v>
      </c>
      <c r="G2888" s="36" t="s">
        <v>4207</v>
      </c>
      <c r="H2888" s="36" t="s">
        <v>4212</v>
      </c>
      <c r="I2888" s="10" t="e">
        <f>VLOOKUP(A:A,조사결과표!B:G,7,0)</f>
        <v>#REF!</v>
      </c>
      <c r="J2888" s="36" t="s">
        <v>9485</v>
      </c>
      <c r="K2888" s="74" t="s">
        <v>17102</v>
      </c>
      <c r="L2888" s="37" t="s">
        <v>17103</v>
      </c>
      <c r="M2888" s="6">
        <v>8</v>
      </c>
      <c r="N2888" s="6" t="s">
        <v>20809</v>
      </c>
      <c r="O2888" s="6"/>
    </row>
    <row r="2889" spans="1:15" x14ac:dyDescent="0.4">
      <c r="A2889" s="35">
        <v>110939919527</v>
      </c>
      <c r="B2889" s="36" t="s">
        <v>42</v>
      </c>
      <c r="C2889" s="36">
        <v>939900</v>
      </c>
      <c r="D2889" s="36">
        <v>1952700</v>
      </c>
      <c r="E2889" s="36" t="s">
        <v>3955</v>
      </c>
      <c r="F2889" s="36" t="s">
        <v>4201</v>
      </c>
      <c r="G2889" s="36" t="s">
        <v>4207</v>
      </c>
      <c r="H2889" s="36" t="s">
        <v>4213</v>
      </c>
      <c r="I2889" s="10" t="e">
        <f>VLOOKUP(A:A,조사결과표!B:G,7,0)</f>
        <v>#N/A</v>
      </c>
      <c r="J2889" s="36" t="s">
        <v>9486</v>
      </c>
      <c r="K2889" s="74" t="s">
        <v>17104</v>
      </c>
      <c r="L2889" s="37" t="s">
        <v>17105</v>
      </c>
      <c r="M2889" s="6">
        <v>12</v>
      </c>
      <c r="N2889" s="6" t="s">
        <v>20809</v>
      </c>
      <c r="O2889" s="6"/>
    </row>
    <row r="2890" spans="1:15" x14ac:dyDescent="0.4">
      <c r="A2890" s="35">
        <v>110939519530</v>
      </c>
      <c r="B2890" s="36" t="s">
        <v>42</v>
      </c>
      <c r="C2890" s="36">
        <v>939500</v>
      </c>
      <c r="D2890" s="36">
        <v>1953000</v>
      </c>
      <c r="E2890" s="36" t="s">
        <v>3955</v>
      </c>
      <c r="F2890" s="36" t="s">
        <v>4201</v>
      </c>
      <c r="G2890" s="36" t="s">
        <v>4202</v>
      </c>
      <c r="H2890" s="36" t="s">
        <v>4214</v>
      </c>
      <c r="I2890" s="10" t="e">
        <f>VLOOKUP(A:A,조사결과표!B:G,7,0)</f>
        <v>#N/A</v>
      </c>
      <c r="J2890" s="36" t="s">
        <v>9487</v>
      </c>
      <c r="K2890" s="74" t="s">
        <v>17106</v>
      </c>
      <c r="L2890" s="37" t="s">
        <v>17107</v>
      </c>
      <c r="M2890" s="6">
        <v>11</v>
      </c>
      <c r="N2890" s="6" t="s">
        <v>20809</v>
      </c>
      <c r="O2890" s="6"/>
    </row>
    <row r="2891" spans="1:15" x14ac:dyDescent="0.4">
      <c r="A2891" s="35">
        <v>110938619551</v>
      </c>
      <c r="B2891" s="36" t="s">
        <v>5</v>
      </c>
      <c r="C2891" s="36">
        <v>938600</v>
      </c>
      <c r="D2891" s="36">
        <v>1955100</v>
      </c>
      <c r="E2891" s="36" t="s">
        <v>3955</v>
      </c>
      <c r="F2891" s="36" t="s">
        <v>4201</v>
      </c>
      <c r="G2891" s="36" t="s">
        <v>4215</v>
      </c>
      <c r="H2891" s="36" t="s">
        <v>4216</v>
      </c>
      <c r="I2891" s="10" t="e">
        <f>VLOOKUP(A:A,조사결과표!B:G,7,0)</f>
        <v>#N/A</v>
      </c>
      <c r="J2891" s="36" t="s">
        <v>9488</v>
      </c>
      <c r="K2891" s="74" t="s">
        <v>17108</v>
      </c>
      <c r="L2891" s="37" t="s">
        <v>17109</v>
      </c>
      <c r="M2891" s="6">
        <v>10</v>
      </c>
      <c r="N2891" s="6" t="s">
        <v>20809</v>
      </c>
      <c r="O2891" s="6"/>
    </row>
    <row r="2892" spans="1:15" x14ac:dyDescent="0.4">
      <c r="A2892" s="35">
        <v>110938519520</v>
      </c>
      <c r="B2892" s="36" t="s">
        <v>5</v>
      </c>
      <c r="C2892" s="36">
        <v>938500</v>
      </c>
      <c r="D2892" s="36">
        <v>1952000</v>
      </c>
      <c r="E2892" s="36" t="s">
        <v>3955</v>
      </c>
      <c r="F2892" s="36" t="s">
        <v>4201</v>
      </c>
      <c r="G2892" s="36" t="s">
        <v>4202</v>
      </c>
      <c r="H2892" s="36" t="s">
        <v>4217</v>
      </c>
      <c r="I2892" s="10" t="e">
        <f>VLOOKUP(A:A,조사결과표!B:G,7,0)</f>
        <v>#N/A</v>
      </c>
      <c r="J2892" s="36" t="s">
        <v>9489</v>
      </c>
      <c r="K2892" s="74" t="s">
        <v>17110</v>
      </c>
      <c r="L2892" s="37" t="s">
        <v>17111</v>
      </c>
      <c r="M2892" s="6">
        <v>8</v>
      </c>
      <c r="N2892" s="6" t="s">
        <v>20809</v>
      </c>
      <c r="O2892" s="6"/>
    </row>
    <row r="2893" spans="1:15" x14ac:dyDescent="0.4">
      <c r="A2893" s="35">
        <v>110938519521</v>
      </c>
      <c r="B2893" s="36" t="s">
        <v>5</v>
      </c>
      <c r="C2893" s="36">
        <v>938500</v>
      </c>
      <c r="D2893" s="36">
        <v>1952100</v>
      </c>
      <c r="E2893" s="36" t="s">
        <v>3955</v>
      </c>
      <c r="F2893" s="36" t="s">
        <v>4201</v>
      </c>
      <c r="G2893" s="36" t="s">
        <v>4202</v>
      </c>
      <c r="H2893" s="36" t="s">
        <v>4217</v>
      </c>
      <c r="I2893" s="10" t="e">
        <f>VLOOKUP(A:A,조사결과표!B:G,7,0)</f>
        <v>#N/A</v>
      </c>
      <c r="J2893" s="36" t="s">
        <v>9490</v>
      </c>
      <c r="K2893" s="74" t="s">
        <v>17112</v>
      </c>
      <c r="L2893" s="37" t="s">
        <v>17113</v>
      </c>
      <c r="M2893" s="6">
        <v>8</v>
      </c>
      <c r="N2893" s="6" t="s">
        <v>20809</v>
      </c>
      <c r="O2893" s="6"/>
    </row>
    <row r="2894" spans="1:15" x14ac:dyDescent="0.4">
      <c r="A2894" s="35">
        <v>110943819516</v>
      </c>
      <c r="B2894" s="36" t="s">
        <v>5</v>
      </c>
      <c r="C2894" s="36">
        <v>943800</v>
      </c>
      <c r="D2894" s="36">
        <v>1951600</v>
      </c>
      <c r="E2894" s="36" t="s">
        <v>3955</v>
      </c>
      <c r="F2894" s="36" t="s">
        <v>4201</v>
      </c>
      <c r="G2894" s="36" t="s">
        <v>3499</v>
      </c>
      <c r="H2894" s="36" t="s">
        <v>4218</v>
      </c>
      <c r="I2894" s="10" t="e">
        <f>VLOOKUP(A:A,조사결과표!B:G,7,0)</f>
        <v>#N/A</v>
      </c>
      <c r="J2894" s="36" t="s">
        <v>9491</v>
      </c>
      <c r="K2894" s="74" t="s">
        <v>17114</v>
      </c>
      <c r="L2894" s="37" t="s">
        <v>17115</v>
      </c>
      <c r="M2894" s="6">
        <v>7</v>
      </c>
      <c r="N2894" s="6" t="s">
        <v>20809</v>
      </c>
      <c r="O2894" s="6"/>
    </row>
    <row r="2895" spans="1:15" x14ac:dyDescent="0.4">
      <c r="A2895" s="35">
        <v>110939319537</v>
      </c>
      <c r="B2895" s="36" t="s">
        <v>42</v>
      </c>
      <c r="C2895" s="36">
        <v>939300</v>
      </c>
      <c r="D2895" s="36">
        <v>1953700</v>
      </c>
      <c r="E2895" s="36" t="s">
        <v>3955</v>
      </c>
      <c r="F2895" s="36" t="s">
        <v>4201</v>
      </c>
      <c r="G2895" s="36" t="s">
        <v>4202</v>
      </c>
      <c r="H2895" s="36" t="s">
        <v>4219</v>
      </c>
      <c r="I2895" s="10" t="e">
        <f>VLOOKUP(A:A,조사결과표!B:G,7,0)</f>
        <v>#N/A</v>
      </c>
      <c r="J2895" s="36" t="s">
        <v>9492</v>
      </c>
      <c r="K2895" s="74" t="s">
        <v>17116</v>
      </c>
      <c r="L2895" s="37" t="s">
        <v>17117</v>
      </c>
      <c r="M2895" s="6">
        <v>23</v>
      </c>
      <c r="N2895" s="6" t="s">
        <v>20809</v>
      </c>
      <c r="O2895" s="6"/>
    </row>
    <row r="2896" spans="1:15" x14ac:dyDescent="0.4">
      <c r="A2896" s="35">
        <v>110937819493</v>
      </c>
      <c r="B2896" s="36" t="s">
        <v>5</v>
      </c>
      <c r="C2896" s="36">
        <v>937800</v>
      </c>
      <c r="D2896" s="36">
        <v>1949300</v>
      </c>
      <c r="E2896" s="36" t="s">
        <v>3955</v>
      </c>
      <c r="F2896" s="36" t="s">
        <v>4201</v>
      </c>
      <c r="G2896" s="36" t="s">
        <v>4220</v>
      </c>
      <c r="H2896" s="36" t="s">
        <v>4221</v>
      </c>
      <c r="I2896" s="10" t="e">
        <f>VLOOKUP(A:A,조사결과표!B:G,7,0)</f>
        <v>#REF!</v>
      </c>
      <c r="J2896" s="36" t="s">
        <v>9493</v>
      </c>
      <c r="K2896" s="74" t="s">
        <v>17118</v>
      </c>
      <c r="L2896" s="37" t="s">
        <v>17119</v>
      </c>
      <c r="M2896" s="6">
        <v>12</v>
      </c>
      <c r="N2896" s="6" t="s">
        <v>20809</v>
      </c>
      <c r="O2896" s="6"/>
    </row>
    <row r="2897" spans="1:15" x14ac:dyDescent="0.4">
      <c r="A2897" s="35">
        <v>110942119529</v>
      </c>
      <c r="B2897" s="36" t="s">
        <v>5</v>
      </c>
      <c r="C2897" s="36">
        <v>942100</v>
      </c>
      <c r="D2897" s="36">
        <v>1952900</v>
      </c>
      <c r="E2897" s="36" t="s">
        <v>3955</v>
      </c>
      <c r="F2897" s="36" t="s">
        <v>4201</v>
      </c>
      <c r="G2897" s="36" t="s">
        <v>3499</v>
      </c>
      <c r="H2897" s="36" t="s">
        <v>4222</v>
      </c>
      <c r="I2897" s="10" t="e">
        <f>VLOOKUP(A:A,조사결과표!B:G,7,0)</f>
        <v>#N/A</v>
      </c>
      <c r="J2897" s="36" t="s">
        <v>9494</v>
      </c>
      <c r="K2897" s="74" t="s">
        <v>17120</v>
      </c>
      <c r="L2897" s="37" t="s">
        <v>17121</v>
      </c>
      <c r="M2897" s="6">
        <v>11</v>
      </c>
      <c r="N2897" s="6" t="s">
        <v>20809</v>
      </c>
      <c r="O2897" s="6"/>
    </row>
    <row r="2898" spans="1:15" x14ac:dyDescent="0.4">
      <c r="A2898" s="35">
        <v>110940519539</v>
      </c>
      <c r="B2898" s="36" t="s">
        <v>5</v>
      </c>
      <c r="C2898" s="36">
        <v>940500</v>
      </c>
      <c r="D2898" s="36">
        <v>1953900</v>
      </c>
      <c r="E2898" s="36" t="s">
        <v>3955</v>
      </c>
      <c r="F2898" s="36" t="s">
        <v>4201</v>
      </c>
      <c r="G2898" s="36" t="s">
        <v>4207</v>
      </c>
      <c r="H2898" s="36" t="s">
        <v>4223</v>
      </c>
      <c r="I2898" s="10" t="e">
        <f>VLOOKUP(A:A,조사결과표!B:G,7,0)</f>
        <v>#N/A</v>
      </c>
      <c r="J2898" s="36" t="s">
        <v>9495</v>
      </c>
      <c r="K2898" s="74" t="s">
        <v>17122</v>
      </c>
      <c r="L2898" s="37" t="s">
        <v>17123</v>
      </c>
      <c r="M2898" s="6">
        <v>6</v>
      </c>
      <c r="N2898" s="6" t="s">
        <v>20809</v>
      </c>
      <c r="O2898" s="6"/>
    </row>
    <row r="2899" spans="1:15" x14ac:dyDescent="0.4">
      <c r="A2899" s="35">
        <v>110944519510</v>
      </c>
      <c r="B2899" s="36" t="s">
        <v>43</v>
      </c>
      <c r="C2899" s="36">
        <v>944500</v>
      </c>
      <c r="D2899" s="36">
        <v>1951000</v>
      </c>
      <c r="E2899" s="36" t="s">
        <v>3955</v>
      </c>
      <c r="F2899" s="36" t="s">
        <v>4201</v>
      </c>
      <c r="G2899" s="36" t="s">
        <v>4224</v>
      </c>
      <c r="H2899" s="36" t="s">
        <v>4225</v>
      </c>
      <c r="I2899" s="10" t="e">
        <f>VLOOKUP(A:A,조사결과표!B:G,7,0)</f>
        <v>#N/A</v>
      </c>
      <c r="J2899" s="36" t="s">
        <v>9496</v>
      </c>
      <c r="K2899" s="74" t="s">
        <v>17124</v>
      </c>
      <c r="L2899" s="37" t="s">
        <v>17125</v>
      </c>
      <c r="M2899" s="6">
        <v>7</v>
      </c>
      <c r="N2899" s="6" t="s">
        <v>20809</v>
      </c>
      <c r="O2899" s="6"/>
    </row>
    <row r="2900" spans="1:15" x14ac:dyDescent="0.4">
      <c r="A2900" s="35">
        <v>110940119501</v>
      </c>
      <c r="B2900" s="36" t="s">
        <v>42</v>
      </c>
      <c r="C2900" s="36">
        <v>940100</v>
      </c>
      <c r="D2900" s="36">
        <v>1950100</v>
      </c>
      <c r="E2900" s="36" t="s">
        <v>3955</v>
      </c>
      <c r="F2900" s="36" t="s">
        <v>4201</v>
      </c>
      <c r="G2900" s="36" t="s">
        <v>4210</v>
      </c>
      <c r="H2900" s="36" t="s">
        <v>4226</v>
      </c>
      <c r="I2900" s="10" t="e">
        <f>VLOOKUP(A:A,조사결과표!B:G,7,0)</f>
        <v>#N/A</v>
      </c>
      <c r="J2900" s="36" t="s">
        <v>9497</v>
      </c>
      <c r="K2900" s="74" t="s">
        <v>17126</v>
      </c>
      <c r="L2900" s="37" t="s">
        <v>17127</v>
      </c>
      <c r="M2900" s="6">
        <v>16</v>
      </c>
      <c r="N2900" s="6" t="s">
        <v>20809</v>
      </c>
      <c r="O2900" s="6"/>
    </row>
    <row r="2901" spans="1:15" x14ac:dyDescent="0.4">
      <c r="A2901" s="35">
        <v>110940419502</v>
      </c>
      <c r="B2901" s="36" t="s">
        <v>55</v>
      </c>
      <c r="C2901" s="36">
        <v>940400</v>
      </c>
      <c r="D2901" s="36">
        <v>1950200</v>
      </c>
      <c r="E2901" s="36" t="s">
        <v>3955</v>
      </c>
      <c r="F2901" s="36" t="s">
        <v>4201</v>
      </c>
      <c r="G2901" s="36" t="s">
        <v>4210</v>
      </c>
      <c r="H2901" s="36" t="s">
        <v>4227</v>
      </c>
      <c r="I2901" s="10" t="e">
        <f>VLOOKUP(A:A,조사결과표!B:G,7,0)</f>
        <v>#N/A</v>
      </c>
      <c r="J2901" s="36" t="s">
        <v>9498</v>
      </c>
      <c r="K2901" s="74" t="s">
        <v>17128</v>
      </c>
      <c r="L2901" s="37" t="s">
        <v>17129</v>
      </c>
      <c r="M2901" s="6">
        <v>21</v>
      </c>
      <c r="N2901" s="6" t="s">
        <v>20810</v>
      </c>
      <c r="O2901" s="6"/>
    </row>
    <row r="2902" spans="1:15" x14ac:dyDescent="0.4">
      <c r="A2902" s="35">
        <v>110940119512</v>
      </c>
      <c r="B2902" s="36" t="s">
        <v>42</v>
      </c>
      <c r="C2902" s="36">
        <v>940100</v>
      </c>
      <c r="D2902" s="36">
        <v>1951200</v>
      </c>
      <c r="E2902" s="36" t="s">
        <v>3955</v>
      </c>
      <c r="F2902" s="36" t="s">
        <v>4201</v>
      </c>
      <c r="G2902" s="36" t="s">
        <v>4207</v>
      </c>
      <c r="H2902" s="36" t="s">
        <v>4228</v>
      </c>
      <c r="I2902" s="10" t="e">
        <f>VLOOKUP(A:A,조사결과표!B:G,7,0)</f>
        <v>#REF!</v>
      </c>
      <c r="J2902" s="36" t="s">
        <v>9499</v>
      </c>
      <c r="K2902" s="74" t="s">
        <v>17130</v>
      </c>
      <c r="L2902" s="37" t="s">
        <v>17131</v>
      </c>
      <c r="M2902" s="6">
        <v>8</v>
      </c>
      <c r="N2902" s="6" t="s">
        <v>20810</v>
      </c>
      <c r="O2902" s="6"/>
    </row>
    <row r="2903" spans="1:15" x14ac:dyDescent="0.4">
      <c r="A2903" s="35">
        <v>110942319511</v>
      </c>
      <c r="B2903" s="36" t="s">
        <v>42</v>
      </c>
      <c r="C2903" s="36">
        <v>942300</v>
      </c>
      <c r="D2903" s="36">
        <v>1951100</v>
      </c>
      <c r="E2903" s="36" t="s">
        <v>3955</v>
      </c>
      <c r="F2903" s="36" t="s">
        <v>4201</v>
      </c>
      <c r="G2903" s="36" t="s">
        <v>4229</v>
      </c>
      <c r="H2903" s="36" t="s">
        <v>4230</v>
      </c>
      <c r="I2903" s="10" t="e">
        <f>VLOOKUP(A:A,조사결과표!B:G,7,0)</f>
        <v>#N/A</v>
      </c>
      <c r="J2903" s="36" t="s">
        <v>9500</v>
      </c>
      <c r="K2903" s="74" t="s">
        <v>17132</v>
      </c>
      <c r="L2903" s="37" t="s">
        <v>17133</v>
      </c>
      <c r="M2903" s="6">
        <v>15</v>
      </c>
      <c r="N2903" s="6" t="s">
        <v>20810</v>
      </c>
      <c r="O2903" s="6"/>
    </row>
    <row r="2904" spans="1:15" x14ac:dyDescent="0.4">
      <c r="A2904" s="35">
        <v>110938919514</v>
      </c>
      <c r="B2904" s="36" t="s">
        <v>42</v>
      </c>
      <c r="C2904" s="36">
        <v>938900</v>
      </c>
      <c r="D2904" s="36">
        <v>1951400</v>
      </c>
      <c r="E2904" s="36" t="s">
        <v>3955</v>
      </c>
      <c r="F2904" s="36" t="s">
        <v>4201</v>
      </c>
      <c r="G2904" s="36" t="s">
        <v>4231</v>
      </c>
      <c r="H2904" s="36" t="s">
        <v>4232</v>
      </c>
      <c r="I2904" s="10" t="e">
        <f>VLOOKUP(A:A,조사결과표!B:G,7,0)</f>
        <v>#N/A</v>
      </c>
      <c r="J2904" s="36" t="s">
        <v>9501</v>
      </c>
      <c r="K2904" s="74" t="s">
        <v>17134</v>
      </c>
      <c r="L2904" s="37" t="s">
        <v>17135</v>
      </c>
      <c r="M2904" s="6">
        <v>13</v>
      </c>
      <c r="N2904" s="6" t="s">
        <v>20810</v>
      </c>
      <c r="O2904" s="6"/>
    </row>
    <row r="2905" spans="1:15" x14ac:dyDescent="0.4">
      <c r="A2905" s="35">
        <v>110937519498</v>
      </c>
      <c r="B2905" s="36" t="s">
        <v>5</v>
      </c>
      <c r="C2905" s="36">
        <v>937500</v>
      </c>
      <c r="D2905" s="36">
        <v>1949800</v>
      </c>
      <c r="E2905" s="36" t="s">
        <v>3955</v>
      </c>
      <c r="F2905" s="36" t="s">
        <v>4201</v>
      </c>
      <c r="G2905" s="36" t="s">
        <v>4233</v>
      </c>
      <c r="H2905" s="36" t="s">
        <v>4234</v>
      </c>
      <c r="I2905" s="10" t="e">
        <f>VLOOKUP(A:A,조사결과표!B:G,7,0)</f>
        <v>#N/A</v>
      </c>
      <c r="J2905" s="36" t="s">
        <v>9502</v>
      </c>
      <c r="K2905" s="74" t="s">
        <v>17136</v>
      </c>
      <c r="L2905" s="37" t="s">
        <v>17137</v>
      </c>
      <c r="M2905" s="6">
        <v>11</v>
      </c>
      <c r="N2905" s="6" t="s">
        <v>20810</v>
      </c>
      <c r="O2905" s="6"/>
    </row>
    <row r="2906" spans="1:15" x14ac:dyDescent="0.4">
      <c r="A2906" s="35">
        <v>110941419524</v>
      </c>
      <c r="B2906" s="36" t="s">
        <v>43</v>
      </c>
      <c r="C2906" s="36">
        <v>941400</v>
      </c>
      <c r="D2906" s="36">
        <v>1952400</v>
      </c>
      <c r="E2906" s="36" t="s">
        <v>3955</v>
      </c>
      <c r="F2906" s="36" t="s">
        <v>4201</v>
      </c>
      <c r="G2906" s="36" t="s">
        <v>4207</v>
      </c>
      <c r="H2906" s="36" t="s">
        <v>4235</v>
      </c>
      <c r="I2906" s="10" t="e">
        <f>VLOOKUP(A:A,조사결과표!B:G,7,0)</f>
        <v>#N/A</v>
      </c>
      <c r="J2906" s="36" t="s">
        <v>9503</v>
      </c>
      <c r="K2906" s="74" t="s">
        <v>17138</v>
      </c>
      <c r="L2906" s="37" t="s">
        <v>17139</v>
      </c>
      <c r="M2906" s="6">
        <v>9</v>
      </c>
      <c r="N2906" s="6" t="s">
        <v>20810</v>
      </c>
      <c r="O2906" s="6"/>
    </row>
    <row r="2907" spans="1:15" x14ac:dyDescent="0.4">
      <c r="A2907" s="35">
        <v>110940319513</v>
      </c>
      <c r="B2907" s="36" t="s">
        <v>42</v>
      </c>
      <c r="C2907" s="36">
        <v>940300</v>
      </c>
      <c r="D2907" s="36">
        <v>1951300</v>
      </c>
      <c r="E2907" s="36" t="s">
        <v>3955</v>
      </c>
      <c r="F2907" s="36" t="s">
        <v>4201</v>
      </c>
      <c r="G2907" s="36" t="s">
        <v>4207</v>
      </c>
      <c r="H2907" s="36" t="s">
        <v>4236</v>
      </c>
      <c r="I2907" s="10" t="e">
        <f>VLOOKUP(A:A,조사결과표!B:G,7,0)</f>
        <v>#N/A</v>
      </c>
      <c r="J2907" s="36" t="s">
        <v>9504</v>
      </c>
      <c r="K2907" s="74" t="s">
        <v>17140</v>
      </c>
      <c r="L2907" s="37" t="s">
        <v>17141</v>
      </c>
      <c r="M2907" s="6">
        <v>9</v>
      </c>
      <c r="N2907" s="6" t="s">
        <v>20810</v>
      </c>
      <c r="O2907" s="6"/>
    </row>
    <row r="2908" spans="1:15" x14ac:dyDescent="0.4">
      <c r="A2908" s="35">
        <v>110938319552</v>
      </c>
      <c r="B2908" s="36" t="s">
        <v>5</v>
      </c>
      <c r="C2908" s="36">
        <v>938300</v>
      </c>
      <c r="D2908" s="36">
        <v>1955200</v>
      </c>
      <c r="E2908" s="36" t="s">
        <v>3955</v>
      </c>
      <c r="F2908" s="36" t="s">
        <v>4201</v>
      </c>
      <c r="G2908" s="36" t="s">
        <v>4215</v>
      </c>
      <c r="H2908" s="36" t="s">
        <v>4237</v>
      </c>
      <c r="I2908" s="10" t="e">
        <f>VLOOKUP(A:A,조사결과표!B:G,7,0)</f>
        <v>#N/A</v>
      </c>
      <c r="J2908" s="36" t="s">
        <v>9505</v>
      </c>
      <c r="K2908" s="74" t="s">
        <v>17142</v>
      </c>
      <c r="L2908" s="37" t="s">
        <v>17143</v>
      </c>
      <c r="M2908" s="6">
        <v>10</v>
      </c>
      <c r="N2908" s="6" t="s">
        <v>20810</v>
      </c>
      <c r="O2908" s="6"/>
    </row>
    <row r="2909" spans="1:15" x14ac:dyDescent="0.4">
      <c r="A2909" s="35">
        <v>110943319497</v>
      </c>
      <c r="B2909" s="36" t="s">
        <v>42</v>
      </c>
      <c r="C2909" s="36">
        <v>943300</v>
      </c>
      <c r="D2909" s="36">
        <v>1949700</v>
      </c>
      <c r="E2909" s="36" t="s">
        <v>3955</v>
      </c>
      <c r="F2909" s="36" t="s">
        <v>4201</v>
      </c>
      <c r="G2909" s="36" t="s">
        <v>4205</v>
      </c>
      <c r="H2909" s="36" t="s">
        <v>4238</v>
      </c>
      <c r="I2909" s="10" t="e">
        <f>VLOOKUP(A:A,조사결과표!B:G,7,0)</f>
        <v>#N/A</v>
      </c>
      <c r="J2909" s="36" t="s">
        <v>9506</v>
      </c>
      <c r="K2909" s="74" t="s">
        <v>17144</v>
      </c>
      <c r="L2909" s="37" t="s">
        <v>17145</v>
      </c>
      <c r="M2909" s="6">
        <v>38</v>
      </c>
      <c r="N2909" s="6" t="s">
        <v>20810</v>
      </c>
      <c r="O2909" s="6"/>
    </row>
    <row r="2910" spans="1:15" x14ac:dyDescent="0.4">
      <c r="A2910" s="35">
        <v>110941719501</v>
      </c>
      <c r="B2910" s="36" t="s">
        <v>42</v>
      </c>
      <c r="C2910" s="36">
        <v>941700</v>
      </c>
      <c r="D2910" s="36">
        <v>1950100</v>
      </c>
      <c r="E2910" s="36" t="s">
        <v>3955</v>
      </c>
      <c r="F2910" s="36" t="s">
        <v>4201</v>
      </c>
      <c r="G2910" s="36" t="s">
        <v>4229</v>
      </c>
      <c r="H2910" s="36" t="s">
        <v>4239</v>
      </c>
      <c r="I2910" s="10" t="e">
        <f>VLOOKUP(A:A,조사결과표!B:G,7,0)</f>
        <v>#N/A</v>
      </c>
      <c r="J2910" s="36" t="s">
        <v>9507</v>
      </c>
      <c r="K2910" s="74" t="s">
        <v>17146</v>
      </c>
      <c r="L2910" s="37" t="s">
        <v>17147</v>
      </c>
      <c r="M2910" s="6">
        <v>37</v>
      </c>
      <c r="N2910" s="6" t="s">
        <v>20810</v>
      </c>
      <c r="O2910" s="6"/>
    </row>
    <row r="2911" spans="1:15" x14ac:dyDescent="0.4">
      <c r="A2911" s="35">
        <v>110956119514</v>
      </c>
      <c r="B2911" s="36" t="s">
        <v>55</v>
      </c>
      <c r="C2911" s="36">
        <v>956100</v>
      </c>
      <c r="D2911" s="36">
        <v>1951400</v>
      </c>
      <c r="E2911" s="36" t="s">
        <v>3955</v>
      </c>
      <c r="F2911" s="36" t="s">
        <v>4240</v>
      </c>
      <c r="G2911" s="36" t="s">
        <v>4241</v>
      </c>
      <c r="H2911" s="36" t="s">
        <v>4242</v>
      </c>
      <c r="I2911" s="10" t="e">
        <f>VLOOKUP(A:A,조사결과표!B:G,7,0)</f>
        <v>#N/A</v>
      </c>
      <c r="J2911" s="36" t="s">
        <v>9508</v>
      </c>
      <c r="K2911" s="74" t="s">
        <v>17148</v>
      </c>
      <c r="L2911" s="37" t="s">
        <v>17149</v>
      </c>
      <c r="M2911" s="6">
        <v>42</v>
      </c>
      <c r="N2911" s="6" t="s">
        <v>20809</v>
      </c>
      <c r="O2911" s="6"/>
    </row>
    <row r="2912" spans="1:15" x14ac:dyDescent="0.4">
      <c r="A2912" s="35">
        <v>110954919513</v>
      </c>
      <c r="B2912" s="36" t="s">
        <v>55</v>
      </c>
      <c r="C2912" s="36">
        <v>954900</v>
      </c>
      <c r="D2912" s="36">
        <v>1951300</v>
      </c>
      <c r="E2912" s="36" t="s">
        <v>3955</v>
      </c>
      <c r="F2912" s="36" t="s">
        <v>4240</v>
      </c>
      <c r="G2912" s="36" t="s">
        <v>4243</v>
      </c>
      <c r="H2912" s="36" t="s">
        <v>4244</v>
      </c>
      <c r="I2912" s="10" t="e">
        <f>VLOOKUP(A:A,조사결과표!B:G,7,0)</f>
        <v>#N/A</v>
      </c>
      <c r="J2912" s="36" t="s">
        <v>9509</v>
      </c>
      <c r="K2912" s="74" t="s">
        <v>17150</v>
      </c>
      <c r="L2912" s="37" t="s">
        <v>17151</v>
      </c>
      <c r="M2912" s="6">
        <v>50</v>
      </c>
      <c r="N2912" s="6" t="s">
        <v>20809</v>
      </c>
      <c r="O2912" s="6"/>
    </row>
    <row r="2913" spans="1:15" x14ac:dyDescent="0.4">
      <c r="A2913" s="35">
        <v>110957519517</v>
      </c>
      <c r="B2913" s="36" t="s">
        <v>42</v>
      </c>
      <c r="C2913" s="36">
        <v>957500</v>
      </c>
      <c r="D2913" s="36">
        <v>1951700</v>
      </c>
      <c r="E2913" s="36" t="s">
        <v>3955</v>
      </c>
      <c r="F2913" s="36" t="s">
        <v>4240</v>
      </c>
      <c r="G2913" s="36" t="s">
        <v>920</v>
      </c>
      <c r="H2913" s="36" t="s">
        <v>4245</v>
      </c>
      <c r="I2913" s="10" t="e">
        <f>VLOOKUP(A:A,조사결과표!B:G,7,0)</f>
        <v>#N/A</v>
      </c>
      <c r="J2913" s="36" t="s">
        <v>9510</v>
      </c>
      <c r="K2913" s="74" t="s">
        <v>17152</v>
      </c>
      <c r="L2913" s="37" t="s">
        <v>17153</v>
      </c>
      <c r="M2913" s="6">
        <v>27</v>
      </c>
      <c r="N2913" s="6" t="s">
        <v>20809</v>
      </c>
      <c r="O2913" s="6"/>
    </row>
    <row r="2914" spans="1:15" x14ac:dyDescent="0.4">
      <c r="A2914" s="35">
        <v>110956119507</v>
      </c>
      <c r="B2914" s="36" t="s">
        <v>42</v>
      </c>
      <c r="C2914" s="36">
        <v>956100</v>
      </c>
      <c r="D2914" s="36">
        <v>1950700</v>
      </c>
      <c r="E2914" s="36" t="s">
        <v>3955</v>
      </c>
      <c r="F2914" s="36" t="s">
        <v>4240</v>
      </c>
      <c r="G2914" s="36" t="s">
        <v>4241</v>
      </c>
      <c r="H2914" s="36" t="s">
        <v>4246</v>
      </c>
      <c r="I2914" s="10" t="e">
        <f>VLOOKUP(A:A,조사결과표!B:G,7,0)</f>
        <v>#N/A</v>
      </c>
      <c r="J2914" s="36" t="s">
        <v>9511</v>
      </c>
      <c r="K2914" s="74" t="s">
        <v>17154</v>
      </c>
      <c r="L2914" s="37" t="s">
        <v>17155</v>
      </c>
      <c r="M2914" s="6">
        <v>71</v>
      </c>
      <c r="N2914" s="6" t="s">
        <v>20809</v>
      </c>
      <c r="O2914" s="6"/>
    </row>
    <row r="2915" spans="1:15" x14ac:dyDescent="0.4">
      <c r="A2915" s="35">
        <v>110954919517</v>
      </c>
      <c r="B2915" s="36" t="s">
        <v>43</v>
      </c>
      <c r="C2915" s="36">
        <v>954900</v>
      </c>
      <c r="D2915" s="36">
        <v>1951700</v>
      </c>
      <c r="E2915" s="36" t="s">
        <v>3955</v>
      </c>
      <c r="F2915" s="36" t="s">
        <v>4240</v>
      </c>
      <c r="G2915" s="36" t="s">
        <v>4247</v>
      </c>
      <c r="H2915" s="36" t="s">
        <v>4248</v>
      </c>
      <c r="I2915" s="10" t="e">
        <f>VLOOKUP(A:A,조사결과표!B:G,7,0)</f>
        <v>#N/A</v>
      </c>
      <c r="J2915" s="36" t="s">
        <v>9512</v>
      </c>
      <c r="K2915" s="74" t="s">
        <v>17156</v>
      </c>
      <c r="L2915" s="37" t="s">
        <v>17157</v>
      </c>
      <c r="M2915" s="6">
        <v>35</v>
      </c>
      <c r="N2915" s="6" t="s">
        <v>20809</v>
      </c>
      <c r="O2915" s="6"/>
    </row>
    <row r="2916" spans="1:15" x14ac:dyDescent="0.4">
      <c r="A2916" s="35">
        <v>110955119512</v>
      </c>
      <c r="B2916" s="36" t="s">
        <v>42</v>
      </c>
      <c r="C2916" s="36">
        <v>955100</v>
      </c>
      <c r="D2916" s="36">
        <v>1951200</v>
      </c>
      <c r="E2916" s="36" t="s">
        <v>3955</v>
      </c>
      <c r="F2916" s="36" t="s">
        <v>4240</v>
      </c>
      <c r="G2916" s="36" t="s">
        <v>4243</v>
      </c>
      <c r="H2916" s="36" t="s">
        <v>4249</v>
      </c>
      <c r="I2916" s="10" t="e">
        <f>VLOOKUP(A:A,조사결과표!B:G,7,0)</f>
        <v>#N/A</v>
      </c>
      <c r="J2916" s="36" t="s">
        <v>9513</v>
      </c>
      <c r="K2916" s="74" t="s">
        <v>17158</v>
      </c>
      <c r="L2916" s="37" t="s">
        <v>17159</v>
      </c>
      <c r="M2916" s="6">
        <v>58</v>
      </c>
      <c r="N2916" s="6" t="s">
        <v>20809</v>
      </c>
      <c r="O2916" s="6"/>
    </row>
    <row r="2917" spans="1:15" x14ac:dyDescent="0.4">
      <c r="A2917" s="35">
        <v>110956519516</v>
      </c>
      <c r="B2917" s="36" t="s">
        <v>42</v>
      </c>
      <c r="C2917" s="36">
        <v>956500</v>
      </c>
      <c r="D2917" s="36">
        <v>1951600</v>
      </c>
      <c r="E2917" s="36" t="s">
        <v>3955</v>
      </c>
      <c r="F2917" s="36" t="s">
        <v>4240</v>
      </c>
      <c r="G2917" s="36" t="s">
        <v>4250</v>
      </c>
      <c r="H2917" s="36" t="s">
        <v>4251</v>
      </c>
      <c r="I2917" s="10" t="e">
        <f>VLOOKUP(A:A,조사결과표!B:G,7,0)</f>
        <v>#N/A</v>
      </c>
      <c r="J2917" s="36" t="s">
        <v>9514</v>
      </c>
      <c r="K2917" s="74" t="s">
        <v>17160</v>
      </c>
      <c r="L2917" s="37" t="s">
        <v>17161</v>
      </c>
      <c r="M2917" s="6">
        <v>35</v>
      </c>
      <c r="N2917" s="6" t="s">
        <v>20809</v>
      </c>
      <c r="O2917" s="6"/>
    </row>
    <row r="2918" spans="1:15" x14ac:dyDescent="0.4">
      <c r="A2918" s="35">
        <v>110957819514</v>
      </c>
      <c r="B2918" s="36" t="s">
        <v>42</v>
      </c>
      <c r="C2918" s="36">
        <v>957800</v>
      </c>
      <c r="D2918" s="36">
        <v>1951400</v>
      </c>
      <c r="E2918" s="36" t="s">
        <v>3955</v>
      </c>
      <c r="F2918" s="36" t="s">
        <v>4240</v>
      </c>
      <c r="G2918" s="36" t="s">
        <v>920</v>
      </c>
      <c r="H2918" s="36" t="s">
        <v>4252</v>
      </c>
      <c r="I2918" s="10" t="e">
        <f>VLOOKUP(A:A,조사결과표!B:G,7,0)</f>
        <v>#N/A</v>
      </c>
      <c r="J2918" s="36" t="s">
        <v>9515</v>
      </c>
      <c r="K2918" s="74" t="s">
        <v>17162</v>
      </c>
      <c r="L2918" s="37" t="s">
        <v>17163</v>
      </c>
      <c r="M2918" s="6">
        <v>54</v>
      </c>
      <c r="N2918" s="6" t="s">
        <v>20809</v>
      </c>
      <c r="O2918" s="6"/>
    </row>
    <row r="2919" spans="1:15" x14ac:dyDescent="0.4">
      <c r="A2919" s="35">
        <v>110957819519</v>
      </c>
      <c r="B2919" s="36" t="s">
        <v>55</v>
      </c>
      <c r="C2919" s="36">
        <v>957800</v>
      </c>
      <c r="D2919" s="36">
        <v>1951900</v>
      </c>
      <c r="E2919" s="36" t="s">
        <v>3955</v>
      </c>
      <c r="F2919" s="36" t="s">
        <v>4240</v>
      </c>
      <c r="G2919" s="36" t="s">
        <v>4253</v>
      </c>
      <c r="H2919" s="36" t="s">
        <v>4254</v>
      </c>
      <c r="I2919" s="10" t="e">
        <f>VLOOKUP(A:A,조사결과표!B:G,7,0)</f>
        <v>#N/A</v>
      </c>
      <c r="J2919" s="36" t="s">
        <v>9516</v>
      </c>
      <c r="K2919" s="74" t="s">
        <v>17164</v>
      </c>
      <c r="L2919" s="37" t="s">
        <v>17165</v>
      </c>
      <c r="M2919" s="6">
        <v>25</v>
      </c>
      <c r="N2919" s="6" t="s">
        <v>20810</v>
      </c>
      <c r="O2919" s="6"/>
    </row>
    <row r="2920" spans="1:15" x14ac:dyDescent="0.4">
      <c r="A2920" s="35">
        <v>110953019508</v>
      </c>
      <c r="B2920" s="36" t="s">
        <v>43</v>
      </c>
      <c r="C2920" s="36">
        <v>953000</v>
      </c>
      <c r="D2920" s="36">
        <v>1950800</v>
      </c>
      <c r="E2920" s="36" t="s">
        <v>3955</v>
      </c>
      <c r="F2920" s="36" t="s">
        <v>4240</v>
      </c>
      <c r="G2920" s="36" t="s">
        <v>4255</v>
      </c>
      <c r="H2920" s="36" t="s">
        <v>4256</v>
      </c>
      <c r="I2920" s="10" t="e">
        <f>VLOOKUP(A:A,조사결과표!B:G,7,0)</f>
        <v>#N/A</v>
      </c>
      <c r="J2920" s="36" t="s">
        <v>9517</v>
      </c>
      <c r="K2920" s="74" t="s">
        <v>17166</v>
      </c>
      <c r="L2920" s="37" t="s">
        <v>17167</v>
      </c>
      <c r="M2920" s="6">
        <v>30</v>
      </c>
      <c r="N2920" s="6" t="s">
        <v>20810</v>
      </c>
      <c r="O2920" s="6"/>
    </row>
    <row r="2921" spans="1:15" x14ac:dyDescent="0.4">
      <c r="A2921" s="35">
        <v>110953719520</v>
      </c>
      <c r="B2921" s="36" t="s">
        <v>42</v>
      </c>
      <c r="C2921" s="36">
        <v>953700</v>
      </c>
      <c r="D2921" s="36">
        <v>1952000</v>
      </c>
      <c r="E2921" s="36" t="s">
        <v>3955</v>
      </c>
      <c r="F2921" s="36" t="s">
        <v>4240</v>
      </c>
      <c r="G2921" s="36" t="s">
        <v>4257</v>
      </c>
      <c r="H2921" s="36" t="s">
        <v>4258</v>
      </c>
      <c r="I2921" s="10" t="e">
        <f>VLOOKUP(A:A,조사결과표!B:G,7,0)</f>
        <v>#N/A</v>
      </c>
      <c r="J2921" s="36" t="s">
        <v>9518</v>
      </c>
      <c r="K2921" s="74" t="s">
        <v>17168</v>
      </c>
      <c r="L2921" s="37" t="s">
        <v>17169</v>
      </c>
      <c r="M2921" s="6">
        <v>33</v>
      </c>
      <c r="N2921" s="6" t="s">
        <v>20810</v>
      </c>
      <c r="O2921" s="6"/>
    </row>
    <row r="2922" spans="1:15" x14ac:dyDescent="0.4">
      <c r="A2922" s="35">
        <v>110957619511</v>
      </c>
      <c r="B2922" s="36" t="s">
        <v>54</v>
      </c>
      <c r="C2922" s="36">
        <v>957600</v>
      </c>
      <c r="D2922" s="36">
        <v>1951100</v>
      </c>
      <c r="E2922" s="36" t="s">
        <v>3955</v>
      </c>
      <c r="F2922" s="36" t="s">
        <v>4240</v>
      </c>
      <c r="G2922" s="36" t="s">
        <v>920</v>
      </c>
      <c r="H2922" s="36" t="s">
        <v>4259</v>
      </c>
      <c r="I2922" s="10" t="e">
        <f>VLOOKUP(A:A,조사결과표!B:G,7,0)</f>
        <v>#N/A</v>
      </c>
      <c r="J2922" s="36" t="s">
        <v>9519</v>
      </c>
      <c r="K2922" s="74" t="s">
        <v>17170</v>
      </c>
      <c r="L2922" s="37" t="s">
        <v>17171</v>
      </c>
      <c r="M2922" s="6">
        <v>66</v>
      </c>
      <c r="N2922" s="6" t="s">
        <v>20810</v>
      </c>
      <c r="O2922" s="6"/>
    </row>
    <row r="2923" spans="1:15" x14ac:dyDescent="0.4">
      <c r="A2923" s="35">
        <v>110956419450</v>
      </c>
      <c r="B2923" s="36" t="s">
        <v>55</v>
      </c>
      <c r="C2923" s="36">
        <v>956400</v>
      </c>
      <c r="D2923" s="36">
        <v>1945000</v>
      </c>
      <c r="E2923" s="36" t="s">
        <v>3955</v>
      </c>
      <c r="F2923" s="36" t="s">
        <v>4260</v>
      </c>
      <c r="G2923" s="36" t="s">
        <v>4261</v>
      </c>
      <c r="H2923" s="36" t="s">
        <v>4262</v>
      </c>
      <c r="I2923" s="10" t="e">
        <f>VLOOKUP(A:A,조사결과표!B:G,7,0)</f>
        <v>#N/A</v>
      </c>
      <c r="J2923" s="36" t="s">
        <v>9520</v>
      </c>
      <c r="K2923" s="74" t="s">
        <v>17172</v>
      </c>
      <c r="L2923" s="37" t="s">
        <v>17173</v>
      </c>
      <c r="M2923" s="6">
        <v>24</v>
      </c>
      <c r="N2923" s="6" t="s">
        <v>20809</v>
      </c>
      <c r="O2923" s="6" t="s">
        <v>20960</v>
      </c>
    </row>
    <row r="2924" spans="1:15" x14ac:dyDescent="0.4">
      <c r="A2924" s="35">
        <v>110955719451</v>
      </c>
      <c r="B2924" s="36" t="s">
        <v>55</v>
      </c>
      <c r="C2924" s="36">
        <v>955700</v>
      </c>
      <c r="D2924" s="36">
        <v>1945100</v>
      </c>
      <c r="E2924" s="36" t="s">
        <v>3955</v>
      </c>
      <c r="F2924" s="36" t="s">
        <v>4260</v>
      </c>
      <c r="G2924" s="36" t="s">
        <v>4261</v>
      </c>
      <c r="H2924" s="36" t="s">
        <v>4263</v>
      </c>
      <c r="I2924" s="10" t="e">
        <f>VLOOKUP(A:A,조사결과표!B:G,7,0)</f>
        <v>#N/A</v>
      </c>
      <c r="J2924" s="36" t="s">
        <v>9521</v>
      </c>
      <c r="K2924" s="74" t="s">
        <v>17174</v>
      </c>
      <c r="L2924" s="37" t="s">
        <v>17175</v>
      </c>
      <c r="M2924" s="6">
        <v>11</v>
      </c>
      <c r="N2924" s="6" t="s">
        <v>20809</v>
      </c>
      <c r="O2924" s="6" t="s">
        <v>20960</v>
      </c>
    </row>
    <row r="2925" spans="1:15" x14ac:dyDescent="0.4">
      <c r="A2925" s="35">
        <v>110957319442</v>
      </c>
      <c r="B2925" s="36" t="s">
        <v>42</v>
      </c>
      <c r="C2925" s="36">
        <v>957300</v>
      </c>
      <c r="D2925" s="36">
        <v>1944200</v>
      </c>
      <c r="E2925" s="36" t="s">
        <v>3955</v>
      </c>
      <c r="F2925" s="36" t="s">
        <v>4260</v>
      </c>
      <c r="G2925" s="36" t="s">
        <v>4264</v>
      </c>
      <c r="H2925" s="36" t="s">
        <v>4265</v>
      </c>
      <c r="I2925" s="10" t="e">
        <f>VLOOKUP(A:A,조사결과표!B:G,7,0)</f>
        <v>#N/A</v>
      </c>
      <c r="J2925" s="36" t="s">
        <v>9522</v>
      </c>
      <c r="K2925" s="74" t="s">
        <v>17176</v>
      </c>
      <c r="L2925" s="37" t="s">
        <v>17177</v>
      </c>
      <c r="M2925" s="6">
        <v>21</v>
      </c>
      <c r="N2925" s="6" t="s">
        <v>20809</v>
      </c>
      <c r="O2925" s="6" t="s">
        <v>20960</v>
      </c>
    </row>
    <row r="2926" spans="1:15" x14ac:dyDescent="0.4">
      <c r="A2926" s="35">
        <v>110955819459</v>
      </c>
      <c r="B2926" s="36" t="s">
        <v>5</v>
      </c>
      <c r="C2926" s="36">
        <v>955800</v>
      </c>
      <c r="D2926" s="36">
        <v>1945900</v>
      </c>
      <c r="E2926" s="36" t="s">
        <v>3955</v>
      </c>
      <c r="F2926" s="36" t="s">
        <v>4260</v>
      </c>
      <c r="G2926" s="36" t="s">
        <v>4266</v>
      </c>
      <c r="H2926" s="36" t="s">
        <v>4267</v>
      </c>
      <c r="I2926" s="10" t="e">
        <f>VLOOKUP(A:A,조사결과표!B:G,7,0)</f>
        <v>#N/A</v>
      </c>
      <c r="J2926" s="36" t="s">
        <v>9523</v>
      </c>
      <c r="K2926" s="74" t="s">
        <v>17178</v>
      </c>
      <c r="L2926" s="37" t="s">
        <v>17179</v>
      </c>
      <c r="M2926" s="6">
        <v>9</v>
      </c>
      <c r="N2926" s="6" t="s">
        <v>20809</v>
      </c>
      <c r="O2926" s="6" t="s">
        <v>20960</v>
      </c>
    </row>
    <row r="2927" spans="1:15" x14ac:dyDescent="0.4">
      <c r="A2927" s="35">
        <v>110959519420</v>
      </c>
      <c r="B2927" s="36" t="s">
        <v>42</v>
      </c>
      <c r="C2927" s="36">
        <v>959500</v>
      </c>
      <c r="D2927" s="36">
        <v>1942000</v>
      </c>
      <c r="E2927" s="36" t="s">
        <v>3955</v>
      </c>
      <c r="F2927" s="36" t="s">
        <v>4260</v>
      </c>
      <c r="G2927" s="36" t="s">
        <v>4268</v>
      </c>
      <c r="H2927" s="36" t="s">
        <v>4269</v>
      </c>
      <c r="I2927" s="10" t="e">
        <f>VLOOKUP(A:A,조사결과표!B:G,7,0)</f>
        <v>#N/A</v>
      </c>
      <c r="J2927" s="36" t="s">
        <v>9524</v>
      </c>
      <c r="K2927" s="74" t="s">
        <v>17180</v>
      </c>
      <c r="L2927" s="37" t="s">
        <v>17181</v>
      </c>
      <c r="M2927" s="6">
        <v>17</v>
      </c>
      <c r="N2927" s="6" t="s">
        <v>20809</v>
      </c>
      <c r="O2927" s="6" t="s">
        <v>20960</v>
      </c>
    </row>
    <row r="2928" spans="1:15" x14ac:dyDescent="0.4">
      <c r="A2928" s="35">
        <v>110955719449</v>
      </c>
      <c r="B2928" s="36" t="s">
        <v>42</v>
      </c>
      <c r="C2928" s="36">
        <v>955700</v>
      </c>
      <c r="D2928" s="36">
        <v>1944900</v>
      </c>
      <c r="E2928" s="36" t="s">
        <v>3955</v>
      </c>
      <c r="F2928" s="36" t="s">
        <v>4260</v>
      </c>
      <c r="G2928" s="36" t="s">
        <v>4261</v>
      </c>
      <c r="H2928" s="36" t="s">
        <v>4270</v>
      </c>
      <c r="I2928" s="10" t="e">
        <f>VLOOKUP(A:A,조사결과표!B:G,7,0)</f>
        <v>#N/A</v>
      </c>
      <c r="J2928" s="36" t="s">
        <v>9525</v>
      </c>
      <c r="K2928" s="74" t="s">
        <v>17182</v>
      </c>
      <c r="L2928" s="37" t="s">
        <v>17183</v>
      </c>
      <c r="M2928" s="6">
        <v>13</v>
      </c>
      <c r="N2928" s="6" t="s">
        <v>20809</v>
      </c>
      <c r="O2928" s="6" t="s">
        <v>20960</v>
      </c>
    </row>
    <row r="2929" spans="1:15" x14ac:dyDescent="0.4">
      <c r="A2929" s="35">
        <v>110958019405</v>
      </c>
      <c r="B2929" s="36" t="s">
        <v>42</v>
      </c>
      <c r="C2929" s="36">
        <v>958000</v>
      </c>
      <c r="D2929" s="36">
        <v>1940500</v>
      </c>
      <c r="E2929" s="36" t="s">
        <v>3955</v>
      </c>
      <c r="F2929" s="36" t="s">
        <v>4260</v>
      </c>
      <c r="G2929" s="36" t="s">
        <v>4271</v>
      </c>
      <c r="H2929" s="36" t="s">
        <v>4272</v>
      </c>
      <c r="I2929" s="10" t="e">
        <f>VLOOKUP(A:A,조사결과표!B:G,7,0)</f>
        <v>#N/A</v>
      </c>
      <c r="J2929" s="36" t="s">
        <v>9526</v>
      </c>
      <c r="K2929" s="74" t="s">
        <v>17184</v>
      </c>
      <c r="L2929" s="37" t="s">
        <v>17185</v>
      </c>
      <c r="M2929" s="6">
        <v>26</v>
      </c>
      <c r="N2929" s="6" t="s">
        <v>20809</v>
      </c>
      <c r="O2929" s="6" t="s">
        <v>20960</v>
      </c>
    </row>
    <row r="2930" spans="1:15" x14ac:dyDescent="0.4">
      <c r="A2930" s="35">
        <v>110954919445</v>
      </c>
      <c r="B2930" s="36" t="s">
        <v>42</v>
      </c>
      <c r="C2930" s="36">
        <v>954900</v>
      </c>
      <c r="D2930" s="36">
        <v>1944500</v>
      </c>
      <c r="E2930" s="36" t="s">
        <v>3955</v>
      </c>
      <c r="F2930" s="36" t="s">
        <v>4260</v>
      </c>
      <c r="G2930" s="36" t="s">
        <v>4261</v>
      </c>
      <c r="H2930" s="36" t="s">
        <v>4273</v>
      </c>
      <c r="I2930" s="10" t="e">
        <f>VLOOKUP(A:A,조사결과표!B:G,7,0)</f>
        <v>#N/A</v>
      </c>
      <c r="J2930" s="36" t="s">
        <v>9527</v>
      </c>
      <c r="K2930" s="74" t="s">
        <v>17186</v>
      </c>
      <c r="L2930" s="37" t="s">
        <v>17187</v>
      </c>
      <c r="M2930" s="6">
        <v>14</v>
      </c>
      <c r="N2930" s="6" t="s">
        <v>20809</v>
      </c>
      <c r="O2930" s="6" t="s">
        <v>20960</v>
      </c>
    </row>
    <row r="2931" spans="1:15" x14ac:dyDescent="0.4">
      <c r="A2931" s="35">
        <v>110954919444</v>
      </c>
      <c r="B2931" s="36" t="s">
        <v>42</v>
      </c>
      <c r="C2931" s="36">
        <v>954900</v>
      </c>
      <c r="D2931" s="36">
        <v>1944400</v>
      </c>
      <c r="E2931" s="36" t="s">
        <v>3955</v>
      </c>
      <c r="F2931" s="36" t="s">
        <v>4260</v>
      </c>
      <c r="G2931" s="36" t="s">
        <v>4274</v>
      </c>
      <c r="H2931" s="36" t="s">
        <v>4275</v>
      </c>
      <c r="I2931" s="10" t="e">
        <f>VLOOKUP(A:A,조사결과표!B:G,7,0)</f>
        <v>#N/A</v>
      </c>
      <c r="J2931" s="36" t="s">
        <v>9528</v>
      </c>
      <c r="K2931" s="74" t="s">
        <v>17188</v>
      </c>
      <c r="L2931" s="37" t="s">
        <v>17189</v>
      </c>
      <c r="M2931" s="6">
        <v>20</v>
      </c>
      <c r="N2931" s="6" t="s">
        <v>20809</v>
      </c>
      <c r="O2931" s="6" t="s">
        <v>20960</v>
      </c>
    </row>
    <row r="2932" spans="1:15" x14ac:dyDescent="0.4">
      <c r="A2932" s="35">
        <v>110956819467</v>
      </c>
      <c r="B2932" s="36" t="s">
        <v>5</v>
      </c>
      <c r="C2932" s="36">
        <v>956800</v>
      </c>
      <c r="D2932" s="36">
        <v>1946700</v>
      </c>
      <c r="E2932" s="36" t="s">
        <v>3955</v>
      </c>
      <c r="F2932" s="36" t="s">
        <v>4260</v>
      </c>
      <c r="G2932" s="36" t="s">
        <v>4266</v>
      </c>
      <c r="H2932" s="36" t="s">
        <v>4276</v>
      </c>
      <c r="I2932" s="10" t="e">
        <f>VLOOKUP(A:A,조사결과표!B:G,7,0)</f>
        <v>#N/A</v>
      </c>
      <c r="J2932" s="36" t="s">
        <v>9529</v>
      </c>
      <c r="K2932" s="74" t="s">
        <v>17190</v>
      </c>
      <c r="L2932" s="37" t="s">
        <v>17191</v>
      </c>
      <c r="M2932" s="6">
        <v>14</v>
      </c>
      <c r="N2932" s="6" t="s">
        <v>20809</v>
      </c>
      <c r="O2932" s="6" t="s">
        <v>20960</v>
      </c>
    </row>
    <row r="2933" spans="1:15" x14ac:dyDescent="0.4">
      <c r="A2933" s="35">
        <v>110955719457</v>
      </c>
      <c r="B2933" s="36" t="s">
        <v>55</v>
      </c>
      <c r="C2933" s="36">
        <v>955700</v>
      </c>
      <c r="D2933" s="36">
        <v>1945700</v>
      </c>
      <c r="E2933" s="36" t="s">
        <v>3955</v>
      </c>
      <c r="F2933" s="36" t="s">
        <v>4260</v>
      </c>
      <c r="G2933" s="36" t="s">
        <v>4261</v>
      </c>
      <c r="H2933" s="36" t="s">
        <v>4277</v>
      </c>
      <c r="I2933" s="10" t="e">
        <f>VLOOKUP(A:A,조사결과표!B:G,7,0)</f>
        <v>#N/A</v>
      </c>
      <c r="J2933" s="36" t="s">
        <v>9530</v>
      </c>
      <c r="K2933" s="74" t="s">
        <v>17192</v>
      </c>
      <c r="L2933" s="37" t="s">
        <v>17193</v>
      </c>
      <c r="M2933" s="6">
        <v>15</v>
      </c>
      <c r="N2933" s="6" t="s">
        <v>20810</v>
      </c>
      <c r="O2933" s="6" t="s">
        <v>20960</v>
      </c>
    </row>
    <row r="2934" spans="1:15" x14ac:dyDescent="0.4">
      <c r="A2934" s="35">
        <v>110957619448</v>
      </c>
      <c r="B2934" s="36" t="s">
        <v>42</v>
      </c>
      <c r="C2934" s="36">
        <v>957600</v>
      </c>
      <c r="D2934" s="36">
        <v>1944800</v>
      </c>
      <c r="E2934" s="36" t="s">
        <v>3955</v>
      </c>
      <c r="F2934" s="36" t="s">
        <v>4260</v>
      </c>
      <c r="G2934" s="36" t="s">
        <v>4264</v>
      </c>
      <c r="H2934" s="36" t="s">
        <v>4278</v>
      </c>
      <c r="I2934" s="10" t="e">
        <f>VLOOKUP(A:A,조사결과표!B:G,7,0)</f>
        <v>#N/A</v>
      </c>
      <c r="J2934" s="36" t="s">
        <v>9531</v>
      </c>
      <c r="K2934" s="74" t="s">
        <v>17194</v>
      </c>
      <c r="L2934" s="37" t="s">
        <v>17195</v>
      </c>
      <c r="M2934" s="6">
        <v>14</v>
      </c>
      <c r="N2934" s="6" t="s">
        <v>20810</v>
      </c>
      <c r="O2934" s="6" t="s">
        <v>20960</v>
      </c>
    </row>
    <row r="2935" spans="1:15" x14ac:dyDescent="0.4">
      <c r="A2935" s="35">
        <v>110957119434</v>
      </c>
      <c r="B2935" s="36" t="s">
        <v>42</v>
      </c>
      <c r="C2935" s="36">
        <v>957100</v>
      </c>
      <c r="D2935" s="36">
        <v>1943400</v>
      </c>
      <c r="E2935" s="36" t="s">
        <v>3955</v>
      </c>
      <c r="F2935" s="36" t="s">
        <v>4260</v>
      </c>
      <c r="G2935" s="36" t="s">
        <v>4264</v>
      </c>
      <c r="H2935" s="36" t="s">
        <v>4279</v>
      </c>
      <c r="I2935" s="10" t="e">
        <f>VLOOKUP(A:A,조사결과표!B:G,7,0)</f>
        <v>#N/A</v>
      </c>
      <c r="J2935" s="36" t="s">
        <v>9532</v>
      </c>
      <c r="K2935" s="74" t="s">
        <v>17196</v>
      </c>
      <c r="L2935" s="37" t="s">
        <v>17197</v>
      </c>
      <c r="M2935" s="6">
        <v>22</v>
      </c>
      <c r="N2935" s="6" t="s">
        <v>20810</v>
      </c>
      <c r="O2935" s="6" t="s">
        <v>20960</v>
      </c>
    </row>
    <row r="2936" spans="1:15" x14ac:dyDescent="0.4">
      <c r="A2936" s="35">
        <v>110954619453</v>
      </c>
      <c r="B2936" s="36" t="s">
        <v>5</v>
      </c>
      <c r="C2936" s="36">
        <v>954600</v>
      </c>
      <c r="D2936" s="36">
        <v>1945300</v>
      </c>
      <c r="E2936" s="36" t="s">
        <v>3955</v>
      </c>
      <c r="F2936" s="36" t="s">
        <v>4260</v>
      </c>
      <c r="G2936" s="36" t="s">
        <v>4261</v>
      </c>
      <c r="H2936" s="36" t="s">
        <v>4280</v>
      </c>
      <c r="I2936" s="10" t="e">
        <f>VLOOKUP(A:A,조사결과표!B:G,7,0)</f>
        <v>#N/A</v>
      </c>
      <c r="J2936" s="36" t="s">
        <v>9533</v>
      </c>
      <c r="K2936" s="74" t="s">
        <v>17198</v>
      </c>
      <c r="L2936" s="37" t="s">
        <v>17199</v>
      </c>
      <c r="M2936" s="6">
        <v>12</v>
      </c>
      <c r="N2936" s="6" t="s">
        <v>20810</v>
      </c>
      <c r="O2936" s="6" t="s">
        <v>20960</v>
      </c>
    </row>
    <row r="2937" spans="1:15" x14ac:dyDescent="0.4">
      <c r="A2937" s="35">
        <v>110955919445</v>
      </c>
      <c r="B2937" s="36" t="s">
        <v>42</v>
      </c>
      <c r="C2937" s="36">
        <v>955900</v>
      </c>
      <c r="D2937" s="36">
        <v>1944500</v>
      </c>
      <c r="E2937" s="36" t="s">
        <v>3955</v>
      </c>
      <c r="F2937" s="36" t="s">
        <v>4260</v>
      </c>
      <c r="G2937" s="36" t="s">
        <v>4261</v>
      </c>
      <c r="H2937" s="36" t="s">
        <v>4281</v>
      </c>
      <c r="I2937" s="10" t="e">
        <f>VLOOKUP(A:A,조사결과표!B:G,7,0)</f>
        <v>#N/A</v>
      </c>
      <c r="J2937" s="36" t="s">
        <v>9534</v>
      </c>
      <c r="K2937" s="74" t="s">
        <v>17200</v>
      </c>
      <c r="L2937" s="37" t="s">
        <v>17201</v>
      </c>
      <c r="M2937" s="6">
        <v>27</v>
      </c>
      <c r="N2937" s="6" t="s">
        <v>20810</v>
      </c>
      <c r="O2937" s="6" t="s">
        <v>20960</v>
      </c>
    </row>
    <row r="2938" spans="1:15" x14ac:dyDescent="0.4">
      <c r="A2938" s="35">
        <v>110958119504</v>
      </c>
      <c r="B2938" s="36" t="s">
        <v>55</v>
      </c>
      <c r="C2938" s="36">
        <v>958100</v>
      </c>
      <c r="D2938" s="36">
        <v>1950400</v>
      </c>
      <c r="E2938" s="36" t="s">
        <v>3955</v>
      </c>
      <c r="F2938" s="36" t="s">
        <v>4282</v>
      </c>
      <c r="G2938" s="36" t="s">
        <v>4283</v>
      </c>
      <c r="H2938" s="36" t="s">
        <v>4284</v>
      </c>
      <c r="I2938" s="10" t="e">
        <f>VLOOKUP(A:A,조사결과표!B:G,7,0)</f>
        <v>#N/A</v>
      </c>
      <c r="J2938" s="36" t="s">
        <v>9535</v>
      </c>
      <c r="K2938" s="74" t="s">
        <v>17202</v>
      </c>
      <c r="L2938" s="37" t="s">
        <v>17203</v>
      </c>
      <c r="M2938" s="6">
        <v>41</v>
      </c>
      <c r="N2938" s="6" t="s">
        <v>20809</v>
      </c>
      <c r="O2938" s="6" t="s">
        <v>20960</v>
      </c>
    </row>
    <row r="2939" spans="1:15" x14ac:dyDescent="0.4">
      <c r="A2939" s="35">
        <v>110957319492</v>
      </c>
      <c r="B2939" s="36" t="s">
        <v>55</v>
      </c>
      <c r="C2939" s="36">
        <v>957300</v>
      </c>
      <c r="D2939" s="36">
        <v>1949200</v>
      </c>
      <c r="E2939" s="36" t="s">
        <v>3955</v>
      </c>
      <c r="F2939" s="36" t="s">
        <v>4282</v>
      </c>
      <c r="G2939" s="36" t="s">
        <v>4285</v>
      </c>
      <c r="H2939" s="36" t="s">
        <v>4286</v>
      </c>
      <c r="I2939" s="10" t="e">
        <f>VLOOKUP(A:A,조사결과표!B:G,7,0)</f>
        <v>#N/A</v>
      </c>
      <c r="J2939" s="36" t="s">
        <v>9536</v>
      </c>
      <c r="K2939" s="74" t="s">
        <v>17204</v>
      </c>
      <c r="L2939" s="37" t="s">
        <v>17205</v>
      </c>
      <c r="M2939" s="6">
        <v>15</v>
      </c>
      <c r="N2939" s="6" t="s">
        <v>20809</v>
      </c>
      <c r="O2939" s="6" t="s">
        <v>20960</v>
      </c>
    </row>
    <row r="2940" spans="1:15" x14ac:dyDescent="0.4">
      <c r="A2940" s="35">
        <v>110959419495</v>
      </c>
      <c r="B2940" s="36" t="s">
        <v>5</v>
      </c>
      <c r="C2940" s="36">
        <v>959400</v>
      </c>
      <c r="D2940" s="36">
        <v>1949500</v>
      </c>
      <c r="E2940" s="36" t="s">
        <v>3955</v>
      </c>
      <c r="F2940" s="36" t="s">
        <v>4282</v>
      </c>
      <c r="G2940" s="36" t="s">
        <v>4287</v>
      </c>
      <c r="H2940" s="36" t="s">
        <v>4288</v>
      </c>
      <c r="I2940" s="10" t="e">
        <f>VLOOKUP(A:A,조사결과표!B:G,7,0)</f>
        <v>#N/A</v>
      </c>
      <c r="J2940" s="36" t="s">
        <v>9537</v>
      </c>
      <c r="K2940" s="74" t="s">
        <v>17206</v>
      </c>
      <c r="L2940" s="37" t="s">
        <v>17207</v>
      </c>
      <c r="M2940" s="6">
        <v>13</v>
      </c>
      <c r="N2940" s="6" t="s">
        <v>20809</v>
      </c>
      <c r="O2940" s="6" t="s">
        <v>20960</v>
      </c>
    </row>
    <row r="2941" spans="1:15" x14ac:dyDescent="0.4">
      <c r="A2941" s="35">
        <v>110959319500</v>
      </c>
      <c r="B2941" s="36" t="s">
        <v>5</v>
      </c>
      <c r="C2941" s="36">
        <v>959300</v>
      </c>
      <c r="D2941" s="36">
        <v>1950000</v>
      </c>
      <c r="E2941" s="36" t="s">
        <v>3955</v>
      </c>
      <c r="F2941" s="36" t="s">
        <v>4282</v>
      </c>
      <c r="G2941" s="36" t="s">
        <v>4287</v>
      </c>
      <c r="H2941" s="36" t="s">
        <v>4289</v>
      </c>
      <c r="I2941" s="10" t="e">
        <f>VLOOKUP(A:A,조사결과표!B:G,7,0)</f>
        <v>#N/A</v>
      </c>
      <c r="J2941" s="36" t="s">
        <v>9538</v>
      </c>
      <c r="K2941" s="74" t="s">
        <v>17208</v>
      </c>
      <c r="L2941" s="37" t="s">
        <v>17209</v>
      </c>
      <c r="M2941" s="6">
        <v>11</v>
      </c>
      <c r="N2941" s="6" t="s">
        <v>20809</v>
      </c>
      <c r="O2941" s="6" t="s">
        <v>20960</v>
      </c>
    </row>
    <row r="2942" spans="1:15" x14ac:dyDescent="0.4">
      <c r="A2942" s="35">
        <v>110957819496</v>
      </c>
      <c r="B2942" s="36" t="s">
        <v>42</v>
      </c>
      <c r="C2942" s="36">
        <v>957800</v>
      </c>
      <c r="D2942" s="36">
        <v>1949600</v>
      </c>
      <c r="E2942" s="36" t="s">
        <v>3955</v>
      </c>
      <c r="F2942" s="36" t="s">
        <v>4282</v>
      </c>
      <c r="G2942" s="36" t="s">
        <v>4290</v>
      </c>
      <c r="H2942" s="36" t="s">
        <v>4291</v>
      </c>
      <c r="I2942" s="10" t="e">
        <f>VLOOKUP(A:A,조사결과표!B:G,7,0)</f>
        <v>#N/A</v>
      </c>
      <c r="J2942" s="36" t="s">
        <v>9539</v>
      </c>
      <c r="K2942" s="74" t="s">
        <v>17210</v>
      </c>
      <c r="L2942" s="37" t="s">
        <v>17211</v>
      </c>
      <c r="M2942" s="6">
        <v>26</v>
      </c>
      <c r="N2942" s="6" t="s">
        <v>20809</v>
      </c>
      <c r="O2942" s="6" t="s">
        <v>20960</v>
      </c>
    </row>
    <row r="2943" spans="1:15" x14ac:dyDescent="0.4">
      <c r="A2943" s="35">
        <v>110959619496</v>
      </c>
      <c r="B2943" s="36" t="s">
        <v>5</v>
      </c>
      <c r="C2943" s="36">
        <v>959600</v>
      </c>
      <c r="D2943" s="36">
        <v>1949600</v>
      </c>
      <c r="E2943" s="36" t="s">
        <v>3955</v>
      </c>
      <c r="F2943" s="36" t="s">
        <v>4282</v>
      </c>
      <c r="G2943" s="36" t="s">
        <v>4287</v>
      </c>
      <c r="H2943" s="36" t="s">
        <v>4288</v>
      </c>
      <c r="I2943" s="10" t="e">
        <f>VLOOKUP(A:A,조사결과표!B:G,7,0)</f>
        <v>#N/A</v>
      </c>
      <c r="J2943" s="36" t="s">
        <v>9540</v>
      </c>
      <c r="K2943" s="74" t="s">
        <v>17212</v>
      </c>
      <c r="L2943" s="37" t="s">
        <v>17213</v>
      </c>
      <c r="M2943" s="6">
        <v>13</v>
      </c>
      <c r="N2943" s="6" t="s">
        <v>20809</v>
      </c>
      <c r="O2943" s="6" t="s">
        <v>20960</v>
      </c>
    </row>
    <row r="2944" spans="1:15" x14ac:dyDescent="0.4">
      <c r="A2944" s="35">
        <v>110961819505</v>
      </c>
      <c r="B2944" s="36" t="s">
        <v>42</v>
      </c>
      <c r="C2944" s="36">
        <v>961800</v>
      </c>
      <c r="D2944" s="36">
        <v>1950500</v>
      </c>
      <c r="E2944" s="36" t="s">
        <v>3955</v>
      </c>
      <c r="F2944" s="36" t="s">
        <v>4282</v>
      </c>
      <c r="G2944" s="36" t="s">
        <v>44</v>
      </c>
      <c r="H2944" s="36" t="s">
        <v>4292</v>
      </c>
      <c r="I2944" s="10" t="e">
        <f>VLOOKUP(A:A,조사결과표!B:G,7,0)</f>
        <v>#N/A</v>
      </c>
      <c r="J2944" s="36" t="s">
        <v>9541</v>
      </c>
      <c r="K2944" s="74" t="s">
        <v>17214</v>
      </c>
      <c r="L2944" s="37" t="s">
        <v>17215</v>
      </c>
      <c r="M2944" s="6">
        <v>16</v>
      </c>
      <c r="N2944" s="6" t="s">
        <v>20809</v>
      </c>
      <c r="O2944" s="6" t="s">
        <v>20960</v>
      </c>
    </row>
    <row r="2945" spans="1:15" x14ac:dyDescent="0.4">
      <c r="A2945" s="35">
        <v>110957319496</v>
      </c>
      <c r="B2945" s="36" t="s">
        <v>55</v>
      </c>
      <c r="C2945" s="36">
        <v>957300</v>
      </c>
      <c r="D2945" s="36">
        <v>1949600</v>
      </c>
      <c r="E2945" s="36" t="s">
        <v>3955</v>
      </c>
      <c r="F2945" s="36" t="s">
        <v>4282</v>
      </c>
      <c r="G2945" s="36" t="s">
        <v>4285</v>
      </c>
      <c r="H2945" s="36" t="s">
        <v>4293</v>
      </c>
      <c r="I2945" s="10" t="e">
        <f>VLOOKUP(A:A,조사결과표!B:G,7,0)</f>
        <v>#N/A</v>
      </c>
      <c r="J2945" s="36" t="s">
        <v>9542</v>
      </c>
      <c r="K2945" s="74" t="s">
        <v>17216</v>
      </c>
      <c r="L2945" s="37" t="s">
        <v>17217</v>
      </c>
      <c r="M2945" s="6">
        <v>40</v>
      </c>
      <c r="N2945" s="6" t="s">
        <v>20810</v>
      </c>
      <c r="O2945" s="6" t="s">
        <v>20960</v>
      </c>
    </row>
    <row r="2946" spans="1:15" x14ac:dyDescent="0.4">
      <c r="A2946" s="35">
        <v>110959719492</v>
      </c>
      <c r="B2946" s="36" t="s">
        <v>5</v>
      </c>
      <c r="C2946" s="36">
        <v>959700</v>
      </c>
      <c r="D2946" s="36">
        <v>1949200</v>
      </c>
      <c r="E2946" s="36" t="s">
        <v>3955</v>
      </c>
      <c r="F2946" s="36" t="s">
        <v>4282</v>
      </c>
      <c r="G2946" s="36" t="s">
        <v>4287</v>
      </c>
      <c r="H2946" s="36" t="s">
        <v>4294</v>
      </c>
      <c r="I2946" s="10" t="e">
        <f>VLOOKUP(A:A,조사결과표!B:G,7,0)</f>
        <v>#N/A</v>
      </c>
      <c r="J2946" s="36" t="s">
        <v>9543</v>
      </c>
      <c r="K2946" s="74" t="s">
        <v>17218</v>
      </c>
      <c r="L2946" s="37" t="s">
        <v>17219</v>
      </c>
      <c r="M2946" s="6">
        <v>13</v>
      </c>
      <c r="N2946" s="6" t="s">
        <v>20810</v>
      </c>
      <c r="O2946" s="6" t="s">
        <v>20960</v>
      </c>
    </row>
    <row r="2947" spans="1:15" x14ac:dyDescent="0.4">
      <c r="A2947" s="35">
        <v>110960219510</v>
      </c>
      <c r="B2947" s="36" t="s">
        <v>42</v>
      </c>
      <c r="C2947" s="36">
        <v>960200</v>
      </c>
      <c r="D2947" s="36">
        <v>1951000</v>
      </c>
      <c r="E2947" s="36" t="s">
        <v>3955</v>
      </c>
      <c r="F2947" s="36" t="s">
        <v>4282</v>
      </c>
      <c r="G2947" s="36" t="s">
        <v>4295</v>
      </c>
      <c r="H2947" s="36" t="s">
        <v>4296</v>
      </c>
      <c r="I2947" s="10" t="e">
        <f>VLOOKUP(A:A,조사결과표!B:G,7,0)</f>
        <v>#N/A</v>
      </c>
      <c r="J2947" s="36" t="s">
        <v>9544</v>
      </c>
      <c r="K2947" s="74" t="s">
        <v>17220</v>
      </c>
      <c r="L2947" s="37" t="s">
        <v>17221</v>
      </c>
      <c r="M2947" s="6">
        <v>27</v>
      </c>
      <c r="N2947" s="6" t="s">
        <v>20810</v>
      </c>
      <c r="O2947" s="6" t="s">
        <v>20960</v>
      </c>
    </row>
    <row r="2948" spans="1:15" x14ac:dyDescent="0.4">
      <c r="A2948" s="35">
        <v>110959019512</v>
      </c>
      <c r="B2948" s="36" t="s">
        <v>42</v>
      </c>
      <c r="C2948" s="36">
        <v>959000</v>
      </c>
      <c r="D2948" s="36">
        <v>1951200</v>
      </c>
      <c r="E2948" s="36" t="s">
        <v>3955</v>
      </c>
      <c r="F2948" s="36" t="s">
        <v>4282</v>
      </c>
      <c r="G2948" s="36" t="s">
        <v>4297</v>
      </c>
      <c r="H2948" s="36" t="s">
        <v>4298</v>
      </c>
      <c r="I2948" s="10" t="e">
        <f>VLOOKUP(A:A,조사결과표!B:G,7,0)</f>
        <v>#N/A</v>
      </c>
      <c r="J2948" s="36" t="s">
        <v>9545</v>
      </c>
      <c r="K2948" s="74" t="s">
        <v>17222</v>
      </c>
      <c r="L2948" s="37" t="s">
        <v>17223</v>
      </c>
      <c r="M2948" s="6">
        <v>18</v>
      </c>
      <c r="N2948" s="6" t="s">
        <v>20810</v>
      </c>
      <c r="O2948" s="6" t="s">
        <v>20960</v>
      </c>
    </row>
    <row r="2949" spans="1:15" x14ac:dyDescent="0.4">
      <c r="A2949" s="35">
        <v>110957919545</v>
      </c>
      <c r="B2949" s="36" t="s">
        <v>55</v>
      </c>
      <c r="C2949" s="36">
        <v>957900</v>
      </c>
      <c r="D2949" s="36">
        <v>1954500</v>
      </c>
      <c r="E2949" s="36" t="s">
        <v>3955</v>
      </c>
      <c r="F2949" s="36" t="s">
        <v>4299</v>
      </c>
      <c r="G2949" s="36" t="s">
        <v>4300</v>
      </c>
      <c r="H2949" s="36" t="s">
        <v>4301</v>
      </c>
      <c r="I2949" s="10" t="e">
        <f>VLOOKUP(A:A,조사결과표!B:G,7,0)</f>
        <v>#N/A</v>
      </c>
      <c r="J2949" s="36" t="s">
        <v>9546</v>
      </c>
      <c r="K2949" s="74" t="s">
        <v>17224</v>
      </c>
      <c r="L2949" s="37" t="s">
        <v>17225</v>
      </c>
      <c r="M2949" s="6">
        <v>53</v>
      </c>
      <c r="N2949" s="6" t="s">
        <v>20809</v>
      </c>
      <c r="O2949" s="6"/>
    </row>
    <row r="2950" spans="1:15" x14ac:dyDescent="0.4">
      <c r="A2950" s="35">
        <v>110958519555</v>
      </c>
      <c r="B2950" s="36" t="s">
        <v>55</v>
      </c>
      <c r="C2950" s="36">
        <v>958500</v>
      </c>
      <c r="D2950" s="36">
        <v>1955500</v>
      </c>
      <c r="E2950" s="36" t="s">
        <v>3955</v>
      </c>
      <c r="F2950" s="36" t="s">
        <v>4299</v>
      </c>
      <c r="G2950" s="36" t="s">
        <v>4302</v>
      </c>
      <c r="H2950" s="36" t="s">
        <v>4303</v>
      </c>
      <c r="I2950" s="10" t="e">
        <f>VLOOKUP(A:A,조사결과표!B:G,7,0)</f>
        <v>#N/A</v>
      </c>
      <c r="J2950" s="36" t="s">
        <v>9547</v>
      </c>
      <c r="K2950" s="74" t="s">
        <v>17226</v>
      </c>
      <c r="L2950" s="37" t="s">
        <v>17227</v>
      </c>
      <c r="M2950" s="6">
        <v>40</v>
      </c>
      <c r="N2950" s="6" t="s">
        <v>20809</v>
      </c>
      <c r="O2950" s="6"/>
    </row>
    <row r="2951" spans="1:15" x14ac:dyDescent="0.4">
      <c r="A2951" s="35">
        <v>110961919573</v>
      </c>
      <c r="B2951" s="36" t="s">
        <v>42</v>
      </c>
      <c r="C2951" s="36">
        <v>961900</v>
      </c>
      <c r="D2951" s="36">
        <v>1957300</v>
      </c>
      <c r="E2951" s="36" t="s">
        <v>3955</v>
      </c>
      <c r="F2951" s="36" t="s">
        <v>4299</v>
      </c>
      <c r="G2951" s="36" t="s">
        <v>4304</v>
      </c>
      <c r="H2951" s="36" t="s">
        <v>4305</v>
      </c>
      <c r="I2951" s="10" t="e">
        <f>VLOOKUP(A:A,조사결과표!B:G,7,0)</f>
        <v>#N/A</v>
      </c>
      <c r="J2951" s="36" t="s">
        <v>9548</v>
      </c>
      <c r="K2951" s="74" t="s">
        <v>17228</v>
      </c>
      <c r="L2951" s="37" t="s">
        <v>17229</v>
      </c>
      <c r="M2951" s="6">
        <v>18</v>
      </c>
      <c r="N2951" s="6" t="s">
        <v>20809</v>
      </c>
      <c r="O2951" s="6"/>
    </row>
    <row r="2952" spans="1:15" x14ac:dyDescent="0.4">
      <c r="A2952" s="35">
        <v>110957319565</v>
      </c>
      <c r="B2952" s="36" t="s">
        <v>42</v>
      </c>
      <c r="C2952" s="36">
        <v>957300</v>
      </c>
      <c r="D2952" s="36">
        <v>1956500</v>
      </c>
      <c r="E2952" s="36" t="s">
        <v>3955</v>
      </c>
      <c r="F2952" s="36" t="s">
        <v>4299</v>
      </c>
      <c r="G2952" s="36" t="s">
        <v>4306</v>
      </c>
      <c r="H2952" s="36" t="s">
        <v>4307</v>
      </c>
      <c r="I2952" s="10" t="e">
        <f>VLOOKUP(A:A,조사결과표!B:G,7,0)</f>
        <v>#N/A</v>
      </c>
      <c r="J2952" s="36" t="s">
        <v>9549</v>
      </c>
      <c r="K2952" s="74" t="s">
        <v>17230</v>
      </c>
      <c r="L2952" s="37" t="s">
        <v>17231</v>
      </c>
      <c r="M2952" s="6">
        <v>71</v>
      </c>
      <c r="N2952" s="6" t="s">
        <v>20809</v>
      </c>
      <c r="O2952" s="6"/>
    </row>
    <row r="2953" spans="1:15" x14ac:dyDescent="0.4">
      <c r="A2953" s="35">
        <v>110957619562</v>
      </c>
      <c r="B2953" s="36" t="s">
        <v>42</v>
      </c>
      <c r="C2953" s="36">
        <v>957600</v>
      </c>
      <c r="D2953" s="36">
        <v>1956200</v>
      </c>
      <c r="E2953" s="36" t="s">
        <v>3955</v>
      </c>
      <c r="F2953" s="36" t="s">
        <v>4299</v>
      </c>
      <c r="G2953" s="36" t="s">
        <v>4308</v>
      </c>
      <c r="H2953" s="36" t="s">
        <v>4309</v>
      </c>
      <c r="I2953" s="10" t="e">
        <f>VLOOKUP(A:A,조사결과표!B:G,7,0)</f>
        <v>#N/A</v>
      </c>
      <c r="J2953" s="36" t="s">
        <v>9550</v>
      </c>
      <c r="K2953" s="74" t="s">
        <v>17232</v>
      </c>
      <c r="L2953" s="37" t="s">
        <v>17233</v>
      </c>
      <c r="M2953" s="6">
        <v>52</v>
      </c>
      <c r="N2953" s="6" t="s">
        <v>20809</v>
      </c>
      <c r="O2953" s="6"/>
    </row>
    <row r="2954" spans="1:15" x14ac:dyDescent="0.4">
      <c r="A2954" s="35">
        <v>110957919559</v>
      </c>
      <c r="B2954" s="36" t="s">
        <v>55</v>
      </c>
      <c r="C2954" s="36">
        <v>957900</v>
      </c>
      <c r="D2954" s="36">
        <v>1955900</v>
      </c>
      <c r="E2954" s="36" t="s">
        <v>3955</v>
      </c>
      <c r="F2954" s="36" t="s">
        <v>4299</v>
      </c>
      <c r="G2954" s="36" t="s">
        <v>4310</v>
      </c>
      <c r="H2954" s="36" t="s">
        <v>4311</v>
      </c>
      <c r="I2954" s="10" t="e">
        <f>VLOOKUP(A:A,조사결과표!B:G,7,0)</f>
        <v>#N/A</v>
      </c>
      <c r="J2954" s="36" t="s">
        <v>9551</v>
      </c>
      <c r="K2954" s="74" t="s">
        <v>17234</v>
      </c>
      <c r="L2954" s="37" t="s">
        <v>17235</v>
      </c>
      <c r="M2954" s="6">
        <v>46</v>
      </c>
      <c r="N2954" s="6" t="s">
        <v>20810</v>
      </c>
      <c r="O2954" s="6"/>
    </row>
    <row r="2955" spans="1:15" x14ac:dyDescent="0.4">
      <c r="A2955" s="35">
        <v>110962119566</v>
      </c>
      <c r="B2955" s="36" t="s">
        <v>5</v>
      </c>
      <c r="C2955" s="36">
        <v>962100</v>
      </c>
      <c r="D2955" s="36">
        <v>1956600</v>
      </c>
      <c r="E2955" s="36" t="s">
        <v>3955</v>
      </c>
      <c r="F2955" s="36" t="s">
        <v>4299</v>
      </c>
      <c r="G2955" s="36" t="s">
        <v>4304</v>
      </c>
      <c r="H2955" s="36" t="s">
        <v>4312</v>
      </c>
      <c r="I2955" s="10" t="e">
        <f>VLOOKUP(A:A,조사결과표!B:G,7,0)</f>
        <v>#N/A</v>
      </c>
      <c r="J2955" s="36" t="s">
        <v>9552</v>
      </c>
      <c r="K2955" s="74" t="s">
        <v>17236</v>
      </c>
      <c r="L2955" s="37" t="s">
        <v>17237</v>
      </c>
      <c r="M2955" s="6">
        <v>13</v>
      </c>
      <c r="N2955" s="6" t="s">
        <v>20810</v>
      </c>
      <c r="O2955" s="6"/>
    </row>
    <row r="2956" spans="1:15" x14ac:dyDescent="0.4">
      <c r="A2956" s="35">
        <v>110957319571</v>
      </c>
      <c r="B2956" s="36" t="s">
        <v>42</v>
      </c>
      <c r="C2956" s="36">
        <v>957300</v>
      </c>
      <c r="D2956" s="36">
        <v>1957100</v>
      </c>
      <c r="E2956" s="36" t="s">
        <v>3955</v>
      </c>
      <c r="F2956" s="36" t="s">
        <v>4299</v>
      </c>
      <c r="G2956" s="36" t="s">
        <v>4308</v>
      </c>
      <c r="H2956" s="36" t="s">
        <v>4313</v>
      </c>
      <c r="I2956" s="10" t="e">
        <f>VLOOKUP(A:A,조사결과표!B:G,7,0)</f>
        <v>#N/A</v>
      </c>
      <c r="J2956" s="36" t="s">
        <v>9553</v>
      </c>
      <c r="K2956" s="74" t="s">
        <v>17238</v>
      </c>
      <c r="L2956" s="37" t="s">
        <v>17239</v>
      </c>
      <c r="M2956" s="6">
        <v>95</v>
      </c>
      <c r="N2956" s="6" t="s">
        <v>20810</v>
      </c>
      <c r="O2956" s="6"/>
    </row>
    <row r="2957" spans="1:15" x14ac:dyDescent="0.4">
      <c r="A2957" s="35">
        <v>110967419433</v>
      </c>
      <c r="B2957" s="36" t="s">
        <v>55</v>
      </c>
      <c r="C2957" s="36">
        <v>967400</v>
      </c>
      <c r="D2957" s="36">
        <v>1943300</v>
      </c>
      <c r="E2957" s="36" t="s">
        <v>3955</v>
      </c>
      <c r="F2957" s="36" t="s">
        <v>4314</v>
      </c>
      <c r="G2957" s="36" t="s">
        <v>4315</v>
      </c>
      <c r="H2957" s="36" t="s">
        <v>4316</v>
      </c>
      <c r="I2957" s="10" t="e">
        <f>VLOOKUP(A:A,조사결과표!B:G,7,0)</f>
        <v>#N/A</v>
      </c>
      <c r="J2957" s="36" t="s">
        <v>9554</v>
      </c>
      <c r="K2957" s="74" t="s">
        <v>17240</v>
      </c>
      <c r="L2957" s="37" t="s">
        <v>17241</v>
      </c>
      <c r="M2957" s="6">
        <v>36</v>
      </c>
      <c r="N2957" s="6" t="s">
        <v>20809</v>
      </c>
      <c r="O2957" s="6" t="s">
        <v>20960</v>
      </c>
    </row>
    <row r="2958" spans="1:15" x14ac:dyDescent="0.4">
      <c r="A2958" s="35">
        <v>110963819465</v>
      </c>
      <c r="B2958" s="36" t="s">
        <v>55</v>
      </c>
      <c r="C2958" s="36">
        <v>963800</v>
      </c>
      <c r="D2958" s="36">
        <v>1946500</v>
      </c>
      <c r="E2958" s="36" t="s">
        <v>3955</v>
      </c>
      <c r="F2958" s="36" t="s">
        <v>4314</v>
      </c>
      <c r="G2958" s="36" t="s">
        <v>4317</v>
      </c>
      <c r="H2958" s="36" t="s">
        <v>4318</v>
      </c>
      <c r="I2958" s="10" t="e">
        <f>VLOOKUP(A:A,조사결과표!B:G,7,0)</f>
        <v>#N/A</v>
      </c>
      <c r="J2958" s="36" t="s">
        <v>9555</v>
      </c>
      <c r="K2958" s="74" t="s">
        <v>17242</v>
      </c>
      <c r="L2958" s="37" t="s">
        <v>17243</v>
      </c>
      <c r="M2958" s="6">
        <v>17</v>
      </c>
      <c r="N2958" s="6" t="s">
        <v>20809</v>
      </c>
      <c r="O2958" s="6" t="s">
        <v>20960</v>
      </c>
    </row>
    <row r="2959" spans="1:15" x14ac:dyDescent="0.4">
      <c r="A2959" s="35">
        <v>110962719460</v>
      </c>
      <c r="B2959" s="36" t="s">
        <v>42</v>
      </c>
      <c r="C2959" s="36">
        <v>962700</v>
      </c>
      <c r="D2959" s="36">
        <v>1946000</v>
      </c>
      <c r="E2959" s="36" t="s">
        <v>3955</v>
      </c>
      <c r="F2959" s="36" t="s">
        <v>4314</v>
      </c>
      <c r="G2959" s="36" t="s">
        <v>4317</v>
      </c>
      <c r="H2959" s="36" t="s">
        <v>4319</v>
      </c>
      <c r="I2959" s="10" t="e">
        <f>VLOOKUP(A:A,조사결과표!B:G,7,0)</f>
        <v>#N/A</v>
      </c>
      <c r="J2959" s="36" t="s">
        <v>9556</v>
      </c>
      <c r="K2959" s="74" t="s">
        <v>17244</v>
      </c>
      <c r="L2959" s="37" t="s">
        <v>17245</v>
      </c>
      <c r="M2959" s="6">
        <v>14</v>
      </c>
      <c r="N2959" s="6" t="s">
        <v>20809</v>
      </c>
      <c r="O2959" s="6" t="s">
        <v>20960</v>
      </c>
    </row>
    <row r="2960" spans="1:15" x14ac:dyDescent="0.4">
      <c r="A2960" s="35">
        <v>110966819419</v>
      </c>
      <c r="B2960" s="36" t="s">
        <v>43</v>
      </c>
      <c r="C2960" s="36">
        <v>966800</v>
      </c>
      <c r="D2960" s="36">
        <v>1941900</v>
      </c>
      <c r="E2960" s="36" t="s">
        <v>3955</v>
      </c>
      <c r="F2960" s="36" t="s">
        <v>4314</v>
      </c>
      <c r="G2960" s="36" t="s">
        <v>1938</v>
      </c>
      <c r="H2960" s="36" t="s">
        <v>4320</v>
      </c>
      <c r="I2960" s="10" t="e">
        <f>VLOOKUP(A:A,조사결과표!B:G,7,0)</f>
        <v>#N/A</v>
      </c>
      <c r="J2960" s="36" t="s">
        <v>9557</v>
      </c>
      <c r="K2960" s="74" t="s">
        <v>17246</v>
      </c>
      <c r="L2960" s="37" t="s">
        <v>17247</v>
      </c>
      <c r="M2960" s="6">
        <v>20</v>
      </c>
      <c r="N2960" s="6" t="s">
        <v>20809</v>
      </c>
      <c r="O2960" s="6" t="s">
        <v>20960</v>
      </c>
    </row>
    <row r="2961" spans="1:15" x14ac:dyDescent="0.4">
      <c r="A2961" s="35">
        <v>110963519461</v>
      </c>
      <c r="B2961" s="36" t="s">
        <v>42</v>
      </c>
      <c r="C2961" s="36">
        <v>963500</v>
      </c>
      <c r="D2961" s="36">
        <v>1946100</v>
      </c>
      <c r="E2961" s="36" t="s">
        <v>3955</v>
      </c>
      <c r="F2961" s="36" t="s">
        <v>4314</v>
      </c>
      <c r="G2961" s="36" t="s">
        <v>4317</v>
      </c>
      <c r="H2961" s="36" t="s">
        <v>4321</v>
      </c>
      <c r="I2961" s="10" t="e">
        <f>VLOOKUP(A:A,조사결과표!B:G,7,0)</f>
        <v>#N/A</v>
      </c>
      <c r="J2961" s="36" t="s">
        <v>9558</v>
      </c>
      <c r="K2961" s="74" t="s">
        <v>17248</v>
      </c>
      <c r="L2961" s="37" t="s">
        <v>17249</v>
      </c>
      <c r="M2961" s="6">
        <v>16</v>
      </c>
      <c r="N2961" s="6" t="s">
        <v>20809</v>
      </c>
      <c r="O2961" s="6" t="s">
        <v>20960</v>
      </c>
    </row>
    <row r="2962" spans="1:15" x14ac:dyDescent="0.4">
      <c r="A2962" s="35">
        <v>110966419454</v>
      </c>
      <c r="B2962" s="36" t="s">
        <v>42</v>
      </c>
      <c r="C2962" s="36">
        <v>966400</v>
      </c>
      <c r="D2962" s="36">
        <v>1945400</v>
      </c>
      <c r="E2962" s="36" t="s">
        <v>3955</v>
      </c>
      <c r="F2962" s="36" t="s">
        <v>4314</v>
      </c>
      <c r="G2962" s="36" t="s">
        <v>4322</v>
      </c>
      <c r="H2962" s="36" t="s">
        <v>4323</v>
      </c>
      <c r="I2962" s="10" t="e">
        <f>VLOOKUP(A:A,조사결과표!B:G,7,0)</f>
        <v>#N/A</v>
      </c>
      <c r="J2962" s="36" t="s">
        <v>9559</v>
      </c>
      <c r="K2962" s="74" t="s">
        <v>17250</v>
      </c>
      <c r="L2962" s="37" t="s">
        <v>17251</v>
      </c>
      <c r="M2962" s="6">
        <v>30</v>
      </c>
      <c r="N2962" s="6" t="s">
        <v>20809</v>
      </c>
      <c r="O2962" s="6" t="s">
        <v>20960</v>
      </c>
    </row>
    <row r="2963" spans="1:15" x14ac:dyDescent="0.4">
      <c r="A2963" s="35">
        <v>110964319470</v>
      </c>
      <c r="B2963" s="36" t="s">
        <v>5</v>
      </c>
      <c r="C2963" s="36">
        <v>964300</v>
      </c>
      <c r="D2963" s="36">
        <v>1947000</v>
      </c>
      <c r="E2963" s="36" t="s">
        <v>3955</v>
      </c>
      <c r="F2963" s="36" t="s">
        <v>4314</v>
      </c>
      <c r="G2963" s="36" t="s">
        <v>48</v>
      </c>
      <c r="H2963" s="36" t="s">
        <v>4324</v>
      </c>
      <c r="I2963" s="10" t="e">
        <f>VLOOKUP(A:A,조사결과표!B:G,7,0)</f>
        <v>#N/A</v>
      </c>
      <c r="J2963" s="36" t="s">
        <v>9560</v>
      </c>
      <c r="K2963" s="74" t="s">
        <v>17252</v>
      </c>
      <c r="L2963" s="37" t="s">
        <v>17253</v>
      </c>
      <c r="M2963" s="6">
        <v>10</v>
      </c>
      <c r="N2963" s="6" t="s">
        <v>20809</v>
      </c>
      <c r="O2963" s="6" t="s">
        <v>20960</v>
      </c>
    </row>
    <row r="2964" spans="1:15" x14ac:dyDescent="0.4">
      <c r="A2964" s="35">
        <v>110968719422</v>
      </c>
      <c r="B2964" s="36" t="s">
        <v>42</v>
      </c>
      <c r="C2964" s="36">
        <v>968700</v>
      </c>
      <c r="D2964" s="36">
        <v>1942200</v>
      </c>
      <c r="E2964" s="36" t="s">
        <v>3955</v>
      </c>
      <c r="F2964" s="36" t="s">
        <v>4314</v>
      </c>
      <c r="G2964" s="36" t="s">
        <v>1938</v>
      </c>
      <c r="H2964" s="36" t="s">
        <v>4325</v>
      </c>
      <c r="I2964" s="10" t="e">
        <f>VLOOKUP(A:A,조사결과표!B:G,7,0)</f>
        <v>#N/A</v>
      </c>
      <c r="J2964" s="36" t="s">
        <v>9561</v>
      </c>
      <c r="K2964" s="74" t="s">
        <v>17254</v>
      </c>
      <c r="L2964" s="37" t="s">
        <v>17255</v>
      </c>
      <c r="M2964" s="6">
        <v>35</v>
      </c>
      <c r="N2964" s="6" t="s">
        <v>20809</v>
      </c>
      <c r="O2964" s="6" t="s">
        <v>20960</v>
      </c>
    </row>
    <row r="2965" spans="1:15" x14ac:dyDescent="0.4">
      <c r="A2965" s="35">
        <v>110968219418</v>
      </c>
      <c r="B2965" s="36" t="s">
        <v>42</v>
      </c>
      <c r="C2965" s="36">
        <v>968200</v>
      </c>
      <c r="D2965" s="36">
        <v>1941800</v>
      </c>
      <c r="E2965" s="36" t="s">
        <v>3955</v>
      </c>
      <c r="F2965" s="36" t="s">
        <v>4314</v>
      </c>
      <c r="G2965" s="36" t="s">
        <v>1938</v>
      </c>
      <c r="H2965" s="36" t="s">
        <v>4326</v>
      </c>
      <c r="I2965" s="10" t="e">
        <f>VLOOKUP(A:A,조사결과표!B:G,7,0)</f>
        <v>#N/A</v>
      </c>
      <c r="J2965" s="36" t="s">
        <v>9562</v>
      </c>
      <c r="K2965" s="74" t="s">
        <v>17256</v>
      </c>
      <c r="L2965" s="37" t="s">
        <v>17257</v>
      </c>
      <c r="M2965" s="6">
        <v>30</v>
      </c>
      <c r="N2965" s="6" t="s">
        <v>20809</v>
      </c>
      <c r="O2965" s="6" t="s">
        <v>20960</v>
      </c>
    </row>
    <row r="2966" spans="1:15" x14ac:dyDescent="0.4">
      <c r="A2966" s="35">
        <v>110967519452</v>
      </c>
      <c r="B2966" s="36" t="s">
        <v>55</v>
      </c>
      <c r="C2966" s="36">
        <v>967500</v>
      </c>
      <c r="D2966" s="36">
        <v>1945200</v>
      </c>
      <c r="E2966" s="36" t="s">
        <v>3955</v>
      </c>
      <c r="F2966" s="36" t="s">
        <v>4314</v>
      </c>
      <c r="G2966" s="36" t="s">
        <v>4327</v>
      </c>
      <c r="H2966" s="36" t="s">
        <v>4328</v>
      </c>
      <c r="I2966" s="10" t="e">
        <f>VLOOKUP(A:A,조사결과표!B:G,7,0)</f>
        <v>#N/A</v>
      </c>
      <c r="J2966" s="36" t="s">
        <v>9563</v>
      </c>
      <c r="K2966" s="74" t="s">
        <v>17258</v>
      </c>
      <c r="L2966" s="37" t="s">
        <v>17259</v>
      </c>
      <c r="M2966" s="6">
        <v>29</v>
      </c>
      <c r="N2966" s="6" t="s">
        <v>20810</v>
      </c>
      <c r="O2966" s="6" t="s">
        <v>20960</v>
      </c>
    </row>
    <row r="2967" spans="1:15" x14ac:dyDescent="0.4">
      <c r="A2967" s="35">
        <v>110962619449</v>
      </c>
      <c r="B2967" s="36" t="s">
        <v>5</v>
      </c>
      <c r="C2967" s="36">
        <v>962600</v>
      </c>
      <c r="D2967" s="36">
        <v>1944900</v>
      </c>
      <c r="E2967" s="36" t="s">
        <v>3955</v>
      </c>
      <c r="F2967" s="36" t="s">
        <v>4314</v>
      </c>
      <c r="G2967" s="36" t="s">
        <v>4317</v>
      </c>
      <c r="H2967" s="36" t="s">
        <v>4329</v>
      </c>
      <c r="I2967" s="10" t="e">
        <f>VLOOKUP(A:A,조사결과표!B:G,7,0)</f>
        <v>#N/A</v>
      </c>
      <c r="J2967" s="36" t="s">
        <v>9564</v>
      </c>
      <c r="K2967" s="74" t="s">
        <v>17260</v>
      </c>
      <c r="L2967" s="37" t="s">
        <v>17261</v>
      </c>
      <c r="M2967" s="6">
        <v>12</v>
      </c>
      <c r="N2967" s="6" t="s">
        <v>20810</v>
      </c>
      <c r="O2967" s="6" t="s">
        <v>20960</v>
      </c>
    </row>
    <row r="2968" spans="1:15" x14ac:dyDescent="0.4">
      <c r="A2968" s="35">
        <v>110962619454</v>
      </c>
      <c r="B2968" s="36" t="s">
        <v>42</v>
      </c>
      <c r="C2968" s="36">
        <v>962600</v>
      </c>
      <c r="D2968" s="36">
        <v>1945400</v>
      </c>
      <c r="E2968" s="36" t="s">
        <v>3955</v>
      </c>
      <c r="F2968" s="36" t="s">
        <v>4314</v>
      </c>
      <c r="G2968" s="36" t="s">
        <v>4317</v>
      </c>
      <c r="H2968" s="36" t="s">
        <v>4330</v>
      </c>
      <c r="I2968" s="10" t="e">
        <f>VLOOKUP(A:A,조사결과표!B:G,7,0)</f>
        <v>#N/A</v>
      </c>
      <c r="J2968" s="36" t="s">
        <v>9565</v>
      </c>
      <c r="K2968" s="74" t="s">
        <v>17262</v>
      </c>
      <c r="L2968" s="37" t="s">
        <v>17263</v>
      </c>
      <c r="M2968" s="6">
        <v>15</v>
      </c>
      <c r="N2968" s="6" t="s">
        <v>20810</v>
      </c>
      <c r="O2968" s="6" t="s">
        <v>20960</v>
      </c>
    </row>
    <row r="2969" spans="1:15" x14ac:dyDescent="0.4">
      <c r="A2969" s="35">
        <v>110967219469</v>
      </c>
      <c r="B2969" s="36" t="s">
        <v>5</v>
      </c>
      <c r="C2969" s="36">
        <v>967200</v>
      </c>
      <c r="D2969" s="36">
        <v>1946900</v>
      </c>
      <c r="E2969" s="36" t="s">
        <v>3955</v>
      </c>
      <c r="F2969" s="36" t="s">
        <v>4314</v>
      </c>
      <c r="G2969" s="36" t="s">
        <v>4322</v>
      </c>
      <c r="H2969" s="36" t="s">
        <v>4331</v>
      </c>
      <c r="I2969" s="10" t="e">
        <f>VLOOKUP(A:A,조사결과표!B:G,7,0)</f>
        <v>#N/A</v>
      </c>
      <c r="J2969" s="36" t="s">
        <v>9566</v>
      </c>
      <c r="K2969" s="74" t="s">
        <v>17264</v>
      </c>
      <c r="L2969" s="37" t="s">
        <v>17265</v>
      </c>
      <c r="M2969" s="6">
        <v>16</v>
      </c>
      <c r="N2969" s="6" t="s">
        <v>20810</v>
      </c>
      <c r="O2969" s="6" t="s">
        <v>20960</v>
      </c>
    </row>
    <row r="2970" spans="1:15" x14ac:dyDescent="0.4">
      <c r="A2970" s="35">
        <v>110967419423</v>
      </c>
      <c r="B2970" s="36" t="s">
        <v>42</v>
      </c>
      <c r="C2970" s="36">
        <v>967400</v>
      </c>
      <c r="D2970" s="36">
        <v>1942300</v>
      </c>
      <c r="E2970" s="36" t="s">
        <v>3955</v>
      </c>
      <c r="F2970" s="36" t="s">
        <v>4314</v>
      </c>
      <c r="G2970" s="36" t="s">
        <v>1938</v>
      </c>
      <c r="H2970" s="36" t="s">
        <v>4332</v>
      </c>
      <c r="I2970" s="10" t="e">
        <f>VLOOKUP(A:A,조사결과표!B:G,7,0)</f>
        <v>#N/A</v>
      </c>
      <c r="J2970" s="36" t="s">
        <v>9567</v>
      </c>
      <c r="K2970" s="74" t="s">
        <v>17266</v>
      </c>
      <c r="L2970" s="37" t="s">
        <v>17267</v>
      </c>
      <c r="M2970" s="6">
        <v>23</v>
      </c>
      <c r="N2970" s="6" t="s">
        <v>20810</v>
      </c>
      <c r="O2970" s="6" t="s">
        <v>20960</v>
      </c>
    </row>
    <row r="2971" spans="1:15" x14ac:dyDescent="0.4">
      <c r="A2971" s="35">
        <v>110945019493</v>
      </c>
      <c r="B2971" s="36" t="s">
        <v>55</v>
      </c>
      <c r="C2971" s="36">
        <v>945000</v>
      </c>
      <c r="D2971" s="36">
        <v>1949300</v>
      </c>
      <c r="E2971" s="36" t="s">
        <v>3955</v>
      </c>
      <c r="F2971" s="36" t="s">
        <v>4333</v>
      </c>
      <c r="G2971" s="36" t="s">
        <v>2659</v>
      </c>
      <c r="H2971" s="36" t="s">
        <v>4334</v>
      </c>
      <c r="I2971" s="10" t="e">
        <f>VLOOKUP(A:A,조사결과표!B:G,7,0)</f>
        <v>#N/A</v>
      </c>
      <c r="J2971" s="36" t="s">
        <v>9568</v>
      </c>
      <c r="K2971" s="74" t="s">
        <v>17268</v>
      </c>
      <c r="L2971" s="37" t="s">
        <v>17269</v>
      </c>
      <c r="M2971" s="6">
        <v>13</v>
      </c>
      <c r="N2971" s="6" t="s">
        <v>20809</v>
      </c>
      <c r="O2971" s="6"/>
    </row>
    <row r="2972" spans="1:15" x14ac:dyDescent="0.4">
      <c r="A2972" s="35">
        <v>110945719491</v>
      </c>
      <c r="B2972" s="36" t="s">
        <v>55</v>
      </c>
      <c r="C2972" s="36">
        <v>945700</v>
      </c>
      <c r="D2972" s="36">
        <v>1949100</v>
      </c>
      <c r="E2972" s="36" t="s">
        <v>3955</v>
      </c>
      <c r="F2972" s="36" t="s">
        <v>4333</v>
      </c>
      <c r="G2972" s="36" t="s">
        <v>2659</v>
      </c>
      <c r="H2972" s="36" t="s">
        <v>4335</v>
      </c>
      <c r="I2972" s="10" t="e">
        <f>VLOOKUP(A:A,조사결과표!B:G,7,0)</f>
        <v>#N/A</v>
      </c>
      <c r="J2972" s="36" t="s">
        <v>9569</v>
      </c>
      <c r="K2972" s="74" t="s">
        <v>17270</v>
      </c>
      <c r="L2972" s="37" t="s">
        <v>17271</v>
      </c>
      <c r="M2972" s="6">
        <v>9</v>
      </c>
      <c r="N2972" s="6" t="s">
        <v>20809</v>
      </c>
      <c r="O2972" s="6"/>
    </row>
    <row r="2973" spans="1:15" x14ac:dyDescent="0.4">
      <c r="A2973" s="35">
        <v>110945319483</v>
      </c>
      <c r="B2973" s="36" t="s">
        <v>42</v>
      </c>
      <c r="C2973" s="36">
        <v>945300</v>
      </c>
      <c r="D2973" s="36">
        <v>1948300</v>
      </c>
      <c r="E2973" s="36" t="s">
        <v>3955</v>
      </c>
      <c r="F2973" s="36" t="s">
        <v>4333</v>
      </c>
      <c r="G2973" s="36" t="s">
        <v>2659</v>
      </c>
      <c r="H2973" s="36" t="s">
        <v>4336</v>
      </c>
      <c r="I2973" s="10" t="e">
        <f>VLOOKUP(A:A,조사결과표!B:G,7,0)</f>
        <v>#N/A</v>
      </c>
      <c r="J2973" s="36" t="s">
        <v>9570</v>
      </c>
      <c r="K2973" s="74" t="s">
        <v>17272</v>
      </c>
      <c r="L2973" s="37" t="s">
        <v>17273</v>
      </c>
      <c r="M2973" s="6">
        <v>9</v>
      </c>
      <c r="N2973" s="6" t="s">
        <v>20809</v>
      </c>
      <c r="O2973" s="6"/>
    </row>
    <row r="2974" spans="1:15" x14ac:dyDescent="0.4">
      <c r="A2974" s="35">
        <v>110944619463</v>
      </c>
      <c r="B2974" s="36" t="s">
        <v>42</v>
      </c>
      <c r="C2974" s="36">
        <v>944600</v>
      </c>
      <c r="D2974" s="36">
        <v>1946300</v>
      </c>
      <c r="E2974" s="36" t="s">
        <v>3955</v>
      </c>
      <c r="F2974" s="36" t="s">
        <v>4333</v>
      </c>
      <c r="G2974" s="36" t="s">
        <v>1038</v>
      </c>
      <c r="H2974" s="36" t="s">
        <v>4337</v>
      </c>
      <c r="I2974" s="10" t="e">
        <f>VLOOKUP(A:A,조사결과표!B:G,7,0)</f>
        <v>#N/A</v>
      </c>
      <c r="J2974" s="36" t="s">
        <v>9571</v>
      </c>
      <c r="K2974" s="74" t="s">
        <v>17274</v>
      </c>
      <c r="L2974" s="37" t="s">
        <v>17275</v>
      </c>
      <c r="M2974" s="6">
        <v>9</v>
      </c>
      <c r="N2974" s="6" t="s">
        <v>20809</v>
      </c>
      <c r="O2974" s="6"/>
    </row>
    <row r="2975" spans="1:15" x14ac:dyDescent="0.4">
      <c r="A2975" s="35">
        <v>110944119466</v>
      </c>
      <c r="B2975" s="36" t="s">
        <v>5</v>
      </c>
      <c r="C2975" s="36">
        <v>944100</v>
      </c>
      <c r="D2975" s="36">
        <v>1946600</v>
      </c>
      <c r="E2975" s="36" t="s">
        <v>3955</v>
      </c>
      <c r="F2975" s="36" t="s">
        <v>4333</v>
      </c>
      <c r="G2975" s="36" t="s">
        <v>1038</v>
      </c>
      <c r="H2975" s="36" t="s">
        <v>4338</v>
      </c>
      <c r="I2975" s="10" t="e">
        <f>VLOOKUP(A:A,조사결과표!B:G,7,0)</f>
        <v>#N/A</v>
      </c>
      <c r="J2975" s="36" t="s">
        <v>9572</v>
      </c>
      <c r="K2975" s="74" t="s">
        <v>17276</v>
      </c>
      <c r="L2975" s="37" t="s">
        <v>17277</v>
      </c>
      <c r="M2975" s="6">
        <v>9</v>
      </c>
      <c r="N2975" s="6" t="s">
        <v>20809</v>
      </c>
      <c r="O2975" s="6"/>
    </row>
    <row r="2976" spans="1:15" x14ac:dyDescent="0.4">
      <c r="A2976" s="35">
        <v>110943019468</v>
      </c>
      <c r="B2976" s="36" t="s">
        <v>42</v>
      </c>
      <c r="C2976" s="36">
        <v>943000</v>
      </c>
      <c r="D2976" s="36">
        <v>1946800</v>
      </c>
      <c r="E2976" s="36" t="s">
        <v>3955</v>
      </c>
      <c r="F2976" s="36" t="s">
        <v>4333</v>
      </c>
      <c r="G2976" s="36" t="s">
        <v>1038</v>
      </c>
      <c r="H2976" s="36" t="s">
        <v>4339</v>
      </c>
      <c r="I2976" s="10" t="e">
        <f>VLOOKUP(A:A,조사결과표!B:G,7,0)</f>
        <v>#N/A</v>
      </c>
      <c r="J2976" s="36" t="s">
        <v>9573</v>
      </c>
      <c r="K2976" s="74" t="s">
        <v>17278</v>
      </c>
      <c r="L2976" s="37" t="s">
        <v>17279</v>
      </c>
      <c r="M2976" s="6">
        <v>11</v>
      </c>
      <c r="N2976" s="6" t="s">
        <v>20809</v>
      </c>
      <c r="O2976" s="6"/>
    </row>
    <row r="2977" spans="1:15" x14ac:dyDescent="0.4">
      <c r="A2977" s="35">
        <v>110941719460</v>
      </c>
      <c r="B2977" s="36" t="s">
        <v>42</v>
      </c>
      <c r="C2977" s="36">
        <v>941700</v>
      </c>
      <c r="D2977" s="36">
        <v>1946000</v>
      </c>
      <c r="E2977" s="36" t="s">
        <v>3955</v>
      </c>
      <c r="F2977" s="36" t="s">
        <v>4333</v>
      </c>
      <c r="G2977" s="36" t="s">
        <v>1038</v>
      </c>
      <c r="H2977" s="36" t="s">
        <v>4340</v>
      </c>
      <c r="I2977" s="10" t="e">
        <f>VLOOKUP(A:A,조사결과표!B:G,7,0)</f>
        <v>#N/A</v>
      </c>
      <c r="J2977" s="36" t="s">
        <v>9574</v>
      </c>
      <c r="K2977" s="74" t="s">
        <v>17280</v>
      </c>
      <c r="L2977" s="37" t="s">
        <v>17281</v>
      </c>
      <c r="M2977" s="6">
        <v>25</v>
      </c>
      <c r="N2977" s="6" t="s">
        <v>20809</v>
      </c>
      <c r="O2977" s="6"/>
    </row>
    <row r="2978" spans="1:15" x14ac:dyDescent="0.4">
      <c r="A2978" s="35">
        <v>110941019478</v>
      </c>
      <c r="B2978" s="36" t="s">
        <v>5</v>
      </c>
      <c r="C2978" s="36">
        <v>941000</v>
      </c>
      <c r="D2978" s="36">
        <v>1947800</v>
      </c>
      <c r="E2978" s="36" t="s">
        <v>3955</v>
      </c>
      <c r="F2978" s="36" t="s">
        <v>4333</v>
      </c>
      <c r="G2978" s="36" t="s">
        <v>141</v>
      </c>
      <c r="H2978" s="36" t="s">
        <v>4341</v>
      </c>
      <c r="I2978" s="10" t="e">
        <f>VLOOKUP(A:A,조사결과표!B:G,7,0)</f>
        <v>#N/A</v>
      </c>
      <c r="J2978" s="36" t="s">
        <v>9575</v>
      </c>
      <c r="K2978" s="74" t="s">
        <v>17282</v>
      </c>
      <c r="L2978" s="37" t="s">
        <v>17283</v>
      </c>
      <c r="M2978" s="6">
        <v>21</v>
      </c>
      <c r="N2978" s="6" t="s">
        <v>20809</v>
      </c>
      <c r="O2978" s="6"/>
    </row>
    <row r="2979" spans="1:15" x14ac:dyDescent="0.4">
      <c r="A2979" s="35">
        <v>110944819487</v>
      </c>
      <c r="B2979" s="36" t="s">
        <v>55</v>
      </c>
      <c r="C2979" s="36">
        <v>944800</v>
      </c>
      <c r="D2979" s="36">
        <v>1948700</v>
      </c>
      <c r="E2979" s="36" t="s">
        <v>3955</v>
      </c>
      <c r="F2979" s="36" t="s">
        <v>4333</v>
      </c>
      <c r="G2979" s="36" t="s">
        <v>2659</v>
      </c>
      <c r="H2979" s="36" t="s">
        <v>4342</v>
      </c>
      <c r="I2979" s="10" t="e">
        <f>VLOOKUP(A:A,조사결과표!B:G,7,0)</f>
        <v>#N/A</v>
      </c>
      <c r="J2979" s="36" t="s">
        <v>9576</v>
      </c>
      <c r="K2979" s="74" t="s">
        <v>17284</v>
      </c>
      <c r="L2979" s="37" t="s">
        <v>17285</v>
      </c>
      <c r="M2979" s="6">
        <v>8</v>
      </c>
      <c r="N2979" s="6" t="s">
        <v>20810</v>
      </c>
      <c r="O2979" s="6"/>
    </row>
    <row r="2980" spans="1:15" x14ac:dyDescent="0.4">
      <c r="A2980" s="35">
        <v>110940919479</v>
      </c>
      <c r="B2980" s="36" t="s">
        <v>5</v>
      </c>
      <c r="C2980" s="36">
        <v>940900</v>
      </c>
      <c r="D2980" s="36">
        <v>1947900</v>
      </c>
      <c r="E2980" s="36" t="s">
        <v>3955</v>
      </c>
      <c r="F2980" s="36" t="s">
        <v>4333</v>
      </c>
      <c r="G2980" s="36" t="s">
        <v>141</v>
      </c>
      <c r="H2980" s="36" t="s">
        <v>4341</v>
      </c>
      <c r="I2980" s="10" t="e">
        <f>VLOOKUP(A:A,조사결과표!B:G,7,0)</f>
        <v>#N/A</v>
      </c>
      <c r="J2980" s="36" t="s">
        <v>9577</v>
      </c>
      <c r="K2980" s="74" t="s">
        <v>17286</v>
      </c>
      <c r="L2980" s="37" t="s">
        <v>17287</v>
      </c>
      <c r="M2980" s="6">
        <v>22</v>
      </c>
      <c r="N2980" s="6" t="s">
        <v>20810</v>
      </c>
      <c r="O2980" s="6"/>
    </row>
    <row r="2981" spans="1:15" x14ac:dyDescent="0.4">
      <c r="A2981" s="35">
        <v>110940619465</v>
      </c>
      <c r="B2981" s="36" t="s">
        <v>42</v>
      </c>
      <c r="C2981" s="36">
        <v>940600</v>
      </c>
      <c r="D2981" s="36">
        <v>1946500</v>
      </c>
      <c r="E2981" s="36" t="s">
        <v>3955</v>
      </c>
      <c r="F2981" s="36" t="s">
        <v>4333</v>
      </c>
      <c r="G2981" s="36" t="s">
        <v>1038</v>
      </c>
      <c r="H2981" s="36" t="s">
        <v>4343</v>
      </c>
      <c r="I2981" s="10" t="e">
        <f>VLOOKUP(A:A,조사결과표!B:G,7,0)</f>
        <v>#N/A</v>
      </c>
      <c r="J2981" s="36" t="s">
        <v>9578</v>
      </c>
      <c r="K2981" s="74" t="s">
        <v>17288</v>
      </c>
      <c r="L2981" s="37" t="s">
        <v>17289</v>
      </c>
      <c r="M2981" s="6">
        <v>49</v>
      </c>
      <c r="N2981" s="6" t="s">
        <v>20810</v>
      </c>
      <c r="O2981" s="6"/>
    </row>
    <row r="2982" spans="1:15" x14ac:dyDescent="0.4">
      <c r="A2982" s="35">
        <v>110944119487</v>
      </c>
      <c r="B2982" s="36" t="s">
        <v>42</v>
      </c>
      <c r="C2982" s="36">
        <v>944100</v>
      </c>
      <c r="D2982" s="36">
        <v>1948700</v>
      </c>
      <c r="E2982" s="36" t="s">
        <v>3955</v>
      </c>
      <c r="F2982" s="36" t="s">
        <v>4333</v>
      </c>
      <c r="G2982" s="36" t="s">
        <v>2659</v>
      </c>
      <c r="H2982" s="36" t="s">
        <v>4344</v>
      </c>
      <c r="I2982" s="10" t="e">
        <f>VLOOKUP(A:A,조사결과표!B:G,7,0)</f>
        <v>#N/A</v>
      </c>
      <c r="J2982" s="36" t="s">
        <v>9579</v>
      </c>
      <c r="K2982" s="74" t="s">
        <v>17290</v>
      </c>
      <c r="L2982" s="37" t="s">
        <v>17291</v>
      </c>
      <c r="M2982" s="6">
        <v>14</v>
      </c>
      <c r="N2982" s="6" t="s">
        <v>20810</v>
      </c>
      <c r="O2982" s="6"/>
    </row>
    <row r="2983" spans="1:15" x14ac:dyDescent="0.4">
      <c r="A2983" s="35">
        <v>110949819476</v>
      </c>
      <c r="B2983" s="36" t="s">
        <v>55</v>
      </c>
      <c r="C2983" s="36">
        <v>949800</v>
      </c>
      <c r="D2983" s="36">
        <v>1947600</v>
      </c>
      <c r="E2983" s="36" t="s">
        <v>3955</v>
      </c>
      <c r="F2983" s="36" t="s">
        <v>4345</v>
      </c>
      <c r="G2983" s="36" t="s">
        <v>4346</v>
      </c>
      <c r="H2983" s="36" t="s">
        <v>4347</v>
      </c>
      <c r="I2983" s="10" t="e">
        <f>VLOOKUP(A:A,조사결과표!B:G,7,0)</f>
        <v>#N/A</v>
      </c>
      <c r="J2983" s="36" t="s">
        <v>9580</v>
      </c>
      <c r="K2983" s="74" t="s">
        <v>17292</v>
      </c>
      <c r="L2983" s="37" t="s">
        <v>17293</v>
      </c>
      <c r="M2983" s="6">
        <v>14</v>
      </c>
      <c r="N2983" s="6" t="s">
        <v>20809</v>
      </c>
      <c r="O2983" s="6"/>
    </row>
    <row r="2984" spans="1:15" x14ac:dyDescent="0.4">
      <c r="A2984" s="35">
        <v>110948319484</v>
      </c>
      <c r="B2984" s="36" t="s">
        <v>55</v>
      </c>
      <c r="C2984" s="36">
        <v>948300</v>
      </c>
      <c r="D2984" s="36">
        <v>1948400</v>
      </c>
      <c r="E2984" s="36" t="s">
        <v>3955</v>
      </c>
      <c r="F2984" s="36" t="s">
        <v>4345</v>
      </c>
      <c r="G2984" s="36" t="s">
        <v>4346</v>
      </c>
      <c r="H2984" s="36" t="s">
        <v>4348</v>
      </c>
      <c r="I2984" s="10" t="e">
        <f>VLOOKUP(A:A,조사결과표!B:G,7,0)</f>
        <v>#N/A</v>
      </c>
      <c r="J2984" s="36" t="s">
        <v>9581</v>
      </c>
      <c r="K2984" s="74" t="s">
        <v>17294</v>
      </c>
      <c r="L2984" s="37" t="s">
        <v>17295</v>
      </c>
      <c r="M2984" s="6">
        <v>18</v>
      </c>
      <c r="N2984" s="6" t="s">
        <v>20809</v>
      </c>
      <c r="O2984" s="6"/>
    </row>
    <row r="2985" spans="1:15" x14ac:dyDescent="0.4">
      <c r="A2985" s="35">
        <v>110946719494</v>
      </c>
      <c r="B2985" s="36" t="s">
        <v>5</v>
      </c>
      <c r="C2985" s="36">
        <v>946700</v>
      </c>
      <c r="D2985" s="36">
        <v>1949400</v>
      </c>
      <c r="E2985" s="36" t="s">
        <v>3955</v>
      </c>
      <c r="F2985" s="36" t="s">
        <v>4345</v>
      </c>
      <c r="G2985" s="36" t="s">
        <v>4349</v>
      </c>
      <c r="H2985" s="36" t="s">
        <v>4350</v>
      </c>
      <c r="I2985" s="10" t="e">
        <f>VLOOKUP(A:A,조사결과표!B:G,7,0)</f>
        <v>#N/A</v>
      </c>
      <c r="J2985" s="36" t="s">
        <v>9582</v>
      </c>
      <c r="K2985" s="74" t="s">
        <v>17296</v>
      </c>
      <c r="L2985" s="37" t="s">
        <v>17297</v>
      </c>
      <c r="M2985" s="6">
        <v>8</v>
      </c>
      <c r="N2985" s="6" t="s">
        <v>20809</v>
      </c>
      <c r="O2985" s="6"/>
    </row>
    <row r="2986" spans="1:15" x14ac:dyDescent="0.4">
      <c r="A2986" s="35">
        <v>110949019477</v>
      </c>
      <c r="B2986" s="36" t="s">
        <v>5</v>
      </c>
      <c r="C2986" s="36">
        <v>949000</v>
      </c>
      <c r="D2986" s="36">
        <v>1947700</v>
      </c>
      <c r="E2986" s="36" t="s">
        <v>3955</v>
      </c>
      <c r="F2986" s="36" t="s">
        <v>4345</v>
      </c>
      <c r="G2986" s="36" t="s">
        <v>4346</v>
      </c>
      <c r="H2986" s="36" t="s">
        <v>4351</v>
      </c>
      <c r="I2986" s="10" t="e">
        <f>VLOOKUP(A:A,조사결과표!B:G,7,0)</f>
        <v>#N/A</v>
      </c>
      <c r="J2986" s="36" t="s">
        <v>9583</v>
      </c>
      <c r="K2986" s="74" t="s">
        <v>17298</v>
      </c>
      <c r="L2986" s="37" t="s">
        <v>17299</v>
      </c>
      <c r="M2986" s="6">
        <v>14</v>
      </c>
      <c r="N2986" s="6" t="s">
        <v>20809</v>
      </c>
      <c r="O2986" s="6"/>
    </row>
    <row r="2987" spans="1:15" x14ac:dyDescent="0.4">
      <c r="A2987" s="35">
        <v>110949619480</v>
      </c>
      <c r="B2987" s="36" t="s">
        <v>5</v>
      </c>
      <c r="C2987" s="36">
        <v>949600</v>
      </c>
      <c r="D2987" s="36">
        <v>1948000</v>
      </c>
      <c r="E2987" s="36" t="s">
        <v>3955</v>
      </c>
      <c r="F2987" s="36" t="s">
        <v>4345</v>
      </c>
      <c r="G2987" s="36" t="s">
        <v>4346</v>
      </c>
      <c r="H2987" s="36" t="s">
        <v>4352</v>
      </c>
      <c r="I2987" s="10" t="e">
        <f>VLOOKUP(A:A,조사결과표!B:G,7,0)</f>
        <v>#N/A</v>
      </c>
      <c r="J2987" s="36" t="s">
        <v>9584</v>
      </c>
      <c r="K2987" s="74" t="s">
        <v>17300</v>
      </c>
      <c r="L2987" s="37" t="s">
        <v>17301</v>
      </c>
      <c r="M2987" s="6">
        <v>11</v>
      </c>
      <c r="N2987" s="6" t="s">
        <v>20809</v>
      </c>
      <c r="O2987" s="6"/>
    </row>
    <row r="2988" spans="1:15" x14ac:dyDescent="0.4">
      <c r="A2988" s="35">
        <v>110946419465</v>
      </c>
      <c r="B2988" s="36" t="s">
        <v>43</v>
      </c>
      <c r="C2988" s="36">
        <v>946400</v>
      </c>
      <c r="D2988" s="36">
        <v>1946500</v>
      </c>
      <c r="E2988" s="36" t="s">
        <v>3955</v>
      </c>
      <c r="F2988" s="36" t="s">
        <v>4345</v>
      </c>
      <c r="G2988" s="36" t="s">
        <v>4353</v>
      </c>
      <c r="H2988" s="36" t="s">
        <v>4354</v>
      </c>
      <c r="I2988" s="10" t="e">
        <f>VLOOKUP(A:A,조사결과표!B:G,7,0)</f>
        <v>#N/A</v>
      </c>
      <c r="J2988" s="36" t="s">
        <v>9585</v>
      </c>
      <c r="K2988" s="74" t="s">
        <v>17302</v>
      </c>
      <c r="L2988" s="37" t="s">
        <v>17303</v>
      </c>
      <c r="M2988" s="6">
        <v>10</v>
      </c>
      <c r="N2988" s="6" t="s">
        <v>20809</v>
      </c>
      <c r="O2988" s="6"/>
    </row>
    <row r="2989" spans="1:15" x14ac:dyDescent="0.4">
      <c r="A2989" s="35">
        <v>110948419484</v>
      </c>
      <c r="B2989" s="36" t="s">
        <v>55</v>
      </c>
      <c r="C2989" s="36">
        <v>948400</v>
      </c>
      <c r="D2989" s="36">
        <v>1948400</v>
      </c>
      <c r="E2989" s="36" t="s">
        <v>3955</v>
      </c>
      <c r="F2989" s="36" t="s">
        <v>4345</v>
      </c>
      <c r="G2989" s="36" t="s">
        <v>4346</v>
      </c>
      <c r="H2989" s="36" t="s">
        <v>4355</v>
      </c>
      <c r="I2989" s="10" t="e">
        <f>VLOOKUP(A:A,조사결과표!B:G,7,0)</f>
        <v>#N/A</v>
      </c>
      <c r="J2989" s="36" t="s">
        <v>9586</v>
      </c>
      <c r="K2989" s="74" t="s">
        <v>17304</v>
      </c>
      <c r="L2989" s="37" t="s">
        <v>17305</v>
      </c>
      <c r="M2989" s="6">
        <v>17</v>
      </c>
      <c r="N2989" s="6" t="s">
        <v>20810</v>
      </c>
      <c r="O2989" s="6"/>
    </row>
    <row r="2990" spans="1:15" x14ac:dyDescent="0.4">
      <c r="A2990" s="35">
        <v>110945119475</v>
      </c>
      <c r="B2990" s="36" t="s">
        <v>5</v>
      </c>
      <c r="C2990" s="36">
        <v>945100</v>
      </c>
      <c r="D2990" s="36">
        <v>1947500</v>
      </c>
      <c r="E2990" s="36" t="s">
        <v>3955</v>
      </c>
      <c r="F2990" s="36" t="s">
        <v>4345</v>
      </c>
      <c r="G2990" s="36" t="s">
        <v>4356</v>
      </c>
      <c r="H2990" s="36" t="s">
        <v>4357</v>
      </c>
      <c r="I2990" s="10" t="e">
        <f>VLOOKUP(A:A,조사결과표!B:G,7,0)</f>
        <v>#N/A</v>
      </c>
      <c r="J2990" s="36" t="s">
        <v>9587</v>
      </c>
      <c r="K2990" s="74" t="s">
        <v>17306</v>
      </c>
      <c r="L2990" s="37" t="s">
        <v>17307</v>
      </c>
      <c r="M2990" s="6">
        <v>10</v>
      </c>
      <c r="N2990" s="6" t="s">
        <v>20810</v>
      </c>
      <c r="O2990" s="6"/>
    </row>
    <row r="2991" spans="1:15" x14ac:dyDescent="0.4">
      <c r="A2991" s="35">
        <v>110948319473</v>
      </c>
      <c r="B2991" s="36" t="s">
        <v>5</v>
      </c>
      <c r="C2991" s="36">
        <v>948300</v>
      </c>
      <c r="D2991" s="36">
        <v>1947300</v>
      </c>
      <c r="E2991" s="36" t="s">
        <v>3955</v>
      </c>
      <c r="F2991" s="36" t="s">
        <v>4345</v>
      </c>
      <c r="G2991" s="36" t="s">
        <v>4346</v>
      </c>
      <c r="H2991" s="36" t="s">
        <v>4358</v>
      </c>
      <c r="I2991" s="10" t="e">
        <f>VLOOKUP(A:A,조사결과표!B:G,7,0)</f>
        <v>#N/A</v>
      </c>
      <c r="J2991" s="36" t="s">
        <v>9588</v>
      </c>
      <c r="K2991" s="74" t="s">
        <v>17308</v>
      </c>
      <c r="L2991" s="37" t="s">
        <v>17309</v>
      </c>
      <c r="M2991" s="6">
        <v>10</v>
      </c>
      <c r="N2991" s="6" t="s">
        <v>20810</v>
      </c>
      <c r="O2991" s="6"/>
    </row>
    <row r="2992" spans="1:15" x14ac:dyDescent="0.4">
      <c r="A2992" s="35">
        <v>110953919468</v>
      </c>
      <c r="B2992" s="36" t="s">
        <v>55</v>
      </c>
      <c r="C2992" s="36">
        <v>953900</v>
      </c>
      <c r="D2992" s="36">
        <v>1946800</v>
      </c>
      <c r="E2992" s="36" t="s">
        <v>3955</v>
      </c>
      <c r="F2992" s="36" t="s">
        <v>4359</v>
      </c>
      <c r="G2992" s="36" t="s">
        <v>4360</v>
      </c>
      <c r="H2992" s="36" t="s">
        <v>4361</v>
      </c>
      <c r="I2992" s="10" t="e">
        <f>VLOOKUP(A:A,조사결과표!B:G,7,0)</f>
        <v>#N/A</v>
      </c>
      <c r="J2992" s="36" t="s">
        <v>9589</v>
      </c>
      <c r="K2992" s="74" t="s">
        <v>17310</v>
      </c>
      <c r="L2992" s="37" t="s">
        <v>17311</v>
      </c>
      <c r="M2992" s="6">
        <v>15</v>
      </c>
      <c r="N2992" s="6" t="s">
        <v>20809</v>
      </c>
      <c r="O2992" s="6"/>
    </row>
    <row r="2993" spans="1:15" x14ac:dyDescent="0.4">
      <c r="A2993" s="35">
        <v>110955019471</v>
      </c>
      <c r="B2993" s="36" t="s">
        <v>55</v>
      </c>
      <c r="C2993" s="36">
        <v>955000</v>
      </c>
      <c r="D2993" s="36">
        <v>1947100</v>
      </c>
      <c r="E2993" s="36" t="s">
        <v>3955</v>
      </c>
      <c r="F2993" s="36" t="s">
        <v>4359</v>
      </c>
      <c r="G2993" s="36" t="s">
        <v>4362</v>
      </c>
      <c r="H2993" s="36" t="s">
        <v>4363</v>
      </c>
      <c r="I2993" s="10" t="e">
        <f>VLOOKUP(A:A,조사결과표!B:G,7,0)</f>
        <v>#N/A</v>
      </c>
      <c r="J2993" s="36" t="s">
        <v>9590</v>
      </c>
      <c r="K2993" s="74" t="s">
        <v>17312</v>
      </c>
      <c r="L2993" s="37" t="s">
        <v>17313</v>
      </c>
      <c r="M2993" s="6">
        <v>15</v>
      </c>
      <c r="N2993" s="6" t="s">
        <v>20809</v>
      </c>
      <c r="O2993" s="6"/>
    </row>
    <row r="2994" spans="1:15" x14ac:dyDescent="0.4">
      <c r="A2994" s="35">
        <v>110956019490</v>
      </c>
      <c r="B2994" s="36" t="s">
        <v>42</v>
      </c>
      <c r="C2994" s="36">
        <v>956000</v>
      </c>
      <c r="D2994" s="36">
        <v>1949000</v>
      </c>
      <c r="E2994" s="36" t="s">
        <v>3955</v>
      </c>
      <c r="F2994" s="36" t="s">
        <v>4359</v>
      </c>
      <c r="G2994" s="36" t="s">
        <v>4364</v>
      </c>
      <c r="H2994" s="36" t="s">
        <v>4365</v>
      </c>
      <c r="I2994" s="10" t="e">
        <f>VLOOKUP(A:A,조사결과표!B:G,7,0)</f>
        <v>#N/A</v>
      </c>
      <c r="J2994" s="36" t="s">
        <v>9591</v>
      </c>
      <c r="K2994" s="74" t="s">
        <v>17314</v>
      </c>
      <c r="L2994" s="37" t="s">
        <v>17315</v>
      </c>
      <c r="M2994" s="6">
        <v>45</v>
      </c>
      <c r="N2994" s="6" t="s">
        <v>20809</v>
      </c>
      <c r="O2994" s="6"/>
    </row>
    <row r="2995" spans="1:15" x14ac:dyDescent="0.4">
      <c r="A2995" s="35">
        <v>110954419472</v>
      </c>
      <c r="B2995" s="36" t="s">
        <v>5</v>
      </c>
      <c r="C2995" s="36">
        <v>954400</v>
      </c>
      <c r="D2995" s="36">
        <v>1947200</v>
      </c>
      <c r="E2995" s="36" t="s">
        <v>3955</v>
      </c>
      <c r="F2995" s="36" t="s">
        <v>4359</v>
      </c>
      <c r="G2995" s="36" t="s">
        <v>4366</v>
      </c>
      <c r="H2995" s="36" t="s">
        <v>4367</v>
      </c>
      <c r="I2995" s="10" t="e">
        <f>VLOOKUP(A:A,조사결과표!B:G,7,0)</f>
        <v>#N/A</v>
      </c>
      <c r="J2995" s="36" t="s">
        <v>9592</v>
      </c>
      <c r="K2995" s="74" t="s">
        <v>17316</v>
      </c>
      <c r="L2995" s="37" t="s">
        <v>17317</v>
      </c>
      <c r="M2995" s="6">
        <v>21</v>
      </c>
      <c r="N2995" s="6" t="s">
        <v>20809</v>
      </c>
      <c r="O2995" s="6"/>
    </row>
    <row r="2996" spans="1:15" x14ac:dyDescent="0.4">
      <c r="A2996" s="35">
        <v>110954019470</v>
      </c>
      <c r="B2996" s="36" t="s">
        <v>5</v>
      </c>
      <c r="C2996" s="36">
        <v>954000</v>
      </c>
      <c r="D2996" s="36">
        <v>1947000</v>
      </c>
      <c r="E2996" s="36" t="s">
        <v>3955</v>
      </c>
      <c r="F2996" s="36" t="s">
        <v>4359</v>
      </c>
      <c r="G2996" s="36" t="s">
        <v>4366</v>
      </c>
      <c r="H2996" s="36" t="s">
        <v>4368</v>
      </c>
      <c r="I2996" s="10" t="e">
        <f>VLOOKUP(A:A,조사결과표!B:G,7,0)</f>
        <v>#N/A</v>
      </c>
      <c r="J2996" s="36" t="s">
        <v>9593</v>
      </c>
      <c r="K2996" s="74" t="s">
        <v>17318</v>
      </c>
      <c r="L2996" s="37" t="s">
        <v>17319</v>
      </c>
      <c r="M2996" s="6">
        <v>15</v>
      </c>
      <c r="N2996" s="6" t="s">
        <v>20809</v>
      </c>
      <c r="O2996" s="6"/>
    </row>
    <row r="2997" spans="1:15" x14ac:dyDescent="0.4">
      <c r="A2997" s="35">
        <v>110952219491</v>
      </c>
      <c r="B2997" s="36" t="s">
        <v>42</v>
      </c>
      <c r="C2997" s="36">
        <v>952200</v>
      </c>
      <c r="D2997" s="36">
        <v>1949100</v>
      </c>
      <c r="E2997" s="36" t="s">
        <v>3955</v>
      </c>
      <c r="F2997" s="36" t="s">
        <v>4359</v>
      </c>
      <c r="G2997" s="36" t="s">
        <v>4369</v>
      </c>
      <c r="H2997" s="36" t="s">
        <v>4370</v>
      </c>
      <c r="I2997" s="10" t="e">
        <f>VLOOKUP(A:A,조사결과표!B:G,7,0)</f>
        <v>#N/A</v>
      </c>
      <c r="J2997" s="36" t="s">
        <v>9594</v>
      </c>
      <c r="K2997" s="74" t="s">
        <v>17320</v>
      </c>
      <c r="L2997" s="37" t="s">
        <v>17321</v>
      </c>
      <c r="M2997" s="6">
        <v>21</v>
      </c>
      <c r="N2997" s="6" t="s">
        <v>20809</v>
      </c>
      <c r="O2997" s="6"/>
    </row>
    <row r="2998" spans="1:15" x14ac:dyDescent="0.4">
      <c r="A2998" s="35">
        <v>110951919471</v>
      </c>
      <c r="B2998" s="36" t="s">
        <v>5</v>
      </c>
      <c r="C2998" s="36">
        <v>951900</v>
      </c>
      <c r="D2998" s="36">
        <v>1947100</v>
      </c>
      <c r="E2998" s="36" t="s">
        <v>3955</v>
      </c>
      <c r="F2998" s="36" t="s">
        <v>4359</v>
      </c>
      <c r="G2998" s="36" t="s">
        <v>4360</v>
      </c>
      <c r="H2998" s="36" t="s">
        <v>4371</v>
      </c>
      <c r="I2998" s="10" t="e">
        <f>VLOOKUP(A:A,조사결과표!B:G,7,0)</f>
        <v>#N/A</v>
      </c>
      <c r="J2998" s="36" t="s">
        <v>9595</v>
      </c>
      <c r="K2998" s="74" t="s">
        <v>17322</v>
      </c>
      <c r="L2998" s="37" t="s">
        <v>17323</v>
      </c>
      <c r="M2998" s="6">
        <v>6</v>
      </c>
      <c r="N2998" s="6" t="s">
        <v>20809</v>
      </c>
      <c r="O2998" s="6"/>
    </row>
    <row r="2999" spans="1:15" x14ac:dyDescent="0.4">
      <c r="A2999" s="35">
        <v>110953219470</v>
      </c>
      <c r="B2999" s="36" t="s">
        <v>55</v>
      </c>
      <c r="C2999" s="36">
        <v>953200</v>
      </c>
      <c r="D2999" s="36">
        <v>1947000</v>
      </c>
      <c r="E2999" s="36" t="s">
        <v>3955</v>
      </c>
      <c r="F2999" s="36" t="s">
        <v>4359</v>
      </c>
      <c r="G2999" s="36" t="s">
        <v>4360</v>
      </c>
      <c r="H2999" s="36" t="s">
        <v>4372</v>
      </c>
      <c r="I2999" s="10" t="e">
        <f>VLOOKUP(A:A,조사결과표!B:G,7,0)</f>
        <v>#N/A</v>
      </c>
      <c r="J2999" s="36" t="s">
        <v>9596</v>
      </c>
      <c r="K2999" s="74" t="s">
        <v>17324</v>
      </c>
      <c r="L2999" s="37" t="s">
        <v>17325</v>
      </c>
      <c r="M2999" s="6">
        <v>16</v>
      </c>
      <c r="N2999" s="6" t="s">
        <v>20810</v>
      </c>
      <c r="O2999" s="6"/>
    </row>
    <row r="3000" spans="1:15" x14ac:dyDescent="0.4">
      <c r="A3000" s="35">
        <v>110951319483</v>
      </c>
      <c r="B3000" s="36" t="s">
        <v>5</v>
      </c>
      <c r="C3000" s="36">
        <v>951300</v>
      </c>
      <c r="D3000" s="36">
        <v>1948300</v>
      </c>
      <c r="E3000" s="36" t="s">
        <v>3955</v>
      </c>
      <c r="F3000" s="36" t="s">
        <v>4359</v>
      </c>
      <c r="G3000" s="36" t="s">
        <v>4373</v>
      </c>
      <c r="H3000" s="36" t="s">
        <v>4374</v>
      </c>
      <c r="I3000" s="10" t="e">
        <f>VLOOKUP(A:A,조사결과표!B:G,7,0)</f>
        <v>#N/A</v>
      </c>
      <c r="J3000" s="36" t="s">
        <v>9597</v>
      </c>
      <c r="K3000" s="74" t="s">
        <v>17326</v>
      </c>
      <c r="L3000" s="37" t="s">
        <v>17327</v>
      </c>
      <c r="M3000" s="6">
        <v>9</v>
      </c>
      <c r="N3000" s="6" t="s">
        <v>20810</v>
      </c>
      <c r="O3000" s="6"/>
    </row>
    <row r="3001" spans="1:15" x14ac:dyDescent="0.4">
      <c r="A3001" s="35">
        <v>110952919468</v>
      </c>
      <c r="B3001" s="36" t="s">
        <v>5</v>
      </c>
      <c r="C3001" s="36">
        <v>952900</v>
      </c>
      <c r="D3001" s="36">
        <v>1946800</v>
      </c>
      <c r="E3001" s="36" t="s">
        <v>3955</v>
      </c>
      <c r="F3001" s="36" t="s">
        <v>4359</v>
      </c>
      <c r="G3001" s="36" t="s">
        <v>4360</v>
      </c>
      <c r="H3001" s="36" t="s">
        <v>4375</v>
      </c>
      <c r="I3001" s="10" t="e">
        <f>VLOOKUP(A:A,조사결과표!B:G,7,0)</f>
        <v>#N/A</v>
      </c>
      <c r="J3001" s="36" t="s">
        <v>9598</v>
      </c>
      <c r="K3001" s="74" t="s">
        <v>17328</v>
      </c>
      <c r="L3001" s="37" t="s">
        <v>17329</v>
      </c>
      <c r="M3001" s="6">
        <v>13</v>
      </c>
      <c r="N3001" s="6" t="s">
        <v>20810</v>
      </c>
      <c r="O3001" s="6"/>
    </row>
    <row r="3002" spans="1:15" x14ac:dyDescent="0.4">
      <c r="A3002" s="35">
        <v>110955519479</v>
      </c>
      <c r="B3002" s="36" t="s">
        <v>42</v>
      </c>
      <c r="C3002" s="36">
        <v>955500</v>
      </c>
      <c r="D3002" s="36">
        <v>1947900</v>
      </c>
      <c r="E3002" s="36" t="s">
        <v>3955</v>
      </c>
      <c r="F3002" s="36" t="s">
        <v>4359</v>
      </c>
      <c r="G3002" s="36" t="s">
        <v>4376</v>
      </c>
      <c r="H3002" s="36" t="s">
        <v>4377</v>
      </c>
      <c r="I3002" s="10" t="e">
        <f>VLOOKUP(A:A,조사결과표!B:G,7,0)</f>
        <v>#N/A</v>
      </c>
      <c r="J3002" s="36" t="s">
        <v>9599</v>
      </c>
      <c r="K3002" s="74" t="s">
        <v>17330</v>
      </c>
      <c r="L3002" s="37" t="s">
        <v>17331</v>
      </c>
      <c r="M3002" s="6">
        <v>46</v>
      </c>
      <c r="N3002" s="6" t="s">
        <v>20810</v>
      </c>
      <c r="O3002" s="6"/>
    </row>
    <row r="3003" spans="1:15" x14ac:dyDescent="0.4">
      <c r="A3003" s="35">
        <v>110947119543</v>
      </c>
      <c r="B3003" s="36" t="s">
        <v>55</v>
      </c>
      <c r="C3003" s="36">
        <v>947100</v>
      </c>
      <c r="D3003" s="36">
        <v>1954300</v>
      </c>
      <c r="E3003" s="36" t="s">
        <v>3955</v>
      </c>
      <c r="F3003" s="36" t="s">
        <v>4378</v>
      </c>
      <c r="G3003" s="36" t="s">
        <v>4379</v>
      </c>
      <c r="H3003" s="36" t="s">
        <v>4380</v>
      </c>
      <c r="I3003" s="10" t="e">
        <f>VLOOKUP(A:A,조사결과표!B:G,7,0)</f>
        <v>#REF!</v>
      </c>
      <c r="J3003" s="36" t="s">
        <v>9600</v>
      </c>
      <c r="K3003" s="74" t="s">
        <v>17332</v>
      </c>
      <c r="L3003" s="37" t="s">
        <v>17333</v>
      </c>
      <c r="M3003" s="6">
        <v>51</v>
      </c>
      <c r="N3003" s="6" t="s">
        <v>20809</v>
      </c>
      <c r="O3003" s="6"/>
    </row>
    <row r="3004" spans="1:15" x14ac:dyDescent="0.4">
      <c r="A3004" s="35">
        <v>110948419563</v>
      </c>
      <c r="B3004" s="36" t="s">
        <v>55</v>
      </c>
      <c r="C3004" s="36">
        <v>948400</v>
      </c>
      <c r="D3004" s="36">
        <v>1956300</v>
      </c>
      <c r="E3004" s="36" t="s">
        <v>3955</v>
      </c>
      <c r="F3004" s="36" t="s">
        <v>4378</v>
      </c>
      <c r="G3004" s="36" t="s">
        <v>4381</v>
      </c>
      <c r="H3004" s="36" t="s">
        <v>4382</v>
      </c>
      <c r="I3004" s="10" t="e">
        <f>VLOOKUP(A:A,조사결과표!B:G,7,0)</f>
        <v>#REF!</v>
      </c>
      <c r="J3004" s="36" t="s">
        <v>9601</v>
      </c>
      <c r="K3004" s="74" t="s">
        <v>17334</v>
      </c>
      <c r="L3004" s="37" t="s">
        <v>17335</v>
      </c>
      <c r="M3004" s="6">
        <v>19</v>
      </c>
      <c r="N3004" s="6" t="s">
        <v>20809</v>
      </c>
      <c r="O3004" s="6"/>
    </row>
    <row r="3005" spans="1:15" x14ac:dyDescent="0.4">
      <c r="A3005" s="35">
        <v>110949919598</v>
      </c>
      <c r="B3005" s="36" t="s">
        <v>42</v>
      </c>
      <c r="C3005" s="36">
        <v>949900</v>
      </c>
      <c r="D3005" s="36">
        <v>1959800</v>
      </c>
      <c r="E3005" s="36" t="s">
        <v>3955</v>
      </c>
      <c r="F3005" s="36" t="s">
        <v>4378</v>
      </c>
      <c r="G3005" s="36" t="s">
        <v>4383</v>
      </c>
      <c r="H3005" s="36" t="s">
        <v>4384</v>
      </c>
      <c r="I3005" s="10" t="e">
        <f>VLOOKUP(A:A,조사결과표!B:G,7,0)</f>
        <v>#REF!</v>
      </c>
      <c r="J3005" s="36" t="s">
        <v>9602</v>
      </c>
      <c r="K3005" s="74" t="s">
        <v>17336</v>
      </c>
      <c r="L3005" s="37" t="s">
        <v>17337</v>
      </c>
      <c r="M3005" s="6">
        <v>67</v>
      </c>
      <c r="N3005" s="6" t="s">
        <v>20809</v>
      </c>
      <c r="O3005" s="6"/>
    </row>
    <row r="3006" spans="1:15" x14ac:dyDescent="0.4">
      <c r="A3006" s="35">
        <v>110949819591</v>
      </c>
      <c r="B3006" s="36" t="s">
        <v>42</v>
      </c>
      <c r="C3006" s="36">
        <v>949800</v>
      </c>
      <c r="D3006" s="36">
        <v>1959100</v>
      </c>
      <c r="E3006" s="36" t="s">
        <v>3955</v>
      </c>
      <c r="F3006" s="36" t="s">
        <v>4378</v>
      </c>
      <c r="G3006" s="36" t="s">
        <v>4383</v>
      </c>
      <c r="H3006" s="36" t="s">
        <v>4385</v>
      </c>
      <c r="I3006" s="10" t="e">
        <f>VLOOKUP(A:A,조사결과표!B:G,7,0)</f>
        <v>#REF!</v>
      </c>
      <c r="J3006" s="36" t="s">
        <v>9603</v>
      </c>
      <c r="K3006" s="74" t="s">
        <v>17338</v>
      </c>
      <c r="L3006" s="37" t="s">
        <v>17339</v>
      </c>
      <c r="M3006" s="6">
        <v>58</v>
      </c>
      <c r="N3006" s="6" t="s">
        <v>20809</v>
      </c>
      <c r="O3006" s="6"/>
    </row>
    <row r="3007" spans="1:15" x14ac:dyDescent="0.4">
      <c r="A3007" s="35">
        <v>110949419556</v>
      </c>
      <c r="B3007" s="36" t="s">
        <v>42</v>
      </c>
      <c r="C3007" s="36">
        <v>949400</v>
      </c>
      <c r="D3007" s="36">
        <v>1955600</v>
      </c>
      <c r="E3007" s="36" t="s">
        <v>3955</v>
      </c>
      <c r="F3007" s="36" t="s">
        <v>4378</v>
      </c>
      <c r="G3007" s="36" t="s">
        <v>4386</v>
      </c>
      <c r="H3007" s="36" t="s">
        <v>4387</v>
      </c>
      <c r="I3007" s="10" t="e">
        <f>VLOOKUP(A:A,조사결과표!B:G,7,0)</f>
        <v>#REF!</v>
      </c>
      <c r="J3007" s="36" t="s">
        <v>9604</v>
      </c>
      <c r="K3007" s="74" t="s">
        <v>17340</v>
      </c>
      <c r="L3007" s="37" t="s">
        <v>17341</v>
      </c>
      <c r="M3007" s="6">
        <v>50</v>
      </c>
      <c r="N3007" s="6" t="s">
        <v>20809</v>
      </c>
      <c r="O3007" s="6"/>
    </row>
    <row r="3008" spans="1:15" x14ac:dyDescent="0.4">
      <c r="A3008" s="35">
        <v>110948919608</v>
      </c>
      <c r="B3008" s="36" t="s">
        <v>5</v>
      </c>
      <c r="C3008" s="36">
        <v>948900</v>
      </c>
      <c r="D3008" s="36">
        <v>1960800</v>
      </c>
      <c r="E3008" s="36" t="s">
        <v>3955</v>
      </c>
      <c r="F3008" s="36" t="s">
        <v>4378</v>
      </c>
      <c r="G3008" s="36" t="s">
        <v>4383</v>
      </c>
      <c r="H3008" s="36" t="s">
        <v>4388</v>
      </c>
      <c r="I3008" s="10" t="e">
        <f>VLOOKUP(A:A,조사결과표!B:G,7,0)</f>
        <v>#REF!</v>
      </c>
      <c r="J3008" s="36" t="s">
        <v>9605</v>
      </c>
      <c r="K3008" s="74" t="s">
        <v>17342</v>
      </c>
      <c r="L3008" s="37" t="s">
        <v>17343</v>
      </c>
      <c r="M3008" s="6">
        <v>27</v>
      </c>
      <c r="N3008" s="6" t="s">
        <v>20809</v>
      </c>
      <c r="O3008" s="6"/>
    </row>
    <row r="3009" spans="1:15" x14ac:dyDescent="0.4">
      <c r="A3009" s="35">
        <v>110948819594</v>
      </c>
      <c r="B3009" s="36" t="s">
        <v>42</v>
      </c>
      <c r="C3009" s="36">
        <v>948800</v>
      </c>
      <c r="D3009" s="36">
        <v>1959400</v>
      </c>
      <c r="E3009" s="36" t="s">
        <v>3955</v>
      </c>
      <c r="F3009" s="36" t="s">
        <v>4378</v>
      </c>
      <c r="G3009" s="36" t="s">
        <v>4383</v>
      </c>
      <c r="H3009" s="36" t="s">
        <v>4389</v>
      </c>
      <c r="I3009" s="10" t="e">
        <f>VLOOKUP(A:A,조사결과표!B:G,7,0)</f>
        <v>#REF!</v>
      </c>
      <c r="J3009" s="36" t="s">
        <v>9606</v>
      </c>
      <c r="K3009" s="74" t="s">
        <v>17344</v>
      </c>
      <c r="L3009" s="37" t="s">
        <v>17345</v>
      </c>
      <c r="M3009" s="6">
        <v>40</v>
      </c>
      <c r="N3009" s="6" t="s">
        <v>20809</v>
      </c>
      <c r="O3009" s="6"/>
    </row>
    <row r="3010" spans="1:15" x14ac:dyDescent="0.4">
      <c r="A3010" s="35">
        <v>110947519561</v>
      </c>
      <c r="B3010" s="36" t="s">
        <v>42</v>
      </c>
      <c r="C3010" s="36">
        <v>947500</v>
      </c>
      <c r="D3010" s="36">
        <v>1956100</v>
      </c>
      <c r="E3010" s="36" t="s">
        <v>3955</v>
      </c>
      <c r="F3010" s="36" t="s">
        <v>4378</v>
      </c>
      <c r="G3010" s="36" t="s">
        <v>3961</v>
      </c>
      <c r="H3010" s="36" t="s">
        <v>4390</v>
      </c>
      <c r="I3010" s="10" t="e">
        <f>VLOOKUP(A:A,조사결과표!B:G,7,0)</f>
        <v>#REF!</v>
      </c>
      <c r="J3010" s="36" t="s">
        <v>9607</v>
      </c>
      <c r="K3010" s="74" t="s">
        <v>17346</v>
      </c>
      <c r="L3010" s="37" t="s">
        <v>17347</v>
      </c>
      <c r="M3010" s="6">
        <v>49</v>
      </c>
      <c r="N3010" s="6" t="s">
        <v>20809</v>
      </c>
      <c r="O3010" s="6"/>
    </row>
    <row r="3011" spans="1:15" x14ac:dyDescent="0.4">
      <c r="A3011" s="35">
        <v>110948619607</v>
      </c>
      <c r="B3011" s="36" t="s">
        <v>42</v>
      </c>
      <c r="C3011" s="36">
        <v>948600</v>
      </c>
      <c r="D3011" s="36">
        <v>1960700</v>
      </c>
      <c r="E3011" s="36" t="s">
        <v>3955</v>
      </c>
      <c r="F3011" s="36" t="s">
        <v>4378</v>
      </c>
      <c r="G3011" s="36" t="s">
        <v>4383</v>
      </c>
      <c r="H3011" s="36" t="s">
        <v>4391</v>
      </c>
      <c r="I3011" s="10" t="e">
        <f>VLOOKUP(A:A,조사결과표!B:G,7,0)</f>
        <v>#REF!</v>
      </c>
      <c r="J3011" s="36" t="s">
        <v>9608</v>
      </c>
      <c r="K3011" s="74" t="s">
        <v>17348</v>
      </c>
      <c r="L3011" s="37" t="s">
        <v>17349</v>
      </c>
      <c r="M3011" s="6">
        <v>26</v>
      </c>
      <c r="N3011" s="6" t="s">
        <v>20809</v>
      </c>
      <c r="O3011" s="6"/>
    </row>
    <row r="3012" spans="1:15" x14ac:dyDescent="0.4">
      <c r="A3012" s="35">
        <v>110949319593</v>
      </c>
      <c r="B3012" s="36" t="s">
        <v>42</v>
      </c>
      <c r="C3012" s="36">
        <v>949300</v>
      </c>
      <c r="D3012" s="36">
        <v>1959300</v>
      </c>
      <c r="E3012" s="36" t="s">
        <v>3955</v>
      </c>
      <c r="F3012" s="36" t="s">
        <v>4378</v>
      </c>
      <c r="G3012" s="36" t="s">
        <v>4383</v>
      </c>
      <c r="H3012" s="36" t="s">
        <v>4392</v>
      </c>
      <c r="I3012" s="10" t="e">
        <f>VLOOKUP(A:A,조사결과표!B:G,7,0)</f>
        <v>#REF!</v>
      </c>
      <c r="J3012" s="36" t="s">
        <v>9609</v>
      </c>
      <c r="K3012" s="74" t="s">
        <v>17350</v>
      </c>
      <c r="L3012" s="37" t="s">
        <v>17351</v>
      </c>
      <c r="M3012" s="6">
        <v>53</v>
      </c>
      <c r="N3012" s="6" t="s">
        <v>20809</v>
      </c>
      <c r="O3012" s="6"/>
    </row>
    <row r="3013" spans="1:15" x14ac:dyDescent="0.4">
      <c r="A3013" s="35">
        <v>110949519579</v>
      </c>
      <c r="B3013" s="36" t="s">
        <v>42</v>
      </c>
      <c r="C3013" s="36">
        <v>949500</v>
      </c>
      <c r="D3013" s="36">
        <v>1957900</v>
      </c>
      <c r="E3013" s="36" t="s">
        <v>3955</v>
      </c>
      <c r="F3013" s="36" t="s">
        <v>4378</v>
      </c>
      <c r="G3013" s="36" t="s">
        <v>4393</v>
      </c>
      <c r="H3013" s="36" t="s">
        <v>4394</v>
      </c>
      <c r="I3013" s="10" t="e">
        <f>VLOOKUP(A:A,조사결과표!B:G,7,0)</f>
        <v>#REF!</v>
      </c>
      <c r="J3013" s="36" t="s">
        <v>9610</v>
      </c>
      <c r="K3013" s="74" t="s">
        <v>17352</v>
      </c>
      <c r="L3013" s="37" t="s">
        <v>17353</v>
      </c>
      <c r="M3013" s="6">
        <v>70</v>
      </c>
      <c r="N3013" s="6" t="s">
        <v>20809</v>
      </c>
      <c r="O3013" s="6"/>
    </row>
    <row r="3014" spans="1:15" x14ac:dyDescent="0.4">
      <c r="A3014" s="35">
        <v>110946419541</v>
      </c>
      <c r="B3014" s="36" t="s">
        <v>42</v>
      </c>
      <c r="C3014" s="36">
        <v>946400</v>
      </c>
      <c r="D3014" s="36">
        <v>1954100</v>
      </c>
      <c r="E3014" s="36" t="s">
        <v>3955</v>
      </c>
      <c r="F3014" s="36" t="s">
        <v>4378</v>
      </c>
      <c r="G3014" s="36" t="s">
        <v>4379</v>
      </c>
      <c r="H3014" s="36" t="s">
        <v>4395</v>
      </c>
      <c r="I3014" s="10" t="e">
        <f>VLOOKUP(A:A,조사결과표!B:G,7,0)</f>
        <v>#REF!</v>
      </c>
      <c r="J3014" s="36" t="s">
        <v>9611</v>
      </c>
      <c r="K3014" s="74" t="s">
        <v>17354</v>
      </c>
      <c r="L3014" s="37" t="s">
        <v>17355</v>
      </c>
      <c r="M3014" s="6">
        <v>33</v>
      </c>
      <c r="N3014" s="6" t="s">
        <v>20809</v>
      </c>
      <c r="O3014" s="6"/>
    </row>
    <row r="3015" spans="1:15" x14ac:dyDescent="0.4">
      <c r="A3015" s="35">
        <v>110947419560</v>
      </c>
      <c r="B3015" s="36" t="s">
        <v>54</v>
      </c>
      <c r="C3015" s="36">
        <v>947400</v>
      </c>
      <c r="D3015" s="36">
        <v>1956000</v>
      </c>
      <c r="E3015" s="36" t="s">
        <v>3955</v>
      </c>
      <c r="F3015" s="36" t="s">
        <v>4378</v>
      </c>
      <c r="G3015" s="36" t="s">
        <v>3961</v>
      </c>
      <c r="H3015" s="36" t="s">
        <v>4396</v>
      </c>
      <c r="I3015" s="10" t="e">
        <f>VLOOKUP(A:A,조사결과표!B:G,7,0)</f>
        <v>#REF!</v>
      </c>
      <c r="J3015" s="36" t="s">
        <v>9612</v>
      </c>
      <c r="K3015" s="74" t="s">
        <v>17356</v>
      </c>
      <c r="L3015" s="37" t="s">
        <v>17357</v>
      </c>
      <c r="M3015" s="6">
        <v>67</v>
      </c>
      <c r="N3015" s="6" t="s">
        <v>20809</v>
      </c>
      <c r="O3015" s="6"/>
    </row>
    <row r="3016" spans="1:15" x14ac:dyDescent="0.4">
      <c r="A3016" s="35">
        <v>110949219546</v>
      </c>
      <c r="B3016" s="36" t="s">
        <v>42</v>
      </c>
      <c r="C3016" s="36">
        <v>949200</v>
      </c>
      <c r="D3016" s="36">
        <v>1954600</v>
      </c>
      <c r="E3016" s="36" t="s">
        <v>3955</v>
      </c>
      <c r="F3016" s="36" t="s">
        <v>4378</v>
      </c>
      <c r="G3016" s="36" t="s">
        <v>4386</v>
      </c>
      <c r="H3016" s="36" t="s">
        <v>4397</v>
      </c>
      <c r="I3016" s="10" t="e">
        <f>VLOOKUP(A:A,조사결과표!B:G,7,0)</f>
        <v>#REF!</v>
      </c>
      <c r="J3016" s="36" t="s">
        <v>9613</v>
      </c>
      <c r="K3016" s="74" t="s">
        <v>17358</v>
      </c>
      <c r="L3016" s="37" t="s">
        <v>17359</v>
      </c>
      <c r="M3016" s="6">
        <v>105</v>
      </c>
      <c r="N3016" s="6" t="s">
        <v>20809</v>
      </c>
      <c r="O3016" s="6"/>
    </row>
    <row r="3017" spans="1:15" x14ac:dyDescent="0.4">
      <c r="A3017" s="35">
        <v>110945619547</v>
      </c>
      <c r="B3017" s="36" t="s">
        <v>55</v>
      </c>
      <c r="C3017" s="36">
        <v>945600</v>
      </c>
      <c r="D3017" s="36">
        <v>1954700</v>
      </c>
      <c r="E3017" s="36" t="s">
        <v>3955</v>
      </c>
      <c r="F3017" s="36" t="s">
        <v>4378</v>
      </c>
      <c r="G3017" s="36" t="s">
        <v>4379</v>
      </c>
      <c r="H3017" s="36" t="s">
        <v>4398</v>
      </c>
      <c r="I3017" s="10" t="e">
        <f>VLOOKUP(A:A,조사결과표!B:G,7,0)</f>
        <v>#N/A</v>
      </c>
      <c r="J3017" s="36" t="s">
        <v>9614</v>
      </c>
      <c r="K3017" s="74" t="s">
        <v>17360</v>
      </c>
      <c r="L3017" s="37" t="s">
        <v>17361</v>
      </c>
      <c r="M3017" s="6">
        <v>15</v>
      </c>
      <c r="N3017" s="6" t="s">
        <v>20810</v>
      </c>
      <c r="O3017" s="6"/>
    </row>
    <row r="3018" spans="1:15" x14ac:dyDescent="0.4">
      <c r="A3018" s="35">
        <v>110947219537</v>
      </c>
      <c r="B3018" s="36" t="s">
        <v>42</v>
      </c>
      <c r="C3018" s="36">
        <v>947200</v>
      </c>
      <c r="D3018" s="36">
        <v>1953700</v>
      </c>
      <c r="E3018" s="36" t="s">
        <v>3955</v>
      </c>
      <c r="F3018" s="36" t="s">
        <v>4378</v>
      </c>
      <c r="G3018" s="36" t="s">
        <v>4399</v>
      </c>
      <c r="H3018" s="36" t="s">
        <v>4400</v>
      </c>
      <c r="I3018" s="10" t="e">
        <f>VLOOKUP(A:A,조사결과표!B:G,7,0)</f>
        <v>#N/A</v>
      </c>
      <c r="J3018" s="36" t="s">
        <v>9615</v>
      </c>
      <c r="K3018" s="74" t="s">
        <v>17362</v>
      </c>
      <c r="L3018" s="37" t="s">
        <v>17363</v>
      </c>
      <c r="M3018" s="6">
        <v>27</v>
      </c>
      <c r="N3018" s="6" t="s">
        <v>20810</v>
      </c>
      <c r="O3018" s="6"/>
    </row>
    <row r="3019" spans="1:15" x14ac:dyDescent="0.4">
      <c r="A3019" s="35">
        <v>110947919569</v>
      </c>
      <c r="B3019" s="36" t="s">
        <v>54</v>
      </c>
      <c r="C3019" s="36">
        <v>947900</v>
      </c>
      <c r="D3019" s="36">
        <v>1956900</v>
      </c>
      <c r="E3019" s="36" t="s">
        <v>3955</v>
      </c>
      <c r="F3019" s="36" t="s">
        <v>4378</v>
      </c>
      <c r="G3019" s="36" t="s">
        <v>194</v>
      </c>
      <c r="H3019" s="36" t="s">
        <v>4401</v>
      </c>
      <c r="I3019" s="10" t="e">
        <f>VLOOKUP(A:A,조사결과표!B:G,7,0)</f>
        <v>#N/A</v>
      </c>
      <c r="J3019" s="36" t="s">
        <v>9616</v>
      </c>
      <c r="K3019" s="74" t="s">
        <v>17364</v>
      </c>
      <c r="L3019" s="37" t="s">
        <v>17365</v>
      </c>
      <c r="M3019" s="6">
        <v>42</v>
      </c>
      <c r="N3019" s="6" t="s">
        <v>20810</v>
      </c>
      <c r="O3019" s="6"/>
    </row>
    <row r="3020" spans="1:15" x14ac:dyDescent="0.4">
      <c r="A3020" s="35">
        <v>110949919555</v>
      </c>
      <c r="B3020" s="36" t="s">
        <v>42</v>
      </c>
      <c r="C3020" s="36">
        <v>949900</v>
      </c>
      <c r="D3020" s="36">
        <v>1955500</v>
      </c>
      <c r="E3020" s="36" t="s">
        <v>3955</v>
      </c>
      <c r="F3020" s="36" t="s">
        <v>4378</v>
      </c>
      <c r="G3020" s="36" t="s">
        <v>4386</v>
      </c>
      <c r="H3020" s="36" t="s">
        <v>4402</v>
      </c>
      <c r="I3020" s="10" t="e">
        <f>VLOOKUP(A:A,조사결과표!B:G,7,0)</f>
        <v>#N/A</v>
      </c>
      <c r="J3020" s="36" t="s">
        <v>9617</v>
      </c>
      <c r="K3020" s="74" t="s">
        <v>17366</v>
      </c>
      <c r="L3020" s="37" t="s">
        <v>17367</v>
      </c>
      <c r="M3020" s="6">
        <v>80</v>
      </c>
      <c r="N3020" s="6" t="s">
        <v>20810</v>
      </c>
      <c r="O3020" s="6"/>
    </row>
    <row r="3021" spans="1:15" x14ac:dyDescent="0.4">
      <c r="A3021" s="35">
        <v>110949619591</v>
      </c>
      <c r="B3021" s="36" t="s">
        <v>42</v>
      </c>
      <c r="C3021" s="36">
        <v>949600</v>
      </c>
      <c r="D3021" s="36">
        <v>1959100</v>
      </c>
      <c r="E3021" s="36" t="s">
        <v>3955</v>
      </c>
      <c r="F3021" s="36" t="s">
        <v>4378</v>
      </c>
      <c r="G3021" s="36" t="s">
        <v>4383</v>
      </c>
      <c r="H3021" s="36" t="s">
        <v>4403</v>
      </c>
      <c r="I3021" s="10" t="e">
        <f>VLOOKUP(A:A,조사결과표!B:G,7,0)</f>
        <v>#N/A</v>
      </c>
      <c r="J3021" s="36" t="s">
        <v>9618</v>
      </c>
      <c r="K3021" s="74" t="s">
        <v>17368</v>
      </c>
      <c r="L3021" s="37" t="s">
        <v>17369</v>
      </c>
      <c r="M3021" s="6">
        <v>51</v>
      </c>
      <c r="N3021" s="6" t="s">
        <v>20810</v>
      </c>
      <c r="O3021" s="6"/>
    </row>
    <row r="3022" spans="1:15" x14ac:dyDescent="0.4">
      <c r="A3022" s="35">
        <v>110948919547</v>
      </c>
      <c r="B3022" s="36" t="s">
        <v>42</v>
      </c>
      <c r="C3022" s="36">
        <v>948900</v>
      </c>
      <c r="D3022" s="36">
        <v>1954700</v>
      </c>
      <c r="E3022" s="36" t="s">
        <v>3955</v>
      </c>
      <c r="F3022" s="36" t="s">
        <v>4378</v>
      </c>
      <c r="G3022" s="36" t="s">
        <v>4386</v>
      </c>
      <c r="H3022" s="36" t="s">
        <v>4404</v>
      </c>
      <c r="I3022" s="10" t="e">
        <f>VLOOKUP(A:A,조사결과표!B:G,7,0)</f>
        <v>#N/A</v>
      </c>
      <c r="J3022" s="36" t="s">
        <v>9619</v>
      </c>
      <c r="K3022" s="74" t="s">
        <v>17370</v>
      </c>
      <c r="L3022" s="37" t="s">
        <v>17371</v>
      </c>
      <c r="M3022" s="6">
        <v>33</v>
      </c>
      <c r="N3022" s="6" t="s">
        <v>20810</v>
      </c>
      <c r="O3022" s="6"/>
    </row>
    <row r="3023" spans="1:15" x14ac:dyDescent="0.4">
      <c r="A3023" s="35">
        <v>110950119558</v>
      </c>
      <c r="B3023" s="36" t="s">
        <v>42</v>
      </c>
      <c r="C3023" s="36">
        <v>950100</v>
      </c>
      <c r="D3023" s="36">
        <v>1955800</v>
      </c>
      <c r="E3023" s="36" t="s">
        <v>3955</v>
      </c>
      <c r="F3023" s="36" t="s">
        <v>4378</v>
      </c>
      <c r="G3023" s="36" t="s">
        <v>4386</v>
      </c>
      <c r="H3023" s="36" t="s">
        <v>4405</v>
      </c>
      <c r="I3023" s="10" t="e">
        <f>VLOOKUP(A:A,조사결과표!B:G,7,0)</f>
        <v>#N/A</v>
      </c>
      <c r="J3023" s="36" t="s">
        <v>9620</v>
      </c>
      <c r="K3023" s="74" t="s">
        <v>17372</v>
      </c>
      <c r="L3023" s="37" t="s">
        <v>17373</v>
      </c>
      <c r="M3023" s="6">
        <v>43</v>
      </c>
      <c r="N3023" s="6" t="s">
        <v>20810</v>
      </c>
      <c r="O3023" s="6"/>
    </row>
    <row r="3024" spans="1:15" x14ac:dyDescent="0.4">
      <c r="A3024" s="35">
        <v>110953519539</v>
      </c>
      <c r="B3024" s="36" t="s">
        <v>55</v>
      </c>
      <c r="C3024" s="36">
        <v>953500</v>
      </c>
      <c r="D3024" s="36">
        <v>1953900</v>
      </c>
      <c r="E3024" s="36" t="s">
        <v>3955</v>
      </c>
      <c r="F3024" s="36" t="s">
        <v>4406</v>
      </c>
      <c r="G3024" s="36" t="s">
        <v>78</v>
      </c>
      <c r="H3024" s="36" t="s">
        <v>4407</v>
      </c>
      <c r="I3024" s="10" t="e">
        <f>VLOOKUP(A:A,조사결과표!B:G,7,0)</f>
        <v>#N/A</v>
      </c>
      <c r="J3024" s="36" t="s">
        <v>9621</v>
      </c>
      <c r="K3024" s="74" t="s">
        <v>17374</v>
      </c>
      <c r="L3024" s="37" t="s">
        <v>17375</v>
      </c>
      <c r="M3024" s="6">
        <v>45</v>
      </c>
      <c r="N3024" s="6" t="s">
        <v>20809</v>
      </c>
      <c r="O3024" s="6"/>
    </row>
    <row r="3025" spans="1:15" x14ac:dyDescent="0.4">
      <c r="A3025" s="35">
        <v>110952619562</v>
      </c>
      <c r="B3025" s="36" t="s">
        <v>55</v>
      </c>
      <c r="C3025" s="36">
        <v>952600</v>
      </c>
      <c r="D3025" s="36">
        <v>1956200</v>
      </c>
      <c r="E3025" s="36" t="s">
        <v>3955</v>
      </c>
      <c r="F3025" s="36" t="s">
        <v>4406</v>
      </c>
      <c r="G3025" s="36" t="s">
        <v>4408</v>
      </c>
      <c r="H3025" s="36" t="s">
        <v>4409</v>
      </c>
      <c r="I3025" s="10" t="e">
        <f>VLOOKUP(A:A,조사결과표!B:G,7,0)</f>
        <v>#N/A</v>
      </c>
      <c r="J3025" s="36" t="s">
        <v>9622</v>
      </c>
      <c r="K3025" s="74" t="s">
        <v>17376</v>
      </c>
      <c r="L3025" s="37" t="s">
        <v>17377</v>
      </c>
      <c r="M3025" s="6">
        <v>92</v>
      </c>
      <c r="N3025" s="6" t="s">
        <v>20809</v>
      </c>
      <c r="O3025" s="6"/>
    </row>
    <row r="3026" spans="1:15" x14ac:dyDescent="0.4">
      <c r="A3026" s="35">
        <v>110955619536</v>
      </c>
      <c r="B3026" s="36" t="s">
        <v>42</v>
      </c>
      <c r="C3026" s="36">
        <v>955600</v>
      </c>
      <c r="D3026" s="36">
        <v>1953600</v>
      </c>
      <c r="E3026" s="36" t="s">
        <v>3955</v>
      </c>
      <c r="F3026" s="36" t="s">
        <v>4406</v>
      </c>
      <c r="G3026" s="36" t="s">
        <v>4410</v>
      </c>
      <c r="H3026" s="36" t="s">
        <v>4411</v>
      </c>
      <c r="I3026" s="10" t="e">
        <f>VLOOKUP(A:A,조사결과표!B:G,7,0)</f>
        <v>#N/A</v>
      </c>
      <c r="J3026" s="36" t="s">
        <v>9623</v>
      </c>
      <c r="K3026" s="74" t="s">
        <v>17378</v>
      </c>
      <c r="L3026" s="37" t="s">
        <v>17379</v>
      </c>
      <c r="M3026" s="6">
        <v>37</v>
      </c>
      <c r="N3026" s="6" t="s">
        <v>20809</v>
      </c>
      <c r="O3026" s="6"/>
    </row>
    <row r="3027" spans="1:15" x14ac:dyDescent="0.4">
      <c r="A3027" s="35">
        <v>110955419525</v>
      </c>
      <c r="B3027" s="36" t="s">
        <v>43</v>
      </c>
      <c r="C3027" s="36">
        <v>955400</v>
      </c>
      <c r="D3027" s="36">
        <v>1952500</v>
      </c>
      <c r="E3027" s="36" t="s">
        <v>3955</v>
      </c>
      <c r="F3027" s="36" t="s">
        <v>4406</v>
      </c>
      <c r="G3027" s="36" t="s">
        <v>4412</v>
      </c>
      <c r="H3027" s="36" t="s">
        <v>4413</v>
      </c>
      <c r="I3027" s="10" t="e">
        <f>VLOOKUP(A:A,조사결과표!B:G,7,0)</f>
        <v>#N/A</v>
      </c>
      <c r="J3027" s="36" t="s">
        <v>9624</v>
      </c>
      <c r="K3027" s="74" t="s">
        <v>17380</v>
      </c>
      <c r="L3027" s="37" t="s">
        <v>17381</v>
      </c>
      <c r="M3027" s="6">
        <v>23</v>
      </c>
      <c r="N3027" s="6" t="s">
        <v>20809</v>
      </c>
      <c r="O3027" s="6"/>
    </row>
    <row r="3028" spans="1:15" x14ac:dyDescent="0.4">
      <c r="A3028" s="35">
        <v>110954219531</v>
      </c>
      <c r="B3028" s="36" t="s">
        <v>42</v>
      </c>
      <c r="C3028" s="36">
        <v>954200</v>
      </c>
      <c r="D3028" s="36">
        <v>1953100</v>
      </c>
      <c r="E3028" s="36" t="s">
        <v>3955</v>
      </c>
      <c r="F3028" s="36" t="s">
        <v>4406</v>
      </c>
      <c r="G3028" s="36" t="s">
        <v>561</v>
      </c>
      <c r="H3028" s="36" t="s">
        <v>4414</v>
      </c>
      <c r="I3028" s="10" t="e">
        <f>VLOOKUP(A:A,조사결과표!B:G,7,0)</f>
        <v>#N/A</v>
      </c>
      <c r="J3028" s="36" t="s">
        <v>9625</v>
      </c>
      <c r="K3028" s="74" t="s">
        <v>17382</v>
      </c>
      <c r="L3028" s="37" t="s">
        <v>17383</v>
      </c>
      <c r="M3028" s="6">
        <v>36</v>
      </c>
      <c r="N3028" s="6" t="s">
        <v>20809</v>
      </c>
      <c r="O3028" s="6"/>
    </row>
    <row r="3029" spans="1:15" x14ac:dyDescent="0.4">
      <c r="A3029" s="35">
        <v>110954119532</v>
      </c>
      <c r="B3029" s="36" t="s">
        <v>42</v>
      </c>
      <c r="C3029" s="36">
        <v>954100</v>
      </c>
      <c r="D3029" s="36">
        <v>1953200</v>
      </c>
      <c r="E3029" s="36" t="s">
        <v>3955</v>
      </c>
      <c r="F3029" s="36" t="s">
        <v>4406</v>
      </c>
      <c r="G3029" s="36" t="s">
        <v>4415</v>
      </c>
      <c r="H3029" s="36" t="s">
        <v>4416</v>
      </c>
      <c r="I3029" s="10" t="e">
        <f>VLOOKUP(A:A,조사결과표!B:G,7,0)</f>
        <v>#N/A</v>
      </c>
      <c r="J3029" s="36" t="s">
        <v>9626</v>
      </c>
      <c r="K3029" s="74" t="s">
        <v>17384</v>
      </c>
      <c r="L3029" s="37" t="s">
        <v>17385</v>
      </c>
      <c r="M3029" s="6">
        <v>37</v>
      </c>
      <c r="N3029" s="6" t="s">
        <v>20809</v>
      </c>
      <c r="O3029" s="6"/>
    </row>
    <row r="3030" spans="1:15" x14ac:dyDescent="0.4">
      <c r="A3030" s="35">
        <v>110957119528</v>
      </c>
      <c r="B3030" s="36" t="s">
        <v>42</v>
      </c>
      <c r="C3030" s="36">
        <v>957100</v>
      </c>
      <c r="D3030" s="36">
        <v>1952800</v>
      </c>
      <c r="E3030" s="36" t="s">
        <v>3955</v>
      </c>
      <c r="F3030" s="36" t="s">
        <v>4406</v>
      </c>
      <c r="G3030" s="36" t="s">
        <v>4417</v>
      </c>
      <c r="H3030" s="36" t="s">
        <v>4418</v>
      </c>
      <c r="I3030" s="10" t="e">
        <f>VLOOKUP(A:A,조사결과표!B:G,7,0)</f>
        <v>#N/A</v>
      </c>
      <c r="J3030" s="36" t="s">
        <v>9627</v>
      </c>
      <c r="K3030" s="74" t="s">
        <v>17386</v>
      </c>
      <c r="L3030" s="37" t="s">
        <v>17387</v>
      </c>
      <c r="M3030" s="6">
        <v>25</v>
      </c>
      <c r="N3030" s="6" t="s">
        <v>20809</v>
      </c>
      <c r="O3030" s="6"/>
    </row>
    <row r="3031" spans="1:15" x14ac:dyDescent="0.4">
      <c r="A3031" s="35">
        <v>110954719530</v>
      </c>
      <c r="B3031" s="36" t="s">
        <v>55</v>
      </c>
      <c r="C3031" s="36">
        <v>954700</v>
      </c>
      <c r="D3031" s="36">
        <v>1953000</v>
      </c>
      <c r="E3031" s="36" t="s">
        <v>3955</v>
      </c>
      <c r="F3031" s="36" t="s">
        <v>4406</v>
      </c>
      <c r="G3031" s="36" t="s">
        <v>4419</v>
      </c>
      <c r="H3031" s="36" t="s">
        <v>4420</v>
      </c>
      <c r="I3031" s="10" t="e">
        <f>VLOOKUP(A:A,조사결과표!B:G,7,0)</f>
        <v>#N/A</v>
      </c>
      <c r="J3031" s="36" t="s">
        <v>9628</v>
      </c>
      <c r="K3031" s="74" t="s">
        <v>17388</v>
      </c>
      <c r="L3031" s="37" t="s">
        <v>17389</v>
      </c>
      <c r="M3031" s="6">
        <v>31</v>
      </c>
      <c r="N3031" s="6" t="s">
        <v>20810</v>
      </c>
      <c r="O3031" s="6"/>
    </row>
    <row r="3032" spans="1:15" x14ac:dyDescent="0.4">
      <c r="A3032" s="35">
        <v>110953919537</v>
      </c>
      <c r="B3032" s="36" t="s">
        <v>5</v>
      </c>
      <c r="C3032" s="36">
        <v>953900</v>
      </c>
      <c r="D3032" s="36">
        <v>1953700</v>
      </c>
      <c r="E3032" s="36" t="s">
        <v>3955</v>
      </c>
      <c r="F3032" s="36" t="s">
        <v>4406</v>
      </c>
      <c r="G3032" s="36" t="s">
        <v>4421</v>
      </c>
      <c r="H3032" s="36" t="s">
        <v>4422</v>
      </c>
      <c r="I3032" s="10" t="e">
        <f>VLOOKUP(A:A,조사결과표!B:G,7,0)</f>
        <v>#N/A</v>
      </c>
      <c r="J3032" s="36" t="s">
        <v>9629</v>
      </c>
      <c r="K3032" s="74" t="s">
        <v>17390</v>
      </c>
      <c r="L3032" s="37" t="s">
        <v>17391</v>
      </c>
      <c r="M3032" s="6">
        <v>45</v>
      </c>
      <c r="N3032" s="6" t="s">
        <v>20810</v>
      </c>
      <c r="O3032" s="6"/>
    </row>
    <row r="3033" spans="1:15" x14ac:dyDescent="0.4">
      <c r="A3033" s="35">
        <v>110954119531</v>
      </c>
      <c r="B3033" s="36" t="s">
        <v>42</v>
      </c>
      <c r="C3033" s="36">
        <v>954100</v>
      </c>
      <c r="D3033" s="36">
        <v>1953100</v>
      </c>
      <c r="E3033" s="36" t="s">
        <v>3955</v>
      </c>
      <c r="F3033" s="36" t="s">
        <v>4406</v>
      </c>
      <c r="G3033" s="36" t="s">
        <v>4415</v>
      </c>
      <c r="H3033" s="36" t="s">
        <v>4423</v>
      </c>
      <c r="I3033" s="10" t="e">
        <f>VLOOKUP(A:A,조사결과표!B:G,7,0)</f>
        <v>#N/A</v>
      </c>
      <c r="J3033" s="36" t="s">
        <v>9630</v>
      </c>
      <c r="K3033" s="74" t="s">
        <v>17392</v>
      </c>
      <c r="L3033" s="37" t="s">
        <v>17393</v>
      </c>
      <c r="M3033" s="6">
        <v>37</v>
      </c>
      <c r="N3033" s="6" t="s">
        <v>20810</v>
      </c>
      <c r="O3033" s="6"/>
    </row>
    <row r="3034" spans="1:15" x14ac:dyDescent="0.4">
      <c r="A3034" s="35">
        <v>110953619536</v>
      </c>
      <c r="B3034" s="36" t="s">
        <v>5</v>
      </c>
      <c r="C3034" s="36">
        <v>953600</v>
      </c>
      <c r="D3034" s="36">
        <v>1953600</v>
      </c>
      <c r="E3034" s="36" t="s">
        <v>3955</v>
      </c>
      <c r="F3034" s="36" t="s">
        <v>4406</v>
      </c>
      <c r="G3034" s="36" t="s">
        <v>4421</v>
      </c>
      <c r="H3034" s="36" t="s">
        <v>4422</v>
      </c>
      <c r="I3034" s="10" t="e">
        <f>VLOOKUP(A:A,조사결과표!B:G,7,0)</f>
        <v>#N/A</v>
      </c>
      <c r="J3034" s="36" t="s">
        <v>9631</v>
      </c>
      <c r="K3034" s="74" t="s">
        <v>17394</v>
      </c>
      <c r="L3034" s="37" t="s">
        <v>17395</v>
      </c>
      <c r="M3034" s="6">
        <v>38</v>
      </c>
      <c r="N3034" s="6" t="s">
        <v>20810</v>
      </c>
      <c r="O3034" s="6"/>
    </row>
    <row r="3035" spans="1:15" x14ac:dyDescent="0.4">
      <c r="A3035" s="35">
        <v>110964219543</v>
      </c>
      <c r="B3035" s="36" t="s">
        <v>55</v>
      </c>
      <c r="C3035" s="36">
        <v>964200</v>
      </c>
      <c r="D3035" s="36">
        <v>1954300</v>
      </c>
      <c r="E3035" s="36" t="s">
        <v>3955</v>
      </c>
      <c r="F3035" s="36" t="s">
        <v>4424</v>
      </c>
      <c r="G3035" s="36" t="s">
        <v>4425</v>
      </c>
      <c r="H3035" s="36" t="s">
        <v>4426</v>
      </c>
      <c r="I3035" s="10" t="e">
        <f>VLOOKUP(A:A,조사결과표!B:G,7,0)</f>
        <v>#N/A</v>
      </c>
      <c r="J3035" s="36" t="s">
        <v>9632</v>
      </c>
      <c r="K3035" s="74" t="s">
        <v>17396</v>
      </c>
      <c r="L3035" s="37" t="s">
        <v>17397</v>
      </c>
      <c r="M3035" s="6">
        <v>32</v>
      </c>
      <c r="N3035" s="6" t="s">
        <v>20809</v>
      </c>
      <c r="O3035" s="6" t="s">
        <v>20960</v>
      </c>
    </row>
    <row r="3036" spans="1:15" x14ac:dyDescent="0.4">
      <c r="A3036" s="35">
        <v>110964619566</v>
      </c>
      <c r="B3036" s="36" t="s">
        <v>55</v>
      </c>
      <c r="C3036" s="36">
        <v>964600</v>
      </c>
      <c r="D3036" s="36">
        <v>1956600</v>
      </c>
      <c r="E3036" s="36" t="s">
        <v>3955</v>
      </c>
      <c r="F3036" s="36" t="s">
        <v>4424</v>
      </c>
      <c r="G3036" s="36" t="s">
        <v>4427</v>
      </c>
      <c r="H3036" s="36" t="s">
        <v>4428</v>
      </c>
      <c r="I3036" s="10" t="e">
        <f>VLOOKUP(A:A,조사결과표!B:G,7,0)</f>
        <v>#N/A</v>
      </c>
      <c r="J3036" s="36" t="s">
        <v>9633</v>
      </c>
      <c r="K3036" s="74" t="s">
        <v>17398</v>
      </c>
      <c r="L3036" s="37" t="s">
        <v>17399</v>
      </c>
      <c r="M3036" s="6">
        <v>35</v>
      </c>
      <c r="N3036" s="6" t="s">
        <v>20809</v>
      </c>
      <c r="O3036" s="6" t="s">
        <v>20960</v>
      </c>
    </row>
    <row r="3037" spans="1:15" x14ac:dyDescent="0.4">
      <c r="A3037" s="35">
        <v>110965719557</v>
      </c>
      <c r="B3037" s="36" t="s">
        <v>5</v>
      </c>
      <c r="C3037" s="36">
        <v>965700</v>
      </c>
      <c r="D3037" s="36">
        <v>1955700</v>
      </c>
      <c r="E3037" s="36" t="s">
        <v>3955</v>
      </c>
      <c r="F3037" s="36" t="s">
        <v>4424</v>
      </c>
      <c r="G3037" s="36" t="s">
        <v>4429</v>
      </c>
      <c r="H3037" s="36" t="s">
        <v>4430</v>
      </c>
      <c r="I3037" s="10" t="e">
        <f>VLOOKUP(A:A,조사결과표!B:G,7,0)</f>
        <v>#N/A</v>
      </c>
      <c r="J3037" s="36" t="s">
        <v>9634</v>
      </c>
      <c r="K3037" s="74" t="s">
        <v>17400</v>
      </c>
      <c r="L3037" s="37" t="s">
        <v>17401</v>
      </c>
      <c r="M3037" s="6">
        <v>75</v>
      </c>
      <c r="N3037" s="6" t="s">
        <v>20809</v>
      </c>
      <c r="O3037" s="6" t="s">
        <v>20960</v>
      </c>
    </row>
    <row r="3038" spans="1:15" x14ac:dyDescent="0.4">
      <c r="A3038" s="35">
        <v>110965419575</v>
      </c>
      <c r="B3038" s="36" t="s">
        <v>5</v>
      </c>
      <c r="C3038" s="36">
        <v>965400</v>
      </c>
      <c r="D3038" s="36">
        <v>1957500</v>
      </c>
      <c r="E3038" s="36" t="s">
        <v>3955</v>
      </c>
      <c r="F3038" s="36" t="s">
        <v>4424</v>
      </c>
      <c r="G3038" s="36" t="s">
        <v>4427</v>
      </c>
      <c r="H3038" s="36" t="s">
        <v>4431</v>
      </c>
      <c r="I3038" s="10" t="e">
        <f>VLOOKUP(A:A,조사결과표!B:G,7,0)</f>
        <v>#N/A</v>
      </c>
      <c r="J3038" s="36" t="s">
        <v>9635</v>
      </c>
      <c r="K3038" s="74" t="s">
        <v>17402</v>
      </c>
      <c r="L3038" s="37" t="s">
        <v>17403</v>
      </c>
      <c r="M3038" s="6">
        <v>42</v>
      </c>
      <c r="N3038" s="6" t="s">
        <v>20809</v>
      </c>
      <c r="O3038" s="6" t="s">
        <v>20960</v>
      </c>
    </row>
    <row r="3039" spans="1:15" x14ac:dyDescent="0.4">
      <c r="A3039" s="35">
        <v>110963519578</v>
      </c>
      <c r="B3039" s="36" t="s">
        <v>42</v>
      </c>
      <c r="C3039" s="36">
        <v>963500</v>
      </c>
      <c r="D3039" s="36">
        <v>1957800</v>
      </c>
      <c r="E3039" s="36" t="s">
        <v>3955</v>
      </c>
      <c r="F3039" s="36" t="s">
        <v>4424</v>
      </c>
      <c r="G3039" s="36" t="s">
        <v>4432</v>
      </c>
      <c r="H3039" s="36" t="s">
        <v>4433</v>
      </c>
      <c r="I3039" s="10" t="e">
        <f>VLOOKUP(A:A,조사결과표!B:G,7,0)</f>
        <v>#N/A</v>
      </c>
      <c r="J3039" s="36" t="s">
        <v>9636</v>
      </c>
      <c r="K3039" s="74" t="s">
        <v>17404</v>
      </c>
      <c r="L3039" s="37" t="s">
        <v>17405</v>
      </c>
      <c r="M3039" s="6">
        <v>22</v>
      </c>
      <c r="N3039" s="6" t="s">
        <v>20809</v>
      </c>
      <c r="O3039" s="6" t="s">
        <v>20960</v>
      </c>
    </row>
    <row r="3040" spans="1:15" x14ac:dyDescent="0.4">
      <c r="A3040" s="35">
        <v>110963019536</v>
      </c>
      <c r="B3040" s="36" t="s">
        <v>5</v>
      </c>
      <c r="C3040" s="36">
        <v>963000</v>
      </c>
      <c r="D3040" s="36">
        <v>1953600</v>
      </c>
      <c r="E3040" s="36" t="s">
        <v>3955</v>
      </c>
      <c r="F3040" s="36" t="s">
        <v>4424</v>
      </c>
      <c r="G3040" s="36" t="s">
        <v>4425</v>
      </c>
      <c r="H3040" s="36" t="s">
        <v>4434</v>
      </c>
      <c r="I3040" s="10" t="e">
        <f>VLOOKUP(A:A,조사결과표!B:G,7,0)</f>
        <v>#N/A</v>
      </c>
      <c r="J3040" s="36" t="s">
        <v>9637</v>
      </c>
      <c r="K3040" s="74" t="s">
        <v>17406</v>
      </c>
      <c r="L3040" s="37" t="s">
        <v>17407</v>
      </c>
      <c r="M3040" s="6">
        <v>16</v>
      </c>
      <c r="N3040" s="6" t="s">
        <v>20809</v>
      </c>
      <c r="O3040" s="6" t="s">
        <v>20960</v>
      </c>
    </row>
    <row r="3041" spans="1:15" x14ac:dyDescent="0.4">
      <c r="A3041" s="35">
        <v>110963919562</v>
      </c>
      <c r="B3041" s="36" t="s">
        <v>54</v>
      </c>
      <c r="C3041" s="36">
        <v>963900</v>
      </c>
      <c r="D3041" s="36">
        <v>1956200</v>
      </c>
      <c r="E3041" s="36" t="s">
        <v>3955</v>
      </c>
      <c r="F3041" s="36" t="s">
        <v>4424</v>
      </c>
      <c r="G3041" s="36" t="s">
        <v>211</v>
      </c>
      <c r="H3041" s="36" t="s">
        <v>4435</v>
      </c>
      <c r="I3041" s="10" t="e">
        <f>VLOOKUP(A:A,조사결과표!B:G,7,0)</f>
        <v>#N/A</v>
      </c>
      <c r="J3041" s="36" t="s">
        <v>9638</v>
      </c>
      <c r="K3041" s="74" t="s">
        <v>17408</v>
      </c>
      <c r="L3041" s="37" t="s">
        <v>17409</v>
      </c>
      <c r="M3041" s="6">
        <v>41</v>
      </c>
      <c r="N3041" s="6" t="s">
        <v>20809</v>
      </c>
      <c r="O3041" s="6" t="s">
        <v>20960</v>
      </c>
    </row>
    <row r="3042" spans="1:15" x14ac:dyDescent="0.4">
      <c r="A3042" s="35">
        <v>110963219537</v>
      </c>
      <c r="B3042" s="36" t="s">
        <v>42</v>
      </c>
      <c r="C3042" s="36">
        <v>963200</v>
      </c>
      <c r="D3042" s="36">
        <v>1953700</v>
      </c>
      <c r="E3042" s="36" t="s">
        <v>3955</v>
      </c>
      <c r="F3042" s="36" t="s">
        <v>4424</v>
      </c>
      <c r="G3042" s="36" t="s">
        <v>4425</v>
      </c>
      <c r="H3042" s="36" t="s">
        <v>4436</v>
      </c>
      <c r="I3042" s="10" t="e">
        <f>VLOOKUP(A:A,조사결과표!B:G,7,0)</f>
        <v>#N/A</v>
      </c>
      <c r="J3042" s="36" t="s">
        <v>9639</v>
      </c>
      <c r="K3042" s="74" t="s">
        <v>17410</v>
      </c>
      <c r="L3042" s="37" t="s">
        <v>17411</v>
      </c>
      <c r="M3042" s="6">
        <v>18</v>
      </c>
      <c r="N3042" s="6" t="s">
        <v>20809</v>
      </c>
      <c r="O3042" s="6" t="s">
        <v>20960</v>
      </c>
    </row>
    <row r="3043" spans="1:15" x14ac:dyDescent="0.4">
      <c r="A3043" s="35">
        <v>110964119555</v>
      </c>
      <c r="B3043" s="36" t="s">
        <v>55</v>
      </c>
      <c r="C3043" s="36">
        <v>964100</v>
      </c>
      <c r="D3043" s="36">
        <v>1955500</v>
      </c>
      <c r="E3043" s="36" t="s">
        <v>3955</v>
      </c>
      <c r="F3043" s="36" t="s">
        <v>4424</v>
      </c>
      <c r="G3043" s="36" t="s">
        <v>4429</v>
      </c>
      <c r="H3043" s="36" t="s">
        <v>4437</v>
      </c>
      <c r="I3043" s="10" t="e">
        <f>VLOOKUP(A:A,조사결과표!B:G,7,0)</f>
        <v>#N/A</v>
      </c>
      <c r="J3043" s="36" t="s">
        <v>9640</v>
      </c>
      <c r="K3043" s="74" t="s">
        <v>17412</v>
      </c>
      <c r="L3043" s="37" t="s">
        <v>17413</v>
      </c>
      <c r="M3043" s="6">
        <v>21</v>
      </c>
      <c r="N3043" s="6" t="s">
        <v>20810</v>
      </c>
      <c r="O3043" s="6" t="s">
        <v>20960</v>
      </c>
    </row>
    <row r="3044" spans="1:15" x14ac:dyDescent="0.4">
      <c r="A3044" s="35">
        <v>110964619571</v>
      </c>
      <c r="B3044" s="36" t="s">
        <v>42</v>
      </c>
      <c r="C3044" s="36">
        <v>964600</v>
      </c>
      <c r="D3044" s="36">
        <v>1957100</v>
      </c>
      <c r="E3044" s="36" t="s">
        <v>3955</v>
      </c>
      <c r="F3044" s="36" t="s">
        <v>4424</v>
      </c>
      <c r="G3044" s="36" t="s">
        <v>4427</v>
      </c>
      <c r="H3044" s="36" t="s">
        <v>4438</v>
      </c>
      <c r="I3044" s="10" t="e">
        <f>VLOOKUP(A:A,조사결과표!B:G,7,0)</f>
        <v>#N/A</v>
      </c>
      <c r="J3044" s="36" t="s">
        <v>9641</v>
      </c>
      <c r="K3044" s="74" t="s">
        <v>17414</v>
      </c>
      <c r="L3044" s="37" t="s">
        <v>17415</v>
      </c>
      <c r="M3044" s="6">
        <v>33</v>
      </c>
      <c r="N3044" s="6" t="s">
        <v>20810</v>
      </c>
      <c r="O3044" s="6" t="s">
        <v>20960</v>
      </c>
    </row>
    <row r="3045" spans="1:15" x14ac:dyDescent="0.4">
      <c r="A3045" s="35">
        <v>110965719564</v>
      </c>
      <c r="B3045" s="36" t="s">
        <v>5</v>
      </c>
      <c r="C3045" s="36">
        <v>965700</v>
      </c>
      <c r="D3045" s="36">
        <v>1956400</v>
      </c>
      <c r="E3045" s="36" t="s">
        <v>3955</v>
      </c>
      <c r="F3045" s="36" t="s">
        <v>4424</v>
      </c>
      <c r="G3045" s="36" t="s">
        <v>4429</v>
      </c>
      <c r="H3045" s="36" t="s">
        <v>4439</v>
      </c>
      <c r="I3045" s="10" t="e">
        <f>VLOOKUP(A:A,조사결과표!B:G,7,0)</f>
        <v>#N/A</v>
      </c>
      <c r="J3045" s="36" t="s">
        <v>9642</v>
      </c>
      <c r="K3045" s="74" t="s">
        <v>17416</v>
      </c>
      <c r="L3045" s="37" t="s">
        <v>17417</v>
      </c>
      <c r="M3045" s="6">
        <v>54</v>
      </c>
      <c r="N3045" s="6" t="s">
        <v>20810</v>
      </c>
      <c r="O3045" s="6" t="s">
        <v>20960</v>
      </c>
    </row>
    <row r="3046" spans="1:15" x14ac:dyDescent="0.4">
      <c r="A3046" s="35">
        <v>110962319566</v>
      </c>
      <c r="B3046" s="36" t="s">
        <v>5</v>
      </c>
      <c r="C3046" s="36">
        <v>962300</v>
      </c>
      <c r="D3046" s="36">
        <v>1956600</v>
      </c>
      <c r="E3046" s="36" t="s">
        <v>3955</v>
      </c>
      <c r="F3046" s="36" t="s">
        <v>4424</v>
      </c>
      <c r="G3046" s="36" t="s">
        <v>4432</v>
      </c>
      <c r="H3046" s="36" t="s">
        <v>4440</v>
      </c>
      <c r="I3046" s="10" t="e">
        <f>VLOOKUP(A:A,조사결과표!B:G,7,0)</f>
        <v>#N/A</v>
      </c>
      <c r="J3046" s="36" t="s">
        <v>9643</v>
      </c>
      <c r="K3046" s="74" t="s">
        <v>17418</v>
      </c>
      <c r="L3046" s="37" t="s">
        <v>17419</v>
      </c>
      <c r="M3046" s="6">
        <v>15</v>
      </c>
      <c r="N3046" s="6" t="s">
        <v>20810</v>
      </c>
      <c r="O3046" s="6" t="s">
        <v>20960</v>
      </c>
    </row>
    <row r="3047" spans="1:15" x14ac:dyDescent="0.4">
      <c r="A3047" s="35">
        <v>360976318334</v>
      </c>
      <c r="B3047" s="36" t="s">
        <v>55</v>
      </c>
      <c r="C3047" s="36">
        <v>976300</v>
      </c>
      <c r="D3047" s="36">
        <v>1833400</v>
      </c>
      <c r="E3047" s="36" t="s">
        <v>4441</v>
      </c>
      <c r="F3047" s="36" t="s">
        <v>4441</v>
      </c>
      <c r="G3047" s="36" t="s">
        <v>4442</v>
      </c>
      <c r="H3047" s="36" t="s">
        <v>4443</v>
      </c>
      <c r="I3047" s="10" t="e">
        <f>VLOOKUP(A:A,조사결과표!B:G,7,0)</f>
        <v>#N/A</v>
      </c>
      <c r="J3047" s="36" t="s">
        <v>9644</v>
      </c>
      <c r="K3047" s="74" t="s">
        <v>17420</v>
      </c>
      <c r="L3047" s="37" t="s">
        <v>17421</v>
      </c>
      <c r="M3047" s="6">
        <v>56</v>
      </c>
      <c r="N3047" s="6" t="s">
        <v>20809</v>
      </c>
      <c r="O3047" s="6"/>
    </row>
    <row r="3048" spans="1:15" x14ac:dyDescent="0.4">
      <c r="A3048" s="35">
        <v>360982018324</v>
      </c>
      <c r="B3048" s="36" t="s">
        <v>55</v>
      </c>
      <c r="C3048" s="36">
        <v>982000</v>
      </c>
      <c r="D3048" s="36">
        <v>1832400</v>
      </c>
      <c r="E3048" s="36" t="s">
        <v>4441</v>
      </c>
      <c r="F3048" s="36" t="s">
        <v>4441</v>
      </c>
      <c r="G3048" s="36" t="s">
        <v>4444</v>
      </c>
      <c r="H3048" s="36" t="s">
        <v>4445</v>
      </c>
      <c r="I3048" s="10" t="e">
        <f>VLOOKUP(A:A,조사결과표!B:G,7,0)</f>
        <v>#N/A</v>
      </c>
      <c r="J3048" s="36" t="s">
        <v>9645</v>
      </c>
      <c r="K3048" s="74" t="s">
        <v>17422</v>
      </c>
      <c r="L3048" s="37" t="s">
        <v>17423</v>
      </c>
      <c r="M3048" s="6">
        <v>23</v>
      </c>
      <c r="N3048" s="6" t="s">
        <v>20809</v>
      </c>
      <c r="O3048" s="6"/>
    </row>
    <row r="3049" spans="1:15" x14ac:dyDescent="0.4">
      <c r="A3049" s="35">
        <v>360982018327</v>
      </c>
      <c r="B3049" s="36" t="s">
        <v>5</v>
      </c>
      <c r="C3049" s="36">
        <v>982000</v>
      </c>
      <c r="D3049" s="36">
        <v>1832700</v>
      </c>
      <c r="E3049" s="36" t="s">
        <v>4441</v>
      </c>
      <c r="F3049" s="36" t="s">
        <v>4441</v>
      </c>
      <c r="G3049" s="36" t="s">
        <v>4444</v>
      </c>
      <c r="H3049" s="36" t="s">
        <v>4446</v>
      </c>
      <c r="I3049" s="10" t="e">
        <f>VLOOKUP(A:A,조사결과표!B:G,7,0)</f>
        <v>#N/A</v>
      </c>
      <c r="J3049" s="36" t="s">
        <v>9646</v>
      </c>
      <c r="K3049" s="74" t="s">
        <v>17424</v>
      </c>
      <c r="L3049" s="37" t="s">
        <v>17425</v>
      </c>
      <c r="M3049" s="6">
        <v>22</v>
      </c>
      <c r="N3049" s="6" t="s">
        <v>20809</v>
      </c>
      <c r="O3049" s="6"/>
    </row>
    <row r="3050" spans="1:15" x14ac:dyDescent="0.4">
      <c r="A3050" s="35">
        <v>360981818313</v>
      </c>
      <c r="B3050" s="36" t="s">
        <v>42</v>
      </c>
      <c r="C3050" s="36">
        <v>981800</v>
      </c>
      <c r="D3050" s="36">
        <v>1831300</v>
      </c>
      <c r="E3050" s="36" t="s">
        <v>4441</v>
      </c>
      <c r="F3050" s="36" t="s">
        <v>4441</v>
      </c>
      <c r="G3050" s="36" t="s">
        <v>4447</v>
      </c>
      <c r="H3050" s="36" t="s">
        <v>4448</v>
      </c>
      <c r="I3050" s="10" t="e">
        <f>VLOOKUP(A:A,조사결과표!B:G,7,0)</f>
        <v>#N/A</v>
      </c>
      <c r="J3050" s="36" t="s">
        <v>9647</v>
      </c>
      <c r="K3050" s="74" t="s">
        <v>17426</v>
      </c>
      <c r="L3050" s="37" t="s">
        <v>17427</v>
      </c>
      <c r="M3050" s="6">
        <v>26</v>
      </c>
      <c r="N3050" s="6" t="s">
        <v>20809</v>
      </c>
      <c r="O3050" s="6"/>
    </row>
    <row r="3051" spans="1:15" x14ac:dyDescent="0.4">
      <c r="A3051" s="35">
        <v>360981718460</v>
      </c>
      <c r="B3051" s="36" t="s">
        <v>5</v>
      </c>
      <c r="C3051" s="36">
        <v>981700</v>
      </c>
      <c r="D3051" s="36">
        <v>1846000</v>
      </c>
      <c r="E3051" s="36" t="s">
        <v>4441</v>
      </c>
      <c r="F3051" s="36" t="s">
        <v>4441</v>
      </c>
      <c r="G3051" s="36" t="s">
        <v>4449</v>
      </c>
      <c r="H3051" s="36" t="s">
        <v>4450</v>
      </c>
      <c r="I3051" s="10" t="e">
        <f>VLOOKUP(A:A,조사결과표!B:G,7,0)</f>
        <v>#N/A</v>
      </c>
      <c r="J3051" s="36" t="s">
        <v>9648</v>
      </c>
      <c r="K3051" s="74" t="s">
        <v>17428</v>
      </c>
      <c r="L3051" s="37" t="s">
        <v>17429</v>
      </c>
      <c r="M3051" s="6">
        <v>28</v>
      </c>
      <c r="N3051" s="6" t="s">
        <v>20809</v>
      </c>
      <c r="O3051" s="6"/>
    </row>
    <row r="3052" spans="1:15" x14ac:dyDescent="0.4">
      <c r="A3052" s="35">
        <v>360981418253</v>
      </c>
      <c r="B3052" s="36" t="s">
        <v>5</v>
      </c>
      <c r="C3052" s="36">
        <v>981400</v>
      </c>
      <c r="D3052" s="36">
        <v>1825300</v>
      </c>
      <c r="E3052" s="36" t="s">
        <v>4441</v>
      </c>
      <c r="F3052" s="36" t="s">
        <v>4441</v>
      </c>
      <c r="G3052" s="36" t="s">
        <v>108</v>
      </c>
      <c r="H3052" s="36" t="s">
        <v>4451</v>
      </c>
      <c r="I3052" s="10" t="e">
        <f>VLOOKUP(A:A,조사결과표!B:G,7,0)</f>
        <v>#N/A</v>
      </c>
      <c r="J3052" s="36" t="s">
        <v>9649</v>
      </c>
      <c r="K3052" s="74" t="s">
        <v>17430</v>
      </c>
      <c r="L3052" s="37" t="s">
        <v>17431</v>
      </c>
      <c r="M3052" s="6">
        <v>76</v>
      </c>
      <c r="N3052" s="6" t="s">
        <v>20809</v>
      </c>
      <c r="O3052" s="6"/>
    </row>
    <row r="3053" spans="1:15" x14ac:dyDescent="0.4">
      <c r="A3053" s="35">
        <v>360981318329</v>
      </c>
      <c r="B3053" s="36" t="s">
        <v>5</v>
      </c>
      <c r="C3053" s="36">
        <v>981300</v>
      </c>
      <c r="D3053" s="36">
        <v>1832900</v>
      </c>
      <c r="E3053" s="36" t="s">
        <v>4441</v>
      </c>
      <c r="F3053" s="36" t="s">
        <v>4441</v>
      </c>
      <c r="G3053" s="36" t="s">
        <v>4452</v>
      </c>
      <c r="H3053" s="36" t="s">
        <v>4453</v>
      </c>
      <c r="I3053" s="10" t="e">
        <f>VLOOKUP(A:A,조사결과표!B:G,7,0)</f>
        <v>#N/A</v>
      </c>
      <c r="J3053" s="36" t="s">
        <v>9650</v>
      </c>
      <c r="K3053" s="74" t="s">
        <v>17432</v>
      </c>
      <c r="L3053" s="37" t="s">
        <v>17433</v>
      </c>
      <c r="M3053" s="6">
        <v>22</v>
      </c>
      <c r="N3053" s="6" t="s">
        <v>20809</v>
      </c>
      <c r="O3053" s="6"/>
    </row>
    <row r="3054" spans="1:15" x14ac:dyDescent="0.4">
      <c r="A3054" s="35">
        <v>360980818458</v>
      </c>
      <c r="B3054" s="36" t="s">
        <v>5</v>
      </c>
      <c r="C3054" s="36">
        <v>980800</v>
      </c>
      <c r="D3054" s="36">
        <v>1845800</v>
      </c>
      <c r="E3054" s="36" t="s">
        <v>4441</v>
      </c>
      <c r="F3054" s="36" t="s">
        <v>4441</v>
      </c>
      <c r="G3054" s="36" t="s">
        <v>4449</v>
      </c>
      <c r="H3054" s="36" t="s">
        <v>4454</v>
      </c>
      <c r="I3054" s="10" t="e">
        <f>VLOOKUP(A:A,조사결과표!B:G,7,0)</f>
        <v>#N/A</v>
      </c>
      <c r="J3054" s="36" t="s">
        <v>9651</v>
      </c>
      <c r="K3054" s="74" t="s">
        <v>17434</v>
      </c>
      <c r="L3054" s="37" t="s">
        <v>17435</v>
      </c>
      <c r="M3054" s="6">
        <v>58</v>
      </c>
      <c r="N3054" s="6" t="s">
        <v>20809</v>
      </c>
      <c r="O3054" s="6"/>
    </row>
    <row r="3055" spans="1:15" x14ac:dyDescent="0.4">
      <c r="A3055" s="35">
        <v>360980318312</v>
      </c>
      <c r="B3055" s="36" t="s">
        <v>5</v>
      </c>
      <c r="C3055" s="36">
        <v>980300</v>
      </c>
      <c r="D3055" s="36">
        <v>1831200</v>
      </c>
      <c r="E3055" s="36" t="s">
        <v>4441</v>
      </c>
      <c r="F3055" s="36" t="s">
        <v>4441</v>
      </c>
      <c r="G3055" s="36" t="s">
        <v>4452</v>
      </c>
      <c r="H3055" s="36" t="s">
        <v>4455</v>
      </c>
      <c r="I3055" s="10" t="e">
        <f>VLOOKUP(A:A,조사결과표!B:G,7,0)</f>
        <v>#N/A</v>
      </c>
      <c r="J3055" s="36" t="s">
        <v>9652</v>
      </c>
      <c r="K3055" s="74" t="s">
        <v>17436</v>
      </c>
      <c r="L3055" s="37" t="s">
        <v>17437</v>
      </c>
      <c r="M3055" s="6">
        <v>22</v>
      </c>
      <c r="N3055" s="6" t="s">
        <v>20809</v>
      </c>
      <c r="O3055" s="6"/>
    </row>
    <row r="3056" spans="1:15" x14ac:dyDescent="0.4">
      <c r="A3056" s="35">
        <v>360979418447</v>
      </c>
      <c r="B3056" s="36" t="s">
        <v>5</v>
      </c>
      <c r="C3056" s="36">
        <v>979400</v>
      </c>
      <c r="D3056" s="36">
        <v>1844700</v>
      </c>
      <c r="E3056" s="36" t="s">
        <v>4441</v>
      </c>
      <c r="F3056" s="36" t="s">
        <v>4441</v>
      </c>
      <c r="G3056" s="36" t="s">
        <v>4456</v>
      </c>
      <c r="H3056" s="36" t="s">
        <v>4457</v>
      </c>
      <c r="I3056" s="10" t="e">
        <f>VLOOKUP(A:A,조사결과표!B:G,7,0)</f>
        <v>#N/A</v>
      </c>
      <c r="J3056" s="36" t="s">
        <v>9653</v>
      </c>
      <c r="K3056" s="74" t="s">
        <v>17438</v>
      </c>
      <c r="L3056" s="37" t="s">
        <v>17439</v>
      </c>
      <c r="M3056" s="6">
        <v>60</v>
      </c>
      <c r="N3056" s="6" t="s">
        <v>20809</v>
      </c>
      <c r="O3056" s="6"/>
    </row>
    <row r="3057" spans="1:15" x14ac:dyDescent="0.4">
      <c r="A3057" s="35">
        <v>360979218387</v>
      </c>
      <c r="B3057" s="36" t="s">
        <v>43</v>
      </c>
      <c r="C3057" s="36">
        <v>979200</v>
      </c>
      <c r="D3057" s="36">
        <v>1838700</v>
      </c>
      <c r="E3057" s="36" t="s">
        <v>4441</v>
      </c>
      <c r="F3057" s="36" t="s">
        <v>4441</v>
      </c>
      <c r="G3057" s="36" t="s">
        <v>4458</v>
      </c>
      <c r="H3057" s="36" t="s">
        <v>4459</v>
      </c>
      <c r="I3057" s="10" t="e">
        <f>VLOOKUP(A:A,조사결과표!B:G,7,0)</f>
        <v>#N/A</v>
      </c>
      <c r="J3057" s="36" t="s">
        <v>9654</v>
      </c>
      <c r="K3057" s="74" t="s">
        <v>17440</v>
      </c>
      <c r="L3057" s="37" t="s">
        <v>17441</v>
      </c>
      <c r="M3057" s="6">
        <v>47</v>
      </c>
      <c r="N3057" s="6" t="s">
        <v>20809</v>
      </c>
      <c r="O3057" s="6"/>
    </row>
    <row r="3058" spans="1:15" x14ac:dyDescent="0.4">
      <c r="A3058" s="35">
        <v>360979018384</v>
      </c>
      <c r="B3058" s="36" t="s">
        <v>5</v>
      </c>
      <c r="C3058" s="36">
        <v>979000</v>
      </c>
      <c r="D3058" s="36">
        <v>1838400</v>
      </c>
      <c r="E3058" s="36" t="s">
        <v>4441</v>
      </c>
      <c r="F3058" s="36" t="s">
        <v>4441</v>
      </c>
      <c r="G3058" s="36" t="s">
        <v>4460</v>
      </c>
      <c r="H3058" s="36" t="s">
        <v>4461</v>
      </c>
      <c r="I3058" s="10" t="e">
        <f>VLOOKUP(A:A,조사결과표!B:G,7,0)</f>
        <v>#N/A</v>
      </c>
      <c r="J3058" s="36" t="s">
        <v>9655</v>
      </c>
      <c r="K3058" s="74" t="s">
        <v>17442</v>
      </c>
      <c r="L3058" s="37" t="s">
        <v>17443</v>
      </c>
      <c r="M3058" s="6">
        <v>44</v>
      </c>
      <c r="N3058" s="6" t="s">
        <v>20809</v>
      </c>
      <c r="O3058" s="6"/>
    </row>
    <row r="3059" spans="1:15" x14ac:dyDescent="0.4">
      <c r="A3059" s="35">
        <v>360978618342</v>
      </c>
      <c r="B3059" s="36" t="s">
        <v>43</v>
      </c>
      <c r="C3059" s="36">
        <v>978600</v>
      </c>
      <c r="D3059" s="36">
        <v>1834200</v>
      </c>
      <c r="E3059" s="36" t="s">
        <v>4441</v>
      </c>
      <c r="F3059" s="36" t="s">
        <v>4441</v>
      </c>
      <c r="G3059" s="36" t="s">
        <v>4462</v>
      </c>
      <c r="H3059" s="36" t="s">
        <v>4463</v>
      </c>
      <c r="I3059" s="10" t="e">
        <f>VLOOKUP(A:A,조사결과표!B:G,7,0)</f>
        <v>#N/A</v>
      </c>
      <c r="J3059" s="36" t="s">
        <v>9656</v>
      </c>
      <c r="K3059" s="74" t="s">
        <v>17444</v>
      </c>
      <c r="L3059" s="37" t="s">
        <v>17445</v>
      </c>
      <c r="M3059" s="6">
        <v>30</v>
      </c>
      <c r="N3059" s="6" t="s">
        <v>20809</v>
      </c>
      <c r="O3059" s="6"/>
    </row>
    <row r="3060" spans="1:15" x14ac:dyDescent="0.4">
      <c r="A3060" s="35">
        <v>360978618352</v>
      </c>
      <c r="B3060" s="36" t="s">
        <v>5</v>
      </c>
      <c r="C3060" s="36">
        <v>978600</v>
      </c>
      <c r="D3060" s="36">
        <v>1835200</v>
      </c>
      <c r="E3060" s="36" t="s">
        <v>4441</v>
      </c>
      <c r="F3060" s="36" t="s">
        <v>4441</v>
      </c>
      <c r="G3060" s="36" t="s">
        <v>4464</v>
      </c>
      <c r="H3060" s="36" t="s">
        <v>4465</v>
      </c>
      <c r="I3060" s="10" t="e">
        <f>VLOOKUP(A:A,조사결과표!B:G,7,0)</f>
        <v>#N/A</v>
      </c>
      <c r="J3060" s="36" t="s">
        <v>9657</v>
      </c>
      <c r="K3060" s="74" t="s">
        <v>17446</v>
      </c>
      <c r="L3060" s="37" t="s">
        <v>17447</v>
      </c>
      <c r="M3060" s="6">
        <v>40</v>
      </c>
      <c r="N3060" s="6" t="s">
        <v>20809</v>
      </c>
      <c r="O3060" s="6"/>
    </row>
    <row r="3061" spans="1:15" x14ac:dyDescent="0.4">
      <c r="A3061" s="35">
        <v>360977418344</v>
      </c>
      <c r="B3061" s="36" t="s">
        <v>42</v>
      </c>
      <c r="C3061" s="36">
        <v>977400</v>
      </c>
      <c r="D3061" s="36">
        <v>1834400</v>
      </c>
      <c r="E3061" s="36" t="s">
        <v>4441</v>
      </c>
      <c r="F3061" s="36" t="s">
        <v>4441</v>
      </c>
      <c r="G3061" s="36" t="s">
        <v>4466</v>
      </c>
      <c r="H3061" s="36" t="s">
        <v>4467</v>
      </c>
      <c r="I3061" s="10" t="e">
        <f>VLOOKUP(A:A,조사결과표!B:G,7,0)</f>
        <v>#N/A</v>
      </c>
      <c r="J3061" s="36" t="s">
        <v>9658</v>
      </c>
      <c r="K3061" s="74" t="s">
        <v>17448</v>
      </c>
      <c r="L3061" s="37" t="s">
        <v>17449</v>
      </c>
      <c r="M3061" s="6">
        <v>37</v>
      </c>
      <c r="N3061" s="6" t="s">
        <v>20809</v>
      </c>
      <c r="O3061" s="6"/>
    </row>
    <row r="3062" spans="1:15" x14ac:dyDescent="0.4">
      <c r="A3062" s="35">
        <v>360977318312</v>
      </c>
      <c r="B3062" s="36" t="s">
        <v>5</v>
      </c>
      <c r="C3062" s="36">
        <v>977300</v>
      </c>
      <c r="D3062" s="36">
        <v>1831200</v>
      </c>
      <c r="E3062" s="36" t="s">
        <v>4441</v>
      </c>
      <c r="F3062" s="36" t="s">
        <v>4441</v>
      </c>
      <c r="G3062" s="36" t="s">
        <v>4468</v>
      </c>
      <c r="H3062" s="36" t="s">
        <v>4469</v>
      </c>
      <c r="I3062" s="10" t="e">
        <f>VLOOKUP(A:A,조사결과표!B:G,7,0)</f>
        <v>#N/A</v>
      </c>
      <c r="J3062" s="36" t="s">
        <v>9659</v>
      </c>
      <c r="K3062" s="74" t="s">
        <v>17450</v>
      </c>
      <c r="L3062" s="37" t="s">
        <v>17451</v>
      </c>
      <c r="M3062" s="6">
        <v>38</v>
      </c>
      <c r="N3062" s="6" t="s">
        <v>20809</v>
      </c>
      <c r="O3062" s="6"/>
    </row>
    <row r="3063" spans="1:15" x14ac:dyDescent="0.4">
      <c r="A3063" s="35">
        <v>360977218335</v>
      </c>
      <c r="B3063" s="36" t="s">
        <v>5</v>
      </c>
      <c r="C3063" s="36">
        <v>977200</v>
      </c>
      <c r="D3063" s="36">
        <v>1833500</v>
      </c>
      <c r="E3063" s="36" t="s">
        <v>4441</v>
      </c>
      <c r="F3063" s="36" t="s">
        <v>4441</v>
      </c>
      <c r="G3063" s="36" t="s">
        <v>4442</v>
      </c>
      <c r="H3063" s="36" t="s">
        <v>4470</v>
      </c>
      <c r="I3063" s="10" t="e">
        <f>VLOOKUP(A:A,조사결과표!B:G,7,0)</f>
        <v>#N/A</v>
      </c>
      <c r="J3063" s="36" t="s">
        <v>9660</v>
      </c>
      <c r="K3063" s="74" t="s">
        <v>17452</v>
      </c>
      <c r="L3063" s="37" t="s">
        <v>17453</v>
      </c>
      <c r="M3063" s="6">
        <v>38</v>
      </c>
      <c r="N3063" s="6" t="s">
        <v>20809</v>
      </c>
      <c r="O3063" s="6"/>
    </row>
    <row r="3064" spans="1:15" x14ac:dyDescent="0.4">
      <c r="A3064" s="35">
        <v>360977118348</v>
      </c>
      <c r="B3064" s="36" t="s">
        <v>42</v>
      </c>
      <c r="C3064" s="36">
        <v>977100</v>
      </c>
      <c r="D3064" s="36">
        <v>1834800</v>
      </c>
      <c r="E3064" s="36" t="s">
        <v>4441</v>
      </c>
      <c r="F3064" s="36" t="s">
        <v>4441</v>
      </c>
      <c r="G3064" s="36" t="s">
        <v>4471</v>
      </c>
      <c r="H3064" s="36" t="s">
        <v>4472</v>
      </c>
      <c r="I3064" s="10" t="e">
        <f>VLOOKUP(A:A,조사결과표!B:G,7,0)</f>
        <v>#N/A</v>
      </c>
      <c r="J3064" s="36" t="s">
        <v>9661</v>
      </c>
      <c r="K3064" s="74" t="s">
        <v>17454</v>
      </c>
      <c r="L3064" s="37" t="s">
        <v>17455</v>
      </c>
      <c r="M3064" s="6">
        <v>36</v>
      </c>
      <c r="N3064" s="6" t="s">
        <v>20809</v>
      </c>
      <c r="O3064" s="6"/>
    </row>
    <row r="3065" spans="1:15" x14ac:dyDescent="0.4">
      <c r="A3065" s="35">
        <v>360978818365</v>
      </c>
      <c r="B3065" s="36" t="s">
        <v>55</v>
      </c>
      <c r="C3065" s="36">
        <v>978800</v>
      </c>
      <c r="D3065" s="36">
        <v>1836500</v>
      </c>
      <c r="E3065" s="36" t="s">
        <v>4441</v>
      </c>
      <c r="F3065" s="36" t="s">
        <v>4441</v>
      </c>
      <c r="G3065" s="36" t="s">
        <v>4473</v>
      </c>
      <c r="H3065" s="36" t="s">
        <v>4474</v>
      </c>
      <c r="I3065" s="10" t="e">
        <f>VLOOKUP(A:A,조사결과표!B:G,7,0)</f>
        <v>#N/A</v>
      </c>
      <c r="J3065" s="36" t="s">
        <v>9662</v>
      </c>
      <c r="K3065" s="74" t="s">
        <v>17456</v>
      </c>
      <c r="L3065" s="37" t="s">
        <v>17457</v>
      </c>
      <c r="M3065" s="6">
        <v>50</v>
      </c>
      <c r="N3065" s="6" t="s">
        <v>20810</v>
      </c>
      <c r="O3065" s="6"/>
    </row>
    <row r="3066" spans="1:15" x14ac:dyDescent="0.4">
      <c r="A3066" s="35">
        <v>360976618340</v>
      </c>
      <c r="B3066" s="36" t="s">
        <v>42</v>
      </c>
      <c r="C3066" s="36">
        <v>976600</v>
      </c>
      <c r="D3066" s="36">
        <v>1834000</v>
      </c>
      <c r="E3066" s="36" t="s">
        <v>4441</v>
      </c>
      <c r="F3066" s="36" t="s">
        <v>4441</v>
      </c>
      <c r="G3066" s="36" t="s">
        <v>4475</v>
      </c>
      <c r="H3066" s="36" t="s">
        <v>4476</v>
      </c>
      <c r="I3066" s="10" t="e">
        <f>VLOOKUP(A:A,조사결과표!B:G,7,0)</f>
        <v>#N/A</v>
      </c>
      <c r="J3066" s="36" t="s">
        <v>9663</v>
      </c>
      <c r="K3066" s="74" t="s">
        <v>17458</v>
      </c>
      <c r="L3066" s="37" t="s">
        <v>17459</v>
      </c>
      <c r="M3066" s="6">
        <v>49</v>
      </c>
      <c r="N3066" s="6" t="s">
        <v>20810</v>
      </c>
      <c r="O3066" s="6"/>
    </row>
    <row r="3067" spans="1:15" x14ac:dyDescent="0.4">
      <c r="A3067" s="35">
        <v>360976518357</v>
      </c>
      <c r="B3067" s="36" t="s">
        <v>42</v>
      </c>
      <c r="C3067" s="36">
        <v>976500</v>
      </c>
      <c r="D3067" s="36">
        <v>1835700</v>
      </c>
      <c r="E3067" s="36" t="s">
        <v>4441</v>
      </c>
      <c r="F3067" s="36" t="s">
        <v>4441</v>
      </c>
      <c r="G3067" s="36" t="s">
        <v>4475</v>
      </c>
      <c r="H3067" s="36" t="s">
        <v>4477</v>
      </c>
      <c r="I3067" s="10" t="e">
        <f>VLOOKUP(A:A,조사결과표!B:G,7,0)</f>
        <v>#N/A</v>
      </c>
      <c r="J3067" s="36" t="s">
        <v>9664</v>
      </c>
      <c r="K3067" s="74" t="s">
        <v>17460</v>
      </c>
      <c r="L3067" s="37" t="s">
        <v>17461</v>
      </c>
      <c r="M3067" s="6">
        <v>55</v>
      </c>
      <c r="N3067" s="6" t="s">
        <v>20810</v>
      </c>
      <c r="O3067" s="6"/>
    </row>
    <row r="3068" spans="1:15" x14ac:dyDescent="0.4">
      <c r="A3068" s="35">
        <v>360981118422</v>
      </c>
      <c r="B3068" s="36" t="s">
        <v>5</v>
      </c>
      <c r="C3068" s="36">
        <v>981100</v>
      </c>
      <c r="D3068" s="36">
        <v>1842200</v>
      </c>
      <c r="E3068" s="36" t="s">
        <v>4441</v>
      </c>
      <c r="F3068" s="36" t="s">
        <v>4441</v>
      </c>
      <c r="G3068" s="36" t="s">
        <v>4456</v>
      </c>
      <c r="H3068" s="36" t="s">
        <v>4478</v>
      </c>
      <c r="I3068" s="10" t="e">
        <f>VLOOKUP(A:A,조사결과표!B:G,7,0)</f>
        <v>#N/A</v>
      </c>
      <c r="J3068" s="36" t="s">
        <v>9665</v>
      </c>
      <c r="K3068" s="74" t="s">
        <v>17462</v>
      </c>
      <c r="L3068" s="37" t="s">
        <v>17463</v>
      </c>
      <c r="M3068" s="6">
        <v>41</v>
      </c>
      <c r="N3068" s="6" t="s">
        <v>20810</v>
      </c>
      <c r="O3068" s="6"/>
    </row>
    <row r="3069" spans="1:15" x14ac:dyDescent="0.4">
      <c r="A3069" s="35">
        <v>360977218325</v>
      </c>
      <c r="B3069" s="36" t="s">
        <v>5</v>
      </c>
      <c r="C3069" s="36">
        <v>977200</v>
      </c>
      <c r="D3069" s="36">
        <v>1832500</v>
      </c>
      <c r="E3069" s="36" t="s">
        <v>4441</v>
      </c>
      <c r="F3069" s="36" t="s">
        <v>4441</v>
      </c>
      <c r="G3069" s="36" t="s">
        <v>4442</v>
      </c>
      <c r="H3069" s="36" t="s">
        <v>4479</v>
      </c>
      <c r="I3069" s="10" t="e">
        <f>VLOOKUP(A:A,조사결과표!B:G,7,0)</f>
        <v>#N/A</v>
      </c>
      <c r="J3069" s="36" t="s">
        <v>9666</v>
      </c>
      <c r="K3069" s="74" t="s">
        <v>17464</v>
      </c>
      <c r="L3069" s="37" t="s">
        <v>17465</v>
      </c>
      <c r="M3069" s="6">
        <v>42</v>
      </c>
      <c r="N3069" s="6" t="s">
        <v>20810</v>
      </c>
      <c r="O3069" s="6"/>
    </row>
    <row r="3070" spans="1:15" x14ac:dyDescent="0.4">
      <c r="A3070" s="35">
        <v>360979318298</v>
      </c>
      <c r="B3070" s="36" t="s">
        <v>5</v>
      </c>
      <c r="C3070" s="36">
        <v>979300</v>
      </c>
      <c r="D3070" s="36">
        <v>1829800</v>
      </c>
      <c r="E3070" s="36" t="s">
        <v>4441</v>
      </c>
      <c r="F3070" s="36" t="s">
        <v>4441</v>
      </c>
      <c r="G3070" s="36" t="s">
        <v>540</v>
      </c>
      <c r="H3070" s="36" t="s">
        <v>4480</v>
      </c>
      <c r="I3070" s="10" t="e">
        <f>VLOOKUP(A:A,조사결과표!B:G,7,0)</f>
        <v>#N/A</v>
      </c>
      <c r="J3070" s="36" t="s">
        <v>9667</v>
      </c>
      <c r="K3070" s="74" t="s">
        <v>17466</v>
      </c>
      <c r="L3070" s="37" t="s">
        <v>17467</v>
      </c>
      <c r="M3070" s="6">
        <v>22</v>
      </c>
      <c r="N3070" s="6" t="s">
        <v>20810</v>
      </c>
      <c r="O3070" s="6"/>
    </row>
    <row r="3071" spans="1:15" x14ac:dyDescent="0.4">
      <c r="A3071" s="35">
        <v>360977118358</v>
      </c>
      <c r="B3071" s="36" t="s">
        <v>5</v>
      </c>
      <c r="C3071" s="36">
        <v>977100</v>
      </c>
      <c r="D3071" s="36">
        <v>1835800</v>
      </c>
      <c r="E3071" s="36" t="s">
        <v>4441</v>
      </c>
      <c r="F3071" s="36" t="s">
        <v>4441</v>
      </c>
      <c r="G3071" s="36" t="s">
        <v>4471</v>
      </c>
      <c r="H3071" s="36" t="s">
        <v>4481</v>
      </c>
      <c r="I3071" s="10" t="e">
        <f>VLOOKUP(A:A,조사결과표!B:G,7,0)</f>
        <v>#N/A</v>
      </c>
      <c r="J3071" s="36" t="s">
        <v>9668</v>
      </c>
      <c r="K3071" s="74" t="s">
        <v>17468</v>
      </c>
      <c r="L3071" s="37" t="s">
        <v>17469</v>
      </c>
      <c r="M3071" s="6">
        <v>48</v>
      </c>
      <c r="N3071" s="6" t="s">
        <v>20810</v>
      </c>
      <c r="O3071" s="6"/>
    </row>
    <row r="3072" spans="1:15" x14ac:dyDescent="0.4">
      <c r="A3072" s="35">
        <v>360978718349</v>
      </c>
      <c r="B3072" s="36" t="s">
        <v>54</v>
      </c>
      <c r="C3072" s="36">
        <v>978700</v>
      </c>
      <c r="D3072" s="36">
        <v>1834900</v>
      </c>
      <c r="E3072" s="36" t="s">
        <v>4441</v>
      </c>
      <c r="F3072" s="36" t="s">
        <v>4441</v>
      </c>
      <c r="G3072" s="36" t="s">
        <v>4464</v>
      </c>
      <c r="H3072" s="36" t="s">
        <v>4482</v>
      </c>
      <c r="I3072" s="10" t="e">
        <f>VLOOKUP(A:A,조사결과표!B:G,7,0)</f>
        <v>#N/A</v>
      </c>
      <c r="J3072" s="36" t="s">
        <v>9669</v>
      </c>
      <c r="K3072" s="74" t="s">
        <v>17470</v>
      </c>
      <c r="L3072" s="37" t="s">
        <v>17471</v>
      </c>
      <c r="M3072" s="6">
        <v>38</v>
      </c>
      <c r="N3072" s="6" t="s">
        <v>20810</v>
      </c>
      <c r="O3072" s="6"/>
    </row>
    <row r="3073" spans="1:15" x14ac:dyDescent="0.4">
      <c r="A3073" s="35">
        <v>360980418303</v>
      </c>
      <c r="B3073" s="36" t="s">
        <v>54</v>
      </c>
      <c r="C3073" s="36">
        <v>980400</v>
      </c>
      <c r="D3073" s="36">
        <v>1830300</v>
      </c>
      <c r="E3073" s="36" t="s">
        <v>4441</v>
      </c>
      <c r="F3073" s="36" t="s">
        <v>4441</v>
      </c>
      <c r="G3073" s="36" t="s">
        <v>540</v>
      </c>
      <c r="H3073" s="36" t="s">
        <v>4483</v>
      </c>
      <c r="I3073" s="10" t="e">
        <f>VLOOKUP(A:A,조사결과표!B:G,7,0)</f>
        <v>#N/A</v>
      </c>
      <c r="J3073" s="36" t="s">
        <v>9670</v>
      </c>
      <c r="K3073" s="74" t="s">
        <v>17472</v>
      </c>
      <c r="L3073" s="37" t="s">
        <v>17473</v>
      </c>
      <c r="M3073" s="6">
        <v>21</v>
      </c>
      <c r="N3073" s="6" t="s">
        <v>20810</v>
      </c>
      <c r="O3073" s="6"/>
    </row>
    <row r="3074" spans="1:15" x14ac:dyDescent="0.4">
      <c r="A3074" s="35">
        <v>311164417289</v>
      </c>
      <c r="B3074" s="36" t="s">
        <v>55</v>
      </c>
      <c r="C3074" s="36">
        <v>1164400</v>
      </c>
      <c r="D3074" s="36">
        <v>1728900</v>
      </c>
      <c r="E3074" s="36" t="s">
        <v>1021</v>
      </c>
      <c r="F3074" s="36" t="s">
        <v>872</v>
      </c>
      <c r="G3074" s="36" t="s">
        <v>1038</v>
      </c>
      <c r="H3074" s="36" t="s">
        <v>1068</v>
      </c>
      <c r="I3074" s="10" t="e">
        <f>VLOOKUP(A:A,조사결과표!B:G,7,0)</f>
        <v>#N/A</v>
      </c>
      <c r="J3074" s="36" t="s">
        <v>9671</v>
      </c>
      <c r="K3074" s="74" t="s">
        <v>17474</v>
      </c>
      <c r="L3074" s="37" t="s">
        <v>17475</v>
      </c>
      <c r="M3074" s="6">
        <v>5</v>
      </c>
      <c r="N3074" s="6" t="s">
        <v>20809</v>
      </c>
      <c r="O3074" s="6"/>
    </row>
    <row r="3075" spans="1:15" x14ac:dyDescent="0.4">
      <c r="A3075" s="35">
        <v>311166017275</v>
      </c>
      <c r="B3075" s="36" t="s">
        <v>55</v>
      </c>
      <c r="C3075" s="36">
        <v>1166000</v>
      </c>
      <c r="D3075" s="36">
        <v>1727500</v>
      </c>
      <c r="E3075" s="36" t="s">
        <v>1021</v>
      </c>
      <c r="F3075" s="36" t="s">
        <v>872</v>
      </c>
      <c r="G3075" s="36" t="s">
        <v>1057</v>
      </c>
      <c r="H3075" s="36" t="s">
        <v>4484</v>
      </c>
      <c r="I3075" s="10" t="e">
        <f>VLOOKUP(A:A,조사결과표!B:G,7,0)</f>
        <v>#N/A</v>
      </c>
      <c r="J3075" s="36" t="s">
        <v>9672</v>
      </c>
      <c r="K3075" s="74" t="s">
        <v>17476</v>
      </c>
      <c r="L3075" s="37" t="s">
        <v>17477</v>
      </c>
      <c r="M3075" s="6">
        <v>8</v>
      </c>
      <c r="N3075" s="6" t="s">
        <v>20809</v>
      </c>
      <c r="O3075" s="6"/>
    </row>
    <row r="3076" spans="1:15" x14ac:dyDescent="0.4">
      <c r="A3076" s="35">
        <v>311170617248</v>
      </c>
      <c r="B3076" s="36" t="s">
        <v>5</v>
      </c>
      <c r="C3076" s="36">
        <v>1170600</v>
      </c>
      <c r="D3076" s="36">
        <v>1724800</v>
      </c>
      <c r="E3076" s="36" t="s">
        <v>1021</v>
      </c>
      <c r="F3076" s="36" t="s">
        <v>872</v>
      </c>
      <c r="G3076" s="36" t="s">
        <v>1032</v>
      </c>
      <c r="H3076" s="36" t="s">
        <v>1109</v>
      </c>
      <c r="I3076" s="10" t="e">
        <f>VLOOKUP(A:A,조사결과표!B:G,7,0)</f>
        <v>#N/A</v>
      </c>
      <c r="J3076" s="36" t="s">
        <v>9673</v>
      </c>
      <c r="K3076" s="74" t="s">
        <v>17478</v>
      </c>
      <c r="L3076" s="37" t="s">
        <v>17479</v>
      </c>
      <c r="M3076" s="6">
        <v>14</v>
      </c>
      <c r="N3076" s="6" t="s">
        <v>20809</v>
      </c>
      <c r="O3076" s="6"/>
    </row>
    <row r="3077" spans="1:15" x14ac:dyDescent="0.4">
      <c r="A3077" s="35">
        <v>311170517237</v>
      </c>
      <c r="B3077" s="36" t="s">
        <v>43</v>
      </c>
      <c r="C3077" s="36">
        <v>1170500</v>
      </c>
      <c r="D3077" s="36">
        <v>1723700</v>
      </c>
      <c r="E3077" s="36" t="s">
        <v>1021</v>
      </c>
      <c r="F3077" s="36" t="s">
        <v>872</v>
      </c>
      <c r="G3077" s="36" t="s">
        <v>1040</v>
      </c>
      <c r="H3077" s="36" t="s">
        <v>1077</v>
      </c>
      <c r="I3077" s="10" t="e">
        <f>VLOOKUP(A:A,조사결과표!B:G,7,0)</f>
        <v>#N/A</v>
      </c>
      <c r="J3077" s="36" t="s">
        <v>9674</v>
      </c>
      <c r="K3077" s="74" t="s">
        <v>17480</v>
      </c>
      <c r="L3077" s="37" t="s">
        <v>17481</v>
      </c>
      <c r="M3077" s="6">
        <v>25</v>
      </c>
      <c r="N3077" s="6" t="s">
        <v>20809</v>
      </c>
      <c r="O3077" s="6"/>
    </row>
    <row r="3078" spans="1:15" x14ac:dyDescent="0.4">
      <c r="A3078" s="35">
        <v>311170217246</v>
      </c>
      <c r="B3078" s="36" t="s">
        <v>43</v>
      </c>
      <c r="C3078" s="36">
        <v>1170200</v>
      </c>
      <c r="D3078" s="36">
        <v>1724600</v>
      </c>
      <c r="E3078" s="36" t="s">
        <v>1021</v>
      </c>
      <c r="F3078" s="36" t="s">
        <v>872</v>
      </c>
      <c r="G3078" s="36" t="s">
        <v>1026</v>
      </c>
      <c r="H3078" s="36" t="s">
        <v>1071</v>
      </c>
      <c r="I3078" s="10" t="e">
        <f>VLOOKUP(A:A,조사결과표!B:G,7,0)</f>
        <v>#N/A</v>
      </c>
      <c r="J3078" s="36" t="s">
        <v>9675</v>
      </c>
      <c r="K3078" s="74" t="s">
        <v>17482</v>
      </c>
      <c r="L3078" s="37" t="s">
        <v>17483</v>
      </c>
      <c r="M3078" s="6">
        <v>3</v>
      </c>
      <c r="N3078" s="6" t="s">
        <v>20809</v>
      </c>
      <c r="O3078" s="6"/>
    </row>
    <row r="3079" spans="1:15" x14ac:dyDescent="0.4">
      <c r="A3079" s="35">
        <v>311169917260</v>
      </c>
      <c r="B3079" s="36" t="s">
        <v>43</v>
      </c>
      <c r="C3079" s="36">
        <v>1169900</v>
      </c>
      <c r="D3079" s="36">
        <v>1726000</v>
      </c>
      <c r="E3079" s="36" t="s">
        <v>1021</v>
      </c>
      <c r="F3079" s="36" t="s">
        <v>872</v>
      </c>
      <c r="G3079" s="36" t="s">
        <v>1032</v>
      </c>
      <c r="H3079" s="36" t="s">
        <v>1064</v>
      </c>
      <c r="I3079" s="10" t="e">
        <f>VLOOKUP(A:A,조사결과표!B:G,7,0)</f>
        <v>#N/A</v>
      </c>
      <c r="J3079" s="36" t="s">
        <v>9676</v>
      </c>
      <c r="K3079" s="74" t="s">
        <v>17484</v>
      </c>
      <c r="L3079" s="37" t="s">
        <v>17485</v>
      </c>
      <c r="M3079" s="6">
        <v>2</v>
      </c>
      <c r="N3079" s="6" t="s">
        <v>20809</v>
      </c>
      <c r="O3079" s="6"/>
    </row>
    <row r="3080" spans="1:15" x14ac:dyDescent="0.4">
      <c r="A3080" s="35">
        <v>311169317252</v>
      </c>
      <c r="B3080" s="36" t="s">
        <v>43</v>
      </c>
      <c r="C3080" s="36">
        <v>1169300</v>
      </c>
      <c r="D3080" s="36">
        <v>1725200</v>
      </c>
      <c r="E3080" s="36" t="s">
        <v>1021</v>
      </c>
      <c r="F3080" s="36" t="s">
        <v>872</v>
      </c>
      <c r="G3080" s="36" t="s">
        <v>1032</v>
      </c>
      <c r="H3080" s="36" t="s">
        <v>1066</v>
      </c>
      <c r="I3080" s="10" t="e">
        <f>VLOOKUP(A:A,조사결과표!B:G,7,0)</f>
        <v>#N/A</v>
      </c>
      <c r="J3080" s="36" t="s">
        <v>9677</v>
      </c>
      <c r="K3080" s="74" t="s">
        <v>17486</v>
      </c>
      <c r="L3080" s="37" t="s">
        <v>17487</v>
      </c>
      <c r="M3080" s="6">
        <v>24</v>
      </c>
      <c r="N3080" s="6" t="s">
        <v>20809</v>
      </c>
      <c r="O3080" s="6"/>
    </row>
    <row r="3081" spans="1:15" x14ac:dyDescent="0.4">
      <c r="A3081" s="35">
        <v>311167417258</v>
      </c>
      <c r="B3081" s="36" t="s">
        <v>43</v>
      </c>
      <c r="C3081" s="36">
        <v>1167400</v>
      </c>
      <c r="D3081" s="36">
        <v>1725800</v>
      </c>
      <c r="E3081" s="36" t="s">
        <v>1021</v>
      </c>
      <c r="F3081" s="36" t="s">
        <v>872</v>
      </c>
      <c r="G3081" s="36" t="s">
        <v>1024</v>
      </c>
      <c r="H3081" s="36" t="s">
        <v>1074</v>
      </c>
      <c r="I3081" s="10" t="e">
        <f>VLOOKUP(A:A,조사결과표!B:G,7,0)</f>
        <v>#N/A</v>
      </c>
      <c r="J3081" s="36" t="s">
        <v>9678</v>
      </c>
      <c r="K3081" s="74" t="s">
        <v>17488</v>
      </c>
      <c r="L3081" s="37" t="s">
        <v>17489</v>
      </c>
      <c r="M3081" s="6">
        <v>14</v>
      </c>
      <c r="N3081" s="6" t="s">
        <v>20809</v>
      </c>
      <c r="O3081" s="6"/>
    </row>
    <row r="3082" spans="1:15" x14ac:dyDescent="0.4">
      <c r="A3082" s="35">
        <v>311167317270</v>
      </c>
      <c r="B3082" s="36" t="s">
        <v>5</v>
      </c>
      <c r="C3082" s="36">
        <v>1167300</v>
      </c>
      <c r="D3082" s="36">
        <v>1727000</v>
      </c>
      <c r="E3082" s="36" t="s">
        <v>1021</v>
      </c>
      <c r="F3082" s="36" t="s">
        <v>872</v>
      </c>
      <c r="G3082" s="36" t="s">
        <v>1024</v>
      </c>
      <c r="H3082" s="36" t="s">
        <v>1108</v>
      </c>
      <c r="I3082" s="10" t="e">
        <f>VLOOKUP(A:A,조사결과표!B:G,7,0)</f>
        <v>#N/A</v>
      </c>
      <c r="J3082" s="36" t="s">
        <v>9679</v>
      </c>
      <c r="K3082" s="74" t="s">
        <v>17490</v>
      </c>
      <c r="L3082" s="37" t="s">
        <v>17491</v>
      </c>
      <c r="M3082" s="6">
        <v>16</v>
      </c>
      <c r="N3082" s="6" t="s">
        <v>20809</v>
      </c>
      <c r="O3082" s="6"/>
    </row>
    <row r="3083" spans="1:15" x14ac:dyDescent="0.4">
      <c r="A3083" s="35">
        <v>311167117293</v>
      </c>
      <c r="B3083" s="36" t="s">
        <v>54</v>
      </c>
      <c r="C3083" s="36">
        <v>1167100</v>
      </c>
      <c r="D3083" s="36">
        <v>1729300</v>
      </c>
      <c r="E3083" s="36" t="s">
        <v>1021</v>
      </c>
      <c r="F3083" s="36" t="s">
        <v>872</v>
      </c>
      <c r="G3083" s="36" t="s">
        <v>1052</v>
      </c>
      <c r="H3083" s="36" t="s">
        <v>1123</v>
      </c>
      <c r="I3083" s="10" t="e">
        <f>VLOOKUP(A:A,조사결과표!B:G,7,0)</f>
        <v>#N/A</v>
      </c>
      <c r="J3083" s="36" t="s">
        <v>9680</v>
      </c>
      <c r="K3083" s="74" t="s">
        <v>17492</v>
      </c>
      <c r="L3083" s="37" t="s">
        <v>17493</v>
      </c>
      <c r="M3083" s="6">
        <v>3</v>
      </c>
      <c r="N3083" s="6" t="s">
        <v>20809</v>
      </c>
      <c r="O3083" s="6"/>
    </row>
    <row r="3084" spans="1:15" x14ac:dyDescent="0.4">
      <c r="A3084" s="35">
        <v>311166217278</v>
      </c>
      <c r="B3084" s="36" t="s">
        <v>42</v>
      </c>
      <c r="C3084" s="36">
        <v>1166200</v>
      </c>
      <c r="D3084" s="36">
        <v>1727800</v>
      </c>
      <c r="E3084" s="36" t="s">
        <v>1021</v>
      </c>
      <c r="F3084" s="36" t="s">
        <v>872</v>
      </c>
      <c r="G3084" s="36" t="s">
        <v>1057</v>
      </c>
      <c r="H3084" s="36" t="s">
        <v>1085</v>
      </c>
      <c r="I3084" s="10" t="e">
        <f>VLOOKUP(A:A,조사결과표!B:G,7,0)</f>
        <v>#N/A</v>
      </c>
      <c r="J3084" s="36" t="s">
        <v>9681</v>
      </c>
      <c r="K3084" s="74" t="s">
        <v>17494</v>
      </c>
      <c r="L3084" s="37" t="s">
        <v>17495</v>
      </c>
      <c r="M3084" s="6">
        <v>11</v>
      </c>
      <c r="N3084" s="6" t="s">
        <v>20809</v>
      </c>
      <c r="O3084" s="6"/>
    </row>
    <row r="3085" spans="1:15" x14ac:dyDescent="0.4">
      <c r="A3085" s="35">
        <v>311165617286</v>
      </c>
      <c r="B3085" s="36" t="s">
        <v>43</v>
      </c>
      <c r="C3085" s="36">
        <v>1165600</v>
      </c>
      <c r="D3085" s="36">
        <v>1728600</v>
      </c>
      <c r="E3085" s="36" t="s">
        <v>1021</v>
      </c>
      <c r="F3085" s="36" t="s">
        <v>872</v>
      </c>
      <c r="G3085" s="36" t="s">
        <v>1046</v>
      </c>
      <c r="H3085" s="36" t="s">
        <v>1073</v>
      </c>
      <c r="I3085" s="10" t="e">
        <f>VLOOKUP(A:A,조사결과표!B:G,7,0)</f>
        <v>#N/A</v>
      </c>
      <c r="J3085" s="36" t="s">
        <v>9682</v>
      </c>
      <c r="K3085" s="74" t="s">
        <v>17496</v>
      </c>
      <c r="L3085" s="37" t="s">
        <v>17497</v>
      </c>
      <c r="M3085" s="6">
        <v>2</v>
      </c>
      <c r="N3085" s="6" t="s">
        <v>20809</v>
      </c>
      <c r="O3085" s="6"/>
    </row>
    <row r="3086" spans="1:15" x14ac:dyDescent="0.4">
      <c r="A3086" s="35">
        <v>311165017276</v>
      </c>
      <c r="B3086" s="36" t="s">
        <v>42</v>
      </c>
      <c r="C3086" s="36">
        <v>1165000</v>
      </c>
      <c r="D3086" s="36">
        <v>1727600</v>
      </c>
      <c r="E3086" s="36" t="s">
        <v>1021</v>
      </c>
      <c r="F3086" s="36" t="s">
        <v>872</v>
      </c>
      <c r="G3086" s="36" t="s">
        <v>1038</v>
      </c>
      <c r="H3086" s="36" t="s">
        <v>1082</v>
      </c>
      <c r="I3086" s="10" t="e">
        <f>VLOOKUP(A:A,조사결과표!B:G,7,0)</f>
        <v>#N/A</v>
      </c>
      <c r="J3086" s="36" t="s">
        <v>9683</v>
      </c>
      <c r="K3086" s="74" t="s">
        <v>17498</v>
      </c>
      <c r="L3086" s="37" t="s">
        <v>17499</v>
      </c>
      <c r="M3086" s="6">
        <v>14</v>
      </c>
      <c r="N3086" s="6" t="s">
        <v>20809</v>
      </c>
      <c r="O3086" s="6"/>
    </row>
    <row r="3087" spans="1:15" x14ac:dyDescent="0.4">
      <c r="A3087" s="35">
        <v>311164417249</v>
      </c>
      <c r="B3087" s="36" t="s">
        <v>42</v>
      </c>
      <c r="C3087" s="36">
        <v>1164400</v>
      </c>
      <c r="D3087" s="36">
        <v>1724900</v>
      </c>
      <c r="E3087" s="36" t="s">
        <v>1021</v>
      </c>
      <c r="F3087" s="36" t="s">
        <v>872</v>
      </c>
      <c r="G3087" s="36" t="s">
        <v>1041</v>
      </c>
      <c r="H3087" s="36" t="s">
        <v>1103</v>
      </c>
      <c r="I3087" s="10" t="e">
        <f>VLOOKUP(A:A,조사결과표!B:G,7,0)</f>
        <v>#N/A</v>
      </c>
      <c r="J3087" s="36" t="s">
        <v>9684</v>
      </c>
      <c r="K3087" s="74" t="s">
        <v>17500</v>
      </c>
      <c r="L3087" s="37" t="s">
        <v>17501</v>
      </c>
      <c r="M3087" s="6">
        <v>29</v>
      </c>
      <c r="N3087" s="6" t="s">
        <v>20809</v>
      </c>
      <c r="O3087" s="6"/>
    </row>
    <row r="3088" spans="1:15" x14ac:dyDescent="0.4">
      <c r="A3088" s="35">
        <v>311164217237</v>
      </c>
      <c r="B3088" s="36" t="s">
        <v>5</v>
      </c>
      <c r="C3088" s="36">
        <v>1164200</v>
      </c>
      <c r="D3088" s="36">
        <v>1723700</v>
      </c>
      <c r="E3088" s="36" t="s">
        <v>1021</v>
      </c>
      <c r="F3088" s="36" t="s">
        <v>872</v>
      </c>
      <c r="G3088" s="36" t="s">
        <v>1062</v>
      </c>
      <c r="H3088" s="36" t="s">
        <v>1121</v>
      </c>
      <c r="I3088" s="10" t="e">
        <f>VLOOKUP(A:A,조사결과표!B:G,7,0)</f>
        <v>#N/A</v>
      </c>
      <c r="J3088" s="36" t="s">
        <v>9685</v>
      </c>
      <c r="K3088" s="74" t="s">
        <v>17502</v>
      </c>
      <c r="L3088" s="37" t="s">
        <v>17503</v>
      </c>
      <c r="M3088" s="6">
        <v>5</v>
      </c>
      <c r="N3088" s="6" t="s">
        <v>20809</v>
      </c>
      <c r="O3088" s="6"/>
    </row>
    <row r="3089" spans="1:15" x14ac:dyDescent="0.4">
      <c r="A3089" s="35">
        <v>311164117272</v>
      </c>
      <c r="B3089" s="36" t="s">
        <v>55</v>
      </c>
      <c r="C3089" s="36">
        <v>1164100</v>
      </c>
      <c r="D3089" s="36">
        <v>1727200</v>
      </c>
      <c r="E3089" s="36" t="s">
        <v>1021</v>
      </c>
      <c r="F3089" s="36" t="s">
        <v>872</v>
      </c>
      <c r="G3089" s="36" t="s">
        <v>1038</v>
      </c>
      <c r="H3089" s="36" t="s">
        <v>4485</v>
      </c>
      <c r="I3089" s="10" t="e">
        <f>VLOOKUP(A:A,조사결과표!B:G,7,0)</f>
        <v>#N/A</v>
      </c>
      <c r="J3089" s="36" t="s">
        <v>9686</v>
      </c>
      <c r="K3089" s="74" t="s">
        <v>17504</v>
      </c>
      <c r="L3089" s="37" t="s">
        <v>17505</v>
      </c>
      <c r="M3089" s="6">
        <v>25</v>
      </c>
      <c r="N3089" s="6" t="s">
        <v>20810</v>
      </c>
      <c r="O3089" s="6"/>
    </row>
    <row r="3090" spans="1:15" x14ac:dyDescent="0.4">
      <c r="A3090" s="35">
        <v>311163817275</v>
      </c>
      <c r="B3090" s="36" t="s">
        <v>5</v>
      </c>
      <c r="C3090" s="36">
        <v>1163800</v>
      </c>
      <c r="D3090" s="36">
        <v>1727500</v>
      </c>
      <c r="E3090" s="36" t="s">
        <v>1021</v>
      </c>
      <c r="F3090" s="36" t="s">
        <v>872</v>
      </c>
      <c r="G3090" s="36" t="s">
        <v>1038</v>
      </c>
      <c r="H3090" s="36" t="s">
        <v>1114</v>
      </c>
      <c r="I3090" s="10" t="e">
        <f>VLOOKUP(A:A,조사결과표!B:G,7,0)</f>
        <v>#N/A</v>
      </c>
      <c r="J3090" s="36" t="s">
        <v>9687</v>
      </c>
      <c r="K3090" s="74" t="s">
        <v>17506</v>
      </c>
      <c r="L3090" s="37" t="s">
        <v>17507</v>
      </c>
      <c r="M3090" s="6">
        <v>10</v>
      </c>
      <c r="N3090" s="6" t="s">
        <v>20810</v>
      </c>
      <c r="O3090" s="6"/>
    </row>
    <row r="3091" spans="1:15" x14ac:dyDescent="0.4">
      <c r="A3091" s="35">
        <v>311163317255</v>
      </c>
      <c r="B3091" s="36" t="s">
        <v>43</v>
      </c>
      <c r="C3091" s="36">
        <v>1163300</v>
      </c>
      <c r="D3091" s="36">
        <v>1725500</v>
      </c>
      <c r="E3091" s="36" t="s">
        <v>1021</v>
      </c>
      <c r="F3091" s="36" t="s">
        <v>872</v>
      </c>
      <c r="G3091" s="36" t="s">
        <v>1039</v>
      </c>
      <c r="H3091" s="36" t="s">
        <v>1069</v>
      </c>
      <c r="I3091" s="10" t="e">
        <f>VLOOKUP(A:A,조사결과표!B:G,7,0)</f>
        <v>#N/A</v>
      </c>
      <c r="J3091" s="36" t="s">
        <v>9688</v>
      </c>
      <c r="K3091" s="74" t="s">
        <v>17508</v>
      </c>
      <c r="L3091" s="37" t="s">
        <v>17509</v>
      </c>
      <c r="M3091" s="6">
        <v>41</v>
      </c>
      <c r="N3091" s="6" t="s">
        <v>20810</v>
      </c>
      <c r="O3091" s="6"/>
    </row>
    <row r="3092" spans="1:15" x14ac:dyDescent="0.4">
      <c r="A3092" s="35">
        <v>311159717288</v>
      </c>
      <c r="B3092" s="36" t="s">
        <v>42</v>
      </c>
      <c r="C3092" s="36">
        <v>1159700</v>
      </c>
      <c r="D3092" s="36">
        <v>1728800</v>
      </c>
      <c r="E3092" s="36" t="s">
        <v>1021</v>
      </c>
      <c r="F3092" s="36" t="s">
        <v>872</v>
      </c>
      <c r="G3092" s="36" t="s">
        <v>1051</v>
      </c>
      <c r="H3092" s="36" t="s">
        <v>1096</v>
      </c>
      <c r="I3092" s="10" t="e">
        <f>VLOOKUP(A:A,조사결과표!B:G,7,0)</f>
        <v>#N/A</v>
      </c>
      <c r="J3092" s="36" t="s">
        <v>9689</v>
      </c>
      <c r="K3092" s="74" t="s">
        <v>17510</v>
      </c>
      <c r="L3092" s="37" t="s">
        <v>17511</v>
      </c>
      <c r="M3092" s="6">
        <v>22</v>
      </c>
      <c r="N3092" s="6" t="s">
        <v>20810</v>
      </c>
      <c r="O3092" s="6"/>
    </row>
    <row r="3093" spans="1:15" x14ac:dyDescent="0.4">
      <c r="A3093" s="35">
        <v>311163517293</v>
      </c>
      <c r="B3093" s="36" t="s">
        <v>42</v>
      </c>
      <c r="C3093" s="36">
        <v>1163500</v>
      </c>
      <c r="D3093" s="36">
        <v>1729300</v>
      </c>
      <c r="E3093" s="36" t="s">
        <v>1021</v>
      </c>
      <c r="F3093" s="36" t="s">
        <v>872</v>
      </c>
      <c r="G3093" s="36" t="s">
        <v>1038</v>
      </c>
      <c r="H3093" s="36" t="s">
        <v>1081</v>
      </c>
      <c r="I3093" s="10" t="e">
        <f>VLOOKUP(A:A,조사결과표!B:G,7,0)</f>
        <v>#N/A</v>
      </c>
      <c r="J3093" s="36" t="s">
        <v>9690</v>
      </c>
      <c r="K3093" s="74" t="s">
        <v>17512</v>
      </c>
      <c r="L3093" s="37" t="s">
        <v>17513</v>
      </c>
      <c r="M3093" s="6">
        <v>16</v>
      </c>
      <c r="N3093" s="6" t="s">
        <v>20810</v>
      </c>
      <c r="O3093" s="6"/>
    </row>
    <row r="3094" spans="1:15" x14ac:dyDescent="0.4">
      <c r="A3094" s="35">
        <v>311166917290</v>
      </c>
      <c r="B3094" s="36" t="s">
        <v>42</v>
      </c>
      <c r="C3094" s="36">
        <v>1166900</v>
      </c>
      <c r="D3094" s="36">
        <v>1729000</v>
      </c>
      <c r="E3094" s="36" t="s">
        <v>1021</v>
      </c>
      <c r="F3094" s="36" t="s">
        <v>872</v>
      </c>
      <c r="G3094" s="36" t="s">
        <v>1052</v>
      </c>
      <c r="H3094" s="36" t="s">
        <v>4486</v>
      </c>
      <c r="I3094" s="10" t="e">
        <f>VLOOKUP(A:A,조사결과표!B:G,7,0)</f>
        <v>#N/A</v>
      </c>
      <c r="J3094" s="36" t="s">
        <v>9691</v>
      </c>
      <c r="K3094" s="74" t="s">
        <v>17514</v>
      </c>
      <c r="L3094" s="37" t="s">
        <v>17515</v>
      </c>
      <c r="M3094" s="6">
        <v>3</v>
      </c>
      <c r="N3094" s="6" t="s">
        <v>20810</v>
      </c>
      <c r="O3094" s="6"/>
    </row>
    <row r="3095" spans="1:15" x14ac:dyDescent="0.4">
      <c r="A3095" s="35">
        <v>311168017280</v>
      </c>
      <c r="B3095" s="36" t="s">
        <v>5</v>
      </c>
      <c r="C3095" s="36">
        <v>1168000</v>
      </c>
      <c r="D3095" s="36">
        <v>1728000</v>
      </c>
      <c r="E3095" s="36" t="s">
        <v>1021</v>
      </c>
      <c r="F3095" s="36" t="s">
        <v>872</v>
      </c>
      <c r="G3095" s="36" t="s">
        <v>1024</v>
      </c>
      <c r="H3095" s="36" t="s">
        <v>4487</v>
      </c>
      <c r="I3095" s="10" t="e">
        <f>VLOOKUP(A:A,조사결과표!B:G,7,0)</f>
        <v>#N/A</v>
      </c>
      <c r="J3095" s="36" t="s">
        <v>9692</v>
      </c>
      <c r="K3095" s="74" t="s">
        <v>17516</v>
      </c>
      <c r="L3095" s="37" t="s">
        <v>17517</v>
      </c>
      <c r="M3095" s="6">
        <v>11</v>
      </c>
      <c r="N3095" s="6" t="s">
        <v>20810</v>
      </c>
      <c r="O3095" s="6"/>
    </row>
    <row r="3096" spans="1:15" x14ac:dyDescent="0.4">
      <c r="A3096" s="35">
        <v>311167317273</v>
      </c>
      <c r="B3096" s="36" t="s">
        <v>43</v>
      </c>
      <c r="C3096" s="36">
        <v>1167300</v>
      </c>
      <c r="D3096" s="36">
        <v>1727300</v>
      </c>
      <c r="E3096" s="36" t="s">
        <v>1021</v>
      </c>
      <c r="F3096" s="36" t="s">
        <v>872</v>
      </c>
      <c r="G3096" s="36" t="s">
        <v>1024</v>
      </c>
      <c r="H3096" s="36" t="s">
        <v>1070</v>
      </c>
      <c r="I3096" s="10" t="e">
        <f>VLOOKUP(A:A,조사결과표!B:G,7,0)</f>
        <v>#N/A</v>
      </c>
      <c r="J3096" s="36" t="s">
        <v>9693</v>
      </c>
      <c r="K3096" s="74" t="s">
        <v>17518</v>
      </c>
      <c r="L3096" s="37" t="s">
        <v>17519</v>
      </c>
      <c r="M3096" s="6">
        <v>24</v>
      </c>
      <c r="N3096" s="6" t="s">
        <v>20810</v>
      </c>
      <c r="O3096" s="6"/>
    </row>
    <row r="3097" spans="1:15" x14ac:dyDescent="0.4">
      <c r="A3097" s="35">
        <v>311175017240</v>
      </c>
      <c r="B3097" s="36" t="s">
        <v>55</v>
      </c>
      <c r="C3097" s="36">
        <v>1175000</v>
      </c>
      <c r="D3097" s="36">
        <v>1724000</v>
      </c>
      <c r="E3097" s="36" t="s">
        <v>1021</v>
      </c>
      <c r="F3097" s="36" t="s">
        <v>867</v>
      </c>
      <c r="G3097" s="36" t="s">
        <v>59</v>
      </c>
      <c r="H3097" s="36" t="s">
        <v>4488</v>
      </c>
      <c r="I3097" s="10" t="e">
        <f>VLOOKUP(A:A,조사결과표!B:G,7,0)</f>
        <v>#N/A</v>
      </c>
      <c r="J3097" s="36" t="s">
        <v>9694</v>
      </c>
      <c r="K3097" s="74" t="s">
        <v>17520</v>
      </c>
      <c r="L3097" s="37" t="s">
        <v>17521</v>
      </c>
      <c r="M3097" s="6">
        <v>4</v>
      </c>
      <c r="N3097" s="6" t="s">
        <v>20809</v>
      </c>
      <c r="O3097" s="6"/>
    </row>
    <row r="3098" spans="1:15" x14ac:dyDescent="0.4">
      <c r="A3098" s="35">
        <v>311173917233</v>
      </c>
      <c r="B3098" s="36" t="s">
        <v>55</v>
      </c>
      <c r="C3098" s="36">
        <v>1173900</v>
      </c>
      <c r="D3098" s="36">
        <v>1723300</v>
      </c>
      <c r="E3098" s="36" t="s">
        <v>1021</v>
      </c>
      <c r="F3098" s="36" t="s">
        <v>867</v>
      </c>
      <c r="G3098" s="36" t="s">
        <v>1036</v>
      </c>
      <c r="H3098" s="36" t="s">
        <v>1194</v>
      </c>
      <c r="I3098" s="10" t="e">
        <f>VLOOKUP(A:A,조사결과표!B:G,7,0)</f>
        <v>#N/A</v>
      </c>
      <c r="J3098" s="36" t="s">
        <v>9695</v>
      </c>
      <c r="K3098" s="74" t="s">
        <v>17522</v>
      </c>
      <c r="L3098" s="37" t="s">
        <v>17523</v>
      </c>
      <c r="M3098" s="6">
        <v>51</v>
      </c>
      <c r="N3098" s="6" t="s">
        <v>20809</v>
      </c>
      <c r="O3098" s="6"/>
    </row>
    <row r="3099" spans="1:15" x14ac:dyDescent="0.4">
      <c r="A3099" s="35">
        <v>311174817270</v>
      </c>
      <c r="B3099" s="36" t="s">
        <v>42</v>
      </c>
      <c r="C3099" s="36">
        <v>1174800</v>
      </c>
      <c r="D3099" s="36">
        <v>1727000</v>
      </c>
      <c r="E3099" s="36" t="s">
        <v>1021</v>
      </c>
      <c r="F3099" s="36" t="s">
        <v>867</v>
      </c>
      <c r="G3099" s="36" t="s">
        <v>1050</v>
      </c>
      <c r="H3099" s="36" t="s">
        <v>1094</v>
      </c>
      <c r="I3099" s="10" t="e">
        <f>VLOOKUP(A:A,조사결과표!B:G,7,0)</f>
        <v>#N/A</v>
      </c>
      <c r="J3099" s="36" t="s">
        <v>9696</v>
      </c>
      <c r="K3099" s="74" t="s">
        <v>17524</v>
      </c>
      <c r="L3099" s="37" t="s">
        <v>17525</v>
      </c>
      <c r="M3099" s="6">
        <v>23</v>
      </c>
      <c r="N3099" s="6" t="s">
        <v>20809</v>
      </c>
      <c r="O3099" s="6"/>
    </row>
    <row r="3100" spans="1:15" x14ac:dyDescent="0.4">
      <c r="A3100" s="35">
        <v>311174717263</v>
      </c>
      <c r="B3100" s="36" t="s">
        <v>42</v>
      </c>
      <c r="C3100" s="36">
        <v>1174700</v>
      </c>
      <c r="D3100" s="36">
        <v>1726300</v>
      </c>
      <c r="E3100" s="36" t="s">
        <v>1021</v>
      </c>
      <c r="F3100" s="36" t="s">
        <v>867</v>
      </c>
      <c r="G3100" s="36" t="s">
        <v>222</v>
      </c>
      <c r="H3100" s="36" t="s">
        <v>1089</v>
      </c>
      <c r="I3100" s="10" t="e">
        <f>VLOOKUP(A:A,조사결과표!B:G,7,0)</f>
        <v>#N/A</v>
      </c>
      <c r="J3100" s="36" t="s">
        <v>9697</v>
      </c>
      <c r="K3100" s="74" t="s">
        <v>17526</v>
      </c>
      <c r="L3100" s="37" t="s">
        <v>17527</v>
      </c>
      <c r="M3100" s="6">
        <v>45</v>
      </c>
      <c r="N3100" s="6" t="s">
        <v>20809</v>
      </c>
      <c r="O3100" s="6"/>
    </row>
    <row r="3101" spans="1:15" x14ac:dyDescent="0.4">
      <c r="A3101" s="35">
        <v>311174217251</v>
      </c>
      <c r="B3101" s="36" t="s">
        <v>42</v>
      </c>
      <c r="C3101" s="36">
        <v>1174200</v>
      </c>
      <c r="D3101" s="36">
        <v>1725100</v>
      </c>
      <c r="E3101" s="36" t="s">
        <v>1021</v>
      </c>
      <c r="F3101" s="36" t="s">
        <v>867</v>
      </c>
      <c r="G3101" s="36" t="s">
        <v>62</v>
      </c>
      <c r="H3101" s="36" t="s">
        <v>1093</v>
      </c>
      <c r="I3101" s="10" t="e">
        <f>VLOOKUP(A:A,조사결과표!B:G,7,0)</f>
        <v>#N/A</v>
      </c>
      <c r="J3101" s="36" t="s">
        <v>9698</v>
      </c>
      <c r="K3101" s="74" t="s">
        <v>17528</v>
      </c>
      <c r="L3101" s="37" t="s">
        <v>17529</v>
      </c>
      <c r="M3101" s="6">
        <v>31</v>
      </c>
      <c r="N3101" s="6" t="s">
        <v>20809</v>
      </c>
      <c r="O3101" s="6"/>
    </row>
    <row r="3102" spans="1:15" x14ac:dyDescent="0.4">
      <c r="A3102" s="35">
        <v>311173917225</v>
      </c>
      <c r="B3102" s="36" t="s">
        <v>42</v>
      </c>
      <c r="C3102" s="36">
        <v>1173900</v>
      </c>
      <c r="D3102" s="36">
        <v>1722500</v>
      </c>
      <c r="E3102" s="36" t="s">
        <v>1021</v>
      </c>
      <c r="F3102" s="36" t="s">
        <v>867</v>
      </c>
      <c r="G3102" s="36" t="s">
        <v>1036</v>
      </c>
      <c r="H3102" s="36" t="s">
        <v>1102</v>
      </c>
      <c r="I3102" s="10" t="e">
        <f>VLOOKUP(A:A,조사결과표!B:G,7,0)</f>
        <v>#N/A</v>
      </c>
      <c r="J3102" s="36" t="s">
        <v>9699</v>
      </c>
      <c r="K3102" s="74" t="s">
        <v>17530</v>
      </c>
      <c r="L3102" s="37" t="s">
        <v>17531</v>
      </c>
      <c r="M3102" s="6">
        <v>11</v>
      </c>
      <c r="N3102" s="6" t="s">
        <v>20809</v>
      </c>
      <c r="O3102" s="6"/>
    </row>
    <row r="3103" spans="1:15" x14ac:dyDescent="0.4">
      <c r="A3103" s="35">
        <v>311175017264</v>
      </c>
      <c r="B3103" s="36" t="s">
        <v>42</v>
      </c>
      <c r="C3103" s="36">
        <v>1175000</v>
      </c>
      <c r="D3103" s="36">
        <v>1726400</v>
      </c>
      <c r="E3103" s="36" t="s">
        <v>1021</v>
      </c>
      <c r="F3103" s="36" t="s">
        <v>867</v>
      </c>
      <c r="G3103" s="36" t="s">
        <v>222</v>
      </c>
      <c r="H3103" s="36" t="s">
        <v>4489</v>
      </c>
      <c r="I3103" s="10" t="e">
        <f>VLOOKUP(A:A,조사결과표!B:G,7,0)</f>
        <v>#N/A</v>
      </c>
      <c r="J3103" s="36" t="s">
        <v>9700</v>
      </c>
      <c r="K3103" s="74" t="s">
        <v>17532</v>
      </c>
      <c r="L3103" s="37" t="s">
        <v>17533</v>
      </c>
      <c r="M3103" s="6">
        <v>18</v>
      </c>
      <c r="N3103" s="6" t="s">
        <v>20809</v>
      </c>
      <c r="O3103" s="6"/>
    </row>
    <row r="3104" spans="1:15" x14ac:dyDescent="0.4">
      <c r="A3104" s="35">
        <v>311174117239</v>
      </c>
      <c r="B3104" s="36" t="s">
        <v>42</v>
      </c>
      <c r="C3104" s="36">
        <v>1174100</v>
      </c>
      <c r="D3104" s="36">
        <v>1723900</v>
      </c>
      <c r="E3104" s="36" t="s">
        <v>1021</v>
      </c>
      <c r="F3104" s="36" t="s">
        <v>867</v>
      </c>
      <c r="G3104" s="36" t="s">
        <v>62</v>
      </c>
      <c r="H3104" s="36" t="s">
        <v>4490</v>
      </c>
      <c r="I3104" s="10" t="e">
        <f>VLOOKUP(A:A,조사결과표!B:G,7,0)</f>
        <v>#N/A</v>
      </c>
      <c r="J3104" s="36" t="s">
        <v>9701</v>
      </c>
      <c r="K3104" s="74" t="s">
        <v>17534</v>
      </c>
      <c r="L3104" s="37" t="s">
        <v>17535</v>
      </c>
      <c r="M3104" s="6">
        <v>42</v>
      </c>
      <c r="N3104" s="6" t="s">
        <v>20809</v>
      </c>
      <c r="O3104" s="6"/>
    </row>
    <row r="3105" spans="1:15" x14ac:dyDescent="0.4">
      <c r="A3105" s="35">
        <v>311177417310</v>
      </c>
      <c r="B3105" s="36" t="s">
        <v>42</v>
      </c>
      <c r="C3105" s="36">
        <v>1177400</v>
      </c>
      <c r="D3105" s="36">
        <v>1731000</v>
      </c>
      <c r="E3105" s="36" t="s">
        <v>1021</v>
      </c>
      <c r="F3105" s="36" t="s">
        <v>867</v>
      </c>
      <c r="G3105" s="36" t="s">
        <v>1059</v>
      </c>
      <c r="H3105" s="36" t="s">
        <v>4491</v>
      </c>
      <c r="I3105" s="10" t="e">
        <f>VLOOKUP(A:A,조사결과표!B:G,7,0)</f>
        <v>#N/A</v>
      </c>
      <c r="J3105" s="36" t="s">
        <v>9702</v>
      </c>
      <c r="K3105" s="74" t="s">
        <v>17536</v>
      </c>
      <c r="L3105" s="37" t="s">
        <v>17537</v>
      </c>
      <c r="M3105" s="6">
        <v>5</v>
      </c>
      <c r="N3105" s="6" t="s">
        <v>20809</v>
      </c>
      <c r="O3105" s="6"/>
    </row>
    <row r="3106" spans="1:15" x14ac:dyDescent="0.4">
      <c r="A3106" s="35">
        <v>311174617232</v>
      </c>
      <c r="B3106" s="36" t="s">
        <v>42</v>
      </c>
      <c r="C3106" s="36">
        <v>1174600</v>
      </c>
      <c r="D3106" s="36">
        <v>1723200</v>
      </c>
      <c r="E3106" s="36" t="s">
        <v>1021</v>
      </c>
      <c r="F3106" s="36" t="s">
        <v>867</v>
      </c>
      <c r="G3106" s="36" t="s">
        <v>1036</v>
      </c>
      <c r="H3106" s="36" t="s">
        <v>4492</v>
      </c>
      <c r="I3106" s="10" t="e">
        <f>VLOOKUP(A:A,조사결과표!B:G,7,0)</f>
        <v>#N/A</v>
      </c>
      <c r="J3106" s="36" t="s">
        <v>9703</v>
      </c>
      <c r="K3106" s="74" t="s">
        <v>17538</v>
      </c>
      <c r="L3106" s="37" t="s">
        <v>17539</v>
      </c>
      <c r="M3106" s="6">
        <v>20</v>
      </c>
      <c r="N3106" s="6" t="s">
        <v>20809</v>
      </c>
      <c r="O3106" s="6"/>
    </row>
    <row r="3107" spans="1:15" x14ac:dyDescent="0.4">
      <c r="A3107" s="35">
        <v>311174917295</v>
      </c>
      <c r="B3107" s="36" t="s">
        <v>42</v>
      </c>
      <c r="C3107" s="36">
        <v>1174900</v>
      </c>
      <c r="D3107" s="36">
        <v>1729500</v>
      </c>
      <c r="E3107" s="36" t="s">
        <v>1021</v>
      </c>
      <c r="F3107" s="36" t="s">
        <v>867</v>
      </c>
      <c r="G3107" s="36" t="s">
        <v>1058</v>
      </c>
      <c r="H3107" s="36" t="s">
        <v>4493</v>
      </c>
      <c r="I3107" s="10" t="e">
        <f>VLOOKUP(A:A,조사결과표!B:G,7,0)</f>
        <v>#N/A</v>
      </c>
      <c r="J3107" s="36" t="s">
        <v>9704</v>
      </c>
      <c r="K3107" s="74" t="s">
        <v>17540</v>
      </c>
      <c r="L3107" s="37" t="s">
        <v>17541</v>
      </c>
      <c r="M3107" s="6">
        <v>53</v>
      </c>
      <c r="N3107" s="6" t="s">
        <v>20809</v>
      </c>
      <c r="O3107" s="6"/>
    </row>
    <row r="3108" spans="1:15" x14ac:dyDescent="0.4">
      <c r="A3108" s="35">
        <v>311174917272</v>
      </c>
      <c r="B3108" s="36" t="s">
        <v>42</v>
      </c>
      <c r="C3108" s="36">
        <v>1174900</v>
      </c>
      <c r="D3108" s="36">
        <v>1727200</v>
      </c>
      <c r="E3108" s="36" t="s">
        <v>1021</v>
      </c>
      <c r="F3108" s="36" t="s">
        <v>867</v>
      </c>
      <c r="G3108" s="36" t="s">
        <v>1050</v>
      </c>
      <c r="H3108" s="36" t="s">
        <v>4494</v>
      </c>
      <c r="I3108" s="10" t="e">
        <f>VLOOKUP(A:A,조사결과표!B:G,7,0)</f>
        <v>#N/A</v>
      </c>
      <c r="J3108" s="36" t="s">
        <v>9705</v>
      </c>
      <c r="K3108" s="74" t="s">
        <v>17542</v>
      </c>
      <c r="L3108" s="37" t="s">
        <v>17543</v>
      </c>
      <c r="M3108" s="6">
        <v>26</v>
      </c>
      <c r="N3108" s="6" t="s">
        <v>20809</v>
      </c>
      <c r="O3108" s="6"/>
    </row>
    <row r="3109" spans="1:15" x14ac:dyDescent="0.4">
      <c r="A3109" s="35">
        <v>311173717240</v>
      </c>
      <c r="B3109" s="36" t="s">
        <v>54</v>
      </c>
      <c r="C3109" s="36">
        <v>1173700</v>
      </c>
      <c r="D3109" s="36">
        <v>1724000</v>
      </c>
      <c r="E3109" s="36" t="s">
        <v>1021</v>
      </c>
      <c r="F3109" s="36" t="s">
        <v>867</v>
      </c>
      <c r="G3109" s="36" t="s">
        <v>62</v>
      </c>
      <c r="H3109" s="36" t="s">
        <v>4495</v>
      </c>
      <c r="I3109" s="10" t="e">
        <f>VLOOKUP(A:A,조사결과표!B:G,7,0)</f>
        <v>#N/A</v>
      </c>
      <c r="J3109" s="36" t="s">
        <v>9706</v>
      </c>
      <c r="K3109" s="74" t="s">
        <v>17544</v>
      </c>
      <c r="L3109" s="37" t="s">
        <v>17545</v>
      </c>
      <c r="M3109" s="6">
        <v>55</v>
      </c>
      <c r="N3109" s="6" t="s">
        <v>20809</v>
      </c>
      <c r="O3109" s="6"/>
    </row>
    <row r="3110" spans="1:15" x14ac:dyDescent="0.4">
      <c r="A3110" s="35">
        <v>311175017275</v>
      </c>
      <c r="B3110" s="36" t="s">
        <v>42</v>
      </c>
      <c r="C3110" s="36">
        <v>1175000</v>
      </c>
      <c r="D3110" s="36">
        <v>1727500</v>
      </c>
      <c r="E3110" s="36" t="s">
        <v>1021</v>
      </c>
      <c r="F3110" s="36" t="s">
        <v>867</v>
      </c>
      <c r="G3110" s="36" t="s">
        <v>1050</v>
      </c>
      <c r="H3110" s="36" t="s">
        <v>1084</v>
      </c>
      <c r="I3110" s="10" t="e">
        <f>VLOOKUP(A:A,조사결과표!B:G,7,0)</f>
        <v>#N/A</v>
      </c>
      <c r="J3110" s="36" t="s">
        <v>9707</v>
      </c>
      <c r="K3110" s="74" t="s">
        <v>17546</v>
      </c>
      <c r="L3110" s="37" t="s">
        <v>17547</v>
      </c>
      <c r="M3110" s="6">
        <v>10</v>
      </c>
      <c r="N3110" s="6" t="s">
        <v>20809</v>
      </c>
      <c r="O3110" s="6"/>
    </row>
    <row r="3111" spans="1:15" x14ac:dyDescent="0.4">
      <c r="A3111" s="35">
        <v>311174917289</v>
      </c>
      <c r="B3111" s="36" t="s">
        <v>55</v>
      </c>
      <c r="C3111" s="36">
        <v>1174900</v>
      </c>
      <c r="D3111" s="36">
        <v>1728900</v>
      </c>
      <c r="E3111" s="36" t="s">
        <v>1021</v>
      </c>
      <c r="F3111" s="36" t="s">
        <v>867</v>
      </c>
      <c r="G3111" s="36" t="s">
        <v>1058</v>
      </c>
      <c r="H3111" s="36" t="s">
        <v>4496</v>
      </c>
      <c r="I3111" s="10" t="e">
        <f>VLOOKUP(A:A,조사결과표!B:G,7,0)</f>
        <v>#N/A</v>
      </c>
      <c r="J3111" s="36" t="s">
        <v>9708</v>
      </c>
      <c r="K3111" s="74" t="s">
        <v>17548</v>
      </c>
      <c r="L3111" s="37" t="s">
        <v>17549</v>
      </c>
      <c r="M3111" s="6">
        <v>20</v>
      </c>
      <c r="N3111" s="6" t="s">
        <v>20810</v>
      </c>
      <c r="O3111" s="6"/>
    </row>
    <row r="3112" spans="1:15" x14ac:dyDescent="0.4">
      <c r="A3112" s="35">
        <v>311174517224</v>
      </c>
      <c r="B3112" s="36" t="s">
        <v>42</v>
      </c>
      <c r="C3112" s="36">
        <v>1174500</v>
      </c>
      <c r="D3112" s="36">
        <v>1722400</v>
      </c>
      <c r="E3112" s="36" t="s">
        <v>1021</v>
      </c>
      <c r="F3112" s="36" t="s">
        <v>867</v>
      </c>
      <c r="G3112" s="36" t="s">
        <v>1036</v>
      </c>
      <c r="H3112" s="36" t="s">
        <v>4497</v>
      </c>
      <c r="I3112" s="10" t="e">
        <f>VLOOKUP(A:A,조사결과표!B:G,7,0)</f>
        <v>#N/A</v>
      </c>
      <c r="J3112" s="36" t="s">
        <v>9709</v>
      </c>
      <c r="K3112" s="74" t="s">
        <v>17550</v>
      </c>
      <c r="L3112" s="37" t="s">
        <v>17551</v>
      </c>
      <c r="M3112" s="6">
        <v>7</v>
      </c>
      <c r="N3112" s="6" t="s">
        <v>20810</v>
      </c>
      <c r="O3112" s="6"/>
    </row>
    <row r="3113" spans="1:15" x14ac:dyDescent="0.4">
      <c r="A3113" s="35">
        <v>311173417229</v>
      </c>
      <c r="B3113" s="36" t="s">
        <v>42</v>
      </c>
      <c r="C3113" s="36">
        <v>1173400</v>
      </c>
      <c r="D3113" s="36">
        <v>1722900</v>
      </c>
      <c r="E3113" s="36" t="s">
        <v>1021</v>
      </c>
      <c r="F3113" s="36" t="s">
        <v>867</v>
      </c>
      <c r="G3113" s="36" t="s">
        <v>1036</v>
      </c>
      <c r="H3113" s="36" t="s">
        <v>4498</v>
      </c>
      <c r="I3113" s="10" t="e">
        <f>VLOOKUP(A:A,조사결과표!B:G,7,0)</f>
        <v>#N/A</v>
      </c>
      <c r="J3113" s="36" t="s">
        <v>9710</v>
      </c>
      <c r="K3113" s="74" t="s">
        <v>17552</v>
      </c>
      <c r="L3113" s="37" t="s">
        <v>17553</v>
      </c>
      <c r="M3113" s="6">
        <v>40</v>
      </c>
      <c r="N3113" s="6" t="s">
        <v>20810</v>
      </c>
      <c r="O3113" s="6"/>
    </row>
    <row r="3114" spans="1:15" x14ac:dyDescent="0.4">
      <c r="A3114" s="35">
        <v>311173717224</v>
      </c>
      <c r="B3114" s="36" t="s">
        <v>42</v>
      </c>
      <c r="C3114" s="36">
        <v>1173700</v>
      </c>
      <c r="D3114" s="36">
        <v>1722400</v>
      </c>
      <c r="E3114" s="36" t="s">
        <v>1021</v>
      </c>
      <c r="F3114" s="36" t="s">
        <v>867</v>
      </c>
      <c r="G3114" s="36" t="s">
        <v>1036</v>
      </c>
      <c r="H3114" s="36" t="s">
        <v>1192</v>
      </c>
      <c r="I3114" s="10" t="e">
        <f>VLOOKUP(A:A,조사결과표!B:G,7,0)</f>
        <v>#N/A</v>
      </c>
      <c r="J3114" s="36" t="s">
        <v>9711</v>
      </c>
      <c r="K3114" s="74" t="s">
        <v>17554</v>
      </c>
      <c r="L3114" s="37" t="s">
        <v>17555</v>
      </c>
      <c r="M3114" s="6">
        <v>15</v>
      </c>
      <c r="N3114" s="6" t="s">
        <v>20810</v>
      </c>
      <c r="O3114" s="6"/>
    </row>
    <row r="3115" spans="1:15" x14ac:dyDescent="0.4">
      <c r="A3115" s="35">
        <v>311175017270</v>
      </c>
      <c r="B3115" s="36" t="s">
        <v>42</v>
      </c>
      <c r="C3115" s="36">
        <v>1175000</v>
      </c>
      <c r="D3115" s="36">
        <v>1727000</v>
      </c>
      <c r="E3115" s="36" t="s">
        <v>1021</v>
      </c>
      <c r="F3115" s="36" t="s">
        <v>867</v>
      </c>
      <c r="G3115" s="36" t="s">
        <v>1050</v>
      </c>
      <c r="H3115" s="36" t="s">
        <v>1094</v>
      </c>
      <c r="I3115" s="10" t="e">
        <f>VLOOKUP(A:A,조사결과표!B:G,7,0)</f>
        <v>#N/A</v>
      </c>
      <c r="J3115" s="36" t="s">
        <v>9712</v>
      </c>
      <c r="K3115" s="74" t="s">
        <v>17556</v>
      </c>
      <c r="L3115" s="37" t="s">
        <v>17557</v>
      </c>
      <c r="M3115" s="6">
        <v>19</v>
      </c>
      <c r="N3115" s="6" t="s">
        <v>20810</v>
      </c>
      <c r="O3115" s="6"/>
    </row>
    <row r="3116" spans="1:15" x14ac:dyDescent="0.4">
      <c r="A3116" s="35">
        <v>311175317224</v>
      </c>
      <c r="B3116" s="36" t="s">
        <v>5</v>
      </c>
      <c r="C3116" s="36">
        <v>1175300</v>
      </c>
      <c r="D3116" s="36">
        <v>1722400</v>
      </c>
      <c r="E3116" s="36" t="s">
        <v>1021</v>
      </c>
      <c r="F3116" s="36" t="s">
        <v>867</v>
      </c>
      <c r="G3116" s="36" t="s">
        <v>1036</v>
      </c>
      <c r="H3116" s="36" t="s">
        <v>4499</v>
      </c>
      <c r="I3116" s="10" t="e">
        <f>VLOOKUP(A:A,조사결과표!B:G,7,0)</f>
        <v>#N/A</v>
      </c>
      <c r="J3116" s="36" t="s">
        <v>9713</v>
      </c>
      <c r="K3116" s="74" t="s">
        <v>17558</v>
      </c>
      <c r="L3116" s="37" t="s">
        <v>17559</v>
      </c>
      <c r="M3116" s="6">
        <v>8</v>
      </c>
      <c r="N3116" s="6" t="s">
        <v>20810</v>
      </c>
      <c r="O3116" s="6"/>
    </row>
    <row r="3117" spans="1:15" x14ac:dyDescent="0.4">
      <c r="A3117" s="35">
        <v>311174317271</v>
      </c>
      <c r="B3117" s="36" t="s">
        <v>54</v>
      </c>
      <c r="C3117" s="36">
        <v>1174300</v>
      </c>
      <c r="D3117" s="36">
        <v>1727100</v>
      </c>
      <c r="E3117" s="36" t="s">
        <v>1021</v>
      </c>
      <c r="F3117" s="36" t="s">
        <v>867</v>
      </c>
      <c r="G3117" s="36" t="s">
        <v>1050</v>
      </c>
      <c r="H3117" s="36" t="s">
        <v>4500</v>
      </c>
      <c r="I3117" s="10" t="e">
        <f>VLOOKUP(A:A,조사결과표!B:G,7,0)</f>
        <v>#N/A</v>
      </c>
      <c r="J3117" s="36" t="s">
        <v>9714</v>
      </c>
      <c r="K3117" s="74" t="s">
        <v>17560</v>
      </c>
      <c r="L3117" s="37" t="s">
        <v>17561</v>
      </c>
      <c r="M3117" s="6">
        <v>49</v>
      </c>
      <c r="N3117" s="6" t="s">
        <v>20810</v>
      </c>
      <c r="O3117" s="6"/>
    </row>
    <row r="3118" spans="1:15" x14ac:dyDescent="0.4">
      <c r="A3118" s="35">
        <v>311175517388</v>
      </c>
      <c r="B3118" s="36" t="s">
        <v>55</v>
      </c>
      <c r="C3118" s="36">
        <v>1175500</v>
      </c>
      <c r="D3118" s="36">
        <v>1738800</v>
      </c>
      <c r="E3118" s="36" t="s">
        <v>1021</v>
      </c>
      <c r="F3118" s="36" t="s">
        <v>862</v>
      </c>
      <c r="G3118" s="36" t="s">
        <v>1048</v>
      </c>
      <c r="H3118" s="36" t="s">
        <v>4501</v>
      </c>
      <c r="I3118" s="10" t="e">
        <f>VLOOKUP(A:A,조사결과표!B:G,7,0)</f>
        <v>#N/A</v>
      </c>
      <c r="J3118" s="36" t="s">
        <v>9715</v>
      </c>
      <c r="K3118" s="74" t="s">
        <v>17562</v>
      </c>
      <c r="L3118" s="37" t="s">
        <v>17563</v>
      </c>
      <c r="M3118" s="6">
        <v>18</v>
      </c>
      <c r="N3118" s="6" t="s">
        <v>20809</v>
      </c>
      <c r="O3118" s="6"/>
    </row>
    <row r="3119" spans="1:15" x14ac:dyDescent="0.4">
      <c r="A3119" s="35">
        <v>311176817333</v>
      </c>
      <c r="B3119" s="36" t="s">
        <v>55</v>
      </c>
      <c r="C3119" s="36">
        <v>1176800</v>
      </c>
      <c r="D3119" s="36">
        <v>1733300</v>
      </c>
      <c r="E3119" s="36" t="s">
        <v>1021</v>
      </c>
      <c r="F3119" s="36" t="s">
        <v>862</v>
      </c>
      <c r="G3119" s="36" t="s">
        <v>1060</v>
      </c>
      <c r="H3119" s="36" t="s">
        <v>4502</v>
      </c>
      <c r="I3119" s="10" t="e">
        <f>VLOOKUP(A:A,조사결과표!B:G,7,0)</f>
        <v>#N/A</v>
      </c>
      <c r="J3119" s="36" t="s">
        <v>9716</v>
      </c>
      <c r="K3119" s="74" t="s">
        <v>17564</v>
      </c>
      <c r="L3119" s="37" t="s">
        <v>17565</v>
      </c>
      <c r="M3119" s="6">
        <v>5</v>
      </c>
      <c r="N3119" s="6" t="s">
        <v>20809</v>
      </c>
      <c r="O3119" s="6"/>
    </row>
    <row r="3120" spans="1:15" x14ac:dyDescent="0.4">
      <c r="A3120" s="35">
        <v>311175317397</v>
      </c>
      <c r="B3120" s="36" t="s">
        <v>42</v>
      </c>
      <c r="C3120" s="36">
        <v>1175300</v>
      </c>
      <c r="D3120" s="36">
        <v>1739700</v>
      </c>
      <c r="E3120" s="36" t="s">
        <v>1021</v>
      </c>
      <c r="F3120" s="36" t="s">
        <v>862</v>
      </c>
      <c r="G3120" s="36" t="s">
        <v>1048</v>
      </c>
      <c r="H3120" s="36" t="s">
        <v>1087</v>
      </c>
      <c r="I3120" s="10" t="e">
        <f>VLOOKUP(A:A,조사결과표!B:G,7,0)</f>
        <v>#N/A</v>
      </c>
      <c r="J3120" s="36" t="s">
        <v>9717</v>
      </c>
      <c r="K3120" s="74" t="s">
        <v>17566</v>
      </c>
      <c r="L3120" s="37" t="s">
        <v>17567</v>
      </c>
      <c r="M3120" s="6">
        <v>25</v>
      </c>
      <c r="N3120" s="6" t="s">
        <v>20809</v>
      </c>
      <c r="O3120" s="6"/>
    </row>
    <row r="3121" spans="1:15" x14ac:dyDescent="0.4">
      <c r="A3121" s="35">
        <v>311170917294</v>
      </c>
      <c r="B3121" s="36" t="s">
        <v>42</v>
      </c>
      <c r="C3121" s="36">
        <v>1170900</v>
      </c>
      <c r="D3121" s="36">
        <v>1729400</v>
      </c>
      <c r="E3121" s="36" t="s">
        <v>1021</v>
      </c>
      <c r="F3121" s="36" t="s">
        <v>862</v>
      </c>
      <c r="G3121" s="36" t="s">
        <v>214</v>
      </c>
      <c r="H3121" s="36" t="s">
        <v>1080</v>
      </c>
      <c r="I3121" s="10" t="e">
        <f>VLOOKUP(A:A,조사결과표!B:G,7,0)</f>
        <v>#N/A</v>
      </c>
      <c r="J3121" s="36" t="s">
        <v>9718</v>
      </c>
      <c r="K3121" s="74" t="s">
        <v>17568</v>
      </c>
      <c r="L3121" s="37" t="s">
        <v>17569</v>
      </c>
      <c r="M3121" s="6">
        <v>9</v>
      </c>
      <c r="N3121" s="6" t="s">
        <v>20809</v>
      </c>
      <c r="O3121" s="6"/>
    </row>
    <row r="3122" spans="1:15" x14ac:dyDescent="0.4">
      <c r="A3122" s="35">
        <v>311169917329</v>
      </c>
      <c r="B3122" s="36" t="s">
        <v>43</v>
      </c>
      <c r="C3122" s="36">
        <v>1169900</v>
      </c>
      <c r="D3122" s="36">
        <v>1732900</v>
      </c>
      <c r="E3122" s="36" t="s">
        <v>1021</v>
      </c>
      <c r="F3122" s="36" t="s">
        <v>862</v>
      </c>
      <c r="G3122" s="36" t="s">
        <v>1042</v>
      </c>
      <c r="H3122" s="36" t="s">
        <v>1072</v>
      </c>
      <c r="I3122" s="10" t="e">
        <f>VLOOKUP(A:A,조사결과표!B:G,7,0)</f>
        <v>#N/A</v>
      </c>
      <c r="J3122" s="36" t="s">
        <v>9719</v>
      </c>
      <c r="K3122" s="74" t="s">
        <v>17570</v>
      </c>
      <c r="L3122" s="37" t="s">
        <v>17571</v>
      </c>
      <c r="M3122" s="6">
        <v>32</v>
      </c>
      <c r="N3122" s="6" t="s">
        <v>20809</v>
      </c>
      <c r="O3122" s="6"/>
    </row>
    <row r="3123" spans="1:15" x14ac:dyDescent="0.4">
      <c r="A3123" s="35">
        <v>311169917318</v>
      </c>
      <c r="B3123" s="36" t="s">
        <v>43</v>
      </c>
      <c r="C3123" s="36">
        <v>1169900</v>
      </c>
      <c r="D3123" s="36">
        <v>1731800</v>
      </c>
      <c r="E3123" s="36" t="s">
        <v>1021</v>
      </c>
      <c r="F3123" s="36" t="s">
        <v>862</v>
      </c>
      <c r="G3123" s="36" t="s">
        <v>1044</v>
      </c>
      <c r="H3123" s="36" t="s">
        <v>1168</v>
      </c>
      <c r="I3123" s="10" t="e">
        <f>VLOOKUP(A:A,조사결과표!B:G,7,0)</f>
        <v>#N/A</v>
      </c>
      <c r="J3123" s="36" t="s">
        <v>9720</v>
      </c>
      <c r="K3123" s="74" t="s">
        <v>17572</v>
      </c>
      <c r="L3123" s="37" t="s">
        <v>17573</v>
      </c>
      <c r="M3123" s="6">
        <v>37</v>
      </c>
      <c r="N3123" s="6" t="s">
        <v>20809</v>
      </c>
      <c r="O3123" s="6"/>
    </row>
    <row r="3124" spans="1:15" x14ac:dyDescent="0.4">
      <c r="A3124" s="35">
        <v>311169217353</v>
      </c>
      <c r="B3124" s="36" t="s">
        <v>5</v>
      </c>
      <c r="C3124" s="36">
        <v>1169200</v>
      </c>
      <c r="D3124" s="36">
        <v>1735300</v>
      </c>
      <c r="E3124" s="36" t="s">
        <v>1021</v>
      </c>
      <c r="F3124" s="36" t="s">
        <v>862</v>
      </c>
      <c r="G3124" s="36" t="s">
        <v>1055</v>
      </c>
      <c r="H3124" s="36" t="s">
        <v>1115</v>
      </c>
      <c r="I3124" s="10" t="e">
        <f>VLOOKUP(A:A,조사결과표!B:G,7,0)</f>
        <v>#N/A</v>
      </c>
      <c r="J3124" s="36" t="s">
        <v>9721</v>
      </c>
      <c r="K3124" s="74" t="s">
        <v>17574</v>
      </c>
      <c r="L3124" s="37" t="s">
        <v>17575</v>
      </c>
      <c r="M3124" s="6">
        <v>29</v>
      </c>
      <c r="N3124" s="6" t="s">
        <v>20809</v>
      </c>
      <c r="O3124" s="6"/>
    </row>
    <row r="3125" spans="1:15" x14ac:dyDescent="0.4">
      <c r="A3125" s="35">
        <v>311168817326</v>
      </c>
      <c r="B3125" s="36" t="s">
        <v>5</v>
      </c>
      <c r="C3125" s="36">
        <v>1168800</v>
      </c>
      <c r="D3125" s="36">
        <v>1732600</v>
      </c>
      <c r="E3125" s="36" t="s">
        <v>1021</v>
      </c>
      <c r="F3125" s="36" t="s">
        <v>862</v>
      </c>
      <c r="G3125" s="36" t="s">
        <v>1042</v>
      </c>
      <c r="H3125" s="36" t="s">
        <v>1112</v>
      </c>
      <c r="I3125" s="10" t="e">
        <f>VLOOKUP(A:A,조사결과표!B:G,7,0)</f>
        <v>#N/A</v>
      </c>
      <c r="J3125" s="36" t="s">
        <v>9722</v>
      </c>
      <c r="K3125" s="74" t="s">
        <v>17576</v>
      </c>
      <c r="L3125" s="37" t="s">
        <v>17577</v>
      </c>
      <c r="M3125" s="6">
        <v>8</v>
      </c>
      <c r="N3125" s="6" t="s">
        <v>20809</v>
      </c>
      <c r="O3125" s="6"/>
    </row>
    <row r="3126" spans="1:15" x14ac:dyDescent="0.4">
      <c r="A3126" s="35">
        <v>311168517356</v>
      </c>
      <c r="B3126" s="36" t="s">
        <v>5</v>
      </c>
      <c r="C3126" s="36">
        <v>1168500</v>
      </c>
      <c r="D3126" s="36">
        <v>1735600</v>
      </c>
      <c r="E3126" s="36" t="s">
        <v>1021</v>
      </c>
      <c r="F3126" s="36" t="s">
        <v>862</v>
      </c>
      <c r="G3126" s="36" t="s">
        <v>44</v>
      </c>
      <c r="H3126" s="36" t="s">
        <v>1118</v>
      </c>
      <c r="I3126" s="10" t="e">
        <f>VLOOKUP(A:A,조사결과표!B:G,7,0)</f>
        <v>#N/A</v>
      </c>
      <c r="J3126" s="36" t="s">
        <v>9723</v>
      </c>
      <c r="K3126" s="74" t="s">
        <v>17578</v>
      </c>
      <c r="L3126" s="37" t="s">
        <v>17579</v>
      </c>
      <c r="M3126" s="6">
        <v>18</v>
      </c>
      <c r="N3126" s="6" t="s">
        <v>20809</v>
      </c>
      <c r="O3126" s="6"/>
    </row>
    <row r="3127" spans="1:15" x14ac:dyDescent="0.4">
      <c r="A3127" s="35">
        <v>311168317379</v>
      </c>
      <c r="B3127" s="36" t="s">
        <v>42</v>
      </c>
      <c r="C3127" s="36">
        <v>1168300</v>
      </c>
      <c r="D3127" s="36">
        <v>1737900</v>
      </c>
      <c r="E3127" s="36" t="s">
        <v>1021</v>
      </c>
      <c r="F3127" s="36" t="s">
        <v>862</v>
      </c>
      <c r="G3127" s="36" t="s">
        <v>178</v>
      </c>
      <c r="H3127" s="36" t="s">
        <v>1088</v>
      </c>
      <c r="I3127" s="10" t="e">
        <f>VLOOKUP(A:A,조사결과표!B:G,7,0)</f>
        <v>#N/A</v>
      </c>
      <c r="J3127" s="36" t="s">
        <v>9724</v>
      </c>
      <c r="K3127" s="74" t="s">
        <v>17580</v>
      </c>
      <c r="L3127" s="37" t="s">
        <v>17581</v>
      </c>
      <c r="M3127" s="6">
        <v>31</v>
      </c>
      <c r="N3127" s="6" t="s">
        <v>20809</v>
      </c>
      <c r="O3127" s="6"/>
    </row>
    <row r="3128" spans="1:15" x14ac:dyDescent="0.4">
      <c r="A3128" s="35">
        <v>311168317312</v>
      </c>
      <c r="B3128" s="36" t="s">
        <v>42</v>
      </c>
      <c r="C3128" s="36">
        <v>1168300</v>
      </c>
      <c r="D3128" s="36">
        <v>1731200</v>
      </c>
      <c r="E3128" s="36" t="s">
        <v>1021</v>
      </c>
      <c r="F3128" s="36" t="s">
        <v>862</v>
      </c>
      <c r="G3128" s="36" t="s">
        <v>1030</v>
      </c>
      <c r="H3128" s="36" t="s">
        <v>1104</v>
      </c>
      <c r="I3128" s="10" t="e">
        <f>VLOOKUP(A:A,조사결과표!B:G,7,0)</f>
        <v>#N/A</v>
      </c>
      <c r="J3128" s="36" t="s">
        <v>9725</v>
      </c>
      <c r="K3128" s="74" t="s">
        <v>17582</v>
      </c>
      <c r="L3128" s="37" t="s">
        <v>17583</v>
      </c>
      <c r="M3128" s="6">
        <v>5</v>
      </c>
      <c r="N3128" s="6" t="s">
        <v>20809</v>
      </c>
      <c r="O3128" s="6"/>
    </row>
    <row r="3129" spans="1:15" x14ac:dyDescent="0.4">
      <c r="A3129" s="35">
        <v>311167917305</v>
      </c>
      <c r="B3129" s="36" t="s">
        <v>42</v>
      </c>
      <c r="C3129" s="36">
        <v>1167900</v>
      </c>
      <c r="D3129" s="36">
        <v>1730500</v>
      </c>
      <c r="E3129" s="36" t="s">
        <v>1021</v>
      </c>
      <c r="F3129" s="36" t="s">
        <v>862</v>
      </c>
      <c r="G3129" s="36" t="s">
        <v>1028</v>
      </c>
      <c r="H3129" s="36" t="s">
        <v>1097</v>
      </c>
      <c r="I3129" s="10" t="e">
        <f>VLOOKUP(A:A,조사결과표!B:G,7,0)</f>
        <v>#N/A</v>
      </c>
      <c r="J3129" s="36" t="s">
        <v>9726</v>
      </c>
      <c r="K3129" s="74" t="s">
        <v>17584</v>
      </c>
      <c r="L3129" s="37" t="s">
        <v>17585</v>
      </c>
      <c r="M3129" s="6">
        <v>5</v>
      </c>
      <c r="N3129" s="6" t="s">
        <v>20809</v>
      </c>
      <c r="O3129" s="6"/>
    </row>
    <row r="3130" spans="1:15" x14ac:dyDescent="0.4">
      <c r="A3130" s="35">
        <v>311166817416</v>
      </c>
      <c r="B3130" s="36" t="s">
        <v>5</v>
      </c>
      <c r="C3130" s="36">
        <v>1166800</v>
      </c>
      <c r="D3130" s="36">
        <v>1741600</v>
      </c>
      <c r="E3130" s="36" t="s">
        <v>1021</v>
      </c>
      <c r="F3130" s="36" t="s">
        <v>862</v>
      </c>
      <c r="G3130" s="36" t="s">
        <v>51</v>
      </c>
      <c r="H3130" s="36" t="s">
        <v>1119</v>
      </c>
      <c r="I3130" s="10" t="e">
        <f>VLOOKUP(A:A,조사결과표!B:G,7,0)</f>
        <v>#N/A</v>
      </c>
      <c r="J3130" s="36" t="s">
        <v>9727</v>
      </c>
      <c r="K3130" s="74" t="s">
        <v>17586</v>
      </c>
      <c r="L3130" s="37" t="s">
        <v>17587</v>
      </c>
      <c r="M3130" s="6">
        <v>46</v>
      </c>
      <c r="N3130" s="6" t="s">
        <v>20809</v>
      </c>
      <c r="O3130" s="6"/>
    </row>
    <row r="3131" spans="1:15" x14ac:dyDescent="0.4">
      <c r="A3131" s="35">
        <v>311168117409</v>
      </c>
      <c r="B3131" s="36" t="s">
        <v>55</v>
      </c>
      <c r="C3131" s="36">
        <v>1168100</v>
      </c>
      <c r="D3131" s="36">
        <v>1740900</v>
      </c>
      <c r="E3131" s="36" t="s">
        <v>1021</v>
      </c>
      <c r="F3131" s="36" t="s">
        <v>862</v>
      </c>
      <c r="G3131" s="36" t="s">
        <v>164</v>
      </c>
      <c r="H3131" s="36" t="s">
        <v>4503</v>
      </c>
      <c r="I3131" s="10" t="e">
        <f>VLOOKUP(A:A,조사결과표!B:G,7,0)</f>
        <v>#N/A</v>
      </c>
      <c r="J3131" s="36" t="s">
        <v>9728</v>
      </c>
      <c r="K3131" s="74" t="s">
        <v>17588</v>
      </c>
      <c r="L3131" s="37" t="s">
        <v>17589</v>
      </c>
      <c r="M3131" s="6">
        <v>86</v>
      </c>
      <c r="N3131" s="6" t="s">
        <v>20810</v>
      </c>
      <c r="O3131" s="6"/>
    </row>
    <row r="3132" spans="1:15" x14ac:dyDescent="0.4">
      <c r="A3132" s="35">
        <v>311165917388</v>
      </c>
      <c r="B3132" s="36" t="s">
        <v>42</v>
      </c>
      <c r="C3132" s="36">
        <v>1165900</v>
      </c>
      <c r="D3132" s="36">
        <v>1738800</v>
      </c>
      <c r="E3132" s="36" t="s">
        <v>1021</v>
      </c>
      <c r="F3132" s="36" t="s">
        <v>862</v>
      </c>
      <c r="G3132" s="36" t="s">
        <v>92</v>
      </c>
      <c r="H3132" s="36" t="s">
        <v>1101</v>
      </c>
      <c r="I3132" s="10" t="e">
        <f>VLOOKUP(A:A,조사결과표!B:G,7,0)</f>
        <v>#N/A</v>
      </c>
      <c r="J3132" s="36" t="s">
        <v>9729</v>
      </c>
      <c r="K3132" s="74" t="s">
        <v>17590</v>
      </c>
      <c r="L3132" s="37" t="s">
        <v>17591</v>
      </c>
      <c r="M3132" s="6">
        <v>40</v>
      </c>
      <c r="N3132" s="6" t="s">
        <v>20810</v>
      </c>
      <c r="O3132" s="6"/>
    </row>
    <row r="3133" spans="1:15" x14ac:dyDescent="0.4">
      <c r="A3133" s="35">
        <v>311165017387</v>
      </c>
      <c r="B3133" s="36" t="s">
        <v>5</v>
      </c>
      <c r="C3133" s="36">
        <v>1165000</v>
      </c>
      <c r="D3133" s="36">
        <v>1738700</v>
      </c>
      <c r="E3133" s="36" t="s">
        <v>1021</v>
      </c>
      <c r="F3133" s="36" t="s">
        <v>862</v>
      </c>
      <c r="G3133" s="36" t="s">
        <v>1033</v>
      </c>
      <c r="H3133" s="36" t="s">
        <v>1110</v>
      </c>
      <c r="I3133" s="10" t="e">
        <f>VLOOKUP(A:A,조사결과표!B:G,7,0)</f>
        <v>#N/A</v>
      </c>
      <c r="J3133" s="36" t="s">
        <v>9730</v>
      </c>
      <c r="K3133" s="74" t="s">
        <v>17592</v>
      </c>
      <c r="L3133" s="37" t="s">
        <v>17593</v>
      </c>
      <c r="M3133" s="6">
        <v>27</v>
      </c>
      <c r="N3133" s="6" t="s">
        <v>20810</v>
      </c>
      <c r="O3133" s="6"/>
    </row>
    <row r="3134" spans="1:15" x14ac:dyDescent="0.4">
      <c r="A3134" s="35">
        <v>311168617385</v>
      </c>
      <c r="B3134" s="36" t="s">
        <v>42</v>
      </c>
      <c r="C3134" s="36">
        <v>1168600</v>
      </c>
      <c r="D3134" s="36">
        <v>1738500</v>
      </c>
      <c r="E3134" s="36" t="s">
        <v>1021</v>
      </c>
      <c r="F3134" s="36" t="s">
        <v>862</v>
      </c>
      <c r="G3134" s="36" t="s">
        <v>178</v>
      </c>
      <c r="H3134" s="36" t="s">
        <v>4504</v>
      </c>
      <c r="I3134" s="10" t="e">
        <f>VLOOKUP(A:A,조사결과표!B:G,7,0)</f>
        <v>#N/A</v>
      </c>
      <c r="J3134" s="36" t="s">
        <v>9731</v>
      </c>
      <c r="K3134" s="74" t="s">
        <v>17594</v>
      </c>
      <c r="L3134" s="37" t="s">
        <v>17595</v>
      </c>
      <c r="M3134" s="6">
        <v>54</v>
      </c>
      <c r="N3134" s="6" t="s">
        <v>20810</v>
      </c>
      <c r="O3134" s="6"/>
    </row>
    <row r="3135" spans="1:15" x14ac:dyDescent="0.4">
      <c r="A3135" s="35">
        <v>311167717394</v>
      </c>
      <c r="B3135" s="36" t="s">
        <v>5</v>
      </c>
      <c r="C3135" s="36">
        <v>1167700</v>
      </c>
      <c r="D3135" s="36">
        <v>1739400</v>
      </c>
      <c r="E3135" s="36" t="s">
        <v>1021</v>
      </c>
      <c r="F3135" s="36" t="s">
        <v>862</v>
      </c>
      <c r="G3135" s="36" t="s">
        <v>48</v>
      </c>
      <c r="H3135" s="36" t="s">
        <v>4505</v>
      </c>
      <c r="I3135" s="10" t="e">
        <f>VLOOKUP(A:A,조사결과표!B:G,7,0)</f>
        <v>#N/A</v>
      </c>
      <c r="J3135" s="36" t="s">
        <v>9732</v>
      </c>
      <c r="K3135" s="74" t="s">
        <v>17596</v>
      </c>
      <c r="L3135" s="37" t="s">
        <v>17597</v>
      </c>
      <c r="M3135" s="6">
        <v>38</v>
      </c>
      <c r="N3135" s="6" t="s">
        <v>20810</v>
      </c>
      <c r="O3135" s="6"/>
    </row>
    <row r="3136" spans="1:15" x14ac:dyDescent="0.4">
      <c r="A3136" s="35">
        <v>311175517383</v>
      </c>
      <c r="B3136" s="36" t="s">
        <v>42</v>
      </c>
      <c r="C3136" s="36">
        <v>1175500</v>
      </c>
      <c r="D3136" s="36">
        <v>1738300</v>
      </c>
      <c r="E3136" s="36" t="s">
        <v>1021</v>
      </c>
      <c r="F3136" s="36" t="s">
        <v>862</v>
      </c>
      <c r="G3136" s="36" t="s">
        <v>1048</v>
      </c>
      <c r="H3136" s="36" t="s">
        <v>1086</v>
      </c>
      <c r="I3136" s="10" t="e">
        <f>VLOOKUP(A:A,조사결과표!B:G,7,0)</f>
        <v>#N/A</v>
      </c>
      <c r="J3136" s="36" t="s">
        <v>9733</v>
      </c>
      <c r="K3136" s="74" t="s">
        <v>17598</v>
      </c>
      <c r="L3136" s="37" t="s">
        <v>17599</v>
      </c>
      <c r="M3136" s="6">
        <v>23</v>
      </c>
      <c r="N3136" s="6" t="s">
        <v>20810</v>
      </c>
      <c r="O3136" s="6"/>
    </row>
    <row r="3137" spans="1:15" x14ac:dyDescent="0.4">
      <c r="A3137" s="35">
        <v>311166517388</v>
      </c>
      <c r="B3137" s="36" t="s">
        <v>42</v>
      </c>
      <c r="C3137" s="36">
        <v>1166500</v>
      </c>
      <c r="D3137" s="36">
        <v>1738800</v>
      </c>
      <c r="E3137" s="36" t="s">
        <v>1021</v>
      </c>
      <c r="F3137" s="36" t="s">
        <v>862</v>
      </c>
      <c r="G3137" s="36" t="s">
        <v>92</v>
      </c>
      <c r="H3137" s="36" t="s">
        <v>1106</v>
      </c>
      <c r="I3137" s="10" t="e">
        <f>VLOOKUP(A:A,조사결과표!B:G,7,0)</f>
        <v>#N/A</v>
      </c>
      <c r="J3137" s="36" t="s">
        <v>9734</v>
      </c>
      <c r="K3137" s="74" t="s">
        <v>17600</v>
      </c>
      <c r="L3137" s="37" t="s">
        <v>17601</v>
      </c>
      <c r="M3137" s="6">
        <v>28</v>
      </c>
      <c r="N3137" s="6" t="s">
        <v>20810</v>
      </c>
      <c r="O3137" s="6"/>
    </row>
    <row r="3138" spans="1:15" x14ac:dyDescent="0.4">
      <c r="A3138" s="35">
        <v>311167617310</v>
      </c>
      <c r="B3138" s="36" t="s">
        <v>55</v>
      </c>
      <c r="C3138" s="36">
        <v>1167600</v>
      </c>
      <c r="D3138" s="36">
        <v>1731000</v>
      </c>
      <c r="E3138" s="36" t="s">
        <v>1021</v>
      </c>
      <c r="F3138" s="36" t="s">
        <v>866</v>
      </c>
      <c r="G3138" s="36" t="s">
        <v>1035</v>
      </c>
      <c r="H3138" s="36" t="s">
        <v>1128</v>
      </c>
      <c r="I3138" s="10" t="e">
        <f>VLOOKUP(A:A,조사결과표!B:G,7,0)</f>
        <v>#REF!</v>
      </c>
      <c r="J3138" s="36" t="s">
        <v>9735</v>
      </c>
      <c r="K3138" s="74" t="s">
        <v>17602</v>
      </c>
      <c r="L3138" s="37" t="s">
        <v>17603</v>
      </c>
      <c r="M3138" s="6">
        <v>5</v>
      </c>
      <c r="N3138" s="6" t="s">
        <v>20809</v>
      </c>
      <c r="O3138" s="6"/>
    </row>
    <row r="3139" spans="1:15" x14ac:dyDescent="0.4">
      <c r="A3139" s="35">
        <v>311166617316</v>
      </c>
      <c r="B3139" s="36" t="s">
        <v>55</v>
      </c>
      <c r="C3139" s="36">
        <v>1166600</v>
      </c>
      <c r="D3139" s="36">
        <v>1731600</v>
      </c>
      <c r="E3139" s="36" t="s">
        <v>1021</v>
      </c>
      <c r="F3139" s="36" t="s">
        <v>866</v>
      </c>
      <c r="G3139" s="36" t="s">
        <v>1056</v>
      </c>
      <c r="H3139" s="36" t="s">
        <v>1127</v>
      </c>
      <c r="I3139" s="10" t="e">
        <f>VLOOKUP(A:A,조사결과표!B:G,7,0)</f>
        <v>#REF!</v>
      </c>
      <c r="J3139" s="36" t="s">
        <v>9736</v>
      </c>
      <c r="K3139" s="74" t="s">
        <v>17604</v>
      </c>
      <c r="L3139" s="37" t="s">
        <v>17605</v>
      </c>
      <c r="M3139" s="6">
        <v>17</v>
      </c>
      <c r="N3139" s="6" t="s">
        <v>20809</v>
      </c>
      <c r="O3139" s="6"/>
    </row>
    <row r="3140" spans="1:15" x14ac:dyDescent="0.4">
      <c r="A3140" s="35">
        <v>311167517316</v>
      </c>
      <c r="B3140" s="36" t="s">
        <v>54</v>
      </c>
      <c r="C3140" s="36">
        <v>1167500</v>
      </c>
      <c r="D3140" s="36">
        <v>1731600</v>
      </c>
      <c r="E3140" s="36" t="s">
        <v>1021</v>
      </c>
      <c r="F3140" s="36" t="s">
        <v>866</v>
      </c>
      <c r="G3140" s="36" t="s">
        <v>1035</v>
      </c>
      <c r="H3140" s="36" t="s">
        <v>1122</v>
      </c>
      <c r="I3140" s="10" t="e">
        <f>VLOOKUP(A:A,조사결과표!B:G,7,0)</f>
        <v>#REF!</v>
      </c>
      <c r="J3140" s="36" t="s">
        <v>9737</v>
      </c>
      <c r="K3140" s="74" t="s">
        <v>17606</v>
      </c>
      <c r="L3140" s="37" t="s">
        <v>17607</v>
      </c>
      <c r="M3140" s="6">
        <v>7</v>
      </c>
      <c r="N3140" s="6" t="s">
        <v>20809</v>
      </c>
      <c r="O3140" s="6"/>
    </row>
    <row r="3141" spans="1:15" x14ac:dyDescent="0.4">
      <c r="A3141" s="35">
        <v>311167417304</v>
      </c>
      <c r="B3141" s="36" t="s">
        <v>42</v>
      </c>
      <c r="C3141" s="36">
        <v>1167400</v>
      </c>
      <c r="D3141" s="36">
        <v>1730400</v>
      </c>
      <c r="E3141" s="36" t="s">
        <v>1021</v>
      </c>
      <c r="F3141" s="36" t="s">
        <v>866</v>
      </c>
      <c r="G3141" s="36" t="s">
        <v>1049</v>
      </c>
      <c r="H3141" s="36" t="s">
        <v>1091</v>
      </c>
      <c r="I3141" s="10" t="e">
        <f>VLOOKUP(A:A,조사결과표!B:G,7,0)</f>
        <v>#REF!</v>
      </c>
      <c r="J3141" s="36" t="s">
        <v>9738</v>
      </c>
      <c r="K3141" s="74" t="s">
        <v>17608</v>
      </c>
      <c r="L3141" s="37" t="s">
        <v>17609</v>
      </c>
      <c r="M3141" s="6">
        <v>2</v>
      </c>
      <c r="N3141" s="6" t="s">
        <v>20809</v>
      </c>
      <c r="O3141" s="6"/>
    </row>
    <row r="3142" spans="1:15" x14ac:dyDescent="0.4">
      <c r="A3142" s="35">
        <v>311165917305</v>
      </c>
      <c r="B3142" s="36" t="s">
        <v>43</v>
      </c>
      <c r="C3142" s="36">
        <v>1165900</v>
      </c>
      <c r="D3142" s="36">
        <v>1730500</v>
      </c>
      <c r="E3142" s="36" t="s">
        <v>1021</v>
      </c>
      <c r="F3142" s="36" t="s">
        <v>866</v>
      </c>
      <c r="G3142" s="36" t="s">
        <v>82</v>
      </c>
      <c r="H3142" s="36" t="s">
        <v>1075</v>
      </c>
      <c r="I3142" s="10" t="e">
        <f>VLOOKUP(A:A,조사결과표!B:G,7,0)</f>
        <v>#REF!</v>
      </c>
      <c r="J3142" s="36" t="s">
        <v>9739</v>
      </c>
      <c r="K3142" s="74" t="s">
        <v>17610</v>
      </c>
      <c r="L3142" s="37" t="s">
        <v>17611</v>
      </c>
      <c r="M3142" s="6">
        <v>3</v>
      </c>
      <c r="N3142" s="6" t="s">
        <v>20809</v>
      </c>
      <c r="O3142" s="6"/>
    </row>
    <row r="3143" spans="1:15" x14ac:dyDescent="0.4">
      <c r="A3143" s="35">
        <v>311164817317</v>
      </c>
      <c r="B3143" s="36" t="s">
        <v>5</v>
      </c>
      <c r="C3143" s="36">
        <v>1164800</v>
      </c>
      <c r="D3143" s="36">
        <v>1731700</v>
      </c>
      <c r="E3143" s="36" t="s">
        <v>1021</v>
      </c>
      <c r="F3143" s="36" t="s">
        <v>866</v>
      </c>
      <c r="G3143" s="36" t="s">
        <v>1047</v>
      </c>
      <c r="H3143" s="36" t="s">
        <v>1113</v>
      </c>
      <c r="I3143" s="10" t="e">
        <f>VLOOKUP(A:A,조사결과표!B:G,7,0)</f>
        <v>#N/A</v>
      </c>
      <c r="J3143" s="36" t="s">
        <v>9740</v>
      </c>
      <c r="K3143" s="74" t="s">
        <v>17612</v>
      </c>
      <c r="L3143" s="37" t="s">
        <v>17613</v>
      </c>
      <c r="M3143" s="6">
        <v>59</v>
      </c>
      <c r="N3143" s="6" t="s">
        <v>20809</v>
      </c>
      <c r="O3143" s="6"/>
    </row>
    <row r="3144" spans="1:15" x14ac:dyDescent="0.4">
      <c r="A3144" s="35">
        <v>311163217308</v>
      </c>
      <c r="B3144" s="36" t="s">
        <v>42</v>
      </c>
      <c r="C3144" s="36">
        <v>1163200</v>
      </c>
      <c r="D3144" s="36">
        <v>1730800</v>
      </c>
      <c r="E3144" s="36" t="s">
        <v>1021</v>
      </c>
      <c r="F3144" s="36" t="s">
        <v>866</v>
      </c>
      <c r="G3144" s="36" t="s">
        <v>428</v>
      </c>
      <c r="H3144" s="36" t="s">
        <v>1090</v>
      </c>
      <c r="I3144" s="10" t="e">
        <f>VLOOKUP(A:A,조사결과표!B:G,7,0)</f>
        <v>#REF!</v>
      </c>
      <c r="J3144" s="36" t="s">
        <v>9741</v>
      </c>
      <c r="K3144" s="74" t="s">
        <v>17614</v>
      </c>
      <c r="L3144" s="37" t="s">
        <v>17615</v>
      </c>
      <c r="M3144" s="6">
        <v>21</v>
      </c>
      <c r="N3144" s="6" t="s">
        <v>20809</v>
      </c>
      <c r="O3144" s="6"/>
    </row>
    <row r="3145" spans="1:15" x14ac:dyDescent="0.4">
      <c r="A3145" s="35">
        <v>311163017300</v>
      </c>
      <c r="B3145" s="36" t="s">
        <v>42</v>
      </c>
      <c r="C3145" s="36">
        <v>1163000</v>
      </c>
      <c r="D3145" s="36">
        <v>1730000</v>
      </c>
      <c r="E3145" s="36" t="s">
        <v>1021</v>
      </c>
      <c r="F3145" s="36" t="s">
        <v>866</v>
      </c>
      <c r="G3145" s="36" t="s">
        <v>531</v>
      </c>
      <c r="H3145" s="36" t="s">
        <v>1100</v>
      </c>
      <c r="I3145" s="10" t="e">
        <f>VLOOKUP(A:A,조사결과표!B:G,7,0)</f>
        <v>#REF!</v>
      </c>
      <c r="J3145" s="36" t="s">
        <v>9742</v>
      </c>
      <c r="K3145" s="74" t="s">
        <v>17616</v>
      </c>
      <c r="L3145" s="37" t="s">
        <v>17617</v>
      </c>
      <c r="M3145" s="6">
        <v>24</v>
      </c>
      <c r="N3145" s="6" t="s">
        <v>20809</v>
      </c>
      <c r="O3145" s="6"/>
    </row>
    <row r="3146" spans="1:15" x14ac:dyDescent="0.4">
      <c r="A3146" s="35">
        <v>311165217313</v>
      </c>
      <c r="B3146" s="36" t="s">
        <v>5</v>
      </c>
      <c r="C3146" s="36">
        <v>1165200</v>
      </c>
      <c r="D3146" s="36">
        <v>1731300</v>
      </c>
      <c r="E3146" s="36" t="s">
        <v>1021</v>
      </c>
      <c r="F3146" s="36" t="s">
        <v>866</v>
      </c>
      <c r="G3146" s="36" t="s">
        <v>1054</v>
      </c>
      <c r="H3146" s="36" t="s">
        <v>4506</v>
      </c>
      <c r="I3146" s="10" t="e">
        <f>VLOOKUP(A:A,조사결과표!B:G,7,0)</f>
        <v>#N/A</v>
      </c>
      <c r="J3146" s="36" t="s">
        <v>9743</v>
      </c>
      <c r="K3146" s="74" t="s">
        <v>17618</v>
      </c>
      <c r="L3146" s="37" t="s">
        <v>17619</v>
      </c>
      <c r="M3146" s="6">
        <v>30</v>
      </c>
      <c r="N3146" s="6" t="s">
        <v>20809</v>
      </c>
      <c r="O3146" s="6"/>
    </row>
    <row r="3147" spans="1:15" x14ac:dyDescent="0.4">
      <c r="A3147" s="35">
        <v>311166817333</v>
      </c>
      <c r="B3147" s="36" t="s">
        <v>42</v>
      </c>
      <c r="C3147" s="36">
        <v>1166800</v>
      </c>
      <c r="D3147" s="36">
        <v>1733300</v>
      </c>
      <c r="E3147" s="36" t="s">
        <v>1021</v>
      </c>
      <c r="F3147" s="36" t="s">
        <v>866</v>
      </c>
      <c r="G3147" s="36" t="s">
        <v>1061</v>
      </c>
      <c r="H3147" s="36" t="s">
        <v>4507</v>
      </c>
      <c r="I3147" s="10" t="e">
        <f>VLOOKUP(A:A,조사결과표!B:G,7,0)</f>
        <v>#REF!</v>
      </c>
      <c r="J3147" s="36" t="s">
        <v>9744</v>
      </c>
      <c r="K3147" s="74" t="s">
        <v>17620</v>
      </c>
      <c r="L3147" s="37" t="s">
        <v>17621</v>
      </c>
      <c r="M3147" s="6">
        <v>30</v>
      </c>
      <c r="N3147" s="6" t="s">
        <v>20809</v>
      </c>
      <c r="O3147" s="6"/>
    </row>
    <row r="3148" spans="1:15" x14ac:dyDescent="0.4">
      <c r="A3148" s="35">
        <v>311164817325</v>
      </c>
      <c r="B3148" s="36" t="s">
        <v>42</v>
      </c>
      <c r="C3148" s="36">
        <v>1164800</v>
      </c>
      <c r="D3148" s="36">
        <v>1732500</v>
      </c>
      <c r="E3148" s="36" t="s">
        <v>1021</v>
      </c>
      <c r="F3148" s="36" t="s">
        <v>866</v>
      </c>
      <c r="G3148" s="36" t="s">
        <v>1047</v>
      </c>
      <c r="H3148" s="36" t="s">
        <v>1193</v>
      </c>
      <c r="I3148" s="10" t="e">
        <f>VLOOKUP(A:A,조사결과표!B:G,7,0)</f>
        <v>#REF!</v>
      </c>
      <c r="J3148" s="36" t="s">
        <v>9745</v>
      </c>
      <c r="K3148" s="74" t="s">
        <v>17622</v>
      </c>
      <c r="L3148" s="37" t="s">
        <v>17623</v>
      </c>
      <c r="M3148" s="6">
        <v>139</v>
      </c>
      <c r="N3148" s="6" t="s">
        <v>20809</v>
      </c>
      <c r="O3148" s="6"/>
    </row>
    <row r="3149" spans="1:15" x14ac:dyDescent="0.4">
      <c r="A3149" s="35">
        <v>311162317341</v>
      </c>
      <c r="B3149" s="36" t="s">
        <v>5</v>
      </c>
      <c r="C3149" s="36">
        <v>1162300</v>
      </c>
      <c r="D3149" s="36">
        <v>1734100</v>
      </c>
      <c r="E3149" s="36" t="s">
        <v>1021</v>
      </c>
      <c r="F3149" s="36" t="s">
        <v>866</v>
      </c>
      <c r="G3149" s="36" t="s">
        <v>1047</v>
      </c>
      <c r="H3149" s="36" t="s">
        <v>4508</v>
      </c>
      <c r="I3149" s="10" t="e">
        <f>VLOOKUP(A:A,조사결과표!B:G,7,0)</f>
        <v>#REF!</v>
      </c>
      <c r="J3149" s="36" t="s">
        <v>9746</v>
      </c>
      <c r="K3149" s="74" t="s">
        <v>17624</v>
      </c>
      <c r="L3149" s="37" t="s">
        <v>17625</v>
      </c>
      <c r="M3149" s="6">
        <v>119</v>
      </c>
      <c r="N3149" s="6" t="s">
        <v>20809</v>
      </c>
      <c r="O3149" s="6"/>
    </row>
    <row r="3150" spans="1:15" x14ac:dyDescent="0.4">
      <c r="A3150" s="35">
        <v>311163617311</v>
      </c>
      <c r="B3150" s="36" t="s">
        <v>5</v>
      </c>
      <c r="C3150" s="36">
        <v>1163600</v>
      </c>
      <c r="D3150" s="36">
        <v>1731100</v>
      </c>
      <c r="E3150" s="36" t="s">
        <v>1021</v>
      </c>
      <c r="F3150" s="36" t="s">
        <v>866</v>
      </c>
      <c r="G3150" s="36" t="s">
        <v>428</v>
      </c>
      <c r="H3150" s="36" t="s">
        <v>4509</v>
      </c>
      <c r="I3150" s="10" t="e">
        <f>VLOOKUP(A:A,조사결과표!B:G,7,0)</f>
        <v>#REF!</v>
      </c>
      <c r="J3150" s="36" t="s">
        <v>9747</v>
      </c>
      <c r="K3150" s="74" t="s">
        <v>17626</v>
      </c>
      <c r="L3150" s="37" t="s">
        <v>17627</v>
      </c>
      <c r="M3150" s="6">
        <v>34</v>
      </c>
      <c r="N3150" s="6" t="s">
        <v>20809</v>
      </c>
      <c r="O3150" s="6"/>
    </row>
    <row r="3151" spans="1:15" x14ac:dyDescent="0.4">
      <c r="A3151" s="35">
        <v>311164717300</v>
      </c>
      <c r="B3151" s="36" t="s">
        <v>5</v>
      </c>
      <c r="C3151" s="36">
        <v>1164700</v>
      </c>
      <c r="D3151" s="36">
        <v>1730000</v>
      </c>
      <c r="E3151" s="36" t="s">
        <v>1021</v>
      </c>
      <c r="F3151" s="36" t="s">
        <v>866</v>
      </c>
      <c r="G3151" s="36" t="s">
        <v>1223</v>
      </c>
      <c r="H3151" s="36" t="s">
        <v>4510</v>
      </c>
      <c r="I3151" s="10" t="e">
        <f>VLOOKUP(A:A,조사결과표!B:G,7,0)</f>
        <v>#REF!</v>
      </c>
      <c r="J3151" s="36" t="s">
        <v>9748</v>
      </c>
      <c r="K3151" s="74" t="s">
        <v>17628</v>
      </c>
      <c r="L3151" s="37" t="s">
        <v>17629</v>
      </c>
      <c r="M3151" s="6">
        <v>2</v>
      </c>
      <c r="N3151" s="6" t="s">
        <v>20809</v>
      </c>
      <c r="O3151" s="6"/>
    </row>
    <row r="3152" spans="1:15" x14ac:dyDescent="0.4">
      <c r="A3152" s="35">
        <v>311164517313</v>
      </c>
      <c r="B3152" s="36" t="s">
        <v>42</v>
      </c>
      <c r="C3152" s="36">
        <v>1164500</v>
      </c>
      <c r="D3152" s="36">
        <v>1731300</v>
      </c>
      <c r="E3152" s="36" t="s">
        <v>1021</v>
      </c>
      <c r="F3152" s="36" t="s">
        <v>866</v>
      </c>
      <c r="G3152" s="36" t="s">
        <v>79</v>
      </c>
      <c r="H3152" s="36" t="s">
        <v>4511</v>
      </c>
      <c r="I3152" s="10" t="e">
        <f>VLOOKUP(A:A,조사결과표!B:G,7,0)</f>
        <v>#REF!</v>
      </c>
      <c r="J3152" s="36" t="s">
        <v>9749</v>
      </c>
      <c r="K3152" s="74" t="s">
        <v>17630</v>
      </c>
      <c r="L3152" s="37" t="s">
        <v>17631</v>
      </c>
      <c r="M3152" s="6">
        <v>50</v>
      </c>
      <c r="N3152" s="6" t="s">
        <v>20809</v>
      </c>
      <c r="O3152" s="6"/>
    </row>
    <row r="3153" spans="1:15" x14ac:dyDescent="0.4">
      <c r="A3153" s="35">
        <v>311163917335</v>
      </c>
      <c r="B3153" s="36" t="s">
        <v>5</v>
      </c>
      <c r="C3153" s="36">
        <v>1163900</v>
      </c>
      <c r="D3153" s="36">
        <v>1733500</v>
      </c>
      <c r="E3153" s="36" t="s">
        <v>1021</v>
      </c>
      <c r="F3153" s="36" t="s">
        <v>866</v>
      </c>
      <c r="G3153" s="36" t="s">
        <v>1047</v>
      </c>
      <c r="H3153" s="36" t="s">
        <v>4512</v>
      </c>
      <c r="I3153" s="10" t="e">
        <f>VLOOKUP(A:A,조사결과표!B:G,7,0)</f>
        <v>#REF!</v>
      </c>
      <c r="J3153" s="36" t="s">
        <v>9750</v>
      </c>
      <c r="K3153" s="74" t="s">
        <v>17632</v>
      </c>
      <c r="L3153" s="37" t="s">
        <v>17633</v>
      </c>
      <c r="M3153" s="6">
        <v>114</v>
      </c>
      <c r="N3153" s="6" t="s">
        <v>20809</v>
      </c>
      <c r="O3153" s="6"/>
    </row>
    <row r="3154" spans="1:15" x14ac:dyDescent="0.4">
      <c r="A3154" s="35">
        <v>311162317307</v>
      </c>
      <c r="B3154" s="36" t="s">
        <v>42</v>
      </c>
      <c r="C3154" s="36">
        <v>1162300</v>
      </c>
      <c r="D3154" s="36">
        <v>1730700</v>
      </c>
      <c r="E3154" s="36" t="s">
        <v>1021</v>
      </c>
      <c r="F3154" s="36" t="s">
        <v>866</v>
      </c>
      <c r="G3154" s="36" t="s">
        <v>531</v>
      </c>
      <c r="H3154" s="36" t="s">
        <v>4513</v>
      </c>
      <c r="I3154" s="10" t="e">
        <f>VLOOKUP(A:A,조사결과표!B:G,7,0)</f>
        <v>#REF!</v>
      </c>
      <c r="J3154" s="36" t="s">
        <v>9751</v>
      </c>
      <c r="K3154" s="74" t="s">
        <v>17634</v>
      </c>
      <c r="L3154" s="37" t="s">
        <v>17635</v>
      </c>
      <c r="M3154" s="6">
        <v>30</v>
      </c>
      <c r="N3154" s="6" t="s">
        <v>20809</v>
      </c>
      <c r="O3154" s="6"/>
    </row>
    <row r="3155" spans="1:15" x14ac:dyDescent="0.4">
      <c r="A3155" s="35">
        <v>311163317307</v>
      </c>
      <c r="B3155" s="36" t="s">
        <v>42</v>
      </c>
      <c r="C3155" s="36">
        <v>1163300</v>
      </c>
      <c r="D3155" s="36">
        <v>1730700</v>
      </c>
      <c r="E3155" s="36" t="s">
        <v>1021</v>
      </c>
      <c r="F3155" s="36" t="s">
        <v>866</v>
      </c>
      <c r="G3155" s="36" t="s">
        <v>428</v>
      </c>
      <c r="H3155" s="36" t="s">
        <v>1105</v>
      </c>
      <c r="I3155" s="10" t="e">
        <f>VLOOKUP(A:A,조사결과표!B:G,7,0)</f>
        <v>#N/A</v>
      </c>
      <c r="J3155" s="36" t="s">
        <v>9752</v>
      </c>
      <c r="K3155" s="74" t="s">
        <v>17636</v>
      </c>
      <c r="L3155" s="37" t="s">
        <v>17637</v>
      </c>
      <c r="M3155" s="6">
        <v>20</v>
      </c>
      <c r="N3155" s="6" t="s">
        <v>20809</v>
      </c>
      <c r="O3155" s="6"/>
    </row>
    <row r="3156" spans="1:15" x14ac:dyDescent="0.4">
      <c r="A3156" s="35">
        <v>311161617311</v>
      </c>
      <c r="B3156" s="36" t="s">
        <v>55</v>
      </c>
      <c r="C3156" s="36">
        <v>1161600</v>
      </c>
      <c r="D3156" s="36">
        <v>1731100</v>
      </c>
      <c r="E3156" s="36" t="s">
        <v>1021</v>
      </c>
      <c r="F3156" s="36" t="s">
        <v>866</v>
      </c>
      <c r="G3156" s="36" t="s">
        <v>428</v>
      </c>
      <c r="H3156" s="36" t="s">
        <v>4514</v>
      </c>
      <c r="I3156" s="10" t="e">
        <f>VLOOKUP(A:A,조사결과표!B:G,7,0)</f>
        <v>#N/A</v>
      </c>
      <c r="J3156" s="36" t="s">
        <v>9753</v>
      </c>
      <c r="K3156" s="74" t="s">
        <v>17638</v>
      </c>
      <c r="L3156" s="37" t="s">
        <v>17639</v>
      </c>
      <c r="M3156" s="6">
        <v>61</v>
      </c>
      <c r="N3156" s="6" t="s">
        <v>20810</v>
      </c>
      <c r="O3156" s="6"/>
    </row>
    <row r="3157" spans="1:15" x14ac:dyDescent="0.4">
      <c r="A3157" s="35">
        <v>311163217324</v>
      </c>
      <c r="B3157" s="36" t="s">
        <v>5</v>
      </c>
      <c r="C3157" s="36">
        <v>1163200</v>
      </c>
      <c r="D3157" s="36">
        <v>1732400</v>
      </c>
      <c r="E3157" s="36" t="s">
        <v>1021</v>
      </c>
      <c r="F3157" s="36" t="s">
        <v>866</v>
      </c>
      <c r="G3157" s="36" t="s">
        <v>1047</v>
      </c>
      <c r="H3157" s="36" t="s">
        <v>4515</v>
      </c>
      <c r="I3157" s="10" t="e">
        <f>VLOOKUP(A:A,조사결과표!B:G,7,0)</f>
        <v>#N/A</v>
      </c>
      <c r="J3157" s="36" t="s">
        <v>9754</v>
      </c>
      <c r="K3157" s="74" t="s">
        <v>17640</v>
      </c>
      <c r="L3157" s="37" t="s">
        <v>17641</v>
      </c>
      <c r="M3157" s="6">
        <v>119</v>
      </c>
      <c r="N3157" s="6" t="s">
        <v>20810</v>
      </c>
      <c r="O3157" s="6"/>
    </row>
    <row r="3158" spans="1:15" x14ac:dyDescent="0.4">
      <c r="A3158" s="35">
        <v>311167617319</v>
      </c>
      <c r="B3158" s="36" t="s">
        <v>42</v>
      </c>
      <c r="C3158" s="36">
        <v>1167600</v>
      </c>
      <c r="D3158" s="36">
        <v>1731900</v>
      </c>
      <c r="E3158" s="36" t="s">
        <v>1021</v>
      </c>
      <c r="F3158" s="36" t="s">
        <v>866</v>
      </c>
      <c r="G3158" s="36" t="s">
        <v>1035</v>
      </c>
      <c r="H3158" s="36" t="s">
        <v>4516</v>
      </c>
      <c r="I3158" s="10" t="e">
        <f>VLOOKUP(A:A,조사결과표!B:G,7,0)</f>
        <v>#N/A</v>
      </c>
      <c r="J3158" s="36" t="s">
        <v>9755</v>
      </c>
      <c r="K3158" s="74" t="s">
        <v>17642</v>
      </c>
      <c r="L3158" s="37" t="s">
        <v>17643</v>
      </c>
      <c r="M3158" s="6">
        <v>7</v>
      </c>
      <c r="N3158" s="6" t="s">
        <v>20810</v>
      </c>
      <c r="O3158" s="6"/>
    </row>
    <row r="3159" spans="1:15" x14ac:dyDescent="0.4">
      <c r="A3159" s="35">
        <v>311167417313</v>
      </c>
      <c r="B3159" s="36" t="s">
        <v>42</v>
      </c>
      <c r="C3159" s="36">
        <v>1167400</v>
      </c>
      <c r="D3159" s="36">
        <v>1731300</v>
      </c>
      <c r="E3159" s="36" t="s">
        <v>1021</v>
      </c>
      <c r="F3159" s="36" t="s">
        <v>866</v>
      </c>
      <c r="G3159" s="36" t="s">
        <v>1035</v>
      </c>
      <c r="H3159" s="36" t="s">
        <v>1079</v>
      </c>
      <c r="I3159" s="10" t="e">
        <f>VLOOKUP(A:A,조사결과표!B:G,7,0)</f>
        <v>#N/A</v>
      </c>
      <c r="J3159" s="36" t="s">
        <v>9756</v>
      </c>
      <c r="K3159" s="74" t="s">
        <v>17644</v>
      </c>
      <c r="L3159" s="37" t="s">
        <v>17645</v>
      </c>
      <c r="M3159" s="6">
        <v>6</v>
      </c>
      <c r="N3159" s="6" t="s">
        <v>20810</v>
      </c>
      <c r="O3159" s="6"/>
    </row>
    <row r="3160" spans="1:15" x14ac:dyDescent="0.4">
      <c r="A3160" s="35">
        <v>311162417297</v>
      </c>
      <c r="B3160" s="36" t="s">
        <v>42</v>
      </c>
      <c r="C3160" s="36">
        <v>1162400</v>
      </c>
      <c r="D3160" s="36">
        <v>1729700</v>
      </c>
      <c r="E3160" s="36" t="s">
        <v>1021</v>
      </c>
      <c r="F3160" s="36" t="s">
        <v>866</v>
      </c>
      <c r="G3160" s="36" t="s">
        <v>531</v>
      </c>
      <c r="H3160" s="36" t="s">
        <v>1190</v>
      </c>
      <c r="I3160" s="10" t="e">
        <f>VLOOKUP(A:A,조사결과표!B:G,7,0)</f>
        <v>#N/A</v>
      </c>
      <c r="J3160" s="36" t="s">
        <v>9757</v>
      </c>
      <c r="K3160" s="74" t="s">
        <v>17646</v>
      </c>
      <c r="L3160" s="37" t="s">
        <v>17647</v>
      </c>
      <c r="M3160" s="6">
        <v>7</v>
      </c>
      <c r="N3160" s="6" t="s">
        <v>20810</v>
      </c>
      <c r="O3160" s="6"/>
    </row>
    <row r="3161" spans="1:15" x14ac:dyDescent="0.4">
      <c r="A3161" s="35">
        <v>311167117309</v>
      </c>
      <c r="B3161" s="36" t="s">
        <v>42</v>
      </c>
      <c r="C3161" s="36">
        <v>1167100</v>
      </c>
      <c r="D3161" s="36">
        <v>1730900</v>
      </c>
      <c r="E3161" s="36" t="s">
        <v>1021</v>
      </c>
      <c r="F3161" s="36" t="s">
        <v>866</v>
      </c>
      <c r="G3161" s="36" t="s">
        <v>1035</v>
      </c>
      <c r="H3161" s="36" t="s">
        <v>4517</v>
      </c>
      <c r="I3161" s="10" t="e">
        <f>VLOOKUP(A:A,조사결과표!B:G,7,0)</f>
        <v>#N/A</v>
      </c>
      <c r="J3161" s="36" t="s">
        <v>9758</v>
      </c>
      <c r="K3161" s="74" t="s">
        <v>17648</v>
      </c>
      <c r="L3161" s="37" t="s">
        <v>17649</v>
      </c>
      <c r="M3161" s="6">
        <v>4</v>
      </c>
      <c r="N3161" s="6" t="s">
        <v>20810</v>
      </c>
      <c r="O3161" s="6"/>
    </row>
    <row r="3162" spans="1:15" x14ac:dyDescent="0.4">
      <c r="A3162" s="35">
        <v>311164317315</v>
      </c>
      <c r="B3162" s="36" t="s">
        <v>42</v>
      </c>
      <c r="C3162" s="36">
        <v>1164300</v>
      </c>
      <c r="D3162" s="36">
        <v>1731500</v>
      </c>
      <c r="E3162" s="36" t="s">
        <v>1021</v>
      </c>
      <c r="F3162" s="36" t="s">
        <v>866</v>
      </c>
      <c r="G3162" s="36" t="s">
        <v>79</v>
      </c>
      <c r="H3162" s="36" t="s">
        <v>4518</v>
      </c>
      <c r="I3162" s="10" t="e">
        <f>VLOOKUP(A:A,조사결과표!B:G,7,0)</f>
        <v>#N/A</v>
      </c>
      <c r="J3162" s="36" t="s">
        <v>9759</v>
      </c>
      <c r="K3162" s="74" t="s">
        <v>17650</v>
      </c>
      <c r="L3162" s="37" t="s">
        <v>17651</v>
      </c>
      <c r="M3162" s="6">
        <v>55</v>
      </c>
      <c r="N3162" s="6" t="s">
        <v>20810</v>
      </c>
      <c r="O3162" s="6"/>
    </row>
    <row r="3163" spans="1:15" x14ac:dyDescent="0.4">
      <c r="A3163" s="35">
        <v>311164217328</v>
      </c>
      <c r="B3163" s="36" t="s">
        <v>42</v>
      </c>
      <c r="C3163" s="36">
        <v>1164200</v>
      </c>
      <c r="D3163" s="36">
        <v>1732800</v>
      </c>
      <c r="E3163" s="36" t="s">
        <v>1021</v>
      </c>
      <c r="F3163" s="36" t="s">
        <v>866</v>
      </c>
      <c r="G3163" s="36" t="s">
        <v>1047</v>
      </c>
      <c r="H3163" s="36" t="s">
        <v>4519</v>
      </c>
      <c r="I3163" s="10" t="e">
        <f>VLOOKUP(A:A,조사결과표!B:G,7,0)</f>
        <v>#REF!</v>
      </c>
      <c r="J3163" s="36" t="s">
        <v>9760</v>
      </c>
      <c r="K3163" s="74" t="s">
        <v>17652</v>
      </c>
      <c r="L3163" s="37" t="s">
        <v>17653</v>
      </c>
      <c r="M3163" s="6">
        <v>179</v>
      </c>
      <c r="N3163" s="6" t="s">
        <v>20810</v>
      </c>
      <c r="O3163" s="6"/>
    </row>
    <row r="3164" spans="1:15" x14ac:dyDescent="0.4">
      <c r="A3164" s="35">
        <v>311167617320</v>
      </c>
      <c r="B3164" s="36" t="s">
        <v>42</v>
      </c>
      <c r="C3164" s="36">
        <v>1167600</v>
      </c>
      <c r="D3164" s="36">
        <v>1732000</v>
      </c>
      <c r="E3164" s="36" t="s">
        <v>1021</v>
      </c>
      <c r="F3164" s="36" t="s">
        <v>866</v>
      </c>
      <c r="G3164" s="36" t="s">
        <v>1035</v>
      </c>
      <c r="H3164" s="36" t="s">
        <v>4516</v>
      </c>
      <c r="I3164" s="10" t="e">
        <f>VLOOKUP(A:A,조사결과표!B:G,7,0)</f>
        <v>#N/A</v>
      </c>
      <c r="J3164" s="36" t="s">
        <v>9761</v>
      </c>
      <c r="K3164" s="74" t="s">
        <v>17654</v>
      </c>
      <c r="L3164" s="37" t="s">
        <v>17655</v>
      </c>
      <c r="M3164" s="6">
        <v>7</v>
      </c>
      <c r="N3164" s="6" t="s">
        <v>20810</v>
      </c>
      <c r="O3164" s="6"/>
    </row>
    <row r="3165" spans="1:15" x14ac:dyDescent="0.4">
      <c r="A3165" s="35">
        <v>311166517215</v>
      </c>
      <c r="B3165" s="36" t="s">
        <v>55</v>
      </c>
      <c r="C3165" s="36">
        <v>1166500</v>
      </c>
      <c r="D3165" s="36">
        <v>1721500</v>
      </c>
      <c r="E3165" s="36" t="s">
        <v>1021</v>
      </c>
      <c r="F3165" s="36" t="s">
        <v>1022</v>
      </c>
      <c r="G3165" s="36" t="s">
        <v>1027</v>
      </c>
      <c r="H3165" s="36" t="s">
        <v>1125</v>
      </c>
      <c r="I3165" s="10" t="e">
        <f>VLOOKUP(A:A,조사결과표!B:G,7,0)</f>
        <v>#REF!</v>
      </c>
      <c r="J3165" s="36" t="s">
        <v>9762</v>
      </c>
      <c r="K3165" s="74" t="s">
        <v>17656</v>
      </c>
      <c r="L3165" s="37" t="s">
        <v>17657</v>
      </c>
      <c r="M3165" s="6">
        <v>4</v>
      </c>
      <c r="N3165" s="6" t="s">
        <v>20809</v>
      </c>
      <c r="O3165" s="6"/>
    </row>
    <row r="3166" spans="1:15" x14ac:dyDescent="0.4">
      <c r="A3166" s="35">
        <v>311150117392</v>
      </c>
      <c r="B3166" s="36" t="s">
        <v>55</v>
      </c>
      <c r="C3166" s="36">
        <v>1150100</v>
      </c>
      <c r="D3166" s="36">
        <v>1739200</v>
      </c>
      <c r="E3166" s="36" t="s">
        <v>1021</v>
      </c>
      <c r="F3166" s="36" t="s">
        <v>1022</v>
      </c>
      <c r="G3166" s="36" t="s">
        <v>1025</v>
      </c>
      <c r="H3166" s="36" t="s">
        <v>1126</v>
      </c>
      <c r="I3166" s="10" t="e">
        <f>VLOOKUP(A:A,조사결과표!B:G,7,0)</f>
        <v>#REF!</v>
      </c>
      <c r="J3166" s="36" t="s">
        <v>9763</v>
      </c>
      <c r="K3166" s="74" t="s">
        <v>17658</v>
      </c>
      <c r="L3166" s="37" t="s">
        <v>17659</v>
      </c>
      <c r="M3166" s="6">
        <v>115</v>
      </c>
      <c r="N3166" s="6" t="s">
        <v>20809</v>
      </c>
      <c r="O3166" s="6"/>
    </row>
    <row r="3167" spans="1:15" x14ac:dyDescent="0.4">
      <c r="A3167" s="35">
        <v>311149817377</v>
      </c>
      <c r="B3167" s="36" t="s">
        <v>5</v>
      </c>
      <c r="C3167" s="36">
        <v>1149800</v>
      </c>
      <c r="D3167" s="36">
        <v>1737700</v>
      </c>
      <c r="E3167" s="36" t="s">
        <v>1021</v>
      </c>
      <c r="F3167" s="36" t="s">
        <v>1022</v>
      </c>
      <c r="G3167" s="36" t="s">
        <v>1025</v>
      </c>
      <c r="H3167" s="36" t="s">
        <v>1107</v>
      </c>
      <c r="I3167" s="10" t="e">
        <f>VLOOKUP(A:A,조사결과표!B:G,7,0)</f>
        <v>#N/A</v>
      </c>
      <c r="J3167" s="36" t="s">
        <v>9764</v>
      </c>
      <c r="K3167" s="74" t="s">
        <v>17660</v>
      </c>
      <c r="L3167" s="37" t="s">
        <v>17661</v>
      </c>
      <c r="M3167" s="6">
        <v>126</v>
      </c>
      <c r="N3167" s="6" t="s">
        <v>20809</v>
      </c>
      <c r="O3167" s="6"/>
    </row>
    <row r="3168" spans="1:15" x14ac:dyDescent="0.4">
      <c r="A3168" s="35">
        <v>311165717083</v>
      </c>
      <c r="B3168" s="36" t="s">
        <v>43</v>
      </c>
      <c r="C3168" s="36">
        <v>1165700</v>
      </c>
      <c r="D3168" s="36">
        <v>1708300</v>
      </c>
      <c r="E3168" s="36" t="s">
        <v>1021</v>
      </c>
      <c r="F3168" s="36" t="s">
        <v>1022</v>
      </c>
      <c r="G3168" s="36" t="s">
        <v>1053</v>
      </c>
      <c r="H3168" s="36" t="s">
        <v>1169</v>
      </c>
      <c r="I3168" s="10" t="e">
        <f>VLOOKUP(A:A,조사결과표!B:G,7,0)</f>
        <v>#REF!</v>
      </c>
      <c r="J3168" s="36" t="s">
        <v>9765</v>
      </c>
      <c r="K3168" s="74" t="s">
        <v>17662</v>
      </c>
      <c r="L3168" s="37" t="s">
        <v>17663</v>
      </c>
      <c r="M3168" s="6">
        <v>30</v>
      </c>
      <c r="N3168" s="6" t="s">
        <v>20809</v>
      </c>
      <c r="O3168" s="6"/>
    </row>
    <row r="3169" spans="1:15" x14ac:dyDescent="0.4">
      <c r="A3169" s="35">
        <v>311158717313</v>
      </c>
      <c r="B3169" s="36" t="s">
        <v>42</v>
      </c>
      <c r="C3169" s="36">
        <v>1158700</v>
      </c>
      <c r="D3169" s="36">
        <v>1731300</v>
      </c>
      <c r="E3169" s="36" t="s">
        <v>1021</v>
      </c>
      <c r="F3169" s="36" t="s">
        <v>1022</v>
      </c>
      <c r="G3169" s="36" t="s">
        <v>1045</v>
      </c>
      <c r="H3169" s="36" t="s">
        <v>1098</v>
      </c>
      <c r="I3169" s="10" t="e">
        <f>VLOOKUP(A:A,조사결과표!B:G,7,0)</f>
        <v>#REF!</v>
      </c>
      <c r="J3169" s="36" t="s">
        <v>9766</v>
      </c>
      <c r="K3169" s="74" t="s">
        <v>17664</v>
      </c>
      <c r="L3169" s="37" t="s">
        <v>17665</v>
      </c>
      <c r="M3169" s="6">
        <v>13</v>
      </c>
      <c r="N3169" s="6" t="s">
        <v>20809</v>
      </c>
      <c r="O3169" s="6"/>
    </row>
    <row r="3170" spans="1:15" x14ac:dyDescent="0.4">
      <c r="A3170" s="35">
        <v>311166617179</v>
      </c>
      <c r="B3170" s="36" t="s">
        <v>43</v>
      </c>
      <c r="C3170" s="36">
        <v>1166600</v>
      </c>
      <c r="D3170" s="36">
        <v>1717900</v>
      </c>
      <c r="E3170" s="36" t="s">
        <v>1021</v>
      </c>
      <c r="F3170" s="36" t="s">
        <v>1022</v>
      </c>
      <c r="G3170" s="36" t="s">
        <v>1027</v>
      </c>
      <c r="H3170" s="36" t="s">
        <v>1065</v>
      </c>
      <c r="I3170" s="10" t="e">
        <f>VLOOKUP(A:A,조사결과표!B:G,7,0)</f>
        <v>#REF!</v>
      </c>
      <c r="J3170" s="36" t="s">
        <v>9767</v>
      </c>
      <c r="K3170" s="74" t="s">
        <v>17666</v>
      </c>
      <c r="L3170" s="37" t="s">
        <v>17667</v>
      </c>
      <c r="M3170" s="6">
        <v>24</v>
      </c>
      <c r="N3170" s="6" t="s">
        <v>20809</v>
      </c>
      <c r="O3170" s="6"/>
    </row>
    <row r="3171" spans="1:15" x14ac:dyDescent="0.4">
      <c r="A3171" s="35">
        <v>311144517246</v>
      </c>
      <c r="B3171" s="36" t="s">
        <v>54</v>
      </c>
      <c r="C3171" s="36">
        <v>1144500</v>
      </c>
      <c r="D3171" s="36">
        <v>1724600</v>
      </c>
      <c r="E3171" s="36" t="s">
        <v>1021</v>
      </c>
      <c r="F3171" s="36" t="s">
        <v>1022</v>
      </c>
      <c r="G3171" s="36" t="s">
        <v>1023</v>
      </c>
      <c r="H3171" s="36" t="s">
        <v>1124</v>
      </c>
      <c r="I3171" s="10" t="e">
        <f>VLOOKUP(A:A,조사결과표!B:G,7,0)</f>
        <v>#REF!</v>
      </c>
      <c r="J3171" s="36" t="s">
        <v>9768</v>
      </c>
      <c r="K3171" s="74" t="s">
        <v>17668</v>
      </c>
      <c r="L3171" s="37" t="s">
        <v>17669</v>
      </c>
      <c r="M3171" s="6">
        <v>140</v>
      </c>
      <c r="N3171" s="6" t="s">
        <v>20809</v>
      </c>
      <c r="O3171" s="6"/>
    </row>
    <row r="3172" spans="1:15" x14ac:dyDescent="0.4">
      <c r="A3172" s="35">
        <v>311163717226</v>
      </c>
      <c r="B3172" s="36" t="s">
        <v>42</v>
      </c>
      <c r="C3172" s="36">
        <v>1163700</v>
      </c>
      <c r="D3172" s="36">
        <v>1722600</v>
      </c>
      <c r="E3172" s="36" t="s">
        <v>1021</v>
      </c>
      <c r="F3172" s="36" t="s">
        <v>1022</v>
      </c>
      <c r="G3172" s="36" t="s">
        <v>1037</v>
      </c>
      <c r="H3172" s="36" t="s">
        <v>1095</v>
      </c>
      <c r="I3172" s="10" t="e">
        <f>VLOOKUP(A:A,조사결과표!B:G,7,0)</f>
        <v>#REF!</v>
      </c>
      <c r="J3172" s="36" t="s">
        <v>9769</v>
      </c>
      <c r="K3172" s="74" t="s">
        <v>17670</v>
      </c>
      <c r="L3172" s="37" t="s">
        <v>17671</v>
      </c>
      <c r="M3172" s="6">
        <v>14</v>
      </c>
      <c r="N3172" s="6" t="s">
        <v>20809</v>
      </c>
      <c r="O3172" s="6"/>
    </row>
    <row r="3173" spans="1:15" x14ac:dyDescent="0.4">
      <c r="A3173" s="35">
        <v>311157417318</v>
      </c>
      <c r="B3173" s="36" t="s">
        <v>42</v>
      </c>
      <c r="C3173" s="36">
        <v>1157400</v>
      </c>
      <c r="D3173" s="36">
        <v>1731800</v>
      </c>
      <c r="E3173" s="36" t="s">
        <v>1021</v>
      </c>
      <c r="F3173" s="36" t="s">
        <v>1022</v>
      </c>
      <c r="G3173" s="36" t="s">
        <v>1045</v>
      </c>
      <c r="H3173" s="36" t="s">
        <v>1092</v>
      </c>
      <c r="I3173" s="10" t="e">
        <f>VLOOKUP(A:A,조사결과표!B:G,7,0)</f>
        <v>#REF!</v>
      </c>
      <c r="J3173" s="36" t="s">
        <v>9770</v>
      </c>
      <c r="K3173" s="74" t="s">
        <v>17672</v>
      </c>
      <c r="L3173" s="37" t="s">
        <v>17673</v>
      </c>
      <c r="M3173" s="6">
        <v>25</v>
      </c>
      <c r="N3173" s="6" t="s">
        <v>20809</v>
      </c>
      <c r="O3173" s="6"/>
    </row>
    <row r="3174" spans="1:15" x14ac:dyDescent="0.4">
      <c r="A3174" s="35">
        <v>311152117195</v>
      </c>
      <c r="B3174" s="36" t="s">
        <v>5</v>
      </c>
      <c r="C3174" s="36">
        <v>1152100</v>
      </c>
      <c r="D3174" s="36">
        <v>1719500</v>
      </c>
      <c r="E3174" s="36" t="s">
        <v>1021</v>
      </c>
      <c r="F3174" s="36" t="s">
        <v>1022</v>
      </c>
      <c r="G3174" s="36" t="s">
        <v>1043</v>
      </c>
      <c r="H3174" s="36" t="s">
        <v>1120</v>
      </c>
      <c r="I3174" s="10" t="e">
        <f>VLOOKUP(A:A,조사결과표!B:G,7,0)</f>
        <v>#N/A</v>
      </c>
      <c r="J3174" s="36" t="s">
        <v>9771</v>
      </c>
      <c r="K3174" s="74" t="s">
        <v>17674</v>
      </c>
      <c r="L3174" s="37" t="s">
        <v>17675</v>
      </c>
      <c r="M3174" s="6">
        <v>91</v>
      </c>
      <c r="N3174" s="6" t="s">
        <v>20809</v>
      </c>
      <c r="O3174" s="6"/>
    </row>
    <row r="3175" spans="1:15" x14ac:dyDescent="0.4">
      <c r="A3175" s="35">
        <v>311146317310</v>
      </c>
      <c r="B3175" s="36" t="s">
        <v>42</v>
      </c>
      <c r="C3175" s="36">
        <v>1146300</v>
      </c>
      <c r="D3175" s="36">
        <v>1731000</v>
      </c>
      <c r="E3175" s="36" t="s">
        <v>1021</v>
      </c>
      <c r="F3175" s="36" t="s">
        <v>1022</v>
      </c>
      <c r="G3175" s="36" t="s">
        <v>1029</v>
      </c>
      <c r="H3175" s="36" t="s">
        <v>1099</v>
      </c>
      <c r="I3175" s="10" t="e">
        <f>VLOOKUP(A:A,조사결과표!B:G,7,0)</f>
        <v>#REF!</v>
      </c>
      <c r="J3175" s="36" t="s">
        <v>9772</v>
      </c>
      <c r="K3175" s="74" t="s">
        <v>17676</v>
      </c>
      <c r="L3175" s="37" t="s">
        <v>17677</v>
      </c>
      <c r="M3175" s="6">
        <v>84</v>
      </c>
      <c r="N3175" s="6" t="s">
        <v>20809</v>
      </c>
      <c r="O3175" s="6"/>
    </row>
    <row r="3176" spans="1:15" x14ac:dyDescent="0.4">
      <c r="A3176" s="35">
        <v>311167717117</v>
      </c>
      <c r="B3176" s="36" t="s">
        <v>43</v>
      </c>
      <c r="C3176" s="36">
        <v>1167700</v>
      </c>
      <c r="D3176" s="36">
        <v>1711700</v>
      </c>
      <c r="E3176" s="36" t="s">
        <v>1021</v>
      </c>
      <c r="F3176" s="36" t="s">
        <v>1022</v>
      </c>
      <c r="G3176" s="36" t="s">
        <v>1053</v>
      </c>
      <c r="H3176" s="36" t="s">
        <v>1167</v>
      </c>
      <c r="I3176" s="10" t="e">
        <f>VLOOKUP(A:A,조사결과표!B:G,7,0)</f>
        <v>#REF!</v>
      </c>
      <c r="J3176" s="36" t="s">
        <v>9773</v>
      </c>
      <c r="K3176" s="74" t="s">
        <v>17678</v>
      </c>
      <c r="L3176" s="37" t="s">
        <v>17679</v>
      </c>
      <c r="M3176" s="6">
        <v>3</v>
      </c>
      <c r="N3176" s="6" t="s">
        <v>20809</v>
      </c>
      <c r="O3176" s="6"/>
    </row>
    <row r="3177" spans="1:15" x14ac:dyDescent="0.4">
      <c r="A3177" s="35">
        <v>311155117325</v>
      </c>
      <c r="B3177" s="36" t="s">
        <v>5</v>
      </c>
      <c r="C3177" s="36">
        <v>1155100</v>
      </c>
      <c r="D3177" s="36">
        <v>1732500</v>
      </c>
      <c r="E3177" s="36" t="s">
        <v>1021</v>
      </c>
      <c r="F3177" s="36" t="s">
        <v>1022</v>
      </c>
      <c r="G3177" s="36" t="s">
        <v>1045</v>
      </c>
      <c r="H3177" s="36" t="s">
        <v>1111</v>
      </c>
      <c r="I3177" s="10" t="e">
        <f>VLOOKUP(A:A,조사결과표!B:G,7,0)</f>
        <v>#REF!</v>
      </c>
      <c r="J3177" s="36" t="s">
        <v>9774</v>
      </c>
      <c r="K3177" s="74" t="s">
        <v>17680</v>
      </c>
      <c r="L3177" s="37" t="s">
        <v>17681</v>
      </c>
      <c r="M3177" s="6">
        <v>19</v>
      </c>
      <c r="N3177" s="6" t="s">
        <v>20809</v>
      </c>
      <c r="O3177" s="6"/>
    </row>
    <row r="3178" spans="1:15" x14ac:dyDescent="0.4">
      <c r="A3178" s="35">
        <v>311156417309</v>
      </c>
      <c r="B3178" s="36" t="s">
        <v>42</v>
      </c>
      <c r="C3178" s="36">
        <v>1156400</v>
      </c>
      <c r="D3178" s="36">
        <v>1730900</v>
      </c>
      <c r="E3178" s="36" t="s">
        <v>1021</v>
      </c>
      <c r="F3178" s="36" t="s">
        <v>1022</v>
      </c>
      <c r="G3178" s="36" t="s">
        <v>1045</v>
      </c>
      <c r="H3178" s="36" t="s">
        <v>1078</v>
      </c>
      <c r="I3178" s="10" t="e">
        <f>VLOOKUP(A:A,조사결과표!B:G,7,0)</f>
        <v>#REF!</v>
      </c>
      <c r="J3178" s="36" t="s">
        <v>9775</v>
      </c>
      <c r="K3178" s="74" t="s">
        <v>17682</v>
      </c>
      <c r="L3178" s="37" t="s">
        <v>17683</v>
      </c>
      <c r="M3178" s="6">
        <v>35</v>
      </c>
      <c r="N3178" s="6" t="s">
        <v>20809</v>
      </c>
      <c r="O3178" s="6"/>
    </row>
    <row r="3179" spans="1:15" x14ac:dyDescent="0.4">
      <c r="A3179" s="35">
        <v>311161317231</v>
      </c>
      <c r="B3179" s="36" t="s">
        <v>55</v>
      </c>
      <c r="C3179" s="36">
        <v>1161300</v>
      </c>
      <c r="D3179" s="36">
        <v>1723100</v>
      </c>
      <c r="E3179" s="36" t="s">
        <v>1021</v>
      </c>
      <c r="F3179" s="36" t="s">
        <v>1022</v>
      </c>
      <c r="G3179" s="36" t="s">
        <v>1037</v>
      </c>
      <c r="H3179" s="36" t="s">
        <v>4520</v>
      </c>
      <c r="I3179" s="10" t="e">
        <f>VLOOKUP(A:A,조사결과표!B:G,7,0)</f>
        <v>#N/A</v>
      </c>
      <c r="J3179" s="36" t="s">
        <v>9776</v>
      </c>
      <c r="K3179" s="74" t="s">
        <v>17684</v>
      </c>
      <c r="L3179" s="37" t="s">
        <v>17685</v>
      </c>
      <c r="M3179" s="6">
        <v>22</v>
      </c>
      <c r="N3179" s="6" t="s">
        <v>20810</v>
      </c>
      <c r="O3179" s="6"/>
    </row>
    <row r="3180" spans="1:15" x14ac:dyDescent="0.4">
      <c r="A3180" s="35">
        <v>311157017414</v>
      </c>
      <c r="B3180" s="36" t="s">
        <v>5</v>
      </c>
      <c r="C3180" s="36">
        <v>1157000</v>
      </c>
      <c r="D3180" s="36">
        <v>1741400</v>
      </c>
      <c r="E3180" s="36" t="s">
        <v>1021</v>
      </c>
      <c r="F3180" s="36" t="s">
        <v>1022</v>
      </c>
      <c r="G3180" s="36" t="s">
        <v>1031</v>
      </c>
      <c r="H3180" s="36" t="s">
        <v>1116</v>
      </c>
      <c r="I3180" s="10" t="e">
        <f>VLOOKUP(A:A,조사결과표!B:G,7,0)</f>
        <v>#N/A</v>
      </c>
      <c r="J3180" s="36" t="s">
        <v>9777</v>
      </c>
      <c r="K3180" s="74" t="s">
        <v>17686</v>
      </c>
      <c r="L3180" s="37" t="s">
        <v>17687</v>
      </c>
      <c r="M3180" s="6">
        <v>198</v>
      </c>
      <c r="N3180" s="6" t="s">
        <v>20810</v>
      </c>
      <c r="O3180" s="6"/>
    </row>
    <row r="3181" spans="1:15" x14ac:dyDescent="0.4">
      <c r="A3181" s="35">
        <v>311167417163</v>
      </c>
      <c r="B3181" s="36" t="s">
        <v>43</v>
      </c>
      <c r="C3181" s="36">
        <v>1167400</v>
      </c>
      <c r="D3181" s="36">
        <v>1716300</v>
      </c>
      <c r="E3181" s="36" t="s">
        <v>1021</v>
      </c>
      <c r="F3181" s="36" t="s">
        <v>1022</v>
      </c>
      <c r="G3181" s="36" t="s">
        <v>1027</v>
      </c>
      <c r="H3181" s="36" t="s">
        <v>1063</v>
      </c>
      <c r="I3181" s="10" t="e">
        <f>VLOOKUP(A:A,조사결과표!B:G,7,0)</f>
        <v>#N/A</v>
      </c>
      <c r="J3181" s="36" t="s">
        <v>9778</v>
      </c>
      <c r="K3181" s="74" t="s">
        <v>17688</v>
      </c>
      <c r="L3181" s="37" t="s">
        <v>17689</v>
      </c>
      <c r="M3181" s="6">
        <v>15</v>
      </c>
      <c r="N3181" s="6" t="s">
        <v>20810</v>
      </c>
      <c r="O3181" s="6"/>
    </row>
    <row r="3182" spans="1:15" x14ac:dyDescent="0.4">
      <c r="A3182" s="35">
        <v>311148417350</v>
      </c>
      <c r="B3182" s="36" t="s">
        <v>5</v>
      </c>
      <c r="C3182" s="36">
        <v>1148400</v>
      </c>
      <c r="D3182" s="36">
        <v>1735000</v>
      </c>
      <c r="E3182" s="36" t="s">
        <v>1021</v>
      </c>
      <c r="F3182" s="36" t="s">
        <v>1022</v>
      </c>
      <c r="G3182" s="36" t="s">
        <v>1029</v>
      </c>
      <c r="H3182" s="36" t="s">
        <v>1117</v>
      </c>
      <c r="I3182" s="10" t="e">
        <f>VLOOKUP(A:A,조사결과표!B:G,7,0)</f>
        <v>#REF!</v>
      </c>
      <c r="J3182" s="36" t="s">
        <v>9779</v>
      </c>
      <c r="K3182" s="74" t="s">
        <v>17690</v>
      </c>
      <c r="L3182" s="37" t="s">
        <v>17691</v>
      </c>
      <c r="M3182" s="6">
        <v>106</v>
      </c>
      <c r="N3182" s="6" t="s">
        <v>20810</v>
      </c>
      <c r="O3182" s="6"/>
    </row>
    <row r="3183" spans="1:15" x14ac:dyDescent="0.4">
      <c r="A3183" s="35">
        <v>311150217264</v>
      </c>
      <c r="B3183" s="36" t="s">
        <v>42</v>
      </c>
      <c r="C3183" s="36">
        <v>1150200</v>
      </c>
      <c r="D3183" s="36">
        <v>1726400</v>
      </c>
      <c r="E3183" s="36" t="s">
        <v>1021</v>
      </c>
      <c r="F3183" s="36" t="s">
        <v>1022</v>
      </c>
      <c r="G3183" s="36" t="s">
        <v>1034</v>
      </c>
      <c r="H3183" s="36" t="s">
        <v>1083</v>
      </c>
      <c r="I3183" s="10" t="e">
        <f>VLOOKUP(A:A,조사결과표!B:G,7,0)</f>
        <v>#N/A</v>
      </c>
      <c r="J3183" s="36" t="s">
        <v>9780</v>
      </c>
      <c r="K3183" s="74" t="s">
        <v>17692</v>
      </c>
      <c r="L3183" s="37" t="s">
        <v>17693</v>
      </c>
      <c r="M3183" s="6">
        <v>58</v>
      </c>
      <c r="N3183" s="6" t="s">
        <v>20810</v>
      </c>
      <c r="O3183" s="6"/>
    </row>
    <row r="3184" spans="1:15" x14ac:dyDescent="0.4">
      <c r="A3184" s="35">
        <v>311144117257</v>
      </c>
      <c r="B3184" s="36" t="s">
        <v>43</v>
      </c>
      <c r="C3184" s="36">
        <v>1144100</v>
      </c>
      <c r="D3184" s="36">
        <v>1725700</v>
      </c>
      <c r="E3184" s="36" t="s">
        <v>1021</v>
      </c>
      <c r="F3184" s="36" t="s">
        <v>1022</v>
      </c>
      <c r="G3184" s="36" t="s">
        <v>1023</v>
      </c>
      <c r="H3184" s="36" t="s">
        <v>1067</v>
      </c>
      <c r="I3184" s="10" t="e">
        <f>VLOOKUP(A:A,조사결과표!B:G,7,0)</f>
        <v>#N/A</v>
      </c>
      <c r="J3184" s="36" t="s">
        <v>9781</v>
      </c>
      <c r="K3184" s="74" t="s">
        <v>17694</v>
      </c>
      <c r="L3184" s="37" t="s">
        <v>17695</v>
      </c>
      <c r="M3184" s="6">
        <v>183</v>
      </c>
      <c r="N3184" s="6" t="s">
        <v>20810</v>
      </c>
      <c r="O3184" s="6"/>
    </row>
    <row r="3185" spans="1:15" x14ac:dyDescent="0.4">
      <c r="A3185" s="35">
        <v>311165917215</v>
      </c>
      <c r="B3185" s="36" t="s">
        <v>43</v>
      </c>
      <c r="C3185" s="36">
        <v>1165900</v>
      </c>
      <c r="D3185" s="36">
        <v>1721500</v>
      </c>
      <c r="E3185" s="36" t="s">
        <v>1021</v>
      </c>
      <c r="F3185" s="36" t="s">
        <v>1022</v>
      </c>
      <c r="G3185" s="36" t="s">
        <v>1037</v>
      </c>
      <c r="H3185" s="36" t="s">
        <v>1076</v>
      </c>
      <c r="I3185" s="10" t="e">
        <f>VLOOKUP(A:A,조사결과표!B:G,7,0)</f>
        <v>#N/A</v>
      </c>
      <c r="J3185" s="36" t="s">
        <v>9782</v>
      </c>
      <c r="K3185" s="74" t="s">
        <v>17696</v>
      </c>
      <c r="L3185" s="37" t="s">
        <v>17697</v>
      </c>
      <c r="M3185" s="6">
        <v>10</v>
      </c>
      <c r="N3185" s="6" t="s">
        <v>20810</v>
      </c>
      <c r="O3185" s="6"/>
    </row>
    <row r="3186" spans="1:15" x14ac:dyDescent="0.4">
      <c r="A3186" s="35">
        <v>280910019586</v>
      </c>
      <c r="B3186" s="36" t="s">
        <v>55</v>
      </c>
      <c r="C3186" s="36">
        <v>910000</v>
      </c>
      <c r="D3186" s="36">
        <v>1958600</v>
      </c>
      <c r="E3186" s="36" t="s">
        <v>4521</v>
      </c>
      <c r="F3186" s="36" t="s">
        <v>4522</v>
      </c>
      <c r="G3186" s="36" t="s">
        <v>4523</v>
      </c>
      <c r="H3186" s="36" t="s">
        <v>4524</v>
      </c>
      <c r="I3186" s="10" t="e">
        <f>VLOOKUP(A:A,조사결과표!B:G,7,0)</f>
        <v>#REF!</v>
      </c>
      <c r="J3186" s="36" t="s">
        <v>9783</v>
      </c>
      <c r="K3186" s="74" t="s">
        <v>17698</v>
      </c>
      <c r="L3186" s="37" t="s">
        <v>17699</v>
      </c>
      <c r="M3186" s="6">
        <v>20</v>
      </c>
      <c r="N3186" s="6" t="s">
        <v>20809</v>
      </c>
      <c r="O3186" s="6"/>
    </row>
    <row r="3187" spans="1:15" x14ac:dyDescent="0.4">
      <c r="A3187" s="35">
        <v>280912419587</v>
      </c>
      <c r="B3187" s="36" t="s">
        <v>55</v>
      </c>
      <c r="C3187" s="36">
        <v>912400</v>
      </c>
      <c r="D3187" s="36">
        <v>1958700</v>
      </c>
      <c r="E3187" s="36" t="s">
        <v>4521</v>
      </c>
      <c r="F3187" s="36" t="s">
        <v>4522</v>
      </c>
      <c r="G3187" s="36" t="s">
        <v>4523</v>
      </c>
      <c r="H3187" s="36" t="s">
        <v>4525</v>
      </c>
      <c r="I3187" s="10" t="e">
        <f>VLOOKUP(A:A,조사결과표!B:G,7,0)</f>
        <v>#REF!</v>
      </c>
      <c r="J3187" s="36" t="s">
        <v>9784</v>
      </c>
      <c r="K3187" s="74" t="s">
        <v>17700</v>
      </c>
      <c r="L3187" s="37" t="s">
        <v>17701</v>
      </c>
      <c r="M3187" s="6">
        <v>7</v>
      </c>
      <c r="N3187" s="6" t="s">
        <v>20809</v>
      </c>
      <c r="O3187" s="6"/>
    </row>
    <row r="3188" spans="1:15" x14ac:dyDescent="0.4">
      <c r="A3188" s="35">
        <v>280898419632</v>
      </c>
      <c r="B3188" s="36" t="s">
        <v>5</v>
      </c>
      <c r="C3188" s="36">
        <v>898400</v>
      </c>
      <c r="D3188" s="36">
        <v>1963200</v>
      </c>
      <c r="E3188" s="36" t="s">
        <v>4521</v>
      </c>
      <c r="F3188" s="36" t="s">
        <v>4522</v>
      </c>
      <c r="G3188" s="36" t="s">
        <v>251</v>
      </c>
      <c r="H3188" s="36" t="s">
        <v>4526</v>
      </c>
      <c r="I3188" s="10" t="e">
        <f>VLOOKUP(A:A,조사결과표!B:G,7,0)</f>
        <v>#REF!</v>
      </c>
      <c r="J3188" s="36" t="s">
        <v>9785</v>
      </c>
      <c r="K3188" s="74" t="s">
        <v>17702</v>
      </c>
      <c r="L3188" s="37" t="s">
        <v>17703</v>
      </c>
      <c r="M3188" s="6">
        <v>11</v>
      </c>
      <c r="N3188" s="6" t="s">
        <v>20809</v>
      </c>
      <c r="O3188" s="6"/>
    </row>
    <row r="3189" spans="1:15" x14ac:dyDescent="0.4">
      <c r="A3189" s="35">
        <v>280911419574</v>
      </c>
      <c r="B3189" s="36" t="s">
        <v>5</v>
      </c>
      <c r="C3189" s="36">
        <v>911400</v>
      </c>
      <c r="D3189" s="36">
        <v>1957400</v>
      </c>
      <c r="E3189" s="36" t="s">
        <v>4521</v>
      </c>
      <c r="F3189" s="36" t="s">
        <v>4522</v>
      </c>
      <c r="G3189" s="36" t="s">
        <v>4523</v>
      </c>
      <c r="H3189" s="36" t="s">
        <v>4527</v>
      </c>
      <c r="I3189" s="10" t="e">
        <f>VLOOKUP(A:A,조사결과표!B:G,7,0)</f>
        <v>#REF!</v>
      </c>
      <c r="J3189" s="36" t="s">
        <v>9786</v>
      </c>
      <c r="K3189" s="74" t="s">
        <v>17704</v>
      </c>
      <c r="L3189" s="37" t="s">
        <v>17705</v>
      </c>
      <c r="M3189" s="6">
        <v>184</v>
      </c>
      <c r="N3189" s="6" t="s">
        <v>20809</v>
      </c>
      <c r="O3189" s="6"/>
    </row>
    <row r="3190" spans="1:15" x14ac:dyDescent="0.4">
      <c r="A3190" s="35">
        <v>280891819767</v>
      </c>
      <c r="B3190" s="36" t="s">
        <v>5</v>
      </c>
      <c r="C3190" s="36">
        <v>891800</v>
      </c>
      <c r="D3190" s="36">
        <v>1976700</v>
      </c>
      <c r="E3190" s="36" t="s">
        <v>4521</v>
      </c>
      <c r="F3190" s="36" t="s">
        <v>4522</v>
      </c>
      <c r="G3190" s="36" t="s">
        <v>4528</v>
      </c>
      <c r="H3190" s="36" t="s">
        <v>4529</v>
      </c>
      <c r="I3190" s="10" t="e">
        <f>VLOOKUP(A:A,조사결과표!B:G,7,0)</f>
        <v>#REF!</v>
      </c>
      <c r="J3190" s="36" t="s">
        <v>9787</v>
      </c>
      <c r="K3190" s="74" t="s">
        <v>17706</v>
      </c>
      <c r="L3190" s="37" t="s">
        <v>17707</v>
      </c>
      <c r="M3190" s="6">
        <v>8</v>
      </c>
      <c r="N3190" s="6" t="s">
        <v>20809</v>
      </c>
      <c r="O3190" s="6"/>
    </row>
    <row r="3191" spans="1:15" x14ac:dyDescent="0.4">
      <c r="A3191" s="35">
        <v>280911019606</v>
      </c>
      <c r="B3191" s="36" t="s">
        <v>43</v>
      </c>
      <c r="C3191" s="36">
        <v>911000</v>
      </c>
      <c r="D3191" s="36">
        <v>1960600</v>
      </c>
      <c r="E3191" s="36" t="s">
        <v>4521</v>
      </c>
      <c r="F3191" s="36" t="s">
        <v>4522</v>
      </c>
      <c r="G3191" s="36" t="s">
        <v>4523</v>
      </c>
      <c r="H3191" s="36" t="s">
        <v>4530</v>
      </c>
      <c r="I3191" s="10" t="e">
        <f>VLOOKUP(A:A,조사결과표!B:G,7,0)</f>
        <v>#REF!</v>
      </c>
      <c r="J3191" s="36" t="s">
        <v>9788</v>
      </c>
      <c r="K3191" s="74" t="s">
        <v>17708</v>
      </c>
      <c r="L3191" s="37" t="s">
        <v>17709</v>
      </c>
      <c r="M3191" s="6">
        <v>11</v>
      </c>
      <c r="N3191" s="6" t="s">
        <v>20809</v>
      </c>
      <c r="O3191" s="6"/>
    </row>
    <row r="3192" spans="1:15" x14ac:dyDescent="0.4">
      <c r="A3192" s="35">
        <v>280911119598</v>
      </c>
      <c r="B3192" s="36" t="s">
        <v>5</v>
      </c>
      <c r="C3192" s="36">
        <v>911100</v>
      </c>
      <c r="D3192" s="36">
        <v>1959800</v>
      </c>
      <c r="E3192" s="36" t="s">
        <v>4521</v>
      </c>
      <c r="F3192" s="36" t="s">
        <v>4522</v>
      </c>
      <c r="G3192" s="36" t="s">
        <v>4523</v>
      </c>
      <c r="H3192" s="36" t="s">
        <v>4531</v>
      </c>
      <c r="I3192" s="10" t="e">
        <f>VLOOKUP(A:A,조사결과표!B:G,7,0)</f>
        <v>#REF!</v>
      </c>
      <c r="J3192" s="36" t="s">
        <v>9789</v>
      </c>
      <c r="K3192" s="74" t="s">
        <v>17710</v>
      </c>
      <c r="L3192" s="37" t="s">
        <v>17711</v>
      </c>
      <c r="M3192" s="6">
        <v>20</v>
      </c>
      <c r="N3192" s="6" t="s">
        <v>20809</v>
      </c>
      <c r="O3192" s="6"/>
    </row>
    <row r="3193" spans="1:15" x14ac:dyDescent="0.4">
      <c r="A3193" s="35">
        <v>280911019608</v>
      </c>
      <c r="B3193" s="36" t="s">
        <v>42</v>
      </c>
      <c r="C3193" s="36">
        <v>911000</v>
      </c>
      <c r="D3193" s="36">
        <v>1960800</v>
      </c>
      <c r="E3193" s="36" t="s">
        <v>4521</v>
      </c>
      <c r="F3193" s="36" t="s">
        <v>4522</v>
      </c>
      <c r="G3193" s="36" t="s">
        <v>4523</v>
      </c>
      <c r="H3193" s="36" t="s">
        <v>4532</v>
      </c>
      <c r="I3193" s="10" t="e">
        <f>VLOOKUP(A:A,조사결과표!B:G,7,0)</f>
        <v>#REF!</v>
      </c>
      <c r="J3193" s="36" t="s">
        <v>9790</v>
      </c>
      <c r="K3193" s="74" t="s">
        <v>17712</v>
      </c>
      <c r="L3193" s="37" t="s">
        <v>17713</v>
      </c>
      <c r="M3193" s="6">
        <v>11</v>
      </c>
      <c r="N3193" s="6" t="s">
        <v>20809</v>
      </c>
      <c r="O3193" s="6"/>
    </row>
    <row r="3194" spans="1:15" x14ac:dyDescent="0.4">
      <c r="A3194" s="35">
        <v>280910619726</v>
      </c>
      <c r="B3194" s="36" t="s">
        <v>42</v>
      </c>
      <c r="C3194" s="36">
        <v>910600</v>
      </c>
      <c r="D3194" s="36">
        <v>1972600</v>
      </c>
      <c r="E3194" s="36" t="s">
        <v>4521</v>
      </c>
      <c r="F3194" s="36" t="s">
        <v>4522</v>
      </c>
      <c r="G3194" s="36" t="s">
        <v>4533</v>
      </c>
      <c r="H3194" s="36" t="s">
        <v>4534</v>
      </c>
      <c r="I3194" s="10" t="e">
        <f>VLOOKUP(A:A,조사결과표!B:G,7,0)</f>
        <v>#REF!</v>
      </c>
      <c r="J3194" s="36" t="s">
        <v>9791</v>
      </c>
      <c r="K3194" s="74" t="s">
        <v>17714</v>
      </c>
      <c r="L3194" s="37" t="s">
        <v>17715</v>
      </c>
      <c r="M3194" s="6">
        <v>25</v>
      </c>
      <c r="N3194" s="6" t="s">
        <v>20809</v>
      </c>
      <c r="O3194" s="6"/>
    </row>
    <row r="3195" spans="1:15" x14ac:dyDescent="0.4">
      <c r="A3195" s="35">
        <v>280893019767</v>
      </c>
      <c r="B3195" s="36" t="s">
        <v>42</v>
      </c>
      <c r="C3195" s="36">
        <v>893000</v>
      </c>
      <c r="D3195" s="36">
        <v>1976700</v>
      </c>
      <c r="E3195" s="36" t="s">
        <v>4521</v>
      </c>
      <c r="F3195" s="36" t="s">
        <v>4522</v>
      </c>
      <c r="G3195" s="36" t="s">
        <v>4528</v>
      </c>
      <c r="H3195" s="36" t="s">
        <v>4535</v>
      </c>
      <c r="I3195" s="10" t="e">
        <f>VLOOKUP(A:A,조사결과표!B:G,7,0)</f>
        <v>#REF!</v>
      </c>
      <c r="J3195" s="36" t="s">
        <v>9792</v>
      </c>
      <c r="K3195" s="74" t="s">
        <v>17716</v>
      </c>
      <c r="L3195" s="37" t="s">
        <v>17717</v>
      </c>
      <c r="M3195" s="6">
        <v>35</v>
      </c>
      <c r="N3195" s="6" t="s">
        <v>20809</v>
      </c>
      <c r="O3195" s="6"/>
    </row>
    <row r="3196" spans="1:15" x14ac:dyDescent="0.4">
      <c r="A3196" s="35">
        <v>280912119746</v>
      </c>
      <c r="B3196" s="36" t="s">
        <v>43</v>
      </c>
      <c r="C3196" s="36">
        <v>912100</v>
      </c>
      <c r="D3196" s="36">
        <v>1974600</v>
      </c>
      <c r="E3196" s="36" t="s">
        <v>4521</v>
      </c>
      <c r="F3196" s="36" t="s">
        <v>4522</v>
      </c>
      <c r="G3196" s="36" t="s">
        <v>4533</v>
      </c>
      <c r="H3196" s="36" t="s">
        <v>4536</v>
      </c>
      <c r="I3196" s="10" t="e">
        <f>VLOOKUP(A:A,조사결과표!B:G,7,0)</f>
        <v>#REF!</v>
      </c>
      <c r="J3196" s="36" t="s">
        <v>9793</v>
      </c>
      <c r="K3196" s="74" t="s">
        <v>17718</v>
      </c>
      <c r="L3196" s="37" t="s">
        <v>17719</v>
      </c>
      <c r="M3196" s="6">
        <v>10</v>
      </c>
      <c r="N3196" s="6" t="s">
        <v>20809</v>
      </c>
      <c r="O3196" s="6"/>
    </row>
    <row r="3197" spans="1:15" x14ac:dyDescent="0.4">
      <c r="A3197" s="35">
        <v>280902019687</v>
      </c>
      <c r="B3197" s="36" t="s">
        <v>5</v>
      </c>
      <c r="C3197" s="36">
        <v>902000</v>
      </c>
      <c r="D3197" s="36">
        <v>1968700</v>
      </c>
      <c r="E3197" s="36" t="s">
        <v>4521</v>
      </c>
      <c r="F3197" s="36" t="s">
        <v>4522</v>
      </c>
      <c r="G3197" s="36" t="s">
        <v>4537</v>
      </c>
      <c r="H3197" s="36" t="s">
        <v>4538</v>
      </c>
      <c r="I3197" s="10" t="e">
        <f>VLOOKUP(A:A,조사결과표!B:G,7,0)</f>
        <v>#REF!</v>
      </c>
      <c r="J3197" s="36" t="s">
        <v>9794</v>
      </c>
      <c r="K3197" s="74" t="s">
        <v>17720</v>
      </c>
      <c r="L3197" s="37" t="s">
        <v>17721</v>
      </c>
      <c r="M3197" s="6">
        <v>70</v>
      </c>
      <c r="N3197" s="6" t="s">
        <v>20809</v>
      </c>
      <c r="O3197" s="6"/>
    </row>
    <row r="3198" spans="1:15" x14ac:dyDescent="0.4">
      <c r="A3198" s="35">
        <v>280911119562</v>
      </c>
      <c r="B3198" s="36" t="s">
        <v>55</v>
      </c>
      <c r="C3198" s="36">
        <v>911100</v>
      </c>
      <c r="D3198" s="36">
        <v>1956200</v>
      </c>
      <c r="E3198" s="36" t="s">
        <v>4521</v>
      </c>
      <c r="F3198" s="36" t="s">
        <v>4522</v>
      </c>
      <c r="G3198" s="36" t="s">
        <v>4523</v>
      </c>
      <c r="H3198" s="36" t="s">
        <v>4539</v>
      </c>
      <c r="I3198" s="10" t="e">
        <f>VLOOKUP(A:A,조사결과표!B:G,7,0)</f>
        <v>#N/A</v>
      </c>
      <c r="J3198" s="36" t="s">
        <v>9795</v>
      </c>
      <c r="K3198" s="74" t="s">
        <v>17722</v>
      </c>
      <c r="L3198" s="37" t="s">
        <v>17723</v>
      </c>
      <c r="M3198" s="6">
        <v>16</v>
      </c>
      <c r="N3198" s="6" t="s">
        <v>20810</v>
      </c>
      <c r="O3198" s="6"/>
    </row>
    <row r="3199" spans="1:15" x14ac:dyDescent="0.4">
      <c r="A3199" s="35">
        <v>280910319699</v>
      </c>
      <c r="B3199" s="36" t="s">
        <v>5</v>
      </c>
      <c r="C3199" s="36">
        <v>910300</v>
      </c>
      <c r="D3199" s="36">
        <v>1969900</v>
      </c>
      <c r="E3199" s="36" t="s">
        <v>4521</v>
      </c>
      <c r="F3199" s="36" t="s">
        <v>4522</v>
      </c>
      <c r="G3199" s="36" t="s">
        <v>4540</v>
      </c>
      <c r="H3199" s="36" t="s">
        <v>4541</v>
      </c>
      <c r="I3199" s="10" t="e">
        <f>VLOOKUP(A:A,조사결과표!B:G,7,0)</f>
        <v>#REF!</v>
      </c>
      <c r="J3199" s="36" t="s">
        <v>9796</v>
      </c>
      <c r="K3199" s="74" t="s">
        <v>17724</v>
      </c>
      <c r="L3199" s="37" t="s">
        <v>17725</v>
      </c>
      <c r="M3199" s="6">
        <v>28</v>
      </c>
      <c r="N3199" s="6" t="s">
        <v>20810</v>
      </c>
      <c r="O3199" s="6"/>
    </row>
    <row r="3200" spans="1:15" x14ac:dyDescent="0.4">
      <c r="A3200" s="35">
        <v>280910319610</v>
      </c>
      <c r="B3200" s="36" t="s">
        <v>5</v>
      </c>
      <c r="C3200" s="36">
        <v>910300</v>
      </c>
      <c r="D3200" s="36">
        <v>1961000</v>
      </c>
      <c r="E3200" s="36" t="s">
        <v>4521</v>
      </c>
      <c r="F3200" s="36" t="s">
        <v>4522</v>
      </c>
      <c r="G3200" s="36" t="s">
        <v>4523</v>
      </c>
      <c r="H3200" s="36" t="s">
        <v>4542</v>
      </c>
      <c r="I3200" s="10" t="e">
        <f>VLOOKUP(A:A,조사결과표!B:G,7,0)</f>
        <v>#N/A</v>
      </c>
      <c r="J3200" s="36" t="s">
        <v>9797</v>
      </c>
      <c r="K3200" s="74" t="s">
        <v>17726</v>
      </c>
      <c r="L3200" s="37" t="s">
        <v>17727</v>
      </c>
      <c r="M3200" s="6">
        <v>13</v>
      </c>
      <c r="N3200" s="6" t="s">
        <v>20810</v>
      </c>
      <c r="O3200" s="6"/>
    </row>
    <row r="3201" spans="1:15" x14ac:dyDescent="0.4">
      <c r="A3201" s="35">
        <v>280910719739</v>
      </c>
      <c r="B3201" s="36" t="s">
        <v>5</v>
      </c>
      <c r="C3201" s="36">
        <v>910700</v>
      </c>
      <c r="D3201" s="36">
        <v>1973900</v>
      </c>
      <c r="E3201" s="36" t="s">
        <v>4521</v>
      </c>
      <c r="F3201" s="36" t="s">
        <v>4522</v>
      </c>
      <c r="G3201" s="36" t="s">
        <v>4533</v>
      </c>
      <c r="H3201" s="36" t="s">
        <v>4543</v>
      </c>
      <c r="I3201" s="10" t="e">
        <f>VLOOKUP(A:A,조사결과표!B:G,7,0)</f>
        <v>#REF!</v>
      </c>
      <c r="J3201" s="36" t="s">
        <v>9798</v>
      </c>
      <c r="K3201" s="74" t="s">
        <v>17728</v>
      </c>
      <c r="L3201" s="37" t="s">
        <v>17729</v>
      </c>
      <c r="M3201" s="6">
        <v>27</v>
      </c>
      <c r="N3201" s="6" t="s">
        <v>20810</v>
      </c>
      <c r="O3201" s="6"/>
    </row>
    <row r="3202" spans="1:15" x14ac:dyDescent="0.4">
      <c r="A3202" s="35">
        <v>280910419611</v>
      </c>
      <c r="B3202" s="36" t="s">
        <v>5</v>
      </c>
      <c r="C3202" s="36">
        <v>910400</v>
      </c>
      <c r="D3202" s="36">
        <v>1961100</v>
      </c>
      <c r="E3202" s="36" t="s">
        <v>4521</v>
      </c>
      <c r="F3202" s="36" t="s">
        <v>4522</v>
      </c>
      <c r="G3202" s="36" t="s">
        <v>4523</v>
      </c>
      <c r="H3202" s="36" t="s">
        <v>4544</v>
      </c>
      <c r="I3202" s="10" t="e">
        <f>VLOOKUP(A:A,조사결과표!B:G,7,0)</f>
        <v>#N/A</v>
      </c>
      <c r="J3202" s="36" t="s">
        <v>9799</v>
      </c>
      <c r="K3202" s="74" t="s">
        <v>17730</v>
      </c>
      <c r="L3202" s="37" t="s">
        <v>17731</v>
      </c>
      <c r="M3202" s="6">
        <v>13</v>
      </c>
      <c r="N3202" s="6" t="s">
        <v>20810</v>
      </c>
      <c r="O3202" s="6"/>
    </row>
    <row r="3203" spans="1:15" x14ac:dyDescent="0.4">
      <c r="A3203" s="35">
        <v>280909519717</v>
      </c>
      <c r="B3203" s="36" t="s">
        <v>5</v>
      </c>
      <c r="C3203" s="36">
        <v>909500</v>
      </c>
      <c r="D3203" s="36">
        <v>1971700</v>
      </c>
      <c r="E3203" s="36" t="s">
        <v>4521</v>
      </c>
      <c r="F3203" s="36" t="s">
        <v>4522</v>
      </c>
      <c r="G3203" s="36" t="s">
        <v>4533</v>
      </c>
      <c r="H3203" s="36" t="s">
        <v>4545</v>
      </c>
      <c r="I3203" s="10" t="e">
        <f>VLOOKUP(A:A,조사결과표!B:G,7,0)</f>
        <v>#N/A</v>
      </c>
      <c r="J3203" s="36" t="s">
        <v>9800</v>
      </c>
      <c r="K3203" s="74" t="s">
        <v>17732</v>
      </c>
      <c r="L3203" s="37" t="s">
        <v>17733</v>
      </c>
      <c r="M3203" s="6">
        <v>148</v>
      </c>
      <c r="N3203" s="6" t="s">
        <v>20810</v>
      </c>
      <c r="O3203" s="6"/>
    </row>
    <row r="3204" spans="1:15" x14ac:dyDescent="0.4">
      <c r="A3204" s="35">
        <v>280933019496</v>
      </c>
      <c r="B3204" s="36" t="s">
        <v>55</v>
      </c>
      <c r="C3204" s="36">
        <v>933000</v>
      </c>
      <c r="D3204" s="36">
        <v>1949600</v>
      </c>
      <c r="E3204" s="36" t="s">
        <v>4521</v>
      </c>
      <c r="F3204" s="36" t="s">
        <v>4546</v>
      </c>
      <c r="G3204" s="36" t="s">
        <v>4547</v>
      </c>
      <c r="H3204" s="36" t="s">
        <v>4548</v>
      </c>
      <c r="I3204" s="10" t="e">
        <f>VLOOKUP(A:A,조사결과표!B:G,7,0)</f>
        <v>#REF!</v>
      </c>
      <c r="J3204" s="36" t="s">
        <v>9801</v>
      </c>
      <c r="K3204" s="74" t="s">
        <v>17734</v>
      </c>
      <c r="L3204" s="37" t="s">
        <v>17735</v>
      </c>
      <c r="M3204" s="6">
        <v>12</v>
      </c>
      <c r="N3204" s="6" t="s">
        <v>20809</v>
      </c>
      <c r="O3204" s="6"/>
    </row>
    <row r="3205" spans="1:15" x14ac:dyDescent="0.4">
      <c r="A3205" s="35">
        <v>280933019491</v>
      </c>
      <c r="B3205" s="36" t="s">
        <v>55</v>
      </c>
      <c r="C3205" s="36">
        <v>933000</v>
      </c>
      <c r="D3205" s="36">
        <v>1949100</v>
      </c>
      <c r="E3205" s="36" t="s">
        <v>4521</v>
      </c>
      <c r="F3205" s="36" t="s">
        <v>4546</v>
      </c>
      <c r="G3205" s="36" t="s">
        <v>4547</v>
      </c>
      <c r="H3205" s="36" t="s">
        <v>4549</v>
      </c>
      <c r="I3205" s="10" t="e">
        <f>VLOOKUP(A:A,조사결과표!B:G,7,0)</f>
        <v>#REF!</v>
      </c>
      <c r="J3205" s="36" t="s">
        <v>9802</v>
      </c>
      <c r="K3205" s="74" t="s">
        <v>17736</v>
      </c>
      <c r="L3205" s="37" t="s">
        <v>17737</v>
      </c>
      <c r="M3205" s="6">
        <v>11</v>
      </c>
      <c r="N3205" s="6" t="s">
        <v>20809</v>
      </c>
      <c r="O3205" s="6"/>
    </row>
    <row r="3206" spans="1:15" x14ac:dyDescent="0.4">
      <c r="A3206" s="35">
        <v>280934819531</v>
      </c>
      <c r="B3206" s="36" t="s">
        <v>5</v>
      </c>
      <c r="C3206" s="36">
        <v>934800</v>
      </c>
      <c r="D3206" s="36">
        <v>1953100</v>
      </c>
      <c r="E3206" s="36" t="s">
        <v>4521</v>
      </c>
      <c r="F3206" s="36" t="s">
        <v>4546</v>
      </c>
      <c r="G3206" s="36" t="s">
        <v>4550</v>
      </c>
      <c r="H3206" s="36" t="s">
        <v>4551</v>
      </c>
      <c r="I3206" s="10" t="e">
        <f>VLOOKUP(A:A,조사결과표!B:G,7,0)</f>
        <v>#REF!</v>
      </c>
      <c r="J3206" s="36" t="s">
        <v>9803</v>
      </c>
      <c r="K3206" s="74" t="s">
        <v>17738</v>
      </c>
      <c r="L3206" s="37" t="s">
        <v>17739</v>
      </c>
      <c r="M3206" s="6">
        <v>8</v>
      </c>
      <c r="N3206" s="6" t="s">
        <v>20809</v>
      </c>
      <c r="O3206" s="6"/>
    </row>
    <row r="3207" spans="1:15" x14ac:dyDescent="0.4">
      <c r="A3207" s="35">
        <v>280933919524</v>
      </c>
      <c r="B3207" s="36" t="s">
        <v>42</v>
      </c>
      <c r="C3207" s="36">
        <v>933900</v>
      </c>
      <c r="D3207" s="36">
        <v>1952400</v>
      </c>
      <c r="E3207" s="36" t="s">
        <v>4521</v>
      </c>
      <c r="F3207" s="36" t="s">
        <v>4546</v>
      </c>
      <c r="G3207" s="36" t="s">
        <v>4552</v>
      </c>
      <c r="H3207" s="36" t="s">
        <v>4553</v>
      </c>
      <c r="I3207" s="10" t="e">
        <f>VLOOKUP(A:A,조사결과표!B:G,7,0)</f>
        <v>#REF!</v>
      </c>
      <c r="J3207" s="36" t="s">
        <v>9804</v>
      </c>
      <c r="K3207" s="74" t="s">
        <v>17740</v>
      </c>
      <c r="L3207" s="37" t="s">
        <v>17741</v>
      </c>
      <c r="M3207" s="6">
        <v>11</v>
      </c>
      <c r="N3207" s="6" t="s">
        <v>20809</v>
      </c>
      <c r="O3207" s="6"/>
    </row>
    <row r="3208" spans="1:15" x14ac:dyDescent="0.4">
      <c r="A3208" s="35">
        <v>280933719485</v>
      </c>
      <c r="B3208" s="36" t="s">
        <v>5</v>
      </c>
      <c r="C3208" s="36">
        <v>933700</v>
      </c>
      <c r="D3208" s="36">
        <v>1948500</v>
      </c>
      <c r="E3208" s="36" t="s">
        <v>4521</v>
      </c>
      <c r="F3208" s="36" t="s">
        <v>4546</v>
      </c>
      <c r="G3208" s="36" t="s">
        <v>4554</v>
      </c>
      <c r="H3208" s="36" t="s">
        <v>4555</v>
      </c>
      <c r="I3208" s="10" t="e">
        <f>VLOOKUP(A:A,조사결과표!B:G,7,0)</f>
        <v>#REF!</v>
      </c>
      <c r="J3208" s="36" t="s">
        <v>9805</v>
      </c>
      <c r="K3208" s="74" t="s">
        <v>17742</v>
      </c>
      <c r="L3208" s="37" t="s">
        <v>17743</v>
      </c>
      <c r="M3208" s="6">
        <v>11</v>
      </c>
      <c r="N3208" s="6" t="s">
        <v>20809</v>
      </c>
      <c r="O3208" s="6"/>
    </row>
    <row r="3209" spans="1:15" x14ac:dyDescent="0.4">
      <c r="A3209" s="35">
        <v>280932819506</v>
      </c>
      <c r="B3209" s="36" t="s">
        <v>5</v>
      </c>
      <c r="C3209" s="36">
        <v>932800</v>
      </c>
      <c r="D3209" s="36">
        <v>1950600</v>
      </c>
      <c r="E3209" s="36" t="s">
        <v>4521</v>
      </c>
      <c r="F3209" s="36" t="s">
        <v>4546</v>
      </c>
      <c r="G3209" s="36" t="s">
        <v>4556</v>
      </c>
      <c r="H3209" s="36" t="s">
        <v>4557</v>
      </c>
      <c r="I3209" s="10" t="e">
        <f>VLOOKUP(A:A,조사결과표!B:G,7,0)</f>
        <v>#REF!</v>
      </c>
      <c r="J3209" s="36" t="s">
        <v>9806</v>
      </c>
      <c r="K3209" s="74" t="s">
        <v>17744</v>
      </c>
      <c r="L3209" s="37" t="s">
        <v>17745</v>
      </c>
      <c r="M3209" s="6">
        <v>20</v>
      </c>
      <c r="N3209" s="6" t="s">
        <v>20809</v>
      </c>
      <c r="O3209" s="6"/>
    </row>
    <row r="3210" spans="1:15" x14ac:dyDescent="0.4">
      <c r="A3210" s="35">
        <v>280932219502</v>
      </c>
      <c r="B3210" s="36" t="s">
        <v>5</v>
      </c>
      <c r="C3210" s="36">
        <v>932200</v>
      </c>
      <c r="D3210" s="36">
        <v>1950200</v>
      </c>
      <c r="E3210" s="36" t="s">
        <v>4521</v>
      </c>
      <c r="F3210" s="36" t="s">
        <v>4546</v>
      </c>
      <c r="G3210" s="36" t="s">
        <v>4558</v>
      </c>
      <c r="H3210" s="36" t="s">
        <v>4559</v>
      </c>
      <c r="I3210" s="10" t="e">
        <f>VLOOKUP(A:A,조사결과표!B:G,7,0)</f>
        <v>#REF!</v>
      </c>
      <c r="J3210" s="36" t="s">
        <v>9807</v>
      </c>
      <c r="K3210" s="74" t="s">
        <v>17746</v>
      </c>
      <c r="L3210" s="37" t="s">
        <v>17747</v>
      </c>
      <c r="M3210" s="6">
        <v>45</v>
      </c>
      <c r="N3210" s="6" t="s">
        <v>20809</v>
      </c>
      <c r="O3210" s="6"/>
    </row>
    <row r="3211" spans="1:15" x14ac:dyDescent="0.4">
      <c r="A3211" s="35">
        <v>280932119530</v>
      </c>
      <c r="B3211" s="36" t="s">
        <v>5</v>
      </c>
      <c r="C3211" s="36">
        <v>932100</v>
      </c>
      <c r="D3211" s="36">
        <v>1953000</v>
      </c>
      <c r="E3211" s="36" t="s">
        <v>4521</v>
      </c>
      <c r="F3211" s="36" t="s">
        <v>4546</v>
      </c>
      <c r="G3211" s="36" t="s">
        <v>53</v>
      </c>
      <c r="H3211" s="36" t="s">
        <v>4560</v>
      </c>
      <c r="I3211" s="10" t="e">
        <f>VLOOKUP(A:A,조사결과표!B:G,7,0)</f>
        <v>#REF!</v>
      </c>
      <c r="J3211" s="36" t="s">
        <v>9808</v>
      </c>
      <c r="K3211" s="74" t="s">
        <v>17748</v>
      </c>
      <c r="L3211" s="37" t="s">
        <v>17749</v>
      </c>
      <c r="M3211" s="6">
        <v>5</v>
      </c>
      <c r="N3211" s="6" t="s">
        <v>20809</v>
      </c>
      <c r="O3211" s="6"/>
    </row>
    <row r="3212" spans="1:15" x14ac:dyDescent="0.4">
      <c r="A3212" s="35">
        <v>280931419528</v>
      </c>
      <c r="B3212" s="36" t="s">
        <v>5</v>
      </c>
      <c r="C3212" s="36">
        <v>931400</v>
      </c>
      <c r="D3212" s="36">
        <v>1952800</v>
      </c>
      <c r="E3212" s="36" t="s">
        <v>4521</v>
      </c>
      <c r="F3212" s="36" t="s">
        <v>4546</v>
      </c>
      <c r="G3212" s="36" t="s">
        <v>4561</v>
      </c>
      <c r="H3212" s="36" t="s">
        <v>4562</v>
      </c>
      <c r="I3212" s="10" t="e">
        <f>VLOOKUP(A:A,조사결과표!B:G,7,0)</f>
        <v>#REF!</v>
      </c>
      <c r="J3212" s="36" t="s">
        <v>9809</v>
      </c>
      <c r="K3212" s="74" t="s">
        <v>17750</v>
      </c>
      <c r="L3212" s="37" t="s">
        <v>17751</v>
      </c>
      <c r="M3212" s="6">
        <v>15</v>
      </c>
      <c r="N3212" s="6" t="s">
        <v>20809</v>
      </c>
      <c r="O3212" s="6"/>
    </row>
    <row r="3213" spans="1:15" x14ac:dyDescent="0.4">
      <c r="A3213" s="35">
        <v>280931019530</v>
      </c>
      <c r="B3213" s="36" t="s">
        <v>5</v>
      </c>
      <c r="C3213" s="36">
        <v>931000</v>
      </c>
      <c r="D3213" s="36">
        <v>1953000</v>
      </c>
      <c r="E3213" s="36" t="s">
        <v>4521</v>
      </c>
      <c r="F3213" s="36" t="s">
        <v>4546</v>
      </c>
      <c r="G3213" s="36" t="s">
        <v>4563</v>
      </c>
      <c r="H3213" s="36" t="s">
        <v>4564</v>
      </c>
      <c r="I3213" s="10" t="e">
        <f>VLOOKUP(A:A,조사결과표!B:G,7,0)</f>
        <v>#REF!</v>
      </c>
      <c r="J3213" s="36" t="s">
        <v>9810</v>
      </c>
      <c r="K3213" s="74" t="s">
        <v>17752</v>
      </c>
      <c r="L3213" s="37" t="s">
        <v>17753</v>
      </c>
      <c r="M3213" s="6">
        <v>18</v>
      </c>
      <c r="N3213" s="6" t="s">
        <v>20809</v>
      </c>
      <c r="O3213" s="6"/>
    </row>
    <row r="3214" spans="1:15" x14ac:dyDescent="0.4">
      <c r="A3214" s="35">
        <v>280930819476</v>
      </c>
      <c r="B3214" s="36" t="s">
        <v>42</v>
      </c>
      <c r="C3214" s="36">
        <v>930800</v>
      </c>
      <c r="D3214" s="36">
        <v>1947600</v>
      </c>
      <c r="E3214" s="36" t="s">
        <v>4521</v>
      </c>
      <c r="F3214" s="36" t="s">
        <v>4546</v>
      </c>
      <c r="G3214" s="36" t="s">
        <v>4565</v>
      </c>
      <c r="H3214" s="36" t="s">
        <v>4566</v>
      </c>
      <c r="I3214" s="10" t="e">
        <f>VLOOKUP(A:A,조사결과표!B:G,7,0)</f>
        <v>#REF!</v>
      </c>
      <c r="J3214" s="36" t="s">
        <v>9811</v>
      </c>
      <c r="K3214" s="74" t="s">
        <v>17754</v>
      </c>
      <c r="L3214" s="37" t="s">
        <v>17755</v>
      </c>
      <c r="M3214" s="6">
        <v>18</v>
      </c>
      <c r="N3214" s="6" t="s">
        <v>20809</v>
      </c>
      <c r="O3214" s="6"/>
    </row>
    <row r="3215" spans="1:15" x14ac:dyDescent="0.4">
      <c r="A3215" s="35">
        <v>280931819486</v>
      </c>
      <c r="B3215" s="36" t="s">
        <v>54</v>
      </c>
      <c r="C3215" s="36">
        <v>931800</v>
      </c>
      <c r="D3215" s="36">
        <v>1948600</v>
      </c>
      <c r="E3215" s="36" t="s">
        <v>4521</v>
      </c>
      <c r="F3215" s="36" t="s">
        <v>4546</v>
      </c>
      <c r="G3215" s="36" t="s">
        <v>4567</v>
      </c>
      <c r="H3215" s="36" t="s">
        <v>4568</v>
      </c>
      <c r="I3215" s="10" t="e">
        <f>VLOOKUP(A:A,조사결과표!B:G,7,0)</f>
        <v>#REF!</v>
      </c>
      <c r="J3215" s="36" t="s">
        <v>9812</v>
      </c>
      <c r="K3215" s="74" t="s">
        <v>17756</v>
      </c>
      <c r="L3215" s="37" t="s">
        <v>17757</v>
      </c>
      <c r="M3215" s="6">
        <v>21</v>
      </c>
      <c r="N3215" s="6" t="s">
        <v>20809</v>
      </c>
      <c r="O3215" s="6"/>
    </row>
    <row r="3216" spans="1:15" x14ac:dyDescent="0.4">
      <c r="A3216" s="35">
        <v>280929619483</v>
      </c>
      <c r="B3216" s="36" t="s">
        <v>42</v>
      </c>
      <c r="C3216" s="36">
        <v>929600</v>
      </c>
      <c r="D3216" s="36">
        <v>1948300</v>
      </c>
      <c r="E3216" s="36" t="s">
        <v>4521</v>
      </c>
      <c r="F3216" s="36" t="s">
        <v>4546</v>
      </c>
      <c r="G3216" s="36" t="s">
        <v>4565</v>
      </c>
      <c r="H3216" s="36" t="s">
        <v>4569</v>
      </c>
      <c r="I3216" s="10" t="e">
        <f>VLOOKUP(A:A,조사결과표!B:G,7,0)</f>
        <v>#REF!</v>
      </c>
      <c r="J3216" s="36" t="s">
        <v>9813</v>
      </c>
      <c r="K3216" s="74" t="s">
        <v>17758</v>
      </c>
      <c r="L3216" s="37" t="s">
        <v>17759</v>
      </c>
      <c r="M3216" s="6">
        <v>50</v>
      </c>
      <c r="N3216" s="6" t="s">
        <v>20809</v>
      </c>
      <c r="O3216" s="6"/>
    </row>
    <row r="3217" spans="1:15" x14ac:dyDescent="0.4">
      <c r="A3217" s="35">
        <v>280932619485</v>
      </c>
      <c r="B3217" s="36" t="s">
        <v>5</v>
      </c>
      <c r="C3217" s="36">
        <v>932600</v>
      </c>
      <c r="D3217" s="36">
        <v>1948500</v>
      </c>
      <c r="E3217" s="36" t="s">
        <v>4521</v>
      </c>
      <c r="F3217" s="36" t="s">
        <v>4546</v>
      </c>
      <c r="G3217" s="36" t="s">
        <v>4567</v>
      </c>
      <c r="H3217" s="36" t="s">
        <v>4570</v>
      </c>
      <c r="I3217" s="10" t="e">
        <f>VLOOKUP(A:A,조사결과표!B:G,7,0)</f>
        <v>#REF!</v>
      </c>
      <c r="J3217" s="36" t="s">
        <v>9814</v>
      </c>
      <c r="K3217" s="74" t="s">
        <v>17760</v>
      </c>
      <c r="L3217" s="37" t="s">
        <v>17761</v>
      </c>
      <c r="M3217" s="6">
        <v>13</v>
      </c>
      <c r="N3217" s="6" t="s">
        <v>20809</v>
      </c>
      <c r="O3217" s="6"/>
    </row>
    <row r="3218" spans="1:15" x14ac:dyDescent="0.4">
      <c r="A3218" s="35">
        <v>280931419478</v>
      </c>
      <c r="B3218" s="36" t="s">
        <v>42</v>
      </c>
      <c r="C3218" s="36">
        <v>931400</v>
      </c>
      <c r="D3218" s="36">
        <v>1947800</v>
      </c>
      <c r="E3218" s="36" t="s">
        <v>4521</v>
      </c>
      <c r="F3218" s="36" t="s">
        <v>4546</v>
      </c>
      <c r="G3218" s="36" t="s">
        <v>4567</v>
      </c>
      <c r="H3218" s="36" t="s">
        <v>4571</v>
      </c>
      <c r="I3218" s="10" t="e">
        <f>VLOOKUP(A:A,조사결과표!B:G,7,0)</f>
        <v>#REF!</v>
      </c>
      <c r="J3218" s="36" t="s">
        <v>9815</v>
      </c>
      <c r="K3218" s="74" t="s">
        <v>17762</v>
      </c>
      <c r="L3218" s="37" t="s">
        <v>17763</v>
      </c>
      <c r="M3218" s="6">
        <v>14</v>
      </c>
      <c r="N3218" s="6" t="s">
        <v>20809</v>
      </c>
      <c r="O3218" s="6"/>
    </row>
    <row r="3219" spans="1:15" x14ac:dyDescent="0.4">
      <c r="A3219" s="35">
        <v>280934719533</v>
      </c>
      <c r="B3219" s="36" t="s">
        <v>5</v>
      </c>
      <c r="C3219" s="36">
        <v>934700</v>
      </c>
      <c r="D3219" s="36">
        <v>1953300</v>
      </c>
      <c r="E3219" s="36" t="s">
        <v>4521</v>
      </c>
      <c r="F3219" s="36" t="s">
        <v>4546</v>
      </c>
      <c r="G3219" s="36" t="s">
        <v>4572</v>
      </c>
      <c r="H3219" s="36" t="s">
        <v>4573</v>
      </c>
      <c r="I3219" s="10" t="e">
        <f>VLOOKUP(A:A,조사결과표!B:G,7,0)</f>
        <v>#REF!</v>
      </c>
      <c r="J3219" s="36" t="s">
        <v>9816</v>
      </c>
      <c r="K3219" s="74" t="s">
        <v>17764</v>
      </c>
      <c r="L3219" s="37" t="s">
        <v>17765</v>
      </c>
      <c r="M3219" s="6">
        <v>5</v>
      </c>
      <c r="N3219" s="6" t="s">
        <v>20809</v>
      </c>
      <c r="O3219" s="6"/>
    </row>
    <row r="3220" spans="1:15" x14ac:dyDescent="0.4">
      <c r="A3220" s="35">
        <v>280933119479</v>
      </c>
      <c r="B3220" s="36" t="s">
        <v>42</v>
      </c>
      <c r="C3220" s="36">
        <v>933100</v>
      </c>
      <c r="D3220" s="36">
        <v>1947900</v>
      </c>
      <c r="E3220" s="36" t="s">
        <v>4521</v>
      </c>
      <c r="F3220" s="36" t="s">
        <v>4546</v>
      </c>
      <c r="G3220" s="36" t="s">
        <v>4554</v>
      </c>
      <c r="H3220" s="36" t="s">
        <v>4574</v>
      </c>
      <c r="I3220" s="10" t="e">
        <f>VLOOKUP(A:A,조사결과표!B:G,7,0)</f>
        <v>#REF!</v>
      </c>
      <c r="J3220" s="36" t="s">
        <v>9817</v>
      </c>
      <c r="K3220" s="74" t="s">
        <v>17766</v>
      </c>
      <c r="L3220" s="37" t="s">
        <v>17767</v>
      </c>
      <c r="M3220" s="6">
        <v>8</v>
      </c>
      <c r="N3220" s="6" t="s">
        <v>20809</v>
      </c>
      <c r="O3220" s="6"/>
    </row>
    <row r="3221" spans="1:15" x14ac:dyDescent="0.4">
      <c r="A3221" s="35">
        <v>280934319529</v>
      </c>
      <c r="B3221" s="36" t="s">
        <v>5</v>
      </c>
      <c r="C3221" s="36">
        <v>934300</v>
      </c>
      <c r="D3221" s="36">
        <v>1952900</v>
      </c>
      <c r="E3221" s="36" t="s">
        <v>4521</v>
      </c>
      <c r="F3221" s="36" t="s">
        <v>4546</v>
      </c>
      <c r="G3221" s="36" t="s">
        <v>4552</v>
      </c>
      <c r="H3221" s="36" t="s">
        <v>4575</v>
      </c>
      <c r="I3221" s="10" t="e">
        <f>VLOOKUP(A:A,조사결과표!B:G,7,0)</f>
        <v>#REF!</v>
      </c>
      <c r="J3221" s="36" t="s">
        <v>9818</v>
      </c>
      <c r="K3221" s="74" t="s">
        <v>17768</v>
      </c>
      <c r="L3221" s="37" t="s">
        <v>17769</v>
      </c>
      <c r="M3221" s="6">
        <v>5</v>
      </c>
      <c r="N3221" s="6" t="s">
        <v>20809</v>
      </c>
      <c r="O3221" s="6"/>
    </row>
    <row r="3222" spans="1:15" x14ac:dyDescent="0.4">
      <c r="A3222" s="35">
        <v>280934319486</v>
      </c>
      <c r="B3222" s="36" t="s">
        <v>43</v>
      </c>
      <c r="C3222" s="36">
        <v>934300</v>
      </c>
      <c r="D3222" s="36">
        <v>1948600</v>
      </c>
      <c r="E3222" s="36" t="s">
        <v>4521</v>
      </c>
      <c r="F3222" s="36" t="s">
        <v>4546</v>
      </c>
      <c r="G3222" s="36" t="s">
        <v>4554</v>
      </c>
      <c r="H3222" s="36" t="s">
        <v>4576</v>
      </c>
      <c r="I3222" s="10" t="e">
        <f>VLOOKUP(A:A,조사결과표!B:G,7,0)</f>
        <v>#REF!</v>
      </c>
      <c r="J3222" s="36" t="s">
        <v>9819</v>
      </c>
      <c r="K3222" s="74" t="s">
        <v>17770</v>
      </c>
      <c r="L3222" s="37" t="s">
        <v>17771</v>
      </c>
      <c r="M3222" s="6">
        <v>8</v>
      </c>
      <c r="N3222" s="6" t="s">
        <v>20809</v>
      </c>
      <c r="O3222" s="6"/>
    </row>
    <row r="3223" spans="1:15" x14ac:dyDescent="0.4">
      <c r="A3223" s="35">
        <v>280932619495</v>
      </c>
      <c r="B3223" s="36" t="s">
        <v>55</v>
      </c>
      <c r="C3223" s="36">
        <v>932600</v>
      </c>
      <c r="D3223" s="36">
        <v>1949500</v>
      </c>
      <c r="E3223" s="36" t="s">
        <v>4521</v>
      </c>
      <c r="F3223" s="36" t="s">
        <v>4546</v>
      </c>
      <c r="G3223" s="36" t="s">
        <v>4547</v>
      </c>
      <c r="H3223" s="36" t="s">
        <v>4577</v>
      </c>
      <c r="I3223" s="10" t="e">
        <f>VLOOKUP(A:A,조사결과표!B:G,7,0)</f>
        <v>#N/A</v>
      </c>
      <c r="J3223" s="36" t="s">
        <v>9820</v>
      </c>
      <c r="K3223" s="74" t="s">
        <v>17772</v>
      </c>
      <c r="L3223" s="37" t="s">
        <v>17773</v>
      </c>
      <c r="M3223" s="6">
        <v>20</v>
      </c>
      <c r="N3223" s="6" t="s">
        <v>20810</v>
      </c>
      <c r="O3223" s="6"/>
    </row>
    <row r="3224" spans="1:15" x14ac:dyDescent="0.4">
      <c r="A3224" s="35">
        <v>280934619541</v>
      </c>
      <c r="B3224" s="36" t="s">
        <v>5</v>
      </c>
      <c r="C3224" s="36">
        <v>934600</v>
      </c>
      <c r="D3224" s="36">
        <v>1954100</v>
      </c>
      <c r="E3224" s="36" t="s">
        <v>4521</v>
      </c>
      <c r="F3224" s="36" t="s">
        <v>4546</v>
      </c>
      <c r="G3224" s="36" t="s">
        <v>4572</v>
      </c>
      <c r="H3224" s="36" t="s">
        <v>4578</v>
      </c>
      <c r="I3224" s="10" t="e">
        <f>VLOOKUP(A:A,조사결과표!B:G,7,0)</f>
        <v>#N/A</v>
      </c>
      <c r="J3224" s="36" t="s">
        <v>9821</v>
      </c>
      <c r="K3224" s="74" t="s">
        <v>17774</v>
      </c>
      <c r="L3224" s="37" t="s">
        <v>17775</v>
      </c>
      <c r="M3224" s="6">
        <v>7</v>
      </c>
      <c r="N3224" s="6" t="s">
        <v>20810</v>
      </c>
      <c r="O3224" s="6"/>
    </row>
    <row r="3225" spans="1:15" x14ac:dyDescent="0.4">
      <c r="A3225" s="35">
        <v>280933219483</v>
      </c>
      <c r="B3225" s="36" t="s">
        <v>5</v>
      </c>
      <c r="C3225" s="36">
        <v>933200</v>
      </c>
      <c r="D3225" s="36">
        <v>1948300</v>
      </c>
      <c r="E3225" s="36" t="s">
        <v>4521</v>
      </c>
      <c r="F3225" s="36" t="s">
        <v>4546</v>
      </c>
      <c r="G3225" s="36" t="s">
        <v>4554</v>
      </c>
      <c r="H3225" s="36" t="s">
        <v>4555</v>
      </c>
      <c r="I3225" s="10" t="e">
        <f>VLOOKUP(A:A,조사결과표!B:G,7,0)</f>
        <v>#N/A</v>
      </c>
      <c r="J3225" s="36" t="s">
        <v>9822</v>
      </c>
      <c r="K3225" s="74" t="s">
        <v>17776</v>
      </c>
      <c r="L3225" s="37" t="s">
        <v>17777</v>
      </c>
      <c r="M3225" s="6">
        <v>10</v>
      </c>
      <c r="N3225" s="6" t="s">
        <v>20810</v>
      </c>
      <c r="O3225" s="6"/>
    </row>
    <row r="3226" spans="1:15" x14ac:dyDescent="0.4">
      <c r="A3226" s="35">
        <v>280932919500</v>
      </c>
      <c r="B3226" s="36" t="s">
        <v>42</v>
      </c>
      <c r="C3226" s="36">
        <v>932900</v>
      </c>
      <c r="D3226" s="36">
        <v>1950000</v>
      </c>
      <c r="E3226" s="36" t="s">
        <v>4521</v>
      </c>
      <c r="F3226" s="36" t="s">
        <v>4546</v>
      </c>
      <c r="G3226" s="36" t="s">
        <v>4579</v>
      </c>
      <c r="H3226" s="36" t="s">
        <v>4580</v>
      </c>
      <c r="I3226" s="10" t="e">
        <f>VLOOKUP(A:A,조사결과표!B:G,7,0)</f>
        <v>#N/A</v>
      </c>
      <c r="J3226" s="36" t="s">
        <v>9823</v>
      </c>
      <c r="K3226" s="74" t="s">
        <v>17778</v>
      </c>
      <c r="L3226" s="37" t="s">
        <v>17779</v>
      </c>
      <c r="M3226" s="6">
        <v>15</v>
      </c>
      <c r="N3226" s="6" t="s">
        <v>20810</v>
      </c>
      <c r="O3226" s="6"/>
    </row>
    <row r="3227" spans="1:15" x14ac:dyDescent="0.4">
      <c r="A3227" s="35">
        <v>280932719497</v>
      </c>
      <c r="B3227" s="36" t="s">
        <v>42</v>
      </c>
      <c r="C3227" s="36">
        <v>932700</v>
      </c>
      <c r="D3227" s="36">
        <v>1949700</v>
      </c>
      <c r="E3227" s="36" t="s">
        <v>4521</v>
      </c>
      <c r="F3227" s="36" t="s">
        <v>4546</v>
      </c>
      <c r="G3227" s="36" t="s">
        <v>4579</v>
      </c>
      <c r="H3227" s="36" t="s">
        <v>4581</v>
      </c>
      <c r="I3227" s="10" t="e">
        <f>VLOOKUP(A:A,조사결과표!B:G,7,0)</f>
        <v>#N/A</v>
      </c>
      <c r="J3227" s="36" t="s">
        <v>9824</v>
      </c>
      <c r="K3227" s="74" t="s">
        <v>17780</v>
      </c>
      <c r="L3227" s="37" t="s">
        <v>17781</v>
      </c>
      <c r="M3227" s="6">
        <v>18</v>
      </c>
      <c r="N3227" s="6" t="s">
        <v>20810</v>
      </c>
      <c r="O3227" s="6"/>
    </row>
    <row r="3228" spans="1:15" x14ac:dyDescent="0.4">
      <c r="A3228" s="35">
        <v>280933419490</v>
      </c>
      <c r="B3228" s="36" t="s">
        <v>42</v>
      </c>
      <c r="C3228" s="36">
        <v>933400</v>
      </c>
      <c r="D3228" s="36">
        <v>1949000</v>
      </c>
      <c r="E3228" s="36" t="s">
        <v>4521</v>
      </c>
      <c r="F3228" s="36" t="s">
        <v>4546</v>
      </c>
      <c r="G3228" s="36" t="s">
        <v>4554</v>
      </c>
      <c r="H3228" s="36" t="s">
        <v>4582</v>
      </c>
      <c r="I3228" s="10" t="e">
        <f>VLOOKUP(A:A,조사결과표!B:G,7,0)</f>
        <v>#N/A</v>
      </c>
      <c r="J3228" s="36" t="s">
        <v>9825</v>
      </c>
      <c r="K3228" s="74" t="s">
        <v>17782</v>
      </c>
      <c r="L3228" s="37" t="s">
        <v>17783</v>
      </c>
      <c r="M3228" s="6">
        <v>8</v>
      </c>
      <c r="N3228" s="6" t="s">
        <v>20810</v>
      </c>
      <c r="O3228" s="6"/>
    </row>
    <row r="3229" spans="1:15" x14ac:dyDescent="0.4">
      <c r="A3229" s="35">
        <v>280931419501</v>
      </c>
      <c r="B3229" s="36" t="s">
        <v>42</v>
      </c>
      <c r="C3229" s="36">
        <v>931400</v>
      </c>
      <c r="D3229" s="36">
        <v>1950100</v>
      </c>
      <c r="E3229" s="36" t="s">
        <v>4521</v>
      </c>
      <c r="F3229" s="36" t="s">
        <v>4546</v>
      </c>
      <c r="G3229" s="36" t="s">
        <v>523</v>
      </c>
      <c r="H3229" s="36" t="s">
        <v>4583</v>
      </c>
      <c r="I3229" s="10" t="e">
        <f>VLOOKUP(A:A,조사결과표!B:G,7,0)</f>
        <v>#REF!</v>
      </c>
      <c r="J3229" s="36" t="s">
        <v>9826</v>
      </c>
      <c r="K3229" s="74" t="s">
        <v>17784</v>
      </c>
      <c r="L3229" s="37" t="s">
        <v>17785</v>
      </c>
      <c r="M3229" s="6">
        <v>59</v>
      </c>
      <c r="N3229" s="6" t="s">
        <v>20810</v>
      </c>
      <c r="O3229" s="6"/>
    </row>
    <row r="3230" spans="1:15" x14ac:dyDescent="0.4">
      <c r="A3230" s="35">
        <v>280935019525</v>
      </c>
      <c r="B3230" s="36" t="s">
        <v>5</v>
      </c>
      <c r="C3230" s="36">
        <v>935000</v>
      </c>
      <c r="D3230" s="36">
        <v>1952500</v>
      </c>
      <c r="E3230" s="36" t="s">
        <v>4521</v>
      </c>
      <c r="F3230" s="36" t="s">
        <v>4546</v>
      </c>
      <c r="G3230" s="36" t="s">
        <v>4552</v>
      </c>
      <c r="H3230" s="36" t="s">
        <v>4584</v>
      </c>
      <c r="I3230" s="10" t="e">
        <f>VLOOKUP(A:A,조사결과표!B:G,7,0)</f>
        <v>#REF!</v>
      </c>
      <c r="J3230" s="36" t="s">
        <v>9827</v>
      </c>
      <c r="K3230" s="74" t="s">
        <v>17786</v>
      </c>
      <c r="L3230" s="37" t="s">
        <v>17787</v>
      </c>
      <c r="M3230" s="6">
        <v>7</v>
      </c>
      <c r="N3230" s="6" t="s">
        <v>20810</v>
      </c>
      <c r="O3230" s="6"/>
    </row>
    <row r="3231" spans="1:15" x14ac:dyDescent="0.4">
      <c r="A3231" s="35">
        <v>280933719496</v>
      </c>
      <c r="B3231" s="36" t="s">
        <v>5</v>
      </c>
      <c r="C3231" s="36">
        <v>933700</v>
      </c>
      <c r="D3231" s="36">
        <v>1949600</v>
      </c>
      <c r="E3231" s="36" t="s">
        <v>4521</v>
      </c>
      <c r="F3231" s="36" t="s">
        <v>4546</v>
      </c>
      <c r="G3231" s="36" t="s">
        <v>4547</v>
      </c>
      <c r="H3231" s="36" t="s">
        <v>4585</v>
      </c>
      <c r="I3231" s="10" t="e">
        <f>VLOOKUP(A:A,조사결과표!B:G,7,0)</f>
        <v>#N/A</v>
      </c>
      <c r="J3231" s="36" t="s">
        <v>9828</v>
      </c>
      <c r="K3231" s="74" t="s">
        <v>17788</v>
      </c>
      <c r="L3231" s="37" t="s">
        <v>17789</v>
      </c>
      <c r="M3231" s="6">
        <v>8</v>
      </c>
      <c r="N3231" s="6" t="s">
        <v>20810</v>
      </c>
      <c r="O3231" s="6"/>
    </row>
    <row r="3232" spans="1:15" x14ac:dyDescent="0.4">
      <c r="A3232" s="35">
        <v>280935319540</v>
      </c>
      <c r="B3232" s="36" t="s">
        <v>5</v>
      </c>
      <c r="C3232" s="36">
        <v>935300</v>
      </c>
      <c r="D3232" s="36">
        <v>1954000</v>
      </c>
      <c r="E3232" s="36" t="s">
        <v>4521</v>
      </c>
      <c r="F3232" s="36" t="s">
        <v>4546</v>
      </c>
      <c r="G3232" s="36" t="s">
        <v>4550</v>
      </c>
      <c r="H3232" s="36" t="s">
        <v>4586</v>
      </c>
      <c r="I3232" s="10" t="e">
        <f>VLOOKUP(A:A,조사결과표!B:G,7,0)</f>
        <v>#N/A</v>
      </c>
      <c r="J3232" s="36" t="s">
        <v>9829</v>
      </c>
      <c r="K3232" s="74" t="s">
        <v>17790</v>
      </c>
      <c r="L3232" s="37" t="s">
        <v>17791</v>
      </c>
      <c r="M3232" s="6">
        <v>7</v>
      </c>
      <c r="N3232" s="6" t="s">
        <v>20810</v>
      </c>
      <c r="O3232" s="6"/>
    </row>
    <row r="3233" spans="1:15" x14ac:dyDescent="0.4">
      <c r="A3233" s="35">
        <v>280928919339</v>
      </c>
      <c r="B3233" s="36" t="s">
        <v>55</v>
      </c>
      <c r="C3233" s="36">
        <v>928900</v>
      </c>
      <c r="D3233" s="36">
        <v>1933900</v>
      </c>
      <c r="E3233" s="36" t="s">
        <v>4521</v>
      </c>
      <c r="F3233" s="36" t="s">
        <v>4587</v>
      </c>
      <c r="G3233" s="36" t="s">
        <v>2169</v>
      </c>
      <c r="H3233" s="36" t="s">
        <v>4588</v>
      </c>
      <c r="I3233" s="10" t="e">
        <f>VLOOKUP(A:A,조사결과표!B:G,7,0)</f>
        <v>#REF!</v>
      </c>
      <c r="J3233" s="36" t="s">
        <v>9830</v>
      </c>
      <c r="K3233" s="74" t="s">
        <v>17792</v>
      </c>
      <c r="L3233" s="37" t="s">
        <v>17793</v>
      </c>
      <c r="M3233" s="6">
        <v>5</v>
      </c>
      <c r="N3233" s="6" t="s">
        <v>20809</v>
      </c>
      <c r="O3233" s="6"/>
    </row>
    <row r="3234" spans="1:15" x14ac:dyDescent="0.4">
      <c r="A3234" s="35">
        <v>280932119373</v>
      </c>
      <c r="B3234" s="36" t="s">
        <v>55</v>
      </c>
      <c r="C3234" s="36">
        <v>932100</v>
      </c>
      <c r="D3234" s="36">
        <v>1937300</v>
      </c>
      <c r="E3234" s="36" t="s">
        <v>4521</v>
      </c>
      <c r="F3234" s="36" t="s">
        <v>4587</v>
      </c>
      <c r="G3234" s="36" t="s">
        <v>4589</v>
      </c>
      <c r="H3234" s="36" t="s">
        <v>4590</v>
      </c>
      <c r="I3234" s="10" t="e">
        <f>VLOOKUP(A:A,조사결과표!B:G,7,0)</f>
        <v>#REF!</v>
      </c>
      <c r="J3234" s="36" t="s">
        <v>9831</v>
      </c>
      <c r="K3234" s="74" t="s">
        <v>17794</v>
      </c>
      <c r="L3234" s="37" t="s">
        <v>17795</v>
      </c>
      <c r="M3234" s="6">
        <v>11</v>
      </c>
      <c r="N3234" s="6" t="s">
        <v>20809</v>
      </c>
      <c r="O3234" s="6"/>
    </row>
    <row r="3235" spans="1:15" x14ac:dyDescent="0.4">
      <c r="A3235" s="35">
        <v>280931919362</v>
      </c>
      <c r="B3235" s="36" t="s">
        <v>42</v>
      </c>
      <c r="C3235" s="36">
        <v>931900</v>
      </c>
      <c r="D3235" s="36">
        <v>1936200</v>
      </c>
      <c r="E3235" s="36" t="s">
        <v>4521</v>
      </c>
      <c r="F3235" s="36" t="s">
        <v>4587</v>
      </c>
      <c r="G3235" s="36" t="s">
        <v>4591</v>
      </c>
      <c r="H3235" s="36" t="s">
        <v>4592</v>
      </c>
      <c r="I3235" s="10" t="e">
        <f>VLOOKUP(A:A,조사결과표!B:G,7,0)</f>
        <v>#REF!</v>
      </c>
      <c r="J3235" s="36" t="s">
        <v>9832</v>
      </c>
      <c r="K3235" s="74" t="s">
        <v>17796</v>
      </c>
      <c r="L3235" s="37" t="s">
        <v>17797</v>
      </c>
      <c r="M3235" s="6">
        <v>14</v>
      </c>
      <c r="N3235" s="6" t="s">
        <v>20809</v>
      </c>
      <c r="O3235" s="6"/>
    </row>
    <row r="3236" spans="1:15" x14ac:dyDescent="0.4">
      <c r="A3236" s="35">
        <v>280931219372</v>
      </c>
      <c r="B3236" s="36" t="s">
        <v>5</v>
      </c>
      <c r="C3236" s="36">
        <v>931200</v>
      </c>
      <c r="D3236" s="36">
        <v>1937200</v>
      </c>
      <c r="E3236" s="36" t="s">
        <v>4521</v>
      </c>
      <c r="F3236" s="36" t="s">
        <v>4587</v>
      </c>
      <c r="G3236" s="36" t="s">
        <v>4593</v>
      </c>
      <c r="H3236" s="36" t="s">
        <v>4594</v>
      </c>
      <c r="I3236" s="10" t="e">
        <f>VLOOKUP(A:A,조사결과표!B:G,7,0)</f>
        <v>#REF!</v>
      </c>
      <c r="J3236" s="36" t="s">
        <v>9833</v>
      </c>
      <c r="K3236" s="74" t="s">
        <v>17798</v>
      </c>
      <c r="L3236" s="37" t="s">
        <v>17799</v>
      </c>
      <c r="M3236" s="6">
        <v>25</v>
      </c>
      <c r="N3236" s="6" t="s">
        <v>20809</v>
      </c>
      <c r="O3236" s="6"/>
    </row>
    <row r="3237" spans="1:15" x14ac:dyDescent="0.4">
      <c r="A3237" s="35">
        <v>280928919331</v>
      </c>
      <c r="B3237" s="36" t="s">
        <v>43</v>
      </c>
      <c r="C3237" s="36">
        <v>928900</v>
      </c>
      <c r="D3237" s="36">
        <v>1933100</v>
      </c>
      <c r="E3237" s="36" t="s">
        <v>4521</v>
      </c>
      <c r="F3237" s="36" t="s">
        <v>4587</v>
      </c>
      <c r="G3237" s="36" t="s">
        <v>2169</v>
      </c>
      <c r="H3237" s="36" t="s">
        <v>4595</v>
      </c>
      <c r="I3237" s="10" t="e">
        <f>VLOOKUP(A:A,조사결과표!B:G,7,0)</f>
        <v>#REF!</v>
      </c>
      <c r="J3237" s="36" t="s">
        <v>9834</v>
      </c>
      <c r="K3237" s="74" t="s">
        <v>17800</v>
      </c>
      <c r="L3237" s="37" t="s">
        <v>17801</v>
      </c>
      <c r="M3237" s="6">
        <v>5</v>
      </c>
      <c r="N3237" s="6" t="s">
        <v>20809</v>
      </c>
      <c r="O3237" s="6"/>
    </row>
    <row r="3238" spans="1:15" x14ac:dyDescent="0.4">
      <c r="A3238" s="35">
        <v>280933919402</v>
      </c>
      <c r="B3238" s="36" t="s">
        <v>5</v>
      </c>
      <c r="C3238" s="36">
        <v>933900</v>
      </c>
      <c r="D3238" s="36">
        <v>1940200</v>
      </c>
      <c r="E3238" s="36" t="s">
        <v>4521</v>
      </c>
      <c r="F3238" s="36" t="s">
        <v>4587</v>
      </c>
      <c r="G3238" s="36" t="s">
        <v>4596</v>
      </c>
      <c r="H3238" s="36" t="s">
        <v>4597</v>
      </c>
      <c r="I3238" s="10" t="e">
        <f>VLOOKUP(A:A,조사결과표!B:G,7,0)</f>
        <v>#REF!</v>
      </c>
      <c r="J3238" s="36" t="s">
        <v>9835</v>
      </c>
      <c r="K3238" s="74" t="s">
        <v>17802</v>
      </c>
      <c r="L3238" s="37" t="s">
        <v>17803</v>
      </c>
      <c r="M3238" s="6">
        <v>25</v>
      </c>
      <c r="N3238" s="6" t="s">
        <v>20809</v>
      </c>
      <c r="O3238" s="6"/>
    </row>
    <row r="3239" spans="1:15" x14ac:dyDescent="0.4">
      <c r="A3239" s="35">
        <v>280929319398</v>
      </c>
      <c r="B3239" s="36" t="s">
        <v>5</v>
      </c>
      <c r="C3239" s="36">
        <v>929300</v>
      </c>
      <c r="D3239" s="36">
        <v>1939800</v>
      </c>
      <c r="E3239" s="36" t="s">
        <v>4521</v>
      </c>
      <c r="F3239" s="36" t="s">
        <v>4587</v>
      </c>
      <c r="G3239" s="36" t="s">
        <v>4598</v>
      </c>
      <c r="H3239" s="36" t="s">
        <v>4599</v>
      </c>
      <c r="I3239" s="10" t="e">
        <f>VLOOKUP(A:A,조사결과표!B:G,7,0)</f>
        <v>#REF!</v>
      </c>
      <c r="J3239" s="36" t="s">
        <v>9836</v>
      </c>
      <c r="K3239" s="74" t="s">
        <v>17804</v>
      </c>
      <c r="L3239" s="37" t="s">
        <v>17805</v>
      </c>
      <c r="M3239" s="6">
        <v>33</v>
      </c>
      <c r="N3239" s="6" t="s">
        <v>20809</v>
      </c>
      <c r="O3239" s="6"/>
    </row>
    <row r="3240" spans="1:15" x14ac:dyDescent="0.4">
      <c r="A3240" s="35">
        <v>280929319395</v>
      </c>
      <c r="B3240" s="36" t="s">
        <v>5</v>
      </c>
      <c r="C3240" s="36">
        <v>929300</v>
      </c>
      <c r="D3240" s="36">
        <v>1939500</v>
      </c>
      <c r="E3240" s="36" t="s">
        <v>4521</v>
      </c>
      <c r="F3240" s="36" t="s">
        <v>4587</v>
      </c>
      <c r="G3240" s="36" t="s">
        <v>4600</v>
      </c>
      <c r="H3240" s="36" t="s">
        <v>4601</v>
      </c>
      <c r="I3240" s="10" t="e">
        <f>VLOOKUP(A:A,조사결과표!B:G,7,0)</f>
        <v>#REF!</v>
      </c>
      <c r="J3240" s="36" t="s">
        <v>9837</v>
      </c>
      <c r="K3240" s="74" t="s">
        <v>17806</v>
      </c>
      <c r="L3240" s="37" t="s">
        <v>17807</v>
      </c>
      <c r="M3240" s="6">
        <v>24</v>
      </c>
      <c r="N3240" s="6" t="s">
        <v>20809</v>
      </c>
      <c r="O3240" s="6"/>
    </row>
    <row r="3241" spans="1:15" x14ac:dyDescent="0.4">
      <c r="A3241" s="35">
        <v>280931719335</v>
      </c>
      <c r="B3241" s="36" t="s">
        <v>5</v>
      </c>
      <c r="C3241" s="36">
        <v>931700</v>
      </c>
      <c r="D3241" s="36">
        <v>1933500</v>
      </c>
      <c r="E3241" s="36" t="s">
        <v>4521</v>
      </c>
      <c r="F3241" s="36" t="s">
        <v>4587</v>
      </c>
      <c r="G3241" s="36" t="s">
        <v>4602</v>
      </c>
      <c r="H3241" s="36" t="s">
        <v>4603</v>
      </c>
      <c r="I3241" s="10" t="e">
        <f>VLOOKUP(A:A,조사결과표!B:G,7,0)</f>
        <v>#N/A</v>
      </c>
      <c r="J3241" s="36" t="s">
        <v>9838</v>
      </c>
      <c r="K3241" s="74" t="s">
        <v>17808</v>
      </c>
      <c r="L3241" s="37" t="s">
        <v>17809</v>
      </c>
      <c r="M3241" s="6">
        <v>7</v>
      </c>
      <c r="N3241" s="6" t="s">
        <v>20809</v>
      </c>
      <c r="O3241" s="6"/>
    </row>
    <row r="3242" spans="1:15" x14ac:dyDescent="0.4">
      <c r="A3242" s="35">
        <v>280934819403</v>
      </c>
      <c r="B3242" s="36" t="s">
        <v>5</v>
      </c>
      <c r="C3242" s="36">
        <v>934800</v>
      </c>
      <c r="D3242" s="36">
        <v>1940300</v>
      </c>
      <c r="E3242" s="36" t="s">
        <v>4521</v>
      </c>
      <c r="F3242" s="36" t="s">
        <v>4587</v>
      </c>
      <c r="G3242" s="36" t="s">
        <v>4596</v>
      </c>
      <c r="H3242" s="36" t="s">
        <v>4604</v>
      </c>
      <c r="I3242" s="10" t="e">
        <f>VLOOKUP(A:A,조사결과표!B:G,7,0)</f>
        <v>#REF!</v>
      </c>
      <c r="J3242" s="36" t="s">
        <v>9839</v>
      </c>
      <c r="K3242" s="74" t="s">
        <v>17810</v>
      </c>
      <c r="L3242" s="37" t="s">
        <v>17811</v>
      </c>
      <c r="M3242" s="6">
        <v>33</v>
      </c>
      <c r="N3242" s="6" t="s">
        <v>20809</v>
      </c>
      <c r="O3242" s="6"/>
    </row>
    <row r="3243" spans="1:15" x14ac:dyDescent="0.4">
      <c r="A3243" s="35">
        <v>280927919338</v>
      </c>
      <c r="B3243" s="36" t="s">
        <v>55</v>
      </c>
      <c r="C3243" s="36">
        <v>927900</v>
      </c>
      <c r="D3243" s="36">
        <v>1933800</v>
      </c>
      <c r="E3243" s="36" t="s">
        <v>4521</v>
      </c>
      <c r="F3243" s="36" t="s">
        <v>4587</v>
      </c>
      <c r="G3243" s="36" t="s">
        <v>2169</v>
      </c>
      <c r="H3243" s="36" t="s">
        <v>4605</v>
      </c>
      <c r="I3243" s="10" t="e">
        <f>VLOOKUP(A:A,조사결과표!B:G,7,0)</f>
        <v>#N/A</v>
      </c>
      <c r="J3243" s="36" t="s">
        <v>9840</v>
      </c>
      <c r="K3243" s="74" t="s">
        <v>17812</v>
      </c>
      <c r="L3243" s="37" t="s">
        <v>17813</v>
      </c>
      <c r="M3243" s="6">
        <v>5</v>
      </c>
      <c r="N3243" s="6" t="s">
        <v>20810</v>
      </c>
      <c r="O3243" s="6"/>
    </row>
    <row r="3244" spans="1:15" x14ac:dyDescent="0.4">
      <c r="A3244" s="35">
        <v>280930219320</v>
      </c>
      <c r="B3244" s="36" t="s">
        <v>5</v>
      </c>
      <c r="C3244" s="36">
        <v>930200</v>
      </c>
      <c r="D3244" s="36">
        <v>1932000</v>
      </c>
      <c r="E3244" s="36" t="s">
        <v>4521</v>
      </c>
      <c r="F3244" s="36" t="s">
        <v>4587</v>
      </c>
      <c r="G3244" s="36" t="s">
        <v>4602</v>
      </c>
      <c r="H3244" s="36" t="s">
        <v>4606</v>
      </c>
      <c r="I3244" s="10" t="e">
        <f>VLOOKUP(A:A,조사결과표!B:G,7,0)</f>
        <v>#N/A</v>
      </c>
      <c r="J3244" s="36" t="s">
        <v>9841</v>
      </c>
      <c r="K3244" s="74" t="s">
        <v>17814</v>
      </c>
      <c r="L3244" s="37" t="s">
        <v>17815</v>
      </c>
      <c r="M3244" s="6">
        <v>7</v>
      </c>
      <c r="N3244" s="6" t="s">
        <v>20810</v>
      </c>
      <c r="O3244" s="6"/>
    </row>
    <row r="3245" spans="1:15" x14ac:dyDescent="0.4">
      <c r="A3245" s="35">
        <v>280929619344</v>
      </c>
      <c r="B3245" s="36" t="s">
        <v>5</v>
      </c>
      <c r="C3245" s="36">
        <v>929600</v>
      </c>
      <c r="D3245" s="36">
        <v>1934400</v>
      </c>
      <c r="E3245" s="36" t="s">
        <v>4521</v>
      </c>
      <c r="F3245" s="36" t="s">
        <v>4587</v>
      </c>
      <c r="G3245" s="36" t="s">
        <v>4602</v>
      </c>
      <c r="H3245" s="36" t="s">
        <v>4607</v>
      </c>
      <c r="I3245" s="10" t="e">
        <f>VLOOKUP(A:A,조사결과표!B:G,7,0)</f>
        <v>#N/A</v>
      </c>
      <c r="J3245" s="36" t="s">
        <v>9842</v>
      </c>
      <c r="K3245" s="74" t="s">
        <v>17816</v>
      </c>
      <c r="L3245" s="37" t="s">
        <v>17817</v>
      </c>
      <c r="M3245" s="6">
        <v>8</v>
      </c>
      <c r="N3245" s="6" t="s">
        <v>20810</v>
      </c>
      <c r="O3245" s="6"/>
    </row>
    <row r="3246" spans="1:15" x14ac:dyDescent="0.4">
      <c r="A3246" s="35">
        <v>280931219328</v>
      </c>
      <c r="B3246" s="36" t="s">
        <v>5</v>
      </c>
      <c r="C3246" s="36">
        <v>931200</v>
      </c>
      <c r="D3246" s="36">
        <v>1932800</v>
      </c>
      <c r="E3246" s="36" t="s">
        <v>4521</v>
      </c>
      <c r="F3246" s="36" t="s">
        <v>4587</v>
      </c>
      <c r="G3246" s="36" t="s">
        <v>4602</v>
      </c>
      <c r="H3246" s="36" t="s">
        <v>4608</v>
      </c>
      <c r="I3246" s="10" t="e">
        <f>VLOOKUP(A:A,조사결과표!B:G,7,0)</f>
        <v>#N/A</v>
      </c>
      <c r="J3246" s="36" t="s">
        <v>9843</v>
      </c>
      <c r="K3246" s="74" t="s">
        <v>17818</v>
      </c>
      <c r="L3246" s="37" t="s">
        <v>17819</v>
      </c>
      <c r="M3246" s="6">
        <v>9</v>
      </c>
      <c r="N3246" s="6" t="s">
        <v>20810</v>
      </c>
      <c r="O3246" s="6"/>
    </row>
    <row r="3247" spans="1:15" x14ac:dyDescent="0.4">
      <c r="A3247" s="35">
        <v>280933319362</v>
      </c>
      <c r="B3247" s="36" t="s">
        <v>5</v>
      </c>
      <c r="C3247" s="36">
        <v>933300</v>
      </c>
      <c r="D3247" s="36">
        <v>1936200</v>
      </c>
      <c r="E3247" s="36" t="s">
        <v>4521</v>
      </c>
      <c r="F3247" s="36" t="s">
        <v>4587</v>
      </c>
      <c r="G3247" s="36" t="s">
        <v>4609</v>
      </c>
      <c r="H3247" s="36" t="s">
        <v>4610</v>
      </c>
      <c r="I3247" s="10" t="e">
        <f>VLOOKUP(A:A,조사결과표!B:G,7,0)</f>
        <v>#N/A</v>
      </c>
      <c r="J3247" s="36" t="s">
        <v>9844</v>
      </c>
      <c r="K3247" s="74" t="s">
        <v>17820</v>
      </c>
      <c r="L3247" s="37" t="s">
        <v>17821</v>
      </c>
      <c r="M3247" s="6">
        <v>8</v>
      </c>
      <c r="N3247" s="6" t="s">
        <v>20810</v>
      </c>
      <c r="O3247" s="6"/>
    </row>
    <row r="3248" spans="1:15" x14ac:dyDescent="0.4">
      <c r="A3248" s="35">
        <v>280924719414</v>
      </c>
      <c r="B3248" s="36" t="s">
        <v>55</v>
      </c>
      <c r="C3248" s="36">
        <v>924700</v>
      </c>
      <c r="D3248" s="36">
        <v>1941400</v>
      </c>
      <c r="E3248" s="36" t="s">
        <v>4521</v>
      </c>
      <c r="F3248" s="36" t="s">
        <v>4611</v>
      </c>
      <c r="G3248" s="36" t="s">
        <v>4612</v>
      </c>
      <c r="H3248" s="36" t="s">
        <v>4613</v>
      </c>
      <c r="I3248" s="10" t="e">
        <f>VLOOKUP(A:A,조사결과표!B:G,7,0)</f>
        <v>#REF!</v>
      </c>
      <c r="J3248" s="36" t="s">
        <v>9845</v>
      </c>
      <c r="K3248" s="74" t="s">
        <v>17822</v>
      </c>
      <c r="L3248" s="37" t="s">
        <v>17823</v>
      </c>
      <c r="M3248" s="6">
        <v>24</v>
      </c>
      <c r="N3248" s="6" t="s">
        <v>20809</v>
      </c>
      <c r="O3248" s="6"/>
    </row>
    <row r="3249" spans="1:15" x14ac:dyDescent="0.4">
      <c r="A3249" s="35">
        <v>280929119384</v>
      </c>
      <c r="B3249" s="36" t="s">
        <v>55</v>
      </c>
      <c r="C3249" s="36">
        <v>929100</v>
      </c>
      <c r="D3249" s="36">
        <v>1938400</v>
      </c>
      <c r="E3249" s="36" t="s">
        <v>4521</v>
      </c>
      <c r="F3249" s="36" t="s">
        <v>4611</v>
      </c>
      <c r="G3249" s="36" t="s">
        <v>4614</v>
      </c>
      <c r="H3249" s="36" t="s">
        <v>4615</v>
      </c>
      <c r="I3249" s="10" t="e">
        <f>VLOOKUP(A:A,조사결과표!B:G,7,0)</f>
        <v>#REF!</v>
      </c>
      <c r="J3249" s="36" t="s">
        <v>9846</v>
      </c>
      <c r="K3249" s="74" t="s">
        <v>17824</v>
      </c>
      <c r="L3249" s="37" t="s">
        <v>17825</v>
      </c>
      <c r="M3249" s="6">
        <v>9</v>
      </c>
      <c r="N3249" s="6" t="s">
        <v>20809</v>
      </c>
      <c r="O3249" s="6"/>
    </row>
    <row r="3250" spans="1:15" x14ac:dyDescent="0.4">
      <c r="A3250" s="35">
        <v>280928819381</v>
      </c>
      <c r="B3250" s="36" t="s">
        <v>5</v>
      </c>
      <c r="C3250" s="36">
        <v>928800</v>
      </c>
      <c r="D3250" s="36">
        <v>1938100</v>
      </c>
      <c r="E3250" s="36" t="s">
        <v>4521</v>
      </c>
      <c r="F3250" s="36" t="s">
        <v>4611</v>
      </c>
      <c r="G3250" s="36" t="s">
        <v>4614</v>
      </c>
      <c r="H3250" s="36" t="s">
        <v>4616</v>
      </c>
      <c r="I3250" s="10" t="e">
        <f>VLOOKUP(A:A,조사결과표!B:G,7,0)</f>
        <v>#REF!</v>
      </c>
      <c r="J3250" s="36" t="s">
        <v>9847</v>
      </c>
      <c r="K3250" s="74" t="s">
        <v>17826</v>
      </c>
      <c r="L3250" s="37" t="s">
        <v>17827</v>
      </c>
      <c r="M3250" s="6">
        <v>11</v>
      </c>
      <c r="N3250" s="6" t="s">
        <v>20809</v>
      </c>
      <c r="O3250" s="6"/>
    </row>
    <row r="3251" spans="1:15" x14ac:dyDescent="0.4">
      <c r="A3251" s="35">
        <v>280928319378</v>
      </c>
      <c r="B3251" s="36" t="s">
        <v>5</v>
      </c>
      <c r="C3251" s="36">
        <v>928300</v>
      </c>
      <c r="D3251" s="36">
        <v>1937800</v>
      </c>
      <c r="E3251" s="36" t="s">
        <v>4521</v>
      </c>
      <c r="F3251" s="36" t="s">
        <v>4611</v>
      </c>
      <c r="G3251" s="36" t="s">
        <v>4617</v>
      </c>
      <c r="H3251" s="36" t="s">
        <v>4618</v>
      </c>
      <c r="I3251" s="10" t="e">
        <f>VLOOKUP(A:A,조사결과표!B:G,7,0)</f>
        <v>#REF!</v>
      </c>
      <c r="J3251" s="36" t="s">
        <v>9848</v>
      </c>
      <c r="K3251" s="74" t="s">
        <v>17828</v>
      </c>
      <c r="L3251" s="37" t="s">
        <v>17829</v>
      </c>
      <c r="M3251" s="6">
        <v>34</v>
      </c>
      <c r="N3251" s="6" t="s">
        <v>20809</v>
      </c>
      <c r="O3251" s="6"/>
    </row>
    <row r="3252" spans="1:15" x14ac:dyDescent="0.4">
      <c r="A3252" s="35">
        <v>280927219408</v>
      </c>
      <c r="B3252" s="36" t="s">
        <v>42</v>
      </c>
      <c r="C3252" s="36">
        <v>927200</v>
      </c>
      <c r="D3252" s="36">
        <v>1940800</v>
      </c>
      <c r="E3252" s="36" t="s">
        <v>4521</v>
      </c>
      <c r="F3252" s="36" t="s">
        <v>4611</v>
      </c>
      <c r="G3252" s="36" t="s">
        <v>4619</v>
      </c>
      <c r="H3252" s="36" t="s">
        <v>4620</v>
      </c>
      <c r="I3252" s="10" t="e">
        <f>VLOOKUP(A:A,조사결과표!B:G,7,0)</f>
        <v>#REF!</v>
      </c>
      <c r="J3252" s="36" t="s">
        <v>9849</v>
      </c>
      <c r="K3252" s="74" t="s">
        <v>17830</v>
      </c>
      <c r="L3252" s="37" t="s">
        <v>17831</v>
      </c>
      <c r="M3252" s="6">
        <v>16</v>
      </c>
      <c r="N3252" s="6" t="s">
        <v>20809</v>
      </c>
      <c r="O3252" s="6"/>
    </row>
    <row r="3253" spans="1:15" x14ac:dyDescent="0.4">
      <c r="A3253" s="35">
        <v>280923719402</v>
      </c>
      <c r="B3253" s="36" t="s">
        <v>43</v>
      </c>
      <c r="C3253" s="36">
        <v>923700</v>
      </c>
      <c r="D3253" s="36">
        <v>1940200</v>
      </c>
      <c r="E3253" s="36" t="s">
        <v>4521</v>
      </c>
      <c r="F3253" s="36" t="s">
        <v>4611</v>
      </c>
      <c r="G3253" s="36" t="s">
        <v>2431</v>
      </c>
      <c r="H3253" s="36" t="s">
        <v>4621</v>
      </c>
      <c r="I3253" s="10" t="e">
        <f>VLOOKUP(A:A,조사결과표!B:G,7,0)</f>
        <v>#REF!</v>
      </c>
      <c r="J3253" s="36" t="s">
        <v>9850</v>
      </c>
      <c r="K3253" s="74" t="s">
        <v>17832</v>
      </c>
      <c r="L3253" s="37" t="s">
        <v>17833</v>
      </c>
      <c r="M3253" s="6">
        <v>5</v>
      </c>
      <c r="N3253" s="6" t="s">
        <v>20809</v>
      </c>
      <c r="O3253" s="6"/>
    </row>
    <row r="3254" spans="1:15" x14ac:dyDescent="0.4">
      <c r="A3254" s="35">
        <v>280927119393</v>
      </c>
      <c r="B3254" s="36" t="s">
        <v>54</v>
      </c>
      <c r="C3254" s="36">
        <v>927100</v>
      </c>
      <c r="D3254" s="36">
        <v>1939300</v>
      </c>
      <c r="E3254" s="36" t="s">
        <v>4521</v>
      </c>
      <c r="F3254" s="36" t="s">
        <v>4611</v>
      </c>
      <c r="G3254" s="36" t="s">
        <v>4619</v>
      </c>
      <c r="H3254" s="36" t="s">
        <v>4622</v>
      </c>
      <c r="I3254" s="10" t="e">
        <f>VLOOKUP(A:A,조사결과표!B:G,7,0)</f>
        <v>#REF!</v>
      </c>
      <c r="J3254" s="36" t="s">
        <v>9851</v>
      </c>
      <c r="K3254" s="74" t="s">
        <v>17834</v>
      </c>
      <c r="L3254" s="37" t="s">
        <v>17835</v>
      </c>
      <c r="M3254" s="6">
        <v>12</v>
      </c>
      <c r="N3254" s="6" t="s">
        <v>20809</v>
      </c>
      <c r="O3254" s="6"/>
    </row>
    <row r="3255" spans="1:15" x14ac:dyDescent="0.4">
      <c r="A3255" s="35">
        <v>280923719401</v>
      </c>
      <c r="B3255" s="36" t="s">
        <v>43</v>
      </c>
      <c r="C3255" s="36">
        <v>923700</v>
      </c>
      <c r="D3255" s="36">
        <v>1940100</v>
      </c>
      <c r="E3255" s="36" t="s">
        <v>4521</v>
      </c>
      <c r="F3255" s="36" t="s">
        <v>4611</v>
      </c>
      <c r="G3255" s="36" t="s">
        <v>2431</v>
      </c>
      <c r="H3255" s="36" t="s">
        <v>4621</v>
      </c>
      <c r="I3255" s="10" t="e">
        <f>VLOOKUP(A:A,조사결과표!B:G,7,0)</f>
        <v>#REF!</v>
      </c>
      <c r="J3255" s="36" t="s">
        <v>9852</v>
      </c>
      <c r="K3255" s="74" t="s">
        <v>17836</v>
      </c>
      <c r="L3255" s="37" t="s">
        <v>17837</v>
      </c>
      <c r="M3255" s="6">
        <v>5</v>
      </c>
      <c r="N3255" s="6" t="s">
        <v>20809</v>
      </c>
      <c r="O3255" s="6"/>
    </row>
    <row r="3256" spans="1:15" x14ac:dyDescent="0.4">
      <c r="A3256" s="35">
        <v>280928319379</v>
      </c>
      <c r="B3256" s="36" t="s">
        <v>5</v>
      </c>
      <c r="C3256" s="36">
        <v>928300</v>
      </c>
      <c r="D3256" s="36">
        <v>1937900</v>
      </c>
      <c r="E3256" s="36" t="s">
        <v>4521</v>
      </c>
      <c r="F3256" s="36" t="s">
        <v>4611</v>
      </c>
      <c r="G3256" s="36" t="s">
        <v>4617</v>
      </c>
      <c r="H3256" s="36" t="s">
        <v>4623</v>
      </c>
      <c r="I3256" s="10" t="e">
        <f>VLOOKUP(A:A,조사결과표!B:G,7,0)</f>
        <v>#REF!</v>
      </c>
      <c r="J3256" s="36" t="s">
        <v>9853</v>
      </c>
      <c r="K3256" s="74" t="s">
        <v>17838</v>
      </c>
      <c r="L3256" s="37" t="s">
        <v>17839</v>
      </c>
      <c r="M3256" s="6">
        <v>30</v>
      </c>
      <c r="N3256" s="6" t="s">
        <v>20809</v>
      </c>
      <c r="O3256" s="6"/>
    </row>
    <row r="3257" spans="1:15" x14ac:dyDescent="0.4">
      <c r="A3257" s="35">
        <v>280928619376</v>
      </c>
      <c r="B3257" s="36" t="s">
        <v>5</v>
      </c>
      <c r="C3257" s="36">
        <v>928600</v>
      </c>
      <c r="D3257" s="36">
        <v>1937600</v>
      </c>
      <c r="E3257" s="36" t="s">
        <v>4521</v>
      </c>
      <c r="F3257" s="36" t="s">
        <v>4611</v>
      </c>
      <c r="G3257" s="36" t="s">
        <v>4617</v>
      </c>
      <c r="H3257" s="36" t="s">
        <v>4618</v>
      </c>
      <c r="I3257" s="10" t="e">
        <f>VLOOKUP(A:A,조사결과표!B:G,7,0)</f>
        <v>#REF!</v>
      </c>
      <c r="J3257" s="36" t="s">
        <v>9854</v>
      </c>
      <c r="K3257" s="74" t="s">
        <v>17840</v>
      </c>
      <c r="L3257" s="37" t="s">
        <v>17841</v>
      </c>
      <c r="M3257" s="6">
        <v>32</v>
      </c>
      <c r="N3257" s="6" t="s">
        <v>20809</v>
      </c>
      <c r="O3257" s="6"/>
    </row>
    <row r="3258" spans="1:15" x14ac:dyDescent="0.4">
      <c r="A3258" s="35">
        <v>280925619395</v>
      </c>
      <c r="B3258" s="36" t="s">
        <v>42</v>
      </c>
      <c r="C3258" s="36">
        <v>925600</v>
      </c>
      <c r="D3258" s="36">
        <v>1939500</v>
      </c>
      <c r="E3258" s="36" t="s">
        <v>4521</v>
      </c>
      <c r="F3258" s="36" t="s">
        <v>4611</v>
      </c>
      <c r="G3258" s="36" t="s">
        <v>2431</v>
      </c>
      <c r="H3258" s="36" t="s">
        <v>4624</v>
      </c>
      <c r="I3258" s="10" t="e">
        <f>VLOOKUP(A:A,조사결과표!B:G,7,0)</f>
        <v>#REF!</v>
      </c>
      <c r="J3258" s="36" t="s">
        <v>9855</v>
      </c>
      <c r="K3258" s="74" t="s">
        <v>17842</v>
      </c>
      <c r="L3258" s="37" t="s">
        <v>17843</v>
      </c>
      <c r="M3258" s="6">
        <v>26</v>
      </c>
      <c r="N3258" s="6" t="s">
        <v>20809</v>
      </c>
      <c r="O3258" s="6"/>
    </row>
    <row r="3259" spans="1:15" x14ac:dyDescent="0.4">
      <c r="A3259" s="35">
        <v>280926119392</v>
      </c>
      <c r="B3259" s="36" t="s">
        <v>55</v>
      </c>
      <c r="C3259" s="36">
        <v>926100</v>
      </c>
      <c r="D3259" s="36">
        <v>1939200</v>
      </c>
      <c r="E3259" s="36" t="s">
        <v>4521</v>
      </c>
      <c r="F3259" s="36" t="s">
        <v>4611</v>
      </c>
      <c r="G3259" s="36" t="s">
        <v>2431</v>
      </c>
      <c r="H3259" s="36" t="s">
        <v>4625</v>
      </c>
      <c r="I3259" s="10" t="e">
        <f>VLOOKUP(A:A,조사결과표!B:G,7,0)</f>
        <v>#N/A</v>
      </c>
      <c r="J3259" s="36" t="s">
        <v>9856</v>
      </c>
      <c r="K3259" s="74" t="s">
        <v>17844</v>
      </c>
      <c r="L3259" s="37" t="s">
        <v>17845</v>
      </c>
      <c r="M3259" s="6">
        <v>23</v>
      </c>
      <c r="N3259" s="6" t="s">
        <v>20810</v>
      </c>
      <c r="O3259" s="6"/>
    </row>
    <row r="3260" spans="1:15" x14ac:dyDescent="0.4">
      <c r="A3260" s="35">
        <v>280924819403</v>
      </c>
      <c r="B3260" s="36" t="s">
        <v>42</v>
      </c>
      <c r="C3260" s="36">
        <v>924800</v>
      </c>
      <c r="D3260" s="36">
        <v>1940300</v>
      </c>
      <c r="E3260" s="36" t="s">
        <v>4521</v>
      </c>
      <c r="F3260" s="36" t="s">
        <v>4611</v>
      </c>
      <c r="G3260" s="36" t="s">
        <v>4612</v>
      </c>
      <c r="H3260" s="36" t="s">
        <v>4626</v>
      </c>
      <c r="I3260" s="10" t="e">
        <f>VLOOKUP(A:A,조사결과표!B:G,7,0)</f>
        <v>#N/A</v>
      </c>
      <c r="J3260" s="36" t="s">
        <v>9857</v>
      </c>
      <c r="K3260" s="74" t="s">
        <v>17846</v>
      </c>
      <c r="L3260" s="37" t="s">
        <v>17847</v>
      </c>
      <c r="M3260" s="6">
        <v>10</v>
      </c>
      <c r="N3260" s="6" t="s">
        <v>20810</v>
      </c>
      <c r="O3260" s="6"/>
    </row>
    <row r="3261" spans="1:15" x14ac:dyDescent="0.4">
      <c r="A3261" s="35">
        <v>280928819379</v>
      </c>
      <c r="B3261" s="36" t="s">
        <v>5</v>
      </c>
      <c r="C3261" s="36">
        <v>928800</v>
      </c>
      <c r="D3261" s="36">
        <v>1937900</v>
      </c>
      <c r="E3261" s="36" t="s">
        <v>4521</v>
      </c>
      <c r="F3261" s="36" t="s">
        <v>4611</v>
      </c>
      <c r="G3261" s="36" t="s">
        <v>4617</v>
      </c>
      <c r="H3261" s="36" t="s">
        <v>4627</v>
      </c>
      <c r="I3261" s="10" t="e">
        <f>VLOOKUP(A:A,조사결과표!B:G,7,0)</f>
        <v>#N/A</v>
      </c>
      <c r="J3261" s="36" t="s">
        <v>9858</v>
      </c>
      <c r="K3261" s="74" t="s">
        <v>17848</v>
      </c>
      <c r="L3261" s="37" t="s">
        <v>17849</v>
      </c>
      <c r="M3261" s="6">
        <v>19</v>
      </c>
      <c r="N3261" s="6" t="s">
        <v>20810</v>
      </c>
      <c r="O3261" s="6"/>
    </row>
    <row r="3262" spans="1:15" x14ac:dyDescent="0.4">
      <c r="A3262" s="35">
        <v>280924119392</v>
      </c>
      <c r="B3262" s="36" t="s">
        <v>42</v>
      </c>
      <c r="C3262" s="36">
        <v>924100</v>
      </c>
      <c r="D3262" s="36">
        <v>1939200</v>
      </c>
      <c r="E3262" s="36" t="s">
        <v>4521</v>
      </c>
      <c r="F3262" s="36" t="s">
        <v>4611</v>
      </c>
      <c r="G3262" s="36" t="s">
        <v>2431</v>
      </c>
      <c r="H3262" s="36" t="s">
        <v>4628</v>
      </c>
      <c r="I3262" s="10" t="e">
        <f>VLOOKUP(A:A,조사결과표!B:G,7,0)</f>
        <v>#N/A</v>
      </c>
      <c r="J3262" s="36" t="s">
        <v>9859</v>
      </c>
      <c r="K3262" s="74" t="s">
        <v>17850</v>
      </c>
      <c r="L3262" s="37" t="s">
        <v>17851</v>
      </c>
      <c r="M3262" s="6">
        <v>15</v>
      </c>
      <c r="N3262" s="6" t="s">
        <v>20810</v>
      </c>
      <c r="O3262" s="6"/>
    </row>
    <row r="3263" spans="1:15" x14ac:dyDescent="0.4">
      <c r="A3263" s="35">
        <v>280926519390</v>
      </c>
      <c r="B3263" s="36" t="s">
        <v>5</v>
      </c>
      <c r="C3263" s="36">
        <v>926500</v>
      </c>
      <c r="D3263" s="36">
        <v>1939000</v>
      </c>
      <c r="E3263" s="36" t="s">
        <v>4521</v>
      </c>
      <c r="F3263" s="36" t="s">
        <v>4611</v>
      </c>
      <c r="G3263" s="36" t="s">
        <v>4629</v>
      </c>
      <c r="H3263" s="36" t="s">
        <v>4630</v>
      </c>
      <c r="I3263" s="10" t="e">
        <f>VLOOKUP(A:A,조사결과표!B:G,7,0)</f>
        <v>#N/A</v>
      </c>
      <c r="J3263" s="36" t="s">
        <v>9860</v>
      </c>
      <c r="K3263" s="74" t="s">
        <v>17852</v>
      </c>
      <c r="L3263" s="37" t="s">
        <v>17853</v>
      </c>
      <c r="M3263" s="6">
        <v>23</v>
      </c>
      <c r="N3263" s="6" t="s">
        <v>20810</v>
      </c>
      <c r="O3263" s="6"/>
    </row>
    <row r="3264" spans="1:15" x14ac:dyDescent="0.4">
      <c r="A3264" s="86">
        <v>280925919416</v>
      </c>
      <c r="B3264" s="87" t="s">
        <v>42</v>
      </c>
      <c r="C3264" s="87">
        <v>925900</v>
      </c>
      <c r="D3264" s="87">
        <v>1941600</v>
      </c>
      <c r="E3264" s="87" t="s">
        <v>4521</v>
      </c>
      <c r="F3264" s="87" t="s">
        <v>4611</v>
      </c>
      <c r="G3264" s="87" t="s">
        <v>4631</v>
      </c>
      <c r="H3264" s="87" t="s">
        <v>4632</v>
      </c>
      <c r="I3264" s="88" t="e">
        <f>VLOOKUP(A:A,조사결과표!B:G,7,0)</f>
        <v>#N/A</v>
      </c>
      <c r="J3264" s="87" t="s">
        <v>9861</v>
      </c>
      <c r="K3264" s="89" t="s">
        <v>17854</v>
      </c>
      <c r="L3264" s="90" t="s">
        <v>17855</v>
      </c>
      <c r="M3264" s="63">
        <v>18</v>
      </c>
      <c r="N3264" s="63" t="s">
        <v>20810</v>
      </c>
      <c r="O3264" s="6"/>
    </row>
    <row r="3265" spans="1:15" x14ac:dyDescent="0.4">
      <c r="A3265" s="35">
        <v>280928219419</v>
      </c>
      <c r="B3265" s="36" t="s">
        <v>55</v>
      </c>
      <c r="C3265" s="36">
        <v>928200</v>
      </c>
      <c r="D3265" s="36">
        <v>1941900</v>
      </c>
      <c r="E3265" s="36" t="s">
        <v>4521</v>
      </c>
      <c r="F3265" s="36" t="s">
        <v>4633</v>
      </c>
      <c r="G3265" s="36" t="s">
        <v>4634</v>
      </c>
      <c r="H3265" s="36" t="s">
        <v>4635</v>
      </c>
      <c r="I3265" s="10" t="e">
        <f>VLOOKUP(A:A,조사결과표!B:G,7,0)</f>
        <v>#REF!</v>
      </c>
      <c r="J3265" s="36" t="s">
        <v>9862</v>
      </c>
      <c r="K3265" s="74" t="s">
        <v>17856</v>
      </c>
      <c r="L3265" s="37" t="s">
        <v>17857</v>
      </c>
      <c r="M3265" s="6">
        <v>6</v>
      </c>
      <c r="N3265" s="6" t="s">
        <v>20809</v>
      </c>
      <c r="O3265" s="6"/>
    </row>
    <row r="3266" spans="1:15" x14ac:dyDescent="0.4">
      <c r="A3266" s="35">
        <v>280933419471</v>
      </c>
      <c r="B3266" s="36" t="s">
        <v>55</v>
      </c>
      <c r="C3266" s="36">
        <v>933400</v>
      </c>
      <c r="D3266" s="36">
        <v>1947100</v>
      </c>
      <c r="E3266" s="36" t="s">
        <v>4521</v>
      </c>
      <c r="F3266" s="36" t="s">
        <v>4633</v>
      </c>
      <c r="G3266" s="36" t="s">
        <v>1052</v>
      </c>
      <c r="H3266" s="36" t="s">
        <v>4636</v>
      </c>
      <c r="I3266" s="10" t="e">
        <f>VLOOKUP(A:A,조사결과표!B:G,7,0)</f>
        <v>#REF!</v>
      </c>
      <c r="J3266" s="36" t="s">
        <v>9863</v>
      </c>
      <c r="K3266" s="74" t="s">
        <v>17858</v>
      </c>
      <c r="L3266" s="37" t="s">
        <v>17859</v>
      </c>
      <c r="M3266" s="6">
        <v>11</v>
      </c>
      <c r="N3266" s="6" t="s">
        <v>20809</v>
      </c>
      <c r="O3266" s="6"/>
    </row>
    <row r="3267" spans="1:15" x14ac:dyDescent="0.4">
      <c r="A3267" s="35">
        <v>280933119459</v>
      </c>
      <c r="B3267" s="36" t="s">
        <v>42</v>
      </c>
      <c r="C3267" s="36">
        <v>933100</v>
      </c>
      <c r="D3267" s="36">
        <v>1945900</v>
      </c>
      <c r="E3267" s="36" t="s">
        <v>4521</v>
      </c>
      <c r="F3267" s="36" t="s">
        <v>4633</v>
      </c>
      <c r="G3267" s="36" t="s">
        <v>1052</v>
      </c>
      <c r="H3267" s="36" t="s">
        <v>4637</v>
      </c>
      <c r="I3267" s="10" t="e">
        <f>VLOOKUP(A:A,조사결과표!B:G,7,0)</f>
        <v>#REF!</v>
      </c>
      <c r="J3267" s="36" t="s">
        <v>9864</v>
      </c>
      <c r="K3267" s="74" t="s">
        <v>17860</v>
      </c>
      <c r="L3267" s="37" t="s">
        <v>17861</v>
      </c>
      <c r="M3267" s="6">
        <v>11</v>
      </c>
      <c r="N3267" s="6" t="s">
        <v>20809</v>
      </c>
      <c r="O3267" s="6"/>
    </row>
    <row r="3268" spans="1:15" x14ac:dyDescent="0.4">
      <c r="A3268" s="35">
        <v>280931819458</v>
      </c>
      <c r="B3268" s="36" t="s">
        <v>5</v>
      </c>
      <c r="C3268" s="36">
        <v>931800</v>
      </c>
      <c r="D3268" s="36">
        <v>1945800</v>
      </c>
      <c r="E3268" s="36" t="s">
        <v>4521</v>
      </c>
      <c r="F3268" s="36" t="s">
        <v>4633</v>
      </c>
      <c r="G3268" s="36" t="s">
        <v>876</v>
      </c>
      <c r="H3268" s="36" t="s">
        <v>4638</v>
      </c>
      <c r="I3268" s="10" t="e">
        <f>VLOOKUP(A:A,조사결과표!B:G,7,0)</f>
        <v>#REF!</v>
      </c>
      <c r="J3268" s="36" t="s">
        <v>9865</v>
      </c>
      <c r="K3268" s="74" t="s">
        <v>17862</v>
      </c>
      <c r="L3268" s="37" t="s">
        <v>17863</v>
      </c>
      <c r="M3268" s="6">
        <v>9</v>
      </c>
      <c r="N3268" s="6" t="s">
        <v>20809</v>
      </c>
      <c r="O3268" s="6"/>
    </row>
    <row r="3269" spans="1:15" x14ac:dyDescent="0.4">
      <c r="A3269" s="35">
        <v>280931819431</v>
      </c>
      <c r="B3269" s="36" t="s">
        <v>42</v>
      </c>
      <c r="C3269" s="36">
        <v>931800</v>
      </c>
      <c r="D3269" s="36">
        <v>1943100</v>
      </c>
      <c r="E3269" s="36" t="s">
        <v>4521</v>
      </c>
      <c r="F3269" s="36" t="s">
        <v>4633</v>
      </c>
      <c r="G3269" s="36" t="s">
        <v>4639</v>
      </c>
      <c r="H3269" s="36" t="s">
        <v>4640</v>
      </c>
      <c r="I3269" s="10" t="e">
        <f>VLOOKUP(A:A,조사결과표!B:G,7,0)</f>
        <v>#REF!</v>
      </c>
      <c r="J3269" s="36" t="s">
        <v>9866</v>
      </c>
      <c r="K3269" s="74" t="s">
        <v>17864</v>
      </c>
      <c r="L3269" s="37" t="s">
        <v>17865</v>
      </c>
      <c r="M3269" s="6">
        <v>39</v>
      </c>
      <c r="N3269" s="6" t="s">
        <v>20809</v>
      </c>
      <c r="O3269" s="6"/>
    </row>
    <row r="3270" spans="1:15" x14ac:dyDescent="0.4">
      <c r="A3270" s="35">
        <v>280931419438</v>
      </c>
      <c r="B3270" s="36" t="s">
        <v>43</v>
      </c>
      <c r="C3270" s="36">
        <v>931400</v>
      </c>
      <c r="D3270" s="36">
        <v>1943800</v>
      </c>
      <c r="E3270" s="36" t="s">
        <v>4521</v>
      </c>
      <c r="F3270" s="36" t="s">
        <v>4633</v>
      </c>
      <c r="G3270" s="36" t="s">
        <v>4639</v>
      </c>
      <c r="H3270" s="36" t="s">
        <v>4641</v>
      </c>
      <c r="I3270" s="10" t="e">
        <f>VLOOKUP(A:A,조사결과표!B:G,7,0)</f>
        <v>#REF!</v>
      </c>
      <c r="J3270" s="36" t="s">
        <v>9867</v>
      </c>
      <c r="K3270" s="74" t="s">
        <v>17866</v>
      </c>
      <c r="L3270" s="37" t="s">
        <v>17867</v>
      </c>
      <c r="M3270" s="6">
        <v>22</v>
      </c>
      <c r="N3270" s="6" t="s">
        <v>20809</v>
      </c>
      <c r="O3270" s="6"/>
    </row>
    <row r="3271" spans="1:15" x14ac:dyDescent="0.4">
      <c r="A3271" s="35">
        <v>280930319444</v>
      </c>
      <c r="B3271" s="36" t="s">
        <v>5</v>
      </c>
      <c r="C3271" s="36">
        <v>930300</v>
      </c>
      <c r="D3271" s="36">
        <v>1944400</v>
      </c>
      <c r="E3271" s="36" t="s">
        <v>4521</v>
      </c>
      <c r="F3271" s="36" t="s">
        <v>4633</v>
      </c>
      <c r="G3271" s="36" t="s">
        <v>4642</v>
      </c>
      <c r="H3271" s="36" t="s">
        <v>4643</v>
      </c>
      <c r="I3271" s="10" t="e">
        <f>VLOOKUP(A:A,조사결과표!B:G,7,0)</f>
        <v>#REF!</v>
      </c>
      <c r="J3271" s="36" t="s">
        <v>9868</v>
      </c>
      <c r="K3271" s="74" t="s">
        <v>17868</v>
      </c>
      <c r="L3271" s="37" t="s">
        <v>17869</v>
      </c>
      <c r="M3271" s="6">
        <v>19</v>
      </c>
      <c r="N3271" s="6" t="s">
        <v>20809</v>
      </c>
      <c r="O3271" s="6"/>
    </row>
    <row r="3272" spans="1:15" x14ac:dyDescent="0.4">
      <c r="A3272" s="35">
        <v>280929619430</v>
      </c>
      <c r="B3272" s="36" t="s">
        <v>5</v>
      </c>
      <c r="C3272" s="36">
        <v>929600</v>
      </c>
      <c r="D3272" s="36">
        <v>1943000</v>
      </c>
      <c r="E3272" s="36" t="s">
        <v>4521</v>
      </c>
      <c r="F3272" s="36" t="s">
        <v>4633</v>
      </c>
      <c r="G3272" s="36" t="s">
        <v>4634</v>
      </c>
      <c r="H3272" s="36" t="s">
        <v>4644</v>
      </c>
      <c r="I3272" s="10" t="e">
        <f>VLOOKUP(A:A,조사결과표!B:G,7,0)</f>
        <v>#REF!</v>
      </c>
      <c r="J3272" s="36" t="s">
        <v>9869</v>
      </c>
      <c r="K3272" s="74" t="s">
        <v>17870</v>
      </c>
      <c r="L3272" s="37" t="s">
        <v>17871</v>
      </c>
      <c r="M3272" s="6">
        <v>46</v>
      </c>
      <c r="N3272" s="6" t="s">
        <v>20809</v>
      </c>
      <c r="O3272" s="6"/>
    </row>
    <row r="3273" spans="1:15" x14ac:dyDescent="0.4">
      <c r="A3273" s="35">
        <v>280928519428</v>
      </c>
      <c r="B3273" s="36" t="s">
        <v>5</v>
      </c>
      <c r="C3273" s="36">
        <v>928500</v>
      </c>
      <c r="D3273" s="36">
        <v>1942800</v>
      </c>
      <c r="E3273" s="36" t="s">
        <v>4521</v>
      </c>
      <c r="F3273" s="36" t="s">
        <v>4633</v>
      </c>
      <c r="G3273" s="36" t="s">
        <v>4634</v>
      </c>
      <c r="H3273" s="36" t="s">
        <v>4645</v>
      </c>
      <c r="I3273" s="10" t="e">
        <f>VLOOKUP(A:A,조사결과표!B:G,7,0)</f>
        <v>#REF!</v>
      </c>
      <c r="J3273" s="36" t="s">
        <v>9870</v>
      </c>
      <c r="K3273" s="74" t="s">
        <v>17872</v>
      </c>
      <c r="L3273" s="37" t="s">
        <v>17873</v>
      </c>
      <c r="M3273" s="6">
        <v>21</v>
      </c>
      <c r="N3273" s="6" t="s">
        <v>20809</v>
      </c>
      <c r="O3273" s="6"/>
    </row>
    <row r="3274" spans="1:15" x14ac:dyDescent="0.4">
      <c r="A3274" s="35">
        <v>280930119453</v>
      </c>
      <c r="B3274" s="36" t="s">
        <v>54</v>
      </c>
      <c r="C3274" s="36">
        <v>930100</v>
      </c>
      <c r="D3274" s="36">
        <v>1945300</v>
      </c>
      <c r="E3274" s="36" t="s">
        <v>4521</v>
      </c>
      <c r="F3274" s="36" t="s">
        <v>4633</v>
      </c>
      <c r="G3274" s="36" t="s">
        <v>4642</v>
      </c>
      <c r="H3274" s="36" t="s">
        <v>4646</v>
      </c>
      <c r="I3274" s="10" t="e">
        <f>VLOOKUP(A:A,조사결과표!B:G,7,0)</f>
        <v>#REF!</v>
      </c>
      <c r="J3274" s="36" t="s">
        <v>9871</v>
      </c>
      <c r="K3274" s="74" t="s">
        <v>17874</v>
      </c>
      <c r="L3274" s="37" t="s">
        <v>17875</v>
      </c>
      <c r="M3274" s="6">
        <v>13</v>
      </c>
      <c r="N3274" s="6" t="s">
        <v>20809</v>
      </c>
      <c r="O3274" s="6"/>
    </row>
    <row r="3275" spans="1:15" x14ac:dyDescent="0.4">
      <c r="A3275" s="35">
        <v>280931919458</v>
      </c>
      <c r="B3275" s="36" t="s">
        <v>5</v>
      </c>
      <c r="C3275" s="36">
        <v>931900</v>
      </c>
      <c r="D3275" s="36">
        <v>1945800</v>
      </c>
      <c r="E3275" s="36" t="s">
        <v>4521</v>
      </c>
      <c r="F3275" s="36" t="s">
        <v>4633</v>
      </c>
      <c r="G3275" s="36" t="s">
        <v>876</v>
      </c>
      <c r="H3275" s="36" t="s">
        <v>4647</v>
      </c>
      <c r="I3275" s="10" t="e">
        <f>VLOOKUP(A:A,조사결과표!B:G,7,0)</f>
        <v>#REF!</v>
      </c>
      <c r="J3275" s="36" t="s">
        <v>9872</v>
      </c>
      <c r="K3275" s="74" t="s">
        <v>17876</v>
      </c>
      <c r="L3275" s="37" t="s">
        <v>17877</v>
      </c>
      <c r="M3275" s="6">
        <v>9</v>
      </c>
      <c r="N3275" s="6" t="s">
        <v>20809</v>
      </c>
      <c r="O3275" s="6"/>
    </row>
    <row r="3276" spans="1:15" x14ac:dyDescent="0.4">
      <c r="A3276" s="35">
        <v>280931919472</v>
      </c>
      <c r="B3276" s="36" t="s">
        <v>55</v>
      </c>
      <c r="C3276" s="36">
        <v>931900</v>
      </c>
      <c r="D3276" s="36">
        <v>1947200</v>
      </c>
      <c r="E3276" s="36" t="s">
        <v>4521</v>
      </c>
      <c r="F3276" s="36" t="s">
        <v>4633</v>
      </c>
      <c r="G3276" s="36" t="s">
        <v>876</v>
      </c>
      <c r="H3276" s="36" t="s">
        <v>4648</v>
      </c>
      <c r="I3276" s="10" t="e">
        <f>VLOOKUP(A:A,조사결과표!B:G,7,0)</f>
        <v>#N/A</v>
      </c>
      <c r="J3276" s="36" t="s">
        <v>9873</v>
      </c>
      <c r="K3276" s="74" t="s">
        <v>17878</v>
      </c>
      <c r="L3276" s="37" t="s">
        <v>17879</v>
      </c>
      <c r="M3276" s="6">
        <v>17</v>
      </c>
      <c r="N3276" s="6" t="s">
        <v>20810</v>
      </c>
      <c r="O3276" s="6"/>
    </row>
    <row r="3277" spans="1:15" x14ac:dyDescent="0.4">
      <c r="A3277" s="35">
        <v>280929819451</v>
      </c>
      <c r="B3277" s="36" t="s">
        <v>42</v>
      </c>
      <c r="C3277" s="36">
        <v>929800</v>
      </c>
      <c r="D3277" s="36">
        <v>1945100</v>
      </c>
      <c r="E3277" s="36" t="s">
        <v>4521</v>
      </c>
      <c r="F3277" s="36" t="s">
        <v>4633</v>
      </c>
      <c r="G3277" s="36" t="s">
        <v>4642</v>
      </c>
      <c r="H3277" s="36" t="s">
        <v>4649</v>
      </c>
      <c r="I3277" s="10" t="e">
        <f>VLOOKUP(A:A,조사결과표!B:G,7,0)</f>
        <v>#N/A</v>
      </c>
      <c r="J3277" s="36" t="s">
        <v>9874</v>
      </c>
      <c r="K3277" s="74" t="s">
        <v>17880</v>
      </c>
      <c r="L3277" s="37" t="s">
        <v>17881</v>
      </c>
      <c r="M3277" s="6">
        <v>17</v>
      </c>
      <c r="N3277" s="6" t="s">
        <v>20810</v>
      </c>
      <c r="O3277" s="6"/>
    </row>
    <row r="3278" spans="1:15" x14ac:dyDescent="0.4">
      <c r="A3278" s="35">
        <v>280932619459</v>
      </c>
      <c r="B3278" s="36" t="s">
        <v>42</v>
      </c>
      <c r="C3278" s="36">
        <v>932600</v>
      </c>
      <c r="D3278" s="36">
        <v>1945900</v>
      </c>
      <c r="E3278" s="36" t="s">
        <v>4521</v>
      </c>
      <c r="F3278" s="36" t="s">
        <v>4633</v>
      </c>
      <c r="G3278" s="36" t="s">
        <v>1052</v>
      </c>
      <c r="H3278" s="36" t="s">
        <v>4650</v>
      </c>
      <c r="I3278" s="10" t="e">
        <f>VLOOKUP(A:A,조사결과표!B:G,7,0)</f>
        <v>#N/A</v>
      </c>
      <c r="J3278" s="36" t="s">
        <v>9875</v>
      </c>
      <c r="K3278" s="74" t="s">
        <v>17882</v>
      </c>
      <c r="L3278" s="37" t="s">
        <v>17883</v>
      </c>
      <c r="M3278" s="6">
        <v>11</v>
      </c>
      <c r="N3278" s="6" t="s">
        <v>20810</v>
      </c>
      <c r="O3278" s="6"/>
    </row>
    <row r="3279" spans="1:15" x14ac:dyDescent="0.4">
      <c r="A3279" s="35">
        <v>280931619430</v>
      </c>
      <c r="B3279" s="36" t="s">
        <v>42</v>
      </c>
      <c r="C3279" s="36">
        <v>931600</v>
      </c>
      <c r="D3279" s="36">
        <v>1943000</v>
      </c>
      <c r="E3279" s="36" t="s">
        <v>4521</v>
      </c>
      <c r="F3279" s="36" t="s">
        <v>4633</v>
      </c>
      <c r="G3279" s="36" t="s">
        <v>4639</v>
      </c>
      <c r="H3279" s="36" t="s">
        <v>4651</v>
      </c>
      <c r="I3279" s="10" t="e">
        <f>VLOOKUP(A:A,조사결과표!B:G,7,0)</f>
        <v>#N/A</v>
      </c>
      <c r="J3279" s="36" t="s">
        <v>9876</v>
      </c>
      <c r="K3279" s="74" t="s">
        <v>17884</v>
      </c>
      <c r="L3279" s="37" t="s">
        <v>17885</v>
      </c>
      <c r="M3279" s="6">
        <v>49</v>
      </c>
      <c r="N3279" s="6" t="s">
        <v>20810</v>
      </c>
      <c r="O3279" s="6"/>
    </row>
    <row r="3280" spans="1:15" x14ac:dyDescent="0.4">
      <c r="A3280" s="35">
        <v>280932519467</v>
      </c>
      <c r="B3280" s="36" t="s">
        <v>42</v>
      </c>
      <c r="C3280" s="36">
        <v>932500</v>
      </c>
      <c r="D3280" s="36">
        <v>1946700</v>
      </c>
      <c r="E3280" s="36" t="s">
        <v>4521</v>
      </c>
      <c r="F3280" s="36" t="s">
        <v>4633</v>
      </c>
      <c r="G3280" s="36" t="s">
        <v>1052</v>
      </c>
      <c r="H3280" s="36" t="s">
        <v>4652</v>
      </c>
      <c r="I3280" s="10" t="e">
        <f>VLOOKUP(A:A,조사결과표!B:G,7,0)</f>
        <v>#N/A</v>
      </c>
      <c r="J3280" s="36" t="s">
        <v>9877</v>
      </c>
      <c r="K3280" s="74" t="s">
        <v>17886</v>
      </c>
      <c r="L3280" s="37" t="s">
        <v>17887</v>
      </c>
      <c r="M3280" s="6">
        <v>11</v>
      </c>
      <c r="N3280" s="6" t="s">
        <v>20810</v>
      </c>
      <c r="O3280" s="6"/>
    </row>
    <row r="3281" spans="1:15" x14ac:dyDescent="0.4">
      <c r="A3281" s="35">
        <v>280932719455</v>
      </c>
      <c r="B3281" s="36" t="s">
        <v>42</v>
      </c>
      <c r="C3281" s="36">
        <v>932700</v>
      </c>
      <c r="D3281" s="36">
        <v>1945500</v>
      </c>
      <c r="E3281" s="36" t="s">
        <v>4521</v>
      </c>
      <c r="F3281" s="36" t="s">
        <v>4633</v>
      </c>
      <c r="G3281" s="36" t="s">
        <v>4653</v>
      </c>
      <c r="H3281" s="36" t="s">
        <v>4654</v>
      </c>
      <c r="I3281" s="10" t="e">
        <f>VLOOKUP(A:A,조사결과표!B:G,7,0)</f>
        <v>#N/A</v>
      </c>
      <c r="J3281" s="36" t="s">
        <v>9878</v>
      </c>
      <c r="K3281" s="74" t="s">
        <v>17888</v>
      </c>
      <c r="L3281" s="37" t="s">
        <v>17889</v>
      </c>
      <c r="M3281" s="6">
        <v>10</v>
      </c>
      <c r="N3281" s="6" t="s">
        <v>20810</v>
      </c>
      <c r="O3281" s="6"/>
    </row>
    <row r="3282" spans="1:15" x14ac:dyDescent="0.4">
      <c r="A3282" s="35">
        <v>280928519355</v>
      </c>
      <c r="B3282" s="36" t="s">
        <v>55</v>
      </c>
      <c r="C3282" s="36">
        <v>928500</v>
      </c>
      <c r="D3282" s="36">
        <v>1935500</v>
      </c>
      <c r="E3282" s="36" t="s">
        <v>4521</v>
      </c>
      <c r="F3282" s="36" t="s">
        <v>4655</v>
      </c>
      <c r="G3282" s="36" t="s">
        <v>4656</v>
      </c>
      <c r="H3282" s="36" t="s">
        <v>4657</v>
      </c>
      <c r="I3282" s="10" t="e">
        <f>VLOOKUP(A:A,조사결과표!B:G,7,0)</f>
        <v>#REF!</v>
      </c>
      <c r="J3282" s="36" t="s">
        <v>9879</v>
      </c>
      <c r="K3282" s="74" t="s">
        <v>17890</v>
      </c>
      <c r="L3282" s="37" t="s">
        <v>17891</v>
      </c>
      <c r="M3282" s="6">
        <v>5</v>
      </c>
      <c r="N3282" s="6" t="s">
        <v>20809</v>
      </c>
      <c r="O3282" s="6"/>
    </row>
    <row r="3283" spans="1:15" x14ac:dyDescent="0.4">
      <c r="A3283" s="35">
        <v>280922019353</v>
      </c>
      <c r="B3283" s="36" t="s">
        <v>55</v>
      </c>
      <c r="C3283" s="36">
        <v>922000</v>
      </c>
      <c r="D3283" s="36">
        <v>1935300</v>
      </c>
      <c r="E3283" s="36" t="s">
        <v>4521</v>
      </c>
      <c r="F3283" s="36" t="s">
        <v>4655</v>
      </c>
      <c r="G3283" s="36" t="s">
        <v>490</v>
      </c>
      <c r="H3283" s="36" t="s">
        <v>4658</v>
      </c>
      <c r="I3283" s="10" t="e">
        <f>VLOOKUP(A:A,조사결과표!B:G,7,0)</f>
        <v>#REF!</v>
      </c>
      <c r="J3283" s="36" t="s">
        <v>9880</v>
      </c>
      <c r="K3283" s="74" t="s">
        <v>17892</v>
      </c>
      <c r="L3283" s="37" t="s">
        <v>17893</v>
      </c>
      <c r="M3283" s="6">
        <v>0</v>
      </c>
      <c r="N3283" s="6" t="s">
        <v>20809</v>
      </c>
      <c r="O3283" s="6"/>
    </row>
    <row r="3284" spans="1:15" x14ac:dyDescent="0.4">
      <c r="A3284" s="35">
        <v>280929219371</v>
      </c>
      <c r="B3284" s="36" t="s">
        <v>5</v>
      </c>
      <c r="C3284" s="36">
        <v>929200</v>
      </c>
      <c r="D3284" s="36">
        <v>1937100</v>
      </c>
      <c r="E3284" s="36" t="s">
        <v>4521</v>
      </c>
      <c r="F3284" s="36" t="s">
        <v>4655</v>
      </c>
      <c r="G3284" s="36" t="s">
        <v>4659</v>
      </c>
      <c r="H3284" s="36" t="s">
        <v>4660</v>
      </c>
      <c r="I3284" s="10" t="e">
        <f>VLOOKUP(A:A,조사결과표!B:G,7,0)</f>
        <v>#REF!</v>
      </c>
      <c r="J3284" s="36" t="s">
        <v>9881</v>
      </c>
      <c r="K3284" s="74" t="s">
        <v>17894</v>
      </c>
      <c r="L3284" s="37" t="s">
        <v>17895</v>
      </c>
      <c r="M3284" s="6">
        <v>9</v>
      </c>
      <c r="N3284" s="6" t="s">
        <v>20809</v>
      </c>
      <c r="O3284" s="6"/>
    </row>
    <row r="3285" spans="1:15" x14ac:dyDescent="0.4">
      <c r="A3285" s="35">
        <v>280927119315</v>
      </c>
      <c r="B3285" s="36" t="s">
        <v>5</v>
      </c>
      <c r="C3285" s="36">
        <v>927100</v>
      </c>
      <c r="D3285" s="36">
        <v>1931500</v>
      </c>
      <c r="E3285" s="36" t="s">
        <v>4521</v>
      </c>
      <c r="F3285" s="36" t="s">
        <v>4655</v>
      </c>
      <c r="G3285" s="36" t="s">
        <v>490</v>
      </c>
      <c r="H3285" s="36" t="s">
        <v>4661</v>
      </c>
      <c r="I3285" s="10" t="e">
        <f>VLOOKUP(A:A,조사결과표!B:G,7,0)</f>
        <v>#REF!</v>
      </c>
      <c r="J3285" s="36" t="s">
        <v>9882</v>
      </c>
      <c r="K3285" s="74" t="s">
        <v>17896</v>
      </c>
      <c r="L3285" s="37" t="s">
        <v>17897</v>
      </c>
      <c r="M3285" s="6">
        <v>6</v>
      </c>
      <c r="N3285" s="6" t="s">
        <v>20809</v>
      </c>
      <c r="O3285" s="6"/>
    </row>
    <row r="3286" spans="1:15" x14ac:dyDescent="0.4">
      <c r="A3286" s="35">
        <v>280925319308</v>
      </c>
      <c r="B3286" s="36" t="s">
        <v>5</v>
      </c>
      <c r="C3286" s="36">
        <v>925300</v>
      </c>
      <c r="D3286" s="36">
        <v>1930800</v>
      </c>
      <c r="E3286" s="36" t="s">
        <v>4521</v>
      </c>
      <c r="F3286" s="36" t="s">
        <v>4655</v>
      </c>
      <c r="G3286" s="36" t="s">
        <v>490</v>
      </c>
      <c r="H3286" s="36" t="s">
        <v>4662</v>
      </c>
      <c r="I3286" s="10" t="e">
        <f>VLOOKUP(A:A,조사결과표!B:G,7,0)</f>
        <v>#REF!</v>
      </c>
      <c r="J3286" s="36" t="s">
        <v>9883</v>
      </c>
      <c r="K3286" s="74" t="s">
        <v>17898</v>
      </c>
      <c r="L3286" s="37" t="s">
        <v>17899</v>
      </c>
      <c r="M3286" s="6">
        <v>8</v>
      </c>
      <c r="N3286" s="6" t="s">
        <v>20809</v>
      </c>
      <c r="O3286" s="6"/>
    </row>
    <row r="3287" spans="1:15" x14ac:dyDescent="0.4">
      <c r="A3287" s="35">
        <v>280925419312</v>
      </c>
      <c r="B3287" s="36" t="s">
        <v>5</v>
      </c>
      <c r="C3287" s="36">
        <v>925400</v>
      </c>
      <c r="D3287" s="36">
        <v>1931200</v>
      </c>
      <c r="E3287" s="36" t="s">
        <v>4521</v>
      </c>
      <c r="F3287" s="36" t="s">
        <v>4655</v>
      </c>
      <c r="G3287" s="36" t="s">
        <v>490</v>
      </c>
      <c r="H3287" s="36" t="s">
        <v>4663</v>
      </c>
      <c r="I3287" s="10" t="e">
        <f>VLOOKUP(A:A,조사결과표!B:G,7,0)</f>
        <v>#REF!</v>
      </c>
      <c r="J3287" s="36" t="s">
        <v>9884</v>
      </c>
      <c r="K3287" s="74" t="s">
        <v>17900</v>
      </c>
      <c r="L3287" s="37" t="s">
        <v>17901</v>
      </c>
      <c r="M3287" s="6">
        <v>8</v>
      </c>
      <c r="N3287" s="6" t="s">
        <v>20809</v>
      </c>
      <c r="O3287" s="6"/>
    </row>
    <row r="3288" spans="1:15" x14ac:dyDescent="0.4">
      <c r="A3288" s="35">
        <v>280924919327</v>
      </c>
      <c r="B3288" s="36" t="s">
        <v>5</v>
      </c>
      <c r="C3288" s="36">
        <v>924900</v>
      </c>
      <c r="D3288" s="36">
        <v>1932700</v>
      </c>
      <c r="E3288" s="36" t="s">
        <v>4521</v>
      </c>
      <c r="F3288" s="36" t="s">
        <v>4655</v>
      </c>
      <c r="G3288" s="36" t="s">
        <v>490</v>
      </c>
      <c r="H3288" s="36" t="s">
        <v>4664</v>
      </c>
      <c r="I3288" s="10" t="e">
        <f>VLOOKUP(A:A,조사결과표!B:G,7,0)</f>
        <v>#REF!</v>
      </c>
      <c r="J3288" s="36" t="s">
        <v>9885</v>
      </c>
      <c r="K3288" s="74" t="s">
        <v>17902</v>
      </c>
      <c r="L3288" s="37" t="s">
        <v>17903</v>
      </c>
      <c r="M3288" s="6">
        <v>10</v>
      </c>
      <c r="N3288" s="6" t="s">
        <v>20809</v>
      </c>
      <c r="O3288" s="6"/>
    </row>
    <row r="3289" spans="1:15" x14ac:dyDescent="0.4">
      <c r="A3289" s="35">
        <v>280925419300</v>
      </c>
      <c r="B3289" s="36" t="s">
        <v>43</v>
      </c>
      <c r="C3289" s="36">
        <v>925400</v>
      </c>
      <c r="D3289" s="36">
        <v>1930000</v>
      </c>
      <c r="E3289" s="36" t="s">
        <v>4521</v>
      </c>
      <c r="F3289" s="36" t="s">
        <v>4655</v>
      </c>
      <c r="G3289" s="36" t="s">
        <v>490</v>
      </c>
      <c r="H3289" s="36" t="s">
        <v>4665</v>
      </c>
      <c r="I3289" s="10" t="e">
        <f>VLOOKUP(A:A,조사결과표!B:G,7,0)</f>
        <v>#REF!</v>
      </c>
      <c r="J3289" s="36" t="s">
        <v>9886</v>
      </c>
      <c r="K3289" s="74" t="s">
        <v>17904</v>
      </c>
      <c r="L3289" s="37" t="s">
        <v>17905</v>
      </c>
      <c r="M3289" s="6">
        <v>7</v>
      </c>
      <c r="N3289" s="6" t="s">
        <v>20809</v>
      </c>
      <c r="O3289" s="6"/>
    </row>
    <row r="3290" spans="1:15" x14ac:dyDescent="0.4">
      <c r="A3290" s="35">
        <v>280927019354</v>
      </c>
      <c r="B3290" s="36" t="s">
        <v>43</v>
      </c>
      <c r="C3290" s="36">
        <v>927000</v>
      </c>
      <c r="D3290" s="36">
        <v>1935400</v>
      </c>
      <c r="E3290" s="36" t="s">
        <v>4521</v>
      </c>
      <c r="F3290" s="36" t="s">
        <v>4655</v>
      </c>
      <c r="G3290" s="36" t="s">
        <v>3930</v>
      </c>
      <c r="H3290" s="36" t="s">
        <v>4666</v>
      </c>
      <c r="I3290" s="10" t="e">
        <f>VLOOKUP(A:A,조사결과표!B:G,7,0)</f>
        <v>#REF!</v>
      </c>
      <c r="J3290" s="36" t="s">
        <v>9887</v>
      </c>
      <c r="K3290" s="74" t="s">
        <v>17906</v>
      </c>
      <c r="L3290" s="37" t="s">
        <v>17907</v>
      </c>
      <c r="M3290" s="6">
        <v>10</v>
      </c>
      <c r="N3290" s="6" t="s">
        <v>20809</v>
      </c>
      <c r="O3290" s="6"/>
    </row>
    <row r="3291" spans="1:15" x14ac:dyDescent="0.4">
      <c r="A3291" s="35">
        <v>280922819308</v>
      </c>
      <c r="B3291" s="36" t="s">
        <v>42</v>
      </c>
      <c r="C3291" s="36">
        <v>922800</v>
      </c>
      <c r="D3291" s="36">
        <v>1930800</v>
      </c>
      <c r="E3291" s="36" t="s">
        <v>4521</v>
      </c>
      <c r="F3291" s="36" t="s">
        <v>4655</v>
      </c>
      <c r="G3291" s="36" t="s">
        <v>490</v>
      </c>
      <c r="H3291" s="36" t="s">
        <v>4667</v>
      </c>
      <c r="I3291" s="10" t="e">
        <f>VLOOKUP(A:A,조사결과표!B:G,7,0)</f>
        <v>#REF!</v>
      </c>
      <c r="J3291" s="36" t="s">
        <v>9888</v>
      </c>
      <c r="K3291" s="74" t="s">
        <v>17908</v>
      </c>
      <c r="L3291" s="37" t="s">
        <v>17909</v>
      </c>
      <c r="M3291" s="6">
        <v>7</v>
      </c>
      <c r="N3291" s="6" t="s">
        <v>20809</v>
      </c>
      <c r="O3291" s="6"/>
    </row>
    <row r="3292" spans="1:15" x14ac:dyDescent="0.4">
      <c r="A3292" s="35">
        <v>280927719347</v>
      </c>
      <c r="B3292" s="36" t="s">
        <v>42</v>
      </c>
      <c r="C3292" s="36">
        <v>927700</v>
      </c>
      <c r="D3292" s="36">
        <v>1934700</v>
      </c>
      <c r="E3292" s="36" t="s">
        <v>4521</v>
      </c>
      <c r="F3292" s="36" t="s">
        <v>4655</v>
      </c>
      <c r="G3292" s="36" t="s">
        <v>4656</v>
      </c>
      <c r="H3292" s="36" t="s">
        <v>4668</v>
      </c>
      <c r="I3292" s="10" t="e">
        <f>VLOOKUP(A:A,조사결과표!B:G,7,0)</f>
        <v>#REF!</v>
      </c>
      <c r="J3292" s="36" t="s">
        <v>9889</v>
      </c>
      <c r="K3292" s="74" t="s">
        <v>17910</v>
      </c>
      <c r="L3292" s="37" t="s">
        <v>17911</v>
      </c>
      <c r="M3292" s="6">
        <v>7</v>
      </c>
      <c r="N3292" s="6" t="s">
        <v>20809</v>
      </c>
      <c r="O3292" s="6"/>
    </row>
    <row r="3293" spans="1:15" x14ac:dyDescent="0.4">
      <c r="A3293" s="35">
        <v>280926819361</v>
      </c>
      <c r="B3293" s="36" t="s">
        <v>55</v>
      </c>
      <c r="C3293" s="36">
        <v>926800</v>
      </c>
      <c r="D3293" s="36">
        <v>1936100</v>
      </c>
      <c r="E3293" s="36" t="s">
        <v>4521</v>
      </c>
      <c r="F3293" s="36" t="s">
        <v>4655</v>
      </c>
      <c r="G3293" s="36" t="s">
        <v>3930</v>
      </c>
      <c r="H3293" s="36" t="s">
        <v>4669</v>
      </c>
      <c r="I3293" s="10" t="e">
        <f>VLOOKUP(A:A,조사결과표!B:G,7,0)</f>
        <v>#N/A</v>
      </c>
      <c r="J3293" s="36" t="s">
        <v>9890</v>
      </c>
      <c r="K3293" s="74" t="s">
        <v>17912</v>
      </c>
      <c r="L3293" s="37" t="s">
        <v>17913</v>
      </c>
      <c r="M3293" s="6">
        <v>12</v>
      </c>
      <c r="N3293" s="6" t="s">
        <v>20810</v>
      </c>
      <c r="O3293" s="6"/>
    </row>
    <row r="3294" spans="1:15" x14ac:dyDescent="0.4">
      <c r="A3294" s="35">
        <v>280923119344</v>
      </c>
      <c r="B3294" s="36" t="s">
        <v>5</v>
      </c>
      <c r="C3294" s="36">
        <v>923100</v>
      </c>
      <c r="D3294" s="36">
        <v>1934400</v>
      </c>
      <c r="E3294" s="36" t="s">
        <v>4521</v>
      </c>
      <c r="F3294" s="36" t="s">
        <v>4655</v>
      </c>
      <c r="G3294" s="36" t="s">
        <v>490</v>
      </c>
      <c r="H3294" s="36" t="s">
        <v>4670</v>
      </c>
      <c r="I3294" s="10" t="e">
        <f>VLOOKUP(A:A,조사결과표!B:G,7,0)</f>
        <v>#N/A</v>
      </c>
      <c r="J3294" s="36" t="s">
        <v>9891</v>
      </c>
      <c r="K3294" s="74" t="s">
        <v>17914</v>
      </c>
      <c r="L3294" s="37" t="s">
        <v>17915</v>
      </c>
      <c r="M3294" s="6">
        <v>7</v>
      </c>
      <c r="N3294" s="6" t="s">
        <v>20810</v>
      </c>
      <c r="O3294" s="6"/>
    </row>
    <row r="3295" spans="1:15" x14ac:dyDescent="0.4">
      <c r="A3295" s="35">
        <v>280926219338</v>
      </c>
      <c r="B3295" s="36" t="s">
        <v>5</v>
      </c>
      <c r="C3295" s="36">
        <v>926200</v>
      </c>
      <c r="D3295" s="36">
        <v>1933800</v>
      </c>
      <c r="E3295" s="36" t="s">
        <v>4521</v>
      </c>
      <c r="F3295" s="36" t="s">
        <v>4655</v>
      </c>
      <c r="G3295" s="36" t="s">
        <v>4671</v>
      </c>
      <c r="H3295" s="36" t="s">
        <v>4672</v>
      </c>
      <c r="I3295" s="10" t="e">
        <f>VLOOKUP(A:A,조사결과표!B:G,7,0)</f>
        <v>#N/A</v>
      </c>
      <c r="J3295" s="36" t="s">
        <v>9892</v>
      </c>
      <c r="K3295" s="74" t="s">
        <v>17916</v>
      </c>
      <c r="L3295" s="37" t="s">
        <v>17917</v>
      </c>
      <c r="M3295" s="6">
        <v>16</v>
      </c>
      <c r="N3295" s="6" t="s">
        <v>20810</v>
      </c>
      <c r="O3295" s="6"/>
    </row>
    <row r="3296" spans="1:15" x14ac:dyDescent="0.4">
      <c r="A3296" s="35">
        <v>280926419324</v>
      </c>
      <c r="B3296" s="36" t="s">
        <v>5</v>
      </c>
      <c r="C3296" s="36">
        <v>926400</v>
      </c>
      <c r="D3296" s="36">
        <v>1932400</v>
      </c>
      <c r="E3296" s="36" t="s">
        <v>4521</v>
      </c>
      <c r="F3296" s="36" t="s">
        <v>4655</v>
      </c>
      <c r="G3296" s="36" t="s">
        <v>490</v>
      </c>
      <c r="H3296" s="36" t="s">
        <v>4673</v>
      </c>
      <c r="I3296" s="10" t="e">
        <f>VLOOKUP(A:A,조사결과표!B:G,7,0)</f>
        <v>#N/A</v>
      </c>
      <c r="J3296" s="36" t="s">
        <v>9893</v>
      </c>
      <c r="K3296" s="74" t="s">
        <v>17918</v>
      </c>
      <c r="L3296" s="37" t="s">
        <v>17919</v>
      </c>
      <c r="M3296" s="6">
        <v>5</v>
      </c>
      <c r="N3296" s="6" t="s">
        <v>20810</v>
      </c>
      <c r="O3296" s="6"/>
    </row>
    <row r="3297" spans="1:15" x14ac:dyDescent="0.4">
      <c r="A3297" s="35">
        <v>280926019338</v>
      </c>
      <c r="B3297" s="36" t="s">
        <v>5</v>
      </c>
      <c r="C3297" s="36">
        <v>926000</v>
      </c>
      <c r="D3297" s="36">
        <v>1933800</v>
      </c>
      <c r="E3297" s="36" t="s">
        <v>4521</v>
      </c>
      <c r="F3297" s="36" t="s">
        <v>4655</v>
      </c>
      <c r="G3297" s="36" t="s">
        <v>4671</v>
      </c>
      <c r="H3297" s="36" t="s">
        <v>4674</v>
      </c>
      <c r="I3297" s="10" t="e">
        <f>VLOOKUP(A:A,조사결과표!B:G,7,0)</f>
        <v>#N/A</v>
      </c>
      <c r="J3297" s="36" t="s">
        <v>9894</v>
      </c>
      <c r="K3297" s="74" t="s">
        <v>17920</v>
      </c>
      <c r="L3297" s="37" t="s">
        <v>17921</v>
      </c>
      <c r="M3297" s="6">
        <v>27</v>
      </c>
      <c r="N3297" s="6" t="s">
        <v>20810</v>
      </c>
      <c r="O3297" s="6"/>
    </row>
    <row r="3298" spans="1:15" x14ac:dyDescent="0.4">
      <c r="A3298" s="35">
        <v>280926819335</v>
      </c>
      <c r="B3298" s="36" t="s">
        <v>5</v>
      </c>
      <c r="C3298" s="36">
        <v>926800</v>
      </c>
      <c r="D3298" s="36">
        <v>1933500</v>
      </c>
      <c r="E3298" s="36" t="s">
        <v>4521</v>
      </c>
      <c r="F3298" s="36" t="s">
        <v>4655</v>
      </c>
      <c r="G3298" s="36" t="s">
        <v>4671</v>
      </c>
      <c r="H3298" s="36" t="s">
        <v>4675</v>
      </c>
      <c r="I3298" s="10" t="e">
        <f>VLOOKUP(A:A,조사결과표!B:G,7,0)</f>
        <v>#N/A</v>
      </c>
      <c r="J3298" s="36" t="s">
        <v>9895</v>
      </c>
      <c r="K3298" s="74" t="s">
        <v>17922</v>
      </c>
      <c r="L3298" s="37" t="s">
        <v>17923</v>
      </c>
      <c r="M3298" s="6">
        <v>3</v>
      </c>
      <c r="N3298" s="6" t="s">
        <v>20810</v>
      </c>
      <c r="O3298" s="6"/>
    </row>
    <row r="3299" spans="1:15" x14ac:dyDescent="0.4">
      <c r="A3299" s="35">
        <v>280908719169</v>
      </c>
      <c r="B3299" s="36" t="s">
        <v>55</v>
      </c>
      <c r="C3299" s="36">
        <v>908700</v>
      </c>
      <c r="D3299" s="36">
        <v>1916900</v>
      </c>
      <c r="E3299" s="36" t="s">
        <v>4521</v>
      </c>
      <c r="F3299" s="36" t="s">
        <v>4676</v>
      </c>
      <c r="G3299" s="36" t="s">
        <v>4677</v>
      </c>
      <c r="H3299" s="36" t="s">
        <v>4678</v>
      </c>
      <c r="I3299" s="10" t="e">
        <f>VLOOKUP(A:A,조사결과표!B:G,7,0)</f>
        <v>#N/A</v>
      </c>
      <c r="J3299" s="36" t="s">
        <v>9896</v>
      </c>
      <c r="K3299" s="74" t="s">
        <v>17924</v>
      </c>
      <c r="L3299" s="37" t="s">
        <v>17925</v>
      </c>
      <c r="M3299" s="6">
        <v>6</v>
      </c>
      <c r="N3299" s="6" t="s">
        <v>20809</v>
      </c>
      <c r="O3299" s="6"/>
    </row>
    <row r="3300" spans="1:15" x14ac:dyDescent="0.4">
      <c r="A3300" s="35">
        <v>280878619161</v>
      </c>
      <c r="B3300" s="36" t="s">
        <v>55</v>
      </c>
      <c r="C3300" s="36">
        <v>878600</v>
      </c>
      <c r="D3300" s="36">
        <v>1916100</v>
      </c>
      <c r="E3300" s="36" t="s">
        <v>4521</v>
      </c>
      <c r="F3300" s="36" t="s">
        <v>4676</v>
      </c>
      <c r="G3300" s="36" t="s">
        <v>4679</v>
      </c>
      <c r="H3300" s="36" t="s">
        <v>4680</v>
      </c>
      <c r="I3300" s="10" t="e">
        <f>VLOOKUP(A:A,조사결과표!B:G,7,0)</f>
        <v>#REF!</v>
      </c>
      <c r="J3300" s="36" t="s">
        <v>9897</v>
      </c>
      <c r="K3300" s="74" t="s">
        <v>17926</v>
      </c>
      <c r="L3300" s="37" t="s">
        <v>17927</v>
      </c>
      <c r="M3300" s="6">
        <v>83</v>
      </c>
      <c r="N3300" s="6" t="s">
        <v>20809</v>
      </c>
      <c r="O3300" s="6"/>
    </row>
    <row r="3301" spans="1:15" x14ac:dyDescent="0.4">
      <c r="A3301" s="35">
        <v>280907419172</v>
      </c>
      <c r="B3301" s="36" t="s">
        <v>5</v>
      </c>
      <c r="C3301" s="36">
        <v>907400</v>
      </c>
      <c r="D3301" s="36">
        <v>1917200</v>
      </c>
      <c r="E3301" s="36" t="s">
        <v>4521</v>
      </c>
      <c r="F3301" s="36" t="s">
        <v>4676</v>
      </c>
      <c r="G3301" s="36" t="s">
        <v>4677</v>
      </c>
      <c r="H3301" s="36" t="s">
        <v>4681</v>
      </c>
      <c r="I3301" s="10" t="e">
        <f>VLOOKUP(A:A,조사결과표!B:G,7,0)</f>
        <v>#N/A</v>
      </c>
      <c r="J3301" s="36" t="s">
        <v>9898</v>
      </c>
      <c r="K3301" s="74" t="s">
        <v>17928</v>
      </c>
      <c r="L3301" s="37" t="s">
        <v>17929</v>
      </c>
      <c r="M3301" s="6">
        <v>19</v>
      </c>
      <c r="N3301" s="6" t="s">
        <v>20809</v>
      </c>
      <c r="O3301" s="6"/>
    </row>
    <row r="3302" spans="1:15" x14ac:dyDescent="0.4">
      <c r="A3302" s="35">
        <v>280877419147</v>
      </c>
      <c r="B3302" s="36" t="s">
        <v>5</v>
      </c>
      <c r="C3302" s="36">
        <v>877400</v>
      </c>
      <c r="D3302" s="36">
        <v>1914700</v>
      </c>
      <c r="E3302" s="36" t="s">
        <v>4521</v>
      </c>
      <c r="F3302" s="36" t="s">
        <v>4676</v>
      </c>
      <c r="G3302" s="36" t="s">
        <v>4679</v>
      </c>
      <c r="H3302" s="36" t="s">
        <v>4682</v>
      </c>
      <c r="I3302" s="10" t="e">
        <f>VLOOKUP(A:A,조사결과표!B:G,7,0)</f>
        <v>#REF!</v>
      </c>
      <c r="J3302" s="36" t="s">
        <v>9899</v>
      </c>
      <c r="K3302" s="74" t="s">
        <v>17930</v>
      </c>
      <c r="L3302" s="37" t="s">
        <v>17931</v>
      </c>
      <c r="M3302" s="6">
        <v>12</v>
      </c>
      <c r="N3302" s="6" t="s">
        <v>20809</v>
      </c>
      <c r="O3302" s="6"/>
    </row>
    <row r="3303" spans="1:15" x14ac:dyDescent="0.4">
      <c r="A3303" s="35">
        <v>280877319148</v>
      </c>
      <c r="B3303" s="36" t="s">
        <v>5</v>
      </c>
      <c r="C3303" s="36">
        <v>877300</v>
      </c>
      <c r="D3303" s="36">
        <v>1914800</v>
      </c>
      <c r="E3303" s="36" t="s">
        <v>4521</v>
      </c>
      <c r="F3303" s="36" t="s">
        <v>4676</v>
      </c>
      <c r="G3303" s="36" t="s">
        <v>4679</v>
      </c>
      <c r="H3303" s="36" t="s">
        <v>4683</v>
      </c>
      <c r="I3303" s="10" t="e">
        <f>VLOOKUP(A:A,조사결과표!B:G,7,0)</f>
        <v>#REF!</v>
      </c>
      <c r="J3303" s="36" t="s">
        <v>9900</v>
      </c>
      <c r="K3303" s="74" t="s">
        <v>17932</v>
      </c>
      <c r="L3303" s="37" t="s">
        <v>17933</v>
      </c>
      <c r="M3303" s="6">
        <v>10</v>
      </c>
      <c r="N3303" s="6" t="s">
        <v>20809</v>
      </c>
      <c r="O3303" s="6"/>
    </row>
    <row r="3304" spans="1:15" x14ac:dyDescent="0.4">
      <c r="A3304" s="35">
        <v>280906819166</v>
      </c>
      <c r="B3304" s="36" t="s">
        <v>43</v>
      </c>
      <c r="C3304" s="36">
        <v>906800</v>
      </c>
      <c r="D3304" s="36">
        <v>1916600</v>
      </c>
      <c r="E3304" s="36" t="s">
        <v>4521</v>
      </c>
      <c r="F3304" s="36" t="s">
        <v>4676</v>
      </c>
      <c r="G3304" s="36" t="s">
        <v>4677</v>
      </c>
      <c r="H3304" s="36" t="s">
        <v>4684</v>
      </c>
      <c r="I3304" s="10" t="e">
        <f>VLOOKUP(A:A,조사결과표!B:G,7,0)</f>
        <v>#N/A</v>
      </c>
      <c r="J3304" s="36" t="s">
        <v>9901</v>
      </c>
      <c r="K3304" s="74" t="s">
        <v>17934</v>
      </c>
      <c r="L3304" s="37" t="s">
        <v>17935</v>
      </c>
      <c r="M3304" s="6">
        <v>14</v>
      </c>
      <c r="N3304" s="6" t="s">
        <v>20809</v>
      </c>
      <c r="O3304" s="6"/>
    </row>
    <row r="3305" spans="1:15" x14ac:dyDescent="0.4">
      <c r="A3305" s="35">
        <v>280906619167</v>
      </c>
      <c r="B3305" s="36" t="s">
        <v>43</v>
      </c>
      <c r="C3305" s="36">
        <v>906600</v>
      </c>
      <c r="D3305" s="36">
        <v>1916700</v>
      </c>
      <c r="E3305" s="36" t="s">
        <v>4521</v>
      </c>
      <c r="F3305" s="36" t="s">
        <v>4676</v>
      </c>
      <c r="G3305" s="36" t="s">
        <v>4677</v>
      </c>
      <c r="H3305" s="36" t="s">
        <v>4684</v>
      </c>
      <c r="I3305" s="10" t="e">
        <f>VLOOKUP(A:A,조사결과표!B:G,7,0)</f>
        <v>#N/A</v>
      </c>
      <c r="J3305" s="36" t="s">
        <v>9902</v>
      </c>
      <c r="K3305" s="74" t="s">
        <v>17936</v>
      </c>
      <c r="L3305" s="37" t="s">
        <v>17937</v>
      </c>
      <c r="M3305" s="6">
        <v>26</v>
      </c>
      <c r="N3305" s="6" t="s">
        <v>20809</v>
      </c>
      <c r="O3305" s="6"/>
    </row>
    <row r="3306" spans="1:15" x14ac:dyDescent="0.4">
      <c r="A3306" s="35">
        <v>280907219172</v>
      </c>
      <c r="B3306" s="36" t="s">
        <v>5</v>
      </c>
      <c r="C3306" s="36">
        <v>907200</v>
      </c>
      <c r="D3306" s="36">
        <v>1917200</v>
      </c>
      <c r="E3306" s="36" t="s">
        <v>4521</v>
      </c>
      <c r="F3306" s="36" t="s">
        <v>4676</v>
      </c>
      <c r="G3306" s="36" t="s">
        <v>4677</v>
      </c>
      <c r="H3306" s="36" t="s">
        <v>4681</v>
      </c>
      <c r="I3306" s="10" t="e">
        <f>VLOOKUP(A:A,조사결과표!B:G,7,0)</f>
        <v>#N/A</v>
      </c>
      <c r="J3306" s="36" t="s">
        <v>9903</v>
      </c>
      <c r="K3306" s="74" t="s">
        <v>17938</v>
      </c>
      <c r="L3306" s="37" t="s">
        <v>17939</v>
      </c>
      <c r="M3306" s="6">
        <v>21</v>
      </c>
      <c r="N3306" s="6" t="s">
        <v>20809</v>
      </c>
      <c r="O3306" s="6"/>
    </row>
    <row r="3307" spans="1:15" x14ac:dyDescent="0.4">
      <c r="A3307" s="35">
        <v>280906719166</v>
      </c>
      <c r="B3307" s="36" t="s">
        <v>43</v>
      </c>
      <c r="C3307" s="36">
        <v>906700</v>
      </c>
      <c r="D3307" s="36">
        <v>1916600</v>
      </c>
      <c r="E3307" s="36" t="s">
        <v>4521</v>
      </c>
      <c r="F3307" s="36" t="s">
        <v>4676</v>
      </c>
      <c r="G3307" s="36" t="s">
        <v>4677</v>
      </c>
      <c r="H3307" s="36" t="s">
        <v>4684</v>
      </c>
      <c r="I3307" s="10" t="e">
        <f>VLOOKUP(A:A,조사결과표!B:G,7,0)</f>
        <v>#N/A</v>
      </c>
      <c r="J3307" s="36" t="s">
        <v>9904</v>
      </c>
      <c r="K3307" s="74" t="s">
        <v>17940</v>
      </c>
      <c r="L3307" s="37" t="s">
        <v>17941</v>
      </c>
      <c r="M3307" s="6">
        <v>12</v>
      </c>
      <c r="N3307" s="6" t="s">
        <v>20809</v>
      </c>
      <c r="O3307" s="6"/>
    </row>
    <row r="3308" spans="1:15" x14ac:dyDescent="0.4">
      <c r="A3308" s="35">
        <v>280877119148</v>
      </c>
      <c r="B3308" s="36" t="s">
        <v>5</v>
      </c>
      <c r="C3308" s="36">
        <v>877100</v>
      </c>
      <c r="D3308" s="36">
        <v>1914800</v>
      </c>
      <c r="E3308" s="36" t="s">
        <v>4521</v>
      </c>
      <c r="F3308" s="36" t="s">
        <v>4676</v>
      </c>
      <c r="G3308" s="36" t="s">
        <v>4679</v>
      </c>
      <c r="H3308" s="36" t="s">
        <v>4685</v>
      </c>
      <c r="I3308" s="10" t="e">
        <f>VLOOKUP(A:A,조사결과표!B:G,7,0)</f>
        <v>#REF!</v>
      </c>
      <c r="J3308" s="36" t="s">
        <v>9905</v>
      </c>
      <c r="K3308" s="74" t="s">
        <v>17942</v>
      </c>
      <c r="L3308" s="37" t="s">
        <v>17943</v>
      </c>
      <c r="M3308" s="6">
        <v>9</v>
      </c>
      <c r="N3308" s="6" t="s">
        <v>20809</v>
      </c>
      <c r="O3308" s="6"/>
    </row>
    <row r="3309" spans="1:15" x14ac:dyDescent="0.4">
      <c r="A3309" s="35">
        <v>280877119149</v>
      </c>
      <c r="B3309" s="36" t="s">
        <v>5</v>
      </c>
      <c r="C3309" s="36">
        <v>877100</v>
      </c>
      <c r="D3309" s="36">
        <v>1914900</v>
      </c>
      <c r="E3309" s="36" t="s">
        <v>4521</v>
      </c>
      <c r="F3309" s="36" t="s">
        <v>4676</v>
      </c>
      <c r="G3309" s="36" t="s">
        <v>4679</v>
      </c>
      <c r="H3309" s="36" t="s">
        <v>4686</v>
      </c>
      <c r="I3309" s="10" t="e">
        <f>VLOOKUP(A:A,조사결과표!B:G,7,0)</f>
        <v>#REF!</v>
      </c>
      <c r="J3309" s="36" t="s">
        <v>9906</v>
      </c>
      <c r="K3309" s="74" t="s">
        <v>17944</v>
      </c>
      <c r="L3309" s="37" t="s">
        <v>17945</v>
      </c>
      <c r="M3309" s="6">
        <v>8</v>
      </c>
      <c r="N3309" s="6" t="s">
        <v>20809</v>
      </c>
      <c r="O3309" s="6"/>
    </row>
    <row r="3310" spans="1:15" x14ac:dyDescent="0.4">
      <c r="A3310" s="35">
        <v>280906719167</v>
      </c>
      <c r="B3310" s="36" t="s">
        <v>43</v>
      </c>
      <c r="C3310" s="36">
        <v>906700</v>
      </c>
      <c r="D3310" s="36">
        <v>1916700</v>
      </c>
      <c r="E3310" s="36" t="s">
        <v>4521</v>
      </c>
      <c r="F3310" s="36" t="s">
        <v>4676</v>
      </c>
      <c r="G3310" s="36" t="s">
        <v>4677</v>
      </c>
      <c r="H3310" s="36" t="s">
        <v>4684</v>
      </c>
      <c r="I3310" s="10" t="e">
        <f>VLOOKUP(A:A,조사결과표!B:G,7,0)</f>
        <v>#N/A</v>
      </c>
      <c r="J3310" s="36" t="s">
        <v>9907</v>
      </c>
      <c r="K3310" s="74" t="s">
        <v>17946</v>
      </c>
      <c r="L3310" s="37" t="s">
        <v>17947</v>
      </c>
      <c r="M3310" s="6">
        <v>19</v>
      </c>
      <c r="N3310" s="6" t="s">
        <v>20809</v>
      </c>
      <c r="O3310" s="6"/>
    </row>
    <row r="3311" spans="1:15" x14ac:dyDescent="0.4">
      <c r="A3311" s="35">
        <v>280879819151</v>
      </c>
      <c r="B3311" s="36" t="s">
        <v>55</v>
      </c>
      <c r="C3311" s="36">
        <v>879800</v>
      </c>
      <c r="D3311" s="36">
        <v>1915100</v>
      </c>
      <c r="E3311" s="36" t="s">
        <v>4521</v>
      </c>
      <c r="F3311" s="36" t="s">
        <v>4676</v>
      </c>
      <c r="G3311" s="36" t="s">
        <v>4679</v>
      </c>
      <c r="H3311" s="36" t="s">
        <v>4687</v>
      </c>
      <c r="I3311" s="10" t="e">
        <f>VLOOKUP(A:A,조사결과표!B:G,7,0)</f>
        <v>#REF!</v>
      </c>
      <c r="J3311" s="36" t="s">
        <v>9908</v>
      </c>
      <c r="K3311" s="74" t="s">
        <v>17948</v>
      </c>
      <c r="L3311" s="37" t="s">
        <v>17949</v>
      </c>
      <c r="M3311" s="6">
        <v>18</v>
      </c>
      <c r="N3311" s="6" t="s">
        <v>20810</v>
      </c>
      <c r="O3311" s="6"/>
    </row>
    <row r="3312" spans="1:15" x14ac:dyDescent="0.4">
      <c r="A3312" s="35">
        <v>280877219149</v>
      </c>
      <c r="B3312" s="36" t="s">
        <v>5</v>
      </c>
      <c r="C3312" s="36">
        <v>877200</v>
      </c>
      <c r="D3312" s="36">
        <v>1914900</v>
      </c>
      <c r="E3312" s="36" t="s">
        <v>4521</v>
      </c>
      <c r="F3312" s="36" t="s">
        <v>4676</v>
      </c>
      <c r="G3312" s="36" t="s">
        <v>4679</v>
      </c>
      <c r="H3312" s="36" t="s">
        <v>4688</v>
      </c>
      <c r="I3312" s="10" t="e">
        <f>VLOOKUP(A:A,조사결과표!B:G,7,0)</f>
        <v>#N/A</v>
      </c>
      <c r="J3312" s="36" t="s">
        <v>9909</v>
      </c>
      <c r="K3312" s="74" t="s">
        <v>17950</v>
      </c>
      <c r="L3312" s="37" t="s">
        <v>17951</v>
      </c>
      <c r="M3312" s="6">
        <v>8</v>
      </c>
      <c r="N3312" s="6" t="s">
        <v>20810</v>
      </c>
      <c r="O3312" s="6"/>
    </row>
    <row r="3313" spans="1:15" x14ac:dyDescent="0.4">
      <c r="A3313" s="35">
        <v>280877019148</v>
      </c>
      <c r="B3313" s="36" t="s">
        <v>5</v>
      </c>
      <c r="C3313" s="36">
        <v>877000</v>
      </c>
      <c r="D3313" s="36">
        <v>1914800</v>
      </c>
      <c r="E3313" s="36" t="s">
        <v>4521</v>
      </c>
      <c r="F3313" s="36" t="s">
        <v>4676</v>
      </c>
      <c r="G3313" s="36" t="s">
        <v>4679</v>
      </c>
      <c r="H3313" s="36" t="s">
        <v>4689</v>
      </c>
      <c r="I3313" s="10" t="e">
        <f>VLOOKUP(A:A,조사결과표!B:G,7,0)</f>
        <v>#N/A</v>
      </c>
      <c r="J3313" s="36" t="s">
        <v>9910</v>
      </c>
      <c r="K3313" s="74" t="s">
        <v>17952</v>
      </c>
      <c r="L3313" s="37" t="s">
        <v>17953</v>
      </c>
      <c r="M3313" s="6">
        <v>6</v>
      </c>
      <c r="N3313" s="6" t="s">
        <v>20810</v>
      </c>
      <c r="O3313" s="6"/>
    </row>
    <row r="3314" spans="1:15" x14ac:dyDescent="0.4">
      <c r="A3314" s="35">
        <v>280877319145</v>
      </c>
      <c r="B3314" s="36" t="s">
        <v>5</v>
      </c>
      <c r="C3314" s="36">
        <v>877300</v>
      </c>
      <c r="D3314" s="36">
        <v>1914500</v>
      </c>
      <c r="E3314" s="36" t="s">
        <v>4521</v>
      </c>
      <c r="F3314" s="36" t="s">
        <v>4676</v>
      </c>
      <c r="G3314" s="36" t="s">
        <v>4679</v>
      </c>
      <c r="H3314" s="36" t="s">
        <v>4690</v>
      </c>
      <c r="I3314" s="10" t="e">
        <f>VLOOKUP(A:A,조사결과표!B:G,7,0)</f>
        <v>#REF!</v>
      </c>
      <c r="J3314" s="36" t="s">
        <v>9911</v>
      </c>
      <c r="K3314" s="74" t="s">
        <v>17954</v>
      </c>
      <c r="L3314" s="37" t="s">
        <v>17955</v>
      </c>
      <c r="M3314" s="6">
        <v>23</v>
      </c>
      <c r="N3314" s="6" t="s">
        <v>20810</v>
      </c>
      <c r="O3314" s="6"/>
    </row>
    <row r="3315" spans="1:15" x14ac:dyDescent="0.4">
      <c r="A3315" s="35">
        <v>280906819167</v>
      </c>
      <c r="B3315" s="36" t="s">
        <v>43</v>
      </c>
      <c r="C3315" s="36">
        <v>906800</v>
      </c>
      <c r="D3315" s="36">
        <v>1916700</v>
      </c>
      <c r="E3315" s="36" t="s">
        <v>4521</v>
      </c>
      <c r="F3315" s="36" t="s">
        <v>4676</v>
      </c>
      <c r="G3315" s="36" t="s">
        <v>4677</v>
      </c>
      <c r="H3315" s="36" t="s">
        <v>4684</v>
      </c>
      <c r="I3315" s="10" t="e">
        <f>VLOOKUP(A:A,조사결과표!B:G,7,0)</f>
        <v>#N/A</v>
      </c>
      <c r="J3315" s="36" t="s">
        <v>9912</v>
      </c>
      <c r="K3315" s="74" t="s">
        <v>17956</v>
      </c>
      <c r="L3315" s="37" t="s">
        <v>17957</v>
      </c>
      <c r="M3315" s="6">
        <v>24</v>
      </c>
      <c r="N3315" s="6" t="s">
        <v>20810</v>
      </c>
      <c r="O3315" s="6"/>
    </row>
    <row r="3316" spans="1:15" x14ac:dyDescent="0.4">
      <c r="A3316" s="35">
        <v>280877419146</v>
      </c>
      <c r="B3316" s="36" t="s">
        <v>5</v>
      </c>
      <c r="C3316" s="36">
        <v>877400</v>
      </c>
      <c r="D3316" s="36">
        <v>1914600</v>
      </c>
      <c r="E3316" s="36" t="s">
        <v>4521</v>
      </c>
      <c r="F3316" s="36" t="s">
        <v>4676</v>
      </c>
      <c r="G3316" s="36" t="s">
        <v>4679</v>
      </c>
      <c r="H3316" s="36" t="s">
        <v>4691</v>
      </c>
      <c r="I3316" s="10" t="e">
        <f>VLOOKUP(A:A,조사결과표!B:G,7,0)</f>
        <v>#N/A</v>
      </c>
      <c r="J3316" s="36" t="s">
        <v>9913</v>
      </c>
      <c r="K3316" s="74" t="s">
        <v>17958</v>
      </c>
      <c r="L3316" s="37" t="s">
        <v>17959</v>
      </c>
      <c r="M3316" s="6">
        <v>14</v>
      </c>
      <c r="N3316" s="6" t="s">
        <v>20810</v>
      </c>
      <c r="O3316" s="6"/>
    </row>
    <row r="3317" spans="1:15" x14ac:dyDescent="0.4">
      <c r="A3317" s="49">
        <v>280924819417</v>
      </c>
      <c r="B3317" s="36" t="s">
        <v>55</v>
      </c>
      <c r="C3317" s="36">
        <v>924800</v>
      </c>
      <c r="D3317" s="36">
        <v>1941700</v>
      </c>
      <c r="E3317" s="36" t="s">
        <v>4521</v>
      </c>
      <c r="F3317" s="36" t="s">
        <v>4692</v>
      </c>
      <c r="G3317" s="36" t="s">
        <v>4693</v>
      </c>
      <c r="H3317" s="36" t="s">
        <v>4694</v>
      </c>
      <c r="I3317" s="10" t="e">
        <f>VLOOKUP(A:A,조사결과표!B:G,7,0)</f>
        <v>#REF!</v>
      </c>
      <c r="J3317" s="36" t="s">
        <v>9914</v>
      </c>
      <c r="K3317" s="74" t="s">
        <v>17960</v>
      </c>
      <c r="L3317" s="37" t="s">
        <v>17961</v>
      </c>
      <c r="M3317" s="6">
        <v>18</v>
      </c>
      <c r="N3317" s="6" t="s">
        <v>20809</v>
      </c>
      <c r="O3317" s="6"/>
    </row>
    <row r="3318" spans="1:15" x14ac:dyDescent="0.4">
      <c r="A3318" s="49">
        <v>280924819429</v>
      </c>
      <c r="B3318" s="36" t="s">
        <v>55</v>
      </c>
      <c r="C3318" s="36">
        <v>924800</v>
      </c>
      <c r="D3318" s="36">
        <v>1942900</v>
      </c>
      <c r="E3318" s="36" t="s">
        <v>4521</v>
      </c>
      <c r="F3318" s="36" t="s">
        <v>4692</v>
      </c>
      <c r="G3318" s="36" t="s">
        <v>4693</v>
      </c>
      <c r="H3318" s="36" t="s">
        <v>4695</v>
      </c>
      <c r="I3318" s="10" t="e">
        <f>VLOOKUP(A:A,조사결과표!B:G,7,0)</f>
        <v>#REF!</v>
      </c>
      <c r="J3318" s="36" t="s">
        <v>9915</v>
      </c>
      <c r="K3318" s="74" t="s">
        <v>17962</v>
      </c>
      <c r="L3318" s="37" t="s">
        <v>17963</v>
      </c>
      <c r="M3318" s="6">
        <v>8</v>
      </c>
      <c r="N3318" s="6" t="s">
        <v>20809</v>
      </c>
      <c r="O3318" s="6"/>
    </row>
    <row r="3319" spans="1:15" x14ac:dyDescent="0.4">
      <c r="A3319" s="49">
        <v>280926419426</v>
      </c>
      <c r="B3319" s="36" t="s">
        <v>5</v>
      </c>
      <c r="C3319" s="36">
        <v>926400</v>
      </c>
      <c r="D3319" s="36">
        <v>1942600</v>
      </c>
      <c r="E3319" s="36" t="s">
        <v>4521</v>
      </c>
      <c r="F3319" s="36" t="s">
        <v>4692</v>
      </c>
      <c r="G3319" s="36" t="s">
        <v>4693</v>
      </c>
      <c r="H3319" s="36" t="s">
        <v>4696</v>
      </c>
      <c r="I3319" s="10" t="e">
        <f>VLOOKUP(A:A,조사결과표!B:G,7,0)</f>
        <v>#REF!</v>
      </c>
      <c r="J3319" s="36" t="s">
        <v>9916</v>
      </c>
      <c r="K3319" s="74" t="s">
        <v>17964</v>
      </c>
      <c r="L3319" s="37" t="s">
        <v>17965</v>
      </c>
      <c r="M3319" s="6">
        <v>7</v>
      </c>
      <c r="N3319" s="6" t="s">
        <v>20809</v>
      </c>
      <c r="O3319" s="6"/>
    </row>
    <row r="3320" spans="1:15" x14ac:dyDescent="0.4">
      <c r="A3320" s="49">
        <v>280925019427</v>
      </c>
      <c r="B3320" s="36" t="s">
        <v>42</v>
      </c>
      <c r="C3320" s="36">
        <v>925000</v>
      </c>
      <c r="D3320" s="36">
        <v>1942700</v>
      </c>
      <c r="E3320" s="36" t="s">
        <v>4521</v>
      </c>
      <c r="F3320" s="36" t="s">
        <v>4692</v>
      </c>
      <c r="G3320" s="36" t="s">
        <v>4693</v>
      </c>
      <c r="H3320" s="36" t="s">
        <v>4697</v>
      </c>
      <c r="I3320" s="10" t="e">
        <f>VLOOKUP(A:A,조사결과표!B:G,7,0)</f>
        <v>#REF!</v>
      </c>
      <c r="J3320" s="36" t="s">
        <v>9917</v>
      </c>
      <c r="K3320" s="74" t="s">
        <v>17966</v>
      </c>
      <c r="L3320" s="37" t="s">
        <v>17967</v>
      </c>
      <c r="M3320" s="6">
        <v>9</v>
      </c>
      <c r="N3320" s="6" t="s">
        <v>20809</v>
      </c>
      <c r="O3320" s="6"/>
    </row>
    <row r="3321" spans="1:15" x14ac:dyDescent="0.4">
      <c r="A3321" s="49">
        <v>280922819431</v>
      </c>
      <c r="B3321" s="36" t="s">
        <v>42</v>
      </c>
      <c r="C3321" s="36">
        <v>922800</v>
      </c>
      <c r="D3321" s="36">
        <v>1943100</v>
      </c>
      <c r="E3321" s="36" t="s">
        <v>4521</v>
      </c>
      <c r="F3321" s="36" t="s">
        <v>4692</v>
      </c>
      <c r="G3321" s="36" t="s">
        <v>4698</v>
      </c>
      <c r="H3321" s="36" t="s">
        <v>4699</v>
      </c>
      <c r="I3321" s="10" t="e">
        <f>VLOOKUP(A:A,조사결과표!B:G,7,0)</f>
        <v>#REF!</v>
      </c>
      <c r="J3321" s="36" t="s">
        <v>9918</v>
      </c>
      <c r="K3321" s="74" t="s">
        <v>17968</v>
      </c>
      <c r="L3321" s="37" t="s">
        <v>17969</v>
      </c>
      <c r="M3321" s="6">
        <v>12</v>
      </c>
      <c r="N3321" s="6" t="s">
        <v>20809</v>
      </c>
      <c r="O3321" s="6"/>
    </row>
    <row r="3322" spans="1:15" x14ac:dyDescent="0.4">
      <c r="A3322" s="49">
        <v>280924119426</v>
      </c>
      <c r="B3322" s="36" t="s">
        <v>5</v>
      </c>
      <c r="C3322" s="36">
        <v>924100</v>
      </c>
      <c r="D3322" s="36">
        <v>1942600</v>
      </c>
      <c r="E3322" s="36" t="s">
        <v>4521</v>
      </c>
      <c r="F3322" s="36" t="s">
        <v>4692</v>
      </c>
      <c r="G3322" s="36" t="s">
        <v>561</v>
      </c>
      <c r="H3322" s="36" t="s">
        <v>4700</v>
      </c>
      <c r="I3322" s="10" t="e">
        <f>VLOOKUP(A:A,조사결과표!B:G,7,0)</f>
        <v>#REF!</v>
      </c>
      <c r="J3322" s="36" t="s">
        <v>9919</v>
      </c>
      <c r="K3322" s="74" t="s">
        <v>17970</v>
      </c>
      <c r="L3322" s="37" t="s">
        <v>17971</v>
      </c>
      <c r="M3322" s="6">
        <v>39</v>
      </c>
      <c r="N3322" s="6" t="s">
        <v>20809</v>
      </c>
      <c r="O3322" s="6"/>
    </row>
    <row r="3323" spans="1:15" x14ac:dyDescent="0.4">
      <c r="A3323" s="49">
        <v>280923519431</v>
      </c>
      <c r="B3323" s="99" t="s">
        <v>55</v>
      </c>
      <c r="C3323" s="99">
        <v>923500</v>
      </c>
      <c r="D3323" s="99">
        <v>1943100</v>
      </c>
      <c r="E3323" s="99" t="s">
        <v>4521</v>
      </c>
      <c r="F3323" s="99" t="s">
        <v>4692</v>
      </c>
      <c r="G3323" s="99" t="s">
        <v>4701</v>
      </c>
      <c r="H3323" s="99" t="s">
        <v>4702</v>
      </c>
      <c r="I3323" s="10" t="e">
        <f>VLOOKUP(A:A,조사결과표!B:G,7,0)</f>
        <v>#N/A</v>
      </c>
      <c r="J3323" s="99" t="s">
        <v>9920</v>
      </c>
      <c r="K3323" s="74" t="s">
        <v>17972</v>
      </c>
      <c r="L3323" s="37" t="s">
        <v>17973</v>
      </c>
      <c r="M3323" s="6">
        <v>6</v>
      </c>
      <c r="N3323" s="6" t="s">
        <v>20810</v>
      </c>
      <c r="O3323" s="6"/>
    </row>
    <row r="3324" spans="1:15" x14ac:dyDescent="0.4">
      <c r="A3324" s="35">
        <v>280921919433</v>
      </c>
      <c r="B3324" s="36" t="s">
        <v>43</v>
      </c>
      <c r="C3324" s="36">
        <v>921900</v>
      </c>
      <c r="D3324" s="36">
        <v>1943300</v>
      </c>
      <c r="E3324" s="36" t="s">
        <v>4521</v>
      </c>
      <c r="F3324" s="36" t="s">
        <v>4692</v>
      </c>
      <c r="G3324" s="36" t="s">
        <v>4698</v>
      </c>
      <c r="H3324" s="36" t="s">
        <v>4703</v>
      </c>
      <c r="I3324" s="10" t="e">
        <f>VLOOKUP(A:A,조사결과표!B:G,7,0)</f>
        <v>#N/A</v>
      </c>
      <c r="J3324" s="36" t="s">
        <v>9921</v>
      </c>
      <c r="K3324" s="74" t="s">
        <v>17974</v>
      </c>
      <c r="L3324" s="37" t="s">
        <v>17975</v>
      </c>
      <c r="M3324" s="6">
        <v>8</v>
      </c>
      <c r="N3324" s="6" t="s">
        <v>20810</v>
      </c>
      <c r="O3324" s="6"/>
    </row>
    <row r="3325" spans="1:15" x14ac:dyDescent="0.4">
      <c r="A3325" s="35">
        <v>280923719424</v>
      </c>
      <c r="B3325" s="36" t="s">
        <v>42</v>
      </c>
      <c r="C3325" s="36">
        <v>923700</v>
      </c>
      <c r="D3325" s="36">
        <v>1942400</v>
      </c>
      <c r="E3325" s="36" t="s">
        <v>4521</v>
      </c>
      <c r="F3325" s="36" t="s">
        <v>4692</v>
      </c>
      <c r="G3325" s="36" t="s">
        <v>561</v>
      </c>
      <c r="H3325" s="36" t="s">
        <v>4704</v>
      </c>
      <c r="I3325" s="10" t="e">
        <f>VLOOKUP(A:A,조사결과표!B:G,7,0)</f>
        <v>#N/A</v>
      </c>
      <c r="J3325" s="36" t="s">
        <v>9922</v>
      </c>
      <c r="K3325" s="74" t="s">
        <v>17976</v>
      </c>
      <c r="L3325" s="37" t="s">
        <v>17977</v>
      </c>
      <c r="M3325" s="6">
        <v>32</v>
      </c>
      <c r="N3325" s="6" t="s">
        <v>20810</v>
      </c>
      <c r="O3325" s="6"/>
    </row>
    <row r="3326" spans="1:15" x14ac:dyDescent="0.4">
      <c r="A3326" s="35">
        <v>280925919573</v>
      </c>
      <c r="B3326" s="36" t="s">
        <v>55</v>
      </c>
      <c r="C3326" s="36">
        <v>925900</v>
      </c>
      <c r="D3326" s="36">
        <v>1957300</v>
      </c>
      <c r="E3326" s="36" t="s">
        <v>4521</v>
      </c>
      <c r="F3326" s="36" t="s">
        <v>4705</v>
      </c>
      <c r="G3326" s="36" t="s">
        <v>2279</v>
      </c>
      <c r="H3326" s="36" t="s">
        <v>4706</v>
      </c>
      <c r="I3326" s="10" t="e">
        <f>VLOOKUP(A:A,조사결과표!B:G,7,0)</f>
        <v>#REF!</v>
      </c>
      <c r="J3326" s="36" t="s">
        <v>9923</v>
      </c>
      <c r="K3326" s="74" t="s">
        <v>17978</v>
      </c>
      <c r="L3326" s="37" t="s">
        <v>17979</v>
      </c>
      <c r="M3326" s="6">
        <v>21</v>
      </c>
      <c r="N3326" s="6" t="s">
        <v>20809</v>
      </c>
      <c r="O3326" s="6"/>
    </row>
    <row r="3327" spans="1:15" x14ac:dyDescent="0.4">
      <c r="A3327" s="35">
        <v>280923219495</v>
      </c>
      <c r="B3327" s="36" t="s">
        <v>55</v>
      </c>
      <c r="C3327" s="36">
        <v>923200</v>
      </c>
      <c r="D3327" s="36">
        <v>1949500</v>
      </c>
      <c r="E3327" s="36" t="s">
        <v>4521</v>
      </c>
      <c r="F3327" s="36" t="s">
        <v>4705</v>
      </c>
      <c r="G3327" s="36" t="s">
        <v>4707</v>
      </c>
      <c r="H3327" s="36" t="s">
        <v>4708</v>
      </c>
      <c r="I3327" s="10" t="e">
        <f>VLOOKUP(A:A,조사결과표!B:G,7,0)</f>
        <v>#REF!</v>
      </c>
      <c r="J3327" s="36" t="s">
        <v>9924</v>
      </c>
      <c r="K3327" s="74" t="s">
        <v>17980</v>
      </c>
      <c r="L3327" s="37" t="s">
        <v>17981</v>
      </c>
      <c r="M3327" s="6">
        <v>5</v>
      </c>
      <c r="N3327" s="6" t="s">
        <v>20809</v>
      </c>
      <c r="O3327" s="6"/>
    </row>
    <row r="3328" spans="1:15" x14ac:dyDescent="0.4">
      <c r="A3328" s="35">
        <v>280926419451</v>
      </c>
      <c r="B3328" s="36" t="s">
        <v>5</v>
      </c>
      <c r="C3328" s="36">
        <v>926400</v>
      </c>
      <c r="D3328" s="36">
        <v>1945100</v>
      </c>
      <c r="E3328" s="36" t="s">
        <v>4521</v>
      </c>
      <c r="F3328" s="36" t="s">
        <v>4705</v>
      </c>
      <c r="G3328" s="36" t="s">
        <v>4709</v>
      </c>
      <c r="H3328" s="36" t="s">
        <v>4710</v>
      </c>
      <c r="I3328" s="10" t="e">
        <f>VLOOKUP(A:A,조사결과표!B:G,7,0)</f>
        <v>#REF!</v>
      </c>
      <c r="J3328" s="36" t="s">
        <v>9925</v>
      </c>
      <c r="K3328" s="74" t="s">
        <v>17982</v>
      </c>
      <c r="L3328" s="37" t="s">
        <v>17983</v>
      </c>
      <c r="M3328" s="6">
        <v>7</v>
      </c>
      <c r="N3328" s="6" t="s">
        <v>20809</v>
      </c>
      <c r="O3328" s="6"/>
    </row>
    <row r="3329" spans="1:15" x14ac:dyDescent="0.4">
      <c r="A3329" s="35">
        <v>280921719508</v>
      </c>
      <c r="B3329" s="36" t="s">
        <v>5</v>
      </c>
      <c r="C3329" s="36">
        <v>921700</v>
      </c>
      <c r="D3329" s="36">
        <v>1950800</v>
      </c>
      <c r="E3329" s="36" t="s">
        <v>4521</v>
      </c>
      <c r="F3329" s="36" t="s">
        <v>4705</v>
      </c>
      <c r="G3329" s="36" t="s">
        <v>4707</v>
      </c>
      <c r="H3329" s="36" t="s">
        <v>4711</v>
      </c>
      <c r="I3329" s="10" t="e">
        <f>VLOOKUP(A:A,조사결과표!B:G,7,0)</f>
        <v>#REF!</v>
      </c>
      <c r="J3329" s="36" t="s">
        <v>9926</v>
      </c>
      <c r="K3329" s="74" t="s">
        <v>17984</v>
      </c>
      <c r="L3329" s="37" t="s">
        <v>17985</v>
      </c>
      <c r="M3329" s="6">
        <v>5</v>
      </c>
      <c r="N3329" s="6" t="s">
        <v>20809</v>
      </c>
      <c r="O3329" s="6"/>
    </row>
    <row r="3330" spans="1:15" x14ac:dyDescent="0.4">
      <c r="A3330" s="35">
        <v>280927319469</v>
      </c>
      <c r="B3330" s="36" t="s">
        <v>43</v>
      </c>
      <c r="C3330" s="36">
        <v>927300</v>
      </c>
      <c r="D3330" s="36">
        <v>1946900</v>
      </c>
      <c r="E3330" s="36" t="s">
        <v>4521</v>
      </c>
      <c r="F3330" s="36" t="s">
        <v>4705</v>
      </c>
      <c r="G3330" s="36" t="s">
        <v>3602</v>
      </c>
      <c r="H3330" s="36" t="s">
        <v>4712</v>
      </c>
      <c r="I3330" s="10" t="e">
        <f>VLOOKUP(A:A,조사결과표!B:G,7,0)</f>
        <v>#REF!</v>
      </c>
      <c r="J3330" s="36" t="s">
        <v>9927</v>
      </c>
      <c r="K3330" s="74" t="s">
        <v>17986</v>
      </c>
      <c r="L3330" s="37" t="s">
        <v>17987</v>
      </c>
      <c r="M3330" s="6">
        <v>23</v>
      </c>
      <c r="N3330" s="6" t="s">
        <v>20809</v>
      </c>
      <c r="O3330" s="6"/>
    </row>
    <row r="3331" spans="1:15" x14ac:dyDescent="0.4">
      <c r="A3331" s="35">
        <v>280922219485</v>
      </c>
      <c r="B3331" s="36" t="s">
        <v>5</v>
      </c>
      <c r="C3331" s="36">
        <v>922200</v>
      </c>
      <c r="D3331" s="36">
        <v>1948500</v>
      </c>
      <c r="E3331" s="36" t="s">
        <v>4521</v>
      </c>
      <c r="F3331" s="36" t="s">
        <v>4705</v>
      </c>
      <c r="G3331" s="36" t="s">
        <v>4707</v>
      </c>
      <c r="H3331" s="36" t="s">
        <v>4713</v>
      </c>
      <c r="I3331" s="10" t="e">
        <f>VLOOKUP(A:A,조사결과표!B:G,7,0)</f>
        <v>#REF!</v>
      </c>
      <c r="J3331" s="36" t="s">
        <v>9928</v>
      </c>
      <c r="K3331" s="74" t="s">
        <v>17988</v>
      </c>
      <c r="L3331" s="37" t="s">
        <v>17989</v>
      </c>
      <c r="M3331" s="6">
        <v>4</v>
      </c>
      <c r="N3331" s="6" t="s">
        <v>20809</v>
      </c>
      <c r="O3331" s="6"/>
    </row>
    <row r="3332" spans="1:15" x14ac:dyDescent="0.4">
      <c r="A3332" s="35">
        <v>280928519578</v>
      </c>
      <c r="B3332" s="36" t="s">
        <v>42</v>
      </c>
      <c r="C3332" s="36">
        <v>928500</v>
      </c>
      <c r="D3332" s="36">
        <v>1957800</v>
      </c>
      <c r="E3332" s="36" t="s">
        <v>4521</v>
      </c>
      <c r="F3332" s="36" t="s">
        <v>4705</v>
      </c>
      <c r="G3332" s="36" t="s">
        <v>926</v>
      </c>
      <c r="H3332" s="36" t="s">
        <v>4714</v>
      </c>
      <c r="I3332" s="10" t="e">
        <f>VLOOKUP(A:A,조사결과표!B:G,7,0)</f>
        <v>#REF!</v>
      </c>
      <c r="J3332" s="36" t="s">
        <v>9929</v>
      </c>
      <c r="K3332" s="74" t="s">
        <v>17990</v>
      </c>
      <c r="L3332" s="37" t="s">
        <v>17991</v>
      </c>
      <c r="M3332" s="6">
        <v>11</v>
      </c>
      <c r="N3332" s="6" t="s">
        <v>20809</v>
      </c>
      <c r="O3332" s="6"/>
    </row>
    <row r="3333" spans="1:15" x14ac:dyDescent="0.4">
      <c r="A3333" s="35">
        <v>280927619501</v>
      </c>
      <c r="B3333" s="36" t="s">
        <v>5</v>
      </c>
      <c r="C3333" s="36">
        <v>927600</v>
      </c>
      <c r="D3333" s="36">
        <v>1950100</v>
      </c>
      <c r="E3333" s="36" t="s">
        <v>4521</v>
      </c>
      <c r="F3333" s="36" t="s">
        <v>4705</v>
      </c>
      <c r="G3333" s="36" t="s">
        <v>4198</v>
      </c>
      <c r="H3333" s="36" t="s">
        <v>4715</v>
      </c>
      <c r="I3333" s="10" t="e">
        <f>VLOOKUP(A:A,조사결과표!B:G,7,0)</f>
        <v>#REF!</v>
      </c>
      <c r="J3333" s="36" t="s">
        <v>9930</v>
      </c>
      <c r="K3333" s="74" t="s">
        <v>17992</v>
      </c>
      <c r="L3333" s="37" t="s">
        <v>17993</v>
      </c>
      <c r="M3333" s="6">
        <v>48</v>
      </c>
      <c r="N3333" s="6" t="s">
        <v>20809</v>
      </c>
      <c r="O3333" s="6"/>
    </row>
    <row r="3334" spans="1:15" x14ac:dyDescent="0.4">
      <c r="A3334" s="35">
        <v>280924119524</v>
      </c>
      <c r="B3334" s="36" t="s">
        <v>5</v>
      </c>
      <c r="C3334" s="36">
        <v>924100</v>
      </c>
      <c r="D3334" s="36">
        <v>1952400</v>
      </c>
      <c r="E3334" s="36" t="s">
        <v>4521</v>
      </c>
      <c r="F3334" s="36" t="s">
        <v>4705</v>
      </c>
      <c r="G3334" s="36" t="s">
        <v>3562</v>
      </c>
      <c r="H3334" s="36" t="s">
        <v>4716</v>
      </c>
      <c r="I3334" s="10" t="e">
        <f>VLOOKUP(A:A,조사결과표!B:G,7,0)</f>
        <v>#REF!</v>
      </c>
      <c r="J3334" s="36" t="s">
        <v>9931</v>
      </c>
      <c r="K3334" s="74" t="s">
        <v>17994</v>
      </c>
      <c r="L3334" s="37" t="s">
        <v>17995</v>
      </c>
      <c r="M3334" s="6">
        <v>6</v>
      </c>
      <c r="N3334" s="6" t="s">
        <v>20809</v>
      </c>
      <c r="O3334" s="6"/>
    </row>
    <row r="3335" spans="1:15" x14ac:dyDescent="0.4">
      <c r="A3335" s="35">
        <v>280921319550</v>
      </c>
      <c r="B3335" s="36" t="s">
        <v>43</v>
      </c>
      <c r="C3335" s="36">
        <v>921300</v>
      </c>
      <c r="D3335" s="36">
        <v>1955000</v>
      </c>
      <c r="E3335" s="36" t="s">
        <v>4521</v>
      </c>
      <c r="F3335" s="36" t="s">
        <v>4705</v>
      </c>
      <c r="G3335" s="36" t="s">
        <v>3562</v>
      </c>
      <c r="H3335" s="36" t="s">
        <v>4717</v>
      </c>
      <c r="I3335" s="10" t="e">
        <f>VLOOKUP(A:A,조사결과표!B:G,7,0)</f>
        <v>#REF!</v>
      </c>
      <c r="J3335" s="36" t="s">
        <v>9932</v>
      </c>
      <c r="K3335" s="74" t="s">
        <v>17996</v>
      </c>
      <c r="L3335" s="37" t="s">
        <v>17997</v>
      </c>
      <c r="M3335" s="6">
        <v>7</v>
      </c>
      <c r="N3335" s="6" t="s">
        <v>20809</v>
      </c>
      <c r="O3335" s="6"/>
    </row>
    <row r="3336" spans="1:15" x14ac:dyDescent="0.4">
      <c r="A3336" s="35">
        <v>280926819527</v>
      </c>
      <c r="B3336" s="36" t="s">
        <v>5</v>
      </c>
      <c r="C3336" s="36">
        <v>926800</v>
      </c>
      <c r="D3336" s="36">
        <v>1952700</v>
      </c>
      <c r="E3336" s="36" t="s">
        <v>4521</v>
      </c>
      <c r="F3336" s="36" t="s">
        <v>4705</v>
      </c>
      <c r="G3336" s="36" t="s">
        <v>4718</v>
      </c>
      <c r="H3336" s="36" t="s">
        <v>4719</v>
      </c>
      <c r="I3336" s="10" t="e">
        <f>VLOOKUP(A:A,조사결과표!B:G,7,0)</f>
        <v>#REF!</v>
      </c>
      <c r="J3336" s="36" t="s">
        <v>9933</v>
      </c>
      <c r="K3336" s="74" t="s">
        <v>17998</v>
      </c>
      <c r="L3336" s="37" t="s">
        <v>17999</v>
      </c>
      <c r="M3336" s="6">
        <v>7</v>
      </c>
      <c r="N3336" s="6" t="s">
        <v>20809</v>
      </c>
      <c r="O3336" s="6"/>
    </row>
    <row r="3337" spans="1:15" x14ac:dyDescent="0.4">
      <c r="A3337" s="35">
        <v>280924119492</v>
      </c>
      <c r="B3337" s="36" t="s">
        <v>55</v>
      </c>
      <c r="C3337" s="36">
        <v>924100</v>
      </c>
      <c r="D3337" s="36">
        <v>1949200</v>
      </c>
      <c r="E3337" s="36" t="s">
        <v>4521</v>
      </c>
      <c r="F3337" s="36" t="s">
        <v>4705</v>
      </c>
      <c r="G3337" s="36" t="s">
        <v>4707</v>
      </c>
      <c r="H3337" s="36" t="s">
        <v>4720</v>
      </c>
      <c r="I3337" s="10" t="e">
        <f>VLOOKUP(A:A,조사결과표!B:G,7,0)</f>
        <v>#N/A</v>
      </c>
      <c r="J3337" s="36" t="s">
        <v>9934</v>
      </c>
      <c r="K3337" s="74" t="s">
        <v>18000</v>
      </c>
      <c r="L3337" s="37" t="s">
        <v>18001</v>
      </c>
      <c r="M3337" s="6">
        <v>5</v>
      </c>
      <c r="N3337" s="6" t="s">
        <v>20810</v>
      </c>
      <c r="O3337" s="6"/>
    </row>
    <row r="3338" spans="1:15" x14ac:dyDescent="0.4">
      <c r="A3338" s="35">
        <v>280922719509</v>
      </c>
      <c r="B3338" s="36" t="s">
        <v>5</v>
      </c>
      <c r="C3338" s="36">
        <v>922700</v>
      </c>
      <c r="D3338" s="36">
        <v>1950900</v>
      </c>
      <c r="E3338" s="36" t="s">
        <v>4521</v>
      </c>
      <c r="F3338" s="36" t="s">
        <v>4705</v>
      </c>
      <c r="G3338" s="36" t="s">
        <v>4707</v>
      </c>
      <c r="H3338" s="36" t="s">
        <v>4721</v>
      </c>
      <c r="I3338" s="10" t="e">
        <f>VLOOKUP(A:A,조사결과표!B:G,7,0)</f>
        <v>#REF!</v>
      </c>
      <c r="J3338" s="36" t="s">
        <v>9935</v>
      </c>
      <c r="K3338" s="74" t="s">
        <v>18002</v>
      </c>
      <c r="L3338" s="37" t="s">
        <v>18003</v>
      </c>
      <c r="M3338" s="6">
        <v>5</v>
      </c>
      <c r="N3338" s="6" t="s">
        <v>20810</v>
      </c>
      <c r="O3338" s="6"/>
    </row>
    <row r="3339" spans="1:15" x14ac:dyDescent="0.4">
      <c r="A3339" s="35">
        <v>280923719484</v>
      </c>
      <c r="B3339" s="36" t="s">
        <v>5</v>
      </c>
      <c r="C3339" s="36">
        <v>923700</v>
      </c>
      <c r="D3339" s="36">
        <v>1948400</v>
      </c>
      <c r="E3339" s="36" t="s">
        <v>4521</v>
      </c>
      <c r="F3339" s="36" t="s">
        <v>4705</v>
      </c>
      <c r="G3339" s="36" t="s">
        <v>4707</v>
      </c>
      <c r="H3339" s="36" t="s">
        <v>4722</v>
      </c>
      <c r="I3339" s="10" t="e">
        <f>VLOOKUP(A:A,조사결과표!B:G,7,0)</f>
        <v>#N/A</v>
      </c>
      <c r="J3339" s="36" t="s">
        <v>9936</v>
      </c>
      <c r="K3339" s="74" t="s">
        <v>18004</v>
      </c>
      <c r="L3339" s="37" t="s">
        <v>18005</v>
      </c>
      <c r="M3339" s="6">
        <v>5</v>
      </c>
      <c r="N3339" s="6" t="s">
        <v>20810</v>
      </c>
      <c r="O3339" s="6"/>
    </row>
    <row r="3340" spans="1:15" x14ac:dyDescent="0.4">
      <c r="A3340" s="35">
        <v>280923419492</v>
      </c>
      <c r="B3340" s="36" t="s">
        <v>5</v>
      </c>
      <c r="C3340" s="36">
        <v>923400</v>
      </c>
      <c r="D3340" s="36">
        <v>1949200</v>
      </c>
      <c r="E3340" s="36" t="s">
        <v>4521</v>
      </c>
      <c r="F3340" s="36" t="s">
        <v>4705</v>
      </c>
      <c r="G3340" s="36" t="s">
        <v>4707</v>
      </c>
      <c r="H3340" s="36" t="s">
        <v>4722</v>
      </c>
      <c r="I3340" s="10" t="e">
        <f>VLOOKUP(A:A,조사결과표!B:G,7,0)</f>
        <v>#N/A</v>
      </c>
      <c r="J3340" s="36" t="s">
        <v>9937</v>
      </c>
      <c r="K3340" s="74" t="s">
        <v>18006</v>
      </c>
      <c r="L3340" s="37" t="s">
        <v>18007</v>
      </c>
      <c r="M3340" s="6">
        <v>5</v>
      </c>
      <c r="N3340" s="6" t="s">
        <v>20810</v>
      </c>
      <c r="O3340" s="6"/>
    </row>
    <row r="3341" spans="1:15" x14ac:dyDescent="0.4">
      <c r="A3341" s="35">
        <v>280926119467</v>
      </c>
      <c r="B3341" s="36" t="s">
        <v>5</v>
      </c>
      <c r="C3341" s="36">
        <v>926100</v>
      </c>
      <c r="D3341" s="36">
        <v>1946700</v>
      </c>
      <c r="E3341" s="36" t="s">
        <v>4521</v>
      </c>
      <c r="F3341" s="36" t="s">
        <v>4705</v>
      </c>
      <c r="G3341" s="36" t="s">
        <v>52</v>
      </c>
      <c r="H3341" s="36" t="s">
        <v>4723</v>
      </c>
      <c r="I3341" s="10" t="e">
        <f>VLOOKUP(A:A,조사결과표!B:G,7,0)</f>
        <v>#N/A</v>
      </c>
      <c r="J3341" s="36" t="s">
        <v>9938</v>
      </c>
      <c r="K3341" s="74" t="s">
        <v>18008</v>
      </c>
      <c r="L3341" s="37" t="s">
        <v>18009</v>
      </c>
      <c r="M3341" s="6">
        <v>21</v>
      </c>
      <c r="N3341" s="6" t="s">
        <v>20810</v>
      </c>
      <c r="O3341" s="6"/>
    </row>
    <row r="3342" spans="1:15" x14ac:dyDescent="0.4">
      <c r="A3342" s="35">
        <v>280927419526</v>
      </c>
      <c r="B3342" s="36" t="s">
        <v>5</v>
      </c>
      <c r="C3342" s="36">
        <v>927400</v>
      </c>
      <c r="D3342" s="36">
        <v>1952600</v>
      </c>
      <c r="E3342" s="36" t="s">
        <v>4521</v>
      </c>
      <c r="F3342" s="36" t="s">
        <v>4705</v>
      </c>
      <c r="G3342" s="36" t="s">
        <v>4724</v>
      </c>
      <c r="H3342" s="36" t="s">
        <v>4725</v>
      </c>
      <c r="I3342" s="10" t="e">
        <f>VLOOKUP(A:A,조사결과표!B:G,7,0)</f>
        <v>#N/A</v>
      </c>
      <c r="J3342" s="36" t="s">
        <v>9939</v>
      </c>
      <c r="K3342" s="74" t="s">
        <v>18010</v>
      </c>
      <c r="L3342" s="37" t="s">
        <v>18011</v>
      </c>
      <c r="M3342" s="6">
        <v>8</v>
      </c>
      <c r="N3342" s="6" t="s">
        <v>20810</v>
      </c>
      <c r="O3342" s="6"/>
    </row>
    <row r="3343" spans="1:15" x14ac:dyDescent="0.4">
      <c r="A3343" s="35">
        <v>280913019425</v>
      </c>
      <c r="B3343" s="36" t="s">
        <v>55</v>
      </c>
      <c r="C3343" s="36">
        <v>913000</v>
      </c>
      <c r="D3343" s="36">
        <v>1942500</v>
      </c>
      <c r="E3343" s="36" t="s">
        <v>4521</v>
      </c>
      <c r="F3343" s="36" t="s">
        <v>4726</v>
      </c>
      <c r="G3343" s="36" t="s">
        <v>3181</v>
      </c>
      <c r="H3343" s="36" t="s">
        <v>4727</v>
      </c>
      <c r="I3343" s="10" t="e">
        <f>VLOOKUP(A:A,조사결과표!B:G,7,0)</f>
        <v>#REF!</v>
      </c>
      <c r="J3343" s="36" t="s">
        <v>9940</v>
      </c>
      <c r="K3343" s="74" t="s">
        <v>18012</v>
      </c>
      <c r="L3343" s="37" t="s">
        <v>18013</v>
      </c>
      <c r="M3343" s="6">
        <v>10</v>
      </c>
      <c r="N3343" s="6" t="s">
        <v>20809</v>
      </c>
      <c r="O3343" s="6"/>
    </row>
    <row r="3344" spans="1:15" x14ac:dyDescent="0.4">
      <c r="A3344" s="35">
        <v>280912119479</v>
      </c>
      <c r="B3344" s="36" t="s">
        <v>55</v>
      </c>
      <c r="C3344" s="36">
        <v>912100</v>
      </c>
      <c r="D3344" s="36">
        <v>1947900</v>
      </c>
      <c r="E3344" s="36" t="s">
        <v>4521</v>
      </c>
      <c r="F3344" s="36" t="s">
        <v>4726</v>
      </c>
      <c r="G3344" s="36" t="s">
        <v>4728</v>
      </c>
      <c r="H3344" s="36" t="s">
        <v>4729</v>
      </c>
      <c r="I3344" s="10" t="e">
        <f>VLOOKUP(A:A,조사결과표!B:G,7,0)</f>
        <v>#REF!</v>
      </c>
      <c r="J3344" s="36" t="s">
        <v>9941</v>
      </c>
      <c r="K3344" s="74" t="s">
        <v>18014</v>
      </c>
      <c r="L3344" s="37" t="s">
        <v>18015</v>
      </c>
      <c r="M3344" s="6">
        <v>6</v>
      </c>
      <c r="N3344" s="6" t="s">
        <v>20809</v>
      </c>
      <c r="O3344" s="6"/>
    </row>
    <row r="3345" spans="1:15" x14ac:dyDescent="0.4">
      <c r="A3345" s="35">
        <v>280912119421</v>
      </c>
      <c r="B3345" s="36" t="s">
        <v>5</v>
      </c>
      <c r="C3345" s="36">
        <v>912100</v>
      </c>
      <c r="D3345" s="36">
        <v>1942100</v>
      </c>
      <c r="E3345" s="36" t="s">
        <v>4521</v>
      </c>
      <c r="F3345" s="36" t="s">
        <v>4726</v>
      </c>
      <c r="G3345" s="36" t="s">
        <v>3181</v>
      </c>
      <c r="H3345" s="36" t="s">
        <v>4730</v>
      </c>
      <c r="I3345" s="10" t="e">
        <f>VLOOKUP(A:A,조사결과표!B:G,7,0)</f>
        <v>#REF!</v>
      </c>
      <c r="J3345" s="36" t="s">
        <v>9942</v>
      </c>
      <c r="K3345" s="74" t="s">
        <v>18016</v>
      </c>
      <c r="L3345" s="37" t="s">
        <v>18017</v>
      </c>
      <c r="M3345" s="6">
        <v>8</v>
      </c>
      <c r="N3345" s="6" t="s">
        <v>20809</v>
      </c>
      <c r="O3345" s="6"/>
    </row>
    <row r="3346" spans="1:15" x14ac:dyDescent="0.4">
      <c r="A3346" s="35">
        <v>280913819419</v>
      </c>
      <c r="B3346" s="36" t="s">
        <v>5</v>
      </c>
      <c r="C3346" s="36">
        <v>913800</v>
      </c>
      <c r="D3346" s="36">
        <v>1941900</v>
      </c>
      <c r="E3346" s="36" t="s">
        <v>4521</v>
      </c>
      <c r="F3346" s="36" t="s">
        <v>4726</v>
      </c>
      <c r="G3346" s="36" t="s">
        <v>3181</v>
      </c>
      <c r="H3346" s="36" t="s">
        <v>4731</v>
      </c>
      <c r="I3346" s="10" t="e">
        <f>VLOOKUP(A:A,조사결과표!B:G,7,0)</f>
        <v>#REF!</v>
      </c>
      <c r="J3346" s="36" t="s">
        <v>9943</v>
      </c>
      <c r="K3346" s="74" t="s">
        <v>18018</v>
      </c>
      <c r="L3346" s="37" t="s">
        <v>18019</v>
      </c>
      <c r="M3346" s="6">
        <v>6</v>
      </c>
      <c r="N3346" s="6" t="s">
        <v>20809</v>
      </c>
      <c r="O3346" s="6"/>
    </row>
    <row r="3347" spans="1:15" x14ac:dyDescent="0.4">
      <c r="A3347" s="35">
        <v>280917219452</v>
      </c>
      <c r="B3347" s="36" t="s">
        <v>5</v>
      </c>
      <c r="C3347" s="36">
        <v>917200</v>
      </c>
      <c r="D3347" s="36">
        <v>1945200</v>
      </c>
      <c r="E3347" s="36" t="s">
        <v>4521</v>
      </c>
      <c r="F3347" s="36" t="s">
        <v>4726</v>
      </c>
      <c r="G3347" s="36" t="s">
        <v>51</v>
      </c>
      <c r="H3347" s="36" t="s">
        <v>4732</v>
      </c>
      <c r="I3347" s="10" t="e">
        <f>VLOOKUP(A:A,조사결과표!B:G,7,0)</f>
        <v>#REF!</v>
      </c>
      <c r="J3347" s="36" t="s">
        <v>9944</v>
      </c>
      <c r="K3347" s="74" t="s">
        <v>18020</v>
      </c>
      <c r="L3347" s="37" t="s">
        <v>18021</v>
      </c>
      <c r="M3347" s="6">
        <v>6</v>
      </c>
      <c r="N3347" s="6" t="s">
        <v>20809</v>
      </c>
      <c r="O3347" s="6"/>
    </row>
    <row r="3348" spans="1:15" x14ac:dyDescent="0.4">
      <c r="A3348" s="35">
        <v>280910619448</v>
      </c>
      <c r="B3348" s="36" t="s">
        <v>5</v>
      </c>
      <c r="C3348" s="36">
        <v>910600</v>
      </c>
      <c r="D3348" s="36">
        <v>1944800</v>
      </c>
      <c r="E3348" s="36" t="s">
        <v>4521</v>
      </c>
      <c r="F3348" s="36" t="s">
        <v>4726</v>
      </c>
      <c r="G3348" s="36" t="s">
        <v>4733</v>
      </c>
      <c r="H3348" s="36" t="s">
        <v>4734</v>
      </c>
      <c r="I3348" s="10" t="e">
        <f>VLOOKUP(A:A,조사결과표!B:G,7,0)</f>
        <v>#REF!</v>
      </c>
      <c r="J3348" s="36" t="s">
        <v>9945</v>
      </c>
      <c r="K3348" s="74" t="s">
        <v>18022</v>
      </c>
      <c r="L3348" s="37" t="s">
        <v>18023</v>
      </c>
      <c r="M3348" s="6">
        <v>7</v>
      </c>
      <c r="N3348" s="6" t="s">
        <v>20809</v>
      </c>
      <c r="O3348" s="6"/>
    </row>
    <row r="3349" spans="1:15" x14ac:dyDescent="0.4">
      <c r="A3349" s="35">
        <v>280912619457</v>
      </c>
      <c r="B3349" s="36" t="s">
        <v>5</v>
      </c>
      <c r="C3349" s="36">
        <v>912600</v>
      </c>
      <c r="D3349" s="36">
        <v>1945700</v>
      </c>
      <c r="E3349" s="36" t="s">
        <v>4521</v>
      </c>
      <c r="F3349" s="36" t="s">
        <v>4726</v>
      </c>
      <c r="G3349" s="36" t="s">
        <v>4728</v>
      </c>
      <c r="H3349" s="36" t="s">
        <v>4735</v>
      </c>
      <c r="I3349" s="10" t="e">
        <f>VLOOKUP(A:A,조사결과표!B:G,7,0)</f>
        <v>#REF!</v>
      </c>
      <c r="J3349" s="36" t="s">
        <v>9946</v>
      </c>
      <c r="K3349" s="74" t="s">
        <v>18024</v>
      </c>
      <c r="L3349" s="37" t="s">
        <v>18025</v>
      </c>
      <c r="M3349" s="6">
        <v>32</v>
      </c>
      <c r="N3349" s="6" t="s">
        <v>20809</v>
      </c>
      <c r="O3349" s="6"/>
    </row>
    <row r="3350" spans="1:15" x14ac:dyDescent="0.4">
      <c r="A3350" s="35">
        <v>280923219406</v>
      </c>
      <c r="B3350" s="36" t="s">
        <v>43</v>
      </c>
      <c r="C3350" s="36">
        <v>923200</v>
      </c>
      <c r="D3350" s="36">
        <v>1940600</v>
      </c>
      <c r="E3350" s="36" t="s">
        <v>4521</v>
      </c>
      <c r="F3350" s="36" t="s">
        <v>4726</v>
      </c>
      <c r="G3350" s="36" t="s">
        <v>4736</v>
      </c>
      <c r="H3350" s="36" t="s">
        <v>4737</v>
      </c>
      <c r="I3350" s="10" t="e">
        <f>VLOOKUP(A:A,조사결과표!B:G,7,0)</f>
        <v>#REF!</v>
      </c>
      <c r="J3350" s="36" t="s">
        <v>20967</v>
      </c>
      <c r="K3350" s="74" t="s">
        <v>18026</v>
      </c>
      <c r="L3350" s="37" t="s">
        <v>18027</v>
      </c>
      <c r="M3350" s="6">
        <v>6</v>
      </c>
      <c r="N3350" s="6" t="s">
        <v>20809</v>
      </c>
      <c r="O3350" s="6"/>
    </row>
    <row r="3351" spans="1:15" x14ac:dyDescent="0.4">
      <c r="A3351" s="35">
        <v>280912919426</v>
      </c>
      <c r="B3351" s="36" t="s">
        <v>55</v>
      </c>
      <c r="C3351" s="36">
        <v>912900</v>
      </c>
      <c r="D3351" s="36">
        <v>1942600</v>
      </c>
      <c r="E3351" s="36" t="s">
        <v>4521</v>
      </c>
      <c r="F3351" s="36" t="s">
        <v>4726</v>
      </c>
      <c r="G3351" s="36" t="s">
        <v>3181</v>
      </c>
      <c r="H3351" s="36" t="s">
        <v>4727</v>
      </c>
      <c r="I3351" s="10" t="e">
        <f>VLOOKUP(A:A,조사결과표!B:G,7,0)</f>
        <v>#N/A</v>
      </c>
      <c r="J3351" s="36" t="s">
        <v>9947</v>
      </c>
      <c r="K3351" s="74" t="s">
        <v>18028</v>
      </c>
      <c r="L3351" s="37" t="s">
        <v>18029</v>
      </c>
      <c r="M3351" s="6">
        <v>10</v>
      </c>
      <c r="N3351" s="6" t="s">
        <v>20810</v>
      </c>
      <c r="O3351" s="6"/>
    </row>
    <row r="3352" spans="1:15" x14ac:dyDescent="0.4">
      <c r="A3352" s="35">
        <v>280905719448</v>
      </c>
      <c r="B3352" s="36" t="s">
        <v>5</v>
      </c>
      <c r="C3352" s="36">
        <v>905700</v>
      </c>
      <c r="D3352" s="36">
        <v>1944800</v>
      </c>
      <c r="E3352" s="36" t="s">
        <v>4521</v>
      </c>
      <c r="F3352" s="36" t="s">
        <v>4726</v>
      </c>
      <c r="G3352" s="36" t="s">
        <v>4733</v>
      </c>
      <c r="H3352" s="36" t="s">
        <v>4738</v>
      </c>
      <c r="I3352" s="10" t="e">
        <f>VLOOKUP(A:A,조사결과표!B:G,7,0)</f>
        <v>#N/A</v>
      </c>
      <c r="J3352" s="36" t="s">
        <v>9948</v>
      </c>
      <c r="K3352" s="74" t="s">
        <v>18030</v>
      </c>
      <c r="L3352" s="37" t="s">
        <v>18031</v>
      </c>
      <c r="M3352" s="6">
        <v>3</v>
      </c>
      <c r="N3352" s="6" t="s">
        <v>20810</v>
      </c>
      <c r="O3352" s="6"/>
    </row>
    <row r="3353" spans="1:15" x14ac:dyDescent="0.4">
      <c r="A3353" s="35">
        <v>280914719430</v>
      </c>
      <c r="B3353" s="36" t="s">
        <v>42</v>
      </c>
      <c r="C3353" s="36">
        <v>914700</v>
      </c>
      <c r="D3353" s="36">
        <v>1943000</v>
      </c>
      <c r="E3353" s="36" t="s">
        <v>4521</v>
      </c>
      <c r="F3353" s="36" t="s">
        <v>4726</v>
      </c>
      <c r="G3353" s="36" t="s">
        <v>3181</v>
      </c>
      <c r="H3353" s="36" t="s">
        <v>4739</v>
      </c>
      <c r="I3353" s="10" t="e">
        <f>VLOOKUP(A:A,조사결과표!B:G,7,0)</f>
        <v>#N/A</v>
      </c>
      <c r="J3353" s="36" t="s">
        <v>9949</v>
      </c>
      <c r="K3353" s="74" t="s">
        <v>18032</v>
      </c>
      <c r="L3353" s="37" t="s">
        <v>18033</v>
      </c>
      <c r="M3353" s="6">
        <v>8</v>
      </c>
      <c r="N3353" s="6" t="s">
        <v>20810</v>
      </c>
      <c r="O3353" s="6"/>
    </row>
    <row r="3354" spans="1:15" x14ac:dyDescent="0.4">
      <c r="A3354" s="35">
        <v>280915019445</v>
      </c>
      <c r="B3354" s="36" t="s">
        <v>5</v>
      </c>
      <c r="C3354" s="36">
        <v>915000</v>
      </c>
      <c r="D3354" s="36">
        <v>1944500</v>
      </c>
      <c r="E3354" s="36" t="s">
        <v>4521</v>
      </c>
      <c r="F3354" s="36" t="s">
        <v>4726</v>
      </c>
      <c r="G3354" s="36" t="s">
        <v>3181</v>
      </c>
      <c r="H3354" s="36" t="s">
        <v>4740</v>
      </c>
      <c r="I3354" s="10" t="e">
        <f>VLOOKUP(A:A,조사결과표!B:G,7,0)</f>
        <v>#N/A</v>
      </c>
      <c r="J3354" s="36" t="s">
        <v>9950</v>
      </c>
      <c r="K3354" s="74" t="s">
        <v>18034</v>
      </c>
      <c r="L3354" s="37" t="s">
        <v>18035</v>
      </c>
      <c r="M3354" s="6">
        <v>22</v>
      </c>
      <c r="N3354" s="6" t="s">
        <v>20810</v>
      </c>
      <c r="O3354" s="6"/>
    </row>
    <row r="3355" spans="1:15" x14ac:dyDescent="0.4">
      <c r="A3355" s="35">
        <v>460934316284</v>
      </c>
      <c r="B3355" s="36" t="s">
        <v>55</v>
      </c>
      <c r="C3355" s="36">
        <v>934300</v>
      </c>
      <c r="D3355" s="36">
        <v>1628400</v>
      </c>
      <c r="E3355" s="36" t="s">
        <v>4741</v>
      </c>
      <c r="F3355" s="36" t="s">
        <v>4742</v>
      </c>
      <c r="G3355" s="36" t="s">
        <v>4743</v>
      </c>
      <c r="H3355" s="36" t="s">
        <v>4744</v>
      </c>
      <c r="I3355" s="10" t="e">
        <f>VLOOKUP(A:A,조사결과표!B:G,7,0)</f>
        <v>#N/A</v>
      </c>
      <c r="J3355" s="36" t="s">
        <v>9951</v>
      </c>
      <c r="K3355" s="74" t="s">
        <v>18036</v>
      </c>
      <c r="L3355" s="37" t="s">
        <v>18037</v>
      </c>
      <c r="M3355" s="6">
        <v>16</v>
      </c>
      <c r="N3355" s="6" t="s">
        <v>20809</v>
      </c>
      <c r="O3355" s="6"/>
    </row>
    <row r="3356" spans="1:15" x14ac:dyDescent="0.4">
      <c r="A3356" s="35">
        <v>460930116319</v>
      </c>
      <c r="B3356" s="36" t="s">
        <v>55</v>
      </c>
      <c r="C3356" s="36">
        <v>930100</v>
      </c>
      <c r="D3356" s="36">
        <v>1631900</v>
      </c>
      <c r="E3356" s="36" t="s">
        <v>4741</v>
      </c>
      <c r="F3356" s="36" t="s">
        <v>4742</v>
      </c>
      <c r="G3356" s="36" t="s">
        <v>4745</v>
      </c>
      <c r="H3356" s="36" t="s">
        <v>4746</v>
      </c>
      <c r="I3356" s="10" t="e">
        <f>VLOOKUP(A:A,조사결과표!B:G,7,0)</f>
        <v>#N/A</v>
      </c>
      <c r="J3356" s="36" t="s">
        <v>9952</v>
      </c>
      <c r="K3356" s="74" t="s">
        <v>18038</v>
      </c>
      <c r="L3356" s="37" t="s">
        <v>18039</v>
      </c>
      <c r="M3356" s="6">
        <v>47</v>
      </c>
      <c r="N3356" s="6" t="s">
        <v>20809</v>
      </c>
      <c r="O3356" s="6"/>
    </row>
    <row r="3357" spans="1:15" x14ac:dyDescent="0.4">
      <c r="A3357" s="35">
        <v>460933316255</v>
      </c>
      <c r="B3357" s="36" t="s">
        <v>5</v>
      </c>
      <c r="C3357" s="36">
        <v>933300</v>
      </c>
      <c r="D3357" s="36">
        <v>1625500</v>
      </c>
      <c r="E3357" s="36" t="s">
        <v>4741</v>
      </c>
      <c r="F3357" s="36" t="s">
        <v>4742</v>
      </c>
      <c r="G3357" s="36" t="s">
        <v>4747</v>
      </c>
      <c r="H3357" s="36" t="s">
        <v>4748</v>
      </c>
      <c r="I3357" s="10" t="e">
        <f>VLOOKUP(A:A,조사결과표!B:G,7,0)</f>
        <v>#N/A</v>
      </c>
      <c r="J3357" s="36" t="s">
        <v>9953</v>
      </c>
      <c r="K3357" s="74" t="s">
        <v>18040</v>
      </c>
      <c r="L3357" s="37" t="s">
        <v>18041</v>
      </c>
      <c r="M3357" s="6">
        <v>1</v>
      </c>
      <c r="N3357" s="6" t="s">
        <v>20809</v>
      </c>
      <c r="O3357" s="6"/>
    </row>
    <row r="3358" spans="1:15" x14ac:dyDescent="0.4">
      <c r="A3358" s="35">
        <v>460934416280</v>
      </c>
      <c r="B3358" s="36" t="s">
        <v>42</v>
      </c>
      <c r="C3358" s="36">
        <v>934400</v>
      </c>
      <c r="D3358" s="36">
        <v>1628000</v>
      </c>
      <c r="E3358" s="36" t="s">
        <v>4741</v>
      </c>
      <c r="F3358" s="36" t="s">
        <v>4742</v>
      </c>
      <c r="G3358" s="36" t="s">
        <v>4743</v>
      </c>
      <c r="H3358" s="36" t="s">
        <v>4749</v>
      </c>
      <c r="I3358" s="10" t="e">
        <f>VLOOKUP(A:A,조사결과표!B:G,7,0)</f>
        <v>#N/A</v>
      </c>
      <c r="J3358" s="36" t="s">
        <v>9954</v>
      </c>
      <c r="K3358" s="74" t="s">
        <v>18042</v>
      </c>
      <c r="L3358" s="37" t="s">
        <v>18043</v>
      </c>
      <c r="M3358" s="6">
        <v>13</v>
      </c>
      <c r="N3358" s="6" t="s">
        <v>20809</v>
      </c>
      <c r="O3358" s="6"/>
    </row>
    <row r="3359" spans="1:15" x14ac:dyDescent="0.4">
      <c r="A3359" s="35">
        <v>460937116074</v>
      </c>
      <c r="B3359" s="36" t="s">
        <v>42</v>
      </c>
      <c r="C3359" s="36">
        <v>937100</v>
      </c>
      <c r="D3359" s="36">
        <v>1607400</v>
      </c>
      <c r="E3359" s="36" t="s">
        <v>4741</v>
      </c>
      <c r="F3359" s="36" t="s">
        <v>4742</v>
      </c>
      <c r="G3359" s="36" t="s">
        <v>4750</v>
      </c>
      <c r="H3359" s="36" t="s">
        <v>4751</v>
      </c>
      <c r="I3359" s="10" t="e">
        <f>VLOOKUP(A:A,조사결과표!B:G,7,0)</f>
        <v>#N/A</v>
      </c>
      <c r="J3359" s="36" t="s">
        <v>9955</v>
      </c>
      <c r="K3359" s="74" t="s">
        <v>18044</v>
      </c>
      <c r="L3359" s="37" t="s">
        <v>18045</v>
      </c>
      <c r="M3359" s="6">
        <v>43</v>
      </c>
      <c r="N3359" s="6" t="s">
        <v>20809</v>
      </c>
      <c r="O3359" s="6"/>
    </row>
    <row r="3360" spans="1:15" x14ac:dyDescent="0.4">
      <c r="A3360" s="35">
        <v>460937716361</v>
      </c>
      <c r="B3360" s="36" t="s">
        <v>42</v>
      </c>
      <c r="C3360" s="36">
        <v>937700</v>
      </c>
      <c r="D3360" s="36">
        <v>1636100</v>
      </c>
      <c r="E3360" s="36" t="s">
        <v>4741</v>
      </c>
      <c r="F3360" s="36" t="s">
        <v>4742</v>
      </c>
      <c r="G3360" s="36" t="s">
        <v>4752</v>
      </c>
      <c r="H3360" s="36" t="s">
        <v>4753</v>
      </c>
      <c r="I3360" s="10" t="e">
        <f>VLOOKUP(A:A,조사결과표!B:G,7,0)</f>
        <v>#N/A</v>
      </c>
      <c r="J3360" s="36" t="s">
        <v>9956</v>
      </c>
      <c r="K3360" s="74" t="s">
        <v>18046</v>
      </c>
      <c r="L3360" s="37" t="s">
        <v>18047</v>
      </c>
      <c r="M3360" s="6">
        <v>45</v>
      </c>
      <c r="N3360" s="6" t="s">
        <v>20809</v>
      </c>
      <c r="O3360" s="6"/>
    </row>
    <row r="3361" spans="1:15" x14ac:dyDescent="0.4">
      <c r="A3361" s="35">
        <v>460929016177</v>
      </c>
      <c r="B3361" s="36" t="s">
        <v>54</v>
      </c>
      <c r="C3361" s="36">
        <v>929000</v>
      </c>
      <c r="D3361" s="36">
        <v>1617700</v>
      </c>
      <c r="E3361" s="36" t="s">
        <v>4741</v>
      </c>
      <c r="F3361" s="36" t="s">
        <v>4742</v>
      </c>
      <c r="G3361" s="36" t="s">
        <v>4754</v>
      </c>
      <c r="H3361" s="36" t="s">
        <v>4755</v>
      </c>
      <c r="I3361" s="10" t="e">
        <f>VLOOKUP(A:A,조사결과표!B:G,7,0)</f>
        <v>#N/A</v>
      </c>
      <c r="J3361" s="36" t="s">
        <v>9957</v>
      </c>
      <c r="K3361" s="74" t="s">
        <v>18048</v>
      </c>
      <c r="L3361" s="37" t="s">
        <v>18049</v>
      </c>
      <c r="M3361" s="6">
        <v>25</v>
      </c>
      <c r="N3361" s="6" t="s">
        <v>20809</v>
      </c>
      <c r="O3361" s="6"/>
    </row>
    <row r="3362" spans="1:15" x14ac:dyDescent="0.4">
      <c r="A3362" s="35">
        <v>460937816364</v>
      </c>
      <c r="B3362" s="36" t="s">
        <v>42</v>
      </c>
      <c r="C3362" s="36">
        <v>937800</v>
      </c>
      <c r="D3362" s="36">
        <v>1636400</v>
      </c>
      <c r="E3362" s="36" t="s">
        <v>4741</v>
      </c>
      <c r="F3362" s="36" t="s">
        <v>4742</v>
      </c>
      <c r="G3362" s="36" t="s">
        <v>4752</v>
      </c>
      <c r="H3362" s="36" t="s">
        <v>4756</v>
      </c>
      <c r="I3362" s="10" t="e">
        <f>VLOOKUP(A:A,조사결과표!B:G,7,0)</f>
        <v>#N/A</v>
      </c>
      <c r="J3362" s="36" t="s">
        <v>9958</v>
      </c>
      <c r="K3362" s="74" t="s">
        <v>18050</v>
      </c>
      <c r="L3362" s="37" t="s">
        <v>18051</v>
      </c>
      <c r="M3362" s="6">
        <v>49</v>
      </c>
      <c r="N3362" s="6" t="s">
        <v>20809</v>
      </c>
      <c r="O3362" s="6"/>
    </row>
    <row r="3363" spans="1:15" x14ac:dyDescent="0.4">
      <c r="A3363" s="35">
        <v>460933816270</v>
      </c>
      <c r="B3363" s="36" t="s">
        <v>42</v>
      </c>
      <c r="C3363" s="36">
        <v>933800</v>
      </c>
      <c r="D3363" s="36">
        <v>1627000</v>
      </c>
      <c r="E3363" s="36" t="s">
        <v>4741</v>
      </c>
      <c r="F3363" s="36" t="s">
        <v>4742</v>
      </c>
      <c r="G3363" s="36" t="s">
        <v>4747</v>
      </c>
      <c r="H3363" s="36" t="s">
        <v>4757</v>
      </c>
      <c r="I3363" s="10" t="e">
        <f>VLOOKUP(A:A,조사결과표!B:G,7,0)</f>
        <v>#N/A</v>
      </c>
      <c r="J3363" s="36" t="s">
        <v>9959</v>
      </c>
      <c r="K3363" s="74" t="s">
        <v>18052</v>
      </c>
      <c r="L3363" s="37" t="s">
        <v>18053</v>
      </c>
      <c r="M3363" s="6">
        <v>5</v>
      </c>
      <c r="N3363" s="6" t="s">
        <v>20809</v>
      </c>
      <c r="O3363" s="6"/>
    </row>
    <row r="3364" spans="1:15" x14ac:dyDescent="0.4">
      <c r="A3364" s="35">
        <v>460933016276</v>
      </c>
      <c r="B3364" s="36" t="s">
        <v>43</v>
      </c>
      <c r="C3364" s="36">
        <v>933000</v>
      </c>
      <c r="D3364" s="36">
        <v>1627600</v>
      </c>
      <c r="E3364" s="36" t="s">
        <v>4741</v>
      </c>
      <c r="F3364" s="36" t="s">
        <v>4742</v>
      </c>
      <c r="G3364" s="36" t="s">
        <v>4747</v>
      </c>
      <c r="H3364" s="36" t="s">
        <v>4758</v>
      </c>
      <c r="I3364" s="10" t="e">
        <f>VLOOKUP(A:A,조사결과표!B:G,7,0)</f>
        <v>#N/A</v>
      </c>
      <c r="J3364" s="36" t="s">
        <v>9960</v>
      </c>
      <c r="K3364" s="74" t="s">
        <v>18054</v>
      </c>
      <c r="L3364" s="37" t="s">
        <v>18055</v>
      </c>
      <c r="M3364" s="6">
        <v>15</v>
      </c>
      <c r="N3364" s="6" t="s">
        <v>20809</v>
      </c>
      <c r="O3364" s="6"/>
    </row>
    <row r="3365" spans="1:15" x14ac:dyDescent="0.4">
      <c r="A3365" s="35">
        <v>460933516279</v>
      </c>
      <c r="B3365" s="36" t="s">
        <v>42</v>
      </c>
      <c r="C3365" s="36">
        <v>933500</v>
      </c>
      <c r="D3365" s="36">
        <v>1627900</v>
      </c>
      <c r="E3365" s="36" t="s">
        <v>4741</v>
      </c>
      <c r="F3365" s="36" t="s">
        <v>4742</v>
      </c>
      <c r="G3365" s="36" t="s">
        <v>4747</v>
      </c>
      <c r="H3365" s="36" t="s">
        <v>4759</v>
      </c>
      <c r="I3365" s="10" t="e">
        <f>VLOOKUP(A:A,조사결과표!B:G,7,0)</f>
        <v>#N/A</v>
      </c>
      <c r="J3365" s="36" t="s">
        <v>9961</v>
      </c>
      <c r="K3365" s="74" t="s">
        <v>18056</v>
      </c>
      <c r="L3365" s="37" t="s">
        <v>18057</v>
      </c>
      <c r="M3365" s="6">
        <v>9</v>
      </c>
      <c r="N3365" s="6" t="s">
        <v>20809</v>
      </c>
      <c r="O3365" s="6"/>
    </row>
    <row r="3366" spans="1:15" x14ac:dyDescent="0.4">
      <c r="A3366" s="35">
        <v>460933716281</v>
      </c>
      <c r="B3366" s="36" t="s">
        <v>54</v>
      </c>
      <c r="C3366" s="36">
        <v>933700</v>
      </c>
      <c r="D3366" s="36">
        <v>1628100</v>
      </c>
      <c r="E3366" s="36" t="s">
        <v>4741</v>
      </c>
      <c r="F3366" s="36" t="s">
        <v>4742</v>
      </c>
      <c r="G3366" s="36" t="s">
        <v>4747</v>
      </c>
      <c r="H3366" s="36" t="s">
        <v>4760</v>
      </c>
      <c r="I3366" s="10" t="e">
        <f>VLOOKUP(A:A,조사결과표!B:G,7,0)</f>
        <v>#N/A</v>
      </c>
      <c r="J3366" s="36" t="s">
        <v>9962</v>
      </c>
      <c r="K3366" s="74" t="s">
        <v>18058</v>
      </c>
      <c r="L3366" s="37" t="s">
        <v>18059</v>
      </c>
      <c r="M3366" s="6">
        <v>17</v>
      </c>
      <c r="N3366" s="6" t="s">
        <v>20809</v>
      </c>
      <c r="O3366" s="6"/>
    </row>
    <row r="3367" spans="1:15" x14ac:dyDescent="0.4">
      <c r="A3367" s="35">
        <v>460932316285</v>
      </c>
      <c r="B3367" s="36" t="s">
        <v>5</v>
      </c>
      <c r="C3367" s="36">
        <v>932300</v>
      </c>
      <c r="D3367" s="36">
        <v>1628500</v>
      </c>
      <c r="E3367" s="36" t="s">
        <v>4741</v>
      </c>
      <c r="F3367" s="36" t="s">
        <v>4742</v>
      </c>
      <c r="G3367" s="36" t="s">
        <v>4747</v>
      </c>
      <c r="H3367" s="36" t="s">
        <v>4761</v>
      </c>
      <c r="I3367" s="10" t="e">
        <f>VLOOKUP(A:A,조사결과표!B:G,7,0)</f>
        <v>#N/A</v>
      </c>
      <c r="J3367" s="36" t="s">
        <v>9963</v>
      </c>
      <c r="K3367" s="74" t="s">
        <v>18060</v>
      </c>
      <c r="L3367" s="37" t="s">
        <v>18061</v>
      </c>
      <c r="M3367" s="6">
        <v>67</v>
      </c>
      <c r="N3367" s="6" t="s">
        <v>20809</v>
      </c>
      <c r="O3367" s="6"/>
    </row>
    <row r="3368" spans="1:15" x14ac:dyDescent="0.4">
      <c r="A3368" s="35">
        <v>460934116283</v>
      </c>
      <c r="B3368" s="36" t="s">
        <v>55</v>
      </c>
      <c r="C3368" s="36">
        <v>934100</v>
      </c>
      <c r="D3368" s="36">
        <v>1628300</v>
      </c>
      <c r="E3368" s="36" t="s">
        <v>4741</v>
      </c>
      <c r="F3368" s="36" t="s">
        <v>4742</v>
      </c>
      <c r="G3368" s="36" t="s">
        <v>4743</v>
      </c>
      <c r="H3368" s="36" t="s">
        <v>4762</v>
      </c>
      <c r="I3368" s="10" t="e">
        <f>VLOOKUP(A:A,조사결과표!B:G,7,0)</f>
        <v>#N/A</v>
      </c>
      <c r="J3368" s="36" t="s">
        <v>9964</v>
      </c>
      <c r="K3368" s="74" t="s">
        <v>18062</v>
      </c>
      <c r="L3368" s="37" t="s">
        <v>18063</v>
      </c>
      <c r="M3368" s="6">
        <v>15</v>
      </c>
      <c r="N3368" s="6" t="s">
        <v>20810</v>
      </c>
      <c r="O3368" s="6"/>
    </row>
    <row r="3369" spans="1:15" x14ac:dyDescent="0.4">
      <c r="A3369" s="35">
        <v>460933816276</v>
      </c>
      <c r="B3369" s="36" t="s">
        <v>42</v>
      </c>
      <c r="C3369" s="36">
        <v>933800</v>
      </c>
      <c r="D3369" s="36">
        <v>1627600</v>
      </c>
      <c r="E3369" s="36" t="s">
        <v>4741</v>
      </c>
      <c r="F3369" s="36" t="s">
        <v>4742</v>
      </c>
      <c r="G3369" s="36" t="s">
        <v>4747</v>
      </c>
      <c r="H3369" s="36" t="s">
        <v>4763</v>
      </c>
      <c r="I3369" s="10" t="e">
        <f>VLOOKUP(A:A,조사결과표!B:G,7,0)</f>
        <v>#N/A</v>
      </c>
      <c r="J3369" s="36" t="s">
        <v>9965</v>
      </c>
      <c r="K3369" s="74" t="s">
        <v>18064</v>
      </c>
      <c r="L3369" s="37" t="s">
        <v>18065</v>
      </c>
      <c r="M3369" s="6">
        <v>7</v>
      </c>
      <c r="N3369" s="6" t="s">
        <v>20810</v>
      </c>
      <c r="O3369" s="6"/>
    </row>
    <row r="3370" spans="1:15" x14ac:dyDescent="0.4">
      <c r="A3370" s="35">
        <v>460936816078</v>
      </c>
      <c r="B3370" s="36" t="s">
        <v>42</v>
      </c>
      <c r="C3370" s="36">
        <v>936800</v>
      </c>
      <c r="D3370" s="36">
        <v>1607800</v>
      </c>
      <c r="E3370" s="36" t="s">
        <v>4741</v>
      </c>
      <c r="F3370" s="36" t="s">
        <v>4742</v>
      </c>
      <c r="G3370" s="36" t="s">
        <v>4750</v>
      </c>
      <c r="H3370" s="36" t="s">
        <v>4764</v>
      </c>
      <c r="I3370" s="10" t="e">
        <f>VLOOKUP(A:A,조사결과표!B:G,7,0)</f>
        <v>#N/A</v>
      </c>
      <c r="J3370" s="36" t="s">
        <v>9966</v>
      </c>
      <c r="K3370" s="74" t="s">
        <v>18066</v>
      </c>
      <c r="L3370" s="37" t="s">
        <v>18067</v>
      </c>
      <c r="M3370" s="6">
        <v>9</v>
      </c>
      <c r="N3370" s="6" t="s">
        <v>20810</v>
      </c>
      <c r="O3370" s="6"/>
    </row>
    <row r="3371" spans="1:15" x14ac:dyDescent="0.4">
      <c r="A3371" s="35">
        <v>460934516288</v>
      </c>
      <c r="B3371" s="36" t="s">
        <v>42</v>
      </c>
      <c r="C3371" s="36">
        <v>934500</v>
      </c>
      <c r="D3371" s="36">
        <v>1628800</v>
      </c>
      <c r="E3371" s="36" t="s">
        <v>4741</v>
      </c>
      <c r="F3371" s="36" t="s">
        <v>4742</v>
      </c>
      <c r="G3371" s="36" t="s">
        <v>4743</v>
      </c>
      <c r="H3371" s="36" t="s">
        <v>4765</v>
      </c>
      <c r="I3371" s="10" t="e">
        <f>VLOOKUP(A:A,조사결과표!B:G,7,0)</f>
        <v>#N/A</v>
      </c>
      <c r="J3371" s="36" t="s">
        <v>9967</v>
      </c>
      <c r="K3371" s="74" t="s">
        <v>18068</v>
      </c>
      <c r="L3371" s="37" t="s">
        <v>18069</v>
      </c>
      <c r="M3371" s="6">
        <v>26</v>
      </c>
      <c r="N3371" s="6" t="s">
        <v>20810</v>
      </c>
      <c r="O3371" s="6"/>
    </row>
    <row r="3372" spans="1:15" x14ac:dyDescent="0.4">
      <c r="A3372" s="35">
        <v>460933116281</v>
      </c>
      <c r="B3372" s="36" t="s">
        <v>42</v>
      </c>
      <c r="C3372" s="36">
        <v>933100</v>
      </c>
      <c r="D3372" s="36">
        <v>1628100</v>
      </c>
      <c r="E3372" s="36" t="s">
        <v>4741</v>
      </c>
      <c r="F3372" s="36" t="s">
        <v>4742</v>
      </c>
      <c r="G3372" s="36" t="s">
        <v>4747</v>
      </c>
      <c r="H3372" s="36" t="s">
        <v>4766</v>
      </c>
      <c r="I3372" s="10" t="e">
        <f>VLOOKUP(A:A,조사결과표!B:G,7,0)</f>
        <v>#N/A</v>
      </c>
      <c r="J3372" s="36" t="s">
        <v>9968</v>
      </c>
      <c r="K3372" s="74" t="s">
        <v>18070</v>
      </c>
      <c r="L3372" s="37" t="s">
        <v>18071</v>
      </c>
      <c r="M3372" s="6">
        <v>23</v>
      </c>
      <c r="N3372" s="6" t="s">
        <v>20810</v>
      </c>
      <c r="O3372" s="6"/>
    </row>
    <row r="3373" spans="1:15" x14ac:dyDescent="0.4">
      <c r="A3373" s="35">
        <v>460933316264</v>
      </c>
      <c r="B3373" s="36" t="s">
        <v>5</v>
      </c>
      <c r="C3373" s="36">
        <v>933300</v>
      </c>
      <c r="D3373" s="36">
        <v>1626400</v>
      </c>
      <c r="E3373" s="36" t="s">
        <v>4741</v>
      </c>
      <c r="F3373" s="36" t="s">
        <v>4742</v>
      </c>
      <c r="G3373" s="36" t="s">
        <v>4747</v>
      </c>
      <c r="H3373" s="36" t="s">
        <v>4767</v>
      </c>
      <c r="I3373" s="10" t="e">
        <f>VLOOKUP(A:A,조사결과표!B:G,7,0)</f>
        <v>#N/A</v>
      </c>
      <c r="J3373" s="36" t="s">
        <v>9969</v>
      </c>
      <c r="K3373" s="74" t="s">
        <v>18072</v>
      </c>
      <c r="L3373" s="37" t="s">
        <v>18073</v>
      </c>
      <c r="M3373" s="6">
        <v>4</v>
      </c>
      <c r="N3373" s="6" t="s">
        <v>20810</v>
      </c>
      <c r="O3373" s="6"/>
    </row>
    <row r="3374" spans="1:15" x14ac:dyDescent="0.4">
      <c r="A3374" s="35">
        <v>460940916287</v>
      </c>
      <c r="B3374" s="36" t="s">
        <v>5</v>
      </c>
      <c r="C3374" s="36">
        <v>940900</v>
      </c>
      <c r="D3374" s="36">
        <v>1628700</v>
      </c>
      <c r="E3374" s="36" t="s">
        <v>4741</v>
      </c>
      <c r="F3374" s="36" t="s">
        <v>4742</v>
      </c>
      <c r="G3374" s="36" t="s">
        <v>4743</v>
      </c>
      <c r="H3374" s="36" t="s">
        <v>4768</v>
      </c>
      <c r="I3374" s="10" t="e">
        <f>VLOOKUP(A:A,조사결과표!B:G,7,0)</f>
        <v>#N/A</v>
      </c>
      <c r="J3374" s="36" t="s">
        <v>9970</v>
      </c>
      <c r="K3374" s="74" t="s">
        <v>18074</v>
      </c>
      <c r="L3374" s="37" t="s">
        <v>18075</v>
      </c>
      <c r="M3374" s="6">
        <v>13</v>
      </c>
      <c r="N3374" s="6" t="s">
        <v>20810</v>
      </c>
      <c r="O3374" s="6"/>
    </row>
    <row r="3375" spans="1:15" x14ac:dyDescent="0.4">
      <c r="A3375" s="35">
        <v>460992616278</v>
      </c>
      <c r="B3375" s="36" t="s">
        <v>55</v>
      </c>
      <c r="C3375" s="36">
        <v>992600</v>
      </c>
      <c r="D3375" s="36">
        <v>1627800</v>
      </c>
      <c r="E3375" s="36" t="s">
        <v>4741</v>
      </c>
      <c r="F3375" s="36" t="s">
        <v>4769</v>
      </c>
      <c r="G3375" s="36" t="s">
        <v>4770</v>
      </c>
      <c r="H3375" s="36" t="s">
        <v>4771</v>
      </c>
      <c r="I3375" s="10" t="e">
        <f>VLOOKUP(A:A,조사결과표!B:G,7,0)</f>
        <v>#N/A</v>
      </c>
      <c r="J3375" s="36" t="s">
        <v>9971</v>
      </c>
      <c r="K3375" s="74" t="s">
        <v>18076</v>
      </c>
      <c r="L3375" s="37" t="s">
        <v>18077</v>
      </c>
      <c r="M3375" s="6">
        <v>46</v>
      </c>
      <c r="N3375" s="6" t="s">
        <v>20809</v>
      </c>
      <c r="O3375" s="6"/>
    </row>
    <row r="3376" spans="1:15" x14ac:dyDescent="0.4">
      <c r="A3376" s="35">
        <v>460978816223</v>
      </c>
      <c r="B3376" s="36" t="s">
        <v>55</v>
      </c>
      <c r="C3376" s="36">
        <v>978800</v>
      </c>
      <c r="D3376" s="36">
        <v>1622300</v>
      </c>
      <c r="E3376" s="36" t="s">
        <v>4741</v>
      </c>
      <c r="F3376" s="36" t="s">
        <v>4769</v>
      </c>
      <c r="G3376" s="36" t="s">
        <v>4772</v>
      </c>
      <c r="H3376" s="36" t="s">
        <v>4773</v>
      </c>
      <c r="I3376" s="10" t="e">
        <f>VLOOKUP(A:A,조사결과표!B:G,7,0)</f>
        <v>#N/A</v>
      </c>
      <c r="J3376" s="36" t="s">
        <v>9972</v>
      </c>
      <c r="K3376" s="74" t="s">
        <v>18078</v>
      </c>
      <c r="L3376" s="37" t="s">
        <v>18079</v>
      </c>
      <c r="M3376" s="6">
        <v>64</v>
      </c>
      <c r="N3376" s="6" t="s">
        <v>20809</v>
      </c>
      <c r="O3376" s="6"/>
    </row>
    <row r="3377" spans="1:15" x14ac:dyDescent="0.4">
      <c r="A3377" s="35">
        <v>460987216319</v>
      </c>
      <c r="B3377" s="36" t="s">
        <v>42</v>
      </c>
      <c r="C3377" s="36">
        <v>987200</v>
      </c>
      <c r="D3377" s="36">
        <v>1631900</v>
      </c>
      <c r="E3377" s="36" t="s">
        <v>4741</v>
      </c>
      <c r="F3377" s="36" t="s">
        <v>4769</v>
      </c>
      <c r="G3377" s="36" t="s">
        <v>4774</v>
      </c>
      <c r="H3377" s="36" t="s">
        <v>4775</v>
      </c>
      <c r="I3377" s="10" t="e">
        <f>VLOOKUP(A:A,조사결과표!B:G,7,0)</f>
        <v>#N/A</v>
      </c>
      <c r="J3377" s="36" t="s">
        <v>9973</v>
      </c>
      <c r="K3377" s="74" t="s">
        <v>18080</v>
      </c>
      <c r="L3377" s="37" t="s">
        <v>18081</v>
      </c>
      <c r="M3377" s="6">
        <v>8</v>
      </c>
      <c r="N3377" s="6" t="s">
        <v>20809</v>
      </c>
      <c r="O3377" s="6"/>
    </row>
    <row r="3378" spans="1:15" x14ac:dyDescent="0.4">
      <c r="A3378" s="35">
        <v>460976316204</v>
      </c>
      <c r="B3378" s="36" t="s">
        <v>5</v>
      </c>
      <c r="C3378" s="36">
        <v>976300</v>
      </c>
      <c r="D3378" s="36">
        <v>1620400</v>
      </c>
      <c r="E3378" s="36" t="s">
        <v>4741</v>
      </c>
      <c r="F3378" s="36" t="s">
        <v>4769</v>
      </c>
      <c r="G3378" s="36" t="s">
        <v>3092</v>
      </c>
      <c r="H3378" s="36" t="s">
        <v>4776</v>
      </c>
      <c r="I3378" s="10" t="e">
        <f>VLOOKUP(A:A,조사결과표!B:G,7,0)</f>
        <v>#N/A</v>
      </c>
      <c r="J3378" s="36" t="s">
        <v>9974</v>
      </c>
      <c r="K3378" s="74" t="s">
        <v>18082</v>
      </c>
      <c r="L3378" s="37" t="s">
        <v>18083</v>
      </c>
      <c r="M3378" s="6">
        <v>15</v>
      </c>
      <c r="N3378" s="6" t="s">
        <v>20809</v>
      </c>
      <c r="O3378" s="6"/>
    </row>
    <row r="3379" spans="1:15" x14ac:dyDescent="0.4">
      <c r="A3379" s="35">
        <v>460968716155</v>
      </c>
      <c r="B3379" s="36" t="s">
        <v>5</v>
      </c>
      <c r="C3379" s="36">
        <v>968700</v>
      </c>
      <c r="D3379" s="36">
        <v>1615500</v>
      </c>
      <c r="E3379" s="36" t="s">
        <v>4741</v>
      </c>
      <c r="F3379" s="36" t="s">
        <v>4769</v>
      </c>
      <c r="G3379" s="36" t="s">
        <v>4777</v>
      </c>
      <c r="H3379" s="36" t="s">
        <v>4778</v>
      </c>
      <c r="I3379" s="10" t="e">
        <f>VLOOKUP(A:A,조사결과표!B:G,7,0)</f>
        <v>#N/A</v>
      </c>
      <c r="J3379" s="36" t="s">
        <v>9975</v>
      </c>
      <c r="K3379" s="74" t="s">
        <v>18084</v>
      </c>
      <c r="L3379" s="37" t="s">
        <v>18085</v>
      </c>
      <c r="M3379" s="6">
        <v>10</v>
      </c>
      <c r="N3379" s="6" t="s">
        <v>20809</v>
      </c>
      <c r="O3379" s="6"/>
    </row>
    <row r="3380" spans="1:15" x14ac:dyDescent="0.4">
      <c r="A3380" s="35">
        <v>460985616196</v>
      </c>
      <c r="B3380" s="36" t="s">
        <v>42</v>
      </c>
      <c r="C3380" s="36">
        <v>985600</v>
      </c>
      <c r="D3380" s="36">
        <v>1619600</v>
      </c>
      <c r="E3380" s="36" t="s">
        <v>4741</v>
      </c>
      <c r="F3380" s="36" t="s">
        <v>4769</v>
      </c>
      <c r="G3380" s="36" t="s">
        <v>4779</v>
      </c>
      <c r="H3380" s="36" t="s">
        <v>4780</v>
      </c>
      <c r="I3380" s="10" t="e">
        <f>VLOOKUP(A:A,조사결과표!B:G,7,0)</f>
        <v>#N/A</v>
      </c>
      <c r="J3380" s="36" t="s">
        <v>9976</v>
      </c>
      <c r="K3380" s="74" t="s">
        <v>18086</v>
      </c>
      <c r="L3380" s="37" t="s">
        <v>18087</v>
      </c>
      <c r="M3380" s="6">
        <v>6</v>
      </c>
      <c r="N3380" s="6" t="s">
        <v>20809</v>
      </c>
      <c r="O3380" s="6"/>
    </row>
    <row r="3381" spans="1:15" x14ac:dyDescent="0.4">
      <c r="A3381" s="35">
        <v>460976516201</v>
      </c>
      <c r="B3381" s="36" t="s">
        <v>42</v>
      </c>
      <c r="C3381" s="36">
        <v>976500</v>
      </c>
      <c r="D3381" s="36">
        <v>1620100</v>
      </c>
      <c r="E3381" s="36" t="s">
        <v>4741</v>
      </c>
      <c r="F3381" s="36" t="s">
        <v>4769</v>
      </c>
      <c r="G3381" s="36" t="s">
        <v>3092</v>
      </c>
      <c r="H3381" s="36" t="s">
        <v>4781</v>
      </c>
      <c r="I3381" s="10" t="e">
        <f>VLOOKUP(A:A,조사결과표!B:G,7,0)</f>
        <v>#N/A</v>
      </c>
      <c r="J3381" s="36" t="s">
        <v>9977</v>
      </c>
      <c r="K3381" s="74" t="s">
        <v>18088</v>
      </c>
      <c r="L3381" s="37" t="s">
        <v>18089</v>
      </c>
      <c r="M3381" s="6">
        <v>20</v>
      </c>
      <c r="N3381" s="6" t="s">
        <v>20809</v>
      </c>
      <c r="O3381" s="6"/>
    </row>
    <row r="3382" spans="1:15" x14ac:dyDescent="0.4">
      <c r="A3382" s="35">
        <v>460979516230</v>
      </c>
      <c r="B3382" s="36" t="s">
        <v>54</v>
      </c>
      <c r="C3382" s="36">
        <v>979500</v>
      </c>
      <c r="D3382" s="36">
        <v>1623000</v>
      </c>
      <c r="E3382" s="36" t="s">
        <v>4741</v>
      </c>
      <c r="F3382" s="36" t="s">
        <v>4769</v>
      </c>
      <c r="G3382" s="36" t="s">
        <v>4772</v>
      </c>
      <c r="H3382" s="36" t="s">
        <v>4782</v>
      </c>
      <c r="I3382" s="10" t="e">
        <f>VLOOKUP(A:A,조사결과표!B:G,7,0)</f>
        <v>#N/A</v>
      </c>
      <c r="J3382" s="36" t="s">
        <v>9978</v>
      </c>
      <c r="K3382" s="74" t="s">
        <v>18090</v>
      </c>
      <c r="L3382" s="37" t="s">
        <v>18091</v>
      </c>
      <c r="M3382" s="6">
        <v>37</v>
      </c>
      <c r="N3382" s="6" t="s">
        <v>20809</v>
      </c>
      <c r="O3382" s="6"/>
    </row>
    <row r="3383" spans="1:15" x14ac:dyDescent="0.4">
      <c r="A3383" s="35">
        <v>460967816145</v>
      </c>
      <c r="B3383" s="36" t="s">
        <v>43</v>
      </c>
      <c r="C3383" s="36">
        <v>967800</v>
      </c>
      <c r="D3383" s="36">
        <v>1614500</v>
      </c>
      <c r="E3383" s="36" t="s">
        <v>4741</v>
      </c>
      <c r="F3383" s="36" t="s">
        <v>4769</v>
      </c>
      <c r="G3383" s="36" t="s">
        <v>4777</v>
      </c>
      <c r="H3383" s="36" t="s">
        <v>4783</v>
      </c>
      <c r="I3383" s="10" t="e">
        <f>VLOOKUP(A:A,조사결과표!B:G,7,0)</f>
        <v>#N/A</v>
      </c>
      <c r="J3383" s="36" t="s">
        <v>9979</v>
      </c>
      <c r="K3383" s="74" t="s">
        <v>18092</v>
      </c>
      <c r="L3383" s="37" t="s">
        <v>18093</v>
      </c>
      <c r="M3383" s="6">
        <v>4</v>
      </c>
      <c r="N3383" s="6" t="s">
        <v>20809</v>
      </c>
      <c r="O3383" s="6"/>
    </row>
    <row r="3384" spans="1:15" x14ac:dyDescent="0.4">
      <c r="A3384" s="35">
        <v>460981416234</v>
      </c>
      <c r="B3384" s="36" t="s">
        <v>5</v>
      </c>
      <c r="C3384" s="36">
        <v>981400</v>
      </c>
      <c r="D3384" s="36">
        <v>1623400</v>
      </c>
      <c r="E3384" s="36" t="s">
        <v>4741</v>
      </c>
      <c r="F3384" s="36" t="s">
        <v>4769</v>
      </c>
      <c r="G3384" s="36" t="s">
        <v>4772</v>
      </c>
      <c r="H3384" s="36" t="s">
        <v>4784</v>
      </c>
      <c r="I3384" s="10" t="e">
        <f>VLOOKUP(A:A,조사결과표!B:G,7,0)</f>
        <v>#N/A</v>
      </c>
      <c r="J3384" s="36" t="s">
        <v>9980</v>
      </c>
      <c r="K3384" s="74" t="s">
        <v>18094</v>
      </c>
      <c r="L3384" s="37" t="s">
        <v>18095</v>
      </c>
      <c r="M3384" s="6">
        <v>25</v>
      </c>
      <c r="N3384" s="6" t="s">
        <v>20809</v>
      </c>
      <c r="O3384" s="6"/>
    </row>
    <row r="3385" spans="1:15" x14ac:dyDescent="0.4">
      <c r="A3385" s="35">
        <v>460985416189</v>
      </c>
      <c r="B3385" s="36" t="s">
        <v>5</v>
      </c>
      <c r="C3385" s="36">
        <v>985400</v>
      </c>
      <c r="D3385" s="36">
        <v>1618900</v>
      </c>
      <c r="E3385" s="36" t="s">
        <v>4741</v>
      </c>
      <c r="F3385" s="36" t="s">
        <v>4769</v>
      </c>
      <c r="G3385" s="36" t="s">
        <v>4779</v>
      </c>
      <c r="H3385" s="36" t="s">
        <v>4785</v>
      </c>
      <c r="I3385" s="10" t="e">
        <f>VLOOKUP(A:A,조사결과표!B:G,7,0)</f>
        <v>#N/A</v>
      </c>
      <c r="J3385" s="36" t="s">
        <v>9981</v>
      </c>
      <c r="K3385" s="74" t="s">
        <v>18096</v>
      </c>
      <c r="L3385" s="37" t="s">
        <v>18097</v>
      </c>
      <c r="M3385" s="6">
        <v>31</v>
      </c>
      <c r="N3385" s="6" t="s">
        <v>20809</v>
      </c>
      <c r="O3385" s="6"/>
    </row>
    <row r="3386" spans="1:15" x14ac:dyDescent="0.4">
      <c r="A3386" s="35">
        <v>460966616154</v>
      </c>
      <c r="B3386" s="36" t="s">
        <v>42</v>
      </c>
      <c r="C3386" s="36">
        <v>966600</v>
      </c>
      <c r="D3386" s="36">
        <v>1615400</v>
      </c>
      <c r="E3386" s="36" t="s">
        <v>4741</v>
      </c>
      <c r="F3386" s="36" t="s">
        <v>4769</v>
      </c>
      <c r="G3386" s="36" t="s">
        <v>4777</v>
      </c>
      <c r="H3386" s="36" t="s">
        <v>4786</v>
      </c>
      <c r="I3386" s="10" t="e">
        <f>VLOOKUP(A:A,조사결과표!B:G,7,0)</f>
        <v>#N/A</v>
      </c>
      <c r="J3386" s="36" t="s">
        <v>9982</v>
      </c>
      <c r="K3386" s="74" t="s">
        <v>18098</v>
      </c>
      <c r="L3386" s="37" t="s">
        <v>18099</v>
      </c>
      <c r="M3386" s="6">
        <v>3</v>
      </c>
      <c r="N3386" s="6" t="s">
        <v>20809</v>
      </c>
      <c r="O3386" s="6"/>
    </row>
    <row r="3387" spans="1:15" x14ac:dyDescent="0.4">
      <c r="A3387" s="35">
        <v>460972216284</v>
      </c>
      <c r="B3387" s="36" t="s">
        <v>5</v>
      </c>
      <c r="C3387" s="36">
        <v>972200</v>
      </c>
      <c r="D3387" s="36">
        <v>1628400</v>
      </c>
      <c r="E3387" s="36" t="s">
        <v>4741</v>
      </c>
      <c r="F3387" s="36" t="s">
        <v>4769</v>
      </c>
      <c r="G3387" s="36" t="s">
        <v>4787</v>
      </c>
      <c r="H3387" s="36" t="s">
        <v>4788</v>
      </c>
      <c r="I3387" s="10" t="e">
        <f>VLOOKUP(A:A,조사결과표!B:G,7,0)</f>
        <v>#N/A</v>
      </c>
      <c r="J3387" s="36" t="s">
        <v>9983</v>
      </c>
      <c r="K3387" s="74" t="s">
        <v>18100</v>
      </c>
      <c r="L3387" s="37" t="s">
        <v>18101</v>
      </c>
      <c r="M3387" s="6">
        <v>1</v>
      </c>
      <c r="N3387" s="6" t="s">
        <v>20809</v>
      </c>
      <c r="O3387" s="6"/>
    </row>
    <row r="3388" spans="1:15" x14ac:dyDescent="0.4">
      <c r="A3388" s="35">
        <v>460967016169</v>
      </c>
      <c r="B3388" s="36" t="s">
        <v>55</v>
      </c>
      <c r="C3388" s="36">
        <v>967000</v>
      </c>
      <c r="D3388" s="36">
        <v>1616900</v>
      </c>
      <c r="E3388" s="36" t="s">
        <v>4741</v>
      </c>
      <c r="F3388" s="36" t="s">
        <v>4769</v>
      </c>
      <c r="G3388" s="36" t="s">
        <v>4777</v>
      </c>
      <c r="H3388" s="36" t="s">
        <v>4789</v>
      </c>
      <c r="I3388" s="10" t="e">
        <f>VLOOKUP(A:A,조사결과표!B:G,7,0)</f>
        <v>#N/A</v>
      </c>
      <c r="J3388" s="36" t="s">
        <v>9984</v>
      </c>
      <c r="K3388" s="74" t="s">
        <v>18102</v>
      </c>
      <c r="L3388" s="37" t="s">
        <v>18103</v>
      </c>
      <c r="M3388" s="6">
        <v>30</v>
      </c>
      <c r="N3388" s="6" t="s">
        <v>20810</v>
      </c>
      <c r="O3388" s="6"/>
    </row>
    <row r="3389" spans="1:15" x14ac:dyDescent="0.4">
      <c r="A3389" s="35">
        <v>460967416169</v>
      </c>
      <c r="B3389" s="36" t="s">
        <v>5</v>
      </c>
      <c r="C3389" s="36">
        <v>967400</v>
      </c>
      <c r="D3389" s="36">
        <v>1616900</v>
      </c>
      <c r="E3389" s="36" t="s">
        <v>4741</v>
      </c>
      <c r="F3389" s="36" t="s">
        <v>4769</v>
      </c>
      <c r="G3389" s="36" t="s">
        <v>4777</v>
      </c>
      <c r="H3389" s="36" t="s">
        <v>4790</v>
      </c>
      <c r="I3389" s="10" t="e">
        <f>VLOOKUP(A:A,조사결과표!B:G,7,0)</f>
        <v>#N/A</v>
      </c>
      <c r="J3389" s="36" t="s">
        <v>9985</v>
      </c>
      <c r="K3389" s="74" t="s">
        <v>18104</v>
      </c>
      <c r="L3389" s="37" t="s">
        <v>18105</v>
      </c>
      <c r="M3389" s="6">
        <v>13</v>
      </c>
      <c r="N3389" s="6" t="s">
        <v>20810</v>
      </c>
      <c r="O3389" s="6"/>
    </row>
    <row r="3390" spans="1:15" x14ac:dyDescent="0.4">
      <c r="A3390" s="35">
        <v>460979616226</v>
      </c>
      <c r="B3390" s="36" t="s">
        <v>42</v>
      </c>
      <c r="C3390" s="36">
        <v>979600</v>
      </c>
      <c r="D3390" s="36">
        <v>1622600</v>
      </c>
      <c r="E3390" s="36" t="s">
        <v>4741</v>
      </c>
      <c r="F3390" s="36" t="s">
        <v>4769</v>
      </c>
      <c r="G3390" s="36" t="s">
        <v>4772</v>
      </c>
      <c r="H3390" s="36" t="s">
        <v>4791</v>
      </c>
      <c r="I3390" s="10" t="e">
        <f>VLOOKUP(A:A,조사결과표!B:G,7,0)</f>
        <v>#N/A</v>
      </c>
      <c r="J3390" s="36" t="s">
        <v>9986</v>
      </c>
      <c r="K3390" s="74" t="s">
        <v>18106</v>
      </c>
      <c r="L3390" s="37" t="s">
        <v>18107</v>
      </c>
      <c r="M3390" s="6">
        <v>43</v>
      </c>
      <c r="N3390" s="6" t="s">
        <v>20810</v>
      </c>
      <c r="O3390" s="6"/>
    </row>
    <row r="3391" spans="1:15" x14ac:dyDescent="0.4">
      <c r="A3391" s="35">
        <v>460985816198</v>
      </c>
      <c r="B3391" s="36" t="s">
        <v>5</v>
      </c>
      <c r="C3391" s="36">
        <v>985800</v>
      </c>
      <c r="D3391" s="36">
        <v>1619800</v>
      </c>
      <c r="E3391" s="36" t="s">
        <v>4741</v>
      </c>
      <c r="F3391" s="36" t="s">
        <v>4769</v>
      </c>
      <c r="G3391" s="36" t="s">
        <v>4779</v>
      </c>
      <c r="H3391" s="36" t="s">
        <v>4792</v>
      </c>
      <c r="I3391" s="10" t="e">
        <f>VLOOKUP(A:A,조사결과표!B:G,7,0)</f>
        <v>#N/A</v>
      </c>
      <c r="J3391" s="36" t="s">
        <v>9987</v>
      </c>
      <c r="K3391" s="74" t="s">
        <v>18108</v>
      </c>
      <c r="L3391" s="37" t="s">
        <v>18109</v>
      </c>
      <c r="M3391" s="6">
        <v>4</v>
      </c>
      <c r="N3391" s="6" t="s">
        <v>20810</v>
      </c>
      <c r="O3391" s="6"/>
    </row>
    <row r="3392" spans="1:15" x14ac:dyDescent="0.4">
      <c r="A3392" s="35">
        <v>460980516093</v>
      </c>
      <c r="B3392" s="36" t="s">
        <v>5</v>
      </c>
      <c r="C3392" s="36">
        <v>980500</v>
      </c>
      <c r="D3392" s="36">
        <v>1609300</v>
      </c>
      <c r="E3392" s="36" t="s">
        <v>4741</v>
      </c>
      <c r="F3392" s="36" t="s">
        <v>4769</v>
      </c>
      <c r="G3392" s="36" t="s">
        <v>4793</v>
      </c>
      <c r="H3392" s="36" t="s">
        <v>4794</v>
      </c>
      <c r="I3392" s="10" t="e">
        <f>VLOOKUP(A:A,조사결과표!B:G,7,0)</f>
        <v>#N/A</v>
      </c>
      <c r="J3392" s="36" t="s">
        <v>9988</v>
      </c>
      <c r="K3392" s="74" t="s">
        <v>18110</v>
      </c>
      <c r="L3392" s="37" t="s">
        <v>18111</v>
      </c>
      <c r="M3392" s="6">
        <v>23</v>
      </c>
      <c r="N3392" s="6" t="s">
        <v>20810</v>
      </c>
      <c r="O3392" s="6"/>
    </row>
    <row r="3393" spans="1:15" x14ac:dyDescent="0.4">
      <c r="A3393" s="35">
        <v>460987216313</v>
      </c>
      <c r="B3393" s="36" t="s">
        <v>5</v>
      </c>
      <c r="C3393" s="36">
        <v>987200</v>
      </c>
      <c r="D3393" s="36">
        <v>1631300</v>
      </c>
      <c r="E3393" s="36" t="s">
        <v>4741</v>
      </c>
      <c r="F3393" s="36" t="s">
        <v>4769</v>
      </c>
      <c r="G3393" s="36" t="s">
        <v>4774</v>
      </c>
      <c r="H3393" s="36" t="s">
        <v>4795</v>
      </c>
      <c r="I3393" s="10" t="e">
        <f>VLOOKUP(A:A,조사결과표!B:G,7,0)</f>
        <v>#N/A</v>
      </c>
      <c r="J3393" s="36" t="s">
        <v>9989</v>
      </c>
      <c r="K3393" s="74" t="s">
        <v>18112</v>
      </c>
      <c r="L3393" s="37" t="s">
        <v>18113</v>
      </c>
      <c r="M3393" s="6">
        <v>6</v>
      </c>
      <c r="N3393" s="6" t="s">
        <v>20810</v>
      </c>
      <c r="O3393" s="6"/>
    </row>
    <row r="3394" spans="1:15" x14ac:dyDescent="0.4">
      <c r="A3394" s="35">
        <v>460987216314</v>
      </c>
      <c r="B3394" s="36" t="s">
        <v>5</v>
      </c>
      <c r="C3394" s="36">
        <v>987200</v>
      </c>
      <c r="D3394" s="36">
        <v>1631400</v>
      </c>
      <c r="E3394" s="36" t="s">
        <v>4741</v>
      </c>
      <c r="F3394" s="36" t="s">
        <v>4769</v>
      </c>
      <c r="G3394" s="36" t="s">
        <v>4774</v>
      </c>
      <c r="H3394" s="36" t="s">
        <v>4796</v>
      </c>
      <c r="I3394" s="10" t="e">
        <f>VLOOKUP(A:A,조사결과표!B:G,7,0)</f>
        <v>#N/A</v>
      </c>
      <c r="J3394" s="36" t="s">
        <v>9990</v>
      </c>
      <c r="K3394" s="74" t="s">
        <v>18114</v>
      </c>
      <c r="L3394" s="37" t="s">
        <v>18115</v>
      </c>
      <c r="M3394" s="6">
        <v>6</v>
      </c>
      <c r="N3394" s="6" t="s">
        <v>20810</v>
      </c>
      <c r="O3394" s="6"/>
    </row>
    <row r="3395" spans="1:15" x14ac:dyDescent="0.4">
      <c r="A3395" s="35">
        <v>460972617011</v>
      </c>
      <c r="B3395" s="36" t="s">
        <v>55</v>
      </c>
      <c r="C3395" s="36">
        <v>972600</v>
      </c>
      <c r="D3395" s="36">
        <v>1701100</v>
      </c>
      <c r="E3395" s="36" t="s">
        <v>4741</v>
      </c>
      <c r="F3395" s="36" t="s">
        <v>4797</v>
      </c>
      <c r="G3395" s="36" t="s">
        <v>4798</v>
      </c>
      <c r="H3395" s="36" t="s">
        <v>4799</v>
      </c>
      <c r="I3395" s="10" t="e">
        <f>VLOOKUP(A:A,조사결과표!B:G,7,0)</f>
        <v>#N/A</v>
      </c>
      <c r="J3395" s="36" t="s">
        <v>9991</v>
      </c>
      <c r="K3395" s="74" t="s">
        <v>18116</v>
      </c>
      <c r="L3395" s="37" t="s">
        <v>18117</v>
      </c>
      <c r="M3395" s="6">
        <v>74</v>
      </c>
      <c r="N3395" s="6" t="s">
        <v>20809</v>
      </c>
      <c r="O3395" s="6"/>
    </row>
    <row r="3396" spans="1:15" x14ac:dyDescent="0.4">
      <c r="A3396" s="35">
        <v>460976016913</v>
      </c>
      <c r="B3396" s="36" t="s">
        <v>55</v>
      </c>
      <c r="C3396" s="36">
        <v>976000</v>
      </c>
      <c r="D3396" s="36">
        <v>1691300</v>
      </c>
      <c r="E3396" s="36" t="s">
        <v>4741</v>
      </c>
      <c r="F3396" s="36" t="s">
        <v>4797</v>
      </c>
      <c r="G3396" s="36" t="s">
        <v>4800</v>
      </c>
      <c r="H3396" s="36" t="s">
        <v>4801</v>
      </c>
      <c r="I3396" s="10" t="e">
        <f>VLOOKUP(A:A,조사결과표!B:G,7,0)</f>
        <v>#N/A</v>
      </c>
      <c r="J3396" s="36" t="s">
        <v>9992</v>
      </c>
      <c r="K3396" s="74" t="s">
        <v>18118</v>
      </c>
      <c r="L3396" s="37" t="s">
        <v>18119</v>
      </c>
      <c r="M3396" s="6">
        <v>148</v>
      </c>
      <c r="N3396" s="6" t="s">
        <v>20809</v>
      </c>
      <c r="O3396" s="6"/>
    </row>
    <row r="3397" spans="1:15" x14ac:dyDescent="0.4">
      <c r="A3397" s="35">
        <v>460982816971</v>
      </c>
      <c r="B3397" s="36" t="s">
        <v>5</v>
      </c>
      <c r="C3397" s="36">
        <v>982800</v>
      </c>
      <c r="D3397" s="36">
        <v>1697100</v>
      </c>
      <c r="E3397" s="36" t="s">
        <v>4741</v>
      </c>
      <c r="F3397" s="36" t="s">
        <v>4797</v>
      </c>
      <c r="G3397" s="36" t="s">
        <v>4802</v>
      </c>
      <c r="H3397" s="36" t="s">
        <v>4803</v>
      </c>
      <c r="I3397" s="10" t="e">
        <f>VLOOKUP(A:A,조사결과표!B:G,7,0)</f>
        <v>#N/A</v>
      </c>
      <c r="J3397" s="36" t="s">
        <v>9993</v>
      </c>
      <c r="K3397" s="74" t="s">
        <v>18120</v>
      </c>
      <c r="L3397" s="37" t="s">
        <v>18121</v>
      </c>
      <c r="M3397" s="6">
        <v>59</v>
      </c>
      <c r="N3397" s="6" t="s">
        <v>20809</v>
      </c>
      <c r="O3397" s="6"/>
    </row>
    <row r="3398" spans="1:15" x14ac:dyDescent="0.4">
      <c r="A3398" s="35">
        <v>460980516987</v>
      </c>
      <c r="B3398" s="36" t="s">
        <v>5</v>
      </c>
      <c r="C3398" s="36">
        <v>980500</v>
      </c>
      <c r="D3398" s="36">
        <v>1698700</v>
      </c>
      <c r="E3398" s="36" t="s">
        <v>4741</v>
      </c>
      <c r="F3398" s="36" t="s">
        <v>4797</v>
      </c>
      <c r="G3398" s="36" t="s">
        <v>4804</v>
      </c>
      <c r="H3398" s="36" t="s">
        <v>4805</v>
      </c>
      <c r="I3398" s="10" t="e">
        <f>VLOOKUP(A:A,조사결과표!B:G,7,0)</f>
        <v>#N/A</v>
      </c>
      <c r="J3398" s="36" t="s">
        <v>9994</v>
      </c>
      <c r="K3398" s="74" t="s">
        <v>18122</v>
      </c>
      <c r="L3398" s="37" t="s">
        <v>18123</v>
      </c>
      <c r="M3398" s="6">
        <v>77</v>
      </c>
      <c r="N3398" s="6" t="s">
        <v>20809</v>
      </c>
      <c r="O3398" s="6"/>
    </row>
    <row r="3399" spans="1:15" x14ac:dyDescent="0.4">
      <c r="A3399" s="35">
        <v>460977716816</v>
      </c>
      <c r="B3399" s="36" t="s">
        <v>5</v>
      </c>
      <c r="C3399" s="36">
        <v>977700</v>
      </c>
      <c r="D3399" s="36">
        <v>1681600</v>
      </c>
      <c r="E3399" s="36" t="s">
        <v>4741</v>
      </c>
      <c r="F3399" s="36" t="s">
        <v>4797</v>
      </c>
      <c r="G3399" s="36" t="s">
        <v>4806</v>
      </c>
      <c r="H3399" s="36" t="s">
        <v>4807</v>
      </c>
      <c r="I3399" s="10" t="e">
        <f>VLOOKUP(A:A,조사결과표!B:G,7,0)</f>
        <v>#N/A</v>
      </c>
      <c r="J3399" s="36" t="s">
        <v>9995</v>
      </c>
      <c r="K3399" s="74" t="s">
        <v>18124</v>
      </c>
      <c r="L3399" s="37" t="s">
        <v>18125</v>
      </c>
      <c r="M3399" s="6">
        <v>55</v>
      </c>
      <c r="N3399" s="6" t="s">
        <v>20809</v>
      </c>
      <c r="O3399" s="6"/>
    </row>
    <row r="3400" spans="1:15" x14ac:dyDescent="0.4">
      <c r="A3400" s="35">
        <v>460977216813</v>
      </c>
      <c r="B3400" s="36" t="s">
        <v>5</v>
      </c>
      <c r="C3400" s="36">
        <v>977200</v>
      </c>
      <c r="D3400" s="36">
        <v>1681300</v>
      </c>
      <c r="E3400" s="36" t="s">
        <v>4741</v>
      </c>
      <c r="F3400" s="36" t="s">
        <v>4797</v>
      </c>
      <c r="G3400" s="36" t="s">
        <v>4806</v>
      </c>
      <c r="H3400" s="36" t="s">
        <v>4808</v>
      </c>
      <c r="I3400" s="10" t="e">
        <f>VLOOKUP(A:A,조사결과표!B:G,7,0)</f>
        <v>#N/A</v>
      </c>
      <c r="J3400" s="36" t="s">
        <v>9996</v>
      </c>
      <c r="K3400" s="74" t="s">
        <v>18126</v>
      </c>
      <c r="L3400" s="37" t="s">
        <v>18127</v>
      </c>
      <c r="M3400" s="6">
        <v>71</v>
      </c>
      <c r="N3400" s="6" t="s">
        <v>20809</v>
      </c>
      <c r="O3400" s="6"/>
    </row>
    <row r="3401" spans="1:15" x14ac:dyDescent="0.4">
      <c r="A3401" s="35">
        <v>460974017020</v>
      </c>
      <c r="B3401" s="36" t="s">
        <v>5</v>
      </c>
      <c r="C3401" s="36">
        <v>974000</v>
      </c>
      <c r="D3401" s="36">
        <v>1702000</v>
      </c>
      <c r="E3401" s="36" t="s">
        <v>4741</v>
      </c>
      <c r="F3401" s="36" t="s">
        <v>4797</v>
      </c>
      <c r="G3401" s="36" t="s">
        <v>4798</v>
      </c>
      <c r="H3401" s="36" t="s">
        <v>4809</v>
      </c>
      <c r="I3401" s="10" t="e">
        <f>VLOOKUP(A:A,조사결과표!B:G,7,0)</f>
        <v>#N/A</v>
      </c>
      <c r="J3401" s="36" t="s">
        <v>9997</v>
      </c>
      <c r="K3401" s="74" t="s">
        <v>18128</v>
      </c>
      <c r="L3401" s="37" t="s">
        <v>18129</v>
      </c>
      <c r="M3401" s="6">
        <v>68</v>
      </c>
      <c r="N3401" s="6" t="s">
        <v>20809</v>
      </c>
      <c r="O3401" s="6"/>
    </row>
    <row r="3402" spans="1:15" x14ac:dyDescent="0.4">
      <c r="A3402" s="35">
        <v>460982916978</v>
      </c>
      <c r="B3402" s="36" t="s">
        <v>5</v>
      </c>
      <c r="C3402" s="36">
        <v>982900</v>
      </c>
      <c r="D3402" s="36">
        <v>1697800</v>
      </c>
      <c r="E3402" s="36" t="s">
        <v>4741</v>
      </c>
      <c r="F3402" s="36" t="s">
        <v>4797</v>
      </c>
      <c r="G3402" s="36" t="s">
        <v>4802</v>
      </c>
      <c r="H3402" s="36" t="s">
        <v>4810</v>
      </c>
      <c r="I3402" s="10" t="e">
        <f>VLOOKUP(A:A,조사결과표!B:G,7,0)</f>
        <v>#N/A</v>
      </c>
      <c r="J3402" s="36" t="s">
        <v>9998</v>
      </c>
      <c r="K3402" s="74" t="s">
        <v>18130</v>
      </c>
      <c r="L3402" s="37" t="s">
        <v>18131</v>
      </c>
      <c r="M3402" s="6">
        <v>56</v>
      </c>
      <c r="N3402" s="6" t="s">
        <v>20809</v>
      </c>
      <c r="O3402" s="6"/>
    </row>
    <row r="3403" spans="1:15" x14ac:dyDescent="0.4">
      <c r="A3403" s="35">
        <v>460981616985</v>
      </c>
      <c r="B3403" s="36" t="s">
        <v>42</v>
      </c>
      <c r="C3403" s="36">
        <v>981600</v>
      </c>
      <c r="D3403" s="36">
        <v>1698500</v>
      </c>
      <c r="E3403" s="36" t="s">
        <v>4741</v>
      </c>
      <c r="F3403" s="36" t="s">
        <v>4797</v>
      </c>
      <c r="G3403" s="36" t="s">
        <v>4804</v>
      </c>
      <c r="H3403" s="36" t="s">
        <v>4811</v>
      </c>
      <c r="I3403" s="10" t="e">
        <f>VLOOKUP(A:A,조사결과표!B:G,7,0)</f>
        <v>#N/A</v>
      </c>
      <c r="J3403" s="36" t="s">
        <v>9999</v>
      </c>
      <c r="K3403" s="74" t="s">
        <v>18132</v>
      </c>
      <c r="L3403" s="37" t="s">
        <v>18133</v>
      </c>
      <c r="M3403" s="6">
        <v>57</v>
      </c>
      <c r="N3403" s="6" t="s">
        <v>20809</v>
      </c>
      <c r="O3403" s="6"/>
    </row>
    <row r="3404" spans="1:15" x14ac:dyDescent="0.4">
      <c r="A3404" s="35">
        <v>460982616981</v>
      </c>
      <c r="B3404" s="36" t="s">
        <v>55</v>
      </c>
      <c r="C3404" s="36">
        <v>982600</v>
      </c>
      <c r="D3404" s="36">
        <v>1698100</v>
      </c>
      <c r="E3404" s="36" t="s">
        <v>4741</v>
      </c>
      <c r="F3404" s="36" t="s">
        <v>4797</v>
      </c>
      <c r="G3404" s="36" t="s">
        <v>4802</v>
      </c>
      <c r="H3404" s="36" t="s">
        <v>4812</v>
      </c>
      <c r="I3404" s="10" t="e">
        <f>VLOOKUP(A:A,조사결과표!B:G,7,0)</f>
        <v>#N/A</v>
      </c>
      <c r="J3404" s="36" t="s">
        <v>10000</v>
      </c>
      <c r="K3404" s="74" t="s">
        <v>18134</v>
      </c>
      <c r="L3404" s="37" t="s">
        <v>18135</v>
      </c>
      <c r="M3404" s="6">
        <v>58</v>
      </c>
      <c r="N3404" s="6" t="s">
        <v>20810</v>
      </c>
      <c r="O3404" s="6"/>
    </row>
    <row r="3405" spans="1:15" x14ac:dyDescent="0.4">
      <c r="A3405" s="35">
        <v>460983316970</v>
      </c>
      <c r="B3405" s="36" t="s">
        <v>5</v>
      </c>
      <c r="C3405" s="36">
        <v>983300</v>
      </c>
      <c r="D3405" s="36">
        <v>1697000</v>
      </c>
      <c r="E3405" s="36" t="s">
        <v>4741</v>
      </c>
      <c r="F3405" s="36" t="s">
        <v>4797</v>
      </c>
      <c r="G3405" s="36" t="s">
        <v>4802</v>
      </c>
      <c r="H3405" s="36" t="s">
        <v>4813</v>
      </c>
      <c r="I3405" s="10" t="e">
        <f>VLOOKUP(A:A,조사결과표!B:G,7,0)</f>
        <v>#N/A</v>
      </c>
      <c r="J3405" s="36" t="s">
        <v>10001</v>
      </c>
      <c r="K3405" s="74" t="s">
        <v>18136</v>
      </c>
      <c r="L3405" s="37" t="s">
        <v>18137</v>
      </c>
      <c r="M3405" s="6">
        <v>62</v>
      </c>
      <c r="N3405" s="6" t="s">
        <v>20810</v>
      </c>
      <c r="O3405" s="6"/>
    </row>
    <row r="3406" spans="1:15" x14ac:dyDescent="0.4">
      <c r="A3406" s="35">
        <v>460981116990</v>
      </c>
      <c r="B3406" s="36" t="s">
        <v>5</v>
      </c>
      <c r="C3406" s="36">
        <v>981100</v>
      </c>
      <c r="D3406" s="36">
        <v>1699000</v>
      </c>
      <c r="E3406" s="36" t="s">
        <v>4741</v>
      </c>
      <c r="F3406" s="36" t="s">
        <v>4797</v>
      </c>
      <c r="G3406" s="36" t="s">
        <v>4804</v>
      </c>
      <c r="H3406" s="36" t="s">
        <v>4814</v>
      </c>
      <c r="I3406" s="10" t="e">
        <f>VLOOKUP(A:A,조사결과표!B:G,7,0)</f>
        <v>#N/A</v>
      </c>
      <c r="J3406" s="36" t="s">
        <v>10002</v>
      </c>
      <c r="K3406" s="74" t="s">
        <v>18138</v>
      </c>
      <c r="L3406" s="37" t="s">
        <v>18139</v>
      </c>
      <c r="M3406" s="6">
        <v>71</v>
      </c>
      <c r="N3406" s="6" t="s">
        <v>20810</v>
      </c>
      <c r="O3406" s="6"/>
    </row>
    <row r="3407" spans="1:15" x14ac:dyDescent="0.4">
      <c r="A3407" s="35">
        <v>460981916997</v>
      </c>
      <c r="B3407" s="36" t="s">
        <v>5</v>
      </c>
      <c r="C3407" s="36">
        <v>981900</v>
      </c>
      <c r="D3407" s="36">
        <v>1699700</v>
      </c>
      <c r="E3407" s="36" t="s">
        <v>4741</v>
      </c>
      <c r="F3407" s="36" t="s">
        <v>4797</v>
      </c>
      <c r="G3407" s="36" t="s">
        <v>4804</v>
      </c>
      <c r="H3407" s="36" t="s">
        <v>4815</v>
      </c>
      <c r="I3407" s="10" t="e">
        <f>VLOOKUP(A:A,조사결과표!B:G,7,0)</f>
        <v>#N/A</v>
      </c>
      <c r="J3407" s="36" t="s">
        <v>10003</v>
      </c>
      <c r="K3407" s="74" t="s">
        <v>18140</v>
      </c>
      <c r="L3407" s="37" t="s">
        <v>18141</v>
      </c>
      <c r="M3407" s="6">
        <v>58</v>
      </c>
      <c r="N3407" s="6" t="s">
        <v>20810</v>
      </c>
      <c r="O3407" s="6"/>
    </row>
    <row r="3408" spans="1:15" x14ac:dyDescent="0.4">
      <c r="A3408" s="35">
        <v>460981116985</v>
      </c>
      <c r="B3408" s="36" t="s">
        <v>42</v>
      </c>
      <c r="C3408" s="36">
        <v>981100</v>
      </c>
      <c r="D3408" s="36">
        <v>1698500</v>
      </c>
      <c r="E3408" s="36" t="s">
        <v>4741</v>
      </c>
      <c r="F3408" s="36" t="s">
        <v>4797</v>
      </c>
      <c r="G3408" s="36" t="s">
        <v>4804</v>
      </c>
      <c r="H3408" s="36" t="s">
        <v>4816</v>
      </c>
      <c r="I3408" s="10" t="e">
        <f>VLOOKUP(A:A,조사결과표!B:G,7,0)</f>
        <v>#N/A</v>
      </c>
      <c r="J3408" s="36" t="s">
        <v>10004</v>
      </c>
      <c r="K3408" s="74" t="s">
        <v>18142</v>
      </c>
      <c r="L3408" s="37" t="s">
        <v>18143</v>
      </c>
      <c r="M3408" s="6">
        <v>64</v>
      </c>
      <c r="N3408" s="6" t="s">
        <v>20810</v>
      </c>
      <c r="O3408" s="6"/>
    </row>
    <row r="3409" spans="1:15" x14ac:dyDescent="0.4">
      <c r="A3409" s="35">
        <v>461020216615</v>
      </c>
      <c r="B3409" s="36" t="s">
        <v>55</v>
      </c>
      <c r="C3409" s="36">
        <v>1020200</v>
      </c>
      <c r="D3409" s="36">
        <v>1661500</v>
      </c>
      <c r="E3409" s="36" t="s">
        <v>4741</v>
      </c>
      <c r="F3409" s="36" t="s">
        <v>4817</v>
      </c>
      <c r="G3409" s="36" t="s">
        <v>4818</v>
      </c>
      <c r="H3409" s="36" t="s">
        <v>4819</v>
      </c>
      <c r="I3409" s="10" t="e">
        <f>VLOOKUP(A:A,조사결과표!B:G,7,0)</f>
        <v>#N/A</v>
      </c>
      <c r="J3409" s="36" t="s">
        <v>10005</v>
      </c>
      <c r="K3409" s="74" t="s">
        <v>18144</v>
      </c>
      <c r="L3409" s="37" t="s">
        <v>18145</v>
      </c>
      <c r="M3409" s="6">
        <v>5</v>
      </c>
      <c r="N3409" s="6" t="s">
        <v>20809</v>
      </c>
      <c r="O3409" s="6"/>
    </row>
    <row r="3410" spans="1:15" x14ac:dyDescent="0.4">
      <c r="A3410" s="35">
        <v>461017316617</v>
      </c>
      <c r="B3410" s="36" t="s">
        <v>55</v>
      </c>
      <c r="C3410" s="36">
        <v>1017300</v>
      </c>
      <c r="D3410" s="36">
        <v>1661700</v>
      </c>
      <c r="E3410" s="36" t="s">
        <v>4741</v>
      </c>
      <c r="F3410" s="36" t="s">
        <v>4817</v>
      </c>
      <c r="G3410" s="36" t="s">
        <v>7</v>
      </c>
      <c r="H3410" s="36" t="s">
        <v>4820</v>
      </c>
      <c r="I3410" s="10" t="e">
        <f>VLOOKUP(A:A,조사결과표!B:G,7,0)</f>
        <v>#N/A</v>
      </c>
      <c r="J3410" s="36" t="s">
        <v>10006</v>
      </c>
      <c r="K3410" s="74" t="s">
        <v>18146</v>
      </c>
      <c r="L3410" s="37" t="s">
        <v>18147</v>
      </c>
      <c r="M3410" s="6">
        <v>72</v>
      </c>
      <c r="N3410" s="6" t="s">
        <v>20809</v>
      </c>
      <c r="O3410" s="6"/>
    </row>
    <row r="3411" spans="1:15" x14ac:dyDescent="0.4">
      <c r="A3411" s="35">
        <v>461016716586</v>
      </c>
      <c r="B3411" s="36" t="s">
        <v>43</v>
      </c>
      <c r="C3411" s="36">
        <v>1016700</v>
      </c>
      <c r="D3411" s="36">
        <v>1658600</v>
      </c>
      <c r="E3411" s="36" t="s">
        <v>4741</v>
      </c>
      <c r="F3411" s="36" t="s">
        <v>4817</v>
      </c>
      <c r="G3411" s="36" t="s">
        <v>4821</v>
      </c>
      <c r="H3411" s="36" t="s">
        <v>4822</v>
      </c>
      <c r="I3411" s="10" t="e">
        <f>VLOOKUP(A:A,조사결과표!B:G,7,0)</f>
        <v>#N/A</v>
      </c>
      <c r="J3411" s="36" t="s">
        <v>10007</v>
      </c>
      <c r="K3411" s="74" t="s">
        <v>18148</v>
      </c>
      <c r="L3411" s="37" t="s">
        <v>18149</v>
      </c>
      <c r="M3411" s="6">
        <v>5</v>
      </c>
      <c r="N3411" s="6" t="s">
        <v>20809</v>
      </c>
      <c r="O3411" s="6"/>
    </row>
    <row r="3412" spans="1:15" x14ac:dyDescent="0.4">
      <c r="A3412" s="35">
        <v>461007416648</v>
      </c>
      <c r="B3412" s="36" t="s">
        <v>42</v>
      </c>
      <c r="C3412" s="36">
        <v>1007400</v>
      </c>
      <c r="D3412" s="36">
        <v>1664800</v>
      </c>
      <c r="E3412" s="36" t="s">
        <v>4741</v>
      </c>
      <c r="F3412" s="36" t="s">
        <v>4817</v>
      </c>
      <c r="G3412" s="36" t="s">
        <v>4823</v>
      </c>
      <c r="H3412" s="36" t="s">
        <v>4824</v>
      </c>
      <c r="I3412" s="10" t="e">
        <f>VLOOKUP(A:A,조사결과표!B:G,7,0)</f>
        <v>#N/A</v>
      </c>
      <c r="J3412" s="36" t="s">
        <v>10008</v>
      </c>
      <c r="K3412" s="74" t="s">
        <v>18150</v>
      </c>
      <c r="L3412" s="37" t="s">
        <v>18151</v>
      </c>
      <c r="M3412" s="6">
        <v>19</v>
      </c>
      <c r="N3412" s="6" t="s">
        <v>20809</v>
      </c>
      <c r="O3412" s="6"/>
    </row>
    <row r="3413" spans="1:15" x14ac:dyDescent="0.4">
      <c r="A3413" s="35">
        <v>461013816558</v>
      </c>
      <c r="B3413" s="36" t="s">
        <v>43</v>
      </c>
      <c r="C3413" s="36">
        <v>1013800</v>
      </c>
      <c r="D3413" s="36">
        <v>1655800</v>
      </c>
      <c r="E3413" s="36" t="s">
        <v>4741</v>
      </c>
      <c r="F3413" s="36" t="s">
        <v>4817</v>
      </c>
      <c r="G3413" s="36" t="s">
        <v>4825</v>
      </c>
      <c r="H3413" s="36" t="s">
        <v>4826</v>
      </c>
      <c r="I3413" s="10" t="e">
        <f>VLOOKUP(A:A,조사결과표!B:G,7,0)</f>
        <v>#N/A</v>
      </c>
      <c r="J3413" s="36" t="s">
        <v>10009</v>
      </c>
      <c r="K3413" s="74" t="s">
        <v>18152</v>
      </c>
      <c r="L3413" s="37" t="s">
        <v>18153</v>
      </c>
      <c r="M3413" s="6">
        <v>5</v>
      </c>
      <c r="N3413" s="6" t="s">
        <v>20809</v>
      </c>
      <c r="O3413" s="6"/>
    </row>
    <row r="3414" spans="1:15" x14ac:dyDescent="0.4">
      <c r="A3414" s="35">
        <v>461021316604</v>
      </c>
      <c r="B3414" s="36" t="s">
        <v>43</v>
      </c>
      <c r="C3414" s="36">
        <v>1021300</v>
      </c>
      <c r="D3414" s="36">
        <v>1660400</v>
      </c>
      <c r="E3414" s="36" t="s">
        <v>4741</v>
      </c>
      <c r="F3414" s="36" t="s">
        <v>4817</v>
      </c>
      <c r="G3414" s="36" t="s">
        <v>6</v>
      </c>
      <c r="H3414" s="36" t="s">
        <v>4827</v>
      </c>
      <c r="I3414" s="10" t="e">
        <f>VLOOKUP(A:A,조사결과표!B:G,7,0)</f>
        <v>#N/A</v>
      </c>
      <c r="J3414" s="36" t="s">
        <v>10010</v>
      </c>
      <c r="K3414" s="74" t="s">
        <v>18154</v>
      </c>
      <c r="L3414" s="37" t="s">
        <v>18155</v>
      </c>
      <c r="M3414" s="6">
        <v>4</v>
      </c>
      <c r="N3414" s="6" t="s">
        <v>20809</v>
      </c>
      <c r="O3414" s="6"/>
    </row>
    <row r="3415" spans="1:15" x14ac:dyDescent="0.4">
      <c r="A3415" s="35">
        <v>461019916626</v>
      </c>
      <c r="B3415" s="36" t="s">
        <v>5</v>
      </c>
      <c r="C3415" s="36">
        <v>1019900</v>
      </c>
      <c r="D3415" s="36">
        <v>1662600</v>
      </c>
      <c r="E3415" s="36" t="s">
        <v>4741</v>
      </c>
      <c r="F3415" s="36" t="s">
        <v>4817</v>
      </c>
      <c r="G3415" s="36" t="s">
        <v>4818</v>
      </c>
      <c r="H3415" s="36" t="s">
        <v>4828</v>
      </c>
      <c r="I3415" s="10" t="e">
        <f>VLOOKUP(A:A,조사결과표!B:G,7,0)</f>
        <v>#N/A</v>
      </c>
      <c r="J3415" s="36" t="s">
        <v>10011</v>
      </c>
      <c r="K3415" s="74" t="s">
        <v>18156</v>
      </c>
      <c r="L3415" s="37" t="s">
        <v>18157</v>
      </c>
      <c r="M3415" s="6">
        <v>50</v>
      </c>
      <c r="N3415" s="6" t="s">
        <v>20809</v>
      </c>
      <c r="O3415" s="6"/>
    </row>
    <row r="3416" spans="1:15" x14ac:dyDescent="0.4">
      <c r="A3416" s="35">
        <v>461020816608</v>
      </c>
      <c r="B3416" s="36" t="s">
        <v>43</v>
      </c>
      <c r="C3416" s="36">
        <v>1020800</v>
      </c>
      <c r="D3416" s="36">
        <v>1660800</v>
      </c>
      <c r="E3416" s="36" t="s">
        <v>4741</v>
      </c>
      <c r="F3416" s="36" t="s">
        <v>4817</v>
      </c>
      <c r="G3416" s="36" t="s">
        <v>6</v>
      </c>
      <c r="H3416" s="36" t="s">
        <v>4829</v>
      </c>
      <c r="I3416" s="10" t="e">
        <f>VLOOKUP(A:A,조사결과표!B:G,7,0)</f>
        <v>#N/A</v>
      </c>
      <c r="J3416" s="36" t="s">
        <v>10012</v>
      </c>
      <c r="K3416" s="74" t="s">
        <v>18158</v>
      </c>
      <c r="L3416" s="37" t="s">
        <v>18159</v>
      </c>
      <c r="M3416" s="6">
        <v>5</v>
      </c>
      <c r="N3416" s="6" t="s">
        <v>20809</v>
      </c>
      <c r="O3416" s="6"/>
    </row>
    <row r="3417" spans="1:15" x14ac:dyDescent="0.4">
      <c r="A3417" s="35">
        <v>461006616611</v>
      </c>
      <c r="B3417" s="36" t="s">
        <v>5</v>
      </c>
      <c r="C3417" s="36">
        <v>1006600</v>
      </c>
      <c r="D3417" s="36">
        <v>1661100</v>
      </c>
      <c r="E3417" s="36" t="s">
        <v>4741</v>
      </c>
      <c r="F3417" s="36" t="s">
        <v>4817</v>
      </c>
      <c r="G3417" s="36" t="s">
        <v>4823</v>
      </c>
      <c r="H3417" s="36" t="s">
        <v>4830</v>
      </c>
      <c r="I3417" s="10" t="e">
        <f>VLOOKUP(A:A,조사결과표!B:G,7,0)</f>
        <v>#N/A</v>
      </c>
      <c r="J3417" s="36" t="s">
        <v>10013</v>
      </c>
      <c r="K3417" s="74" t="s">
        <v>18160</v>
      </c>
      <c r="L3417" s="37" t="s">
        <v>18161</v>
      </c>
      <c r="M3417" s="6">
        <v>15</v>
      </c>
      <c r="N3417" s="6" t="s">
        <v>20809</v>
      </c>
      <c r="O3417" s="6"/>
    </row>
    <row r="3418" spans="1:15" x14ac:dyDescent="0.4">
      <c r="A3418" s="35">
        <v>461011616630</v>
      </c>
      <c r="B3418" s="36" t="s">
        <v>5</v>
      </c>
      <c r="C3418" s="36">
        <v>1011600</v>
      </c>
      <c r="D3418" s="36">
        <v>1663000</v>
      </c>
      <c r="E3418" s="36" t="s">
        <v>4741</v>
      </c>
      <c r="F3418" s="36" t="s">
        <v>4817</v>
      </c>
      <c r="G3418" s="36" t="s">
        <v>4823</v>
      </c>
      <c r="H3418" s="36" t="s">
        <v>4831</v>
      </c>
      <c r="I3418" s="10" t="e">
        <f>VLOOKUP(A:A,조사결과표!B:G,7,0)</f>
        <v>#N/A</v>
      </c>
      <c r="J3418" s="36" t="s">
        <v>10014</v>
      </c>
      <c r="K3418" s="74" t="s">
        <v>18162</v>
      </c>
      <c r="L3418" s="37" t="s">
        <v>18163</v>
      </c>
      <c r="M3418" s="6">
        <v>35</v>
      </c>
      <c r="N3418" s="6" t="s">
        <v>20809</v>
      </c>
      <c r="O3418" s="6"/>
    </row>
    <row r="3419" spans="1:15" x14ac:dyDescent="0.4">
      <c r="A3419" s="35">
        <v>461009816605</v>
      </c>
      <c r="B3419" s="36" t="s">
        <v>43</v>
      </c>
      <c r="C3419" s="36">
        <v>1009800</v>
      </c>
      <c r="D3419" s="36">
        <v>1660500</v>
      </c>
      <c r="E3419" s="36" t="s">
        <v>4741</v>
      </c>
      <c r="F3419" s="36" t="s">
        <v>4817</v>
      </c>
      <c r="G3419" s="36" t="s">
        <v>4823</v>
      </c>
      <c r="H3419" s="36" t="s">
        <v>4832</v>
      </c>
      <c r="I3419" s="10" t="e">
        <f>VLOOKUP(A:A,조사결과표!B:G,7,0)</f>
        <v>#N/A</v>
      </c>
      <c r="J3419" s="36" t="s">
        <v>10015</v>
      </c>
      <c r="K3419" s="74" t="s">
        <v>18164</v>
      </c>
      <c r="L3419" s="37" t="s">
        <v>18165</v>
      </c>
      <c r="M3419" s="6">
        <v>10</v>
      </c>
      <c r="N3419" s="6" t="s">
        <v>20809</v>
      </c>
      <c r="O3419" s="6"/>
    </row>
    <row r="3420" spans="1:15" x14ac:dyDescent="0.4">
      <c r="A3420" s="35">
        <v>461009616610</v>
      </c>
      <c r="B3420" s="36" t="s">
        <v>55</v>
      </c>
      <c r="C3420" s="36">
        <v>1009600</v>
      </c>
      <c r="D3420" s="36">
        <v>1661000</v>
      </c>
      <c r="E3420" s="36" t="s">
        <v>4741</v>
      </c>
      <c r="F3420" s="36" t="s">
        <v>4817</v>
      </c>
      <c r="G3420" s="36" t="s">
        <v>4823</v>
      </c>
      <c r="H3420" s="36" t="s">
        <v>4833</v>
      </c>
      <c r="I3420" s="10" t="e">
        <f>VLOOKUP(A:A,조사결과표!B:G,7,0)</f>
        <v>#N/A</v>
      </c>
      <c r="J3420" s="36" t="s">
        <v>10016</v>
      </c>
      <c r="K3420" s="74" t="s">
        <v>18166</v>
      </c>
      <c r="L3420" s="37" t="s">
        <v>18167</v>
      </c>
      <c r="M3420" s="6">
        <v>5</v>
      </c>
      <c r="N3420" s="6" t="s">
        <v>20810</v>
      </c>
      <c r="O3420" s="6"/>
    </row>
    <row r="3421" spans="1:15" x14ac:dyDescent="0.4">
      <c r="A3421" s="35">
        <v>461013016602</v>
      </c>
      <c r="B3421" s="36" t="s">
        <v>5</v>
      </c>
      <c r="C3421" s="36">
        <v>1013000</v>
      </c>
      <c r="D3421" s="36">
        <v>1660200</v>
      </c>
      <c r="E3421" s="36" t="s">
        <v>4741</v>
      </c>
      <c r="F3421" s="36" t="s">
        <v>4817</v>
      </c>
      <c r="G3421" s="36" t="s">
        <v>4834</v>
      </c>
      <c r="H3421" s="36" t="s">
        <v>4835</v>
      </c>
      <c r="I3421" s="10" t="e">
        <f>VLOOKUP(A:A,조사결과표!B:G,7,0)</f>
        <v>#N/A</v>
      </c>
      <c r="J3421" s="36" t="s">
        <v>10017</v>
      </c>
      <c r="K3421" s="74" t="s">
        <v>18168</v>
      </c>
      <c r="L3421" s="37" t="s">
        <v>18169</v>
      </c>
      <c r="M3421" s="6">
        <v>419</v>
      </c>
      <c r="N3421" s="6" t="s">
        <v>20810</v>
      </c>
      <c r="O3421" s="6"/>
    </row>
    <row r="3422" spans="1:15" x14ac:dyDescent="0.4">
      <c r="A3422" s="35">
        <v>461019316610</v>
      </c>
      <c r="B3422" s="36" t="s">
        <v>42</v>
      </c>
      <c r="C3422" s="36">
        <v>1019300</v>
      </c>
      <c r="D3422" s="36">
        <v>1661000</v>
      </c>
      <c r="E3422" s="36" t="s">
        <v>4741</v>
      </c>
      <c r="F3422" s="36" t="s">
        <v>4817</v>
      </c>
      <c r="G3422" s="36" t="s">
        <v>2901</v>
      </c>
      <c r="H3422" s="36" t="s">
        <v>4836</v>
      </c>
      <c r="I3422" s="10" t="e">
        <f>VLOOKUP(A:A,조사결과표!B:G,7,0)</f>
        <v>#N/A</v>
      </c>
      <c r="J3422" s="36" t="s">
        <v>10018</v>
      </c>
      <c r="K3422" s="74" t="s">
        <v>18170</v>
      </c>
      <c r="L3422" s="37" t="s">
        <v>18171</v>
      </c>
      <c r="M3422" s="6">
        <v>11</v>
      </c>
      <c r="N3422" s="6" t="s">
        <v>20810</v>
      </c>
      <c r="O3422" s="6"/>
    </row>
    <row r="3423" spans="1:15" x14ac:dyDescent="0.4">
      <c r="A3423" s="35">
        <v>461017416588</v>
      </c>
      <c r="B3423" s="36" t="s">
        <v>43</v>
      </c>
      <c r="C3423" s="36">
        <v>1017400</v>
      </c>
      <c r="D3423" s="36">
        <v>1658800</v>
      </c>
      <c r="E3423" s="36" t="s">
        <v>4741</v>
      </c>
      <c r="F3423" s="36" t="s">
        <v>4817</v>
      </c>
      <c r="G3423" s="36" t="s">
        <v>7</v>
      </c>
      <c r="H3423" s="36" t="s">
        <v>4837</v>
      </c>
      <c r="I3423" s="10" t="e">
        <f>VLOOKUP(A:A,조사결과표!B:G,7,0)</f>
        <v>#N/A</v>
      </c>
      <c r="J3423" s="36" t="s">
        <v>10019</v>
      </c>
      <c r="K3423" s="74" t="s">
        <v>18172</v>
      </c>
      <c r="L3423" s="37" t="s">
        <v>18173</v>
      </c>
      <c r="M3423" s="6">
        <v>4</v>
      </c>
      <c r="N3423" s="6" t="s">
        <v>20810</v>
      </c>
      <c r="O3423" s="6"/>
    </row>
    <row r="3424" spans="1:15" x14ac:dyDescent="0.4">
      <c r="A3424" s="35">
        <v>461023116608</v>
      </c>
      <c r="B3424" s="36" t="s">
        <v>5</v>
      </c>
      <c r="C3424" s="36">
        <v>1023100</v>
      </c>
      <c r="D3424" s="36">
        <v>1660800</v>
      </c>
      <c r="E3424" s="36" t="s">
        <v>4741</v>
      </c>
      <c r="F3424" s="36" t="s">
        <v>4817</v>
      </c>
      <c r="G3424" s="36" t="s">
        <v>4838</v>
      </c>
      <c r="H3424" s="36" t="s">
        <v>4839</v>
      </c>
      <c r="I3424" s="10" t="e">
        <f>VLOOKUP(A:A,조사결과표!B:G,7,0)</f>
        <v>#N/A</v>
      </c>
      <c r="J3424" s="36" t="s">
        <v>10020</v>
      </c>
      <c r="K3424" s="74" t="s">
        <v>18174</v>
      </c>
      <c r="L3424" s="37" t="s">
        <v>18175</v>
      </c>
      <c r="M3424" s="6">
        <v>14</v>
      </c>
      <c r="N3424" s="6" t="s">
        <v>20810</v>
      </c>
      <c r="O3424" s="6"/>
    </row>
    <row r="3425" spans="1:15" x14ac:dyDescent="0.4">
      <c r="A3425" s="35">
        <v>461006916632</v>
      </c>
      <c r="B3425" s="36" t="s">
        <v>42</v>
      </c>
      <c r="C3425" s="36">
        <v>1006900</v>
      </c>
      <c r="D3425" s="36">
        <v>1663200</v>
      </c>
      <c r="E3425" s="36" t="s">
        <v>4741</v>
      </c>
      <c r="F3425" s="36" t="s">
        <v>4817</v>
      </c>
      <c r="G3425" s="36" t="s">
        <v>4823</v>
      </c>
      <c r="H3425" s="36" t="s">
        <v>4840</v>
      </c>
      <c r="I3425" s="10" t="e">
        <f>VLOOKUP(A:A,조사결과표!B:G,7,0)</f>
        <v>#N/A</v>
      </c>
      <c r="J3425" s="36" t="s">
        <v>10021</v>
      </c>
      <c r="K3425" s="74" t="s">
        <v>18176</v>
      </c>
      <c r="L3425" s="37" t="s">
        <v>18177</v>
      </c>
      <c r="M3425" s="6">
        <v>18</v>
      </c>
      <c r="N3425" s="6" t="s">
        <v>20810</v>
      </c>
      <c r="O3425" s="6"/>
    </row>
    <row r="3426" spans="1:15" x14ac:dyDescent="0.4">
      <c r="A3426" s="35">
        <v>460988716893</v>
      </c>
      <c r="B3426" s="36" t="s">
        <v>55</v>
      </c>
      <c r="C3426" s="36">
        <v>988700</v>
      </c>
      <c r="D3426" s="36">
        <v>1689300</v>
      </c>
      <c r="E3426" s="36" t="s">
        <v>4741</v>
      </c>
      <c r="F3426" s="36" t="s">
        <v>4841</v>
      </c>
      <c r="G3426" s="36" t="s">
        <v>4842</v>
      </c>
      <c r="H3426" s="36" t="s">
        <v>4843</v>
      </c>
      <c r="I3426" s="10" t="e">
        <f>VLOOKUP(A:A,조사결과표!B:G,7,0)</f>
        <v>#N/A</v>
      </c>
      <c r="J3426" s="36" t="s">
        <v>10022</v>
      </c>
      <c r="K3426" s="74" t="s">
        <v>18178</v>
      </c>
      <c r="L3426" s="37" t="s">
        <v>18179</v>
      </c>
      <c r="M3426" s="6">
        <v>58</v>
      </c>
      <c r="N3426" s="6" t="s">
        <v>20809</v>
      </c>
      <c r="O3426" s="6"/>
    </row>
    <row r="3427" spans="1:15" x14ac:dyDescent="0.4">
      <c r="A3427" s="35">
        <v>460994416948</v>
      </c>
      <c r="B3427" s="36" t="s">
        <v>55</v>
      </c>
      <c r="C3427" s="36">
        <v>994400</v>
      </c>
      <c r="D3427" s="36">
        <v>1694800</v>
      </c>
      <c r="E3427" s="36" t="s">
        <v>4741</v>
      </c>
      <c r="F3427" s="36" t="s">
        <v>4841</v>
      </c>
      <c r="G3427" s="36" t="s">
        <v>4844</v>
      </c>
      <c r="H3427" s="36" t="s">
        <v>4845</v>
      </c>
      <c r="I3427" s="10" t="e">
        <f>VLOOKUP(A:A,조사결과표!B:G,7,0)</f>
        <v>#N/A</v>
      </c>
      <c r="J3427" s="36" t="s">
        <v>10023</v>
      </c>
      <c r="K3427" s="74" t="s">
        <v>18180</v>
      </c>
      <c r="L3427" s="37" t="s">
        <v>18181</v>
      </c>
      <c r="M3427" s="6">
        <v>44</v>
      </c>
      <c r="N3427" s="6" t="s">
        <v>20809</v>
      </c>
      <c r="O3427" s="6"/>
    </row>
    <row r="3428" spans="1:15" x14ac:dyDescent="0.4">
      <c r="A3428" s="35">
        <v>460997116913</v>
      </c>
      <c r="B3428" s="36" t="s">
        <v>5</v>
      </c>
      <c r="C3428" s="36">
        <v>997100</v>
      </c>
      <c r="D3428" s="36">
        <v>1691300</v>
      </c>
      <c r="E3428" s="36" t="s">
        <v>4741</v>
      </c>
      <c r="F3428" s="36" t="s">
        <v>4841</v>
      </c>
      <c r="G3428" s="36" t="s">
        <v>4842</v>
      </c>
      <c r="H3428" s="36" t="s">
        <v>4846</v>
      </c>
      <c r="I3428" s="10" t="e">
        <f>VLOOKUP(A:A,조사결과표!B:G,7,0)</f>
        <v>#N/A</v>
      </c>
      <c r="J3428" s="36" t="s">
        <v>10024</v>
      </c>
      <c r="K3428" s="74" t="s">
        <v>18182</v>
      </c>
      <c r="L3428" s="37" t="s">
        <v>18183</v>
      </c>
      <c r="M3428" s="6">
        <v>28</v>
      </c>
      <c r="N3428" s="6" t="s">
        <v>20809</v>
      </c>
      <c r="O3428" s="6"/>
    </row>
    <row r="3429" spans="1:15" x14ac:dyDescent="0.4">
      <c r="A3429" s="35">
        <v>460996016909</v>
      </c>
      <c r="B3429" s="36" t="s">
        <v>5</v>
      </c>
      <c r="C3429" s="36">
        <v>996000</v>
      </c>
      <c r="D3429" s="36">
        <v>1690900</v>
      </c>
      <c r="E3429" s="36" t="s">
        <v>4741</v>
      </c>
      <c r="F3429" s="36" t="s">
        <v>4841</v>
      </c>
      <c r="G3429" s="36" t="s">
        <v>4842</v>
      </c>
      <c r="H3429" s="36" t="s">
        <v>4847</v>
      </c>
      <c r="I3429" s="10" t="e">
        <f>VLOOKUP(A:A,조사결과표!B:G,7,0)</f>
        <v>#N/A</v>
      </c>
      <c r="J3429" s="36" t="s">
        <v>10025</v>
      </c>
      <c r="K3429" s="74" t="s">
        <v>18184</v>
      </c>
      <c r="L3429" s="37" t="s">
        <v>18185</v>
      </c>
      <c r="M3429" s="6">
        <v>76</v>
      </c>
      <c r="N3429" s="6" t="s">
        <v>20809</v>
      </c>
      <c r="O3429" s="6"/>
    </row>
    <row r="3430" spans="1:15" x14ac:dyDescent="0.4">
      <c r="A3430" s="35">
        <v>460996816919</v>
      </c>
      <c r="B3430" s="36" t="s">
        <v>5</v>
      </c>
      <c r="C3430" s="36">
        <v>996800</v>
      </c>
      <c r="D3430" s="36">
        <v>1691900</v>
      </c>
      <c r="E3430" s="36" t="s">
        <v>4741</v>
      </c>
      <c r="F3430" s="36" t="s">
        <v>4841</v>
      </c>
      <c r="G3430" s="36" t="s">
        <v>4842</v>
      </c>
      <c r="H3430" s="36" t="s">
        <v>4848</v>
      </c>
      <c r="I3430" s="10" t="e">
        <f>VLOOKUP(A:A,조사결과표!B:G,7,0)</f>
        <v>#N/A</v>
      </c>
      <c r="J3430" s="36" t="s">
        <v>10026</v>
      </c>
      <c r="K3430" s="74" t="s">
        <v>18186</v>
      </c>
      <c r="L3430" s="37" t="s">
        <v>18187</v>
      </c>
      <c r="M3430" s="6">
        <v>29</v>
      </c>
      <c r="N3430" s="6" t="s">
        <v>20809</v>
      </c>
      <c r="O3430" s="6"/>
    </row>
    <row r="3431" spans="1:15" x14ac:dyDescent="0.4">
      <c r="A3431" s="35">
        <v>460996916915</v>
      </c>
      <c r="B3431" s="36" t="s">
        <v>5</v>
      </c>
      <c r="C3431" s="36">
        <v>996900</v>
      </c>
      <c r="D3431" s="36">
        <v>1691500</v>
      </c>
      <c r="E3431" s="36" t="s">
        <v>4741</v>
      </c>
      <c r="F3431" s="36" t="s">
        <v>4841</v>
      </c>
      <c r="G3431" s="36" t="s">
        <v>4842</v>
      </c>
      <c r="H3431" s="36" t="s">
        <v>4846</v>
      </c>
      <c r="I3431" s="10" t="e">
        <f>VLOOKUP(A:A,조사결과표!B:G,7,0)</f>
        <v>#N/A</v>
      </c>
      <c r="J3431" s="36" t="s">
        <v>10027</v>
      </c>
      <c r="K3431" s="74" t="s">
        <v>18188</v>
      </c>
      <c r="L3431" s="37" t="s">
        <v>18189</v>
      </c>
      <c r="M3431" s="6">
        <v>31</v>
      </c>
      <c r="N3431" s="6" t="s">
        <v>20809</v>
      </c>
      <c r="O3431" s="6"/>
    </row>
    <row r="3432" spans="1:15" x14ac:dyDescent="0.4">
      <c r="A3432" s="35">
        <v>460996116908</v>
      </c>
      <c r="B3432" s="36" t="s">
        <v>42</v>
      </c>
      <c r="C3432" s="36">
        <v>996100</v>
      </c>
      <c r="D3432" s="36">
        <v>1690800</v>
      </c>
      <c r="E3432" s="36" t="s">
        <v>4741</v>
      </c>
      <c r="F3432" s="36" t="s">
        <v>4841</v>
      </c>
      <c r="G3432" s="36" t="s">
        <v>4842</v>
      </c>
      <c r="H3432" s="36" t="s">
        <v>4849</v>
      </c>
      <c r="I3432" s="10" t="e">
        <f>VLOOKUP(A:A,조사결과표!B:G,7,0)</f>
        <v>#N/A</v>
      </c>
      <c r="J3432" s="36" t="s">
        <v>10028</v>
      </c>
      <c r="K3432" s="74" t="s">
        <v>18190</v>
      </c>
      <c r="L3432" s="37" t="s">
        <v>18191</v>
      </c>
      <c r="M3432" s="6">
        <v>68</v>
      </c>
      <c r="N3432" s="6" t="s">
        <v>20809</v>
      </c>
      <c r="O3432" s="6"/>
    </row>
    <row r="3433" spans="1:15" x14ac:dyDescent="0.4">
      <c r="A3433" s="35">
        <v>460996617027</v>
      </c>
      <c r="B3433" s="36" t="s">
        <v>5</v>
      </c>
      <c r="C3433" s="36">
        <v>996600</v>
      </c>
      <c r="D3433" s="36">
        <v>1702700</v>
      </c>
      <c r="E3433" s="36" t="s">
        <v>4741</v>
      </c>
      <c r="F3433" s="36" t="s">
        <v>4841</v>
      </c>
      <c r="G3433" s="36" t="s">
        <v>4850</v>
      </c>
      <c r="H3433" s="36" t="s">
        <v>4851</v>
      </c>
      <c r="I3433" s="10" t="e">
        <f>VLOOKUP(A:A,조사결과표!B:G,7,0)</f>
        <v>#N/A</v>
      </c>
      <c r="J3433" s="36" t="s">
        <v>10029</v>
      </c>
      <c r="K3433" s="74" t="s">
        <v>18192</v>
      </c>
      <c r="L3433" s="37" t="s">
        <v>18193</v>
      </c>
      <c r="M3433" s="6">
        <v>175</v>
      </c>
      <c r="N3433" s="6" t="s">
        <v>20809</v>
      </c>
      <c r="O3433" s="6"/>
    </row>
    <row r="3434" spans="1:15" x14ac:dyDescent="0.4">
      <c r="A3434" s="35">
        <v>460998016904</v>
      </c>
      <c r="B3434" s="36" t="s">
        <v>5</v>
      </c>
      <c r="C3434" s="36">
        <v>998000</v>
      </c>
      <c r="D3434" s="36">
        <v>1690400</v>
      </c>
      <c r="E3434" s="36" t="s">
        <v>4741</v>
      </c>
      <c r="F3434" s="36" t="s">
        <v>4841</v>
      </c>
      <c r="G3434" s="36" t="s">
        <v>4842</v>
      </c>
      <c r="H3434" s="36" t="s">
        <v>4852</v>
      </c>
      <c r="I3434" s="10" t="e">
        <f>VLOOKUP(A:A,조사결과표!B:G,7,0)</f>
        <v>#N/A</v>
      </c>
      <c r="J3434" s="36" t="s">
        <v>10030</v>
      </c>
      <c r="K3434" s="74" t="s">
        <v>18194</v>
      </c>
      <c r="L3434" s="37" t="s">
        <v>18195</v>
      </c>
      <c r="M3434" s="6">
        <v>25</v>
      </c>
      <c r="N3434" s="6" t="s">
        <v>20809</v>
      </c>
      <c r="O3434" s="6"/>
    </row>
    <row r="3435" spans="1:15" x14ac:dyDescent="0.4">
      <c r="A3435" s="35">
        <v>460988916888</v>
      </c>
      <c r="B3435" s="36" t="s">
        <v>55</v>
      </c>
      <c r="C3435" s="36">
        <v>988900</v>
      </c>
      <c r="D3435" s="36">
        <v>1688800</v>
      </c>
      <c r="E3435" s="36" t="s">
        <v>4741</v>
      </c>
      <c r="F3435" s="36" t="s">
        <v>4841</v>
      </c>
      <c r="G3435" s="36" t="s">
        <v>4842</v>
      </c>
      <c r="H3435" s="36" t="s">
        <v>4853</v>
      </c>
      <c r="I3435" s="10" t="e">
        <f>VLOOKUP(A:A,조사결과표!B:G,7,0)</f>
        <v>#N/A</v>
      </c>
      <c r="J3435" s="36" t="s">
        <v>10031</v>
      </c>
      <c r="K3435" s="74" t="s">
        <v>18196</v>
      </c>
      <c r="L3435" s="37" t="s">
        <v>18197</v>
      </c>
      <c r="M3435" s="6">
        <v>68</v>
      </c>
      <c r="N3435" s="6" t="s">
        <v>20810</v>
      </c>
      <c r="O3435" s="6"/>
    </row>
    <row r="3436" spans="1:15" x14ac:dyDescent="0.4">
      <c r="A3436" s="35">
        <v>460996916913</v>
      </c>
      <c r="B3436" s="36" t="s">
        <v>5</v>
      </c>
      <c r="C3436" s="36">
        <v>996900</v>
      </c>
      <c r="D3436" s="36">
        <v>1691300</v>
      </c>
      <c r="E3436" s="36" t="s">
        <v>4741</v>
      </c>
      <c r="F3436" s="36" t="s">
        <v>4841</v>
      </c>
      <c r="G3436" s="36" t="s">
        <v>4842</v>
      </c>
      <c r="H3436" s="36" t="s">
        <v>4846</v>
      </c>
      <c r="I3436" s="10" t="e">
        <f>VLOOKUP(A:A,조사결과표!B:G,7,0)</f>
        <v>#N/A</v>
      </c>
      <c r="J3436" s="36" t="s">
        <v>10032</v>
      </c>
      <c r="K3436" s="74" t="s">
        <v>18198</v>
      </c>
      <c r="L3436" s="37" t="s">
        <v>18199</v>
      </c>
      <c r="M3436" s="6">
        <v>31</v>
      </c>
      <c r="N3436" s="6" t="s">
        <v>20810</v>
      </c>
      <c r="O3436" s="6"/>
    </row>
    <row r="3437" spans="1:15" x14ac:dyDescent="0.4">
      <c r="A3437" s="35">
        <v>461002616891</v>
      </c>
      <c r="B3437" s="36" t="s">
        <v>54</v>
      </c>
      <c r="C3437" s="36">
        <v>1002600</v>
      </c>
      <c r="D3437" s="36">
        <v>1689100</v>
      </c>
      <c r="E3437" s="36" t="s">
        <v>4741</v>
      </c>
      <c r="F3437" s="36" t="s">
        <v>4841</v>
      </c>
      <c r="G3437" s="36" t="s">
        <v>4854</v>
      </c>
      <c r="H3437" s="36" t="s">
        <v>4855</v>
      </c>
      <c r="I3437" s="10" t="e">
        <f>VLOOKUP(A:A,조사결과표!B:G,7,0)</f>
        <v>#N/A</v>
      </c>
      <c r="J3437" s="36" t="s">
        <v>10033</v>
      </c>
      <c r="K3437" s="74" t="s">
        <v>18200</v>
      </c>
      <c r="L3437" s="37" t="s">
        <v>18201</v>
      </c>
      <c r="M3437" s="6">
        <v>29</v>
      </c>
      <c r="N3437" s="6" t="s">
        <v>20810</v>
      </c>
      <c r="O3437" s="6"/>
    </row>
    <row r="3438" spans="1:15" x14ac:dyDescent="0.4">
      <c r="A3438" s="35">
        <v>460998916940</v>
      </c>
      <c r="B3438" s="36" t="s">
        <v>5</v>
      </c>
      <c r="C3438" s="36">
        <v>998900</v>
      </c>
      <c r="D3438" s="36">
        <v>1694000</v>
      </c>
      <c r="E3438" s="36" t="s">
        <v>4741</v>
      </c>
      <c r="F3438" s="36" t="s">
        <v>4841</v>
      </c>
      <c r="G3438" s="36" t="s">
        <v>4856</v>
      </c>
      <c r="H3438" s="36" t="s">
        <v>4857</v>
      </c>
      <c r="I3438" s="10" t="e">
        <f>VLOOKUP(A:A,조사결과표!B:G,7,0)</f>
        <v>#N/A</v>
      </c>
      <c r="J3438" s="36" t="s">
        <v>10034</v>
      </c>
      <c r="K3438" s="74" t="s">
        <v>18202</v>
      </c>
      <c r="L3438" s="37" t="s">
        <v>18203</v>
      </c>
      <c r="M3438" s="6">
        <v>119</v>
      </c>
      <c r="N3438" s="6" t="s">
        <v>20810</v>
      </c>
      <c r="O3438" s="6"/>
    </row>
    <row r="3439" spans="1:15" x14ac:dyDescent="0.4">
      <c r="A3439" s="35">
        <v>460996716901</v>
      </c>
      <c r="B3439" s="36" t="s">
        <v>42</v>
      </c>
      <c r="C3439" s="36">
        <v>996700</v>
      </c>
      <c r="D3439" s="36">
        <v>1690100</v>
      </c>
      <c r="E3439" s="36" t="s">
        <v>4741</v>
      </c>
      <c r="F3439" s="36" t="s">
        <v>4841</v>
      </c>
      <c r="G3439" s="36" t="s">
        <v>4842</v>
      </c>
      <c r="H3439" s="36" t="s">
        <v>4858</v>
      </c>
      <c r="I3439" s="10" t="e">
        <f>VLOOKUP(A:A,조사결과표!B:G,7,0)</f>
        <v>#N/A</v>
      </c>
      <c r="J3439" s="36" t="s">
        <v>10035</v>
      </c>
      <c r="K3439" s="74" t="s">
        <v>18204</v>
      </c>
      <c r="L3439" s="37" t="s">
        <v>18205</v>
      </c>
      <c r="M3439" s="6">
        <v>37</v>
      </c>
      <c r="N3439" s="6" t="s">
        <v>20810</v>
      </c>
      <c r="O3439" s="6"/>
    </row>
    <row r="3440" spans="1:15" x14ac:dyDescent="0.4">
      <c r="A3440" s="35">
        <v>460926616645</v>
      </c>
      <c r="B3440" s="36" t="s">
        <v>55</v>
      </c>
      <c r="C3440" s="36">
        <v>926600</v>
      </c>
      <c r="D3440" s="36">
        <v>1664500</v>
      </c>
      <c r="E3440" s="36" t="s">
        <v>4741</v>
      </c>
      <c r="F3440" s="36" t="s">
        <v>4859</v>
      </c>
      <c r="G3440" s="36" t="s">
        <v>4860</v>
      </c>
      <c r="H3440" s="36" t="s">
        <v>4861</v>
      </c>
      <c r="I3440" s="10" t="e">
        <f>VLOOKUP(A:A,조사결과표!B:G,7,0)</f>
        <v>#N/A</v>
      </c>
      <c r="J3440" s="36" t="s">
        <v>10036</v>
      </c>
      <c r="K3440" s="74" t="s">
        <v>18206</v>
      </c>
      <c r="L3440" s="37" t="s">
        <v>18207</v>
      </c>
      <c r="M3440" s="6">
        <v>28</v>
      </c>
      <c r="N3440" s="6" t="s">
        <v>20809</v>
      </c>
      <c r="O3440" s="6"/>
    </row>
    <row r="3441" spans="1:15" x14ac:dyDescent="0.4">
      <c r="A3441" s="35">
        <v>460935116705</v>
      </c>
      <c r="B3441" s="36" t="s">
        <v>55</v>
      </c>
      <c r="C3441" s="36">
        <v>935100</v>
      </c>
      <c r="D3441" s="36">
        <v>1670500</v>
      </c>
      <c r="E3441" s="36" t="s">
        <v>4741</v>
      </c>
      <c r="F3441" s="36" t="s">
        <v>4859</v>
      </c>
      <c r="G3441" s="36" t="s">
        <v>4862</v>
      </c>
      <c r="H3441" s="36" t="s">
        <v>4863</v>
      </c>
      <c r="I3441" s="10" t="e">
        <f>VLOOKUP(A:A,조사결과표!B:G,7,0)</f>
        <v>#N/A</v>
      </c>
      <c r="J3441" s="36" t="s">
        <v>10037</v>
      </c>
      <c r="K3441" s="74" t="s">
        <v>18208</v>
      </c>
      <c r="L3441" s="37" t="s">
        <v>18209</v>
      </c>
      <c r="M3441" s="6">
        <v>35</v>
      </c>
      <c r="N3441" s="6" t="s">
        <v>20809</v>
      </c>
      <c r="O3441" s="6"/>
    </row>
    <row r="3442" spans="1:15" x14ac:dyDescent="0.4">
      <c r="A3442" s="35">
        <v>460935916695</v>
      </c>
      <c r="B3442" s="36" t="s">
        <v>42</v>
      </c>
      <c r="C3442" s="36">
        <v>935900</v>
      </c>
      <c r="D3442" s="36">
        <v>1669500</v>
      </c>
      <c r="E3442" s="36" t="s">
        <v>4741</v>
      </c>
      <c r="F3442" s="36" t="s">
        <v>4859</v>
      </c>
      <c r="G3442" s="36" t="s">
        <v>4862</v>
      </c>
      <c r="H3442" s="36" t="s">
        <v>4864</v>
      </c>
      <c r="I3442" s="10" t="e">
        <f>VLOOKUP(A:A,조사결과표!B:G,7,0)</f>
        <v>#N/A</v>
      </c>
      <c r="J3442" s="36" t="s">
        <v>10038</v>
      </c>
      <c r="K3442" s="74" t="s">
        <v>18210</v>
      </c>
      <c r="L3442" s="37" t="s">
        <v>18211</v>
      </c>
      <c r="M3442" s="6">
        <v>33</v>
      </c>
      <c r="N3442" s="6" t="s">
        <v>20809</v>
      </c>
      <c r="O3442" s="6"/>
    </row>
    <row r="3443" spans="1:15" x14ac:dyDescent="0.4">
      <c r="A3443" s="35">
        <v>460941116716</v>
      </c>
      <c r="B3443" s="36" t="s">
        <v>42</v>
      </c>
      <c r="C3443" s="36">
        <v>941100</v>
      </c>
      <c r="D3443" s="36">
        <v>1671600</v>
      </c>
      <c r="E3443" s="36" t="s">
        <v>4741</v>
      </c>
      <c r="F3443" s="36" t="s">
        <v>4859</v>
      </c>
      <c r="G3443" s="36" t="s">
        <v>4865</v>
      </c>
      <c r="H3443" s="36" t="s">
        <v>4866</v>
      </c>
      <c r="I3443" s="10" t="e">
        <f>VLOOKUP(A:A,조사결과표!B:G,7,0)</f>
        <v>#N/A</v>
      </c>
      <c r="J3443" s="36" t="s">
        <v>10039</v>
      </c>
      <c r="K3443" s="74" t="s">
        <v>18212</v>
      </c>
      <c r="L3443" s="37" t="s">
        <v>18213</v>
      </c>
      <c r="M3443" s="6">
        <v>17</v>
      </c>
      <c r="N3443" s="6" t="s">
        <v>20809</v>
      </c>
      <c r="O3443" s="6"/>
    </row>
    <row r="3444" spans="1:15" x14ac:dyDescent="0.4">
      <c r="A3444" s="35">
        <v>460924816654</v>
      </c>
      <c r="B3444" s="36" t="s">
        <v>5</v>
      </c>
      <c r="C3444" s="36">
        <v>924800</v>
      </c>
      <c r="D3444" s="36">
        <v>1665400</v>
      </c>
      <c r="E3444" s="36" t="s">
        <v>4741</v>
      </c>
      <c r="F3444" s="36" t="s">
        <v>4859</v>
      </c>
      <c r="G3444" s="36" t="s">
        <v>4867</v>
      </c>
      <c r="H3444" s="36" t="s">
        <v>4868</v>
      </c>
      <c r="I3444" s="10" t="e">
        <f>VLOOKUP(A:A,조사결과표!B:G,7,0)</f>
        <v>#N/A</v>
      </c>
      <c r="J3444" s="36" t="s">
        <v>10040</v>
      </c>
      <c r="K3444" s="74" t="s">
        <v>18214</v>
      </c>
      <c r="L3444" s="37" t="s">
        <v>18215</v>
      </c>
      <c r="M3444" s="6">
        <v>18</v>
      </c>
      <c r="N3444" s="6" t="s">
        <v>20809</v>
      </c>
      <c r="O3444" s="6"/>
    </row>
    <row r="3445" spans="1:15" x14ac:dyDescent="0.4">
      <c r="A3445" s="35">
        <v>460935216700</v>
      </c>
      <c r="B3445" s="36" t="s">
        <v>43</v>
      </c>
      <c r="C3445" s="36">
        <v>935200</v>
      </c>
      <c r="D3445" s="36">
        <v>1670000</v>
      </c>
      <c r="E3445" s="36" t="s">
        <v>4741</v>
      </c>
      <c r="F3445" s="36" t="s">
        <v>4859</v>
      </c>
      <c r="G3445" s="36" t="s">
        <v>4862</v>
      </c>
      <c r="H3445" s="36" t="s">
        <v>4869</v>
      </c>
      <c r="I3445" s="10" t="e">
        <f>VLOOKUP(A:A,조사결과표!B:G,7,0)</f>
        <v>#N/A</v>
      </c>
      <c r="J3445" s="36" t="s">
        <v>10041</v>
      </c>
      <c r="K3445" s="74" t="s">
        <v>18216</v>
      </c>
      <c r="L3445" s="37" t="s">
        <v>18217</v>
      </c>
      <c r="M3445" s="6">
        <v>32</v>
      </c>
      <c r="N3445" s="6" t="s">
        <v>20809</v>
      </c>
      <c r="O3445" s="6"/>
    </row>
    <row r="3446" spans="1:15" x14ac:dyDescent="0.4">
      <c r="A3446" s="35">
        <v>460936416670</v>
      </c>
      <c r="B3446" s="36" t="s">
        <v>43</v>
      </c>
      <c r="C3446" s="36">
        <v>936400</v>
      </c>
      <c r="D3446" s="36">
        <v>1667000</v>
      </c>
      <c r="E3446" s="36" t="s">
        <v>4741</v>
      </c>
      <c r="F3446" s="36" t="s">
        <v>4859</v>
      </c>
      <c r="G3446" s="36" t="s">
        <v>4870</v>
      </c>
      <c r="H3446" s="36" t="s">
        <v>4871</v>
      </c>
      <c r="I3446" s="10" t="e">
        <f>VLOOKUP(A:A,조사결과표!B:G,7,0)</f>
        <v>#N/A</v>
      </c>
      <c r="J3446" s="36" t="s">
        <v>10042</v>
      </c>
      <c r="K3446" s="74" t="s">
        <v>18218</v>
      </c>
      <c r="L3446" s="37" t="s">
        <v>18219</v>
      </c>
      <c r="M3446" s="6">
        <v>28</v>
      </c>
      <c r="N3446" s="6" t="s">
        <v>20809</v>
      </c>
      <c r="O3446" s="6"/>
    </row>
    <row r="3447" spans="1:15" x14ac:dyDescent="0.4">
      <c r="A3447" s="35">
        <v>460934616711</v>
      </c>
      <c r="B3447" s="36" t="s">
        <v>5</v>
      </c>
      <c r="C3447" s="36">
        <v>934600</v>
      </c>
      <c r="D3447" s="36">
        <v>1671100</v>
      </c>
      <c r="E3447" s="36" t="s">
        <v>4741</v>
      </c>
      <c r="F3447" s="36" t="s">
        <v>4859</v>
      </c>
      <c r="G3447" s="36" t="s">
        <v>4862</v>
      </c>
      <c r="H3447" s="36" t="s">
        <v>4872</v>
      </c>
      <c r="I3447" s="10" t="e">
        <f>VLOOKUP(A:A,조사결과표!B:G,7,0)</f>
        <v>#N/A</v>
      </c>
      <c r="J3447" s="36" t="s">
        <v>10043</v>
      </c>
      <c r="K3447" s="74" t="s">
        <v>18220</v>
      </c>
      <c r="L3447" s="37" t="s">
        <v>18221</v>
      </c>
      <c r="M3447" s="6">
        <v>38</v>
      </c>
      <c r="N3447" s="6" t="s">
        <v>20809</v>
      </c>
      <c r="O3447" s="6"/>
    </row>
    <row r="3448" spans="1:15" x14ac:dyDescent="0.4">
      <c r="A3448" s="35">
        <v>460928716690</v>
      </c>
      <c r="B3448" s="36" t="s">
        <v>5</v>
      </c>
      <c r="C3448" s="36">
        <v>928700</v>
      </c>
      <c r="D3448" s="36">
        <v>1669000</v>
      </c>
      <c r="E3448" s="36" t="s">
        <v>4741</v>
      </c>
      <c r="F3448" s="36" t="s">
        <v>4859</v>
      </c>
      <c r="G3448" s="36" t="s">
        <v>4873</v>
      </c>
      <c r="H3448" s="36" t="s">
        <v>4874</v>
      </c>
      <c r="I3448" s="10" t="e">
        <f>VLOOKUP(A:A,조사결과표!B:G,7,0)</f>
        <v>#N/A</v>
      </c>
      <c r="J3448" s="36" t="s">
        <v>10044</v>
      </c>
      <c r="K3448" s="74" t="s">
        <v>18222</v>
      </c>
      <c r="L3448" s="37" t="s">
        <v>18223</v>
      </c>
      <c r="M3448" s="6">
        <v>16</v>
      </c>
      <c r="N3448" s="6" t="s">
        <v>20809</v>
      </c>
      <c r="O3448" s="6"/>
    </row>
    <row r="3449" spans="1:15" x14ac:dyDescent="0.4">
      <c r="A3449" s="35">
        <v>460940216730</v>
      </c>
      <c r="B3449" s="36" t="s">
        <v>42</v>
      </c>
      <c r="C3449" s="36">
        <v>940200</v>
      </c>
      <c r="D3449" s="36">
        <v>1673000</v>
      </c>
      <c r="E3449" s="36" t="s">
        <v>4741</v>
      </c>
      <c r="F3449" s="36" t="s">
        <v>4859</v>
      </c>
      <c r="G3449" s="36" t="s">
        <v>4865</v>
      </c>
      <c r="H3449" s="36" t="s">
        <v>4875</v>
      </c>
      <c r="I3449" s="10" t="e">
        <f>VLOOKUP(A:A,조사결과표!B:G,7,0)</f>
        <v>#N/A</v>
      </c>
      <c r="J3449" s="36" t="s">
        <v>10045</v>
      </c>
      <c r="K3449" s="74" t="s">
        <v>18224</v>
      </c>
      <c r="L3449" s="37" t="s">
        <v>18225</v>
      </c>
      <c r="M3449" s="6">
        <v>16</v>
      </c>
      <c r="N3449" s="6" t="s">
        <v>20809</v>
      </c>
      <c r="O3449" s="6"/>
    </row>
    <row r="3450" spans="1:15" x14ac:dyDescent="0.4">
      <c r="A3450" s="35">
        <v>460935816692</v>
      </c>
      <c r="B3450" s="36" t="s">
        <v>42</v>
      </c>
      <c r="C3450" s="36">
        <v>935800</v>
      </c>
      <c r="D3450" s="36">
        <v>1669200</v>
      </c>
      <c r="E3450" s="36" t="s">
        <v>4741</v>
      </c>
      <c r="F3450" s="36" t="s">
        <v>4859</v>
      </c>
      <c r="G3450" s="36" t="s">
        <v>4862</v>
      </c>
      <c r="H3450" s="36" t="s">
        <v>4876</v>
      </c>
      <c r="I3450" s="10" t="e">
        <f>VLOOKUP(A:A,조사결과표!B:G,7,0)</f>
        <v>#N/A</v>
      </c>
      <c r="J3450" s="36" t="s">
        <v>10046</v>
      </c>
      <c r="K3450" s="74" t="s">
        <v>18226</v>
      </c>
      <c r="L3450" s="37" t="s">
        <v>18227</v>
      </c>
      <c r="M3450" s="6">
        <v>29</v>
      </c>
      <c r="N3450" s="6" t="s">
        <v>20809</v>
      </c>
      <c r="O3450" s="6"/>
    </row>
    <row r="3451" spans="1:15" x14ac:dyDescent="0.4">
      <c r="A3451" s="35">
        <v>460927916778</v>
      </c>
      <c r="B3451" s="36" t="s">
        <v>5</v>
      </c>
      <c r="C3451" s="36">
        <v>927900</v>
      </c>
      <c r="D3451" s="36">
        <v>1677800</v>
      </c>
      <c r="E3451" s="36" t="s">
        <v>4741</v>
      </c>
      <c r="F3451" s="36" t="s">
        <v>4859</v>
      </c>
      <c r="G3451" s="36" t="s">
        <v>4877</v>
      </c>
      <c r="H3451" s="36" t="s">
        <v>4878</v>
      </c>
      <c r="I3451" s="10" t="e">
        <f>VLOOKUP(A:A,조사결과표!B:G,7,0)</f>
        <v>#N/A</v>
      </c>
      <c r="J3451" s="36" t="s">
        <v>10047</v>
      </c>
      <c r="K3451" s="74" t="s">
        <v>18228</v>
      </c>
      <c r="L3451" s="37" t="s">
        <v>18229</v>
      </c>
      <c r="M3451" s="6">
        <v>23</v>
      </c>
      <c r="N3451" s="6" t="s">
        <v>20809</v>
      </c>
      <c r="O3451" s="6"/>
    </row>
    <row r="3452" spans="1:15" x14ac:dyDescent="0.4">
      <c r="A3452" s="35">
        <v>460930216732</v>
      </c>
      <c r="B3452" s="36" t="s">
        <v>5</v>
      </c>
      <c r="C3452" s="36">
        <v>930200</v>
      </c>
      <c r="D3452" s="36">
        <v>1673200</v>
      </c>
      <c r="E3452" s="36" t="s">
        <v>4741</v>
      </c>
      <c r="F3452" s="36" t="s">
        <v>4859</v>
      </c>
      <c r="G3452" s="36" t="s">
        <v>4879</v>
      </c>
      <c r="H3452" s="36" t="s">
        <v>4880</v>
      </c>
      <c r="I3452" s="10" t="e">
        <f>VLOOKUP(A:A,조사결과표!B:G,7,0)</f>
        <v>#N/A</v>
      </c>
      <c r="J3452" s="36" t="s">
        <v>10048</v>
      </c>
      <c r="K3452" s="74" t="s">
        <v>18230</v>
      </c>
      <c r="L3452" s="37" t="s">
        <v>18231</v>
      </c>
      <c r="M3452" s="6">
        <v>29</v>
      </c>
      <c r="N3452" s="6" t="s">
        <v>20809</v>
      </c>
      <c r="O3452" s="6"/>
    </row>
    <row r="3453" spans="1:15" x14ac:dyDescent="0.4">
      <c r="A3453" s="35">
        <v>460935316692</v>
      </c>
      <c r="B3453" s="36" t="s">
        <v>5</v>
      </c>
      <c r="C3453" s="36">
        <v>935300</v>
      </c>
      <c r="D3453" s="36">
        <v>1669200</v>
      </c>
      <c r="E3453" s="36" t="s">
        <v>4741</v>
      </c>
      <c r="F3453" s="36" t="s">
        <v>4859</v>
      </c>
      <c r="G3453" s="36" t="s">
        <v>4862</v>
      </c>
      <c r="H3453" s="36" t="s">
        <v>4881</v>
      </c>
      <c r="I3453" s="10" t="e">
        <f>VLOOKUP(A:A,조사결과표!B:G,7,0)</f>
        <v>#N/A</v>
      </c>
      <c r="J3453" s="36" t="s">
        <v>10049</v>
      </c>
      <c r="K3453" s="74" t="s">
        <v>18232</v>
      </c>
      <c r="L3453" s="37" t="s">
        <v>18233</v>
      </c>
      <c r="M3453" s="6">
        <v>35</v>
      </c>
      <c r="N3453" s="6" t="s">
        <v>20809</v>
      </c>
      <c r="O3453" s="6"/>
    </row>
    <row r="3454" spans="1:15" x14ac:dyDescent="0.4">
      <c r="A3454" s="35">
        <v>460928416690</v>
      </c>
      <c r="B3454" s="36" t="s">
        <v>5</v>
      </c>
      <c r="C3454" s="36">
        <v>928400</v>
      </c>
      <c r="D3454" s="36">
        <v>1669000</v>
      </c>
      <c r="E3454" s="36" t="s">
        <v>4741</v>
      </c>
      <c r="F3454" s="36" t="s">
        <v>4859</v>
      </c>
      <c r="G3454" s="36" t="s">
        <v>4873</v>
      </c>
      <c r="H3454" s="36" t="s">
        <v>4882</v>
      </c>
      <c r="I3454" s="10" t="e">
        <f>VLOOKUP(A:A,조사결과표!B:G,7,0)</f>
        <v>#N/A</v>
      </c>
      <c r="J3454" s="36" t="s">
        <v>10050</v>
      </c>
      <c r="K3454" s="74" t="s">
        <v>18234</v>
      </c>
      <c r="L3454" s="37" t="s">
        <v>18235</v>
      </c>
      <c r="M3454" s="6">
        <v>18</v>
      </c>
      <c r="N3454" s="6" t="s">
        <v>20809</v>
      </c>
      <c r="O3454" s="6"/>
    </row>
    <row r="3455" spans="1:15" x14ac:dyDescent="0.4">
      <c r="A3455" s="35">
        <v>460926116639</v>
      </c>
      <c r="B3455" s="36" t="s">
        <v>55</v>
      </c>
      <c r="C3455" s="36">
        <v>926100</v>
      </c>
      <c r="D3455" s="36">
        <v>1663900</v>
      </c>
      <c r="E3455" s="36" t="s">
        <v>4741</v>
      </c>
      <c r="F3455" s="36" t="s">
        <v>4859</v>
      </c>
      <c r="G3455" s="36" t="s">
        <v>4860</v>
      </c>
      <c r="H3455" s="36" t="s">
        <v>4883</v>
      </c>
      <c r="I3455" s="10" t="e">
        <f>VLOOKUP(A:A,조사결과표!B:G,7,0)</f>
        <v>#N/A</v>
      </c>
      <c r="J3455" s="36" t="s">
        <v>10051</v>
      </c>
      <c r="K3455" s="74" t="s">
        <v>18236</v>
      </c>
      <c r="L3455" s="37" t="s">
        <v>18237</v>
      </c>
      <c r="M3455" s="6">
        <v>30</v>
      </c>
      <c r="N3455" s="6" t="s">
        <v>20810</v>
      </c>
      <c r="O3455" s="6"/>
    </row>
    <row r="3456" spans="1:15" x14ac:dyDescent="0.4">
      <c r="A3456" s="35">
        <v>460935716688</v>
      </c>
      <c r="B3456" s="36" t="s">
        <v>42</v>
      </c>
      <c r="C3456" s="36">
        <v>935700</v>
      </c>
      <c r="D3456" s="36">
        <v>1668800</v>
      </c>
      <c r="E3456" s="36" t="s">
        <v>4741</v>
      </c>
      <c r="F3456" s="36" t="s">
        <v>4859</v>
      </c>
      <c r="G3456" s="36" t="s">
        <v>4862</v>
      </c>
      <c r="H3456" s="36" t="s">
        <v>4884</v>
      </c>
      <c r="I3456" s="10" t="e">
        <f>VLOOKUP(A:A,조사결과표!B:G,7,0)</f>
        <v>#N/A</v>
      </c>
      <c r="J3456" s="36" t="s">
        <v>10052</v>
      </c>
      <c r="K3456" s="74" t="s">
        <v>18238</v>
      </c>
      <c r="L3456" s="37" t="s">
        <v>18239</v>
      </c>
      <c r="M3456" s="6">
        <v>25</v>
      </c>
      <c r="N3456" s="6" t="s">
        <v>20810</v>
      </c>
      <c r="O3456" s="6"/>
    </row>
    <row r="3457" spans="1:15" x14ac:dyDescent="0.4">
      <c r="A3457" s="35">
        <v>460933116684</v>
      </c>
      <c r="B3457" s="36" t="s">
        <v>5</v>
      </c>
      <c r="C3457" s="36">
        <v>933100</v>
      </c>
      <c r="D3457" s="36">
        <v>1668400</v>
      </c>
      <c r="E3457" s="36" t="s">
        <v>4741</v>
      </c>
      <c r="F3457" s="36" t="s">
        <v>4859</v>
      </c>
      <c r="G3457" s="36" t="s">
        <v>4862</v>
      </c>
      <c r="H3457" s="36" t="s">
        <v>4885</v>
      </c>
      <c r="I3457" s="10" t="e">
        <f>VLOOKUP(A:A,조사결과표!B:G,7,0)</f>
        <v>#N/A</v>
      </c>
      <c r="J3457" s="36" t="s">
        <v>10053</v>
      </c>
      <c r="K3457" s="74" t="s">
        <v>18240</v>
      </c>
      <c r="L3457" s="37" t="s">
        <v>18241</v>
      </c>
      <c r="M3457" s="6">
        <v>15</v>
      </c>
      <c r="N3457" s="6" t="s">
        <v>20810</v>
      </c>
      <c r="O3457" s="6"/>
    </row>
    <row r="3458" spans="1:15" x14ac:dyDescent="0.4">
      <c r="A3458" s="35">
        <v>460935216704</v>
      </c>
      <c r="B3458" s="36" t="s">
        <v>5</v>
      </c>
      <c r="C3458" s="36">
        <v>935200</v>
      </c>
      <c r="D3458" s="36">
        <v>1670400</v>
      </c>
      <c r="E3458" s="36" t="s">
        <v>4741</v>
      </c>
      <c r="F3458" s="36" t="s">
        <v>4859</v>
      </c>
      <c r="G3458" s="36" t="s">
        <v>4862</v>
      </c>
      <c r="H3458" s="36" t="s">
        <v>4886</v>
      </c>
      <c r="I3458" s="10" t="e">
        <f>VLOOKUP(A:A,조사결과표!B:G,7,0)</f>
        <v>#N/A</v>
      </c>
      <c r="J3458" s="36" t="s">
        <v>10054</v>
      </c>
      <c r="K3458" s="74" t="s">
        <v>18242</v>
      </c>
      <c r="L3458" s="37" t="s">
        <v>18243</v>
      </c>
      <c r="M3458" s="6">
        <v>35</v>
      </c>
      <c r="N3458" s="6" t="s">
        <v>20810</v>
      </c>
      <c r="O3458" s="6"/>
    </row>
    <row r="3459" spans="1:15" x14ac:dyDescent="0.4">
      <c r="A3459" s="35">
        <v>460927416686</v>
      </c>
      <c r="B3459" s="36" t="s">
        <v>5</v>
      </c>
      <c r="C3459" s="36">
        <v>927400</v>
      </c>
      <c r="D3459" s="36">
        <v>1668600</v>
      </c>
      <c r="E3459" s="36" t="s">
        <v>4741</v>
      </c>
      <c r="F3459" s="36" t="s">
        <v>4859</v>
      </c>
      <c r="G3459" s="36" t="s">
        <v>4887</v>
      </c>
      <c r="H3459" s="36" t="s">
        <v>4888</v>
      </c>
      <c r="I3459" s="10" t="e">
        <f>VLOOKUP(A:A,조사결과표!B:G,7,0)</f>
        <v>#N/A</v>
      </c>
      <c r="J3459" s="36" t="s">
        <v>10055</v>
      </c>
      <c r="K3459" s="74" t="s">
        <v>18244</v>
      </c>
      <c r="L3459" s="37" t="s">
        <v>18245</v>
      </c>
      <c r="M3459" s="6">
        <v>37</v>
      </c>
      <c r="N3459" s="6" t="s">
        <v>20810</v>
      </c>
      <c r="O3459" s="6"/>
    </row>
    <row r="3460" spans="1:15" x14ac:dyDescent="0.4">
      <c r="A3460" s="35">
        <v>460930216696</v>
      </c>
      <c r="B3460" s="36" t="s">
        <v>5</v>
      </c>
      <c r="C3460" s="36">
        <v>930200</v>
      </c>
      <c r="D3460" s="36">
        <v>1669600</v>
      </c>
      <c r="E3460" s="36" t="s">
        <v>4741</v>
      </c>
      <c r="F3460" s="36" t="s">
        <v>4859</v>
      </c>
      <c r="G3460" s="36" t="s">
        <v>4889</v>
      </c>
      <c r="H3460" s="36" t="s">
        <v>4890</v>
      </c>
      <c r="I3460" s="10" t="e">
        <f>VLOOKUP(A:A,조사결과표!B:G,7,0)</f>
        <v>#N/A</v>
      </c>
      <c r="J3460" s="36" t="s">
        <v>10056</v>
      </c>
      <c r="K3460" s="74" t="s">
        <v>18246</v>
      </c>
      <c r="L3460" s="37" t="s">
        <v>18247</v>
      </c>
      <c r="M3460" s="6">
        <v>6</v>
      </c>
      <c r="N3460" s="6" t="s">
        <v>20810</v>
      </c>
      <c r="O3460" s="6"/>
    </row>
    <row r="3461" spans="1:15" x14ac:dyDescent="0.4">
      <c r="A3461" s="35">
        <v>460934816702</v>
      </c>
      <c r="B3461" s="36" t="s">
        <v>42</v>
      </c>
      <c r="C3461" s="36">
        <v>934800</v>
      </c>
      <c r="D3461" s="36">
        <v>1670200</v>
      </c>
      <c r="E3461" s="36" t="s">
        <v>4741</v>
      </c>
      <c r="F3461" s="36" t="s">
        <v>4859</v>
      </c>
      <c r="G3461" s="36" t="s">
        <v>4862</v>
      </c>
      <c r="H3461" s="36" t="s">
        <v>4891</v>
      </c>
      <c r="I3461" s="10" t="e">
        <f>VLOOKUP(A:A,조사결과표!B:G,7,0)</f>
        <v>#N/A</v>
      </c>
      <c r="J3461" s="36" t="s">
        <v>10057</v>
      </c>
      <c r="K3461" s="74" t="s">
        <v>18248</v>
      </c>
      <c r="L3461" s="37" t="s">
        <v>18249</v>
      </c>
      <c r="M3461" s="6">
        <v>33</v>
      </c>
      <c r="N3461" s="6" t="s">
        <v>20810</v>
      </c>
      <c r="O3461" s="6"/>
    </row>
    <row r="3462" spans="1:15" x14ac:dyDescent="0.4">
      <c r="A3462" s="35">
        <v>460934416621</v>
      </c>
      <c r="B3462" s="36" t="s">
        <v>5</v>
      </c>
      <c r="C3462" s="36">
        <v>934400</v>
      </c>
      <c r="D3462" s="36">
        <v>1662100</v>
      </c>
      <c r="E3462" s="36" t="s">
        <v>4741</v>
      </c>
      <c r="F3462" s="36" t="s">
        <v>4859</v>
      </c>
      <c r="G3462" s="36" t="s">
        <v>4892</v>
      </c>
      <c r="H3462" s="36" t="s">
        <v>4893</v>
      </c>
      <c r="I3462" s="10" t="e">
        <f>VLOOKUP(A:A,조사결과표!B:G,7,0)</f>
        <v>#N/A</v>
      </c>
      <c r="J3462" s="36" t="s">
        <v>10058</v>
      </c>
      <c r="K3462" s="74" t="s">
        <v>18250</v>
      </c>
      <c r="L3462" s="37" t="s">
        <v>18251</v>
      </c>
      <c r="M3462" s="6">
        <v>38</v>
      </c>
      <c r="N3462" s="6" t="s">
        <v>20810</v>
      </c>
      <c r="O3462" s="6"/>
    </row>
    <row r="3463" spans="1:15" x14ac:dyDescent="0.4">
      <c r="A3463" s="35">
        <v>460955717056</v>
      </c>
      <c r="B3463" s="36" t="s">
        <v>55</v>
      </c>
      <c r="C3463" s="36">
        <v>955700</v>
      </c>
      <c r="D3463" s="36">
        <v>1705600</v>
      </c>
      <c r="E3463" s="36" t="s">
        <v>4741</v>
      </c>
      <c r="F3463" s="36" t="s">
        <v>4894</v>
      </c>
      <c r="G3463" s="36" t="s">
        <v>4895</v>
      </c>
      <c r="H3463" s="36" t="s">
        <v>4896</v>
      </c>
      <c r="I3463" s="10" t="e">
        <f>VLOOKUP(A:A,조사결과표!B:G,7,0)</f>
        <v>#N/A</v>
      </c>
      <c r="J3463" s="36" t="s">
        <v>10059</v>
      </c>
      <c r="K3463" s="74" t="s">
        <v>18252</v>
      </c>
      <c r="L3463" s="37" t="s">
        <v>18253</v>
      </c>
      <c r="M3463" s="6">
        <v>67</v>
      </c>
      <c r="N3463" s="6" t="s">
        <v>20809</v>
      </c>
      <c r="O3463" s="6"/>
    </row>
    <row r="3464" spans="1:15" x14ac:dyDescent="0.4">
      <c r="A3464" s="35">
        <v>460958417065</v>
      </c>
      <c r="B3464" s="36" t="s">
        <v>55</v>
      </c>
      <c r="C3464" s="36">
        <v>958400</v>
      </c>
      <c r="D3464" s="36">
        <v>1706500</v>
      </c>
      <c r="E3464" s="36" t="s">
        <v>4741</v>
      </c>
      <c r="F3464" s="36" t="s">
        <v>4894</v>
      </c>
      <c r="G3464" s="36" t="s">
        <v>139</v>
      </c>
      <c r="H3464" s="36" t="s">
        <v>4897</v>
      </c>
      <c r="I3464" s="10" t="e">
        <f>VLOOKUP(A:A,조사결과표!B:G,7,0)</f>
        <v>#N/A</v>
      </c>
      <c r="J3464" s="36" t="s">
        <v>10060</v>
      </c>
      <c r="K3464" s="74" t="s">
        <v>18254</v>
      </c>
      <c r="L3464" s="37" t="s">
        <v>18255</v>
      </c>
      <c r="M3464" s="6">
        <v>78</v>
      </c>
      <c r="N3464" s="6" t="s">
        <v>20809</v>
      </c>
      <c r="O3464" s="6"/>
    </row>
    <row r="3465" spans="1:15" x14ac:dyDescent="0.4">
      <c r="A3465" s="35">
        <v>460960316844</v>
      </c>
      <c r="B3465" s="36" t="s">
        <v>5</v>
      </c>
      <c r="C3465" s="36">
        <v>960300</v>
      </c>
      <c r="D3465" s="36">
        <v>1684400</v>
      </c>
      <c r="E3465" s="36" t="s">
        <v>4741</v>
      </c>
      <c r="F3465" s="36" t="s">
        <v>4894</v>
      </c>
      <c r="G3465" s="36" t="s">
        <v>4898</v>
      </c>
      <c r="H3465" s="36" t="s">
        <v>4899</v>
      </c>
      <c r="I3465" s="10" t="e">
        <f>VLOOKUP(A:A,조사결과표!B:G,7,0)</f>
        <v>#N/A</v>
      </c>
      <c r="J3465" s="36" t="s">
        <v>10061</v>
      </c>
      <c r="K3465" s="74" t="s">
        <v>18256</v>
      </c>
      <c r="L3465" s="37" t="s">
        <v>18257</v>
      </c>
      <c r="M3465" s="6">
        <v>243</v>
      </c>
      <c r="N3465" s="6" t="s">
        <v>20809</v>
      </c>
      <c r="O3465" s="6"/>
    </row>
    <row r="3466" spans="1:15" x14ac:dyDescent="0.4">
      <c r="A3466" s="35">
        <v>460956016876</v>
      </c>
      <c r="B3466" s="36" t="s">
        <v>5</v>
      </c>
      <c r="C3466" s="36">
        <v>956000</v>
      </c>
      <c r="D3466" s="36">
        <v>1687600</v>
      </c>
      <c r="E3466" s="36" t="s">
        <v>4741</v>
      </c>
      <c r="F3466" s="36" t="s">
        <v>4894</v>
      </c>
      <c r="G3466" s="36" t="s">
        <v>4898</v>
      </c>
      <c r="H3466" s="36" t="s">
        <v>4900</v>
      </c>
      <c r="I3466" s="10" t="e">
        <f>VLOOKUP(A:A,조사결과표!B:G,7,0)</f>
        <v>#N/A</v>
      </c>
      <c r="J3466" s="36" t="s">
        <v>10062</v>
      </c>
      <c r="K3466" s="74" t="s">
        <v>18258</v>
      </c>
      <c r="L3466" s="37" t="s">
        <v>18259</v>
      </c>
      <c r="M3466" s="6">
        <v>120</v>
      </c>
      <c r="N3466" s="6" t="s">
        <v>20809</v>
      </c>
      <c r="O3466" s="6"/>
    </row>
    <row r="3467" spans="1:15" x14ac:dyDescent="0.4">
      <c r="A3467" s="35">
        <v>460953917032</v>
      </c>
      <c r="B3467" s="36" t="s">
        <v>5</v>
      </c>
      <c r="C3467" s="36">
        <v>953900</v>
      </c>
      <c r="D3467" s="36">
        <v>1703200</v>
      </c>
      <c r="E3467" s="36" t="s">
        <v>4741</v>
      </c>
      <c r="F3467" s="36" t="s">
        <v>4894</v>
      </c>
      <c r="G3467" s="36" t="s">
        <v>4895</v>
      </c>
      <c r="H3467" s="36" t="s">
        <v>4901</v>
      </c>
      <c r="I3467" s="10" t="e">
        <f>VLOOKUP(A:A,조사결과표!B:G,7,0)</f>
        <v>#N/A</v>
      </c>
      <c r="J3467" s="36" t="s">
        <v>10063</v>
      </c>
      <c r="K3467" s="74" t="s">
        <v>18260</v>
      </c>
      <c r="L3467" s="37" t="s">
        <v>18261</v>
      </c>
      <c r="M3467" s="6">
        <v>48</v>
      </c>
      <c r="N3467" s="6" t="s">
        <v>20809</v>
      </c>
      <c r="O3467" s="6"/>
    </row>
    <row r="3468" spans="1:15" x14ac:dyDescent="0.4">
      <c r="A3468" s="35">
        <v>460953916886</v>
      </c>
      <c r="B3468" s="36" t="s">
        <v>5</v>
      </c>
      <c r="C3468" s="36">
        <v>953900</v>
      </c>
      <c r="D3468" s="36">
        <v>1688600</v>
      </c>
      <c r="E3468" s="36" t="s">
        <v>4741</v>
      </c>
      <c r="F3468" s="36" t="s">
        <v>4894</v>
      </c>
      <c r="G3468" s="36" t="s">
        <v>4898</v>
      </c>
      <c r="H3468" s="36" t="s">
        <v>4902</v>
      </c>
      <c r="I3468" s="10" t="e">
        <f>VLOOKUP(A:A,조사결과표!B:G,7,0)</f>
        <v>#N/A</v>
      </c>
      <c r="J3468" s="36" t="s">
        <v>10064</v>
      </c>
      <c r="K3468" s="74" t="s">
        <v>18262</v>
      </c>
      <c r="L3468" s="37" t="s">
        <v>18263</v>
      </c>
      <c r="M3468" s="6">
        <v>86</v>
      </c>
      <c r="N3468" s="6" t="s">
        <v>20809</v>
      </c>
      <c r="O3468" s="6"/>
    </row>
    <row r="3469" spans="1:15" x14ac:dyDescent="0.4">
      <c r="A3469" s="35">
        <v>460953817034</v>
      </c>
      <c r="B3469" s="36" t="s">
        <v>5</v>
      </c>
      <c r="C3469" s="36">
        <v>953800</v>
      </c>
      <c r="D3469" s="36">
        <v>1703400</v>
      </c>
      <c r="E3469" s="36" t="s">
        <v>4741</v>
      </c>
      <c r="F3469" s="36" t="s">
        <v>4894</v>
      </c>
      <c r="G3469" s="36" t="s">
        <v>4895</v>
      </c>
      <c r="H3469" s="36" t="s">
        <v>4903</v>
      </c>
      <c r="I3469" s="10" t="e">
        <f>VLOOKUP(A:A,조사결과표!B:G,7,0)</f>
        <v>#N/A</v>
      </c>
      <c r="J3469" s="36" t="s">
        <v>10065</v>
      </c>
      <c r="K3469" s="74" t="s">
        <v>18264</v>
      </c>
      <c r="L3469" s="37" t="s">
        <v>18265</v>
      </c>
      <c r="M3469" s="6">
        <v>48</v>
      </c>
      <c r="N3469" s="6" t="s">
        <v>20809</v>
      </c>
      <c r="O3469" s="6"/>
    </row>
    <row r="3470" spans="1:15" x14ac:dyDescent="0.4">
      <c r="A3470" s="35">
        <v>460953517029</v>
      </c>
      <c r="B3470" s="36" t="s">
        <v>42</v>
      </c>
      <c r="C3470" s="36">
        <v>953500</v>
      </c>
      <c r="D3470" s="36">
        <v>1702900</v>
      </c>
      <c r="E3470" s="36" t="s">
        <v>4741</v>
      </c>
      <c r="F3470" s="36" t="s">
        <v>4894</v>
      </c>
      <c r="G3470" s="36" t="s">
        <v>4895</v>
      </c>
      <c r="H3470" s="36" t="s">
        <v>4904</v>
      </c>
      <c r="I3470" s="10" t="e">
        <f>VLOOKUP(A:A,조사결과표!B:G,7,0)</f>
        <v>#N/A</v>
      </c>
      <c r="J3470" s="36" t="s">
        <v>10066</v>
      </c>
      <c r="K3470" s="74" t="s">
        <v>18266</v>
      </c>
      <c r="L3470" s="37" t="s">
        <v>18267</v>
      </c>
      <c r="M3470" s="6">
        <v>48</v>
      </c>
      <c r="N3470" s="6" t="s">
        <v>20809</v>
      </c>
      <c r="O3470" s="6"/>
    </row>
    <row r="3471" spans="1:15" x14ac:dyDescent="0.4">
      <c r="A3471" s="35">
        <v>460953417042</v>
      </c>
      <c r="B3471" s="36" t="s">
        <v>5</v>
      </c>
      <c r="C3471" s="36">
        <v>953400</v>
      </c>
      <c r="D3471" s="36">
        <v>1704200</v>
      </c>
      <c r="E3471" s="36" t="s">
        <v>4741</v>
      </c>
      <c r="F3471" s="36" t="s">
        <v>4894</v>
      </c>
      <c r="G3471" s="36" t="s">
        <v>4895</v>
      </c>
      <c r="H3471" s="36" t="s">
        <v>4905</v>
      </c>
      <c r="I3471" s="10" t="e">
        <f>VLOOKUP(A:A,조사결과표!B:G,7,0)</f>
        <v>#N/A</v>
      </c>
      <c r="J3471" s="36" t="s">
        <v>10067</v>
      </c>
      <c r="K3471" s="74" t="s">
        <v>18268</v>
      </c>
      <c r="L3471" s="37" t="s">
        <v>18269</v>
      </c>
      <c r="M3471" s="6">
        <v>68</v>
      </c>
      <c r="N3471" s="6" t="s">
        <v>20809</v>
      </c>
      <c r="O3471" s="6"/>
    </row>
    <row r="3472" spans="1:15" x14ac:dyDescent="0.4">
      <c r="A3472" s="35">
        <v>460953217005</v>
      </c>
      <c r="B3472" s="36" t="s">
        <v>5</v>
      </c>
      <c r="C3472" s="36">
        <v>953200</v>
      </c>
      <c r="D3472" s="36">
        <v>1700500</v>
      </c>
      <c r="E3472" s="36" t="s">
        <v>4741</v>
      </c>
      <c r="F3472" s="36" t="s">
        <v>4894</v>
      </c>
      <c r="G3472" s="36" t="s">
        <v>4895</v>
      </c>
      <c r="H3472" s="36" t="s">
        <v>4906</v>
      </c>
      <c r="I3472" s="10" t="e">
        <f>VLOOKUP(A:A,조사결과표!B:G,7,0)</f>
        <v>#N/A</v>
      </c>
      <c r="J3472" s="36" t="s">
        <v>10068</v>
      </c>
      <c r="K3472" s="74" t="s">
        <v>18270</v>
      </c>
      <c r="L3472" s="37" t="s">
        <v>18271</v>
      </c>
      <c r="M3472" s="6">
        <v>43</v>
      </c>
      <c r="N3472" s="6" t="s">
        <v>20809</v>
      </c>
      <c r="O3472" s="6"/>
    </row>
    <row r="3473" spans="1:15" x14ac:dyDescent="0.4">
      <c r="A3473" s="35">
        <v>460952617007</v>
      </c>
      <c r="B3473" s="36" t="s">
        <v>5</v>
      </c>
      <c r="C3473" s="36">
        <v>952600</v>
      </c>
      <c r="D3473" s="36">
        <v>1700700</v>
      </c>
      <c r="E3473" s="36" t="s">
        <v>4741</v>
      </c>
      <c r="F3473" s="36" t="s">
        <v>4894</v>
      </c>
      <c r="G3473" s="36" t="s">
        <v>4895</v>
      </c>
      <c r="H3473" s="36" t="s">
        <v>4907</v>
      </c>
      <c r="I3473" s="10" t="e">
        <f>VLOOKUP(A:A,조사결과표!B:G,7,0)</f>
        <v>#N/A</v>
      </c>
      <c r="J3473" s="36" t="s">
        <v>10069</v>
      </c>
      <c r="K3473" s="74" t="s">
        <v>18272</v>
      </c>
      <c r="L3473" s="37" t="s">
        <v>18273</v>
      </c>
      <c r="M3473" s="6">
        <v>49</v>
      </c>
      <c r="N3473" s="6" t="s">
        <v>20809</v>
      </c>
      <c r="O3473" s="6"/>
    </row>
    <row r="3474" spans="1:15" x14ac:dyDescent="0.4">
      <c r="A3474" s="35">
        <v>460946817009</v>
      </c>
      <c r="B3474" s="36" t="s">
        <v>5</v>
      </c>
      <c r="C3474" s="36">
        <v>946800</v>
      </c>
      <c r="D3474" s="36">
        <v>1700900</v>
      </c>
      <c r="E3474" s="36" t="s">
        <v>4741</v>
      </c>
      <c r="F3474" s="36" t="s">
        <v>4894</v>
      </c>
      <c r="G3474" s="36" t="s">
        <v>4908</v>
      </c>
      <c r="H3474" s="36" t="s">
        <v>4909</v>
      </c>
      <c r="I3474" s="10" t="e">
        <f>VLOOKUP(A:A,조사결과표!B:G,7,0)</f>
        <v>#N/A</v>
      </c>
      <c r="J3474" s="36" t="s">
        <v>10070</v>
      </c>
      <c r="K3474" s="74" t="s">
        <v>18274</v>
      </c>
      <c r="L3474" s="37" t="s">
        <v>18275</v>
      </c>
      <c r="M3474" s="6">
        <v>89</v>
      </c>
      <c r="N3474" s="6" t="s">
        <v>20809</v>
      </c>
      <c r="O3474" s="6"/>
    </row>
    <row r="3475" spans="1:15" x14ac:dyDescent="0.4">
      <c r="A3475" s="35">
        <v>460951517043</v>
      </c>
      <c r="B3475" s="36" t="s">
        <v>55</v>
      </c>
      <c r="C3475" s="36">
        <v>951500</v>
      </c>
      <c r="D3475" s="36">
        <v>1704300</v>
      </c>
      <c r="E3475" s="36" t="s">
        <v>4741</v>
      </c>
      <c r="F3475" s="36" t="s">
        <v>4894</v>
      </c>
      <c r="G3475" s="36" t="s">
        <v>4910</v>
      </c>
      <c r="H3475" s="36" t="s">
        <v>4911</v>
      </c>
      <c r="I3475" s="10" t="e">
        <f>VLOOKUP(A:A,조사결과표!B:G,7,0)</f>
        <v>#N/A</v>
      </c>
      <c r="J3475" s="36" t="s">
        <v>10071</v>
      </c>
      <c r="K3475" s="74" t="s">
        <v>18276</v>
      </c>
      <c r="L3475" s="37" t="s">
        <v>18277</v>
      </c>
      <c r="M3475" s="6">
        <v>48</v>
      </c>
      <c r="N3475" s="6" t="s">
        <v>20810</v>
      </c>
      <c r="O3475" s="6"/>
    </row>
    <row r="3476" spans="1:15" x14ac:dyDescent="0.4">
      <c r="A3476" s="35">
        <v>460945217003</v>
      </c>
      <c r="B3476" s="36" t="s">
        <v>5</v>
      </c>
      <c r="C3476" s="36">
        <v>945200</v>
      </c>
      <c r="D3476" s="36">
        <v>1700300</v>
      </c>
      <c r="E3476" s="36" t="s">
        <v>4741</v>
      </c>
      <c r="F3476" s="36" t="s">
        <v>4894</v>
      </c>
      <c r="G3476" s="36" t="s">
        <v>4912</v>
      </c>
      <c r="H3476" s="36" t="s">
        <v>4913</v>
      </c>
      <c r="I3476" s="10" t="e">
        <f>VLOOKUP(A:A,조사결과표!B:G,7,0)</f>
        <v>#N/A</v>
      </c>
      <c r="J3476" s="36" t="s">
        <v>10072</v>
      </c>
      <c r="K3476" s="74" t="s">
        <v>18278</v>
      </c>
      <c r="L3476" s="37" t="s">
        <v>18279</v>
      </c>
      <c r="M3476" s="6">
        <v>106</v>
      </c>
      <c r="N3476" s="6" t="s">
        <v>20810</v>
      </c>
      <c r="O3476" s="6"/>
    </row>
    <row r="3477" spans="1:15" x14ac:dyDescent="0.4">
      <c r="A3477" s="35">
        <v>460950116919</v>
      </c>
      <c r="B3477" s="36" t="s">
        <v>5</v>
      </c>
      <c r="C3477" s="36">
        <v>950100</v>
      </c>
      <c r="D3477" s="36">
        <v>1691900</v>
      </c>
      <c r="E3477" s="36" t="s">
        <v>4741</v>
      </c>
      <c r="F3477" s="36" t="s">
        <v>4894</v>
      </c>
      <c r="G3477" s="36" t="s">
        <v>4914</v>
      </c>
      <c r="H3477" s="36" t="s">
        <v>4915</v>
      </c>
      <c r="I3477" s="10" t="e">
        <f>VLOOKUP(A:A,조사결과표!B:G,7,0)</f>
        <v>#N/A</v>
      </c>
      <c r="J3477" s="36" t="s">
        <v>10073</v>
      </c>
      <c r="K3477" s="74" t="s">
        <v>18280</v>
      </c>
      <c r="L3477" s="37" t="s">
        <v>18281</v>
      </c>
      <c r="M3477" s="6">
        <v>50</v>
      </c>
      <c r="N3477" s="6" t="s">
        <v>20810</v>
      </c>
      <c r="O3477" s="6"/>
    </row>
    <row r="3478" spans="1:15" x14ac:dyDescent="0.4">
      <c r="A3478" s="35">
        <v>460953017033</v>
      </c>
      <c r="B3478" s="36" t="s">
        <v>5</v>
      </c>
      <c r="C3478" s="36">
        <v>953000</v>
      </c>
      <c r="D3478" s="36">
        <v>1703300</v>
      </c>
      <c r="E3478" s="36" t="s">
        <v>4741</v>
      </c>
      <c r="F3478" s="36" t="s">
        <v>4894</v>
      </c>
      <c r="G3478" s="36" t="s">
        <v>4895</v>
      </c>
      <c r="H3478" s="36" t="s">
        <v>4916</v>
      </c>
      <c r="I3478" s="10" t="e">
        <f>VLOOKUP(A:A,조사결과표!B:G,7,0)</f>
        <v>#N/A</v>
      </c>
      <c r="J3478" s="36" t="s">
        <v>10074</v>
      </c>
      <c r="K3478" s="74" t="s">
        <v>18282</v>
      </c>
      <c r="L3478" s="37" t="s">
        <v>18283</v>
      </c>
      <c r="M3478" s="6">
        <v>47</v>
      </c>
      <c r="N3478" s="6" t="s">
        <v>20810</v>
      </c>
      <c r="O3478" s="6"/>
    </row>
    <row r="3479" spans="1:15" x14ac:dyDescent="0.4">
      <c r="A3479" s="35">
        <v>460954817050</v>
      </c>
      <c r="B3479" s="36" t="s">
        <v>5</v>
      </c>
      <c r="C3479" s="36">
        <v>954800</v>
      </c>
      <c r="D3479" s="36">
        <v>1705000</v>
      </c>
      <c r="E3479" s="36" t="s">
        <v>4741</v>
      </c>
      <c r="F3479" s="36" t="s">
        <v>4894</v>
      </c>
      <c r="G3479" s="36" t="s">
        <v>4895</v>
      </c>
      <c r="H3479" s="36" t="s">
        <v>4917</v>
      </c>
      <c r="I3479" s="10" t="e">
        <f>VLOOKUP(A:A,조사결과표!B:G,7,0)</f>
        <v>#N/A</v>
      </c>
      <c r="J3479" s="36" t="s">
        <v>10075</v>
      </c>
      <c r="K3479" s="74" t="s">
        <v>18284</v>
      </c>
      <c r="L3479" s="37" t="s">
        <v>18285</v>
      </c>
      <c r="M3479" s="6">
        <v>81</v>
      </c>
      <c r="N3479" s="6" t="s">
        <v>20810</v>
      </c>
      <c r="O3479" s="6"/>
    </row>
    <row r="3480" spans="1:15" x14ac:dyDescent="0.4">
      <c r="A3480" s="35">
        <v>460952517016</v>
      </c>
      <c r="B3480" s="36" t="s">
        <v>5</v>
      </c>
      <c r="C3480" s="36">
        <v>952500</v>
      </c>
      <c r="D3480" s="36">
        <v>1701600</v>
      </c>
      <c r="E3480" s="36" t="s">
        <v>4741</v>
      </c>
      <c r="F3480" s="36" t="s">
        <v>4894</v>
      </c>
      <c r="G3480" s="36" t="s">
        <v>4895</v>
      </c>
      <c r="H3480" s="36" t="s">
        <v>4918</v>
      </c>
      <c r="I3480" s="10" t="e">
        <f>VLOOKUP(A:A,조사결과표!B:G,7,0)</f>
        <v>#N/A</v>
      </c>
      <c r="J3480" s="36" t="s">
        <v>10076</v>
      </c>
      <c r="K3480" s="74" t="s">
        <v>18286</v>
      </c>
      <c r="L3480" s="37" t="s">
        <v>18287</v>
      </c>
      <c r="M3480" s="6">
        <v>44</v>
      </c>
      <c r="N3480" s="6" t="s">
        <v>20810</v>
      </c>
      <c r="O3480" s="6"/>
    </row>
    <row r="3481" spans="1:15" x14ac:dyDescent="0.4">
      <c r="A3481" s="35">
        <v>460899116475</v>
      </c>
      <c r="B3481" s="36" t="s">
        <v>55</v>
      </c>
      <c r="C3481" s="36">
        <v>899100</v>
      </c>
      <c r="D3481" s="36">
        <v>1647500</v>
      </c>
      <c r="E3481" s="36" t="s">
        <v>4741</v>
      </c>
      <c r="F3481" s="36" t="s">
        <v>4919</v>
      </c>
      <c r="G3481" s="36" t="s">
        <v>4920</v>
      </c>
      <c r="H3481" s="36" t="s">
        <v>4921</v>
      </c>
      <c r="I3481" s="10" t="e">
        <f>VLOOKUP(A:A,조사결과표!B:G,7,0)</f>
        <v>#N/A</v>
      </c>
      <c r="J3481" s="36" t="s">
        <v>10077</v>
      </c>
      <c r="K3481" s="74" t="s">
        <v>18288</v>
      </c>
      <c r="L3481" s="37" t="s">
        <v>18289</v>
      </c>
      <c r="M3481" s="6">
        <v>9</v>
      </c>
      <c r="N3481" s="6" t="s">
        <v>20809</v>
      </c>
      <c r="O3481" s="6"/>
    </row>
    <row r="3482" spans="1:15" x14ac:dyDescent="0.4">
      <c r="A3482" s="35">
        <v>460899716489</v>
      </c>
      <c r="B3482" s="36" t="s">
        <v>55</v>
      </c>
      <c r="C3482" s="36">
        <v>899700</v>
      </c>
      <c r="D3482" s="36">
        <v>1648900</v>
      </c>
      <c r="E3482" s="36" t="s">
        <v>4741</v>
      </c>
      <c r="F3482" s="36" t="s">
        <v>4919</v>
      </c>
      <c r="G3482" s="36" t="s">
        <v>4922</v>
      </c>
      <c r="H3482" s="36" t="s">
        <v>4923</v>
      </c>
      <c r="I3482" s="10" t="e">
        <f>VLOOKUP(A:A,조사결과표!B:G,7,0)</f>
        <v>#N/A</v>
      </c>
      <c r="J3482" s="36" t="s">
        <v>10078</v>
      </c>
      <c r="K3482" s="74" t="s">
        <v>18290</v>
      </c>
      <c r="L3482" s="37" t="s">
        <v>18291</v>
      </c>
      <c r="M3482" s="6">
        <v>41</v>
      </c>
      <c r="N3482" s="6" t="s">
        <v>20809</v>
      </c>
      <c r="O3482" s="6"/>
    </row>
    <row r="3483" spans="1:15" x14ac:dyDescent="0.4">
      <c r="A3483" s="35">
        <v>460904416463</v>
      </c>
      <c r="B3483" s="36" t="s">
        <v>42</v>
      </c>
      <c r="C3483" s="36">
        <v>904400</v>
      </c>
      <c r="D3483" s="36">
        <v>1646300</v>
      </c>
      <c r="E3483" s="36" t="s">
        <v>4741</v>
      </c>
      <c r="F3483" s="36" t="s">
        <v>4919</v>
      </c>
      <c r="G3483" s="36" t="s">
        <v>4924</v>
      </c>
      <c r="H3483" s="36" t="s">
        <v>4925</v>
      </c>
      <c r="I3483" s="10" t="e">
        <f>VLOOKUP(A:A,조사결과표!B:G,7,0)</f>
        <v>#N/A</v>
      </c>
      <c r="J3483" s="36" t="s">
        <v>10079</v>
      </c>
      <c r="K3483" s="74" t="s">
        <v>18292</v>
      </c>
      <c r="L3483" s="37" t="s">
        <v>18293</v>
      </c>
      <c r="M3483" s="6">
        <v>5</v>
      </c>
      <c r="N3483" s="6" t="s">
        <v>20809</v>
      </c>
      <c r="O3483" s="6"/>
    </row>
    <row r="3484" spans="1:15" x14ac:dyDescent="0.4">
      <c r="A3484" s="35">
        <v>460903516471</v>
      </c>
      <c r="B3484" s="36" t="s">
        <v>5</v>
      </c>
      <c r="C3484" s="36">
        <v>903500</v>
      </c>
      <c r="D3484" s="36">
        <v>1647100</v>
      </c>
      <c r="E3484" s="36" t="s">
        <v>4741</v>
      </c>
      <c r="F3484" s="36" t="s">
        <v>4919</v>
      </c>
      <c r="G3484" s="36" t="s">
        <v>4924</v>
      </c>
      <c r="H3484" s="36" t="s">
        <v>4926</v>
      </c>
      <c r="I3484" s="10" t="e">
        <f>VLOOKUP(A:A,조사결과표!B:G,7,0)</f>
        <v>#N/A</v>
      </c>
      <c r="J3484" s="36" t="s">
        <v>10080</v>
      </c>
      <c r="K3484" s="74" t="s">
        <v>18294</v>
      </c>
      <c r="L3484" s="37" t="s">
        <v>18295</v>
      </c>
      <c r="M3484" s="6">
        <v>12</v>
      </c>
      <c r="N3484" s="6" t="s">
        <v>20809</v>
      </c>
      <c r="O3484" s="6"/>
    </row>
    <row r="3485" spans="1:15" x14ac:dyDescent="0.4">
      <c r="A3485" s="35">
        <v>460902216461</v>
      </c>
      <c r="B3485" s="36" t="s">
        <v>43</v>
      </c>
      <c r="C3485" s="36">
        <v>902200</v>
      </c>
      <c r="D3485" s="36">
        <v>1646100</v>
      </c>
      <c r="E3485" s="36" t="s">
        <v>4741</v>
      </c>
      <c r="F3485" s="36" t="s">
        <v>4919</v>
      </c>
      <c r="G3485" s="36" t="s">
        <v>4924</v>
      </c>
      <c r="H3485" s="36" t="s">
        <v>4927</v>
      </c>
      <c r="I3485" s="10" t="e">
        <f>VLOOKUP(A:A,조사결과표!B:G,7,0)</f>
        <v>#N/A</v>
      </c>
      <c r="J3485" s="36" t="s">
        <v>10081</v>
      </c>
      <c r="K3485" s="74" t="s">
        <v>18296</v>
      </c>
      <c r="L3485" s="37" t="s">
        <v>18297</v>
      </c>
      <c r="M3485" s="6">
        <v>4</v>
      </c>
      <c r="N3485" s="6" t="s">
        <v>20809</v>
      </c>
      <c r="O3485" s="6"/>
    </row>
    <row r="3486" spans="1:15" x14ac:dyDescent="0.4">
      <c r="A3486" s="35">
        <v>460901516453</v>
      </c>
      <c r="B3486" s="36" t="s">
        <v>5</v>
      </c>
      <c r="C3486" s="36">
        <v>901500</v>
      </c>
      <c r="D3486" s="36">
        <v>1645300</v>
      </c>
      <c r="E3486" s="36" t="s">
        <v>4741</v>
      </c>
      <c r="F3486" s="36" t="s">
        <v>4919</v>
      </c>
      <c r="G3486" s="36" t="s">
        <v>8</v>
      </c>
      <c r="H3486" s="36" t="s">
        <v>4928</v>
      </c>
      <c r="I3486" s="10" t="e">
        <f>VLOOKUP(A:A,조사결과표!B:G,7,0)</f>
        <v>#N/A</v>
      </c>
      <c r="J3486" s="36" t="s">
        <v>10082</v>
      </c>
      <c r="K3486" s="74" t="s">
        <v>18298</v>
      </c>
      <c r="L3486" s="37" t="s">
        <v>18299</v>
      </c>
      <c r="M3486" s="6">
        <v>10</v>
      </c>
      <c r="N3486" s="6" t="s">
        <v>20809</v>
      </c>
      <c r="O3486" s="6"/>
    </row>
    <row r="3487" spans="1:15" x14ac:dyDescent="0.4">
      <c r="A3487" s="35">
        <v>460901116451</v>
      </c>
      <c r="B3487" s="36" t="s">
        <v>5</v>
      </c>
      <c r="C3487" s="36">
        <v>901100</v>
      </c>
      <c r="D3487" s="36">
        <v>1645100</v>
      </c>
      <c r="E3487" s="36" t="s">
        <v>4741</v>
      </c>
      <c r="F3487" s="36" t="s">
        <v>4919</v>
      </c>
      <c r="G3487" s="36" t="s">
        <v>4920</v>
      </c>
      <c r="H3487" s="36" t="s">
        <v>4929</v>
      </c>
      <c r="I3487" s="10" t="e">
        <f>VLOOKUP(A:A,조사결과표!B:G,7,0)</f>
        <v>#N/A</v>
      </c>
      <c r="J3487" s="36" t="s">
        <v>10083</v>
      </c>
      <c r="K3487" s="74" t="s">
        <v>18300</v>
      </c>
      <c r="L3487" s="37" t="s">
        <v>18301</v>
      </c>
      <c r="M3487" s="6">
        <v>35</v>
      </c>
      <c r="N3487" s="6" t="s">
        <v>20809</v>
      </c>
      <c r="O3487" s="6"/>
    </row>
    <row r="3488" spans="1:15" x14ac:dyDescent="0.4">
      <c r="A3488" s="35">
        <v>460901016448</v>
      </c>
      <c r="B3488" s="36" t="s">
        <v>5</v>
      </c>
      <c r="C3488" s="36">
        <v>901000</v>
      </c>
      <c r="D3488" s="36">
        <v>1644800</v>
      </c>
      <c r="E3488" s="36" t="s">
        <v>4741</v>
      </c>
      <c r="F3488" s="36" t="s">
        <v>4919</v>
      </c>
      <c r="G3488" s="36" t="s">
        <v>4920</v>
      </c>
      <c r="H3488" s="36" t="s">
        <v>4930</v>
      </c>
      <c r="I3488" s="10" t="e">
        <f>VLOOKUP(A:A,조사결과표!B:G,7,0)</f>
        <v>#N/A</v>
      </c>
      <c r="J3488" s="36" t="s">
        <v>10084</v>
      </c>
      <c r="K3488" s="74" t="s">
        <v>18302</v>
      </c>
      <c r="L3488" s="37" t="s">
        <v>18303</v>
      </c>
      <c r="M3488" s="6">
        <v>6</v>
      </c>
      <c r="N3488" s="6" t="s">
        <v>20809</v>
      </c>
      <c r="O3488" s="6"/>
    </row>
    <row r="3489" spans="1:15" x14ac:dyDescent="0.4">
      <c r="A3489" s="35">
        <v>460901016466</v>
      </c>
      <c r="B3489" s="36" t="s">
        <v>5</v>
      </c>
      <c r="C3489" s="36">
        <v>901000</v>
      </c>
      <c r="D3489" s="36">
        <v>1646600</v>
      </c>
      <c r="E3489" s="36" t="s">
        <v>4741</v>
      </c>
      <c r="F3489" s="36" t="s">
        <v>4919</v>
      </c>
      <c r="G3489" s="36" t="s">
        <v>8</v>
      </c>
      <c r="H3489" s="36" t="s">
        <v>4931</v>
      </c>
      <c r="I3489" s="10" t="e">
        <f>VLOOKUP(A:A,조사결과표!B:G,7,0)</f>
        <v>#N/A</v>
      </c>
      <c r="J3489" s="36" t="s">
        <v>10085</v>
      </c>
      <c r="K3489" s="74" t="s">
        <v>18304</v>
      </c>
      <c r="L3489" s="37" t="s">
        <v>18305</v>
      </c>
      <c r="M3489" s="6">
        <v>6</v>
      </c>
      <c r="N3489" s="6" t="s">
        <v>20809</v>
      </c>
      <c r="O3489" s="6"/>
    </row>
    <row r="3490" spans="1:15" x14ac:dyDescent="0.4">
      <c r="A3490" s="35">
        <v>460899816463</v>
      </c>
      <c r="B3490" s="36" t="s">
        <v>55</v>
      </c>
      <c r="C3490" s="36">
        <v>899800</v>
      </c>
      <c r="D3490" s="36">
        <v>1646300</v>
      </c>
      <c r="E3490" s="36" t="s">
        <v>4741</v>
      </c>
      <c r="F3490" s="36" t="s">
        <v>4919</v>
      </c>
      <c r="G3490" s="36" t="s">
        <v>4920</v>
      </c>
      <c r="H3490" s="36" t="s">
        <v>4932</v>
      </c>
      <c r="I3490" s="10" t="e">
        <f>VLOOKUP(A:A,조사결과표!B:G,7,0)</f>
        <v>#N/A</v>
      </c>
      <c r="J3490" s="36" t="s">
        <v>10086</v>
      </c>
      <c r="K3490" s="74" t="s">
        <v>18306</v>
      </c>
      <c r="L3490" s="37" t="s">
        <v>18307</v>
      </c>
      <c r="M3490" s="6">
        <v>9</v>
      </c>
      <c r="N3490" s="6" t="s">
        <v>20810</v>
      </c>
      <c r="O3490" s="6"/>
    </row>
    <row r="3491" spans="1:15" x14ac:dyDescent="0.4">
      <c r="A3491" s="35">
        <v>460896516446</v>
      </c>
      <c r="B3491" s="36" t="s">
        <v>5</v>
      </c>
      <c r="C3491" s="36">
        <v>896500</v>
      </c>
      <c r="D3491" s="36">
        <v>1644600</v>
      </c>
      <c r="E3491" s="36" t="s">
        <v>4741</v>
      </c>
      <c r="F3491" s="36" t="s">
        <v>4919</v>
      </c>
      <c r="G3491" s="36" t="s">
        <v>4933</v>
      </c>
      <c r="H3491" s="36" t="s">
        <v>4934</v>
      </c>
      <c r="I3491" s="10" t="e">
        <f>VLOOKUP(A:A,조사결과표!B:G,7,0)</f>
        <v>#N/A</v>
      </c>
      <c r="J3491" s="36" t="s">
        <v>10087</v>
      </c>
      <c r="K3491" s="74" t="s">
        <v>18308</v>
      </c>
      <c r="L3491" s="37" t="s">
        <v>18309</v>
      </c>
      <c r="M3491" s="6">
        <v>62</v>
      </c>
      <c r="N3491" s="6" t="s">
        <v>20810</v>
      </c>
      <c r="O3491" s="6"/>
    </row>
    <row r="3492" spans="1:15" x14ac:dyDescent="0.4">
      <c r="A3492" s="35">
        <v>460899216479</v>
      </c>
      <c r="B3492" s="36" t="s">
        <v>42</v>
      </c>
      <c r="C3492" s="36">
        <v>899200</v>
      </c>
      <c r="D3492" s="36">
        <v>1647900</v>
      </c>
      <c r="E3492" s="36" t="s">
        <v>4741</v>
      </c>
      <c r="F3492" s="36" t="s">
        <v>4919</v>
      </c>
      <c r="G3492" s="36" t="s">
        <v>4920</v>
      </c>
      <c r="H3492" s="36" t="s">
        <v>4935</v>
      </c>
      <c r="I3492" s="10" t="e">
        <f>VLOOKUP(A:A,조사결과표!B:G,7,0)</f>
        <v>#N/A</v>
      </c>
      <c r="J3492" s="36" t="s">
        <v>10088</v>
      </c>
      <c r="K3492" s="74" t="s">
        <v>18310</v>
      </c>
      <c r="L3492" s="37" t="s">
        <v>18311</v>
      </c>
      <c r="M3492" s="6">
        <v>7</v>
      </c>
      <c r="N3492" s="6" t="s">
        <v>20810</v>
      </c>
      <c r="O3492" s="6"/>
    </row>
    <row r="3493" spans="1:15" x14ac:dyDescent="0.4">
      <c r="A3493" s="35">
        <v>460896316445</v>
      </c>
      <c r="B3493" s="36" t="s">
        <v>5</v>
      </c>
      <c r="C3493" s="36">
        <v>896300</v>
      </c>
      <c r="D3493" s="36">
        <v>1644500</v>
      </c>
      <c r="E3493" s="36" t="s">
        <v>4741</v>
      </c>
      <c r="F3493" s="36" t="s">
        <v>4919</v>
      </c>
      <c r="G3493" s="36" t="s">
        <v>4933</v>
      </c>
      <c r="H3493" s="36" t="s">
        <v>4936</v>
      </c>
      <c r="I3493" s="10" t="e">
        <f>VLOOKUP(A:A,조사결과표!B:G,7,0)</f>
        <v>#N/A</v>
      </c>
      <c r="J3493" s="36" t="s">
        <v>10089</v>
      </c>
      <c r="K3493" s="74" t="s">
        <v>18312</v>
      </c>
      <c r="L3493" s="37" t="s">
        <v>18313</v>
      </c>
      <c r="M3493" s="6">
        <v>14</v>
      </c>
      <c r="N3493" s="6" t="s">
        <v>20810</v>
      </c>
      <c r="O3493" s="6"/>
    </row>
    <row r="3494" spans="1:15" x14ac:dyDescent="0.4">
      <c r="A3494" s="35">
        <v>460902616467</v>
      </c>
      <c r="B3494" s="36" t="s">
        <v>42</v>
      </c>
      <c r="C3494" s="36">
        <v>902600</v>
      </c>
      <c r="D3494" s="36">
        <v>1646700</v>
      </c>
      <c r="E3494" s="36" t="s">
        <v>4741</v>
      </c>
      <c r="F3494" s="36" t="s">
        <v>4919</v>
      </c>
      <c r="G3494" s="36" t="s">
        <v>4924</v>
      </c>
      <c r="H3494" s="36" t="s">
        <v>4937</v>
      </c>
      <c r="I3494" s="10" t="e">
        <f>VLOOKUP(A:A,조사결과표!B:G,7,0)</f>
        <v>#N/A</v>
      </c>
      <c r="J3494" s="36" t="s">
        <v>10090</v>
      </c>
      <c r="K3494" s="74" t="s">
        <v>18314</v>
      </c>
      <c r="L3494" s="37" t="s">
        <v>18315</v>
      </c>
      <c r="M3494" s="6">
        <v>11</v>
      </c>
      <c r="N3494" s="6" t="s">
        <v>20810</v>
      </c>
      <c r="O3494" s="6"/>
    </row>
    <row r="3495" spans="1:15" x14ac:dyDescent="0.4">
      <c r="A3495" s="35">
        <v>460906416468</v>
      </c>
      <c r="B3495" s="36" t="s">
        <v>55</v>
      </c>
      <c r="C3495" s="36">
        <v>906400</v>
      </c>
      <c r="D3495" s="36">
        <v>1646800</v>
      </c>
      <c r="E3495" s="36" t="s">
        <v>4741</v>
      </c>
      <c r="F3495" s="36" t="s">
        <v>4938</v>
      </c>
      <c r="G3495" s="36" t="s">
        <v>4939</v>
      </c>
      <c r="H3495" s="36" t="s">
        <v>4940</v>
      </c>
      <c r="I3495" s="10" t="e">
        <f>VLOOKUP(A:A,조사결과표!B:G,7,0)</f>
        <v>#N/A</v>
      </c>
      <c r="J3495" s="36" t="s">
        <v>10091</v>
      </c>
      <c r="K3495" s="74" t="s">
        <v>18316</v>
      </c>
      <c r="L3495" s="37" t="s">
        <v>18317</v>
      </c>
      <c r="M3495" s="6">
        <v>18</v>
      </c>
      <c r="N3495" s="6" t="s">
        <v>20809</v>
      </c>
      <c r="O3495" s="6"/>
    </row>
    <row r="3496" spans="1:15" x14ac:dyDescent="0.4">
      <c r="A3496" s="35">
        <v>460906116469</v>
      </c>
      <c r="B3496" s="36" t="s">
        <v>55</v>
      </c>
      <c r="C3496" s="36">
        <v>906100</v>
      </c>
      <c r="D3496" s="36">
        <v>1646900</v>
      </c>
      <c r="E3496" s="36" t="s">
        <v>4741</v>
      </c>
      <c r="F3496" s="36" t="s">
        <v>4938</v>
      </c>
      <c r="G3496" s="36" t="s">
        <v>4939</v>
      </c>
      <c r="H3496" s="36" t="s">
        <v>4940</v>
      </c>
      <c r="I3496" s="10" t="e">
        <f>VLOOKUP(A:A,조사결과표!B:G,7,0)</f>
        <v>#N/A</v>
      </c>
      <c r="J3496" s="36" t="s">
        <v>10092</v>
      </c>
      <c r="K3496" s="74" t="s">
        <v>18318</v>
      </c>
      <c r="L3496" s="37" t="s">
        <v>18319</v>
      </c>
      <c r="M3496" s="6">
        <v>11</v>
      </c>
      <c r="N3496" s="6" t="s">
        <v>20809</v>
      </c>
      <c r="O3496" s="6"/>
    </row>
    <row r="3497" spans="1:15" x14ac:dyDescent="0.4">
      <c r="A3497" s="35">
        <v>460908916513</v>
      </c>
      <c r="B3497" s="36" t="s">
        <v>5</v>
      </c>
      <c r="C3497" s="36">
        <v>908900</v>
      </c>
      <c r="D3497" s="36">
        <v>1651300</v>
      </c>
      <c r="E3497" s="36" t="s">
        <v>4741</v>
      </c>
      <c r="F3497" s="36" t="s">
        <v>4938</v>
      </c>
      <c r="G3497" s="36" t="s">
        <v>4941</v>
      </c>
      <c r="H3497" s="36" t="s">
        <v>4942</v>
      </c>
      <c r="I3497" s="10" t="e">
        <f>VLOOKUP(A:A,조사결과표!B:G,7,0)</f>
        <v>#N/A</v>
      </c>
      <c r="J3497" s="36" t="s">
        <v>10093</v>
      </c>
      <c r="K3497" s="74" t="s">
        <v>18320</v>
      </c>
      <c r="L3497" s="37" t="s">
        <v>18321</v>
      </c>
      <c r="M3497" s="6">
        <v>4</v>
      </c>
      <c r="N3497" s="6" t="s">
        <v>20809</v>
      </c>
      <c r="O3497" s="6"/>
    </row>
    <row r="3498" spans="1:15" x14ac:dyDescent="0.4">
      <c r="A3498" s="35">
        <v>460906416668</v>
      </c>
      <c r="B3498" s="36" t="s">
        <v>42</v>
      </c>
      <c r="C3498" s="36">
        <v>906400</v>
      </c>
      <c r="D3498" s="36">
        <v>1666800</v>
      </c>
      <c r="E3498" s="36" t="s">
        <v>4741</v>
      </c>
      <c r="F3498" s="36" t="s">
        <v>4938</v>
      </c>
      <c r="G3498" s="36" t="s">
        <v>4943</v>
      </c>
      <c r="H3498" s="36" t="s">
        <v>4944</v>
      </c>
      <c r="I3498" s="10" t="e">
        <f>VLOOKUP(A:A,조사결과표!B:G,7,0)</f>
        <v>#N/A</v>
      </c>
      <c r="J3498" s="36" t="s">
        <v>10094</v>
      </c>
      <c r="K3498" s="74" t="s">
        <v>18322</v>
      </c>
      <c r="L3498" s="37" t="s">
        <v>18323</v>
      </c>
      <c r="M3498" s="6">
        <v>13</v>
      </c>
      <c r="N3498" s="6" t="s">
        <v>20809</v>
      </c>
      <c r="O3498" s="6"/>
    </row>
    <row r="3499" spans="1:15" x14ac:dyDescent="0.4">
      <c r="A3499" s="35">
        <v>460906216470</v>
      </c>
      <c r="B3499" s="36" t="s">
        <v>42</v>
      </c>
      <c r="C3499" s="36">
        <v>906200</v>
      </c>
      <c r="D3499" s="36">
        <v>1647000</v>
      </c>
      <c r="E3499" s="36" t="s">
        <v>4741</v>
      </c>
      <c r="F3499" s="36" t="s">
        <v>4938</v>
      </c>
      <c r="G3499" s="36" t="s">
        <v>4939</v>
      </c>
      <c r="H3499" s="36" t="s">
        <v>4945</v>
      </c>
      <c r="I3499" s="10" t="e">
        <f>VLOOKUP(A:A,조사결과표!B:G,7,0)</f>
        <v>#N/A</v>
      </c>
      <c r="J3499" s="36" t="s">
        <v>10095</v>
      </c>
      <c r="K3499" s="74" t="s">
        <v>18324</v>
      </c>
      <c r="L3499" s="37" t="s">
        <v>18325</v>
      </c>
      <c r="M3499" s="6">
        <v>18</v>
      </c>
      <c r="N3499" s="6" t="s">
        <v>20809</v>
      </c>
      <c r="O3499" s="6"/>
    </row>
    <row r="3500" spans="1:15" x14ac:dyDescent="0.4">
      <c r="A3500" s="35">
        <v>460905816472</v>
      </c>
      <c r="B3500" s="36" t="s">
        <v>5</v>
      </c>
      <c r="C3500" s="36">
        <v>905800</v>
      </c>
      <c r="D3500" s="36">
        <v>1647200</v>
      </c>
      <c r="E3500" s="36" t="s">
        <v>4741</v>
      </c>
      <c r="F3500" s="36" t="s">
        <v>4938</v>
      </c>
      <c r="G3500" s="36" t="s">
        <v>4939</v>
      </c>
      <c r="H3500" s="36" t="s">
        <v>4946</v>
      </c>
      <c r="I3500" s="10" t="e">
        <f>VLOOKUP(A:A,조사결과표!B:G,7,0)</f>
        <v>#N/A</v>
      </c>
      <c r="J3500" s="36" t="s">
        <v>10096</v>
      </c>
      <c r="K3500" s="74" t="s">
        <v>18326</v>
      </c>
      <c r="L3500" s="37" t="s">
        <v>18327</v>
      </c>
      <c r="M3500" s="6">
        <v>14</v>
      </c>
      <c r="N3500" s="6" t="s">
        <v>20809</v>
      </c>
      <c r="O3500" s="6"/>
    </row>
    <row r="3501" spans="1:15" x14ac:dyDescent="0.4">
      <c r="A3501" s="35">
        <v>460904716465</v>
      </c>
      <c r="B3501" s="36" t="s">
        <v>42</v>
      </c>
      <c r="C3501" s="36">
        <v>904700</v>
      </c>
      <c r="D3501" s="36">
        <v>1646500</v>
      </c>
      <c r="E3501" s="36" t="s">
        <v>4741</v>
      </c>
      <c r="F3501" s="36" t="s">
        <v>4938</v>
      </c>
      <c r="G3501" s="36" t="s">
        <v>4939</v>
      </c>
      <c r="H3501" s="36" t="s">
        <v>4947</v>
      </c>
      <c r="I3501" s="10" t="e">
        <f>VLOOKUP(A:A,조사결과표!B:G,7,0)</f>
        <v>#N/A</v>
      </c>
      <c r="J3501" s="36" t="s">
        <v>10097</v>
      </c>
      <c r="K3501" s="74" t="s">
        <v>18328</v>
      </c>
      <c r="L3501" s="37" t="s">
        <v>18329</v>
      </c>
      <c r="M3501" s="6">
        <v>3</v>
      </c>
      <c r="N3501" s="6" t="s">
        <v>20809</v>
      </c>
      <c r="O3501" s="6"/>
    </row>
    <row r="3502" spans="1:15" x14ac:dyDescent="0.4">
      <c r="A3502" s="35">
        <v>460903116582</v>
      </c>
      <c r="B3502" s="36" t="s">
        <v>5</v>
      </c>
      <c r="C3502" s="36">
        <v>903100</v>
      </c>
      <c r="D3502" s="36">
        <v>1658200</v>
      </c>
      <c r="E3502" s="36" t="s">
        <v>4741</v>
      </c>
      <c r="F3502" s="36" t="s">
        <v>4938</v>
      </c>
      <c r="G3502" s="36" t="s">
        <v>4948</v>
      </c>
      <c r="H3502" s="36" t="s">
        <v>4949</v>
      </c>
      <c r="I3502" s="10" t="e">
        <f>VLOOKUP(A:A,조사결과표!B:G,7,0)</f>
        <v>#N/A</v>
      </c>
      <c r="J3502" s="36" t="s">
        <v>10098</v>
      </c>
      <c r="K3502" s="74" t="s">
        <v>18330</v>
      </c>
      <c r="L3502" s="37" t="s">
        <v>18331</v>
      </c>
      <c r="M3502" s="6">
        <v>38</v>
      </c>
      <c r="N3502" s="6" t="s">
        <v>20809</v>
      </c>
      <c r="O3502" s="6"/>
    </row>
    <row r="3503" spans="1:15" x14ac:dyDescent="0.4">
      <c r="A3503" s="35">
        <v>460900516700</v>
      </c>
      <c r="B3503" s="36" t="s">
        <v>42</v>
      </c>
      <c r="C3503" s="36">
        <v>900500</v>
      </c>
      <c r="D3503" s="36">
        <v>1670000</v>
      </c>
      <c r="E3503" s="36" t="s">
        <v>4741</v>
      </c>
      <c r="F3503" s="36" t="s">
        <v>4938</v>
      </c>
      <c r="G3503" s="36" t="s">
        <v>4950</v>
      </c>
      <c r="H3503" s="36" t="s">
        <v>4951</v>
      </c>
      <c r="I3503" s="10" t="e">
        <f>VLOOKUP(A:A,조사결과표!B:G,7,0)</f>
        <v>#N/A</v>
      </c>
      <c r="J3503" s="36" t="s">
        <v>10099</v>
      </c>
      <c r="K3503" s="74" t="s">
        <v>18332</v>
      </c>
      <c r="L3503" s="37" t="s">
        <v>18333</v>
      </c>
      <c r="M3503" s="6">
        <v>16</v>
      </c>
      <c r="N3503" s="6" t="s">
        <v>20809</v>
      </c>
      <c r="O3503" s="6"/>
    </row>
    <row r="3504" spans="1:15" x14ac:dyDescent="0.4">
      <c r="A3504" s="35">
        <v>460905916653</v>
      </c>
      <c r="B3504" s="36" t="s">
        <v>5</v>
      </c>
      <c r="C3504" s="36">
        <v>905900</v>
      </c>
      <c r="D3504" s="36">
        <v>1665300</v>
      </c>
      <c r="E3504" s="36" t="s">
        <v>4741</v>
      </c>
      <c r="F3504" s="36" t="s">
        <v>4938</v>
      </c>
      <c r="G3504" s="36" t="s">
        <v>4943</v>
      </c>
      <c r="H3504" s="36" t="s">
        <v>4952</v>
      </c>
      <c r="I3504" s="10" t="e">
        <f>VLOOKUP(A:A,조사결과표!B:G,7,0)</f>
        <v>#N/A</v>
      </c>
      <c r="J3504" s="36" t="s">
        <v>10100</v>
      </c>
      <c r="K3504" s="74" t="s">
        <v>18334</v>
      </c>
      <c r="L3504" s="37" t="s">
        <v>18335</v>
      </c>
      <c r="M3504" s="6">
        <v>54</v>
      </c>
      <c r="N3504" s="6" t="s">
        <v>20809</v>
      </c>
      <c r="O3504" s="6"/>
    </row>
    <row r="3505" spans="1:15" x14ac:dyDescent="0.4">
      <c r="A3505" s="35">
        <v>460911316526</v>
      </c>
      <c r="B3505" s="36" t="s">
        <v>5</v>
      </c>
      <c r="C3505" s="36">
        <v>911300</v>
      </c>
      <c r="D3505" s="36">
        <v>1652600</v>
      </c>
      <c r="E3505" s="36" t="s">
        <v>4741</v>
      </c>
      <c r="F3505" s="36" t="s">
        <v>4938</v>
      </c>
      <c r="G3505" s="36" t="s">
        <v>4941</v>
      </c>
      <c r="H3505" s="36" t="s">
        <v>4953</v>
      </c>
      <c r="I3505" s="10" t="e">
        <f>VLOOKUP(A:A,조사결과표!B:G,7,0)</f>
        <v>#N/A</v>
      </c>
      <c r="J3505" s="36" t="s">
        <v>10101</v>
      </c>
      <c r="K3505" s="74" t="s">
        <v>18336</v>
      </c>
      <c r="L3505" s="37" t="s">
        <v>18337</v>
      </c>
      <c r="M3505" s="6">
        <v>15</v>
      </c>
      <c r="N3505" s="6" t="s">
        <v>20809</v>
      </c>
      <c r="O3505" s="6"/>
    </row>
    <row r="3506" spans="1:15" x14ac:dyDescent="0.4">
      <c r="A3506" s="35">
        <v>460904816661</v>
      </c>
      <c r="B3506" s="36" t="s">
        <v>5</v>
      </c>
      <c r="C3506" s="36">
        <v>904800</v>
      </c>
      <c r="D3506" s="36">
        <v>1666100</v>
      </c>
      <c r="E3506" s="36" t="s">
        <v>4741</v>
      </c>
      <c r="F3506" s="36" t="s">
        <v>4938</v>
      </c>
      <c r="G3506" s="36" t="s">
        <v>4943</v>
      </c>
      <c r="H3506" s="36" t="s">
        <v>4954</v>
      </c>
      <c r="I3506" s="10" t="e">
        <f>VLOOKUP(A:A,조사결과표!B:G,7,0)</f>
        <v>#N/A</v>
      </c>
      <c r="J3506" s="36" t="s">
        <v>10102</v>
      </c>
      <c r="K3506" s="74" t="s">
        <v>18338</v>
      </c>
      <c r="L3506" s="37" t="s">
        <v>18339</v>
      </c>
      <c r="M3506" s="6">
        <v>32</v>
      </c>
      <c r="N3506" s="6" t="s">
        <v>20809</v>
      </c>
      <c r="O3506" s="6"/>
    </row>
    <row r="3507" spans="1:15" x14ac:dyDescent="0.4">
      <c r="A3507" s="35">
        <v>460902316581</v>
      </c>
      <c r="B3507" s="36" t="s">
        <v>42</v>
      </c>
      <c r="C3507" s="36">
        <v>902300</v>
      </c>
      <c r="D3507" s="36">
        <v>1658100</v>
      </c>
      <c r="E3507" s="36" t="s">
        <v>4741</v>
      </c>
      <c r="F3507" s="36" t="s">
        <v>4938</v>
      </c>
      <c r="G3507" s="36" t="s">
        <v>4948</v>
      </c>
      <c r="H3507" s="36" t="s">
        <v>4955</v>
      </c>
      <c r="I3507" s="10" t="e">
        <f>VLOOKUP(A:A,조사결과표!B:G,7,0)</f>
        <v>#N/A</v>
      </c>
      <c r="J3507" s="36" t="s">
        <v>10103</v>
      </c>
      <c r="K3507" s="74" t="s">
        <v>18340</v>
      </c>
      <c r="L3507" s="37" t="s">
        <v>18341</v>
      </c>
      <c r="M3507" s="6">
        <v>14</v>
      </c>
      <c r="N3507" s="6" t="s">
        <v>20809</v>
      </c>
      <c r="O3507" s="6"/>
    </row>
    <row r="3508" spans="1:15" x14ac:dyDescent="0.4">
      <c r="A3508" s="35">
        <v>460899416634</v>
      </c>
      <c r="B3508" s="36" t="s">
        <v>5</v>
      </c>
      <c r="C3508" s="36">
        <v>899400</v>
      </c>
      <c r="D3508" s="36">
        <v>1663400</v>
      </c>
      <c r="E3508" s="36" t="s">
        <v>4741</v>
      </c>
      <c r="F3508" s="36" t="s">
        <v>4938</v>
      </c>
      <c r="G3508" s="36" t="s">
        <v>4948</v>
      </c>
      <c r="H3508" s="36" t="s">
        <v>4956</v>
      </c>
      <c r="I3508" s="10" t="e">
        <f>VLOOKUP(A:A,조사결과표!B:G,7,0)</f>
        <v>#N/A</v>
      </c>
      <c r="J3508" s="36" t="s">
        <v>10104</v>
      </c>
      <c r="K3508" s="74" t="s">
        <v>18342</v>
      </c>
      <c r="L3508" s="37" t="s">
        <v>18343</v>
      </c>
      <c r="M3508" s="6">
        <v>1</v>
      </c>
      <c r="N3508" s="6" t="s">
        <v>20809</v>
      </c>
      <c r="O3508" s="6"/>
    </row>
    <row r="3509" spans="1:15" x14ac:dyDescent="0.4">
      <c r="A3509" s="35">
        <v>460906416465</v>
      </c>
      <c r="B3509" s="36" t="s">
        <v>42</v>
      </c>
      <c r="C3509" s="36">
        <v>906400</v>
      </c>
      <c r="D3509" s="36">
        <v>1646500</v>
      </c>
      <c r="E3509" s="36" t="s">
        <v>4741</v>
      </c>
      <c r="F3509" s="36" t="s">
        <v>4938</v>
      </c>
      <c r="G3509" s="36" t="s">
        <v>4939</v>
      </c>
      <c r="H3509" s="36" t="s">
        <v>4957</v>
      </c>
      <c r="I3509" s="10" t="e">
        <f>VLOOKUP(A:A,조사결과표!B:G,7,0)</f>
        <v>#N/A</v>
      </c>
      <c r="J3509" s="36" t="s">
        <v>10105</v>
      </c>
      <c r="K3509" s="74" t="s">
        <v>18344</v>
      </c>
      <c r="L3509" s="37" t="s">
        <v>18345</v>
      </c>
      <c r="M3509" s="6">
        <v>3</v>
      </c>
      <c r="N3509" s="6" t="s">
        <v>20809</v>
      </c>
      <c r="O3509" s="6"/>
    </row>
    <row r="3510" spans="1:15" x14ac:dyDescent="0.4">
      <c r="A3510" s="35">
        <v>460908516509</v>
      </c>
      <c r="B3510" s="36" t="s">
        <v>55</v>
      </c>
      <c r="C3510" s="36">
        <v>908500</v>
      </c>
      <c r="D3510" s="36">
        <v>1650900</v>
      </c>
      <c r="E3510" s="36" t="s">
        <v>4741</v>
      </c>
      <c r="F3510" s="36" t="s">
        <v>4938</v>
      </c>
      <c r="G3510" s="36" t="s">
        <v>4941</v>
      </c>
      <c r="H3510" s="36" t="s">
        <v>4958</v>
      </c>
      <c r="I3510" s="10" t="e">
        <f>VLOOKUP(A:A,조사결과표!B:G,7,0)</f>
        <v>#N/A</v>
      </c>
      <c r="J3510" s="36" t="s">
        <v>10106</v>
      </c>
      <c r="K3510" s="74" t="s">
        <v>18346</v>
      </c>
      <c r="L3510" s="37" t="s">
        <v>18347</v>
      </c>
      <c r="M3510" s="6">
        <v>13</v>
      </c>
      <c r="N3510" s="6" t="s">
        <v>20810</v>
      </c>
      <c r="O3510" s="6"/>
    </row>
    <row r="3511" spans="1:15" x14ac:dyDescent="0.4">
      <c r="A3511" s="35">
        <v>460905416673</v>
      </c>
      <c r="B3511" s="36" t="s">
        <v>5</v>
      </c>
      <c r="C3511" s="36">
        <v>905400</v>
      </c>
      <c r="D3511" s="36">
        <v>1667300</v>
      </c>
      <c r="E3511" s="36" t="s">
        <v>4741</v>
      </c>
      <c r="F3511" s="36" t="s">
        <v>4938</v>
      </c>
      <c r="G3511" s="36" t="s">
        <v>4943</v>
      </c>
      <c r="H3511" s="36" t="s">
        <v>4959</v>
      </c>
      <c r="I3511" s="10" t="e">
        <f>VLOOKUP(A:A,조사결과표!B:G,7,0)</f>
        <v>#N/A</v>
      </c>
      <c r="J3511" s="36" t="s">
        <v>10107</v>
      </c>
      <c r="K3511" s="74" t="s">
        <v>18348</v>
      </c>
      <c r="L3511" s="37" t="s">
        <v>18349</v>
      </c>
      <c r="M3511" s="6">
        <v>29</v>
      </c>
      <c r="N3511" s="6" t="s">
        <v>20810</v>
      </c>
      <c r="O3511" s="6"/>
    </row>
    <row r="3512" spans="1:15" x14ac:dyDescent="0.4">
      <c r="A3512" s="35">
        <v>460894316637</v>
      </c>
      <c r="B3512" s="36" t="s">
        <v>42</v>
      </c>
      <c r="C3512" s="36">
        <v>894300</v>
      </c>
      <c r="D3512" s="36">
        <v>1663700</v>
      </c>
      <c r="E3512" s="36" t="s">
        <v>4741</v>
      </c>
      <c r="F3512" s="36" t="s">
        <v>4938</v>
      </c>
      <c r="G3512" s="36" t="s">
        <v>4960</v>
      </c>
      <c r="H3512" s="36" t="s">
        <v>4961</v>
      </c>
      <c r="I3512" s="10" t="e">
        <f>VLOOKUP(A:A,조사결과표!B:G,7,0)</f>
        <v>#N/A</v>
      </c>
      <c r="J3512" s="36" t="s">
        <v>10108</v>
      </c>
      <c r="K3512" s="74" t="s">
        <v>18350</v>
      </c>
      <c r="L3512" s="37" t="s">
        <v>18351</v>
      </c>
      <c r="M3512" s="6">
        <v>20</v>
      </c>
      <c r="N3512" s="6" t="s">
        <v>20810</v>
      </c>
      <c r="O3512" s="6"/>
    </row>
    <row r="3513" spans="1:15" x14ac:dyDescent="0.4">
      <c r="A3513" s="35">
        <v>460902616577</v>
      </c>
      <c r="B3513" s="36" t="s">
        <v>5</v>
      </c>
      <c r="C3513" s="36">
        <v>902600</v>
      </c>
      <c r="D3513" s="36">
        <v>1657700</v>
      </c>
      <c r="E3513" s="36" t="s">
        <v>4741</v>
      </c>
      <c r="F3513" s="36" t="s">
        <v>4938</v>
      </c>
      <c r="G3513" s="36" t="s">
        <v>4948</v>
      </c>
      <c r="H3513" s="36" t="s">
        <v>4962</v>
      </c>
      <c r="I3513" s="10" t="e">
        <f>VLOOKUP(A:A,조사결과표!B:G,7,0)</f>
        <v>#N/A</v>
      </c>
      <c r="J3513" s="36" t="s">
        <v>10109</v>
      </c>
      <c r="K3513" s="74" t="s">
        <v>18352</v>
      </c>
      <c r="L3513" s="37" t="s">
        <v>18353</v>
      </c>
      <c r="M3513" s="6">
        <v>18</v>
      </c>
      <c r="N3513" s="6" t="s">
        <v>20810</v>
      </c>
      <c r="O3513" s="6"/>
    </row>
    <row r="3514" spans="1:15" x14ac:dyDescent="0.4">
      <c r="A3514" s="35">
        <v>460905616465</v>
      </c>
      <c r="B3514" s="36" t="s">
        <v>42</v>
      </c>
      <c r="C3514" s="36">
        <v>905600</v>
      </c>
      <c r="D3514" s="36">
        <v>1646500</v>
      </c>
      <c r="E3514" s="36" t="s">
        <v>4741</v>
      </c>
      <c r="F3514" s="36" t="s">
        <v>4938</v>
      </c>
      <c r="G3514" s="36" t="s">
        <v>4939</v>
      </c>
      <c r="H3514" s="36" t="s">
        <v>4963</v>
      </c>
      <c r="I3514" s="10" t="e">
        <f>VLOOKUP(A:A,조사결과표!B:G,7,0)</f>
        <v>#N/A</v>
      </c>
      <c r="J3514" s="36" t="s">
        <v>10110</v>
      </c>
      <c r="K3514" s="74" t="s">
        <v>18354</v>
      </c>
      <c r="L3514" s="37" t="s">
        <v>18355</v>
      </c>
      <c r="M3514" s="6">
        <v>3</v>
      </c>
      <c r="N3514" s="6" t="s">
        <v>20810</v>
      </c>
      <c r="O3514" s="6"/>
    </row>
    <row r="3515" spans="1:15" x14ac:dyDescent="0.4">
      <c r="A3515" s="35">
        <v>460904516468</v>
      </c>
      <c r="B3515" s="36" t="s">
        <v>42</v>
      </c>
      <c r="C3515" s="36">
        <v>904500</v>
      </c>
      <c r="D3515" s="36">
        <v>1646800</v>
      </c>
      <c r="E3515" s="36" t="s">
        <v>4741</v>
      </c>
      <c r="F3515" s="36" t="s">
        <v>4938</v>
      </c>
      <c r="G3515" s="36" t="s">
        <v>4939</v>
      </c>
      <c r="H3515" s="36" t="s">
        <v>4964</v>
      </c>
      <c r="I3515" s="10" t="e">
        <f>VLOOKUP(A:A,조사결과표!B:G,7,0)</f>
        <v>#N/A</v>
      </c>
      <c r="J3515" s="36" t="s">
        <v>10111</v>
      </c>
      <c r="K3515" s="74" t="s">
        <v>18356</v>
      </c>
      <c r="L3515" s="37" t="s">
        <v>18357</v>
      </c>
      <c r="M3515" s="6">
        <v>4</v>
      </c>
      <c r="N3515" s="6" t="s">
        <v>20810</v>
      </c>
      <c r="O3515" s="6"/>
    </row>
    <row r="3516" spans="1:15" x14ac:dyDescent="0.4">
      <c r="A3516" s="35">
        <v>460898616689</v>
      </c>
      <c r="B3516" s="36" t="s">
        <v>5</v>
      </c>
      <c r="C3516" s="36">
        <v>898600</v>
      </c>
      <c r="D3516" s="36">
        <v>1668900</v>
      </c>
      <c r="E3516" s="36" t="s">
        <v>4741</v>
      </c>
      <c r="F3516" s="36" t="s">
        <v>4938</v>
      </c>
      <c r="G3516" s="36" t="s">
        <v>4965</v>
      </c>
      <c r="H3516" s="36" t="s">
        <v>4966</v>
      </c>
      <c r="I3516" s="10" t="e">
        <f>VLOOKUP(A:A,조사결과표!B:G,7,0)</f>
        <v>#N/A</v>
      </c>
      <c r="J3516" s="36" t="s">
        <v>10112</v>
      </c>
      <c r="K3516" s="74" t="s">
        <v>18358</v>
      </c>
      <c r="L3516" s="37" t="s">
        <v>18359</v>
      </c>
      <c r="M3516" s="6">
        <v>10</v>
      </c>
      <c r="N3516" s="6" t="s">
        <v>20810</v>
      </c>
      <c r="O3516" s="6"/>
    </row>
    <row r="3517" spans="1:15" x14ac:dyDescent="0.4">
      <c r="A3517" s="35">
        <v>460902816580</v>
      </c>
      <c r="B3517" s="36" t="s">
        <v>5</v>
      </c>
      <c r="C3517" s="36">
        <v>902800</v>
      </c>
      <c r="D3517" s="36">
        <v>1658000</v>
      </c>
      <c r="E3517" s="36" t="s">
        <v>4741</v>
      </c>
      <c r="F3517" s="36" t="s">
        <v>4938</v>
      </c>
      <c r="G3517" s="36" t="s">
        <v>4948</v>
      </c>
      <c r="H3517" s="36" t="s">
        <v>4967</v>
      </c>
      <c r="I3517" s="10" t="e">
        <f>VLOOKUP(A:A,조사결과표!B:G,7,0)</f>
        <v>#N/A</v>
      </c>
      <c r="J3517" s="36" t="s">
        <v>10113</v>
      </c>
      <c r="K3517" s="74" t="s">
        <v>18360</v>
      </c>
      <c r="L3517" s="37" t="s">
        <v>18361</v>
      </c>
      <c r="M3517" s="6">
        <v>24</v>
      </c>
      <c r="N3517" s="6" t="s">
        <v>20810</v>
      </c>
      <c r="O3517" s="6"/>
    </row>
    <row r="3518" spans="1:15" x14ac:dyDescent="0.4">
      <c r="A3518" s="35">
        <v>460963116438</v>
      </c>
      <c r="B3518" s="36" t="s">
        <v>55</v>
      </c>
      <c r="C3518" s="36">
        <v>963100</v>
      </c>
      <c r="D3518" s="36">
        <v>1643800</v>
      </c>
      <c r="E3518" s="36" t="s">
        <v>4741</v>
      </c>
      <c r="F3518" s="36" t="s">
        <v>4968</v>
      </c>
      <c r="G3518" s="36" t="s">
        <v>4969</v>
      </c>
      <c r="H3518" s="36" t="s">
        <v>4970</v>
      </c>
      <c r="I3518" s="10" t="e">
        <f>VLOOKUP(A:A,조사결과표!B:G,7,0)</f>
        <v>#N/A</v>
      </c>
      <c r="J3518" s="36" t="s">
        <v>10114</v>
      </c>
      <c r="K3518" s="74" t="s">
        <v>18362</v>
      </c>
      <c r="L3518" s="37" t="s">
        <v>18363</v>
      </c>
      <c r="M3518" s="6">
        <v>131</v>
      </c>
      <c r="N3518" s="6" t="s">
        <v>20809</v>
      </c>
      <c r="O3518" s="6"/>
    </row>
    <row r="3519" spans="1:15" x14ac:dyDescent="0.4">
      <c r="A3519" s="35">
        <v>460985616505</v>
      </c>
      <c r="B3519" s="36" t="s">
        <v>55</v>
      </c>
      <c r="C3519" s="36">
        <v>985600</v>
      </c>
      <c r="D3519" s="36">
        <v>1650500</v>
      </c>
      <c r="E3519" s="36" t="s">
        <v>4741</v>
      </c>
      <c r="F3519" s="36" t="s">
        <v>4968</v>
      </c>
      <c r="G3519" s="36" t="s">
        <v>4971</v>
      </c>
      <c r="H3519" s="36" t="s">
        <v>4972</v>
      </c>
      <c r="I3519" s="10" t="e">
        <f>VLOOKUP(A:A,조사결과표!B:G,7,0)</f>
        <v>#N/A</v>
      </c>
      <c r="J3519" s="36" t="s">
        <v>10115</v>
      </c>
      <c r="K3519" s="74" t="s">
        <v>18364</v>
      </c>
      <c r="L3519" s="37" t="s">
        <v>18365</v>
      </c>
      <c r="M3519" s="6">
        <v>12</v>
      </c>
      <c r="N3519" s="6" t="s">
        <v>20809</v>
      </c>
      <c r="O3519" s="6"/>
    </row>
    <row r="3520" spans="1:15" x14ac:dyDescent="0.4">
      <c r="A3520" s="35">
        <v>460984216484</v>
      </c>
      <c r="B3520" s="36" t="s">
        <v>5</v>
      </c>
      <c r="C3520" s="36">
        <v>984200</v>
      </c>
      <c r="D3520" s="36">
        <v>1648400</v>
      </c>
      <c r="E3520" s="36" t="s">
        <v>4741</v>
      </c>
      <c r="F3520" s="36" t="s">
        <v>4968</v>
      </c>
      <c r="G3520" s="36" t="s">
        <v>4971</v>
      </c>
      <c r="H3520" s="36" t="s">
        <v>4973</v>
      </c>
      <c r="I3520" s="10" t="e">
        <f>VLOOKUP(A:A,조사결과표!B:G,7,0)</f>
        <v>#N/A</v>
      </c>
      <c r="J3520" s="36" t="s">
        <v>10116</v>
      </c>
      <c r="K3520" s="74" t="s">
        <v>18366</v>
      </c>
      <c r="L3520" s="37" t="s">
        <v>18367</v>
      </c>
      <c r="M3520" s="6">
        <v>68</v>
      </c>
      <c r="N3520" s="6" t="s">
        <v>20809</v>
      </c>
      <c r="O3520" s="6"/>
    </row>
    <row r="3521" spans="1:15" x14ac:dyDescent="0.4">
      <c r="A3521" s="35">
        <v>460962116426</v>
      </c>
      <c r="B3521" s="36" t="s">
        <v>5</v>
      </c>
      <c r="C3521" s="36">
        <v>962100</v>
      </c>
      <c r="D3521" s="36">
        <v>1642600</v>
      </c>
      <c r="E3521" s="36" t="s">
        <v>4741</v>
      </c>
      <c r="F3521" s="36" t="s">
        <v>4968</v>
      </c>
      <c r="G3521" s="36" t="s">
        <v>4969</v>
      </c>
      <c r="H3521" s="36" t="s">
        <v>4974</v>
      </c>
      <c r="I3521" s="10" t="e">
        <f>VLOOKUP(A:A,조사결과표!B:G,7,0)</f>
        <v>#N/A</v>
      </c>
      <c r="J3521" s="36" t="s">
        <v>10117</v>
      </c>
      <c r="K3521" s="74" t="s">
        <v>18368</v>
      </c>
      <c r="L3521" s="37" t="s">
        <v>18369</v>
      </c>
      <c r="M3521" s="6">
        <v>154</v>
      </c>
      <c r="N3521" s="6" t="s">
        <v>20809</v>
      </c>
      <c r="O3521" s="6"/>
    </row>
    <row r="3522" spans="1:15" x14ac:dyDescent="0.4">
      <c r="A3522" s="35">
        <v>460960916423</v>
      </c>
      <c r="B3522" s="36" t="s">
        <v>5</v>
      </c>
      <c r="C3522" s="36">
        <v>960900</v>
      </c>
      <c r="D3522" s="36">
        <v>1642300</v>
      </c>
      <c r="E3522" s="36" t="s">
        <v>4741</v>
      </c>
      <c r="F3522" s="36" t="s">
        <v>4968</v>
      </c>
      <c r="G3522" s="36" t="s">
        <v>4969</v>
      </c>
      <c r="H3522" s="36" t="s">
        <v>4975</v>
      </c>
      <c r="I3522" s="10" t="e">
        <f>VLOOKUP(A:A,조사결과표!B:G,7,0)</f>
        <v>#N/A</v>
      </c>
      <c r="J3522" s="36" t="s">
        <v>10118</v>
      </c>
      <c r="K3522" s="74" t="s">
        <v>18370</v>
      </c>
      <c r="L3522" s="37" t="s">
        <v>18371</v>
      </c>
      <c r="M3522" s="6">
        <v>180</v>
      </c>
      <c r="N3522" s="6" t="s">
        <v>20809</v>
      </c>
      <c r="O3522" s="6"/>
    </row>
    <row r="3523" spans="1:15" x14ac:dyDescent="0.4">
      <c r="A3523" s="35">
        <v>460961216410</v>
      </c>
      <c r="B3523" s="36" t="s">
        <v>43</v>
      </c>
      <c r="C3523" s="36">
        <v>961200</v>
      </c>
      <c r="D3523" s="36">
        <v>1641000</v>
      </c>
      <c r="E3523" s="36" t="s">
        <v>4741</v>
      </c>
      <c r="F3523" s="36" t="s">
        <v>4968</v>
      </c>
      <c r="G3523" s="36" t="s">
        <v>4969</v>
      </c>
      <c r="H3523" s="36" t="s">
        <v>4976</v>
      </c>
      <c r="I3523" s="10" t="e">
        <f>VLOOKUP(A:A,조사결과표!B:G,7,0)</f>
        <v>#N/A</v>
      </c>
      <c r="J3523" s="36" t="s">
        <v>10119</v>
      </c>
      <c r="K3523" s="74" t="s">
        <v>18372</v>
      </c>
      <c r="L3523" s="37" t="s">
        <v>18373</v>
      </c>
      <c r="M3523" s="6">
        <v>145</v>
      </c>
      <c r="N3523" s="6" t="s">
        <v>20809</v>
      </c>
      <c r="O3523" s="6"/>
    </row>
    <row r="3524" spans="1:15" x14ac:dyDescent="0.4">
      <c r="A3524" s="35">
        <v>460977116455</v>
      </c>
      <c r="B3524" s="36" t="s">
        <v>5</v>
      </c>
      <c r="C3524" s="36">
        <v>977100</v>
      </c>
      <c r="D3524" s="36">
        <v>1645500</v>
      </c>
      <c r="E3524" s="36" t="s">
        <v>4741</v>
      </c>
      <c r="F3524" s="36" t="s">
        <v>4968</v>
      </c>
      <c r="G3524" s="36" t="s">
        <v>4977</v>
      </c>
      <c r="H3524" s="36" t="s">
        <v>4978</v>
      </c>
      <c r="I3524" s="10" t="e">
        <f>VLOOKUP(A:A,조사결과표!B:G,7,0)</f>
        <v>#N/A</v>
      </c>
      <c r="J3524" s="36" t="s">
        <v>10120</v>
      </c>
      <c r="K3524" s="74" t="s">
        <v>18374</v>
      </c>
      <c r="L3524" s="37" t="s">
        <v>18375</v>
      </c>
      <c r="M3524" s="6">
        <v>6</v>
      </c>
      <c r="N3524" s="6" t="s">
        <v>20809</v>
      </c>
      <c r="O3524" s="6"/>
    </row>
    <row r="3525" spans="1:15" x14ac:dyDescent="0.4">
      <c r="A3525" s="35">
        <v>460962216423</v>
      </c>
      <c r="B3525" s="36" t="s">
        <v>5</v>
      </c>
      <c r="C3525" s="36">
        <v>962200</v>
      </c>
      <c r="D3525" s="36">
        <v>1642300</v>
      </c>
      <c r="E3525" s="36" t="s">
        <v>4741</v>
      </c>
      <c r="F3525" s="36" t="s">
        <v>4968</v>
      </c>
      <c r="G3525" s="36" t="s">
        <v>4969</v>
      </c>
      <c r="H3525" s="36" t="s">
        <v>4979</v>
      </c>
      <c r="I3525" s="10" t="e">
        <f>VLOOKUP(A:A,조사결과표!B:G,7,0)</f>
        <v>#N/A</v>
      </c>
      <c r="J3525" s="36" t="s">
        <v>10121</v>
      </c>
      <c r="K3525" s="74" t="s">
        <v>18376</v>
      </c>
      <c r="L3525" s="37" t="s">
        <v>18377</v>
      </c>
      <c r="M3525" s="6">
        <v>145</v>
      </c>
      <c r="N3525" s="6" t="s">
        <v>20809</v>
      </c>
      <c r="O3525" s="6"/>
    </row>
    <row r="3526" spans="1:15" x14ac:dyDescent="0.4">
      <c r="A3526" s="35">
        <v>460962316324</v>
      </c>
      <c r="B3526" s="36" t="s">
        <v>55</v>
      </c>
      <c r="C3526" s="36">
        <v>962300</v>
      </c>
      <c r="D3526" s="36">
        <v>1632400</v>
      </c>
      <c r="E3526" s="36" t="s">
        <v>4741</v>
      </c>
      <c r="F3526" s="36" t="s">
        <v>4968</v>
      </c>
      <c r="G3526" s="36" t="s">
        <v>4980</v>
      </c>
      <c r="H3526" s="36" t="s">
        <v>4981</v>
      </c>
      <c r="I3526" s="10" t="e">
        <f>VLOOKUP(A:A,조사결과표!B:G,7,0)</f>
        <v>#N/A</v>
      </c>
      <c r="J3526" s="36" t="s">
        <v>10122</v>
      </c>
      <c r="K3526" s="74" t="s">
        <v>18378</v>
      </c>
      <c r="L3526" s="37" t="s">
        <v>18379</v>
      </c>
      <c r="M3526" s="6">
        <v>34</v>
      </c>
      <c r="N3526" s="6" t="s">
        <v>20810</v>
      </c>
      <c r="O3526" s="6"/>
    </row>
    <row r="3527" spans="1:15" x14ac:dyDescent="0.4">
      <c r="A3527" s="35">
        <v>460987316494</v>
      </c>
      <c r="B3527" s="36" t="s">
        <v>5</v>
      </c>
      <c r="C3527" s="36">
        <v>987300</v>
      </c>
      <c r="D3527" s="36">
        <v>1649400</v>
      </c>
      <c r="E3527" s="36" t="s">
        <v>4741</v>
      </c>
      <c r="F3527" s="36" t="s">
        <v>4968</v>
      </c>
      <c r="G3527" s="36" t="s">
        <v>4971</v>
      </c>
      <c r="H3527" s="36" t="s">
        <v>4982</v>
      </c>
      <c r="I3527" s="10" t="e">
        <f>VLOOKUP(A:A,조사결과표!B:G,7,0)</f>
        <v>#N/A</v>
      </c>
      <c r="J3527" s="36" t="s">
        <v>10123</v>
      </c>
      <c r="K3527" s="74" t="s">
        <v>18380</v>
      </c>
      <c r="L3527" s="37" t="s">
        <v>18381</v>
      </c>
      <c r="M3527" s="6">
        <v>2</v>
      </c>
      <c r="N3527" s="6" t="s">
        <v>20810</v>
      </c>
      <c r="O3527" s="6"/>
    </row>
    <row r="3528" spans="1:15" x14ac:dyDescent="0.4">
      <c r="A3528" s="35">
        <v>460977616456</v>
      </c>
      <c r="B3528" s="36" t="s">
        <v>5</v>
      </c>
      <c r="C3528" s="36">
        <v>977600</v>
      </c>
      <c r="D3528" s="36">
        <v>1645600</v>
      </c>
      <c r="E3528" s="36" t="s">
        <v>4741</v>
      </c>
      <c r="F3528" s="36" t="s">
        <v>4968</v>
      </c>
      <c r="G3528" s="36" t="s">
        <v>4977</v>
      </c>
      <c r="H3528" s="36" t="s">
        <v>4983</v>
      </c>
      <c r="I3528" s="10" t="e">
        <f>VLOOKUP(A:A,조사결과표!B:G,7,0)</f>
        <v>#N/A</v>
      </c>
      <c r="J3528" s="36" t="s">
        <v>10124</v>
      </c>
      <c r="K3528" s="74" t="s">
        <v>18382</v>
      </c>
      <c r="L3528" s="37" t="s">
        <v>18383</v>
      </c>
      <c r="M3528" s="6">
        <v>3</v>
      </c>
      <c r="N3528" s="6" t="s">
        <v>20810</v>
      </c>
      <c r="O3528" s="6"/>
    </row>
    <row r="3529" spans="1:15" x14ac:dyDescent="0.4">
      <c r="A3529" s="35">
        <v>460971816431</v>
      </c>
      <c r="B3529" s="36" t="s">
        <v>5</v>
      </c>
      <c r="C3529" s="36">
        <v>971800</v>
      </c>
      <c r="D3529" s="36">
        <v>1643100</v>
      </c>
      <c r="E3529" s="36" t="s">
        <v>4741</v>
      </c>
      <c r="F3529" s="36" t="s">
        <v>4968</v>
      </c>
      <c r="G3529" s="36" t="s">
        <v>4984</v>
      </c>
      <c r="H3529" s="36" t="s">
        <v>4985</v>
      </c>
      <c r="I3529" s="10" t="e">
        <f>VLOOKUP(A:A,조사결과표!B:G,7,0)</f>
        <v>#N/A</v>
      </c>
      <c r="J3529" s="36" t="s">
        <v>10125</v>
      </c>
      <c r="K3529" s="74" t="s">
        <v>18384</v>
      </c>
      <c r="L3529" s="37" t="s">
        <v>18385</v>
      </c>
      <c r="M3529" s="6">
        <v>43</v>
      </c>
      <c r="N3529" s="6" t="s">
        <v>20810</v>
      </c>
      <c r="O3529" s="6"/>
    </row>
    <row r="3530" spans="1:15" x14ac:dyDescent="0.4">
      <c r="A3530" s="35">
        <v>461002116632</v>
      </c>
      <c r="B3530" s="36" t="s">
        <v>55</v>
      </c>
      <c r="C3530" s="36">
        <v>1002100</v>
      </c>
      <c r="D3530" s="36">
        <v>1663200</v>
      </c>
      <c r="E3530" s="36" t="s">
        <v>4741</v>
      </c>
      <c r="F3530" s="36" t="s">
        <v>4986</v>
      </c>
      <c r="G3530" s="36" t="s">
        <v>4987</v>
      </c>
      <c r="H3530" s="36" t="s">
        <v>4988</v>
      </c>
      <c r="I3530" s="10" t="e">
        <f>VLOOKUP(A:A,조사결과표!B:G,7,0)</f>
        <v>#N/A</v>
      </c>
      <c r="J3530" s="36" t="s">
        <v>10126</v>
      </c>
      <c r="K3530" s="74" t="s">
        <v>18386</v>
      </c>
      <c r="L3530" s="37" t="s">
        <v>18387</v>
      </c>
      <c r="M3530" s="6">
        <v>22</v>
      </c>
      <c r="N3530" s="6" t="s">
        <v>20809</v>
      </c>
      <c r="O3530" s="6"/>
    </row>
    <row r="3531" spans="1:15" x14ac:dyDescent="0.4">
      <c r="A3531" s="35">
        <v>461006116558</v>
      </c>
      <c r="B3531" s="36" t="s">
        <v>55</v>
      </c>
      <c r="C3531" s="36">
        <v>1006100</v>
      </c>
      <c r="D3531" s="36">
        <v>1655800</v>
      </c>
      <c r="E3531" s="36" t="s">
        <v>4741</v>
      </c>
      <c r="F3531" s="36" t="s">
        <v>4986</v>
      </c>
      <c r="G3531" s="36" t="s">
        <v>4989</v>
      </c>
      <c r="H3531" s="36" t="s">
        <v>4990</v>
      </c>
      <c r="I3531" s="10" t="e">
        <f>VLOOKUP(A:A,조사결과표!B:G,7,0)</f>
        <v>#N/A</v>
      </c>
      <c r="J3531" s="36" t="s">
        <v>10127</v>
      </c>
      <c r="K3531" s="74" t="s">
        <v>18388</v>
      </c>
      <c r="L3531" s="37" t="s">
        <v>18389</v>
      </c>
      <c r="M3531" s="6">
        <v>22</v>
      </c>
      <c r="N3531" s="6" t="s">
        <v>20809</v>
      </c>
      <c r="O3531" s="6"/>
    </row>
    <row r="3532" spans="1:15" x14ac:dyDescent="0.4">
      <c r="A3532" s="35">
        <v>461001616616</v>
      </c>
      <c r="B3532" s="36" t="s">
        <v>5</v>
      </c>
      <c r="C3532" s="36">
        <v>1001600</v>
      </c>
      <c r="D3532" s="36">
        <v>1661600</v>
      </c>
      <c r="E3532" s="36" t="s">
        <v>4741</v>
      </c>
      <c r="F3532" s="36" t="s">
        <v>4986</v>
      </c>
      <c r="G3532" s="36" t="s">
        <v>4991</v>
      </c>
      <c r="H3532" s="36" t="s">
        <v>4992</v>
      </c>
      <c r="I3532" s="10" t="e">
        <f>VLOOKUP(A:A,조사결과표!B:G,7,0)</f>
        <v>#N/A</v>
      </c>
      <c r="J3532" s="36" t="s">
        <v>10128</v>
      </c>
      <c r="K3532" s="74" t="s">
        <v>18390</v>
      </c>
      <c r="L3532" s="37" t="s">
        <v>18391</v>
      </c>
      <c r="M3532" s="6">
        <v>10</v>
      </c>
      <c r="N3532" s="6" t="s">
        <v>20809</v>
      </c>
      <c r="O3532" s="6"/>
    </row>
    <row r="3533" spans="1:15" x14ac:dyDescent="0.4">
      <c r="A3533" s="35">
        <v>460979116733</v>
      </c>
      <c r="B3533" s="36" t="s">
        <v>5</v>
      </c>
      <c r="C3533" s="36">
        <v>979100</v>
      </c>
      <c r="D3533" s="36">
        <v>1673300</v>
      </c>
      <c r="E3533" s="36" t="s">
        <v>4741</v>
      </c>
      <c r="F3533" s="36" t="s">
        <v>4986</v>
      </c>
      <c r="G3533" s="36" t="s">
        <v>4993</v>
      </c>
      <c r="H3533" s="36" t="s">
        <v>4994</v>
      </c>
      <c r="I3533" s="10" t="e">
        <f>VLOOKUP(A:A,조사결과표!B:G,7,0)</f>
        <v>#N/A</v>
      </c>
      <c r="J3533" s="36" t="s">
        <v>10129</v>
      </c>
      <c r="K3533" s="74" t="s">
        <v>18392</v>
      </c>
      <c r="L3533" s="37" t="s">
        <v>18393</v>
      </c>
      <c r="M3533" s="6">
        <v>93</v>
      </c>
      <c r="N3533" s="6" t="s">
        <v>20809</v>
      </c>
      <c r="O3533" s="6"/>
    </row>
    <row r="3534" spans="1:15" x14ac:dyDescent="0.4">
      <c r="A3534" s="35">
        <v>461003916605</v>
      </c>
      <c r="B3534" s="36" t="s">
        <v>42</v>
      </c>
      <c r="C3534" s="36">
        <v>1003900</v>
      </c>
      <c r="D3534" s="36">
        <v>1660500</v>
      </c>
      <c r="E3534" s="36" t="s">
        <v>4741</v>
      </c>
      <c r="F3534" s="36" t="s">
        <v>4986</v>
      </c>
      <c r="G3534" s="36" t="s">
        <v>4989</v>
      </c>
      <c r="H3534" s="36" t="s">
        <v>4995</v>
      </c>
      <c r="I3534" s="10" t="e">
        <f>VLOOKUP(A:A,조사결과표!B:G,7,0)</f>
        <v>#N/A</v>
      </c>
      <c r="J3534" s="36" t="s">
        <v>10130</v>
      </c>
      <c r="K3534" s="74" t="s">
        <v>18394</v>
      </c>
      <c r="L3534" s="37" t="s">
        <v>18395</v>
      </c>
      <c r="M3534" s="6">
        <v>23</v>
      </c>
      <c r="N3534" s="6" t="s">
        <v>20809</v>
      </c>
      <c r="O3534" s="6"/>
    </row>
    <row r="3535" spans="1:15" x14ac:dyDescent="0.4">
      <c r="A3535" s="35">
        <v>460993916535</v>
      </c>
      <c r="B3535" s="36" t="s">
        <v>5</v>
      </c>
      <c r="C3535" s="36">
        <v>993900</v>
      </c>
      <c r="D3535" s="36">
        <v>1653500</v>
      </c>
      <c r="E3535" s="36" t="s">
        <v>4741</v>
      </c>
      <c r="F3535" s="36" t="s">
        <v>4986</v>
      </c>
      <c r="G3535" s="36" t="s">
        <v>4996</v>
      </c>
      <c r="H3535" s="36" t="s">
        <v>4997</v>
      </c>
      <c r="I3535" s="10" t="e">
        <f>VLOOKUP(A:A,조사결과표!B:G,7,0)</f>
        <v>#N/A</v>
      </c>
      <c r="J3535" s="36" t="s">
        <v>10131</v>
      </c>
      <c r="K3535" s="74" t="s">
        <v>18396</v>
      </c>
      <c r="L3535" s="37" t="s">
        <v>18397</v>
      </c>
      <c r="M3535" s="6">
        <v>72</v>
      </c>
      <c r="N3535" s="6" t="s">
        <v>20809</v>
      </c>
      <c r="O3535" s="6"/>
    </row>
    <row r="3536" spans="1:15" x14ac:dyDescent="0.4">
      <c r="A3536" s="35">
        <v>461002216640</v>
      </c>
      <c r="B3536" s="36" t="s">
        <v>42</v>
      </c>
      <c r="C3536" s="36">
        <v>1002200</v>
      </c>
      <c r="D3536" s="36">
        <v>1664000</v>
      </c>
      <c r="E3536" s="36" t="s">
        <v>4741</v>
      </c>
      <c r="F3536" s="36" t="s">
        <v>4986</v>
      </c>
      <c r="G3536" s="36" t="s">
        <v>4998</v>
      </c>
      <c r="H3536" s="36" t="s">
        <v>4999</v>
      </c>
      <c r="I3536" s="10" t="e">
        <f>VLOOKUP(A:A,조사결과표!B:G,7,0)</f>
        <v>#N/A</v>
      </c>
      <c r="J3536" s="36" t="s">
        <v>10132</v>
      </c>
      <c r="K3536" s="74" t="s">
        <v>18398</v>
      </c>
      <c r="L3536" s="37" t="s">
        <v>18399</v>
      </c>
      <c r="M3536" s="6">
        <v>34</v>
      </c>
      <c r="N3536" s="6" t="s">
        <v>20809</v>
      </c>
      <c r="O3536" s="6"/>
    </row>
    <row r="3537" spans="1:15" x14ac:dyDescent="0.4">
      <c r="A3537" s="35">
        <v>461003116619</v>
      </c>
      <c r="B3537" s="36" t="s">
        <v>42</v>
      </c>
      <c r="C3537" s="36">
        <v>1003100</v>
      </c>
      <c r="D3537" s="36">
        <v>1661900</v>
      </c>
      <c r="E3537" s="36" t="s">
        <v>4741</v>
      </c>
      <c r="F3537" s="36" t="s">
        <v>4986</v>
      </c>
      <c r="G3537" s="36" t="s">
        <v>4989</v>
      </c>
      <c r="H3537" s="36" t="s">
        <v>5000</v>
      </c>
      <c r="I3537" s="10" t="e">
        <f>VLOOKUP(A:A,조사결과표!B:G,7,0)</f>
        <v>#N/A</v>
      </c>
      <c r="J3537" s="36" t="s">
        <v>10133</v>
      </c>
      <c r="K3537" s="74" t="s">
        <v>18400</v>
      </c>
      <c r="L3537" s="37" t="s">
        <v>18401</v>
      </c>
      <c r="M3537" s="6">
        <v>65</v>
      </c>
      <c r="N3537" s="6" t="s">
        <v>20809</v>
      </c>
      <c r="O3537" s="6"/>
    </row>
    <row r="3538" spans="1:15" x14ac:dyDescent="0.4">
      <c r="A3538" s="35">
        <v>460985516570</v>
      </c>
      <c r="B3538" s="36" t="s">
        <v>42</v>
      </c>
      <c r="C3538" s="36">
        <v>985500</v>
      </c>
      <c r="D3538" s="36">
        <v>1657000</v>
      </c>
      <c r="E3538" s="36" t="s">
        <v>4741</v>
      </c>
      <c r="F3538" s="36" t="s">
        <v>4986</v>
      </c>
      <c r="G3538" s="36" t="s">
        <v>5001</v>
      </c>
      <c r="H3538" s="36" t="s">
        <v>5002</v>
      </c>
      <c r="I3538" s="10" t="e">
        <f>VLOOKUP(A:A,조사결과표!B:G,7,0)</f>
        <v>#N/A</v>
      </c>
      <c r="J3538" s="36" t="s">
        <v>10134</v>
      </c>
      <c r="K3538" s="74" t="s">
        <v>18402</v>
      </c>
      <c r="L3538" s="37" t="s">
        <v>18403</v>
      </c>
      <c r="M3538" s="6">
        <v>55</v>
      </c>
      <c r="N3538" s="6" t="s">
        <v>20809</v>
      </c>
      <c r="O3538" s="6"/>
    </row>
    <row r="3539" spans="1:15" x14ac:dyDescent="0.4">
      <c r="A3539" s="35">
        <v>460994416527</v>
      </c>
      <c r="B3539" s="36" t="s">
        <v>5</v>
      </c>
      <c r="C3539" s="36">
        <v>994400</v>
      </c>
      <c r="D3539" s="36">
        <v>1652700</v>
      </c>
      <c r="E3539" s="36" t="s">
        <v>4741</v>
      </c>
      <c r="F3539" s="36" t="s">
        <v>4986</v>
      </c>
      <c r="G3539" s="36" t="s">
        <v>4996</v>
      </c>
      <c r="H3539" s="36" t="s">
        <v>5003</v>
      </c>
      <c r="I3539" s="10" t="e">
        <f>VLOOKUP(A:A,조사결과표!B:G,7,0)</f>
        <v>#N/A</v>
      </c>
      <c r="J3539" s="36" t="s">
        <v>10135</v>
      </c>
      <c r="K3539" s="74" t="s">
        <v>18404</v>
      </c>
      <c r="L3539" s="37" t="s">
        <v>18405</v>
      </c>
      <c r="M3539" s="6">
        <v>16</v>
      </c>
      <c r="N3539" s="6" t="s">
        <v>20809</v>
      </c>
      <c r="O3539" s="6"/>
    </row>
    <row r="3540" spans="1:15" x14ac:dyDescent="0.4">
      <c r="A3540" s="35">
        <v>461002616542</v>
      </c>
      <c r="B3540" s="36" t="s">
        <v>5</v>
      </c>
      <c r="C3540" s="36">
        <v>1002600</v>
      </c>
      <c r="D3540" s="36">
        <v>1654200</v>
      </c>
      <c r="E3540" s="36" t="s">
        <v>4741</v>
      </c>
      <c r="F3540" s="36" t="s">
        <v>4986</v>
      </c>
      <c r="G3540" s="36" t="s">
        <v>4989</v>
      </c>
      <c r="H3540" s="36" t="s">
        <v>5004</v>
      </c>
      <c r="I3540" s="10" t="e">
        <f>VLOOKUP(A:A,조사결과표!B:G,7,0)</f>
        <v>#N/A</v>
      </c>
      <c r="J3540" s="36" t="s">
        <v>10136</v>
      </c>
      <c r="K3540" s="74" t="s">
        <v>18406</v>
      </c>
      <c r="L3540" s="37" t="s">
        <v>18407</v>
      </c>
      <c r="M3540" s="6">
        <v>29</v>
      </c>
      <c r="N3540" s="6" t="s">
        <v>20809</v>
      </c>
      <c r="O3540" s="6"/>
    </row>
    <row r="3541" spans="1:15" x14ac:dyDescent="0.4">
      <c r="A3541" s="35">
        <v>461001216592</v>
      </c>
      <c r="B3541" s="36" t="s">
        <v>5</v>
      </c>
      <c r="C3541" s="36">
        <v>1001200</v>
      </c>
      <c r="D3541" s="36">
        <v>1659200</v>
      </c>
      <c r="E3541" s="36" t="s">
        <v>4741</v>
      </c>
      <c r="F3541" s="36" t="s">
        <v>4986</v>
      </c>
      <c r="G3541" s="36" t="s">
        <v>5005</v>
      </c>
      <c r="H3541" s="36" t="s">
        <v>5006</v>
      </c>
      <c r="I3541" s="10" t="e">
        <f>VLOOKUP(A:A,조사결과표!B:G,7,0)</f>
        <v>#N/A</v>
      </c>
      <c r="J3541" s="36" t="s">
        <v>10137</v>
      </c>
      <c r="K3541" s="74" t="s">
        <v>18408</v>
      </c>
      <c r="L3541" s="37" t="s">
        <v>18409</v>
      </c>
      <c r="M3541" s="6">
        <v>3</v>
      </c>
      <c r="N3541" s="6" t="s">
        <v>20809</v>
      </c>
      <c r="O3541" s="6"/>
    </row>
    <row r="3542" spans="1:15" x14ac:dyDescent="0.4">
      <c r="A3542" s="35">
        <v>460977116766</v>
      </c>
      <c r="B3542" s="36" t="s">
        <v>5</v>
      </c>
      <c r="C3542" s="36">
        <v>977100</v>
      </c>
      <c r="D3542" s="36">
        <v>1676600</v>
      </c>
      <c r="E3542" s="36" t="s">
        <v>4741</v>
      </c>
      <c r="F3542" s="36" t="s">
        <v>4986</v>
      </c>
      <c r="G3542" s="36" t="s">
        <v>4993</v>
      </c>
      <c r="H3542" s="36" t="s">
        <v>5007</v>
      </c>
      <c r="I3542" s="10" t="e">
        <f>VLOOKUP(A:A,조사결과표!B:G,7,0)</f>
        <v>#N/A</v>
      </c>
      <c r="J3542" s="36" t="s">
        <v>10138</v>
      </c>
      <c r="K3542" s="74" t="s">
        <v>18410</v>
      </c>
      <c r="L3542" s="37" t="s">
        <v>18411</v>
      </c>
      <c r="M3542" s="6">
        <v>62</v>
      </c>
      <c r="N3542" s="6" t="s">
        <v>20809</v>
      </c>
      <c r="O3542" s="6"/>
    </row>
    <row r="3543" spans="1:15" x14ac:dyDescent="0.4">
      <c r="A3543" s="35">
        <v>461004316604</v>
      </c>
      <c r="B3543" s="36" t="s">
        <v>5</v>
      </c>
      <c r="C3543" s="36">
        <v>1004300</v>
      </c>
      <c r="D3543" s="36">
        <v>1660400</v>
      </c>
      <c r="E3543" s="36" t="s">
        <v>4741</v>
      </c>
      <c r="F3543" s="36" t="s">
        <v>4986</v>
      </c>
      <c r="G3543" s="36" t="s">
        <v>4989</v>
      </c>
      <c r="H3543" s="36" t="s">
        <v>5008</v>
      </c>
      <c r="I3543" s="10" t="e">
        <f>VLOOKUP(A:A,조사결과표!B:G,7,0)</f>
        <v>#N/A</v>
      </c>
      <c r="J3543" s="36" t="s">
        <v>10139</v>
      </c>
      <c r="K3543" s="74" t="s">
        <v>18412</v>
      </c>
      <c r="L3543" s="37" t="s">
        <v>18413</v>
      </c>
      <c r="M3543" s="6">
        <v>13</v>
      </c>
      <c r="N3543" s="6" t="s">
        <v>20809</v>
      </c>
      <c r="O3543" s="6"/>
    </row>
    <row r="3544" spans="1:15" x14ac:dyDescent="0.4">
      <c r="A3544" s="35">
        <v>461005316595</v>
      </c>
      <c r="B3544" s="36" t="s">
        <v>5</v>
      </c>
      <c r="C3544" s="36">
        <v>1005300</v>
      </c>
      <c r="D3544" s="36">
        <v>1659500</v>
      </c>
      <c r="E3544" s="36" t="s">
        <v>4741</v>
      </c>
      <c r="F3544" s="36" t="s">
        <v>4986</v>
      </c>
      <c r="G3544" s="36" t="s">
        <v>4989</v>
      </c>
      <c r="H3544" s="36" t="s">
        <v>5009</v>
      </c>
      <c r="I3544" s="10" t="e">
        <f>VLOOKUP(A:A,조사결과표!B:G,7,0)</f>
        <v>#N/A</v>
      </c>
      <c r="J3544" s="36" t="s">
        <v>10140</v>
      </c>
      <c r="K3544" s="74" t="s">
        <v>18414</v>
      </c>
      <c r="L3544" s="37" t="s">
        <v>18415</v>
      </c>
      <c r="M3544" s="6">
        <v>6</v>
      </c>
      <c r="N3544" s="6" t="s">
        <v>20809</v>
      </c>
      <c r="O3544" s="6"/>
    </row>
    <row r="3545" spans="1:15" x14ac:dyDescent="0.4">
      <c r="A3545" s="35">
        <v>460999016631</v>
      </c>
      <c r="B3545" s="36" t="s">
        <v>5</v>
      </c>
      <c r="C3545" s="36">
        <v>999000</v>
      </c>
      <c r="D3545" s="36">
        <v>1663100</v>
      </c>
      <c r="E3545" s="36" t="s">
        <v>4741</v>
      </c>
      <c r="F3545" s="36" t="s">
        <v>4986</v>
      </c>
      <c r="G3545" s="36" t="s">
        <v>5010</v>
      </c>
      <c r="H3545" s="36" t="s">
        <v>5011</v>
      </c>
      <c r="I3545" s="10" t="e">
        <f>VLOOKUP(A:A,조사결과표!B:G,7,0)</f>
        <v>#N/A</v>
      </c>
      <c r="J3545" s="36" t="s">
        <v>10141</v>
      </c>
      <c r="K3545" s="74" t="s">
        <v>18416</v>
      </c>
      <c r="L3545" s="37" t="s">
        <v>18417</v>
      </c>
      <c r="M3545" s="6">
        <v>13</v>
      </c>
      <c r="N3545" s="6" t="s">
        <v>20809</v>
      </c>
      <c r="O3545" s="6"/>
    </row>
    <row r="3546" spans="1:15" x14ac:dyDescent="0.4">
      <c r="A3546" s="35">
        <v>461000416653</v>
      </c>
      <c r="B3546" s="36" t="s">
        <v>43</v>
      </c>
      <c r="C3546" s="36">
        <v>1000400</v>
      </c>
      <c r="D3546" s="36">
        <v>1665300</v>
      </c>
      <c r="E3546" s="36" t="s">
        <v>4741</v>
      </c>
      <c r="F3546" s="36" t="s">
        <v>4986</v>
      </c>
      <c r="G3546" s="36" t="s">
        <v>9</v>
      </c>
      <c r="H3546" s="36" t="s">
        <v>5012</v>
      </c>
      <c r="I3546" s="10" t="e">
        <f>VLOOKUP(A:A,조사결과표!B:G,7,0)</f>
        <v>#N/A</v>
      </c>
      <c r="J3546" s="36" t="s">
        <v>10142</v>
      </c>
      <c r="K3546" s="74" t="s">
        <v>18418</v>
      </c>
      <c r="L3546" s="37" t="s">
        <v>18419</v>
      </c>
      <c r="M3546" s="6">
        <v>31</v>
      </c>
      <c r="N3546" s="6" t="s">
        <v>20809</v>
      </c>
      <c r="O3546" s="6"/>
    </row>
    <row r="3547" spans="1:15" x14ac:dyDescent="0.4">
      <c r="A3547" s="35">
        <v>460995416611</v>
      </c>
      <c r="B3547" s="36" t="s">
        <v>5</v>
      </c>
      <c r="C3547" s="36">
        <v>995400</v>
      </c>
      <c r="D3547" s="36">
        <v>1661100</v>
      </c>
      <c r="E3547" s="36" t="s">
        <v>4741</v>
      </c>
      <c r="F3547" s="36" t="s">
        <v>4986</v>
      </c>
      <c r="G3547" s="36" t="s">
        <v>5013</v>
      </c>
      <c r="H3547" s="36" t="s">
        <v>5014</v>
      </c>
      <c r="I3547" s="10" t="e">
        <f>VLOOKUP(A:A,조사결과표!B:G,7,0)</f>
        <v>#N/A</v>
      </c>
      <c r="J3547" s="36" t="s">
        <v>10143</v>
      </c>
      <c r="K3547" s="74" t="s">
        <v>18420</v>
      </c>
      <c r="L3547" s="37" t="s">
        <v>18421</v>
      </c>
      <c r="M3547" s="6">
        <v>25</v>
      </c>
      <c r="N3547" s="6" t="s">
        <v>20809</v>
      </c>
      <c r="O3547" s="6"/>
    </row>
    <row r="3548" spans="1:15" x14ac:dyDescent="0.4">
      <c r="A3548" s="35">
        <v>461004716562</v>
      </c>
      <c r="B3548" s="36" t="s">
        <v>5</v>
      </c>
      <c r="C3548" s="36">
        <v>1004700</v>
      </c>
      <c r="D3548" s="36">
        <v>1656200</v>
      </c>
      <c r="E3548" s="36" t="s">
        <v>4741</v>
      </c>
      <c r="F3548" s="36" t="s">
        <v>4986</v>
      </c>
      <c r="G3548" s="36" t="s">
        <v>4989</v>
      </c>
      <c r="H3548" s="36" t="s">
        <v>5015</v>
      </c>
      <c r="I3548" s="10" t="e">
        <f>VLOOKUP(A:A,조사결과표!B:G,7,0)</f>
        <v>#N/A</v>
      </c>
      <c r="J3548" s="36" t="s">
        <v>10144</v>
      </c>
      <c r="K3548" s="74" t="s">
        <v>18422</v>
      </c>
      <c r="L3548" s="37" t="s">
        <v>18423</v>
      </c>
      <c r="M3548" s="6">
        <v>26</v>
      </c>
      <c r="N3548" s="6" t="s">
        <v>20809</v>
      </c>
      <c r="O3548" s="6"/>
    </row>
    <row r="3549" spans="1:15" x14ac:dyDescent="0.4">
      <c r="A3549" s="35">
        <v>460976616759</v>
      </c>
      <c r="B3549" s="36" t="s">
        <v>42</v>
      </c>
      <c r="C3549" s="36">
        <v>976600</v>
      </c>
      <c r="D3549" s="36">
        <v>1675900</v>
      </c>
      <c r="E3549" s="36" t="s">
        <v>4741</v>
      </c>
      <c r="F3549" s="36" t="s">
        <v>4986</v>
      </c>
      <c r="G3549" s="36" t="s">
        <v>4993</v>
      </c>
      <c r="H3549" s="36" t="s">
        <v>5016</v>
      </c>
      <c r="I3549" s="10" t="e">
        <f>VLOOKUP(A:A,조사결과표!B:G,7,0)</f>
        <v>#N/A</v>
      </c>
      <c r="J3549" s="36" t="s">
        <v>10145</v>
      </c>
      <c r="K3549" s="74" t="s">
        <v>18424</v>
      </c>
      <c r="L3549" s="37" t="s">
        <v>18425</v>
      </c>
      <c r="M3549" s="6">
        <v>69</v>
      </c>
      <c r="N3549" s="6" t="s">
        <v>20809</v>
      </c>
      <c r="O3549" s="6"/>
    </row>
    <row r="3550" spans="1:15" x14ac:dyDescent="0.4">
      <c r="A3550" s="35">
        <v>461003116623</v>
      </c>
      <c r="B3550" s="36" t="s">
        <v>5</v>
      </c>
      <c r="C3550" s="36">
        <v>1003100</v>
      </c>
      <c r="D3550" s="36">
        <v>1662300</v>
      </c>
      <c r="E3550" s="36" t="s">
        <v>4741</v>
      </c>
      <c r="F3550" s="36" t="s">
        <v>4986</v>
      </c>
      <c r="G3550" s="36" t="s">
        <v>4987</v>
      </c>
      <c r="H3550" s="36" t="s">
        <v>5017</v>
      </c>
      <c r="I3550" s="10" t="e">
        <f>VLOOKUP(A:A,조사결과표!B:G,7,0)</f>
        <v>#N/A</v>
      </c>
      <c r="J3550" s="36" t="s">
        <v>10146</v>
      </c>
      <c r="K3550" s="74" t="s">
        <v>18426</v>
      </c>
      <c r="L3550" s="37" t="s">
        <v>18427</v>
      </c>
      <c r="M3550" s="6">
        <v>55</v>
      </c>
      <c r="N3550" s="6" t="s">
        <v>20809</v>
      </c>
      <c r="O3550" s="6"/>
    </row>
    <row r="3551" spans="1:15" x14ac:dyDescent="0.4">
      <c r="A3551" s="35">
        <v>461000616674</v>
      </c>
      <c r="B3551" s="36" t="s">
        <v>5</v>
      </c>
      <c r="C3551" s="36">
        <v>1000600</v>
      </c>
      <c r="D3551" s="36">
        <v>1667400</v>
      </c>
      <c r="E3551" s="36" t="s">
        <v>4741</v>
      </c>
      <c r="F3551" s="36" t="s">
        <v>4986</v>
      </c>
      <c r="G3551" s="36" t="s">
        <v>9</v>
      </c>
      <c r="H3551" s="36" t="s">
        <v>5018</v>
      </c>
      <c r="I3551" s="10" t="e">
        <f>VLOOKUP(A:A,조사결과표!B:G,7,0)</f>
        <v>#N/A</v>
      </c>
      <c r="J3551" s="36" t="s">
        <v>10147</v>
      </c>
      <c r="K3551" s="74" t="s">
        <v>18428</v>
      </c>
      <c r="L3551" s="37" t="s">
        <v>18429</v>
      </c>
      <c r="M3551" s="6">
        <v>45</v>
      </c>
      <c r="N3551" s="6" t="s">
        <v>20809</v>
      </c>
      <c r="O3551" s="6"/>
    </row>
    <row r="3552" spans="1:15" x14ac:dyDescent="0.4">
      <c r="A3552" s="35">
        <v>461001216601</v>
      </c>
      <c r="B3552" s="36" t="s">
        <v>42</v>
      </c>
      <c r="C3552" s="36">
        <v>1001200</v>
      </c>
      <c r="D3552" s="36">
        <v>1660100</v>
      </c>
      <c r="E3552" s="36" t="s">
        <v>4741</v>
      </c>
      <c r="F3552" s="36" t="s">
        <v>4986</v>
      </c>
      <c r="G3552" s="36" t="s">
        <v>4991</v>
      </c>
      <c r="H3552" s="36" t="s">
        <v>5019</v>
      </c>
      <c r="I3552" s="10" t="e">
        <f>VLOOKUP(A:A,조사결과표!B:G,7,0)</f>
        <v>#N/A</v>
      </c>
      <c r="J3552" s="36" t="s">
        <v>10148</v>
      </c>
      <c r="K3552" s="74" t="s">
        <v>18430</v>
      </c>
      <c r="L3552" s="37" t="s">
        <v>18431</v>
      </c>
      <c r="M3552" s="6">
        <v>8</v>
      </c>
      <c r="N3552" s="6" t="s">
        <v>20809</v>
      </c>
      <c r="O3552" s="6"/>
    </row>
    <row r="3553" spans="1:15" x14ac:dyDescent="0.4">
      <c r="A3553" s="35">
        <v>461001416619</v>
      </c>
      <c r="B3553" s="36" t="s">
        <v>55</v>
      </c>
      <c r="C3553" s="36">
        <v>1001400</v>
      </c>
      <c r="D3553" s="36">
        <v>1661900</v>
      </c>
      <c r="E3553" s="36" t="s">
        <v>4741</v>
      </c>
      <c r="F3553" s="36" t="s">
        <v>4986</v>
      </c>
      <c r="G3553" s="36" t="s">
        <v>4987</v>
      </c>
      <c r="H3553" s="36" t="s">
        <v>5020</v>
      </c>
      <c r="I3553" s="10" t="e">
        <f>VLOOKUP(A:A,조사결과표!B:G,7,0)</f>
        <v>#N/A</v>
      </c>
      <c r="J3553" s="36" t="s">
        <v>10149</v>
      </c>
      <c r="K3553" s="74" t="s">
        <v>18432</v>
      </c>
      <c r="L3553" s="37" t="s">
        <v>18433</v>
      </c>
      <c r="M3553" s="6">
        <v>12</v>
      </c>
      <c r="N3553" s="6" t="s">
        <v>20810</v>
      </c>
      <c r="O3553" s="6"/>
    </row>
    <row r="3554" spans="1:15" x14ac:dyDescent="0.4">
      <c r="A3554" s="35">
        <v>461000616593</v>
      </c>
      <c r="B3554" s="36" t="s">
        <v>5</v>
      </c>
      <c r="C3554" s="36">
        <v>1000600</v>
      </c>
      <c r="D3554" s="36">
        <v>1659300</v>
      </c>
      <c r="E3554" s="36" t="s">
        <v>4741</v>
      </c>
      <c r="F3554" s="36" t="s">
        <v>4986</v>
      </c>
      <c r="G3554" s="36" t="s">
        <v>5005</v>
      </c>
      <c r="H3554" s="36" t="s">
        <v>5021</v>
      </c>
      <c r="I3554" s="10" t="e">
        <f>VLOOKUP(A:A,조사결과표!B:G,7,0)</f>
        <v>#N/A</v>
      </c>
      <c r="J3554" s="36" t="s">
        <v>10150</v>
      </c>
      <c r="K3554" s="74" t="s">
        <v>18434</v>
      </c>
      <c r="L3554" s="37" t="s">
        <v>18435</v>
      </c>
      <c r="M3554" s="6">
        <v>4</v>
      </c>
      <c r="N3554" s="6" t="s">
        <v>20810</v>
      </c>
      <c r="O3554" s="6"/>
    </row>
    <row r="3555" spans="1:15" x14ac:dyDescent="0.4">
      <c r="A3555" s="35">
        <v>461004216597</v>
      </c>
      <c r="B3555" s="36" t="s">
        <v>42</v>
      </c>
      <c r="C3555" s="36">
        <v>1004200</v>
      </c>
      <c r="D3555" s="36">
        <v>1659700</v>
      </c>
      <c r="E3555" s="36" t="s">
        <v>4741</v>
      </c>
      <c r="F3555" s="36" t="s">
        <v>4986</v>
      </c>
      <c r="G3555" s="36" t="s">
        <v>4989</v>
      </c>
      <c r="H3555" s="36" t="s">
        <v>5022</v>
      </c>
      <c r="I3555" s="10" t="e">
        <f>VLOOKUP(A:A,조사결과표!B:G,7,0)</f>
        <v>#N/A</v>
      </c>
      <c r="J3555" s="36" t="s">
        <v>10151</v>
      </c>
      <c r="K3555" s="74" t="s">
        <v>18436</v>
      </c>
      <c r="L3555" s="37" t="s">
        <v>18437</v>
      </c>
      <c r="M3555" s="6">
        <v>15</v>
      </c>
      <c r="N3555" s="6" t="s">
        <v>20810</v>
      </c>
      <c r="O3555" s="6"/>
    </row>
    <row r="3556" spans="1:15" x14ac:dyDescent="0.4">
      <c r="A3556" s="35">
        <v>460999416591</v>
      </c>
      <c r="B3556" s="36" t="s">
        <v>42</v>
      </c>
      <c r="C3556" s="36">
        <v>999400</v>
      </c>
      <c r="D3556" s="36">
        <v>1659100</v>
      </c>
      <c r="E3556" s="36" t="s">
        <v>4741</v>
      </c>
      <c r="F3556" s="36" t="s">
        <v>4986</v>
      </c>
      <c r="G3556" s="36" t="s">
        <v>5023</v>
      </c>
      <c r="H3556" s="36" t="s">
        <v>5024</v>
      </c>
      <c r="I3556" s="10" t="e">
        <f>VLOOKUP(A:A,조사결과표!B:G,7,0)</f>
        <v>#N/A</v>
      </c>
      <c r="J3556" s="36" t="s">
        <v>10152</v>
      </c>
      <c r="K3556" s="74" t="s">
        <v>18438</v>
      </c>
      <c r="L3556" s="37" t="s">
        <v>18439</v>
      </c>
      <c r="M3556" s="6">
        <v>20</v>
      </c>
      <c r="N3556" s="6" t="s">
        <v>20810</v>
      </c>
      <c r="O3556" s="6"/>
    </row>
    <row r="3557" spans="1:15" x14ac:dyDescent="0.4">
      <c r="A3557" s="35">
        <v>460999716637</v>
      </c>
      <c r="B3557" s="36" t="s">
        <v>42</v>
      </c>
      <c r="C3557" s="36">
        <v>999700</v>
      </c>
      <c r="D3557" s="36">
        <v>1663700</v>
      </c>
      <c r="E3557" s="36" t="s">
        <v>4741</v>
      </c>
      <c r="F3557" s="36" t="s">
        <v>4986</v>
      </c>
      <c r="G3557" s="36" t="s">
        <v>3735</v>
      </c>
      <c r="H3557" s="36" t="s">
        <v>5025</v>
      </c>
      <c r="I3557" s="10" t="e">
        <f>VLOOKUP(A:A,조사결과표!B:G,7,0)</f>
        <v>#N/A</v>
      </c>
      <c r="J3557" s="36" t="s">
        <v>10153</v>
      </c>
      <c r="K3557" s="74" t="s">
        <v>18440</v>
      </c>
      <c r="L3557" s="37" t="s">
        <v>18441</v>
      </c>
      <c r="M3557" s="6">
        <v>77</v>
      </c>
      <c r="N3557" s="6" t="s">
        <v>20810</v>
      </c>
      <c r="O3557" s="6"/>
    </row>
    <row r="3558" spans="1:15" x14ac:dyDescent="0.4">
      <c r="A3558" s="35">
        <v>460992816677</v>
      </c>
      <c r="B3558" s="36" t="s">
        <v>5</v>
      </c>
      <c r="C3558" s="36">
        <v>992800</v>
      </c>
      <c r="D3558" s="36">
        <v>1667700</v>
      </c>
      <c r="E3558" s="36" t="s">
        <v>4741</v>
      </c>
      <c r="F3558" s="36" t="s">
        <v>4986</v>
      </c>
      <c r="G3558" s="36" t="s">
        <v>5026</v>
      </c>
      <c r="H3558" s="36" t="s">
        <v>5027</v>
      </c>
      <c r="I3558" s="10" t="e">
        <f>VLOOKUP(A:A,조사결과표!B:G,7,0)</f>
        <v>#N/A</v>
      </c>
      <c r="J3558" s="36" t="s">
        <v>10154</v>
      </c>
      <c r="K3558" s="74" t="s">
        <v>18442</v>
      </c>
      <c r="L3558" s="37" t="s">
        <v>18443</v>
      </c>
      <c r="M3558" s="6">
        <v>475</v>
      </c>
      <c r="N3558" s="6" t="s">
        <v>20810</v>
      </c>
      <c r="O3558" s="6"/>
    </row>
    <row r="3559" spans="1:15" x14ac:dyDescent="0.4">
      <c r="A3559" s="35">
        <v>460998516689</v>
      </c>
      <c r="B3559" s="36" t="s">
        <v>5</v>
      </c>
      <c r="C3559" s="36">
        <v>998500</v>
      </c>
      <c r="D3559" s="36">
        <v>1668900</v>
      </c>
      <c r="E3559" s="36" t="s">
        <v>4741</v>
      </c>
      <c r="F3559" s="36" t="s">
        <v>4986</v>
      </c>
      <c r="G3559" s="36" t="s">
        <v>9</v>
      </c>
      <c r="H3559" s="36" t="s">
        <v>5028</v>
      </c>
      <c r="I3559" s="10" t="e">
        <f>VLOOKUP(A:A,조사결과표!B:G,7,0)</f>
        <v>#N/A</v>
      </c>
      <c r="J3559" s="36" t="s">
        <v>10155</v>
      </c>
      <c r="K3559" s="74" t="s">
        <v>18444</v>
      </c>
      <c r="L3559" s="37" t="s">
        <v>18445</v>
      </c>
      <c r="M3559" s="6">
        <v>67</v>
      </c>
      <c r="N3559" s="6" t="s">
        <v>20810</v>
      </c>
      <c r="O3559" s="6"/>
    </row>
    <row r="3560" spans="1:15" x14ac:dyDescent="0.4">
      <c r="A3560" s="35">
        <v>460999116666</v>
      </c>
      <c r="B3560" s="36" t="s">
        <v>42</v>
      </c>
      <c r="C3560" s="36">
        <v>999100</v>
      </c>
      <c r="D3560" s="36">
        <v>1666600</v>
      </c>
      <c r="E3560" s="36" t="s">
        <v>4741</v>
      </c>
      <c r="F3560" s="36" t="s">
        <v>4986</v>
      </c>
      <c r="G3560" s="36" t="s">
        <v>9</v>
      </c>
      <c r="H3560" s="36" t="s">
        <v>5029</v>
      </c>
      <c r="I3560" s="10" t="e">
        <f>VLOOKUP(A:A,조사결과표!B:G,7,0)</f>
        <v>#N/A</v>
      </c>
      <c r="J3560" s="36" t="s">
        <v>10156</v>
      </c>
      <c r="K3560" s="74" t="s">
        <v>18446</v>
      </c>
      <c r="L3560" s="37" t="s">
        <v>18447</v>
      </c>
      <c r="M3560" s="6">
        <v>30</v>
      </c>
      <c r="N3560" s="6" t="s">
        <v>20810</v>
      </c>
      <c r="O3560" s="6"/>
    </row>
    <row r="3561" spans="1:15" x14ac:dyDescent="0.4">
      <c r="A3561" s="35">
        <v>460998116636</v>
      </c>
      <c r="B3561" s="36" t="s">
        <v>42</v>
      </c>
      <c r="C3561" s="36">
        <v>998100</v>
      </c>
      <c r="D3561" s="36">
        <v>1663600</v>
      </c>
      <c r="E3561" s="36" t="s">
        <v>4741</v>
      </c>
      <c r="F3561" s="36" t="s">
        <v>4986</v>
      </c>
      <c r="G3561" s="36" t="s">
        <v>164</v>
      </c>
      <c r="H3561" s="36" t="s">
        <v>5030</v>
      </c>
      <c r="I3561" s="10" t="e">
        <f>VLOOKUP(A:A,조사결과표!B:G,7,0)</f>
        <v>#N/A</v>
      </c>
      <c r="J3561" s="36" t="s">
        <v>10157</v>
      </c>
      <c r="K3561" s="74" t="s">
        <v>18448</v>
      </c>
      <c r="L3561" s="37" t="s">
        <v>18449</v>
      </c>
      <c r="M3561" s="6">
        <v>34</v>
      </c>
      <c r="N3561" s="6" t="s">
        <v>20810</v>
      </c>
      <c r="O3561" s="6"/>
    </row>
    <row r="3562" spans="1:15" x14ac:dyDescent="0.4">
      <c r="A3562" s="35">
        <v>461001016591</v>
      </c>
      <c r="B3562" s="36" t="s">
        <v>5</v>
      </c>
      <c r="C3562" s="36">
        <v>1001000</v>
      </c>
      <c r="D3562" s="36">
        <v>1659100</v>
      </c>
      <c r="E3562" s="36" t="s">
        <v>4741</v>
      </c>
      <c r="F3562" s="36" t="s">
        <v>4986</v>
      </c>
      <c r="G3562" s="36" t="s">
        <v>5005</v>
      </c>
      <c r="H3562" s="36" t="s">
        <v>5021</v>
      </c>
      <c r="I3562" s="10" t="e">
        <f>VLOOKUP(A:A,조사결과표!B:G,7,0)</f>
        <v>#N/A</v>
      </c>
      <c r="J3562" s="36" t="s">
        <v>10158</v>
      </c>
      <c r="K3562" s="74" t="s">
        <v>18450</v>
      </c>
      <c r="L3562" s="37" t="s">
        <v>18451</v>
      </c>
      <c r="M3562" s="6">
        <v>3</v>
      </c>
      <c r="N3562" s="6" t="s">
        <v>20810</v>
      </c>
      <c r="O3562" s="6"/>
    </row>
    <row r="3563" spans="1:15" x14ac:dyDescent="0.4">
      <c r="A3563" s="35">
        <v>460995616519</v>
      </c>
      <c r="B3563" s="36" t="s">
        <v>5</v>
      </c>
      <c r="C3563" s="36">
        <v>995600</v>
      </c>
      <c r="D3563" s="36">
        <v>1651900</v>
      </c>
      <c r="E3563" s="36" t="s">
        <v>4741</v>
      </c>
      <c r="F3563" s="36" t="s">
        <v>4986</v>
      </c>
      <c r="G3563" s="36" t="s">
        <v>4996</v>
      </c>
      <c r="H3563" s="36" t="s">
        <v>5031</v>
      </c>
      <c r="I3563" s="10" t="e">
        <f>VLOOKUP(A:A,조사결과표!B:G,7,0)</f>
        <v>#N/A</v>
      </c>
      <c r="J3563" s="36" t="s">
        <v>10159</v>
      </c>
      <c r="K3563" s="74" t="s">
        <v>18452</v>
      </c>
      <c r="L3563" s="37" t="s">
        <v>18453</v>
      </c>
      <c r="M3563" s="6">
        <v>16</v>
      </c>
      <c r="N3563" s="6" t="s">
        <v>20810</v>
      </c>
      <c r="O3563" s="6"/>
    </row>
    <row r="3564" spans="1:15" x14ac:dyDescent="0.4">
      <c r="A3564" s="35">
        <v>460998616553</v>
      </c>
      <c r="B3564" s="36" t="s">
        <v>5</v>
      </c>
      <c r="C3564" s="36">
        <v>998600</v>
      </c>
      <c r="D3564" s="36">
        <v>1655300</v>
      </c>
      <c r="E3564" s="36" t="s">
        <v>4741</v>
      </c>
      <c r="F3564" s="36" t="s">
        <v>4986</v>
      </c>
      <c r="G3564" s="36" t="s">
        <v>5032</v>
      </c>
      <c r="H3564" s="36" t="s">
        <v>5033</v>
      </c>
      <c r="I3564" s="10" t="e">
        <f>VLOOKUP(A:A,조사결과표!B:G,7,0)</f>
        <v>#N/A</v>
      </c>
      <c r="J3564" s="36" t="s">
        <v>10160</v>
      </c>
      <c r="K3564" s="74" t="s">
        <v>18454</v>
      </c>
      <c r="L3564" s="37" t="s">
        <v>18455</v>
      </c>
      <c r="M3564" s="6">
        <v>26</v>
      </c>
      <c r="N3564" s="6" t="s">
        <v>20810</v>
      </c>
      <c r="O3564" s="6"/>
    </row>
    <row r="3565" spans="1:15" x14ac:dyDescent="0.4">
      <c r="A3565" s="35">
        <v>460881916782</v>
      </c>
      <c r="B3565" s="36" t="s">
        <v>55</v>
      </c>
      <c r="C3565" s="36">
        <v>881900</v>
      </c>
      <c r="D3565" s="36">
        <v>1678200</v>
      </c>
      <c r="E3565" s="36" t="s">
        <v>4741</v>
      </c>
      <c r="F3565" s="36" t="s">
        <v>5034</v>
      </c>
      <c r="G3565" s="36" t="s">
        <v>5035</v>
      </c>
      <c r="H3565" s="36" t="s">
        <v>5036</v>
      </c>
      <c r="I3565" s="10" t="e">
        <f>VLOOKUP(A:A,조사결과표!B:G,7,0)</f>
        <v>#N/A</v>
      </c>
      <c r="J3565" s="36" t="s">
        <v>10161</v>
      </c>
      <c r="K3565" s="74" t="s">
        <v>18456</v>
      </c>
      <c r="L3565" s="37" t="s">
        <v>18457</v>
      </c>
      <c r="M3565" s="6">
        <v>9</v>
      </c>
      <c r="N3565" s="6" t="s">
        <v>20809</v>
      </c>
      <c r="O3565" s="6"/>
    </row>
    <row r="3566" spans="1:15" x14ac:dyDescent="0.4">
      <c r="A3566" s="35">
        <v>460878616662</v>
      </c>
      <c r="B3566" s="36" t="s">
        <v>55</v>
      </c>
      <c r="C3566" s="36">
        <v>878600</v>
      </c>
      <c r="D3566" s="36">
        <v>1666200</v>
      </c>
      <c r="E3566" s="36" t="s">
        <v>4741</v>
      </c>
      <c r="F3566" s="36" t="s">
        <v>5034</v>
      </c>
      <c r="G3566" s="36" t="s">
        <v>5037</v>
      </c>
      <c r="H3566" s="36" t="s">
        <v>5038</v>
      </c>
      <c r="I3566" s="10" t="e">
        <f>VLOOKUP(A:A,조사결과표!B:G,7,0)</f>
        <v>#N/A</v>
      </c>
      <c r="J3566" s="36" t="s">
        <v>10162</v>
      </c>
      <c r="K3566" s="74" t="s">
        <v>18458</v>
      </c>
      <c r="L3566" s="37" t="s">
        <v>18459</v>
      </c>
      <c r="M3566" s="6">
        <v>7</v>
      </c>
      <c r="N3566" s="6" t="s">
        <v>20809</v>
      </c>
      <c r="O3566" s="6"/>
    </row>
    <row r="3567" spans="1:15" x14ac:dyDescent="0.4">
      <c r="A3567" s="35">
        <v>460882216747</v>
      </c>
      <c r="B3567" s="36" t="s">
        <v>42</v>
      </c>
      <c r="C3567" s="36">
        <v>882200</v>
      </c>
      <c r="D3567" s="36">
        <v>1674700</v>
      </c>
      <c r="E3567" s="36" t="s">
        <v>4741</v>
      </c>
      <c r="F3567" s="36" t="s">
        <v>5034</v>
      </c>
      <c r="G3567" s="36" t="s">
        <v>5035</v>
      </c>
      <c r="H3567" s="36" t="s">
        <v>5039</v>
      </c>
      <c r="I3567" s="10" t="e">
        <f>VLOOKUP(A:A,조사결과표!B:G,7,0)</f>
        <v>#N/A</v>
      </c>
      <c r="J3567" s="36" t="s">
        <v>10163</v>
      </c>
      <c r="K3567" s="74" t="s">
        <v>18460</v>
      </c>
      <c r="L3567" s="37" t="s">
        <v>18461</v>
      </c>
      <c r="M3567" s="6">
        <v>6</v>
      </c>
      <c r="N3567" s="6" t="s">
        <v>20809</v>
      </c>
      <c r="O3567" s="6"/>
    </row>
    <row r="3568" spans="1:15" x14ac:dyDescent="0.4">
      <c r="A3568" s="35">
        <v>460882316748</v>
      </c>
      <c r="B3568" s="36" t="s">
        <v>5</v>
      </c>
      <c r="C3568" s="36">
        <v>882300</v>
      </c>
      <c r="D3568" s="36">
        <v>1674800</v>
      </c>
      <c r="E3568" s="36" t="s">
        <v>4741</v>
      </c>
      <c r="F3568" s="36" t="s">
        <v>5034</v>
      </c>
      <c r="G3568" s="36" t="s">
        <v>5035</v>
      </c>
      <c r="H3568" s="36" t="s">
        <v>5040</v>
      </c>
      <c r="I3568" s="10" t="e">
        <f>VLOOKUP(A:A,조사결과표!B:G,7,0)</f>
        <v>#N/A</v>
      </c>
      <c r="J3568" s="36" t="s">
        <v>10164</v>
      </c>
      <c r="K3568" s="74" t="s">
        <v>18462</v>
      </c>
      <c r="L3568" s="37" t="s">
        <v>18463</v>
      </c>
      <c r="M3568" s="6">
        <v>30</v>
      </c>
      <c r="N3568" s="6" t="s">
        <v>20809</v>
      </c>
      <c r="O3568" s="6"/>
    </row>
    <row r="3569" spans="1:15" x14ac:dyDescent="0.4">
      <c r="A3569" s="35">
        <v>460872316782</v>
      </c>
      <c r="B3569" s="36" t="s">
        <v>54</v>
      </c>
      <c r="C3569" s="36">
        <v>872300</v>
      </c>
      <c r="D3569" s="36">
        <v>1678200</v>
      </c>
      <c r="E3569" s="36" t="s">
        <v>4741</v>
      </c>
      <c r="F3569" s="36" t="s">
        <v>5034</v>
      </c>
      <c r="G3569" s="36" t="s">
        <v>5041</v>
      </c>
      <c r="H3569" s="36" t="s">
        <v>5042</v>
      </c>
      <c r="I3569" s="10" t="e">
        <f>VLOOKUP(A:A,조사결과표!B:G,7,0)</f>
        <v>#N/A</v>
      </c>
      <c r="J3569" s="36" t="s">
        <v>10165</v>
      </c>
      <c r="K3569" s="74" t="s">
        <v>18464</v>
      </c>
      <c r="L3569" s="37" t="s">
        <v>18465</v>
      </c>
      <c r="M3569" s="6">
        <v>9</v>
      </c>
      <c r="N3569" s="6" t="s">
        <v>20809</v>
      </c>
      <c r="O3569" s="6"/>
    </row>
    <row r="3570" spans="1:15" x14ac:dyDescent="0.4">
      <c r="A3570" s="35">
        <v>460882416743</v>
      </c>
      <c r="B3570" s="36" t="s">
        <v>5</v>
      </c>
      <c r="C3570" s="36">
        <v>882400</v>
      </c>
      <c r="D3570" s="36">
        <v>1674300</v>
      </c>
      <c r="E3570" s="36" t="s">
        <v>4741</v>
      </c>
      <c r="F3570" s="36" t="s">
        <v>5034</v>
      </c>
      <c r="G3570" s="36" t="s">
        <v>5035</v>
      </c>
      <c r="H3570" s="36" t="s">
        <v>5043</v>
      </c>
      <c r="I3570" s="10" t="e">
        <f>VLOOKUP(A:A,조사결과표!B:G,7,0)</f>
        <v>#N/A</v>
      </c>
      <c r="J3570" s="36" t="s">
        <v>10166</v>
      </c>
      <c r="K3570" s="74" t="s">
        <v>18466</v>
      </c>
      <c r="L3570" s="37" t="s">
        <v>18467</v>
      </c>
      <c r="M3570" s="6">
        <v>8</v>
      </c>
      <c r="N3570" s="6" t="s">
        <v>20809</v>
      </c>
      <c r="O3570" s="6"/>
    </row>
    <row r="3571" spans="1:15" x14ac:dyDescent="0.4">
      <c r="A3571" s="35">
        <v>460881416762</v>
      </c>
      <c r="B3571" s="36" t="s">
        <v>5</v>
      </c>
      <c r="C3571" s="36">
        <v>881400</v>
      </c>
      <c r="D3571" s="36">
        <v>1676200</v>
      </c>
      <c r="E3571" s="36" t="s">
        <v>4741</v>
      </c>
      <c r="F3571" s="36" t="s">
        <v>5034</v>
      </c>
      <c r="G3571" s="36" t="s">
        <v>5035</v>
      </c>
      <c r="H3571" s="36" t="s">
        <v>5044</v>
      </c>
      <c r="I3571" s="10" t="e">
        <f>VLOOKUP(A:A,조사결과표!B:G,7,0)</f>
        <v>#N/A</v>
      </c>
      <c r="J3571" s="36" t="s">
        <v>10167</v>
      </c>
      <c r="K3571" s="74" t="s">
        <v>18468</v>
      </c>
      <c r="L3571" s="37" t="s">
        <v>18469</v>
      </c>
      <c r="M3571" s="6">
        <v>15</v>
      </c>
      <c r="N3571" s="6" t="s">
        <v>20809</v>
      </c>
      <c r="O3571" s="6"/>
    </row>
    <row r="3572" spans="1:15" x14ac:dyDescent="0.4">
      <c r="A3572" s="35">
        <v>460881516755</v>
      </c>
      <c r="B3572" s="36" t="s">
        <v>5</v>
      </c>
      <c r="C3572" s="36">
        <v>881500</v>
      </c>
      <c r="D3572" s="36">
        <v>1675500</v>
      </c>
      <c r="E3572" s="36" t="s">
        <v>4741</v>
      </c>
      <c r="F3572" s="36" t="s">
        <v>5034</v>
      </c>
      <c r="G3572" s="36" t="s">
        <v>5035</v>
      </c>
      <c r="H3572" s="36" t="s">
        <v>5045</v>
      </c>
      <c r="I3572" s="10" t="e">
        <f>VLOOKUP(A:A,조사결과표!B:G,7,0)</f>
        <v>#N/A</v>
      </c>
      <c r="J3572" s="36" t="s">
        <v>10168</v>
      </c>
      <c r="K3572" s="74" t="s">
        <v>18470</v>
      </c>
      <c r="L3572" s="37" t="s">
        <v>18471</v>
      </c>
      <c r="M3572" s="6">
        <v>14</v>
      </c>
      <c r="N3572" s="6" t="s">
        <v>20809</v>
      </c>
      <c r="O3572" s="6"/>
    </row>
    <row r="3573" spans="1:15" x14ac:dyDescent="0.4">
      <c r="A3573" s="35">
        <v>460882116749</v>
      </c>
      <c r="B3573" s="36" t="s">
        <v>5</v>
      </c>
      <c r="C3573" s="36">
        <v>882100</v>
      </c>
      <c r="D3573" s="36">
        <v>1674900</v>
      </c>
      <c r="E3573" s="36" t="s">
        <v>4741</v>
      </c>
      <c r="F3573" s="36" t="s">
        <v>5034</v>
      </c>
      <c r="G3573" s="36" t="s">
        <v>5035</v>
      </c>
      <c r="H3573" s="36" t="s">
        <v>5046</v>
      </c>
      <c r="I3573" s="10" t="e">
        <f>VLOOKUP(A:A,조사결과표!B:G,7,0)</f>
        <v>#N/A</v>
      </c>
      <c r="J3573" s="36" t="s">
        <v>10169</v>
      </c>
      <c r="K3573" s="74" t="s">
        <v>18472</v>
      </c>
      <c r="L3573" s="37" t="s">
        <v>18473</v>
      </c>
      <c r="M3573" s="6">
        <v>21</v>
      </c>
      <c r="N3573" s="6" t="s">
        <v>20809</v>
      </c>
      <c r="O3573" s="6"/>
    </row>
    <row r="3574" spans="1:15" x14ac:dyDescent="0.4">
      <c r="A3574" s="35">
        <v>460882316743</v>
      </c>
      <c r="B3574" s="36" t="s">
        <v>5</v>
      </c>
      <c r="C3574" s="36">
        <v>882300</v>
      </c>
      <c r="D3574" s="36">
        <v>1674300</v>
      </c>
      <c r="E3574" s="36" t="s">
        <v>4741</v>
      </c>
      <c r="F3574" s="36" t="s">
        <v>5034</v>
      </c>
      <c r="G3574" s="36" t="s">
        <v>5035</v>
      </c>
      <c r="H3574" s="36" t="s">
        <v>5047</v>
      </c>
      <c r="I3574" s="10" t="e">
        <f>VLOOKUP(A:A,조사결과표!B:G,7,0)</f>
        <v>#N/A</v>
      </c>
      <c r="J3574" s="36" t="s">
        <v>10170</v>
      </c>
      <c r="K3574" s="74" t="s">
        <v>18474</v>
      </c>
      <c r="L3574" s="37" t="s">
        <v>18475</v>
      </c>
      <c r="M3574" s="6">
        <v>11</v>
      </c>
      <c r="N3574" s="6" t="s">
        <v>20809</v>
      </c>
      <c r="O3574" s="6"/>
    </row>
    <row r="3575" spans="1:15" x14ac:dyDescent="0.4">
      <c r="A3575" s="35">
        <v>460881416758</v>
      </c>
      <c r="B3575" s="36" t="s">
        <v>5</v>
      </c>
      <c r="C3575" s="36">
        <v>881400</v>
      </c>
      <c r="D3575" s="36">
        <v>1675800</v>
      </c>
      <c r="E3575" s="36" t="s">
        <v>4741</v>
      </c>
      <c r="F3575" s="36" t="s">
        <v>5034</v>
      </c>
      <c r="G3575" s="36" t="s">
        <v>5035</v>
      </c>
      <c r="H3575" s="36" t="s">
        <v>5048</v>
      </c>
      <c r="I3575" s="10" t="e">
        <f>VLOOKUP(A:A,조사결과표!B:G,7,0)</f>
        <v>#N/A</v>
      </c>
      <c r="J3575" s="36" t="s">
        <v>10171</v>
      </c>
      <c r="K3575" s="74" t="s">
        <v>18476</v>
      </c>
      <c r="L3575" s="37" t="s">
        <v>18477</v>
      </c>
      <c r="M3575" s="6">
        <v>12</v>
      </c>
      <c r="N3575" s="6" t="s">
        <v>20809</v>
      </c>
      <c r="O3575" s="6"/>
    </row>
    <row r="3576" spans="1:15" x14ac:dyDescent="0.4">
      <c r="A3576" s="35">
        <v>460877616656</v>
      </c>
      <c r="B3576" s="36" t="s">
        <v>55</v>
      </c>
      <c r="C3576" s="36">
        <v>877600</v>
      </c>
      <c r="D3576" s="36">
        <v>1665600</v>
      </c>
      <c r="E3576" s="36" t="s">
        <v>4741</v>
      </c>
      <c r="F3576" s="36" t="s">
        <v>5034</v>
      </c>
      <c r="G3576" s="36" t="s">
        <v>5037</v>
      </c>
      <c r="H3576" s="36" t="s">
        <v>5049</v>
      </c>
      <c r="I3576" s="10" t="e">
        <f>VLOOKUP(A:A,조사결과표!B:G,7,0)</f>
        <v>#N/A</v>
      </c>
      <c r="J3576" s="36" t="s">
        <v>10172</v>
      </c>
      <c r="K3576" s="74" t="s">
        <v>18478</v>
      </c>
      <c r="L3576" s="37" t="s">
        <v>18479</v>
      </c>
      <c r="M3576" s="6">
        <v>24</v>
      </c>
      <c r="N3576" s="6" t="s">
        <v>20810</v>
      </c>
      <c r="O3576" s="6"/>
    </row>
    <row r="3577" spans="1:15" x14ac:dyDescent="0.4">
      <c r="A3577" s="35">
        <v>460881616757</v>
      </c>
      <c r="B3577" s="36" t="s">
        <v>5</v>
      </c>
      <c r="C3577" s="36">
        <v>881600</v>
      </c>
      <c r="D3577" s="36">
        <v>1675700</v>
      </c>
      <c r="E3577" s="36" t="s">
        <v>4741</v>
      </c>
      <c r="F3577" s="36" t="s">
        <v>5034</v>
      </c>
      <c r="G3577" s="36" t="s">
        <v>5035</v>
      </c>
      <c r="H3577" s="36" t="s">
        <v>5050</v>
      </c>
      <c r="I3577" s="10" t="e">
        <f>VLOOKUP(A:A,조사결과표!B:G,7,0)</f>
        <v>#N/A</v>
      </c>
      <c r="J3577" s="36" t="s">
        <v>10173</v>
      </c>
      <c r="K3577" s="74" t="s">
        <v>18480</v>
      </c>
      <c r="L3577" s="37" t="s">
        <v>18481</v>
      </c>
      <c r="M3577" s="6">
        <v>33</v>
      </c>
      <c r="N3577" s="6" t="s">
        <v>20810</v>
      </c>
      <c r="O3577" s="6"/>
    </row>
    <row r="3578" spans="1:15" x14ac:dyDescent="0.4">
      <c r="A3578" s="35">
        <v>460882516743</v>
      </c>
      <c r="B3578" s="36" t="s">
        <v>5</v>
      </c>
      <c r="C3578" s="36">
        <v>882500</v>
      </c>
      <c r="D3578" s="36">
        <v>1674300</v>
      </c>
      <c r="E3578" s="36" t="s">
        <v>4741</v>
      </c>
      <c r="F3578" s="36" t="s">
        <v>5034</v>
      </c>
      <c r="G3578" s="36" t="s">
        <v>5035</v>
      </c>
      <c r="H3578" s="36" t="s">
        <v>5051</v>
      </c>
      <c r="I3578" s="10" t="e">
        <f>VLOOKUP(A:A,조사결과표!B:G,7,0)</f>
        <v>#N/A</v>
      </c>
      <c r="J3578" s="36" t="s">
        <v>10174</v>
      </c>
      <c r="K3578" s="74" t="s">
        <v>18482</v>
      </c>
      <c r="L3578" s="37" t="s">
        <v>18483</v>
      </c>
      <c r="M3578" s="6">
        <v>4</v>
      </c>
      <c r="N3578" s="6" t="s">
        <v>20810</v>
      </c>
      <c r="O3578" s="6"/>
    </row>
    <row r="3579" spans="1:15" x14ac:dyDescent="0.4">
      <c r="A3579" s="35">
        <v>460886116503</v>
      </c>
      <c r="B3579" s="36" t="s">
        <v>5</v>
      </c>
      <c r="C3579" s="36">
        <v>886100</v>
      </c>
      <c r="D3579" s="36">
        <v>1650300</v>
      </c>
      <c r="E3579" s="36" t="s">
        <v>4741</v>
      </c>
      <c r="F3579" s="36" t="s">
        <v>5034</v>
      </c>
      <c r="G3579" s="36" t="s">
        <v>5052</v>
      </c>
      <c r="H3579" s="36" t="s">
        <v>5053</v>
      </c>
      <c r="I3579" s="10" t="e">
        <f>VLOOKUP(A:A,조사결과표!B:G,7,0)</f>
        <v>#N/A</v>
      </c>
      <c r="J3579" s="36" t="s">
        <v>10175</v>
      </c>
      <c r="K3579" s="74" t="s">
        <v>18484</v>
      </c>
      <c r="L3579" s="37" t="s">
        <v>18485</v>
      </c>
      <c r="M3579" s="6">
        <v>6</v>
      </c>
      <c r="N3579" s="6" t="s">
        <v>20810</v>
      </c>
      <c r="O3579" s="6"/>
    </row>
    <row r="3580" spans="1:15" x14ac:dyDescent="0.4">
      <c r="A3580" s="35">
        <v>460878616763</v>
      </c>
      <c r="B3580" s="36" t="s">
        <v>5</v>
      </c>
      <c r="C3580" s="36">
        <v>878600</v>
      </c>
      <c r="D3580" s="36">
        <v>1676300</v>
      </c>
      <c r="E3580" s="36" t="s">
        <v>4741</v>
      </c>
      <c r="F3580" s="36" t="s">
        <v>5034</v>
      </c>
      <c r="G3580" s="36" t="s">
        <v>5035</v>
      </c>
      <c r="H3580" s="36" t="s">
        <v>5054</v>
      </c>
      <c r="I3580" s="10" t="e">
        <f>VLOOKUP(A:A,조사결과표!B:G,7,0)</f>
        <v>#N/A</v>
      </c>
      <c r="J3580" s="36" t="s">
        <v>10176</v>
      </c>
      <c r="K3580" s="74" t="s">
        <v>18486</v>
      </c>
      <c r="L3580" s="37" t="s">
        <v>18487</v>
      </c>
      <c r="M3580" s="6">
        <v>6</v>
      </c>
      <c r="N3580" s="6" t="s">
        <v>20810</v>
      </c>
      <c r="O3580" s="6"/>
    </row>
    <row r="3581" spans="1:15" x14ac:dyDescent="0.4">
      <c r="A3581" s="35">
        <v>460881816755</v>
      </c>
      <c r="B3581" s="36" t="s">
        <v>5</v>
      </c>
      <c r="C3581" s="36">
        <v>881800</v>
      </c>
      <c r="D3581" s="36">
        <v>1675500</v>
      </c>
      <c r="E3581" s="36" t="s">
        <v>4741</v>
      </c>
      <c r="F3581" s="36" t="s">
        <v>5034</v>
      </c>
      <c r="G3581" s="36" t="s">
        <v>5035</v>
      </c>
      <c r="H3581" s="36" t="s">
        <v>5055</v>
      </c>
      <c r="I3581" s="10" t="e">
        <f>VLOOKUP(A:A,조사결과표!B:G,7,0)</f>
        <v>#N/A</v>
      </c>
      <c r="J3581" s="36" t="s">
        <v>10177</v>
      </c>
      <c r="K3581" s="74" t="s">
        <v>18488</v>
      </c>
      <c r="L3581" s="37" t="s">
        <v>18489</v>
      </c>
      <c r="M3581" s="6">
        <v>44</v>
      </c>
      <c r="N3581" s="6" t="s">
        <v>20810</v>
      </c>
      <c r="O3581" s="6"/>
    </row>
    <row r="3582" spans="1:15" x14ac:dyDescent="0.4">
      <c r="A3582" s="35">
        <v>461021216378</v>
      </c>
      <c r="B3582" s="36" t="s">
        <v>55</v>
      </c>
      <c r="C3582" s="36">
        <v>1021200</v>
      </c>
      <c r="D3582" s="36">
        <v>1637800</v>
      </c>
      <c r="E3582" s="36" t="s">
        <v>4741</v>
      </c>
      <c r="F3582" s="36" t="s">
        <v>5056</v>
      </c>
      <c r="G3582" s="36" t="s">
        <v>165</v>
      </c>
      <c r="H3582" s="36" t="s">
        <v>5057</v>
      </c>
      <c r="I3582" s="10" t="e">
        <f>VLOOKUP(A:A,조사결과표!B:G,7,0)</f>
        <v>#N/A</v>
      </c>
      <c r="J3582" s="36" t="s">
        <v>10178</v>
      </c>
      <c r="K3582" s="74" t="s">
        <v>18490</v>
      </c>
      <c r="L3582" s="37" t="s">
        <v>18491</v>
      </c>
      <c r="M3582" s="6">
        <v>11</v>
      </c>
      <c r="N3582" s="6" t="s">
        <v>20809</v>
      </c>
      <c r="O3582" s="6"/>
    </row>
    <row r="3583" spans="1:15" x14ac:dyDescent="0.4">
      <c r="A3583" s="35">
        <v>461016016404</v>
      </c>
      <c r="B3583" s="36" t="s">
        <v>55</v>
      </c>
      <c r="C3583" s="36">
        <v>1016000</v>
      </c>
      <c r="D3583" s="36">
        <v>1640400</v>
      </c>
      <c r="E3583" s="36" t="s">
        <v>4741</v>
      </c>
      <c r="F3583" s="36" t="s">
        <v>5056</v>
      </c>
      <c r="G3583" s="36" t="s">
        <v>202</v>
      </c>
      <c r="H3583" s="36" t="s">
        <v>5058</v>
      </c>
      <c r="I3583" s="10" t="e">
        <f>VLOOKUP(A:A,조사결과표!B:G,7,0)</f>
        <v>#N/A</v>
      </c>
      <c r="J3583" s="36" t="s">
        <v>10179</v>
      </c>
      <c r="K3583" s="74" t="s">
        <v>18492</v>
      </c>
      <c r="L3583" s="37" t="s">
        <v>18493</v>
      </c>
      <c r="M3583" s="6">
        <v>24</v>
      </c>
      <c r="N3583" s="6" t="s">
        <v>20809</v>
      </c>
      <c r="O3583" s="6"/>
    </row>
    <row r="3584" spans="1:15" x14ac:dyDescent="0.4">
      <c r="A3584" s="35">
        <v>461021916421</v>
      </c>
      <c r="B3584" s="36" t="s">
        <v>5</v>
      </c>
      <c r="C3584" s="36">
        <v>1021900</v>
      </c>
      <c r="D3584" s="36">
        <v>1642100</v>
      </c>
      <c r="E3584" s="36" t="s">
        <v>4741</v>
      </c>
      <c r="F3584" s="36" t="s">
        <v>5056</v>
      </c>
      <c r="G3584" s="36" t="s">
        <v>5059</v>
      </c>
      <c r="H3584" s="36" t="s">
        <v>5060</v>
      </c>
      <c r="I3584" s="10" t="e">
        <f>VLOOKUP(A:A,조사결과표!B:G,7,0)</f>
        <v>#N/A</v>
      </c>
      <c r="J3584" s="36" t="s">
        <v>10180</v>
      </c>
      <c r="K3584" s="74" t="s">
        <v>18494</v>
      </c>
      <c r="L3584" s="37" t="s">
        <v>18495</v>
      </c>
      <c r="M3584" s="6">
        <v>22</v>
      </c>
      <c r="N3584" s="6" t="s">
        <v>20809</v>
      </c>
      <c r="O3584" s="6"/>
    </row>
    <row r="3585" spans="1:15" x14ac:dyDescent="0.4">
      <c r="A3585" s="35">
        <v>461022216401</v>
      </c>
      <c r="B3585" s="36" t="s">
        <v>5</v>
      </c>
      <c r="C3585" s="36">
        <v>1022200</v>
      </c>
      <c r="D3585" s="36">
        <v>1640100</v>
      </c>
      <c r="E3585" s="36" t="s">
        <v>4741</v>
      </c>
      <c r="F3585" s="36" t="s">
        <v>5056</v>
      </c>
      <c r="G3585" s="36" t="s">
        <v>5061</v>
      </c>
      <c r="H3585" s="36" t="s">
        <v>5062</v>
      </c>
      <c r="I3585" s="10" t="e">
        <f>VLOOKUP(A:A,조사결과표!B:G,7,0)</f>
        <v>#N/A</v>
      </c>
      <c r="J3585" s="36" t="s">
        <v>10181</v>
      </c>
      <c r="K3585" s="74" t="s">
        <v>18496</v>
      </c>
      <c r="L3585" s="37" t="s">
        <v>18497</v>
      </c>
      <c r="M3585" s="6">
        <v>27</v>
      </c>
      <c r="N3585" s="6" t="s">
        <v>20809</v>
      </c>
      <c r="O3585" s="6"/>
    </row>
    <row r="3586" spans="1:15" x14ac:dyDescent="0.4">
      <c r="A3586" s="35">
        <v>461016116391</v>
      </c>
      <c r="B3586" s="36" t="s">
        <v>5</v>
      </c>
      <c r="C3586" s="36">
        <v>1016100</v>
      </c>
      <c r="D3586" s="36">
        <v>1639100</v>
      </c>
      <c r="E3586" s="36" t="s">
        <v>4741</v>
      </c>
      <c r="F3586" s="36" t="s">
        <v>5056</v>
      </c>
      <c r="G3586" s="36" t="s">
        <v>5063</v>
      </c>
      <c r="H3586" s="36" t="s">
        <v>5064</v>
      </c>
      <c r="I3586" s="10" t="e">
        <f>VLOOKUP(A:A,조사결과표!B:G,7,0)</f>
        <v>#N/A</v>
      </c>
      <c r="J3586" s="36" t="s">
        <v>10182</v>
      </c>
      <c r="K3586" s="74" t="s">
        <v>18498</v>
      </c>
      <c r="L3586" s="37" t="s">
        <v>18499</v>
      </c>
      <c r="M3586" s="6">
        <v>6</v>
      </c>
      <c r="N3586" s="6" t="s">
        <v>20809</v>
      </c>
      <c r="O3586" s="6"/>
    </row>
    <row r="3587" spans="1:15" x14ac:dyDescent="0.4">
      <c r="A3587" s="35">
        <v>461010716430</v>
      </c>
      <c r="B3587" s="36" t="s">
        <v>5</v>
      </c>
      <c r="C3587" s="36">
        <v>1010700</v>
      </c>
      <c r="D3587" s="36">
        <v>1643000</v>
      </c>
      <c r="E3587" s="36" t="s">
        <v>4741</v>
      </c>
      <c r="F3587" s="36" t="s">
        <v>5056</v>
      </c>
      <c r="G3587" s="36" t="s">
        <v>5065</v>
      </c>
      <c r="H3587" s="36" t="s">
        <v>5066</v>
      </c>
      <c r="I3587" s="10" t="e">
        <f>VLOOKUP(A:A,조사결과표!B:G,7,0)</f>
        <v>#N/A</v>
      </c>
      <c r="J3587" s="36" t="s">
        <v>10183</v>
      </c>
      <c r="K3587" s="74" t="s">
        <v>18500</v>
      </c>
      <c r="L3587" s="37" t="s">
        <v>18501</v>
      </c>
      <c r="M3587" s="6">
        <v>83</v>
      </c>
      <c r="N3587" s="6" t="s">
        <v>20809</v>
      </c>
      <c r="O3587" s="6"/>
    </row>
    <row r="3588" spans="1:15" x14ac:dyDescent="0.4">
      <c r="A3588" s="35">
        <v>461019716400</v>
      </c>
      <c r="B3588" s="36" t="s">
        <v>5</v>
      </c>
      <c r="C3588" s="36">
        <v>1019700</v>
      </c>
      <c r="D3588" s="36">
        <v>1640000</v>
      </c>
      <c r="E3588" s="36" t="s">
        <v>4741</v>
      </c>
      <c r="F3588" s="36" t="s">
        <v>5056</v>
      </c>
      <c r="G3588" s="36" t="s">
        <v>5067</v>
      </c>
      <c r="H3588" s="36" t="s">
        <v>5068</v>
      </c>
      <c r="I3588" s="10" t="e">
        <f>VLOOKUP(A:A,조사결과표!B:G,7,0)</f>
        <v>#N/A</v>
      </c>
      <c r="J3588" s="36" t="s">
        <v>10184</v>
      </c>
      <c r="K3588" s="74" t="s">
        <v>18502</v>
      </c>
      <c r="L3588" s="37" t="s">
        <v>18503</v>
      </c>
      <c r="M3588" s="6">
        <v>98</v>
      </c>
      <c r="N3588" s="6" t="s">
        <v>20809</v>
      </c>
      <c r="O3588" s="6"/>
    </row>
    <row r="3589" spans="1:15" x14ac:dyDescent="0.4">
      <c r="A3589" s="35">
        <v>461009016444</v>
      </c>
      <c r="B3589" s="36" t="s">
        <v>5</v>
      </c>
      <c r="C3589" s="36">
        <v>1009000</v>
      </c>
      <c r="D3589" s="36">
        <v>1644400</v>
      </c>
      <c r="E3589" s="36" t="s">
        <v>4741</v>
      </c>
      <c r="F3589" s="36" t="s">
        <v>5056</v>
      </c>
      <c r="G3589" s="36" t="s">
        <v>5065</v>
      </c>
      <c r="H3589" s="36" t="s">
        <v>5069</v>
      </c>
      <c r="I3589" s="10" t="e">
        <f>VLOOKUP(A:A,조사결과표!B:G,7,0)</f>
        <v>#N/A</v>
      </c>
      <c r="J3589" s="36" t="s">
        <v>10185</v>
      </c>
      <c r="K3589" s="74" t="s">
        <v>18504</v>
      </c>
      <c r="L3589" s="37" t="s">
        <v>18505</v>
      </c>
      <c r="M3589" s="6">
        <v>46</v>
      </c>
      <c r="N3589" s="6" t="s">
        <v>20809</v>
      </c>
      <c r="O3589" s="6"/>
    </row>
    <row r="3590" spans="1:15" x14ac:dyDescent="0.4">
      <c r="A3590" s="35">
        <v>461012916408</v>
      </c>
      <c r="B3590" s="36" t="s">
        <v>42</v>
      </c>
      <c r="C3590" s="36">
        <v>1012900</v>
      </c>
      <c r="D3590" s="36">
        <v>1640800</v>
      </c>
      <c r="E3590" s="36" t="s">
        <v>4741</v>
      </c>
      <c r="F3590" s="36" t="s">
        <v>5056</v>
      </c>
      <c r="G3590" s="36" t="s">
        <v>5065</v>
      </c>
      <c r="H3590" s="36" t="s">
        <v>5070</v>
      </c>
      <c r="I3590" s="10" t="e">
        <f>VLOOKUP(A:A,조사결과표!B:G,7,0)</f>
        <v>#N/A</v>
      </c>
      <c r="J3590" s="36" t="s">
        <v>10186</v>
      </c>
      <c r="K3590" s="74" t="s">
        <v>18506</v>
      </c>
      <c r="L3590" s="37" t="s">
        <v>18507</v>
      </c>
      <c r="M3590" s="6">
        <v>43</v>
      </c>
      <c r="N3590" s="6" t="s">
        <v>20809</v>
      </c>
      <c r="O3590" s="6"/>
    </row>
    <row r="3591" spans="1:15" x14ac:dyDescent="0.4">
      <c r="A3591" s="35">
        <v>461021116424</v>
      </c>
      <c r="B3591" s="36" t="s">
        <v>42</v>
      </c>
      <c r="C3591" s="36">
        <v>1021100</v>
      </c>
      <c r="D3591" s="36">
        <v>1642400</v>
      </c>
      <c r="E3591" s="36" t="s">
        <v>4741</v>
      </c>
      <c r="F3591" s="36" t="s">
        <v>5056</v>
      </c>
      <c r="G3591" s="36" t="s">
        <v>5059</v>
      </c>
      <c r="H3591" s="36" t="s">
        <v>5071</v>
      </c>
      <c r="I3591" s="10" t="e">
        <f>VLOOKUP(A:A,조사결과표!B:G,7,0)</f>
        <v>#N/A</v>
      </c>
      <c r="J3591" s="36" t="s">
        <v>10187</v>
      </c>
      <c r="K3591" s="74" t="s">
        <v>18508</v>
      </c>
      <c r="L3591" s="37" t="s">
        <v>18509</v>
      </c>
      <c r="M3591" s="6">
        <v>68</v>
      </c>
      <c r="N3591" s="6" t="s">
        <v>20809</v>
      </c>
      <c r="O3591" s="6"/>
    </row>
    <row r="3592" spans="1:15" x14ac:dyDescent="0.4">
      <c r="A3592" s="35">
        <v>461018416404</v>
      </c>
      <c r="B3592" s="36" t="s">
        <v>42</v>
      </c>
      <c r="C3592" s="36">
        <v>1018400</v>
      </c>
      <c r="D3592" s="36">
        <v>1640400</v>
      </c>
      <c r="E3592" s="36" t="s">
        <v>4741</v>
      </c>
      <c r="F3592" s="36" t="s">
        <v>5056</v>
      </c>
      <c r="G3592" s="36" t="s">
        <v>5072</v>
      </c>
      <c r="H3592" s="36" t="s">
        <v>5073</v>
      </c>
      <c r="I3592" s="10" t="e">
        <f>VLOOKUP(A:A,조사결과표!B:G,7,0)</f>
        <v>#N/A</v>
      </c>
      <c r="J3592" s="36" t="s">
        <v>10188</v>
      </c>
      <c r="K3592" s="74" t="s">
        <v>18510</v>
      </c>
      <c r="L3592" s="37" t="s">
        <v>18511</v>
      </c>
      <c r="M3592" s="6">
        <v>89</v>
      </c>
      <c r="N3592" s="6" t="s">
        <v>20809</v>
      </c>
      <c r="O3592" s="6"/>
    </row>
    <row r="3593" spans="1:15" x14ac:dyDescent="0.4">
      <c r="A3593" s="35">
        <v>461009416440</v>
      </c>
      <c r="B3593" s="36" t="s">
        <v>5</v>
      </c>
      <c r="C3593" s="36">
        <v>1009400</v>
      </c>
      <c r="D3593" s="36">
        <v>1644000</v>
      </c>
      <c r="E3593" s="36" t="s">
        <v>4741</v>
      </c>
      <c r="F3593" s="36" t="s">
        <v>5056</v>
      </c>
      <c r="G3593" s="36" t="s">
        <v>5065</v>
      </c>
      <c r="H3593" s="36" t="s">
        <v>5074</v>
      </c>
      <c r="I3593" s="10" t="e">
        <f>VLOOKUP(A:A,조사결과표!B:G,7,0)</f>
        <v>#N/A</v>
      </c>
      <c r="J3593" s="36" t="s">
        <v>10189</v>
      </c>
      <c r="K3593" s="74" t="s">
        <v>18512</v>
      </c>
      <c r="L3593" s="37" t="s">
        <v>18513</v>
      </c>
      <c r="M3593" s="6">
        <v>63</v>
      </c>
      <c r="N3593" s="6" t="s">
        <v>20809</v>
      </c>
      <c r="O3593" s="6"/>
    </row>
    <row r="3594" spans="1:15" x14ac:dyDescent="0.4">
      <c r="A3594" s="35">
        <v>461020516408</v>
      </c>
      <c r="B3594" s="36" t="s">
        <v>5</v>
      </c>
      <c r="C3594" s="36">
        <v>1020500</v>
      </c>
      <c r="D3594" s="36">
        <v>1640800</v>
      </c>
      <c r="E3594" s="36" t="s">
        <v>4741</v>
      </c>
      <c r="F3594" s="36" t="s">
        <v>5056</v>
      </c>
      <c r="G3594" s="36" t="s">
        <v>5067</v>
      </c>
      <c r="H3594" s="36" t="s">
        <v>5075</v>
      </c>
      <c r="I3594" s="10" t="e">
        <f>VLOOKUP(A:A,조사결과표!B:G,7,0)</f>
        <v>#N/A</v>
      </c>
      <c r="J3594" s="36" t="s">
        <v>10190</v>
      </c>
      <c r="K3594" s="74" t="s">
        <v>18514</v>
      </c>
      <c r="L3594" s="37" t="s">
        <v>18515</v>
      </c>
      <c r="M3594" s="6">
        <v>70</v>
      </c>
      <c r="N3594" s="6" t="s">
        <v>20809</v>
      </c>
      <c r="O3594" s="6"/>
    </row>
    <row r="3595" spans="1:15" x14ac:dyDescent="0.4">
      <c r="A3595" s="35">
        <v>461005116505</v>
      </c>
      <c r="B3595" s="36" t="s">
        <v>5</v>
      </c>
      <c r="C3595" s="36">
        <v>1005100</v>
      </c>
      <c r="D3595" s="36">
        <v>1650500</v>
      </c>
      <c r="E3595" s="36" t="s">
        <v>4741</v>
      </c>
      <c r="F3595" s="36" t="s">
        <v>5056</v>
      </c>
      <c r="G3595" s="36" t="s">
        <v>5076</v>
      </c>
      <c r="H3595" s="36" t="s">
        <v>5077</v>
      </c>
      <c r="I3595" s="10" t="e">
        <f>VLOOKUP(A:A,조사결과표!B:G,7,0)</f>
        <v>#N/A</v>
      </c>
      <c r="J3595" s="36" t="s">
        <v>10191</v>
      </c>
      <c r="K3595" s="74" t="s">
        <v>18516</v>
      </c>
      <c r="L3595" s="37" t="s">
        <v>18517</v>
      </c>
      <c r="M3595" s="6">
        <v>11</v>
      </c>
      <c r="N3595" s="6" t="s">
        <v>20809</v>
      </c>
      <c r="O3595" s="6"/>
    </row>
    <row r="3596" spans="1:15" x14ac:dyDescent="0.4">
      <c r="A3596" s="35">
        <v>461020716474</v>
      </c>
      <c r="B3596" s="36" t="s">
        <v>5</v>
      </c>
      <c r="C3596" s="36">
        <v>1020700</v>
      </c>
      <c r="D3596" s="36">
        <v>1647400</v>
      </c>
      <c r="E3596" s="36" t="s">
        <v>4741</v>
      </c>
      <c r="F3596" s="36" t="s">
        <v>5056</v>
      </c>
      <c r="G3596" s="36" t="s">
        <v>4163</v>
      </c>
      <c r="H3596" s="36" t="s">
        <v>5078</v>
      </c>
      <c r="I3596" s="10" t="e">
        <f>VLOOKUP(A:A,조사결과표!B:G,7,0)</f>
        <v>#N/A</v>
      </c>
      <c r="J3596" s="36" t="s">
        <v>10192</v>
      </c>
      <c r="K3596" s="74" t="s">
        <v>18518</v>
      </c>
      <c r="L3596" s="37" t="s">
        <v>18519</v>
      </c>
      <c r="M3596" s="6">
        <v>73</v>
      </c>
      <c r="N3596" s="6" t="s">
        <v>20809</v>
      </c>
      <c r="O3596" s="6"/>
    </row>
    <row r="3597" spans="1:15" x14ac:dyDescent="0.4">
      <c r="A3597" s="35">
        <v>461013216422</v>
      </c>
      <c r="B3597" s="36" t="s">
        <v>5</v>
      </c>
      <c r="C3597" s="36">
        <v>1013200</v>
      </c>
      <c r="D3597" s="36">
        <v>1642200</v>
      </c>
      <c r="E3597" s="36" t="s">
        <v>4741</v>
      </c>
      <c r="F3597" s="36" t="s">
        <v>5056</v>
      </c>
      <c r="G3597" s="36" t="s">
        <v>5079</v>
      </c>
      <c r="H3597" s="36" t="s">
        <v>5080</v>
      </c>
      <c r="I3597" s="10" t="e">
        <f>VLOOKUP(A:A,조사결과표!B:G,7,0)</f>
        <v>#N/A</v>
      </c>
      <c r="J3597" s="36" t="s">
        <v>10193</v>
      </c>
      <c r="K3597" s="74" t="s">
        <v>18520</v>
      </c>
      <c r="L3597" s="37" t="s">
        <v>18521</v>
      </c>
      <c r="M3597" s="6">
        <v>32</v>
      </c>
      <c r="N3597" s="6" t="s">
        <v>20809</v>
      </c>
      <c r="O3597" s="6"/>
    </row>
    <row r="3598" spans="1:15" x14ac:dyDescent="0.4">
      <c r="A3598" s="35">
        <v>461013516377</v>
      </c>
      <c r="B3598" s="36" t="s">
        <v>55</v>
      </c>
      <c r="C3598" s="36">
        <v>1013500</v>
      </c>
      <c r="D3598" s="36">
        <v>1637700</v>
      </c>
      <c r="E3598" s="36" t="s">
        <v>4741</v>
      </c>
      <c r="F3598" s="36" t="s">
        <v>5056</v>
      </c>
      <c r="G3598" s="36" t="s">
        <v>5081</v>
      </c>
      <c r="H3598" s="36" t="s">
        <v>5082</v>
      </c>
      <c r="I3598" s="10" t="e">
        <f>VLOOKUP(A:A,조사결과표!B:G,7,0)</f>
        <v>#N/A</v>
      </c>
      <c r="J3598" s="36" t="s">
        <v>10194</v>
      </c>
      <c r="K3598" s="74" t="s">
        <v>18522</v>
      </c>
      <c r="L3598" s="37" t="s">
        <v>18523</v>
      </c>
      <c r="M3598" s="6">
        <v>4</v>
      </c>
      <c r="N3598" s="6" t="s">
        <v>20810</v>
      </c>
      <c r="O3598" s="6"/>
    </row>
    <row r="3599" spans="1:15" x14ac:dyDescent="0.4">
      <c r="A3599" s="35">
        <v>461005516457</v>
      </c>
      <c r="B3599" s="36" t="s">
        <v>5</v>
      </c>
      <c r="C3599" s="36">
        <v>1005500</v>
      </c>
      <c r="D3599" s="36">
        <v>1645700</v>
      </c>
      <c r="E3599" s="36" t="s">
        <v>4741</v>
      </c>
      <c r="F3599" s="36" t="s">
        <v>5056</v>
      </c>
      <c r="G3599" s="36" t="s">
        <v>5065</v>
      </c>
      <c r="H3599" s="36" t="s">
        <v>5083</v>
      </c>
      <c r="I3599" s="10" t="e">
        <f>VLOOKUP(A:A,조사결과표!B:G,7,0)</f>
        <v>#N/A</v>
      </c>
      <c r="J3599" s="36" t="s">
        <v>10195</v>
      </c>
      <c r="K3599" s="74" t="s">
        <v>18524</v>
      </c>
      <c r="L3599" s="37" t="s">
        <v>18525</v>
      </c>
      <c r="M3599" s="6">
        <v>29</v>
      </c>
      <c r="N3599" s="6" t="s">
        <v>20810</v>
      </c>
      <c r="O3599" s="6"/>
    </row>
    <row r="3600" spans="1:15" x14ac:dyDescent="0.4">
      <c r="A3600" s="35">
        <v>461018916535</v>
      </c>
      <c r="B3600" s="36" t="s">
        <v>5</v>
      </c>
      <c r="C3600" s="36">
        <v>1018900</v>
      </c>
      <c r="D3600" s="36">
        <v>1653500</v>
      </c>
      <c r="E3600" s="36" t="s">
        <v>4741</v>
      </c>
      <c r="F3600" s="36" t="s">
        <v>5056</v>
      </c>
      <c r="G3600" s="36" t="s">
        <v>5084</v>
      </c>
      <c r="H3600" s="36" t="s">
        <v>5085</v>
      </c>
      <c r="I3600" s="10" t="e">
        <f>VLOOKUP(A:A,조사결과표!B:G,7,0)</f>
        <v>#N/A</v>
      </c>
      <c r="J3600" s="36" t="s">
        <v>10196</v>
      </c>
      <c r="K3600" s="74" t="s">
        <v>18526</v>
      </c>
      <c r="L3600" s="37" t="s">
        <v>18527</v>
      </c>
      <c r="M3600" s="6">
        <v>18</v>
      </c>
      <c r="N3600" s="6" t="s">
        <v>20810</v>
      </c>
      <c r="O3600" s="6"/>
    </row>
    <row r="3601" spans="1:15" x14ac:dyDescent="0.4">
      <c r="A3601" s="35">
        <v>461018416425</v>
      </c>
      <c r="B3601" s="36" t="s">
        <v>5</v>
      </c>
      <c r="C3601" s="36">
        <v>1018400</v>
      </c>
      <c r="D3601" s="36">
        <v>1642500</v>
      </c>
      <c r="E3601" s="36" t="s">
        <v>4741</v>
      </c>
      <c r="F3601" s="36" t="s">
        <v>5056</v>
      </c>
      <c r="G3601" s="36" t="s">
        <v>5086</v>
      </c>
      <c r="H3601" s="36" t="s">
        <v>5087</v>
      </c>
      <c r="I3601" s="10" t="e">
        <f>VLOOKUP(A:A,조사결과표!B:G,7,0)</f>
        <v>#N/A</v>
      </c>
      <c r="J3601" s="36" t="s">
        <v>10197</v>
      </c>
      <c r="K3601" s="74" t="s">
        <v>18528</v>
      </c>
      <c r="L3601" s="37" t="s">
        <v>18529</v>
      </c>
      <c r="M3601" s="6">
        <v>128</v>
      </c>
      <c r="N3601" s="6" t="s">
        <v>20810</v>
      </c>
      <c r="O3601" s="6"/>
    </row>
    <row r="3602" spans="1:15" x14ac:dyDescent="0.4">
      <c r="A3602" s="35">
        <v>461011316441</v>
      </c>
      <c r="B3602" s="36" t="s">
        <v>5</v>
      </c>
      <c r="C3602" s="36">
        <v>1011300</v>
      </c>
      <c r="D3602" s="36">
        <v>1644100</v>
      </c>
      <c r="E3602" s="36" t="s">
        <v>4741</v>
      </c>
      <c r="F3602" s="36" t="s">
        <v>5056</v>
      </c>
      <c r="G3602" s="36" t="s">
        <v>5065</v>
      </c>
      <c r="H3602" s="36" t="s">
        <v>5088</v>
      </c>
      <c r="I3602" s="10" t="e">
        <f>VLOOKUP(A:A,조사결과표!B:G,7,0)</f>
        <v>#N/A</v>
      </c>
      <c r="J3602" s="36" t="s">
        <v>10198</v>
      </c>
      <c r="K3602" s="74" t="s">
        <v>18530</v>
      </c>
      <c r="L3602" s="37" t="s">
        <v>18531</v>
      </c>
      <c r="M3602" s="6">
        <v>56</v>
      </c>
      <c r="N3602" s="6" t="s">
        <v>20810</v>
      </c>
      <c r="O3602" s="6"/>
    </row>
    <row r="3603" spans="1:15" x14ac:dyDescent="0.4">
      <c r="A3603" s="35">
        <v>461008916427</v>
      </c>
      <c r="B3603" s="36" t="s">
        <v>5</v>
      </c>
      <c r="C3603" s="36">
        <v>1008900</v>
      </c>
      <c r="D3603" s="36">
        <v>1642700</v>
      </c>
      <c r="E3603" s="36" t="s">
        <v>4741</v>
      </c>
      <c r="F3603" s="36" t="s">
        <v>5056</v>
      </c>
      <c r="G3603" s="36" t="s">
        <v>5065</v>
      </c>
      <c r="H3603" s="36" t="s">
        <v>5089</v>
      </c>
      <c r="I3603" s="10" t="e">
        <f>VLOOKUP(A:A,조사결과표!B:G,7,0)</f>
        <v>#N/A</v>
      </c>
      <c r="J3603" s="36" t="s">
        <v>10199</v>
      </c>
      <c r="K3603" s="74" t="s">
        <v>18532</v>
      </c>
      <c r="L3603" s="37" t="s">
        <v>18533</v>
      </c>
      <c r="M3603" s="6">
        <v>68</v>
      </c>
      <c r="N3603" s="6" t="s">
        <v>20810</v>
      </c>
      <c r="O3603" s="6"/>
    </row>
    <row r="3604" spans="1:15" x14ac:dyDescent="0.4">
      <c r="A3604" s="35">
        <v>461008416526</v>
      </c>
      <c r="B3604" s="36" t="s">
        <v>5</v>
      </c>
      <c r="C3604" s="36">
        <v>1008400</v>
      </c>
      <c r="D3604" s="36">
        <v>1652600</v>
      </c>
      <c r="E3604" s="36" t="s">
        <v>4741</v>
      </c>
      <c r="F3604" s="36" t="s">
        <v>5056</v>
      </c>
      <c r="G3604" s="36" t="s">
        <v>5076</v>
      </c>
      <c r="H3604" s="36" t="s">
        <v>5090</v>
      </c>
      <c r="I3604" s="10" t="e">
        <f>VLOOKUP(A:A,조사결과표!B:G,7,0)</f>
        <v>#N/A</v>
      </c>
      <c r="J3604" s="36" t="s">
        <v>10200</v>
      </c>
      <c r="K3604" s="74" t="s">
        <v>18534</v>
      </c>
      <c r="L3604" s="37" t="s">
        <v>18535</v>
      </c>
      <c r="M3604" s="6">
        <v>18</v>
      </c>
      <c r="N3604" s="6" t="s">
        <v>20810</v>
      </c>
      <c r="O3604" s="6"/>
    </row>
    <row r="3605" spans="1:15" x14ac:dyDescent="0.4">
      <c r="A3605" s="35">
        <v>461010616404</v>
      </c>
      <c r="B3605" s="36" t="s">
        <v>5</v>
      </c>
      <c r="C3605" s="36">
        <v>1010600</v>
      </c>
      <c r="D3605" s="36">
        <v>1640400</v>
      </c>
      <c r="E3605" s="36" t="s">
        <v>4741</v>
      </c>
      <c r="F3605" s="36" t="s">
        <v>5056</v>
      </c>
      <c r="G3605" s="36" t="s">
        <v>5065</v>
      </c>
      <c r="H3605" s="36" t="s">
        <v>5091</v>
      </c>
      <c r="I3605" s="10" t="e">
        <f>VLOOKUP(A:A,조사결과표!B:G,7,0)</f>
        <v>#N/A</v>
      </c>
      <c r="J3605" s="36" t="s">
        <v>10201</v>
      </c>
      <c r="K3605" s="74" t="s">
        <v>18536</v>
      </c>
      <c r="L3605" s="37" t="s">
        <v>18537</v>
      </c>
      <c r="M3605" s="6">
        <v>7</v>
      </c>
      <c r="N3605" s="6" t="s">
        <v>20810</v>
      </c>
      <c r="O3605" s="6"/>
    </row>
    <row r="3606" spans="1:15" x14ac:dyDescent="0.4">
      <c r="A3606" s="35">
        <v>460915616999</v>
      </c>
      <c r="B3606" s="36" t="s">
        <v>55</v>
      </c>
      <c r="C3606" s="36">
        <v>915600</v>
      </c>
      <c r="D3606" s="36">
        <v>1699900</v>
      </c>
      <c r="E3606" s="36" t="s">
        <v>4741</v>
      </c>
      <c r="F3606" s="36" t="s">
        <v>5092</v>
      </c>
      <c r="G3606" s="36" t="s">
        <v>5093</v>
      </c>
      <c r="H3606" s="36" t="s">
        <v>5094</v>
      </c>
      <c r="I3606" s="10" t="e">
        <f>VLOOKUP(A:A,조사결과표!B:G,7,0)</f>
        <v>#N/A</v>
      </c>
      <c r="J3606" s="36" t="s">
        <v>10202</v>
      </c>
      <c r="K3606" s="74" t="s">
        <v>18538</v>
      </c>
      <c r="L3606" s="37" t="s">
        <v>18539</v>
      </c>
      <c r="M3606" s="6">
        <v>47</v>
      </c>
      <c r="N3606" s="6" t="s">
        <v>20809</v>
      </c>
      <c r="O3606" s="6"/>
    </row>
    <row r="3607" spans="1:15" x14ac:dyDescent="0.4">
      <c r="A3607" s="35">
        <v>460904717123</v>
      </c>
      <c r="B3607" s="36" t="s">
        <v>55</v>
      </c>
      <c r="C3607" s="36">
        <v>904700</v>
      </c>
      <c r="D3607" s="36">
        <v>1712300</v>
      </c>
      <c r="E3607" s="36" t="s">
        <v>4741</v>
      </c>
      <c r="F3607" s="36" t="s">
        <v>5092</v>
      </c>
      <c r="G3607" s="36" t="s">
        <v>5095</v>
      </c>
      <c r="H3607" s="36" t="s">
        <v>5096</v>
      </c>
      <c r="I3607" s="10" t="e">
        <f>VLOOKUP(A:A,조사결과표!B:G,7,0)</f>
        <v>#N/A</v>
      </c>
      <c r="J3607" s="36" t="s">
        <v>10203</v>
      </c>
      <c r="K3607" s="74" t="s">
        <v>18540</v>
      </c>
      <c r="L3607" s="37" t="s">
        <v>18541</v>
      </c>
      <c r="M3607" s="6">
        <v>41</v>
      </c>
      <c r="N3607" s="6" t="s">
        <v>20809</v>
      </c>
      <c r="O3607" s="6"/>
    </row>
    <row r="3608" spans="1:15" x14ac:dyDescent="0.4">
      <c r="A3608" s="35">
        <v>460913016899</v>
      </c>
      <c r="B3608" s="36" t="s">
        <v>5</v>
      </c>
      <c r="C3608" s="36">
        <v>913000</v>
      </c>
      <c r="D3608" s="36">
        <v>1689900</v>
      </c>
      <c r="E3608" s="36" t="s">
        <v>4741</v>
      </c>
      <c r="F3608" s="36" t="s">
        <v>5092</v>
      </c>
      <c r="G3608" s="36" t="s">
        <v>5097</v>
      </c>
      <c r="H3608" s="36" t="s">
        <v>5098</v>
      </c>
      <c r="I3608" s="10" t="e">
        <f>VLOOKUP(A:A,조사결과표!B:G,7,0)</f>
        <v>#N/A</v>
      </c>
      <c r="J3608" s="36" t="s">
        <v>10204</v>
      </c>
      <c r="K3608" s="74" t="s">
        <v>18542</v>
      </c>
      <c r="L3608" s="37" t="s">
        <v>18543</v>
      </c>
      <c r="M3608" s="6">
        <v>74</v>
      </c>
      <c r="N3608" s="6" t="s">
        <v>20809</v>
      </c>
      <c r="O3608" s="6"/>
    </row>
    <row r="3609" spans="1:15" x14ac:dyDescent="0.4">
      <c r="A3609" s="35">
        <v>460910616981</v>
      </c>
      <c r="B3609" s="36" t="s">
        <v>42</v>
      </c>
      <c r="C3609" s="36">
        <v>910600</v>
      </c>
      <c r="D3609" s="36">
        <v>1698100</v>
      </c>
      <c r="E3609" s="36" t="s">
        <v>4741</v>
      </c>
      <c r="F3609" s="36" t="s">
        <v>5092</v>
      </c>
      <c r="G3609" s="36" t="s">
        <v>5099</v>
      </c>
      <c r="H3609" s="36" t="s">
        <v>5100</v>
      </c>
      <c r="I3609" s="10" t="e">
        <f>VLOOKUP(A:A,조사결과표!B:G,7,0)</f>
        <v>#N/A</v>
      </c>
      <c r="J3609" s="36" t="s">
        <v>10205</v>
      </c>
      <c r="K3609" s="74" t="s">
        <v>18544</v>
      </c>
      <c r="L3609" s="37" t="s">
        <v>18545</v>
      </c>
      <c r="M3609" s="6">
        <v>42</v>
      </c>
      <c r="N3609" s="6" t="s">
        <v>20809</v>
      </c>
      <c r="O3609" s="6"/>
    </row>
    <row r="3610" spans="1:15" x14ac:dyDescent="0.4">
      <c r="A3610" s="35">
        <v>460904617126</v>
      </c>
      <c r="B3610" s="36" t="s">
        <v>5</v>
      </c>
      <c r="C3610" s="36">
        <v>904600</v>
      </c>
      <c r="D3610" s="36">
        <v>1712600</v>
      </c>
      <c r="E3610" s="36" t="s">
        <v>4741</v>
      </c>
      <c r="F3610" s="36" t="s">
        <v>5092</v>
      </c>
      <c r="G3610" s="36" t="s">
        <v>5095</v>
      </c>
      <c r="H3610" s="36" t="s">
        <v>5101</v>
      </c>
      <c r="I3610" s="10" t="e">
        <f>VLOOKUP(A:A,조사결과표!B:G,7,0)</f>
        <v>#N/A</v>
      </c>
      <c r="J3610" s="36" t="s">
        <v>10206</v>
      </c>
      <c r="K3610" s="74" t="s">
        <v>18546</v>
      </c>
      <c r="L3610" s="37" t="s">
        <v>18547</v>
      </c>
      <c r="M3610" s="6">
        <v>34</v>
      </c>
      <c r="N3610" s="6" t="s">
        <v>20809</v>
      </c>
      <c r="O3610" s="6"/>
    </row>
    <row r="3611" spans="1:15" x14ac:dyDescent="0.4">
      <c r="A3611" s="35">
        <v>460902717105</v>
      </c>
      <c r="B3611" s="36" t="s">
        <v>5</v>
      </c>
      <c r="C3611" s="36">
        <v>902700</v>
      </c>
      <c r="D3611" s="36">
        <v>1710500</v>
      </c>
      <c r="E3611" s="36" t="s">
        <v>4741</v>
      </c>
      <c r="F3611" s="36" t="s">
        <v>5092</v>
      </c>
      <c r="G3611" s="36" t="s">
        <v>5095</v>
      </c>
      <c r="H3611" s="36" t="s">
        <v>5102</v>
      </c>
      <c r="I3611" s="10" t="e">
        <f>VLOOKUP(A:A,조사결과표!B:G,7,0)</f>
        <v>#N/A</v>
      </c>
      <c r="J3611" s="36" t="s">
        <v>10207</v>
      </c>
      <c r="K3611" s="74" t="s">
        <v>18548</v>
      </c>
      <c r="L3611" s="37" t="s">
        <v>18549</v>
      </c>
      <c r="M3611" s="6">
        <v>14</v>
      </c>
      <c r="N3611" s="6" t="s">
        <v>20809</v>
      </c>
      <c r="O3611" s="6"/>
    </row>
    <row r="3612" spans="1:15" x14ac:dyDescent="0.4">
      <c r="A3612" s="35">
        <v>460908416999</v>
      </c>
      <c r="B3612" s="36" t="s">
        <v>5</v>
      </c>
      <c r="C3612" s="36">
        <v>908400</v>
      </c>
      <c r="D3612" s="36">
        <v>1699900</v>
      </c>
      <c r="E3612" s="36" t="s">
        <v>4741</v>
      </c>
      <c r="F3612" s="36" t="s">
        <v>5092</v>
      </c>
      <c r="G3612" s="36" t="s">
        <v>5099</v>
      </c>
      <c r="H3612" s="36" t="s">
        <v>5103</v>
      </c>
      <c r="I3612" s="10" t="e">
        <f>VLOOKUP(A:A,조사결과표!B:G,7,0)</f>
        <v>#N/A</v>
      </c>
      <c r="J3612" s="36" t="s">
        <v>10208</v>
      </c>
      <c r="K3612" s="74" t="s">
        <v>18550</v>
      </c>
      <c r="L3612" s="37" t="s">
        <v>18551</v>
      </c>
      <c r="M3612" s="6">
        <v>31</v>
      </c>
      <c r="N3612" s="6" t="s">
        <v>20809</v>
      </c>
      <c r="O3612" s="6"/>
    </row>
    <row r="3613" spans="1:15" x14ac:dyDescent="0.4">
      <c r="A3613" s="35">
        <v>460904817122</v>
      </c>
      <c r="B3613" s="36" t="s">
        <v>42</v>
      </c>
      <c r="C3613" s="36">
        <v>904800</v>
      </c>
      <c r="D3613" s="36">
        <v>1712200</v>
      </c>
      <c r="E3613" s="36" t="s">
        <v>4741</v>
      </c>
      <c r="F3613" s="36" t="s">
        <v>5092</v>
      </c>
      <c r="G3613" s="36" t="s">
        <v>5095</v>
      </c>
      <c r="H3613" s="36" t="s">
        <v>5096</v>
      </c>
      <c r="I3613" s="10" t="e">
        <f>VLOOKUP(A:A,조사결과표!B:G,7,0)</f>
        <v>#N/A</v>
      </c>
      <c r="J3613" s="36" t="s">
        <v>10209</v>
      </c>
      <c r="K3613" s="74" t="s">
        <v>18552</v>
      </c>
      <c r="L3613" s="37" t="s">
        <v>18553</v>
      </c>
      <c r="M3613" s="6">
        <v>35</v>
      </c>
      <c r="N3613" s="6" t="s">
        <v>20809</v>
      </c>
      <c r="O3613" s="6"/>
    </row>
    <row r="3614" spans="1:15" x14ac:dyDescent="0.4">
      <c r="A3614" s="35">
        <v>460905117123</v>
      </c>
      <c r="B3614" s="36" t="s">
        <v>42</v>
      </c>
      <c r="C3614" s="36">
        <v>905100</v>
      </c>
      <c r="D3614" s="36">
        <v>1712300</v>
      </c>
      <c r="E3614" s="36" t="s">
        <v>4741</v>
      </c>
      <c r="F3614" s="36" t="s">
        <v>5092</v>
      </c>
      <c r="G3614" s="36" t="s">
        <v>5095</v>
      </c>
      <c r="H3614" s="36" t="s">
        <v>5104</v>
      </c>
      <c r="I3614" s="10" t="e">
        <f>VLOOKUP(A:A,조사결과표!B:G,7,0)</f>
        <v>#N/A</v>
      </c>
      <c r="J3614" s="36" t="s">
        <v>10210</v>
      </c>
      <c r="K3614" s="74" t="s">
        <v>18554</v>
      </c>
      <c r="L3614" s="37" t="s">
        <v>18555</v>
      </c>
      <c r="M3614" s="6">
        <v>35</v>
      </c>
      <c r="N3614" s="6" t="s">
        <v>20809</v>
      </c>
      <c r="O3614" s="6"/>
    </row>
    <row r="3615" spans="1:15" x14ac:dyDescent="0.4">
      <c r="A3615" s="35">
        <v>460903117135</v>
      </c>
      <c r="B3615" s="36" t="s">
        <v>42</v>
      </c>
      <c r="C3615" s="36">
        <v>903100</v>
      </c>
      <c r="D3615" s="36">
        <v>1713500</v>
      </c>
      <c r="E3615" s="36" t="s">
        <v>4741</v>
      </c>
      <c r="F3615" s="36" t="s">
        <v>5092</v>
      </c>
      <c r="G3615" s="36" t="s">
        <v>5095</v>
      </c>
      <c r="H3615" s="36" t="s">
        <v>5105</v>
      </c>
      <c r="I3615" s="10" t="e">
        <f>VLOOKUP(A:A,조사결과표!B:G,7,0)</f>
        <v>#N/A</v>
      </c>
      <c r="J3615" s="36" t="s">
        <v>10211</v>
      </c>
      <c r="K3615" s="74" t="s">
        <v>18556</v>
      </c>
      <c r="L3615" s="37" t="s">
        <v>18557</v>
      </c>
      <c r="M3615" s="6">
        <v>19</v>
      </c>
      <c r="N3615" s="6" t="s">
        <v>20809</v>
      </c>
      <c r="O3615" s="6"/>
    </row>
    <row r="3616" spans="1:15" x14ac:dyDescent="0.4">
      <c r="A3616" s="35">
        <v>460909816978</v>
      </c>
      <c r="B3616" s="36" t="s">
        <v>5</v>
      </c>
      <c r="C3616" s="36">
        <v>909800</v>
      </c>
      <c r="D3616" s="36">
        <v>1697800</v>
      </c>
      <c r="E3616" s="36" t="s">
        <v>4741</v>
      </c>
      <c r="F3616" s="36" t="s">
        <v>5092</v>
      </c>
      <c r="G3616" s="36" t="s">
        <v>5099</v>
      </c>
      <c r="H3616" s="36" t="s">
        <v>5106</v>
      </c>
      <c r="I3616" s="10" t="e">
        <f>VLOOKUP(A:A,조사결과표!B:G,7,0)</f>
        <v>#N/A</v>
      </c>
      <c r="J3616" s="36" t="s">
        <v>10212</v>
      </c>
      <c r="K3616" s="74" t="s">
        <v>18558</v>
      </c>
      <c r="L3616" s="37" t="s">
        <v>18559</v>
      </c>
      <c r="M3616" s="6">
        <v>62</v>
      </c>
      <c r="N3616" s="6" t="s">
        <v>20809</v>
      </c>
      <c r="O3616" s="6"/>
    </row>
    <row r="3617" spans="1:15" x14ac:dyDescent="0.4">
      <c r="A3617" s="35">
        <v>460908717001</v>
      </c>
      <c r="B3617" s="36" t="s">
        <v>5</v>
      </c>
      <c r="C3617" s="36">
        <v>908700</v>
      </c>
      <c r="D3617" s="36">
        <v>1700100</v>
      </c>
      <c r="E3617" s="36" t="s">
        <v>4741</v>
      </c>
      <c r="F3617" s="36" t="s">
        <v>5092</v>
      </c>
      <c r="G3617" s="36" t="s">
        <v>5099</v>
      </c>
      <c r="H3617" s="36" t="s">
        <v>5107</v>
      </c>
      <c r="I3617" s="10" t="e">
        <f>VLOOKUP(A:A,조사결과표!B:G,7,0)</f>
        <v>#N/A</v>
      </c>
      <c r="J3617" s="36" t="s">
        <v>10213</v>
      </c>
      <c r="K3617" s="74" t="s">
        <v>18560</v>
      </c>
      <c r="L3617" s="37" t="s">
        <v>18561</v>
      </c>
      <c r="M3617" s="6">
        <v>35</v>
      </c>
      <c r="N3617" s="6" t="s">
        <v>20809</v>
      </c>
      <c r="O3617" s="6"/>
    </row>
    <row r="3618" spans="1:15" x14ac:dyDescent="0.4">
      <c r="A3618" s="35">
        <v>460909716981</v>
      </c>
      <c r="B3618" s="36" t="s">
        <v>42</v>
      </c>
      <c r="C3618" s="36">
        <v>909700</v>
      </c>
      <c r="D3618" s="36">
        <v>1698100</v>
      </c>
      <c r="E3618" s="36" t="s">
        <v>4741</v>
      </c>
      <c r="F3618" s="36" t="s">
        <v>5092</v>
      </c>
      <c r="G3618" s="36" t="s">
        <v>5099</v>
      </c>
      <c r="H3618" s="36" t="s">
        <v>5108</v>
      </c>
      <c r="I3618" s="10" t="e">
        <f>VLOOKUP(A:A,조사결과표!B:G,7,0)</f>
        <v>#N/A</v>
      </c>
      <c r="J3618" s="36" t="s">
        <v>10214</v>
      </c>
      <c r="K3618" s="74" t="s">
        <v>18562</v>
      </c>
      <c r="L3618" s="37" t="s">
        <v>18563</v>
      </c>
      <c r="M3618" s="6">
        <v>37</v>
      </c>
      <c r="N3618" s="6" t="s">
        <v>20809</v>
      </c>
      <c r="O3618" s="6"/>
    </row>
    <row r="3619" spans="1:15" x14ac:dyDescent="0.4">
      <c r="A3619" s="35">
        <v>460904117081</v>
      </c>
      <c r="B3619" s="36" t="s">
        <v>42</v>
      </c>
      <c r="C3619" s="36">
        <v>904100</v>
      </c>
      <c r="D3619" s="36">
        <v>1708100</v>
      </c>
      <c r="E3619" s="36" t="s">
        <v>4741</v>
      </c>
      <c r="F3619" s="36" t="s">
        <v>5092</v>
      </c>
      <c r="G3619" s="36" t="s">
        <v>5109</v>
      </c>
      <c r="H3619" s="36" t="s">
        <v>5110</v>
      </c>
      <c r="I3619" s="10" t="e">
        <f>VLOOKUP(A:A,조사결과표!B:G,7,0)</f>
        <v>#N/A</v>
      </c>
      <c r="J3619" s="36" t="s">
        <v>10215</v>
      </c>
      <c r="K3619" s="74" t="s">
        <v>18564</v>
      </c>
      <c r="L3619" s="37" t="s">
        <v>18565</v>
      </c>
      <c r="M3619" s="6">
        <v>22</v>
      </c>
      <c r="N3619" s="6" t="s">
        <v>20809</v>
      </c>
      <c r="O3619" s="6"/>
    </row>
    <row r="3620" spans="1:15" x14ac:dyDescent="0.4">
      <c r="A3620" s="35">
        <v>460905017121</v>
      </c>
      <c r="B3620" s="36" t="s">
        <v>42</v>
      </c>
      <c r="C3620" s="36">
        <v>905000</v>
      </c>
      <c r="D3620" s="36">
        <v>1712100</v>
      </c>
      <c r="E3620" s="36" t="s">
        <v>4741</v>
      </c>
      <c r="F3620" s="36" t="s">
        <v>5092</v>
      </c>
      <c r="G3620" s="36" t="s">
        <v>5095</v>
      </c>
      <c r="H3620" s="36" t="s">
        <v>5111</v>
      </c>
      <c r="I3620" s="10" t="e">
        <f>VLOOKUP(A:A,조사결과표!B:G,7,0)</f>
        <v>#N/A</v>
      </c>
      <c r="J3620" s="36" t="s">
        <v>10216</v>
      </c>
      <c r="K3620" s="74" t="s">
        <v>18566</v>
      </c>
      <c r="L3620" s="37" t="s">
        <v>18567</v>
      </c>
      <c r="M3620" s="6">
        <v>22</v>
      </c>
      <c r="N3620" s="6" t="s">
        <v>20809</v>
      </c>
      <c r="O3620" s="6"/>
    </row>
    <row r="3621" spans="1:15" x14ac:dyDescent="0.4">
      <c r="A3621" s="35">
        <v>460911916995</v>
      </c>
      <c r="B3621" s="36" t="s">
        <v>55</v>
      </c>
      <c r="C3621" s="36">
        <v>911900</v>
      </c>
      <c r="D3621" s="36">
        <v>1699500</v>
      </c>
      <c r="E3621" s="36" t="s">
        <v>4741</v>
      </c>
      <c r="F3621" s="36" t="s">
        <v>5092</v>
      </c>
      <c r="G3621" s="36" t="s">
        <v>5112</v>
      </c>
      <c r="H3621" s="36" t="s">
        <v>5113</v>
      </c>
      <c r="I3621" s="10" t="e">
        <f>VLOOKUP(A:A,조사결과표!B:G,7,0)</f>
        <v>#N/A</v>
      </c>
      <c r="J3621" s="36" t="s">
        <v>10217</v>
      </c>
      <c r="K3621" s="74" t="s">
        <v>18568</v>
      </c>
      <c r="L3621" s="37" t="s">
        <v>18569</v>
      </c>
      <c r="M3621" s="6">
        <v>41</v>
      </c>
      <c r="N3621" s="6" t="s">
        <v>20810</v>
      </c>
      <c r="O3621" s="6"/>
    </row>
    <row r="3622" spans="1:15" x14ac:dyDescent="0.4">
      <c r="A3622" s="35">
        <v>460908817000</v>
      </c>
      <c r="B3622" s="36" t="s">
        <v>5</v>
      </c>
      <c r="C3622" s="36">
        <v>908800</v>
      </c>
      <c r="D3622" s="36">
        <v>1700000</v>
      </c>
      <c r="E3622" s="36" t="s">
        <v>4741</v>
      </c>
      <c r="F3622" s="36" t="s">
        <v>5092</v>
      </c>
      <c r="G3622" s="36" t="s">
        <v>5099</v>
      </c>
      <c r="H3622" s="36" t="s">
        <v>5114</v>
      </c>
      <c r="I3622" s="10" t="e">
        <f>VLOOKUP(A:A,조사결과표!B:G,7,0)</f>
        <v>#N/A</v>
      </c>
      <c r="J3622" s="36" t="s">
        <v>10218</v>
      </c>
      <c r="K3622" s="74" t="s">
        <v>18570</v>
      </c>
      <c r="L3622" s="37" t="s">
        <v>18571</v>
      </c>
      <c r="M3622" s="6">
        <v>46</v>
      </c>
      <c r="N3622" s="6" t="s">
        <v>20810</v>
      </c>
      <c r="O3622" s="6"/>
    </row>
    <row r="3623" spans="1:15" x14ac:dyDescent="0.4">
      <c r="A3623" s="35">
        <v>460908017003</v>
      </c>
      <c r="B3623" s="36" t="s">
        <v>5</v>
      </c>
      <c r="C3623" s="36">
        <v>908000</v>
      </c>
      <c r="D3623" s="36">
        <v>1700300</v>
      </c>
      <c r="E3623" s="36" t="s">
        <v>4741</v>
      </c>
      <c r="F3623" s="36" t="s">
        <v>5092</v>
      </c>
      <c r="G3623" s="36" t="s">
        <v>5099</v>
      </c>
      <c r="H3623" s="36" t="s">
        <v>5115</v>
      </c>
      <c r="I3623" s="10" t="e">
        <f>VLOOKUP(A:A,조사결과표!B:G,7,0)</f>
        <v>#N/A</v>
      </c>
      <c r="J3623" s="36" t="s">
        <v>10219</v>
      </c>
      <c r="K3623" s="74" t="s">
        <v>18572</v>
      </c>
      <c r="L3623" s="37" t="s">
        <v>18573</v>
      </c>
      <c r="M3623" s="6">
        <v>28</v>
      </c>
      <c r="N3623" s="6" t="s">
        <v>20810</v>
      </c>
      <c r="O3623" s="6"/>
    </row>
    <row r="3624" spans="1:15" x14ac:dyDescent="0.4">
      <c r="A3624" s="35">
        <v>460903417082</v>
      </c>
      <c r="B3624" s="36" t="s">
        <v>5</v>
      </c>
      <c r="C3624" s="36">
        <v>903400</v>
      </c>
      <c r="D3624" s="36">
        <v>1708200</v>
      </c>
      <c r="E3624" s="36" t="s">
        <v>4741</v>
      </c>
      <c r="F3624" s="36" t="s">
        <v>5092</v>
      </c>
      <c r="G3624" s="36" t="s">
        <v>5109</v>
      </c>
      <c r="H3624" s="36" t="s">
        <v>5116</v>
      </c>
      <c r="I3624" s="10" t="e">
        <f>VLOOKUP(A:A,조사결과표!B:G,7,0)</f>
        <v>#N/A</v>
      </c>
      <c r="J3624" s="36" t="s">
        <v>10220</v>
      </c>
      <c r="K3624" s="74" t="s">
        <v>18574</v>
      </c>
      <c r="L3624" s="37" t="s">
        <v>18575</v>
      </c>
      <c r="M3624" s="6">
        <v>34</v>
      </c>
      <c r="N3624" s="6" t="s">
        <v>20810</v>
      </c>
      <c r="O3624" s="6"/>
    </row>
    <row r="3625" spans="1:15" x14ac:dyDescent="0.4">
      <c r="A3625" s="35">
        <v>460910416999</v>
      </c>
      <c r="B3625" s="36" t="s">
        <v>5</v>
      </c>
      <c r="C3625" s="36">
        <v>910400</v>
      </c>
      <c r="D3625" s="36">
        <v>1699900</v>
      </c>
      <c r="E3625" s="36" t="s">
        <v>4741</v>
      </c>
      <c r="F3625" s="36" t="s">
        <v>5092</v>
      </c>
      <c r="G3625" s="36" t="s">
        <v>5099</v>
      </c>
      <c r="H3625" s="36" t="s">
        <v>5117</v>
      </c>
      <c r="I3625" s="10" t="e">
        <f>VLOOKUP(A:A,조사결과표!B:G,7,0)</f>
        <v>#N/A</v>
      </c>
      <c r="J3625" s="36" t="s">
        <v>10221</v>
      </c>
      <c r="K3625" s="74" t="s">
        <v>18576</v>
      </c>
      <c r="L3625" s="37" t="s">
        <v>18577</v>
      </c>
      <c r="M3625" s="6">
        <v>25</v>
      </c>
      <c r="N3625" s="6" t="s">
        <v>20810</v>
      </c>
      <c r="O3625" s="6"/>
    </row>
    <row r="3626" spans="1:15" x14ac:dyDescent="0.4">
      <c r="A3626" s="35">
        <v>460910216976</v>
      </c>
      <c r="B3626" s="36" t="s">
        <v>5</v>
      </c>
      <c r="C3626" s="36">
        <v>910200</v>
      </c>
      <c r="D3626" s="36">
        <v>1697600</v>
      </c>
      <c r="E3626" s="36" t="s">
        <v>4741</v>
      </c>
      <c r="F3626" s="36" t="s">
        <v>5092</v>
      </c>
      <c r="G3626" s="36" t="s">
        <v>5099</v>
      </c>
      <c r="H3626" s="36" t="s">
        <v>5118</v>
      </c>
      <c r="I3626" s="10" t="e">
        <f>VLOOKUP(A:A,조사결과표!B:G,7,0)</f>
        <v>#N/A</v>
      </c>
      <c r="J3626" s="36" t="s">
        <v>10222</v>
      </c>
      <c r="K3626" s="74" t="s">
        <v>18578</v>
      </c>
      <c r="L3626" s="37" t="s">
        <v>18579</v>
      </c>
      <c r="M3626" s="6">
        <v>50</v>
      </c>
      <c r="N3626" s="6" t="s">
        <v>20810</v>
      </c>
      <c r="O3626" s="6"/>
    </row>
    <row r="3627" spans="1:15" x14ac:dyDescent="0.4">
      <c r="A3627" s="35">
        <v>460904017083</v>
      </c>
      <c r="B3627" s="36" t="s">
        <v>5</v>
      </c>
      <c r="C3627" s="36">
        <v>904000</v>
      </c>
      <c r="D3627" s="36">
        <v>1708300</v>
      </c>
      <c r="E3627" s="36" t="s">
        <v>4741</v>
      </c>
      <c r="F3627" s="36" t="s">
        <v>5092</v>
      </c>
      <c r="G3627" s="36" t="s">
        <v>5109</v>
      </c>
      <c r="H3627" s="36" t="s">
        <v>5119</v>
      </c>
      <c r="I3627" s="10" t="e">
        <f>VLOOKUP(A:A,조사결과표!B:G,7,0)</f>
        <v>#N/A</v>
      </c>
      <c r="J3627" s="36" t="s">
        <v>10223</v>
      </c>
      <c r="K3627" s="74" t="s">
        <v>18580</v>
      </c>
      <c r="L3627" s="37" t="s">
        <v>18581</v>
      </c>
      <c r="M3627" s="6">
        <v>30</v>
      </c>
      <c r="N3627" s="6" t="s">
        <v>20810</v>
      </c>
      <c r="O3627" s="6"/>
    </row>
    <row r="3628" spans="1:15" x14ac:dyDescent="0.4">
      <c r="A3628" s="35">
        <v>460902217150</v>
      </c>
      <c r="B3628" s="36" t="s">
        <v>43</v>
      </c>
      <c r="C3628" s="36">
        <v>902200</v>
      </c>
      <c r="D3628" s="36">
        <v>1715000</v>
      </c>
      <c r="E3628" s="36" t="s">
        <v>4741</v>
      </c>
      <c r="F3628" s="36" t="s">
        <v>5092</v>
      </c>
      <c r="G3628" s="36" t="s">
        <v>5095</v>
      </c>
      <c r="H3628" s="36" t="s">
        <v>5120</v>
      </c>
      <c r="I3628" s="10" t="e">
        <f>VLOOKUP(A:A,조사결과표!B:G,7,0)</f>
        <v>#N/A</v>
      </c>
      <c r="J3628" s="36" t="s">
        <v>10224</v>
      </c>
      <c r="K3628" s="74" t="s">
        <v>18582</v>
      </c>
      <c r="L3628" s="37" t="s">
        <v>18583</v>
      </c>
      <c r="M3628" s="6">
        <v>6</v>
      </c>
      <c r="N3628" s="6" t="s">
        <v>20810</v>
      </c>
      <c r="O3628" s="6"/>
    </row>
    <row r="3629" spans="1:15" x14ac:dyDescent="0.4">
      <c r="A3629" s="35">
        <v>460927116451</v>
      </c>
      <c r="B3629" s="36" t="s">
        <v>55</v>
      </c>
      <c r="C3629" s="36">
        <v>927100</v>
      </c>
      <c r="D3629" s="36">
        <v>1645100</v>
      </c>
      <c r="E3629" s="36" t="s">
        <v>4741</v>
      </c>
      <c r="F3629" s="36" t="s">
        <v>5121</v>
      </c>
      <c r="G3629" s="36" t="s">
        <v>5122</v>
      </c>
      <c r="H3629" s="36" t="s">
        <v>5123</v>
      </c>
      <c r="I3629" s="10" t="e">
        <f>VLOOKUP(A:A,조사결과표!B:G,7,0)</f>
        <v>#N/A</v>
      </c>
      <c r="J3629" s="36" t="s">
        <v>10225</v>
      </c>
      <c r="K3629" s="74" t="s">
        <v>18584</v>
      </c>
      <c r="L3629" s="37" t="s">
        <v>18585</v>
      </c>
      <c r="M3629" s="6">
        <v>17</v>
      </c>
      <c r="N3629" s="6" t="s">
        <v>20809</v>
      </c>
      <c r="O3629" s="6"/>
    </row>
    <row r="3630" spans="1:15" x14ac:dyDescent="0.4">
      <c r="A3630" s="35">
        <v>460920416410</v>
      </c>
      <c r="B3630" s="36" t="s">
        <v>55</v>
      </c>
      <c r="C3630" s="36">
        <v>920400</v>
      </c>
      <c r="D3630" s="36">
        <v>1641000</v>
      </c>
      <c r="E3630" s="36" t="s">
        <v>4741</v>
      </c>
      <c r="F3630" s="36" t="s">
        <v>5121</v>
      </c>
      <c r="G3630" s="36" t="s">
        <v>5124</v>
      </c>
      <c r="H3630" s="36" t="s">
        <v>5125</v>
      </c>
      <c r="I3630" s="10" t="e">
        <f>VLOOKUP(A:A,조사결과표!B:G,7,0)</f>
        <v>#N/A</v>
      </c>
      <c r="J3630" s="36" t="s">
        <v>10226</v>
      </c>
      <c r="K3630" s="74" t="s">
        <v>18586</v>
      </c>
      <c r="L3630" s="37" t="s">
        <v>18587</v>
      </c>
      <c r="M3630" s="6">
        <v>20</v>
      </c>
      <c r="N3630" s="6" t="s">
        <v>20809</v>
      </c>
      <c r="O3630" s="6"/>
    </row>
    <row r="3631" spans="1:15" x14ac:dyDescent="0.4">
      <c r="A3631" s="35">
        <v>460901516402</v>
      </c>
      <c r="B3631" s="36" t="s">
        <v>5</v>
      </c>
      <c r="C3631" s="36">
        <v>901500</v>
      </c>
      <c r="D3631" s="36">
        <v>1640200</v>
      </c>
      <c r="E3631" s="36" t="s">
        <v>4741</v>
      </c>
      <c r="F3631" s="36" t="s">
        <v>5121</v>
      </c>
      <c r="G3631" s="36" t="s">
        <v>5126</v>
      </c>
      <c r="H3631" s="36" t="s">
        <v>5127</v>
      </c>
      <c r="I3631" s="10" t="e">
        <f>VLOOKUP(A:A,조사결과표!B:G,7,0)</f>
        <v>#N/A</v>
      </c>
      <c r="J3631" s="36" t="s">
        <v>10227</v>
      </c>
      <c r="K3631" s="74" t="s">
        <v>18588</v>
      </c>
      <c r="L3631" s="37" t="s">
        <v>18589</v>
      </c>
      <c r="M3631" s="6">
        <v>7</v>
      </c>
      <c r="N3631" s="6" t="s">
        <v>20809</v>
      </c>
      <c r="O3631" s="6"/>
    </row>
    <row r="3632" spans="1:15" x14ac:dyDescent="0.4">
      <c r="A3632" s="35">
        <v>460929416429</v>
      </c>
      <c r="B3632" s="36" t="s">
        <v>5</v>
      </c>
      <c r="C3632" s="36">
        <v>929400</v>
      </c>
      <c r="D3632" s="36">
        <v>1642900</v>
      </c>
      <c r="E3632" s="36" t="s">
        <v>4741</v>
      </c>
      <c r="F3632" s="36" t="s">
        <v>5121</v>
      </c>
      <c r="G3632" s="36" t="s">
        <v>5122</v>
      </c>
      <c r="H3632" s="36" t="s">
        <v>5128</v>
      </c>
      <c r="I3632" s="10" t="e">
        <f>VLOOKUP(A:A,조사결과표!B:G,7,0)</f>
        <v>#N/A</v>
      </c>
      <c r="J3632" s="36" t="s">
        <v>10228</v>
      </c>
      <c r="K3632" s="74" t="s">
        <v>18590</v>
      </c>
      <c r="L3632" s="37" t="s">
        <v>18591</v>
      </c>
      <c r="M3632" s="6">
        <v>47</v>
      </c>
      <c r="N3632" s="6" t="s">
        <v>20809</v>
      </c>
      <c r="O3632" s="6"/>
    </row>
    <row r="3633" spans="1:15" x14ac:dyDescent="0.4">
      <c r="A3633" s="35">
        <v>460903816406</v>
      </c>
      <c r="B3633" s="36" t="s">
        <v>43</v>
      </c>
      <c r="C3633" s="36">
        <v>903800</v>
      </c>
      <c r="D3633" s="36">
        <v>1640600</v>
      </c>
      <c r="E3633" s="36" t="s">
        <v>4741</v>
      </c>
      <c r="F3633" s="36" t="s">
        <v>5121</v>
      </c>
      <c r="G3633" s="36" t="s">
        <v>5126</v>
      </c>
      <c r="H3633" s="36" t="s">
        <v>5129</v>
      </c>
      <c r="I3633" s="10" t="e">
        <f>VLOOKUP(A:A,조사결과표!B:G,7,0)</f>
        <v>#N/A</v>
      </c>
      <c r="J3633" s="36" t="s">
        <v>10229</v>
      </c>
      <c r="K3633" s="74" t="s">
        <v>18592</v>
      </c>
      <c r="L3633" s="37" t="s">
        <v>18593</v>
      </c>
      <c r="M3633" s="6">
        <v>2</v>
      </c>
      <c r="N3633" s="6" t="s">
        <v>20809</v>
      </c>
      <c r="O3633" s="6"/>
    </row>
    <row r="3634" spans="1:15" x14ac:dyDescent="0.4">
      <c r="A3634" s="35">
        <v>460926016455</v>
      </c>
      <c r="B3634" s="36" t="s">
        <v>5</v>
      </c>
      <c r="C3634" s="36">
        <v>926000</v>
      </c>
      <c r="D3634" s="36">
        <v>1645500</v>
      </c>
      <c r="E3634" s="36" t="s">
        <v>4741</v>
      </c>
      <c r="F3634" s="36" t="s">
        <v>5121</v>
      </c>
      <c r="G3634" s="36" t="s">
        <v>5122</v>
      </c>
      <c r="H3634" s="36" t="s">
        <v>5130</v>
      </c>
      <c r="I3634" s="10" t="e">
        <f>VLOOKUP(A:A,조사결과표!B:G,7,0)</f>
        <v>#N/A</v>
      </c>
      <c r="J3634" s="36" t="s">
        <v>10230</v>
      </c>
      <c r="K3634" s="74" t="s">
        <v>18594</v>
      </c>
      <c r="L3634" s="37" t="s">
        <v>18595</v>
      </c>
      <c r="M3634" s="6">
        <v>28</v>
      </c>
      <c r="N3634" s="6" t="s">
        <v>20809</v>
      </c>
      <c r="O3634" s="6"/>
    </row>
    <row r="3635" spans="1:15" x14ac:dyDescent="0.4">
      <c r="A3635" s="35">
        <v>460904516406</v>
      </c>
      <c r="B3635" s="36" t="s">
        <v>43</v>
      </c>
      <c r="C3635" s="36">
        <v>904500</v>
      </c>
      <c r="D3635" s="36">
        <v>1640600</v>
      </c>
      <c r="E3635" s="36" t="s">
        <v>4741</v>
      </c>
      <c r="F3635" s="36" t="s">
        <v>5121</v>
      </c>
      <c r="G3635" s="36" t="s">
        <v>5126</v>
      </c>
      <c r="H3635" s="36" t="s">
        <v>5131</v>
      </c>
      <c r="I3635" s="10" t="e">
        <f>VLOOKUP(A:A,조사결과표!B:G,7,0)</f>
        <v>#N/A</v>
      </c>
      <c r="J3635" s="36" t="s">
        <v>10231</v>
      </c>
      <c r="K3635" s="74" t="s">
        <v>18596</v>
      </c>
      <c r="L3635" s="37" t="s">
        <v>18597</v>
      </c>
      <c r="M3635" s="6">
        <v>6</v>
      </c>
      <c r="N3635" s="6" t="s">
        <v>20809</v>
      </c>
      <c r="O3635" s="6"/>
    </row>
    <row r="3636" spans="1:15" x14ac:dyDescent="0.4">
      <c r="A3636" s="35">
        <v>460907116396</v>
      </c>
      <c r="B3636" s="36" t="s">
        <v>5</v>
      </c>
      <c r="C3636" s="36">
        <v>907100</v>
      </c>
      <c r="D3636" s="36">
        <v>1639600</v>
      </c>
      <c r="E3636" s="36" t="s">
        <v>4741</v>
      </c>
      <c r="F3636" s="36" t="s">
        <v>5121</v>
      </c>
      <c r="G3636" s="36" t="s">
        <v>5126</v>
      </c>
      <c r="H3636" s="36" t="s">
        <v>5132</v>
      </c>
      <c r="I3636" s="10" t="e">
        <f>VLOOKUP(A:A,조사결과표!B:G,7,0)</f>
        <v>#N/A</v>
      </c>
      <c r="J3636" s="36" t="s">
        <v>10232</v>
      </c>
      <c r="K3636" s="74" t="s">
        <v>18598</v>
      </c>
      <c r="L3636" s="37" t="s">
        <v>18599</v>
      </c>
      <c r="M3636" s="6">
        <v>2</v>
      </c>
      <c r="N3636" s="6" t="s">
        <v>20809</v>
      </c>
      <c r="O3636" s="6"/>
    </row>
    <row r="3637" spans="1:15" x14ac:dyDescent="0.4">
      <c r="A3637" s="35">
        <v>460904116424</v>
      </c>
      <c r="B3637" s="36" t="s">
        <v>43</v>
      </c>
      <c r="C3637" s="36">
        <v>904100</v>
      </c>
      <c r="D3637" s="36">
        <v>1642400</v>
      </c>
      <c r="E3637" s="36" t="s">
        <v>4741</v>
      </c>
      <c r="F3637" s="36" t="s">
        <v>5121</v>
      </c>
      <c r="G3637" s="36" t="s">
        <v>5126</v>
      </c>
      <c r="H3637" s="36" t="s">
        <v>5133</v>
      </c>
      <c r="I3637" s="10" t="e">
        <f>VLOOKUP(A:A,조사결과표!B:G,7,0)</f>
        <v>#N/A</v>
      </c>
      <c r="J3637" s="36" t="s">
        <v>10233</v>
      </c>
      <c r="K3637" s="74" t="s">
        <v>18600</v>
      </c>
      <c r="L3637" s="37" t="s">
        <v>18601</v>
      </c>
      <c r="M3637" s="6">
        <v>2</v>
      </c>
      <c r="N3637" s="6" t="s">
        <v>20809</v>
      </c>
      <c r="O3637" s="6"/>
    </row>
    <row r="3638" spans="1:15" x14ac:dyDescent="0.4">
      <c r="A3638" s="35">
        <v>460925316446</v>
      </c>
      <c r="B3638" s="36" t="s">
        <v>5</v>
      </c>
      <c r="C3638" s="36">
        <v>925300</v>
      </c>
      <c r="D3638" s="36">
        <v>1644600</v>
      </c>
      <c r="E3638" s="36" t="s">
        <v>4741</v>
      </c>
      <c r="F3638" s="36" t="s">
        <v>5121</v>
      </c>
      <c r="G3638" s="36" t="s">
        <v>5122</v>
      </c>
      <c r="H3638" s="36" t="s">
        <v>5134</v>
      </c>
      <c r="I3638" s="10" t="e">
        <f>VLOOKUP(A:A,조사결과표!B:G,7,0)</f>
        <v>#N/A</v>
      </c>
      <c r="J3638" s="36" t="s">
        <v>10234</v>
      </c>
      <c r="K3638" s="74" t="s">
        <v>18602</v>
      </c>
      <c r="L3638" s="37" t="s">
        <v>18603</v>
      </c>
      <c r="M3638" s="6">
        <v>23</v>
      </c>
      <c r="N3638" s="6" t="s">
        <v>20809</v>
      </c>
      <c r="O3638" s="6"/>
    </row>
    <row r="3639" spans="1:15" x14ac:dyDescent="0.4">
      <c r="A3639" s="35">
        <v>460906316397</v>
      </c>
      <c r="B3639" s="36" t="s">
        <v>55</v>
      </c>
      <c r="C3639" s="36">
        <v>906300</v>
      </c>
      <c r="D3639" s="36">
        <v>1639700</v>
      </c>
      <c r="E3639" s="36" t="s">
        <v>4741</v>
      </c>
      <c r="F3639" s="36" t="s">
        <v>5121</v>
      </c>
      <c r="G3639" s="36" t="s">
        <v>5126</v>
      </c>
      <c r="H3639" s="36" t="s">
        <v>5135</v>
      </c>
      <c r="I3639" s="10" t="e">
        <f>VLOOKUP(A:A,조사결과표!B:G,7,0)</f>
        <v>#N/A</v>
      </c>
      <c r="J3639" s="36" t="s">
        <v>10235</v>
      </c>
      <c r="K3639" s="74" t="s">
        <v>18604</v>
      </c>
      <c r="L3639" s="37" t="s">
        <v>18605</v>
      </c>
      <c r="M3639" s="6">
        <v>13</v>
      </c>
      <c r="N3639" s="6" t="s">
        <v>20810</v>
      </c>
      <c r="O3639" s="6"/>
    </row>
    <row r="3640" spans="1:15" x14ac:dyDescent="0.4">
      <c r="A3640" s="35">
        <v>460901716426</v>
      </c>
      <c r="B3640" s="36" t="s">
        <v>43</v>
      </c>
      <c r="C3640" s="36">
        <v>901700</v>
      </c>
      <c r="D3640" s="36">
        <v>1642600</v>
      </c>
      <c r="E3640" s="36" t="s">
        <v>4741</v>
      </c>
      <c r="F3640" s="36" t="s">
        <v>5121</v>
      </c>
      <c r="G3640" s="36" t="s">
        <v>5126</v>
      </c>
      <c r="H3640" s="36" t="s">
        <v>5136</v>
      </c>
      <c r="I3640" s="10" t="e">
        <f>VLOOKUP(A:A,조사결과표!B:G,7,0)</f>
        <v>#N/A</v>
      </c>
      <c r="J3640" s="36" t="s">
        <v>10236</v>
      </c>
      <c r="K3640" s="74" t="s">
        <v>18606</v>
      </c>
      <c r="L3640" s="37" t="s">
        <v>18607</v>
      </c>
      <c r="M3640" s="6">
        <v>1</v>
      </c>
      <c r="N3640" s="6" t="s">
        <v>20810</v>
      </c>
      <c r="O3640" s="6"/>
    </row>
    <row r="3641" spans="1:15" x14ac:dyDescent="0.4">
      <c r="A3641" s="35">
        <v>460927116552</v>
      </c>
      <c r="B3641" s="36" t="s">
        <v>42</v>
      </c>
      <c r="C3641" s="36">
        <v>927100</v>
      </c>
      <c r="D3641" s="36">
        <v>1655200</v>
      </c>
      <c r="E3641" s="36" t="s">
        <v>4741</v>
      </c>
      <c r="F3641" s="36" t="s">
        <v>5121</v>
      </c>
      <c r="G3641" s="36" t="s">
        <v>2544</v>
      </c>
      <c r="H3641" s="36" t="s">
        <v>5137</v>
      </c>
      <c r="I3641" s="10" t="e">
        <f>VLOOKUP(A:A,조사결과표!B:G,7,0)</f>
        <v>#N/A</v>
      </c>
      <c r="J3641" s="36" t="s">
        <v>10237</v>
      </c>
      <c r="K3641" s="74" t="s">
        <v>18608</v>
      </c>
      <c r="L3641" s="37" t="s">
        <v>18609</v>
      </c>
      <c r="M3641" s="6">
        <v>30</v>
      </c>
      <c r="N3641" s="6" t="s">
        <v>20810</v>
      </c>
      <c r="O3641" s="6"/>
    </row>
    <row r="3642" spans="1:15" x14ac:dyDescent="0.4">
      <c r="A3642" s="35">
        <v>460904816424</v>
      </c>
      <c r="B3642" s="36" t="s">
        <v>43</v>
      </c>
      <c r="C3642" s="36">
        <v>904800</v>
      </c>
      <c r="D3642" s="36">
        <v>1642400</v>
      </c>
      <c r="E3642" s="36" t="s">
        <v>4741</v>
      </c>
      <c r="F3642" s="36" t="s">
        <v>5121</v>
      </c>
      <c r="G3642" s="36" t="s">
        <v>5126</v>
      </c>
      <c r="H3642" s="36" t="s">
        <v>5138</v>
      </c>
      <c r="I3642" s="10" t="e">
        <f>VLOOKUP(A:A,조사결과표!B:G,7,0)</f>
        <v>#N/A</v>
      </c>
      <c r="J3642" s="36" t="s">
        <v>10238</v>
      </c>
      <c r="K3642" s="74" t="s">
        <v>18610</v>
      </c>
      <c r="L3642" s="37" t="s">
        <v>18611</v>
      </c>
      <c r="M3642" s="6">
        <v>1</v>
      </c>
      <c r="N3642" s="6" t="s">
        <v>20810</v>
      </c>
      <c r="O3642" s="6"/>
    </row>
    <row r="3643" spans="1:15" x14ac:dyDescent="0.4">
      <c r="A3643" s="35">
        <v>460901116405</v>
      </c>
      <c r="B3643" s="36" t="s">
        <v>43</v>
      </c>
      <c r="C3643" s="36">
        <v>901100</v>
      </c>
      <c r="D3643" s="36">
        <v>1640500</v>
      </c>
      <c r="E3643" s="36" t="s">
        <v>4741</v>
      </c>
      <c r="F3643" s="36" t="s">
        <v>5121</v>
      </c>
      <c r="G3643" s="36" t="s">
        <v>5126</v>
      </c>
      <c r="H3643" s="36" t="s">
        <v>5139</v>
      </c>
      <c r="I3643" s="10" t="e">
        <f>VLOOKUP(A:A,조사결과표!B:G,7,0)</f>
        <v>#N/A</v>
      </c>
      <c r="J3643" s="36" t="s">
        <v>10239</v>
      </c>
      <c r="K3643" s="74" t="s">
        <v>18612</v>
      </c>
      <c r="L3643" s="37" t="s">
        <v>18613</v>
      </c>
      <c r="M3643" s="6">
        <v>3</v>
      </c>
      <c r="N3643" s="6" t="s">
        <v>20810</v>
      </c>
      <c r="O3643" s="6"/>
    </row>
    <row r="3644" spans="1:15" x14ac:dyDescent="0.4">
      <c r="A3644" s="35">
        <v>460930515920</v>
      </c>
      <c r="B3644" s="36" t="s">
        <v>55</v>
      </c>
      <c r="C3644" s="36">
        <v>930500</v>
      </c>
      <c r="D3644" s="36">
        <v>1592000</v>
      </c>
      <c r="E3644" s="36" t="s">
        <v>4741</v>
      </c>
      <c r="F3644" s="36" t="s">
        <v>5140</v>
      </c>
      <c r="G3644" s="36" t="s">
        <v>5141</v>
      </c>
      <c r="H3644" s="36" t="s">
        <v>5142</v>
      </c>
      <c r="I3644" s="10" t="e">
        <f>VLOOKUP(A:A,조사결과표!B:G,7,0)</f>
        <v>#N/A</v>
      </c>
      <c r="J3644" s="36" t="s">
        <v>10240</v>
      </c>
      <c r="K3644" s="74" t="s">
        <v>18614</v>
      </c>
      <c r="L3644" s="37" t="s">
        <v>18615</v>
      </c>
      <c r="M3644" s="6">
        <v>3</v>
      </c>
      <c r="N3644" s="6" t="s">
        <v>20809</v>
      </c>
      <c r="O3644" s="6"/>
    </row>
    <row r="3645" spans="1:15" x14ac:dyDescent="0.4">
      <c r="A3645" s="35">
        <v>460921615999</v>
      </c>
      <c r="B3645" s="36" t="s">
        <v>55</v>
      </c>
      <c r="C3645" s="36">
        <v>921600</v>
      </c>
      <c r="D3645" s="36">
        <v>1599900</v>
      </c>
      <c r="E3645" s="36" t="s">
        <v>4741</v>
      </c>
      <c r="F3645" s="36" t="s">
        <v>5140</v>
      </c>
      <c r="G3645" s="36" t="s">
        <v>5143</v>
      </c>
      <c r="H3645" s="36" t="s">
        <v>5144</v>
      </c>
      <c r="I3645" s="10" t="e">
        <f>VLOOKUP(A:A,조사결과표!B:G,7,0)</f>
        <v>#N/A</v>
      </c>
      <c r="J3645" s="36" t="s">
        <v>10241</v>
      </c>
      <c r="K3645" s="74" t="s">
        <v>18616</v>
      </c>
      <c r="L3645" s="37" t="s">
        <v>18617</v>
      </c>
      <c r="M3645" s="6">
        <v>0</v>
      </c>
      <c r="N3645" s="6" t="s">
        <v>20809</v>
      </c>
      <c r="O3645" s="6"/>
    </row>
    <row r="3646" spans="1:15" x14ac:dyDescent="0.4">
      <c r="A3646" s="35">
        <v>460932015914</v>
      </c>
      <c r="B3646" s="36" t="s">
        <v>42</v>
      </c>
      <c r="C3646" s="36">
        <v>932000</v>
      </c>
      <c r="D3646" s="36">
        <v>1591400</v>
      </c>
      <c r="E3646" s="36" t="s">
        <v>4741</v>
      </c>
      <c r="F3646" s="36" t="s">
        <v>5140</v>
      </c>
      <c r="G3646" s="36" t="s">
        <v>5141</v>
      </c>
      <c r="H3646" s="36" t="s">
        <v>5145</v>
      </c>
      <c r="I3646" s="10" t="e">
        <f>VLOOKUP(A:A,조사결과표!B:G,7,0)</f>
        <v>#N/A</v>
      </c>
      <c r="J3646" s="36" t="s">
        <v>10242</v>
      </c>
      <c r="K3646" s="74" t="s">
        <v>18618</v>
      </c>
      <c r="L3646" s="37" t="s">
        <v>18619</v>
      </c>
      <c r="M3646" s="6">
        <v>14</v>
      </c>
      <c r="N3646" s="6" t="s">
        <v>20809</v>
      </c>
      <c r="O3646" s="6"/>
    </row>
    <row r="3647" spans="1:15" x14ac:dyDescent="0.4">
      <c r="A3647" s="35">
        <v>460930515924</v>
      </c>
      <c r="B3647" s="36" t="s">
        <v>54</v>
      </c>
      <c r="C3647" s="36">
        <v>930500</v>
      </c>
      <c r="D3647" s="36">
        <v>1592400</v>
      </c>
      <c r="E3647" s="36" t="s">
        <v>4741</v>
      </c>
      <c r="F3647" s="36" t="s">
        <v>5140</v>
      </c>
      <c r="G3647" s="36" t="s">
        <v>5141</v>
      </c>
      <c r="H3647" s="36" t="s">
        <v>5146</v>
      </c>
      <c r="I3647" s="10" t="e">
        <f>VLOOKUP(A:A,조사결과표!B:G,7,0)</f>
        <v>#N/A</v>
      </c>
      <c r="J3647" s="36" t="s">
        <v>10243</v>
      </c>
      <c r="K3647" s="74" t="s">
        <v>18620</v>
      </c>
      <c r="L3647" s="37" t="s">
        <v>18621</v>
      </c>
      <c r="M3647" s="6">
        <v>4</v>
      </c>
      <c r="N3647" s="6" t="s">
        <v>20809</v>
      </c>
      <c r="O3647" s="6"/>
    </row>
    <row r="3648" spans="1:15" x14ac:dyDescent="0.4">
      <c r="A3648" s="35">
        <v>460929915917</v>
      </c>
      <c r="B3648" s="36" t="s">
        <v>5</v>
      </c>
      <c r="C3648" s="36">
        <v>929900</v>
      </c>
      <c r="D3648" s="36">
        <v>1591700</v>
      </c>
      <c r="E3648" s="36" t="s">
        <v>4741</v>
      </c>
      <c r="F3648" s="36" t="s">
        <v>5140</v>
      </c>
      <c r="G3648" s="36" t="s">
        <v>5141</v>
      </c>
      <c r="H3648" s="36" t="s">
        <v>5147</v>
      </c>
      <c r="I3648" s="10" t="e">
        <f>VLOOKUP(A:A,조사결과표!B:G,7,0)</f>
        <v>#N/A</v>
      </c>
      <c r="J3648" s="36" t="s">
        <v>10244</v>
      </c>
      <c r="K3648" s="74" t="s">
        <v>18622</v>
      </c>
      <c r="L3648" s="37" t="s">
        <v>18623</v>
      </c>
      <c r="M3648" s="6">
        <v>9</v>
      </c>
      <c r="N3648" s="6" t="s">
        <v>20809</v>
      </c>
      <c r="O3648" s="6"/>
    </row>
    <row r="3649" spans="1:15" x14ac:dyDescent="0.4">
      <c r="A3649" s="35">
        <v>460936815931</v>
      </c>
      <c r="B3649" s="36" t="s">
        <v>5</v>
      </c>
      <c r="C3649" s="36">
        <v>936800</v>
      </c>
      <c r="D3649" s="36">
        <v>1593100</v>
      </c>
      <c r="E3649" s="36" t="s">
        <v>4741</v>
      </c>
      <c r="F3649" s="36" t="s">
        <v>5140</v>
      </c>
      <c r="G3649" s="36" t="s">
        <v>5148</v>
      </c>
      <c r="H3649" s="36" t="s">
        <v>5149</v>
      </c>
      <c r="I3649" s="10" t="e">
        <f>VLOOKUP(A:A,조사결과표!B:G,7,0)</f>
        <v>#N/A</v>
      </c>
      <c r="J3649" s="36" t="s">
        <v>10245</v>
      </c>
      <c r="K3649" s="74" t="s">
        <v>18624</v>
      </c>
      <c r="L3649" s="37" t="s">
        <v>18625</v>
      </c>
      <c r="M3649" s="6">
        <v>4</v>
      </c>
      <c r="N3649" s="6" t="s">
        <v>20809</v>
      </c>
      <c r="O3649" s="6"/>
    </row>
    <row r="3650" spans="1:15" x14ac:dyDescent="0.4">
      <c r="A3650" s="35">
        <v>460932115909</v>
      </c>
      <c r="B3650" s="36" t="s">
        <v>42</v>
      </c>
      <c r="C3650" s="36">
        <v>932100</v>
      </c>
      <c r="D3650" s="36">
        <v>1590900</v>
      </c>
      <c r="E3650" s="36" t="s">
        <v>4741</v>
      </c>
      <c r="F3650" s="36" t="s">
        <v>5140</v>
      </c>
      <c r="G3650" s="36" t="s">
        <v>5141</v>
      </c>
      <c r="H3650" s="36" t="s">
        <v>5150</v>
      </c>
      <c r="I3650" s="10" t="e">
        <f>VLOOKUP(A:A,조사결과표!B:G,7,0)</f>
        <v>#N/A</v>
      </c>
      <c r="J3650" s="36" t="s">
        <v>10246</v>
      </c>
      <c r="K3650" s="74" t="s">
        <v>18626</v>
      </c>
      <c r="L3650" s="37" t="s">
        <v>18627</v>
      </c>
      <c r="M3650" s="6">
        <v>40</v>
      </c>
      <c r="N3650" s="6" t="s">
        <v>20809</v>
      </c>
      <c r="O3650" s="6"/>
    </row>
    <row r="3651" spans="1:15" x14ac:dyDescent="0.4">
      <c r="A3651" s="35">
        <v>460937715928</v>
      </c>
      <c r="B3651" s="36" t="s">
        <v>5</v>
      </c>
      <c r="C3651" s="36">
        <v>937700</v>
      </c>
      <c r="D3651" s="36">
        <v>1592800</v>
      </c>
      <c r="E3651" s="36" t="s">
        <v>4741</v>
      </c>
      <c r="F3651" s="36" t="s">
        <v>5140</v>
      </c>
      <c r="G3651" s="36" t="s">
        <v>5148</v>
      </c>
      <c r="H3651" s="36" t="s">
        <v>5151</v>
      </c>
      <c r="I3651" s="10" t="e">
        <f>VLOOKUP(A:A,조사결과표!B:G,7,0)</f>
        <v>#N/A</v>
      </c>
      <c r="J3651" s="36" t="s">
        <v>10247</v>
      </c>
      <c r="K3651" s="74" t="s">
        <v>18628</v>
      </c>
      <c r="L3651" s="37" t="s">
        <v>18629</v>
      </c>
      <c r="M3651" s="6">
        <v>4</v>
      </c>
      <c r="N3651" s="6" t="s">
        <v>20809</v>
      </c>
      <c r="O3651" s="6"/>
    </row>
    <row r="3652" spans="1:15" x14ac:dyDescent="0.4">
      <c r="A3652" s="35">
        <v>460938815932</v>
      </c>
      <c r="B3652" s="36" t="s">
        <v>5</v>
      </c>
      <c r="C3652" s="36">
        <v>938800</v>
      </c>
      <c r="D3652" s="36">
        <v>1593200</v>
      </c>
      <c r="E3652" s="36" t="s">
        <v>4741</v>
      </c>
      <c r="F3652" s="36" t="s">
        <v>5140</v>
      </c>
      <c r="G3652" s="36" t="s">
        <v>5148</v>
      </c>
      <c r="H3652" s="36" t="s">
        <v>5152</v>
      </c>
      <c r="I3652" s="10" t="e">
        <f>VLOOKUP(A:A,조사결과표!B:G,7,0)</f>
        <v>#N/A</v>
      </c>
      <c r="J3652" s="36" t="s">
        <v>10248</v>
      </c>
      <c r="K3652" s="74" t="s">
        <v>18630</v>
      </c>
      <c r="L3652" s="37" t="s">
        <v>18631</v>
      </c>
      <c r="M3652" s="6">
        <v>48</v>
      </c>
      <c r="N3652" s="6" t="s">
        <v>20809</v>
      </c>
      <c r="O3652" s="6"/>
    </row>
    <row r="3653" spans="1:15" x14ac:dyDescent="0.4">
      <c r="A3653" s="35">
        <v>460932015917</v>
      </c>
      <c r="B3653" s="36" t="s">
        <v>43</v>
      </c>
      <c r="C3653" s="36">
        <v>932000</v>
      </c>
      <c r="D3653" s="36">
        <v>1591700</v>
      </c>
      <c r="E3653" s="36" t="s">
        <v>4741</v>
      </c>
      <c r="F3653" s="36" t="s">
        <v>5140</v>
      </c>
      <c r="G3653" s="36" t="s">
        <v>5141</v>
      </c>
      <c r="H3653" s="36" t="s">
        <v>5153</v>
      </c>
      <c r="I3653" s="10" t="e">
        <f>VLOOKUP(A:A,조사결과표!B:G,7,0)</f>
        <v>#N/A</v>
      </c>
      <c r="J3653" s="36" t="s">
        <v>10249</v>
      </c>
      <c r="K3653" s="74" t="s">
        <v>18632</v>
      </c>
      <c r="L3653" s="37" t="s">
        <v>18633</v>
      </c>
      <c r="M3653" s="6">
        <v>2</v>
      </c>
      <c r="N3653" s="6" t="s">
        <v>20809</v>
      </c>
      <c r="O3653" s="6"/>
    </row>
    <row r="3654" spans="1:15" x14ac:dyDescent="0.4">
      <c r="A3654" s="35">
        <v>460930915907</v>
      </c>
      <c r="B3654" s="36" t="s">
        <v>42</v>
      </c>
      <c r="C3654" s="36">
        <v>930900</v>
      </c>
      <c r="D3654" s="36">
        <v>1590700</v>
      </c>
      <c r="E3654" s="36" t="s">
        <v>4741</v>
      </c>
      <c r="F3654" s="36" t="s">
        <v>5140</v>
      </c>
      <c r="G3654" s="36" t="s">
        <v>5141</v>
      </c>
      <c r="H3654" s="36" t="s">
        <v>5154</v>
      </c>
      <c r="I3654" s="10" t="e">
        <f>VLOOKUP(A:A,조사결과표!B:G,7,0)</f>
        <v>#N/A</v>
      </c>
      <c r="J3654" s="36" t="s">
        <v>10250</v>
      </c>
      <c r="K3654" s="74" t="s">
        <v>18634</v>
      </c>
      <c r="L3654" s="37" t="s">
        <v>18635</v>
      </c>
      <c r="M3654" s="6">
        <v>62</v>
      </c>
      <c r="N3654" s="6" t="s">
        <v>20809</v>
      </c>
      <c r="O3654" s="6"/>
    </row>
    <row r="3655" spans="1:15" x14ac:dyDescent="0.4">
      <c r="A3655" s="35">
        <v>460932515895</v>
      </c>
      <c r="B3655" s="36" t="s">
        <v>55</v>
      </c>
      <c r="C3655" s="36">
        <v>932500</v>
      </c>
      <c r="D3655" s="36">
        <v>1589500</v>
      </c>
      <c r="E3655" s="36" t="s">
        <v>4741</v>
      </c>
      <c r="F3655" s="36" t="s">
        <v>5140</v>
      </c>
      <c r="G3655" s="36" t="s">
        <v>5141</v>
      </c>
      <c r="H3655" s="36" t="s">
        <v>5155</v>
      </c>
      <c r="I3655" s="10" t="e">
        <f>VLOOKUP(A:A,조사결과표!B:G,7,0)</f>
        <v>#N/A</v>
      </c>
      <c r="J3655" s="36" t="s">
        <v>10251</v>
      </c>
      <c r="K3655" s="74" t="s">
        <v>18636</v>
      </c>
      <c r="L3655" s="37" t="s">
        <v>18637</v>
      </c>
      <c r="M3655" s="6">
        <v>13</v>
      </c>
      <c r="N3655" s="6" t="s">
        <v>20810</v>
      </c>
      <c r="O3655" s="6"/>
    </row>
    <row r="3656" spans="1:15" x14ac:dyDescent="0.4">
      <c r="A3656" s="35">
        <v>460931515911</v>
      </c>
      <c r="B3656" s="36" t="s">
        <v>42</v>
      </c>
      <c r="C3656" s="36">
        <v>931500</v>
      </c>
      <c r="D3656" s="36">
        <v>1591100</v>
      </c>
      <c r="E3656" s="36" t="s">
        <v>4741</v>
      </c>
      <c r="F3656" s="36" t="s">
        <v>5140</v>
      </c>
      <c r="G3656" s="36" t="s">
        <v>5141</v>
      </c>
      <c r="H3656" s="36" t="s">
        <v>5156</v>
      </c>
      <c r="I3656" s="10" t="e">
        <f>VLOOKUP(A:A,조사결과표!B:G,7,0)</f>
        <v>#N/A</v>
      </c>
      <c r="J3656" s="36" t="s">
        <v>10252</v>
      </c>
      <c r="K3656" s="74" t="s">
        <v>18638</v>
      </c>
      <c r="L3656" s="37" t="s">
        <v>18639</v>
      </c>
      <c r="M3656" s="6">
        <v>20</v>
      </c>
      <c r="N3656" s="6" t="s">
        <v>20810</v>
      </c>
      <c r="O3656" s="6"/>
    </row>
    <row r="3657" spans="1:15" x14ac:dyDescent="0.4">
      <c r="A3657" s="35">
        <v>460929815918</v>
      </c>
      <c r="B3657" s="36" t="s">
        <v>5</v>
      </c>
      <c r="C3657" s="36">
        <v>929800</v>
      </c>
      <c r="D3657" s="36">
        <v>1591800</v>
      </c>
      <c r="E3657" s="36" t="s">
        <v>4741</v>
      </c>
      <c r="F3657" s="36" t="s">
        <v>5140</v>
      </c>
      <c r="G3657" s="36" t="s">
        <v>5141</v>
      </c>
      <c r="H3657" s="36" t="s">
        <v>5157</v>
      </c>
      <c r="I3657" s="10" t="e">
        <f>VLOOKUP(A:A,조사결과표!B:G,7,0)</f>
        <v>#N/A</v>
      </c>
      <c r="J3657" s="36" t="s">
        <v>10253</v>
      </c>
      <c r="K3657" s="74" t="s">
        <v>18640</v>
      </c>
      <c r="L3657" s="37" t="s">
        <v>18641</v>
      </c>
      <c r="M3657" s="6">
        <v>14</v>
      </c>
      <c r="N3657" s="6" t="s">
        <v>20810</v>
      </c>
      <c r="O3657" s="6"/>
    </row>
    <row r="3658" spans="1:15" x14ac:dyDescent="0.4">
      <c r="A3658" s="35">
        <v>460928915931</v>
      </c>
      <c r="B3658" s="36" t="s">
        <v>5</v>
      </c>
      <c r="C3658" s="36">
        <v>928900</v>
      </c>
      <c r="D3658" s="36">
        <v>1593100</v>
      </c>
      <c r="E3658" s="36" t="s">
        <v>4741</v>
      </c>
      <c r="F3658" s="36" t="s">
        <v>5140</v>
      </c>
      <c r="G3658" s="36" t="s">
        <v>5141</v>
      </c>
      <c r="H3658" s="36" t="s">
        <v>5158</v>
      </c>
      <c r="I3658" s="10" t="e">
        <f>VLOOKUP(A:A,조사결과표!B:G,7,0)</f>
        <v>#N/A</v>
      </c>
      <c r="J3658" s="36" t="s">
        <v>10254</v>
      </c>
      <c r="K3658" s="74" t="s">
        <v>18642</v>
      </c>
      <c r="L3658" s="37" t="s">
        <v>18643</v>
      </c>
      <c r="M3658" s="6">
        <v>32</v>
      </c>
      <c r="N3658" s="6" t="s">
        <v>20810</v>
      </c>
      <c r="O3658" s="6"/>
    </row>
    <row r="3659" spans="1:15" x14ac:dyDescent="0.4">
      <c r="A3659" s="35">
        <v>460930415896</v>
      </c>
      <c r="B3659" s="36" t="s">
        <v>5</v>
      </c>
      <c r="C3659" s="36">
        <v>930400</v>
      </c>
      <c r="D3659" s="36">
        <v>1589600</v>
      </c>
      <c r="E3659" s="36" t="s">
        <v>4741</v>
      </c>
      <c r="F3659" s="36" t="s">
        <v>5140</v>
      </c>
      <c r="G3659" s="36" t="s">
        <v>5141</v>
      </c>
      <c r="H3659" s="36" t="s">
        <v>5159</v>
      </c>
      <c r="I3659" s="10" t="e">
        <f>VLOOKUP(A:A,조사결과표!B:G,7,0)</f>
        <v>#N/A</v>
      </c>
      <c r="J3659" s="36" t="s">
        <v>10255</v>
      </c>
      <c r="K3659" s="74" t="s">
        <v>18644</v>
      </c>
      <c r="L3659" s="37" t="s">
        <v>18645</v>
      </c>
      <c r="M3659" s="6">
        <v>4</v>
      </c>
      <c r="N3659" s="6" t="s">
        <v>20810</v>
      </c>
      <c r="O3659" s="6"/>
    </row>
    <row r="3660" spans="1:15" x14ac:dyDescent="0.4">
      <c r="A3660" s="35">
        <v>460930715896</v>
      </c>
      <c r="B3660" s="36" t="s">
        <v>5</v>
      </c>
      <c r="C3660" s="36">
        <v>930700</v>
      </c>
      <c r="D3660" s="36">
        <v>1589600</v>
      </c>
      <c r="E3660" s="36" t="s">
        <v>4741</v>
      </c>
      <c r="F3660" s="36" t="s">
        <v>5140</v>
      </c>
      <c r="G3660" s="36" t="s">
        <v>5141</v>
      </c>
      <c r="H3660" s="36" t="s">
        <v>5160</v>
      </c>
      <c r="I3660" s="10" t="e">
        <f>VLOOKUP(A:A,조사결과표!B:G,7,0)</f>
        <v>#N/A</v>
      </c>
      <c r="J3660" s="36" t="s">
        <v>10256</v>
      </c>
      <c r="K3660" s="74" t="s">
        <v>18646</v>
      </c>
      <c r="L3660" s="37" t="s">
        <v>18647</v>
      </c>
      <c r="M3660" s="6">
        <v>18</v>
      </c>
      <c r="N3660" s="6" t="s">
        <v>20810</v>
      </c>
      <c r="O3660" s="6"/>
    </row>
    <row r="3661" spans="1:15" x14ac:dyDescent="0.4">
      <c r="A3661" s="35">
        <v>460937216958</v>
      </c>
      <c r="B3661" s="36" t="s">
        <v>55</v>
      </c>
      <c r="C3661" s="36">
        <v>937200</v>
      </c>
      <c r="D3661" s="36">
        <v>1695800</v>
      </c>
      <c r="E3661" s="36" t="s">
        <v>4741</v>
      </c>
      <c r="F3661" s="36" t="s">
        <v>5161</v>
      </c>
      <c r="G3661" s="36" t="s">
        <v>5162</v>
      </c>
      <c r="H3661" s="36" t="s">
        <v>5163</v>
      </c>
      <c r="I3661" s="10" t="e">
        <f>VLOOKUP(A:A,조사결과표!B:G,7,0)</f>
        <v>#N/A</v>
      </c>
      <c r="J3661" s="36" t="s">
        <v>10257</v>
      </c>
      <c r="K3661" s="74" t="s">
        <v>18648</v>
      </c>
      <c r="L3661" s="37" t="s">
        <v>18649</v>
      </c>
      <c r="M3661" s="6">
        <v>49</v>
      </c>
      <c r="N3661" s="6" t="s">
        <v>20809</v>
      </c>
      <c r="O3661" s="6"/>
    </row>
    <row r="3662" spans="1:15" x14ac:dyDescent="0.4">
      <c r="A3662" s="35">
        <v>460935017012</v>
      </c>
      <c r="B3662" s="36" t="s">
        <v>55</v>
      </c>
      <c r="C3662" s="36">
        <v>935000</v>
      </c>
      <c r="D3662" s="36">
        <v>1701200</v>
      </c>
      <c r="E3662" s="36" t="s">
        <v>4741</v>
      </c>
      <c r="F3662" s="36" t="s">
        <v>5161</v>
      </c>
      <c r="G3662" s="36" t="s">
        <v>5164</v>
      </c>
      <c r="H3662" s="36" t="s">
        <v>5165</v>
      </c>
      <c r="I3662" s="10" t="e">
        <f>VLOOKUP(A:A,조사결과표!B:G,7,0)</f>
        <v>#N/A</v>
      </c>
      <c r="J3662" s="36" t="s">
        <v>10258</v>
      </c>
      <c r="K3662" s="74" t="s">
        <v>18650</v>
      </c>
      <c r="L3662" s="37" t="s">
        <v>18651</v>
      </c>
      <c r="M3662" s="6">
        <v>45</v>
      </c>
      <c r="N3662" s="6" t="s">
        <v>20809</v>
      </c>
      <c r="O3662" s="6"/>
    </row>
    <row r="3663" spans="1:15" x14ac:dyDescent="0.4">
      <c r="A3663" s="35">
        <v>460944417130</v>
      </c>
      <c r="B3663" s="36" t="s">
        <v>5</v>
      </c>
      <c r="C3663" s="36">
        <v>944400</v>
      </c>
      <c r="D3663" s="36">
        <v>1713000</v>
      </c>
      <c r="E3663" s="36" t="s">
        <v>4741</v>
      </c>
      <c r="F3663" s="36" t="s">
        <v>5161</v>
      </c>
      <c r="G3663" s="36" t="s">
        <v>5166</v>
      </c>
      <c r="H3663" s="36" t="s">
        <v>5167</v>
      </c>
      <c r="I3663" s="10" t="e">
        <f>VLOOKUP(A:A,조사결과표!B:G,7,0)</f>
        <v>#N/A</v>
      </c>
      <c r="J3663" s="36" t="s">
        <v>10259</v>
      </c>
      <c r="K3663" s="74" t="s">
        <v>18652</v>
      </c>
      <c r="L3663" s="37" t="s">
        <v>18653</v>
      </c>
      <c r="M3663" s="6">
        <v>120</v>
      </c>
      <c r="N3663" s="6" t="s">
        <v>20809</v>
      </c>
      <c r="O3663" s="6"/>
    </row>
    <row r="3664" spans="1:15" x14ac:dyDescent="0.4">
      <c r="A3664" s="35">
        <v>460941017134</v>
      </c>
      <c r="B3664" s="36" t="s">
        <v>5</v>
      </c>
      <c r="C3664" s="36">
        <v>941000</v>
      </c>
      <c r="D3664" s="36">
        <v>1713400</v>
      </c>
      <c r="E3664" s="36" t="s">
        <v>4741</v>
      </c>
      <c r="F3664" s="36" t="s">
        <v>5161</v>
      </c>
      <c r="G3664" s="36" t="s">
        <v>5166</v>
      </c>
      <c r="H3664" s="36" t="s">
        <v>5168</v>
      </c>
      <c r="I3664" s="10" t="e">
        <f>VLOOKUP(A:A,조사결과표!B:G,7,0)</f>
        <v>#N/A</v>
      </c>
      <c r="J3664" s="36" t="s">
        <v>10260</v>
      </c>
      <c r="K3664" s="74" t="s">
        <v>18654</v>
      </c>
      <c r="L3664" s="37" t="s">
        <v>18655</v>
      </c>
      <c r="M3664" s="6">
        <v>90</v>
      </c>
      <c r="N3664" s="6" t="s">
        <v>20809</v>
      </c>
      <c r="O3664" s="6"/>
    </row>
    <row r="3665" spans="1:15" x14ac:dyDescent="0.4">
      <c r="A3665" s="35">
        <v>460938117023</v>
      </c>
      <c r="B3665" s="36" t="s">
        <v>5</v>
      </c>
      <c r="C3665" s="36">
        <v>938100</v>
      </c>
      <c r="D3665" s="36">
        <v>1702300</v>
      </c>
      <c r="E3665" s="36" t="s">
        <v>4741</v>
      </c>
      <c r="F3665" s="36" t="s">
        <v>5161</v>
      </c>
      <c r="G3665" s="36" t="s">
        <v>5164</v>
      </c>
      <c r="H3665" s="36" t="s">
        <v>5169</v>
      </c>
      <c r="I3665" s="10" t="e">
        <f>VLOOKUP(A:A,조사결과표!B:G,7,0)</f>
        <v>#N/A</v>
      </c>
      <c r="J3665" s="36" t="s">
        <v>10261</v>
      </c>
      <c r="K3665" s="74" t="s">
        <v>18656</v>
      </c>
      <c r="L3665" s="37" t="s">
        <v>18657</v>
      </c>
      <c r="M3665" s="6">
        <v>99</v>
      </c>
      <c r="N3665" s="6" t="s">
        <v>20809</v>
      </c>
      <c r="O3665" s="6"/>
    </row>
    <row r="3666" spans="1:15" x14ac:dyDescent="0.4">
      <c r="A3666" s="35">
        <v>460936917039</v>
      </c>
      <c r="B3666" s="36" t="s">
        <v>5</v>
      </c>
      <c r="C3666" s="36">
        <v>936900</v>
      </c>
      <c r="D3666" s="36">
        <v>1703900</v>
      </c>
      <c r="E3666" s="36" t="s">
        <v>4741</v>
      </c>
      <c r="F3666" s="36" t="s">
        <v>5161</v>
      </c>
      <c r="G3666" s="36" t="s">
        <v>5164</v>
      </c>
      <c r="H3666" s="36" t="s">
        <v>5170</v>
      </c>
      <c r="I3666" s="10" t="e">
        <f>VLOOKUP(A:A,조사결과표!B:G,7,0)</f>
        <v>#N/A</v>
      </c>
      <c r="J3666" s="36" t="s">
        <v>10262</v>
      </c>
      <c r="K3666" s="74" t="s">
        <v>18658</v>
      </c>
      <c r="L3666" s="37" t="s">
        <v>18659</v>
      </c>
      <c r="M3666" s="6">
        <v>63</v>
      </c>
      <c r="N3666" s="6" t="s">
        <v>20809</v>
      </c>
      <c r="O3666" s="6"/>
    </row>
    <row r="3667" spans="1:15" x14ac:dyDescent="0.4">
      <c r="A3667" s="35">
        <v>460934817004</v>
      </c>
      <c r="B3667" s="36" t="s">
        <v>5</v>
      </c>
      <c r="C3667" s="36">
        <v>934800</v>
      </c>
      <c r="D3667" s="36">
        <v>1700400</v>
      </c>
      <c r="E3667" s="36" t="s">
        <v>4741</v>
      </c>
      <c r="F3667" s="36" t="s">
        <v>5161</v>
      </c>
      <c r="G3667" s="36" t="s">
        <v>5164</v>
      </c>
      <c r="H3667" s="36" t="s">
        <v>5171</v>
      </c>
      <c r="I3667" s="10" t="e">
        <f>VLOOKUP(A:A,조사결과표!B:G,7,0)</f>
        <v>#N/A</v>
      </c>
      <c r="J3667" s="36" t="s">
        <v>10263</v>
      </c>
      <c r="K3667" s="74" t="s">
        <v>18660</v>
      </c>
      <c r="L3667" s="37" t="s">
        <v>18661</v>
      </c>
      <c r="M3667" s="6">
        <v>57</v>
      </c>
      <c r="N3667" s="6" t="s">
        <v>20809</v>
      </c>
      <c r="O3667" s="6"/>
    </row>
    <row r="3668" spans="1:15" x14ac:dyDescent="0.4">
      <c r="A3668" s="35">
        <v>460934617013</v>
      </c>
      <c r="B3668" s="36" t="s">
        <v>5</v>
      </c>
      <c r="C3668" s="36">
        <v>934600</v>
      </c>
      <c r="D3668" s="36">
        <v>1701300</v>
      </c>
      <c r="E3668" s="36" t="s">
        <v>4741</v>
      </c>
      <c r="F3668" s="36" t="s">
        <v>5161</v>
      </c>
      <c r="G3668" s="36" t="s">
        <v>5164</v>
      </c>
      <c r="H3668" s="36" t="s">
        <v>5172</v>
      </c>
      <c r="I3668" s="10" t="e">
        <f>VLOOKUP(A:A,조사결과표!B:G,7,0)</f>
        <v>#N/A</v>
      </c>
      <c r="J3668" s="36" t="s">
        <v>10264</v>
      </c>
      <c r="K3668" s="74" t="s">
        <v>18662</v>
      </c>
      <c r="L3668" s="37" t="s">
        <v>18663</v>
      </c>
      <c r="M3668" s="6">
        <v>44</v>
      </c>
      <c r="N3668" s="6" t="s">
        <v>20809</v>
      </c>
      <c r="O3668" s="6"/>
    </row>
    <row r="3669" spans="1:15" x14ac:dyDescent="0.4">
      <c r="A3669" s="35">
        <v>460934317030</v>
      </c>
      <c r="B3669" s="36" t="s">
        <v>5</v>
      </c>
      <c r="C3669" s="36">
        <v>934300</v>
      </c>
      <c r="D3669" s="36">
        <v>1703000</v>
      </c>
      <c r="E3669" s="36" t="s">
        <v>4741</v>
      </c>
      <c r="F3669" s="36" t="s">
        <v>5161</v>
      </c>
      <c r="G3669" s="36" t="s">
        <v>5164</v>
      </c>
      <c r="H3669" s="36" t="s">
        <v>5173</v>
      </c>
      <c r="I3669" s="10" t="e">
        <f>VLOOKUP(A:A,조사결과표!B:G,7,0)</f>
        <v>#N/A</v>
      </c>
      <c r="J3669" s="36" t="s">
        <v>10265</v>
      </c>
      <c r="K3669" s="74" t="s">
        <v>18664</v>
      </c>
      <c r="L3669" s="37" t="s">
        <v>18665</v>
      </c>
      <c r="M3669" s="6">
        <v>45</v>
      </c>
      <c r="N3669" s="6" t="s">
        <v>20809</v>
      </c>
      <c r="O3669" s="6"/>
    </row>
    <row r="3670" spans="1:15" x14ac:dyDescent="0.4">
      <c r="A3670" s="35">
        <v>460933617002</v>
      </c>
      <c r="B3670" s="36" t="s">
        <v>5</v>
      </c>
      <c r="C3670" s="36">
        <v>933600</v>
      </c>
      <c r="D3670" s="36">
        <v>1700200</v>
      </c>
      <c r="E3670" s="36" t="s">
        <v>4741</v>
      </c>
      <c r="F3670" s="36" t="s">
        <v>5161</v>
      </c>
      <c r="G3670" s="36" t="s">
        <v>5174</v>
      </c>
      <c r="H3670" s="36" t="s">
        <v>5175</v>
      </c>
      <c r="I3670" s="10" t="e">
        <f>VLOOKUP(A:A,조사결과표!B:G,7,0)</f>
        <v>#N/A</v>
      </c>
      <c r="J3670" s="36" t="s">
        <v>10266</v>
      </c>
      <c r="K3670" s="74" t="s">
        <v>18666</v>
      </c>
      <c r="L3670" s="37" t="s">
        <v>18667</v>
      </c>
      <c r="M3670" s="6">
        <v>43</v>
      </c>
      <c r="N3670" s="6" t="s">
        <v>20809</v>
      </c>
      <c r="O3670" s="6"/>
    </row>
    <row r="3671" spans="1:15" x14ac:dyDescent="0.4">
      <c r="A3671" s="35">
        <v>460933216937</v>
      </c>
      <c r="B3671" s="36" t="s">
        <v>5</v>
      </c>
      <c r="C3671" s="36">
        <v>933200</v>
      </c>
      <c r="D3671" s="36">
        <v>1693700</v>
      </c>
      <c r="E3671" s="36" t="s">
        <v>4741</v>
      </c>
      <c r="F3671" s="36" t="s">
        <v>5161</v>
      </c>
      <c r="G3671" s="36" t="s">
        <v>10</v>
      </c>
      <c r="H3671" s="36" t="s">
        <v>5176</v>
      </c>
      <c r="I3671" s="10" t="e">
        <f>VLOOKUP(A:A,조사결과표!B:G,7,0)</f>
        <v>#N/A</v>
      </c>
      <c r="J3671" s="36" t="s">
        <v>10267</v>
      </c>
      <c r="K3671" s="74" t="s">
        <v>18668</v>
      </c>
      <c r="L3671" s="37" t="s">
        <v>18669</v>
      </c>
      <c r="M3671" s="6">
        <v>97</v>
      </c>
      <c r="N3671" s="6" t="s">
        <v>20809</v>
      </c>
      <c r="O3671" s="6"/>
    </row>
    <row r="3672" spans="1:15" x14ac:dyDescent="0.4">
      <c r="A3672" s="35">
        <v>460932717025</v>
      </c>
      <c r="B3672" s="36" t="s">
        <v>5</v>
      </c>
      <c r="C3672" s="36">
        <v>932700</v>
      </c>
      <c r="D3672" s="36">
        <v>1702500</v>
      </c>
      <c r="E3672" s="36" t="s">
        <v>4741</v>
      </c>
      <c r="F3672" s="36" t="s">
        <v>5161</v>
      </c>
      <c r="G3672" s="36" t="s">
        <v>5177</v>
      </c>
      <c r="H3672" s="36" t="s">
        <v>5178</v>
      </c>
      <c r="I3672" s="10" t="e">
        <f>VLOOKUP(A:A,조사결과표!B:G,7,0)</f>
        <v>#N/A</v>
      </c>
      <c r="J3672" s="36" t="s">
        <v>10268</v>
      </c>
      <c r="K3672" s="74" t="s">
        <v>18670</v>
      </c>
      <c r="L3672" s="37" t="s">
        <v>18671</v>
      </c>
      <c r="M3672" s="6">
        <v>71</v>
      </c>
      <c r="N3672" s="6" t="s">
        <v>20809</v>
      </c>
      <c r="O3672" s="6"/>
    </row>
    <row r="3673" spans="1:15" x14ac:dyDescent="0.4">
      <c r="A3673" s="35">
        <v>460929917028</v>
      </c>
      <c r="B3673" s="36" t="s">
        <v>5</v>
      </c>
      <c r="C3673" s="36">
        <v>929900</v>
      </c>
      <c r="D3673" s="36">
        <v>1702800</v>
      </c>
      <c r="E3673" s="36" t="s">
        <v>4741</v>
      </c>
      <c r="F3673" s="36" t="s">
        <v>5161</v>
      </c>
      <c r="G3673" s="36" t="s">
        <v>5174</v>
      </c>
      <c r="H3673" s="36" t="s">
        <v>5179</v>
      </c>
      <c r="I3673" s="10" t="e">
        <f>VLOOKUP(A:A,조사결과표!B:G,7,0)</f>
        <v>#N/A</v>
      </c>
      <c r="J3673" s="36" t="s">
        <v>10269</v>
      </c>
      <c r="K3673" s="74" t="s">
        <v>18672</v>
      </c>
      <c r="L3673" s="37" t="s">
        <v>18673</v>
      </c>
      <c r="M3673" s="6">
        <v>93</v>
      </c>
      <c r="N3673" s="6" t="s">
        <v>20809</v>
      </c>
      <c r="O3673" s="6"/>
    </row>
    <row r="3674" spans="1:15" x14ac:dyDescent="0.4">
      <c r="A3674" s="35">
        <v>460934317007</v>
      </c>
      <c r="B3674" s="36" t="s">
        <v>55</v>
      </c>
      <c r="C3674" s="36">
        <v>934300</v>
      </c>
      <c r="D3674" s="36">
        <v>1700700</v>
      </c>
      <c r="E3674" s="36" t="s">
        <v>4741</v>
      </c>
      <c r="F3674" s="36" t="s">
        <v>5161</v>
      </c>
      <c r="G3674" s="36" t="s">
        <v>5164</v>
      </c>
      <c r="H3674" s="36" t="s">
        <v>5180</v>
      </c>
      <c r="I3674" s="10" t="e">
        <f>VLOOKUP(A:A,조사결과표!B:G,7,0)</f>
        <v>#N/A</v>
      </c>
      <c r="J3674" s="36" t="s">
        <v>10270</v>
      </c>
      <c r="K3674" s="74" t="s">
        <v>18674</v>
      </c>
      <c r="L3674" s="37" t="s">
        <v>18675</v>
      </c>
      <c r="M3674" s="6">
        <v>43</v>
      </c>
      <c r="N3674" s="6" t="s">
        <v>20810</v>
      </c>
      <c r="O3674" s="6"/>
    </row>
    <row r="3675" spans="1:15" x14ac:dyDescent="0.4">
      <c r="A3675" s="35">
        <v>460937117155</v>
      </c>
      <c r="B3675" s="36" t="s">
        <v>5</v>
      </c>
      <c r="C3675" s="36">
        <v>937100</v>
      </c>
      <c r="D3675" s="36">
        <v>1715500</v>
      </c>
      <c r="E3675" s="36" t="s">
        <v>4741</v>
      </c>
      <c r="F3675" s="36" t="s">
        <v>5161</v>
      </c>
      <c r="G3675" s="36" t="s">
        <v>5181</v>
      </c>
      <c r="H3675" s="36" t="s">
        <v>5182</v>
      </c>
      <c r="I3675" s="10" t="e">
        <f>VLOOKUP(A:A,조사결과표!B:G,7,0)</f>
        <v>#N/A</v>
      </c>
      <c r="J3675" s="36" t="s">
        <v>10271</v>
      </c>
      <c r="K3675" s="74" t="s">
        <v>18676</v>
      </c>
      <c r="L3675" s="37" t="s">
        <v>18677</v>
      </c>
      <c r="M3675" s="6">
        <v>96</v>
      </c>
      <c r="N3675" s="6" t="s">
        <v>20810</v>
      </c>
      <c r="O3675" s="6"/>
    </row>
    <row r="3676" spans="1:15" x14ac:dyDescent="0.4">
      <c r="A3676" s="35">
        <v>460933417003</v>
      </c>
      <c r="B3676" s="36" t="s">
        <v>5</v>
      </c>
      <c r="C3676" s="36">
        <v>933400</v>
      </c>
      <c r="D3676" s="36">
        <v>1700300</v>
      </c>
      <c r="E3676" s="36" t="s">
        <v>4741</v>
      </c>
      <c r="F3676" s="36" t="s">
        <v>5161</v>
      </c>
      <c r="G3676" s="36" t="s">
        <v>5174</v>
      </c>
      <c r="H3676" s="36" t="s">
        <v>5183</v>
      </c>
      <c r="I3676" s="10" t="e">
        <f>VLOOKUP(A:A,조사결과표!B:G,7,0)</f>
        <v>#N/A</v>
      </c>
      <c r="J3676" s="36" t="s">
        <v>10272</v>
      </c>
      <c r="K3676" s="74" t="s">
        <v>18678</v>
      </c>
      <c r="L3676" s="37" t="s">
        <v>18679</v>
      </c>
      <c r="M3676" s="6">
        <v>43</v>
      </c>
      <c r="N3676" s="6" t="s">
        <v>20810</v>
      </c>
      <c r="O3676" s="6"/>
    </row>
    <row r="3677" spans="1:15" x14ac:dyDescent="0.4">
      <c r="A3677" s="35">
        <v>460934217006</v>
      </c>
      <c r="B3677" s="36" t="s">
        <v>42</v>
      </c>
      <c r="C3677" s="36">
        <v>934200</v>
      </c>
      <c r="D3677" s="36">
        <v>1700600</v>
      </c>
      <c r="E3677" s="36" t="s">
        <v>4741</v>
      </c>
      <c r="F3677" s="36" t="s">
        <v>5161</v>
      </c>
      <c r="G3677" s="36" t="s">
        <v>5164</v>
      </c>
      <c r="H3677" s="36" t="s">
        <v>5184</v>
      </c>
      <c r="I3677" s="10" t="e">
        <f>VLOOKUP(A:A,조사결과표!B:G,7,0)</f>
        <v>#N/A</v>
      </c>
      <c r="J3677" s="36" t="s">
        <v>10273</v>
      </c>
      <c r="K3677" s="74" t="s">
        <v>18680</v>
      </c>
      <c r="L3677" s="37" t="s">
        <v>18681</v>
      </c>
      <c r="M3677" s="6">
        <v>43</v>
      </c>
      <c r="N3677" s="6" t="s">
        <v>20810</v>
      </c>
      <c r="O3677" s="6"/>
    </row>
    <row r="3678" spans="1:15" x14ac:dyDescent="0.4">
      <c r="A3678" s="35">
        <v>460933916995</v>
      </c>
      <c r="B3678" s="36" t="s">
        <v>42</v>
      </c>
      <c r="C3678" s="36">
        <v>933900</v>
      </c>
      <c r="D3678" s="36">
        <v>1699500</v>
      </c>
      <c r="E3678" s="36" t="s">
        <v>4741</v>
      </c>
      <c r="F3678" s="36" t="s">
        <v>5161</v>
      </c>
      <c r="G3678" s="36" t="s">
        <v>5174</v>
      </c>
      <c r="H3678" s="36" t="s">
        <v>5185</v>
      </c>
      <c r="I3678" s="10" t="e">
        <f>VLOOKUP(A:A,조사결과표!B:G,7,0)</f>
        <v>#N/A</v>
      </c>
      <c r="J3678" s="36" t="s">
        <v>10274</v>
      </c>
      <c r="K3678" s="74" t="s">
        <v>18682</v>
      </c>
      <c r="L3678" s="37" t="s">
        <v>18683</v>
      </c>
      <c r="M3678" s="6">
        <v>41</v>
      </c>
      <c r="N3678" s="6" t="s">
        <v>20810</v>
      </c>
      <c r="O3678" s="6"/>
    </row>
    <row r="3679" spans="1:15" x14ac:dyDescent="0.4">
      <c r="A3679" s="35">
        <v>460941117134</v>
      </c>
      <c r="B3679" s="36" t="s">
        <v>5</v>
      </c>
      <c r="C3679" s="36">
        <v>941100</v>
      </c>
      <c r="D3679" s="36">
        <v>1713400</v>
      </c>
      <c r="E3679" s="36" t="s">
        <v>4741</v>
      </c>
      <c r="F3679" s="36" t="s">
        <v>5161</v>
      </c>
      <c r="G3679" s="36" t="s">
        <v>5166</v>
      </c>
      <c r="H3679" s="36" t="s">
        <v>5186</v>
      </c>
      <c r="I3679" s="10" t="e">
        <f>VLOOKUP(A:A,조사결과표!B:G,7,0)</f>
        <v>#N/A</v>
      </c>
      <c r="J3679" s="36" t="s">
        <v>10275</v>
      </c>
      <c r="K3679" s="74" t="s">
        <v>18684</v>
      </c>
      <c r="L3679" s="37" t="s">
        <v>18685</v>
      </c>
      <c r="M3679" s="6">
        <v>94</v>
      </c>
      <c r="N3679" s="6" t="s">
        <v>20810</v>
      </c>
      <c r="O3679" s="6"/>
    </row>
    <row r="3680" spans="1:15" x14ac:dyDescent="0.4">
      <c r="A3680" s="35">
        <v>460934717018</v>
      </c>
      <c r="B3680" s="36" t="s">
        <v>5</v>
      </c>
      <c r="C3680" s="36">
        <v>934700</v>
      </c>
      <c r="D3680" s="36">
        <v>1701800</v>
      </c>
      <c r="E3680" s="36" t="s">
        <v>4741</v>
      </c>
      <c r="F3680" s="36" t="s">
        <v>5161</v>
      </c>
      <c r="G3680" s="36" t="s">
        <v>5164</v>
      </c>
      <c r="H3680" s="36" t="s">
        <v>5187</v>
      </c>
      <c r="I3680" s="10" t="e">
        <f>VLOOKUP(A:A,조사결과표!B:G,7,0)</f>
        <v>#N/A</v>
      </c>
      <c r="J3680" s="36" t="s">
        <v>10276</v>
      </c>
      <c r="K3680" s="74" t="s">
        <v>18686</v>
      </c>
      <c r="L3680" s="37" t="s">
        <v>18687</v>
      </c>
      <c r="M3680" s="6">
        <v>43</v>
      </c>
      <c r="N3680" s="6" t="s">
        <v>20810</v>
      </c>
      <c r="O3680" s="6"/>
    </row>
    <row r="3681" spans="1:15" x14ac:dyDescent="0.4">
      <c r="A3681" s="35">
        <v>460948416329</v>
      </c>
      <c r="B3681" s="36" t="s">
        <v>55</v>
      </c>
      <c r="C3681" s="36">
        <v>948400</v>
      </c>
      <c r="D3681" s="36">
        <v>1632900</v>
      </c>
      <c r="E3681" s="36" t="s">
        <v>4741</v>
      </c>
      <c r="F3681" s="36" t="s">
        <v>5188</v>
      </c>
      <c r="G3681" s="36" t="s">
        <v>5189</v>
      </c>
      <c r="H3681" s="36" t="s">
        <v>5190</v>
      </c>
      <c r="I3681" s="10" t="e">
        <f>VLOOKUP(A:A,조사결과표!B:G,7,0)</f>
        <v>#N/A</v>
      </c>
      <c r="J3681" s="36" t="s">
        <v>10277</v>
      </c>
      <c r="K3681" s="74" t="s">
        <v>18688</v>
      </c>
      <c r="L3681" s="37" t="s">
        <v>18689</v>
      </c>
      <c r="M3681" s="6">
        <v>67</v>
      </c>
      <c r="N3681" s="6" t="s">
        <v>20809</v>
      </c>
      <c r="O3681" s="6"/>
    </row>
    <row r="3682" spans="1:15" x14ac:dyDescent="0.4">
      <c r="A3682" s="35">
        <v>460946616309</v>
      </c>
      <c r="B3682" s="36" t="s">
        <v>55</v>
      </c>
      <c r="C3682" s="36">
        <v>946600</v>
      </c>
      <c r="D3682" s="36">
        <v>1630900</v>
      </c>
      <c r="E3682" s="36" t="s">
        <v>4741</v>
      </c>
      <c r="F3682" s="36" t="s">
        <v>5188</v>
      </c>
      <c r="G3682" s="36" t="s">
        <v>5189</v>
      </c>
      <c r="H3682" s="36" t="s">
        <v>5191</v>
      </c>
      <c r="I3682" s="10" t="e">
        <f>VLOOKUP(A:A,조사결과표!B:G,7,0)</f>
        <v>#N/A</v>
      </c>
      <c r="J3682" s="36" t="s">
        <v>10278</v>
      </c>
      <c r="K3682" s="74" t="s">
        <v>18690</v>
      </c>
      <c r="L3682" s="37" t="s">
        <v>18691</v>
      </c>
      <c r="M3682" s="6">
        <v>23</v>
      </c>
      <c r="N3682" s="6" t="s">
        <v>20809</v>
      </c>
      <c r="O3682" s="6"/>
    </row>
    <row r="3683" spans="1:15" x14ac:dyDescent="0.4">
      <c r="A3683" s="35">
        <v>460950416339</v>
      </c>
      <c r="B3683" s="36" t="s">
        <v>5</v>
      </c>
      <c r="C3683" s="36">
        <v>950400</v>
      </c>
      <c r="D3683" s="36">
        <v>1633900</v>
      </c>
      <c r="E3683" s="36" t="s">
        <v>4741</v>
      </c>
      <c r="F3683" s="36" t="s">
        <v>5188</v>
      </c>
      <c r="G3683" s="36" t="s">
        <v>5189</v>
      </c>
      <c r="H3683" s="36" t="s">
        <v>5192</v>
      </c>
      <c r="I3683" s="10" t="e">
        <f>VLOOKUP(A:A,조사결과표!B:G,7,0)</f>
        <v>#N/A</v>
      </c>
      <c r="J3683" s="36" t="s">
        <v>10279</v>
      </c>
      <c r="K3683" s="74" t="s">
        <v>18692</v>
      </c>
      <c r="L3683" s="37" t="s">
        <v>18693</v>
      </c>
      <c r="M3683" s="6">
        <v>153</v>
      </c>
      <c r="N3683" s="6" t="s">
        <v>20809</v>
      </c>
      <c r="O3683" s="6"/>
    </row>
    <row r="3684" spans="1:15" x14ac:dyDescent="0.4">
      <c r="A3684" s="35">
        <v>460946316329</v>
      </c>
      <c r="B3684" s="36" t="s">
        <v>5</v>
      </c>
      <c r="C3684" s="36">
        <v>946300</v>
      </c>
      <c r="D3684" s="36">
        <v>1632900</v>
      </c>
      <c r="E3684" s="36" t="s">
        <v>4741</v>
      </c>
      <c r="F3684" s="36" t="s">
        <v>5188</v>
      </c>
      <c r="G3684" s="36" t="s">
        <v>5189</v>
      </c>
      <c r="H3684" s="36" t="s">
        <v>5193</v>
      </c>
      <c r="I3684" s="10" t="e">
        <f>VLOOKUP(A:A,조사결과표!B:G,7,0)</f>
        <v>#N/A</v>
      </c>
      <c r="J3684" s="36" t="s">
        <v>10280</v>
      </c>
      <c r="K3684" s="74" t="s">
        <v>18694</v>
      </c>
      <c r="L3684" s="37" t="s">
        <v>18695</v>
      </c>
      <c r="M3684" s="6">
        <v>37</v>
      </c>
      <c r="N3684" s="6" t="s">
        <v>20809</v>
      </c>
      <c r="O3684" s="6"/>
    </row>
    <row r="3685" spans="1:15" x14ac:dyDescent="0.4">
      <c r="A3685" s="35">
        <v>460943416107</v>
      </c>
      <c r="B3685" s="36" t="s">
        <v>42</v>
      </c>
      <c r="C3685" s="36">
        <v>943400</v>
      </c>
      <c r="D3685" s="36">
        <v>1610700</v>
      </c>
      <c r="E3685" s="36" t="s">
        <v>4741</v>
      </c>
      <c r="F3685" s="36" t="s">
        <v>5188</v>
      </c>
      <c r="G3685" s="36" t="s">
        <v>5194</v>
      </c>
      <c r="H3685" s="36" t="s">
        <v>5195</v>
      </c>
      <c r="I3685" s="10" t="e">
        <f>VLOOKUP(A:A,조사결과표!B:G,7,0)</f>
        <v>#N/A</v>
      </c>
      <c r="J3685" s="36" t="s">
        <v>10281</v>
      </c>
      <c r="K3685" s="74" t="s">
        <v>18696</v>
      </c>
      <c r="L3685" s="37" t="s">
        <v>18697</v>
      </c>
      <c r="M3685" s="6">
        <v>11</v>
      </c>
      <c r="N3685" s="6" t="s">
        <v>20809</v>
      </c>
      <c r="O3685" s="6"/>
    </row>
    <row r="3686" spans="1:15" x14ac:dyDescent="0.4">
      <c r="A3686" s="35">
        <v>460944716318</v>
      </c>
      <c r="B3686" s="36" t="s">
        <v>42</v>
      </c>
      <c r="C3686" s="36">
        <v>944700</v>
      </c>
      <c r="D3686" s="36">
        <v>1631800</v>
      </c>
      <c r="E3686" s="36" t="s">
        <v>4741</v>
      </c>
      <c r="F3686" s="36" t="s">
        <v>5188</v>
      </c>
      <c r="G3686" s="36" t="s">
        <v>5189</v>
      </c>
      <c r="H3686" s="36" t="s">
        <v>5196</v>
      </c>
      <c r="I3686" s="10" t="e">
        <f>VLOOKUP(A:A,조사결과표!B:G,7,0)</f>
        <v>#N/A</v>
      </c>
      <c r="J3686" s="36" t="s">
        <v>10282</v>
      </c>
      <c r="K3686" s="74" t="s">
        <v>18698</v>
      </c>
      <c r="L3686" s="37" t="s">
        <v>18699</v>
      </c>
      <c r="M3686" s="6">
        <v>42</v>
      </c>
      <c r="N3686" s="6" t="s">
        <v>20809</v>
      </c>
      <c r="O3686" s="6"/>
    </row>
    <row r="3687" spans="1:15" x14ac:dyDescent="0.4">
      <c r="A3687" s="35">
        <v>460948316331</v>
      </c>
      <c r="B3687" s="36" t="s">
        <v>55</v>
      </c>
      <c r="C3687" s="36">
        <v>948300</v>
      </c>
      <c r="D3687" s="36">
        <v>1633100</v>
      </c>
      <c r="E3687" s="36" t="s">
        <v>4741</v>
      </c>
      <c r="F3687" s="36" t="s">
        <v>5188</v>
      </c>
      <c r="G3687" s="36" t="s">
        <v>5189</v>
      </c>
      <c r="H3687" s="36" t="s">
        <v>5197</v>
      </c>
      <c r="I3687" s="10" t="e">
        <f>VLOOKUP(A:A,조사결과표!B:G,7,0)</f>
        <v>#N/A</v>
      </c>
      <c r="J3687" s="36" t="s">
        <v>10283</v>
      </c>
      <c r="K3687" s="74" t="s">
        <v>18700</v>
      </c>
      <c r="L3687" s="37" t="s">
        <v>18701</v>
      </c>
      <c r="M3687" s="6">
        <v>69</v>
      </c>
      <c r="N3687" s="6" t="s">
        <v>20810</v>
      </c>
      <c r="O3687" s="6"/>
    </row>
    <row r="3688" spans="1:15" x14ac:dyDescent="0.4">
      <c r="A3688" s="35">
        <v>460946916316</v>
      </c>
      <c r="B3688" s="36" t="s">
        <v>5</v>
      </c>
      <c r="C3688" s="36">
        <v>946900</v>
      </c>
      <c r="D3688" s="36">
        <v>1631600</v>
      </c>
      <c r="E3688" s="36" t="s">
        <v>4741</v>
      </c>
      <c r="F3688" s="36" t="s">
        <v>5188</v>
      </c>
      <c r="G3688" s="36" t="s">
        <v>5189</v>
      </c>
      <c r="H3688" s="36" t="s">
        <v>5198</v>
      </c>
      <c r="I3688" s="10" t="e">
        <f>VLOOKUP(A:A,조사결과표!B:G,7,0)</f>
        <v>#N/A</v>
      </c>
      <c r="J3688" s="36" t="s">
        <v>10284</v>
      </c>
      <c r="K3688" s="74" t="s">
        <v>18702</v>
      </c>
      <c r="L3688" s="37" t="s">
        <v>18703</v>
      </c>
      <c r="M3688" s="6">
        <v>30</v>
      </c>
      <c r="N3688" s="6" t="s">
        <v>20810</v>
      </c>
      <c r="O3688" s="6"/>
    </row>
    <row r="3689" spans="1:15" x14ac:dyDescent="0.4">
      <c r="A3689" s="35">
        <v>460948216180</v>
      </c>
      <c r="B3689" s="36" t="s">
        <v>5</v>
      </c>
      <c r="C3689" s="36">
        <v>948200</v>
      </c>
      <c r="D3689" s="36">
        <v>1618000</v>
      </c>
      <c r="E3689" s="36" t="s">
        <v>4741</v>
      </c>
      <c r="F3689" s="36" t="s">
        <v>5188</v>
      </c>
      <c r="G3689" s="36" t="s">
        <v>5199</v>
      </c>
      <c r="H3689" s="36" t="s">
        <v>5200</v>
      </c>
      <c r="I3689" s="10" t="e">
        <f>VLOOKUP(A:A,조사결과표!B:G,7,0)</f>
        <v>#N/A</v>
      </c>
      <c r="J3689" s="36" t="s">
        <v>10285</v>
      </c>
      <c r="K3689" s="74" t="s">
        <v>18704</v>
      </c>
      <c r="L3689" s="37" t="s">
        <v>18705</v>
      </c>
      <c r="M3689" s="6">
        <v>32</v>
      </c>
      <c r="N3689" s="6" t="s">
        <v>20810</v>
      </c>
      <c r="O3689" s="6"/>
    </row>
    <row r="3690" spans="1:15" x14ac:dyDescent="0.4">
      <c r="A3690" s="35">
        <v>460886916194</v>
      </c>
      <c r="B3690" s="36" t="s">
        <v>55</v>
      </c>
      <c r="C3690" s="36">
        <v>886900</v>
      </c>
      <c r="D3690" s="36">
        <v>1619400</v>
      </c>
      <c r="E3690" s="36" t="s">
        <v>4741</v>
      </c>
      <c r="F3690" s="36" t="s">
        <v>5201</v>
      </c>
      <c r="G3690" s="36" t="s">
        <v>2538</v>
      </c>
      <c r="H3690" s="36" t="s">
        <v>5202</v>
      </c>
      <c r="I3690" s="10" t="e">
        <f>VLOOKUP(A:A,조사결과표!B:G,7,0)</f>
        <v>#N/A</v>
      </c>
      <c r="J3690" s="36" t="s">
        <v>10286</v>
      </c>
      <c r="K3690" s="74" t="s">
        <v>18706</v>
      </c>
      <c r="L3690" s="37" t="s">
        <v>18707</v>
      </c>
      <c r="M3690" s="6">
        <v>9</v>
      </c>
      <c r="N3690" s="6" t="s">
        <v>20809</v>
      </c>
      <c r="O3690" s="6"/>
    </row>
    <row r="3691" spans="1:15" x14ac:dyDescent="0.4">
      <c r="A3691" s="35">
        <v>460889416116</v>
      </c>
      <c r="B3691" s="36" t="s">
        <v>55</v>
      </c>
      <c r="C3691" s="36">
        <v>889400</v>
      </c>
      <c r="D3691" s="36">
        <v>1611600</v>
      </c>
      <c r="E3691" s="36" t="s">
        <v>4741</v>
      </c>
      <c r="F3691" s="36" t="s">
        <v>5201</v>
      </c>
      <c r="G3691" s="36" t="s">
        <v>2538</v>
      </c>
      <c r="H3691" s="36" t="s">
        <v>5203</v>
      </c>
      <c r="I3691" s="10" t="e">
        <f>VLOOKUP(A:A,조사결과표!B:G,7,0)</f>
        <v>#N/A</v>
      </c>
      <c r="J3691" s="36" t="s">
        <v>10287</v>
      </c>
      <c r="K3691" s="74" t="s">
        <v>18708</v>
      </c>
      <c r="L3691" s="37" t="s">
        <v>18709</v>
      </c>
      <c r="M3691" s="6">
        <v>38</v>
      </c>
      <c r="N3691" s="6" t="s">
        <v>20809</v>
      </c>
      <c r="O3691" s="6"/>
    </row>
    <row r="3692" spans="1:15" x14ac:dyDescent="0.4">
      <c r="A3692" s="35">
        <v>460887616110</v>
      </c>
      <c r="B3692" s="36" t="s">
        <v>54</v>
      </c>
      <c r="C3692" s="36">
        <v>887600</v>
      </c>
      <c r="D3692" s="36">
        <v>1611000</v>
      </c>
      <c r="E3692" s="36" t="s">
        <v>4741</v>
      </c>
      <c r="F3692" s="36" t="s">
        <v>5201</v>
      </c>
      <c r="G3692" s="36" t="s">
        <v>5204</v>
      </c>
      <c r="H3692" s="36" t="s">
        <v>5205</v>
      </c>
      <c r="I3692" s="10" t="e">
        <f>VLOOKUP(A:A,조사결과표!B:G,7,0)</f>
        <v>#N/A</v>
      </c>
      <c r="J3692" s="36" t="s">
        <v>10288</v>
      </c>
      <c r="K3692" s="74" t="s">
        <v>18710</v>
      </c>
      <c r="L3692" s="37" t="s">
        <v>18711</v>
      </c>
      <c r="M3692" s="6">
        <v>33</v>
      </c>
      <c r="N3692" s="6" t="s">
        <v>20809</v>
      </c>
      <c r="O3692" s="6"/>
    </row>
    <row r="3693" spans="1:15" x14ac:dyDescent="0.4">
      <c r="A3693" s="35">
        <v>460888116066</v>
      </c>
      <c r="B3693" s="36" t="s">
        <v>5</v>
      </c>
      <c r="C3693" s="36">
        <v>888100</v>
      </c>
      <c r="D3693" s="36">
        <v>1606600</v>
      </c>
      <c r="E3693" s="36" t="s">
        <v>4741</v>
      </c>
      <c r="F3693" s="36" t="s">
        <v>5201</v>
      </c>
      <c r="G3693" s="36" t="s">
        <v>5206</v>
      </c>
      <c r="H3693" s="36" t="s">
        <v>5207</v>
      </c>
      <c r="I3693" s="10" t="e">
        <f>VLOOKUP(A:A,조사결과표!B:G,7,0)</f>
        <v>#N/A</v>
      </c>
      <c r="J3693" s="36" t="s">
        <v>10289</v>
      </c>
      <c r="K3693" s="74" t="s">
        <v>18712</v>
      </c>
      <c r="L3693" s="37" t="s">
        <v>18713</v>
      </c>
      <c r="M3693" s="6">
        <v>57</v>
      </c>
      <c r="N3693" s="6" t="s">
        <v>20809</v>
      </c>
      <c r="O3693" s="6"/>
    </row>
    <row r="3694" spans="1:15" x14ac:dyDescent="0.4">
      <c r="A3694" s="35">
        <v>460889416199</v>
      </c>
      <c r="B3694" s="36" t="s">
        <v>5</v>
      </c>
      <c r="C3694" s="36">
        <v>889400</v>
      </c>
      <c r="D3694" s="36">
        <v>1619900</v>
      </c>
      <c r="E3694" s="36" t="s">
        <v>4741</v>
      </c>
      <c r="F3694" s="36" t="s">
        <v>5201</v>
      </c>
      <c r="G3694" s="36" t="s">
        <v>2538</v>
      </c>
      <c r="H3694" s="36" t="s">
        <v>5208</v>
      </c>
      <c r="I3694" s="10" t="e">
        <f>VLOOKUP(A:A,조사결과표!B:G,7,0)</f>
        <v>#N/A</v>
      </c>
      <c r="J3694" s="36" t="s">
        <v>10290</v>
      </c>
      <c r="K3694" s="74" t="s">
        <v>18714</v>
      </c>
      <c r="L3694" s="37" t="s">
        <v>18715</v>
      </c>
      <c r="M3694" s="6">
        <v>22</v>
      </c>
      <c r="N3694" s="6" t="s">
        <v>20809</v>
      </c>
      <c r="O3694" s="6"/>
    </row>
    <row r="3695" spans="1:15" x14ac:dyDescent="0.4">
      <c r="A3695" s="35">
        <v>460893216122</v>
      </c>
      <c r="B3695" s="36" t="s">
        <v>5</v>
      </c>
      <c r="C3695" s="36">
        <v>893200</v>
      </c>
      <c r="D3695" s="36">
        <v>1612200</v>
      </c>
      <c r="E3695" s="36" t="s">
        <v>4741</v>
      </c>
      <c r="F3695" s="36" t="s">
        <v>5201</v>
      </c>
      <c r="G3695" s="36" t="s">
        <v>5209</v>
      </c>
      <c r="H3695" s="36" t="s">
        <v>5210</v>
      </c>
      <c r="I3695" s="10" t="e">
        <f>VLOOKUP(A:A,조사결과표!B:G,7,0)</f>
        <v>#N/A</v>
      </c>
      <c r="J3695" s="36" t="s">
        <v>10291</v>
      </c>
      <c r="K3695" s="74" t="s">
        <v>18716</v>
      </c>
      <c r="L3695" s="37" t="s">
        <v>18717</v>
      </c>
      <c r="M3695" s="6">
        <v>37</v>
      </c>
      <c r="N3695" s="6" t="s">
        <v>20809</v>
      </c>
      <c r="O3695" s="6"/>
    </row>
    <row r="3696" spans="1:15" x14ac:dyDescent="0.4">
      <c r="A3696" s="35">
        <v>460889516204</v>
      </c>
      <c r="B3696" s="36" t="s">
        <v>43</v>
      </c>
      <c r="C3696" s="36">
        <v>889500</v>
      </c>
      <c r="D3696" s="36">
        <v>1620400</v>
      </c>
      <c r="E3696" s="36" t="s">
        <v>4741</v>
      </c>
      <c r="F3696" s="36" t="s">
        <v>5201</v>
      </c>
      <c r="G3696" s="36" t="s">
        <v>2538</v>
      </c>
      <c r="H3696" s="36" t="s">
        <v>5211</v>
      </c>
      <c r="I3696" s="10" t="e">
        <f>VLOOKUP(A:A,조사결과표!B:G,7,0)</f>
        <v>#N/A</v>
      </c>
      <c r="J3696" s="36" t="s">
        <v>10292</v>
      </c>
      <c r="K3696" s="74" t="s">
        <v>18718</v>
      </c>
      <c r="L3696" s="37" t="s">
        <v>18719</v>
      </c>
      <c r="M3696" s="6">
        <v>7</v>
      </c>
      <c r="N3696" s="6" t="s">
        <v>20809</v>
      </c>
      <c r="O3696" s="6"/>
    </row>
    <row r="3697" spans="1:15" x14ac:dyDescent="0.4">
      <c r="A3697" s="35">
        <v>460879816028</v>
      </c>
      <c r="B3697" s="36" t="s">
        <v>42</v>
      </c>
      <c r="C3697" s="36">
        <v>879800</v>
      </c>
      <c r="D3697" s="36">
        <v>1602800</v>
      </c>
      <c r="E3697" s="36" t="s">
        <v>4741</v>
      </c>
      <c r="F3697" s="36" t="s">
        <v>5201</v>
      </c>
      <c r="G3697" s="36" t="s">
        <v>5212</v>
      </c>
      <c r="H3697" s="36" t="s">
        <v>5213</v>
      </c>
      <c r="I3697" s="10" t="e">
        <f>VLOOKUP(A:A,조사결과표!B:G,7,0)</f>
        <v>#N/A</v>
      </c>
      <c r="J3697" s="36" t="s">
        <v>10293</v>
      </c>
      <c r="K3697" s="74" t="s">
        <v>18720</v>
      </c>
      <c r="L3697" s="37" t="s">
        <v>18721</v>
      </c>
      <c r="M3697" s="6">
        <v>2</v>
      </c>
      <c r="N3697" s="6" t="s">
        <v>20809</v>
      </c>
      <c r="O3697" s="6"/>
    </row>
    <row r="3698" spans="1:15" x14ac:dyDescent="0.4">
      <c r="A3698" s="35">
        <v>460876916046</v>
      </c>
      <c r="B3698" s="36" t="s">
        <v>5</v>
      </c>
      <c r="C3698" s="36">
        <v>876900</v>
      </c>
      <c r="D3698" s="36">
        <v>1604600</v>
      </c>
      <c r="E3698" s="36" t="s">
        <v>4741</v>
      </c>
      <c r="F3698" s="36" t="s">
        <v>5201</v>
      </c>
      <c r="G3698" s="36" t="s">
        <v>5214</v>
      </c>
      <c r="H3698" s="36" t="s">
        <v>5215</v>
      </c>
      <c r="I3698" s="10" t="e">
        <f>VLOOKUP(A:A,조사결과표!B:G,7,0)</f>
        <v>#N/A</v>
      </c>
      <c r="J3698" s="36" t="s">
        <v>10294</v>
      </c>
      <c r="K3698" s="74" t="s">
        <v>18722</v>
      </c>
      <c r="L3698" s="37" t="s">
        <v>18723</v>
      </c>
      <c r="M3698" s="6">
        <v>27</v>
      </c>
      <c r="N3698" s="6" t="s">
        <v>20809</v>
      </c>
      <c r="O3698" s="6"/>
    </row>
    <row r="3699" spans="1:15" x14ac:dyDescent="0.4">
      <c r="A3699" s="35">
        <v>460888416155</v>
      </c>
      <c r="B3699" s="36" t="s">
        <v>55</v>
      </c>
      <c r="C3699" s="36">
        <v>888400</v>
      </c>
      <c r="D3699" s="36">
        <v>1615500</v>
      </c>
      <c r="E3699" s="36" t="s">
        <v>4741</v>
      </c>
      <c r="F3699" s="36" t="s">
        <v>5201</v>
      </c>
      <c r="G3699" s="36" t="s">
        <v>2538</v>
      </c>
      <c r="H3699" s="36" t="s">
        <v>5216</v>
      </c>
      <c r="I3699" s="10" t="e">
        <f>VLOOKUP(A:A,조사결과표!B:G,7,0)</f>
        <v>#N/A</v>
      </c>
      <c r="J3699" s="36" t="s">
        <v>10295</v>
      </c>
      <c r="K3699" s="74" t="s">
        <v>18724</v>
      </c>
      <c r="L3699" s="37" t="s">
        <v>18725</v>
      </c>
      <c r="M3699" s="6">
        <v>18</v>
      </c>
      <c r="N3699" s="6" t="s">
        <v>20810</v>
      </c>
      <c r="O3699" s="6"/>
    </row>
    <row r="3700" spans="1:15" x14ac:dyDescent="0.4">
      <c r="A3700" s="35">
        <v>460883415994</v>
      </c>
      <c r="B3700" s="36" t="s">
        <v>5</v>
      </c>
      <c r="C3700" s="36">
        <v>883400</v>
      </c>
      <c r="D3700" s="36">
        <v>1599400</v>
      </c>
      <c r="E3700" s="36" t="s">
        <v>4741</v>
      </c>
      <c r="F3700" s="36" t="s">
        <v>5201</v>
      </c>
      <c r="G3700" s="36" t="s">
        <v>5212</v>
      </c>
      <c r="H3700" s="36" t="s">
        <v>5217</v>
      </c>
      <c r="I3700" s="10" t="e">
        <f>VLOOKUP(A:A,조사결과표!B:G,7,0)</f>
        <v>#N/A</v>
      </c>
      <c r="J3700" s="36" t="s">
        <v>10296</v>
      </c>
      <c r="K3700" s="74" t="s">
        <v>18726</v>
      </c>
      <c r="L3700" s="37" t="s">
        <v>18727</v>
      </c>
      <c r="M3700" s="6">
        <v>54</v>
      </c>
      <c r="N3700" s="6" t="s">
        <v>20810</v>
      </c>
      <c r="O3700" s="6"/>
    </row>
    <row r="3701" spans="1:15" x14ac:dyDescent="0.4">
      <c r="A3701" s="35">
        <v>460883415993</v>
      </c>
      <c r="B3701" s="36" t="s">
        <v>5</v>
      </c>
      <c r="C3701" s="36">
        <v>883400</v>
      </c>
      <c r="D3701" s="36">
        <v>1599300</v>
      </c>
      <c r="E3701" s="36" t="s">
        <v>4741</v>
      </c>
      <c r="F3701" s="36" t="s">
        <v>5201</v>
      </c>
      <c r="G3701" s="36" t="s">
        <v>5212</v>
      </c>
      <c r="H3701" s="36" t="s">
        <v>5218</v>
      </c>
      <c r="I3701" s="10" t="e">
        <f>VLOOKUP(A:A,조사결과표!B:G,7,0)</f>
        <v>#N/A</v>
      </c>
      <c r="J3701" s="36" t="s">
        <v>10297</v>
      </c>
      <c r="K3701" s="74" t="s">
        <v>18728</v>
      </c>
      <c r="L3701" s="37" t="s">
        <v>18729</v>
      </c>
      <c r="M3701" s="6">
        <v>35</v>
      </c>
      <c r="N3701" s="6" t="s">
        <v>20810</v>
      </c>
      <c r="O3701" s="6"/>
    </row>
    <row r="3702" spans="1:15" x14ac:dyDescent="0.4">
      <c r="A3702" s="35">
        <v>460889616205</v>
      </c>
      <c r="B3702" s="36" t="s">
        <v>43</v>
      </c>
      <c r="C3702" s="36">
        <v>889600</v>
      </c>
      <c r="D3702" s="36">
        <v>1620500</v>
      </c>
      <c r="E3702" s="36" t="s">
        <v>4741</v>
      </c>
      <c r="F3702" s="36" t="s">
        <v>5201</v>
      </c>
      <c r="G3702" s="36" t="s">
        <v>2538</v>
      </c>
      <c r="H3702" s="36" t="s">
        <v>5219</v>
      </c>
      <c r="I3702" s="10" t="e">
        <f>VLOOKUP(A:A,조사결과표!B:G,7,0)</f>
        <v>#N/A</v>
      </c>
      <c r="J3702" s="36" t="s">
        <v>10298</v>
      </c>
      <c r="K3702" s="74" t="s">
        <v>18730</v>
      </c>
      <c r="L3702" s="37" t="s">
        <v>18731</v>
      </c>
      <c r="M3702" s="6">
        <v>5</v>
      </c>
      <c r="N3702" s="6" t="s">
        <v>20810</v>
      </c>
      <c r="O3702" s="6"/>
    </row>
    <row r="3703" spans="1:15" x14ac:dyDescent="0.4">
      <c r="A3703" s="35">
        <v>460880116024</v>
      </c>
      <c r="B3703" s="36" t="s">
        <v>54</v>
      </c>
      <c r="C3703" s="36">
        <v>880100</v>
      </c>
      <c r="D3703" s="36">
        <v>1602400</v>
      </c>
      <c r="E3703" s="36" t="s">
        <v>4741</v>
      </c>
      <c r="F3703" s="36" t="s">
        <v>5201</v>
      </c>
      <c r="G3703" s="36" t="s">
        <v>5212</v>
      </c>
      <c r="H3703" s="36" t="s">
        <v>5220</v>
      </c>
      <c r="I3703" s="10" t="e">
        <f>VLOOKUP(A:A,조사결과표!B:G,7,0)</f>
        <v>#N/A</v>
      </c>
      <c r="J3703" s="36" t="s">
        <v>10299</v>
      </c>
      <c r="K3703" s="74" t="s">
        <v>18732</v>
      </c>
      <c r="L3703" s="37" t="s">
        <v>18733</v>
      </c>
      <c r="M3703" s="6">
        <v>18</v>
      </c>
      <c r="N3703" s="6" t="s">
        <v>20810</v>
      </c>
      <c r="O3703" s="6"/>
    </row>
    <row r="3704" spans="1:15" x14ac:dyDescent="0.4">
      <c r="A3704" s="35">
        <v>460913316744</v>
      </c>
      <c r="B3704" s="36" t="s">
        <v>55</v>
      </c>
      <c r="C3704" s="36">
        <v>913300</v>
      </c>
      <c r="D3704" s="36">
        <v>1674400</v>
      </c>
      <c r="E3704" s="36" t="s">
        <v>4741</v>
      </c>
      <c r="F3704" s="36" t="s">
        <v>5221</v>
      </c>
      <c r="G3704" s="36" t="s">
        <v>209</v>
      </c>
      <c r="H3704" s="36" t="s">
        <v>5222</v>
      </c>
      <c r="I3704" s="10" t="e">
        <f>VLOOKUP(A:A,조사결과표!B:G,7,0)</f>
        <v>#N/A</v>
      </c>
      <c r="J3704" s="36" t="s">
        <v>10300</v>
      </c>
      <c r="K3704" s="74" t="s">
        <v>18734</v>
      </c>
      <c r="L3704" s="37" t="s">
        <v>18735</v>
      </c>
      <c r="M3704" s="6">
        <v>38</v>
      </c>
      <c r="N3704" s="6" t="s">
        <v>20809</v>
      </c>
      <c r="O3704" s="6"/>
    </row>
    <row r="3705" spans="1:15" x14ac:dyDescent="0.4">
      <c r="A3705" s="35">
        <v>460911716705</v>
      </c>
      <c r="B3705" s="36" t="s">
        <v>55</v>
      </c>
      <c r="C3705" s="36">
        <v>911700</v>
      </c>
      <c r="D3705" s="36">
        <v>1670500</v>
      </c>
      <c r="E3705" s="36" t="s">
        <v>4741</v>
      </c>
      <c r="F3705" s="36" t="s">
        <v>5221</v>
      </c>
      <c r="G3705" s="36" t="s">
        <v>5223</v>
      </c>
      <c r="H3705" s="36" t="s">
        <v>5224</v>
      </c>
      <c r="I3705" s="10" t="e">
        <f>VLOOKUP(A:A,조사결과표!B:G,7,0)</f>
        <v>#N/A</v>
      </c>
      <c r="J3705" s="36" t="s">
        <v>10301</v>
      </c>
      <c r="K3705" s="74" t="s">
        <v>18736</v>
      </c>
      <c r="L3705" s="37" t="s">
        <v>18737</v>
      </c>
      <c r="M3705" s="6">
        <v>7</v>
      </c>
      <c r="N3705" s="6" t="s">
        <v>20809</v>
      </c>
      <c r="O3705" s="6"/>
    </row>
    <row r="3706" spans="1:15" x14ac:dyDescent="0.4">
      <c r="A3706" s="35">
        <v>460921216874</v>
      </c>
      <c r="B3706" s="36" t="s">
        <v>5</v>
      </c>
      <c r="C3706" s="36">
        <v>921200</v>
      </c>
      <c r="D3706" s="36">
        <v>1687400</v>
      </c>
      <c r="E3706" s="36" t="s">
        <v>4741</v>
      </c>
      <c r="F3706" s="36" t="s">
        <v>5221</v>
      </c>
      <c r="G3706" s="36" t="s">
        <v>5225</v>
      </c>
      <c r="H3706" s="36" t="s">
        <v>5226</v>
      </c>
      <c r="I3706" s="10" t="e">
        <f>VLOOKUP(A:A,조사결과표!B:G,7,0)</f>
        <v>#N/A</v>
      </c>
      <c r="J3706" s="36" t="s">
        <v>10302</v>
      </c>
      <c r="K3706" s="74" t="s">
        <v>18738</v>
      </c>
      <c r="L3706" s="37" t="s">
        <v>18739</v>
      </c>
      <c r="M3706" s="6">
        <v>36</v>
      </c>
      <c r="N3706" s="6" t="s">
        <v>20809</v>
      </c>
      <c r="O3706" s="6"/>
    </row>
    <row r="3707" spans="1:15" x14ac:dyDescent="0.4">
      <c r="A3707" s="35">
        <v>460912716688</v>
      </c>
      <c r="B3707" s="36" t="s">
        <v>5</v>
      </c>
      <c r="C3707" s="36">
        <v>912700</v>
      </c>
      <c r="D3707" s="36">
        <v>1668800</v>
      </c>
      <c r="E3707" s="36" t="s">
        <v>4741</v>
      </c>
      <c r="F3707" s="36" t="s">
        <v>5221</v>
      </c>
      <c r="G3707" s="36" t="s">
        <v>5223</v>
      </c>
      <c r="H3707" s="36" t="s">
        <v>5227</v>
      </c>
      <c r="I3707" s="10" t="e">
        <f>VLOOKUP(A:A,조사결과표!B:G,7,0)</f>
        <v>#N/A</v>
      </c>
      <c r="J3707" s="36" t="s">
        <v>10303</v>
      </c>
      <c r="K3707" s="74" t="s">
        <v>18740</v>
      </c>
      <c r="L3707" s="37" t="s">
        <v>18741</v>
      </c>
      <c r="M3707" s="6">
        <v>13</v>
      </c>
      <c r="N3707" s="6" t="s">
        <v>20809</v>
      </c>
      <c r="O3707" s="6"/>
    </row>
    <row r="3708" spans="1:15" x14ac:dyDescent="0.4">
      <c r="A3708" s="35">
        <v>460912016693</v>
      </c>
      <c r="B3708" s="36" t="s">
        <v>42</v>
      </c>
      <c r="C3708" s="36">
        <v>912000</v>
      </c>
      <c r="D3708" s="36">
        <v>1669300</v>
      </c>
      <c r="E3708" s="36" t="s">
        <v>4741</v>
      </c>
      <c r="F3708" s="36" t="s">
        <v>5221</v>
      </c>
      <c r="G3708" s="36" t="s">
        <v>5223</v>
      </c>
      <c r="H3708" s="36" t="s">
        <v>5228</v>
      </c>
      <c r="I3708" s="10" t="e">
        <f>VLOOKUP(A:A,조사결과표!B:G,7,0)</f>
        <v>#N/A</v>
      </c>
      <c r="J3708" s="36" t="s">
        <v>10304</v>
      </c>
      <c r="K3708" s="74" t="s">
        <v>18742</v>
      </c>
      <c r="L3708" s="37" t="s">
        <v>18743</v>
      </c>
      <c r="M3708" s="6">
        <v>5</v>
      </c>
      <c r="N3708" s="6" t="s">
        <v>20809</v>
      </c>
      <c r="O3708" s="6"/>
    </row>
    <row r="3709" spans="1:15" x14ac:dyDescent="0.4">
      <c r="A3709" s="35">
        <v>460911816697</v>
      </c>
      <c r="B3709" s="36" t="s">
        <v>5</v>
      </c>
      <c r="C3709" s="36">
        <v>911800</v>
      </c>
      <c r="D3709" s="36">
        <v>1669700</v>
      </c>
      <c r="E3709" s="36" t="s">
        <v>4741</v>
      </c>
      <c r="F3709" s="36" t="s">
        <v>5221</v>
      </c>
      <c r="G3709" s="36" t="s">
        <v>5223</v>
      </c>
      <c r="H3709" s="36" t="s">
        <v>5229</v>
      </c>
      <c r="I3709" s="10" t="e">
        <f>VLOOKUP(A:A,조사결과표!B:G,7,0)</f>
        <v>#N/A</v>
      </c>
      <c r="J3709" s="36" t="s">
        <v>10305</v>
      </c>
      <c r="K3709" s="74" t="s">
        <v>18744</v>
      </c>
      <c r="L3709" s="37" t="s">
        <v>18745</v>
      </c>
      <c r="M3709" s="6">
        <v>4</v>
      </c>
      <c r="N3709" s="6" t="s">
        <v>20809</v>
      </c>
      <c r="O3709" s="6"/>
    </row>
    <row r="3710" spans="1:15" x14ac:dyDescent="0.4">
      <c r="A3710" s="35">
        <v>460910416740</v>
      </c>
      <c r="B3710" s="36" t="s">
        <v>5</v>
      </c>
      <c r="C3710" s="36">
        <v>910400</v>
      </c>
      <c r="D3710" s="36">
        <v>1674000</v>
      </c>
      <c r="E3710" s="36" t="s">
        <v>4741</v>
      </c>
      <c r="F3710" s="36" t="s">
        <v>5221</v>
      </c>
      <c r="G3710" s="36" t="s">
        <v>5230</v>
      </c>
      <c r="H3710" s="36" t="s">
        <v>5231</v>
      </c>
      <c r="I3710" s="10" t="e">
        <f>VLOOKUP(A:A,조사결과표!B:G,7,0)</f>
        <v>#N/A</v>
      </c>
      <c r="J3710" s="36" t="s">
        <v>10306</v>
      </c>
      <c r="K3710" s="74" t="s">
        <v>18746</v>
      </c>
      <c r="L3710" s="37" t="s">
        <v>18747</v>
      </c>
      <c r="M3710" s="6">
        <v>30</v>
      </c>
      <c r="N3710" s="6" t="s">
        <v>20809</v>
      </c>
      <c r="O3710" s="6"/>
    </row>
    <row r="3711" spans="1:15" x14ac:dyDescent="0.4">
      <c r="A3711" s="35">
        <v>460909516728</v>
      </c>
      <c r="B3711" s="36" t="s">
        <v>5</v>
      </c>
      <c r="C3711" s="36">
        <v>909500</v>
      </c>
      <c r="D3711" s="36">
        <v>1672800</v>
      </c>
      <c r="E3711" s="36" t="s">
        <v>4741</v>
      </c>
      <c r="F3711" s="36" t="s">
        <v>5221</v>
      </c>
      <c r="G3711" s="36" t="s">
        <v>5230</v>
      </c>
      <c r="H3711" s="36" t="s">
        <v>5232</v>
      </c>
      <c r="I3711" s="10" t="e">
        <f>VLOOKUP(A:A,조사결과표!B:G,7,0)</f>
        <v>#N/A</v>
      </c>
      <c r="J3711" s="36" t="s">
        <v>10307</v>
      </c>
      <c r="K3711" s="74" t="s">
        <v>18748</v>
      </c>
      <c r="L3711" s="37" t="s">
        <v>18749</v>
      </c>
      <c r="M3711" s="6">
        <v>16</v>
      </c>
      <c r="N3711" s="6" t="s">
        <v>20809</v>
      </c>
      <c r="O3711" s="6"/>
    </row>
    <row r="3712" spans="1:15" x14ac:dyDescent="0.4">
      <c r="A3712" s="35">
        <v>460909216827</v>
      </c>
      <c r="B3712" s="36" t="s">
        <v>5</v>
      </c>
      <c r="C3712" s="36">
        <v>909200</v>
      </c>
      <c r="D3712" s="36">
        <v>1682700</v>
      </c>
      <c r="E3712" s="36" t="s">
        <v>4741</v>
      </c>
      <c r="F3712" s="36" t="s">
        <v>5221</v>
      </c>
      <c r="G3712" s="36" t="s">
        <v>209</v>
      </c>
      <c r="H3712" s="36" t="s">
        <v>5233</v>
      </c>
      <c r="I3712" s="10" t="e">
        <f>VLOOKUP(A:A,조사결과표!B:G,7,0)</f>
        <v>#N/A</v>
      </c>
      <c r="J3712" s="36" t="s">
        <v>10308</v>
      </c>
      <c r="K3712" s="74" t="s">
        <v>18750</v>
      </c>
      <c r="L3712" s="37" t="s">
        <v>18751</v>
      </c>
      <c r="M3712" s="6">
        <v>51</v>
      </c>
      <c r="N3712" s="6" t="s">
        <v>20809</v>
      </c>
      <c r="O3712" s="6"/>
    </row>
    <row r="3713" spans="1:15" x14ac:dyDescent="0.4">
      <c r="A3713" s="35">
        <v>460912616687</v>
      </c>
      <c r="B3713" s="36" t="s">
        <v>5</v>
      </c>
      <c r="C3713" s="36">
        <v>912600</v>
      </c>
      <c r="D3713" s="36">
        <v>1668700</v>
      </c>
      <c r="E3713" s="36" t="s">
        <v>4741</v>
      </c>
      <c r="F3713" s="36" t="s">
        <v>5221</v>
      </c>
      <c r="G3713" s="36" t="s">
        <v>5223</v>
      </c>
      <c r="H3713" s="36" t="s">
        <v>5234</v>
      </c>
      <c r="I3713" s="10" t="e">
        <f>VLOOKUP(A:A,조사결과표!B:G,7,0)</f>
        <v>#N/A</v>
      </c>
      <c r="J3713" s="36" t="s">
        <v>10309</v>
      </c>
      <c r="K3713" s="74" t="s">
        <v>18752</v>
      </c>
      <c r="L3713" s="37" t="s">
        <v>18753</v>
      </c>
      <c r="M3713" s="6">
        <v>17</v>
      </c>
      <c r="N3713" s="6" t="s">
        <v>20809</v>
      </c>
      <c r="O3713" s="6"/>
    </row>
    <row r="3714" spans="1:15" x14ac:dyDescent="0.4">
      <c r="A3714" s="35">
        <v>460912316694</v>
      </c>
      <c r="B3714" s="36" t="s">
        <v>42</v>
      </c>
      <c r="C3714" s="36">
        <v>912300</v>
      </c>
      <c r="D3714" s="36">
        <v>1669400</v>
      </c>
      <c r="E3714" s="36" t="s">
        <v>4741</v>
      </c>
      <c r="F3714" s="36" t="s">
        <v>5221</v>
      </c>
      <c r="G3714" s="36" t="s">
        <v>5223</v>
      </c>
      <c r="H3714" s="36" t="s">
        <v>5235</v>
      </c>
      <c r="I3714" s="10" t="e">
        <f>VLOOKUP(A:A,조사결과표!B:G,7,0)</f>
        <v>#N/A</v>
      </c>
      <c r="J3714" s="36" t="s">
        <v>10310</v>
      </c>
      <c r="K3714" s="74" t="s">
        <v>18754</v>
      </c>
      <c r="L3714" s="37" t="s">
        <v>18755</v>
      </c>
      <c r="M3714" s="6">
        <v>29</v>
      </c>
      <c r="N3714" s="6" t="s">
        <v>20809</v>
      </c>
      <c r="O3714" s="6"/>
    </row>
    <row r="3715" spans="1:15" x14ac:dyDescent="0.4">
      <c r="A3715" s="35">
        <v>460911416705</v>
      </c>
      <c r="B3715" s="36" t="s">
        <v>5</v>
      </c>
      <c r="C3715" s="36">
        <v>911400</v>
      </c>
      <c r="D3715" s="36">
        <v>1670500</v>
      </c>
      <c r="E3715" s="36" t="s">
        <v>4741</v>
      </c>
      <c r="F3715" s="36" t="s">
        <v>5221</v>
      </c>
      <c r="G3715" s="36" t="s">
        <v>5223</v>
      </c>
      <c r="H3715" s="36" t="s">
        <v>5236</v>
      </c>
      <c r="I3715" s="10" t="e">
        <f>VLOOKUP(A:A,조사결과표!B:G,7,0)</f>
        <v>#N/A</v>
      </c>
      <c r="J3715" s="36" t="s">
        <v>10311</v>
      </c>
      <c r="K3715" s="74" t="s">
        <v>18756</v>
      </c>
      <c r="L3715" s="37" t="s">
        <v>18757</v>
      </c>
      <c r="M3715" s="6">
        <v>5</v>
      </c>
      <c r="N3715" s="6" t="s">
        <v>20809</v>
      </c>
      <c r="O3715" s="6"/>
    </row>
    <row r="3716" spans="1:15" x14ac:dyDescent="0.4">
      <c r="A3716" s="35">
        <v>460910416739</v>
      </c>
      <c r="B3716" s="36" t="s">
        <v>5</v>
      </c>
      <c r="C3716" s="36">
        <v>910400</v>
      </c>
      <c r="D3716" s="36">
        <v>1673900</v>
      </c>
      <c r="E3716" s="36" t="s">
        <v>4741</v>
      </c>
      <c r="F3716" s="36" t="s">
        <v>5221</v>
      </c>
      <c r="G3716" s="36" t="s">
        <v>5230</v>
      </c>
      <c r="H3716" s="36" t="s">
        <v>5237</v>
      </c>
      <c r="I3716" s="10" t="e">
        <f>VLOOKUP(A:A,조사결과표!B:G,7,0)</f>
        <v>#N/A</v>
      </c>
      <c r="J3716" s="36" t="s">
        <v>10312</v>
      </c>
      <c r="K3716" s="74" t="s">
        <v>18758</v>
      </c>
      <c r="L3716" s="37" t="s">
        <v>18759</v>
      </c>
      <c r="M3716" s="6">
        <v>29</v>
      </c>
      <c r="N3716" s="6" t="s">
        <v>20809</v>
      </c>
      <c r="O3716" s="6"/>
    </row>
    <row r="3717" spans="1:15" x14ac:dyDescent="0.4">
      <c r="A3717" s="35">
        <v>460912416704</v>
      </c>
      <c r="B3717" s="36" t="s">
        <v>55</v>
      </c>
      <c r="C3717" s="36">
        <v>912400</v>
      </c>
      <c r="D3717" s="36">
        <v>1670400</v>
      </c>
      <c r="E3717" s="36" t="s">
        <v>4741</v>
      </c>
      <c r="F3717" s="36" t="s">
        <v>5221</v>
      </c>
      <c r="G3717" s="36" t="s">
        <v>5223</v>
      </c>
      <c r="H3717" s="36" t="s">
        <v>5238</v>
      </c>
      <c r="I3717" s="10" t="e">
        <f>VLOOKUP(A:A,조사결과표!B:G,7,0)</f>
        <v>#N/A</v>
      </c>
      <c r="J3717" s="36" t="s">
        <v>10313</v>
      </c>
      <c r="K3717" s="74" t="s">
        <v>18760</v>
      </c>
      <c r="L3717" s="37" t="s">
        <v>18761</v>
      </c>
      <c r="M3717" s="6">
        <v>6</v>
      </c>
      <c r="N3717" s="6" t="s">
        <v>20810</v>
      </c>
      <c r="O3717" s="6"/>
    </row>
    <row r="3718" spans="1:15" x14ac:dyDescent="0.4">
      <c r="A3718" s="35">
        <v>460908316831</v>
      </c>
      <c r="B3718" s="36" t="s">
        <v>5</v>
      </c>
      <c r="C3718" s="36">
        <v>908300</v>
      </c>
      <c r="D3718" s="36">
        <v>1683100</v>
      </c>
      <c r="E3718" s="36" t="s">
        <v>4741</v>
      </c>
      <c r="F3718" s="36" t="s">
        <v>5221</v>
      </c>
      <c r="G3718" s="36" t="s">
        <v>5239</v>
      </c>
      <c r="H3718" s="36" t="s">
        <v>5240</v>
      </c>
      <c r="I3718" s="10" t="e">
        <f>VLOOKUP(A:A,조사결과표!B:G,7,0)</f>
        <v>#N/A</v>
      </c>
      <c r="J3718" s="36" t="s">
        <v>10314</v>
      </c>
      <c r="K3718" s="74" t="s">
        <v>18762</v>
      </c>
      <c r="L3718" s="37" t="s">
        <v>18763</v>
      </c>
      <c r="M3718" s="6">
        <v>71</v>
      </c>
      <c r="N3718" s="6" t="s">
        <v>20810</v>
      </c>
      <c r="O3718" s="6"/>
    </row>
    <row r="3719" spans="1:15" x14ac:dyDescent="0.4">
      <c r="A3719" s="35">
        <v>460908316832</v>
      </c>
      <c r="B3719" s="36" t="s">
        <v>5</v>
      </c>
      <c r="C3719" s="36">
        <v>908300</v>
      </c>
      <c r="D3719" s="36">
        <v>1683200</v>
      </c>
      <c r="E3719" s="36" t="s">
        <v>4741</v>
      </c>
      <c r="F3719" s="36" t="s">
        <v>5221</v>
      </c>
      <c r="G3719" s="36" t="s">
        <v>5239</v>
      </c>
      <c r="H3719" s="36" t="s">
        <v>5240</v>
      </c>
      <c r="I3719" s="10" t="e">
        <f>VLOOKUP(A:A,조사결과표!B:G,7,0)</f>
        <v>#N/A</v>
      </c>
      <c r="J3719" s="36" t="s">
        <v>10315</v>
      </c>
      <c r="K3719" s="74" t="s">
        <v>18764</v>
      </c>
      <c r="L3719" s="37" t="s">
        <v>18765</v>
      </c>
      <c r="M3719" s="6">
        <v>71</v>
      </c>
      <c r="N3719" s="6" t="s">
        <v>20810</v>
      </c>
      <c r="O3719" s="6"/>
    </row>
    <row r="3720" spans="1:15" x14ac:dyDescent="0.4">
      <c r="A3720" s="35">
        <v>460912616699</v>
      </c>
      <c r="B3720" s="36" t="s">
        <v>5</v>
      </c>
      <c r="C3720" s="36">
        <v>912600</v>
      </c>
      <c r="D3720" s="36">
        <v>1669900</v>
      </c>
      <c r="E3720" s="36" t="s">
        <v>4741</v>
      </c>
      <c r="F3720" s="36" t="s">
        <v>5221</v>
      </c>
      <c r="G3720" s="36" t="s">
        <v>5223</v>
      </c>
      <c r="H3720" s="36" t="s">
        <v>5241</v>
      </c>
      <c r="I3720" s="10" t="e">
        <f>VLOOKUP(A:A,조사결과표!B:G,7,0)</f>
        <v>#N/A</v>
      </c>
      <c r="J3720" s="36" t="s">
        <v>10316</v>
      </c>
      <c r="K3720" s="74" t="s">
        <v>18766</v>
      </c>
      <c r="L3720" s="37" t="s">
        <v>18767</v>
      </c>
      <c r="M3720" s="6">
        <v>7</v>
      </c>
      <c r="N3720" s="6" t="s">
        <v>20810</v>
      </c>
      <c r="O3720" s="6"/>
    </row>
    <row r="3721" spans="1:15" x14ac:dyDescent="0.4">
      <c r="A3721" s="35">
        <v>460921916882</v>
      </c>
      <c r="B3721" s="36" t="s">
        <v>5</v>
      </c>
      <c r="C3721" s="36">
        <v>921900</v>
      </c>
      <c r="D3721" s="36">
        <v>1688200</v>
      </c>
      <c r="E3721" s="36" t="s">
        <v>4741</v>
      </c>
      <c r="F3721" s="36" t="s">
        <v>5221</v>
      </c>
      <c r="G3721" s="36" t="s">
        <v>5225</v>
      </c>
      <c r="H3721" s="36" t="s">
        <v>5242</v>
      </c>
      <c r="I3721" s="10" t="e">
        <f>VLOOKUP(A:A,조사결과표!B:G,7,0)</f>
        <v>#N/A</v>
      </c>
      <c r="J3721" s="36" t="s">
        <v>10317</v>
      </c>
      <c r="K3721" s="74" t="s">
        <v>18768</v>
      </c>
      <c r="L3721" s="37" t="s">
        <v>18769</v>
      </c>
      <c r="M3721" s="6">
        <v>47</v>
      </c>
      <c r="N3721" s="6" t="s">
        <v>20810</v>
      </c>
      <c r="O3721" s="6"/>
    </row>
    <row r="3722" spans="1:15" x14ac:dyDescent="0.4">
      <c r="A3722" s="35">
        <v>460913616742</v>
      </c>
      <c r="B3722" s="36" t="s">
        <v>43</v>
      </c>
      <c r="C3722" s="36">
        <v>913600</v>
      </c>
      <c r="D3722" s="36">
        <v>1674200</v>
      </c>
      <c r="E3722" s="36" t="s">
        <v>4741</v>
      </c>
      <c r="F3722" s="36" t="s">
        <v>5221</v>
      </c>
      <c r="G3722" s="36" t="s">
        <v>209</v>
      </c>
      <c r="H3722" s="36" t="s">
        <v>5243</v>
      </c>
      <c r="I3722" s="10" t="e">
        <f>VLOOKUP(A:A,조사결과표!B:G,7,0)</f>
        <v>#N/A</v>
      </c>
      <c r="J3722" s="36" t="s">
        <v>10318</v>
      </c>
      <c r="K3722" s="74" t="s">
        <v>18770</v>
      </c>
      <c r="L3722" s="37" t="s">
        <v>18771</v>
      </c>
      <c r="M3722" s="6">
        <v>16</v>
      </c>
      <c r="N3722" s="6" t="s">
        <v>20810</v>
      </c>
      <c r="O3722" s="6"/>
    </row>
    <row r="3723" spans="1:15" x14ac:dyDescent="0.4">
      <c r="A3723" s="35">
        <v>460912816699</v>
      </c>
      <c r="B3723" s="36" t="s">
        <v>5</v>
      </c>
      <c r="C3723" s="36">
        <v>912800</v>
      </c>
      <c r="D3723" s="36">
        <v>1669900</v>
      </c>
      <c r="E3723" s="36" t="s">
        <v>4741</v>
      </c>
      <c r="F3723" s="36" t="s">
        <v>5221</v>
      </c>
      <c r="G3723" s="36" t="s">
        <v>5223</v>
      </c>
      <c r="H3723" s="36" t="s">
        <v>5244</v>
      </c>
      <c r="I3723" s="10" t="e">
        <f>VLOOKUP(A:A,조사결과표!B:G,7,0)</f>
        <v>#N/A</v>
      </c>
      <c r="J3723" s="36" t="s">
        <v>10319</v>
      </c>
      <c r="K3723" s="74" t="s">
        <v>18772</v>
      </c>
      <c r="L3723" s="37" t="s">
        <v>18773</v>
      </c>
      <c r="M3723" s="6">
        <v>15</v>
      </c>
      <c r="N3723" s="6" t="s">
        <v>20810</v>
      </c>
      <c r="O3723" s="6"/>
    </row>
    <row r="3724" spans="1:15" x14ac:dyDescent="0.4">
      <c r="A3724" s="35">
        <v>460917616203</v>
      </c>
      <c r="B3724" s="36" t="s">
        <v>55</v>
      </c>
      <c r="C3724" s="36">
        <v>917600</v>
      </c>
      <c r="D3724" s="36">
        <v>1620300</v>
      </c>
      <c r="E3724" s="36" t="s">
        <v>4741</v>
      </c>
      <c r="F3724" s="36" t="s">
        <v>5245</v>
      </c>
      <c r="G3724" s="36" t="s">
        <v>5246</v>
      </c>
      <c r="H3724" s="36" t="s">
        <v>5247</v>
      </c>
      <c r="I3724" s="10" t="e">
        <f>VLOOKUP(A:A,조사결과표!B:G,7,0)</f>
        <v>#N/A</v>
      </c>
      <c r="J3724" s="36" t="s">
        <v>10320</v>
      </c>
      <c r="K3724" s="74" t="s">
        <v>18774</v>
      </c>
      <c r="L3724" s="37" t="s">
        <v>18775</v>
      </c>
      <c r="M3724" s="6">
        <v>40</v>
      </c>
      <c r="N3724" s="6" t="s">
        <v>20809</v>
      </c>
      <c r="O3724" s="6"/>
    </row>
    <row r="3725" spans="1:15" x14ac:dyDescent="0.4">
      <c r="A3725" s="35">
        <v>460918016203</v>
      </c>
      <c r="B3725" s="36" t="s">
        <v>55</v>
      </c>
      <c r="C3725" s="36">
        <v>918000</v>
      </c>
      <c r="D3725" s="36">
        <v>1620300</v>
      </c>
      <c r="E3725" s="36" t="s">
        <v>4741</v>
      </c>
      <c r="F3725" s="36" t="s">
        <v>5245</v>
      </c>
      <c r="G3725" s="36" t="s">
        <v>5246</v>
      </c>
      <c r="H3725" s="36" t="s">
        <v>5248</v>
      </c>
      <c r="I3725" s="10" t="e">
        <f>VLOOKUP(A:A,조사결과표!B:G,7,0)</f>
        <v>#N/A</v>
      </c>
      <c r="J3725" s="36" t="s">
        <v>10321</v>
      </c>
      <c r="K3725" s="74" t="s">
        <v>18776</v>
      </c>
      <c r="L3725" s="37" t="s">
        <v>18777</v>
      </c>
      <c r="M3725" s="6">
        <v>45</v>
      </c>
      <c r="N3725" s="6" t="s">
        <v>20809</v>
      </c>
      <c r="O3725" s="6"/>
    </row>
    <row r="3726" spans="1:15" x14ac:dyDescent="0.4">
      <c r="A3726" s="35">
        <v>460919416199</v>
      </c>
      <c r="B3726" s="36" t="s">
        <v>5</v>
      </c>
      <c r="C3726" s="36">
        <v>919400</v>
      </c>
      <c r="D3726" s="36">
        <v>1619900</v>
      </c>
      <c r="E3726" s="36" t="s">
        <v>4741</v>
      </c>
      <c r="F3726" s="36" t="s">
        <v>5245</v>
      </c>
      <c r="G3726" s="36" t="s">
        <v>5246</v>
      </c>
      <c r="H3726" s="36" t="s">
        <v>5249</v>
      </c>
      <c r="I3726" s="10" t="e">
        <f>VLOOKUP(A:A,조사결과표!B:G,7,0)</f>
        <v>#N/A</v>
      </c>
      <c r="J3726" s="36" t="s">
        <v>10322</v>
      </c>
      <c r="K3726" s="74" t="s">
        <v>18778</v>
      </c>
      <c r="L3726" s="37" t="s">
        <v>18779</v>
      </c>
      <c r="M3726" s="6">
        <v>98</v>
      </c>
      <c r="N3726" s="6" t="s">
        <v>20809</v>
      </c>
      <c r="O3726" s="6"/>
    </row>
    <row r="3727" spans="1:15" x14ac:dyDescent="0.4">
      <c r="A3727" s="35">
        <v>460916816206</v>
      </c>
      <c r="B3727" s="36" t="s">
        <v>5</v>
      </c>
      <c r="C3727" s="36">
        <v>916800</v>
      </c>
      <c r="D3727" s="36">
        <v>1620600</v>
      </c>
      <c r="E3727" s="36" t="s">
        <v>4741</v>
      </c>
      <c r="F3727" s="36" t="s">
        <v>5245</v>
      </c>
      <c r="G3727" s="36" t="s">
        <v>5246</v>
      </c>
      <c r="H3727" s="36" t="s">
        <v>5250</v>
      </c>
      <c r="I3727" s="10" t="e">
        <f>VLOOKUP(A:A,조사결과표!B:G,7,0)</f>
        <v>#N/A</v>
      </c>
      <c r="J3727" s="36" t="s">
        <v>10323</v>
      </c>
      <c r="K3727" s="74" t="s">
        <v>18780</v>
      </c>
      <c r="L3727" s="37" t="s">
        <v>18781</v>
      </c>
      <c r="M3727" s="6">
        <v>37</v>
      </c>
      <c r="N3727" s="6" t="s">
        <v>20809</v>
      </c>
      <c r="O3727" s="6"/>
    </row>
    <row r="3728" spans="1:15" x14ac:dyDescent="0.4">
      <c r="A3728" s="35">
        <v>460886816342</v>
      </c>
      <c r="B3728" s="36" t="s">
        <v>5</v>
      </c>
      <c r="C3728" s="36">
        <v>886800</v>
      </c>
      <c r="D3728" s="36">
        <v>1634200</v>
      </c>
      <c r="E3728" s="36" t="s">
        <v>4741</v>
      </c>
      <c r="F3728" s="36" t="s">
        <v>5245</v>
      </c>
      <c r="G3728" s="36" t="s">
        <v>5251</v>
      </c>
      <c r="H3728" s="36" t="s">
        <v>5252</v>
      </c>
      <c r="I3728" s="10" t="e">
        <f>VLOOKUP(A:A,조사결과표!B:G,7,0)</f>
        <v>#N/A</v>
      </c>
      <c r="J3728" s="36" t="s">
        <v>10324</v>
      </c>
      <c r="K3728" s="74" t="s">
        <v>18782</v>
      </c>
      <c r="L3728" s="37" t="s">
        <v>18783</v>
      </c>
      <c r="M3728" s="6">
        <v>26</v>
      </c>
      <c r="N3728" s="6" t="s">
        <v>20809</v>
      </c>
      <c r="O3728" s="6"/>
    </row>
    <row r="3729" spans="1:15" x14ac:dyDescent="0.4">
      <c r="A3729" s="35">
        <v>460920216022</v>
      </c>
      <c r="B3729" s="36" t="s">
        <v>5</v>
      </c>
      <c r="C3729" s="36">
        <v>920200</v>
      </c>
      <c r="D3729" s="36">
        <v>1602200</v>
      </c>
      <c r="E3729" s="36" t="s">
        <v>4741</v>
      </c>
      <c r="F3729" s="36" t="s">
        <v>5245</v>
      </c>
      <c r="G3729" s="36" t="s">
        <v>1537</v>
      </c>
      <c r="H3729" s="36" t="s">
        <v>5253</v>
      </c>
      <c r="I3729" s="10" t="e">
        <f>VLOOKUP(A:A,조사결과표!B:G,7,0)</f>
        <v>#N/A</v>
      </c>
      <c r="J3729" s="36" t="s">
        <v>10325</v>
      </c>
      <c r="K3729" s="74" t="s">
        <v>18784</v>
      </c>
      <c r="L3729" s="37" t="s">
        <v>18785</v>
      </c>
      <c r="M3729" s="6">
        <v>6</v>
      </c>
      <c r="N3729" s="6" t="s">
        <v>20809</v>
      </c>
      <c r="O3729" s="6"/>
    </row>
    <row r="3730" spans="1:15" x14ac:dyDescent="0.4">
      <c r="A3730" s="35">
        <v>460921716211</v>
      </c>
      <c r="B3730" s="36" t="s">
        <v>55</v>
      </c>
      <c r="C3730" s="36">
        <v>921700</v>
      </c>
      <c r="D3730" s="36">
        <v>1621100</v>
      </c>
      <c r="E3730" s="36" t="s">
        <v>4741</v>
      </c>
      <c r="F3730" s="36" t="s">
        <v>5245</v>
      </c>
      <c r="G3730" s="36" t="s">
        <v>2289</v>
      </c>
      <c r="H3730" s="36" t="s">
        <v>5254</v>
      </c>
      <c r="I3730" s="10" t="e">
        <f>VLOOKUP(A:A,조사결과표!B:G,7,0)</f>
        <v>#N/A</v>
      </c>
      <c r="J3730" s="36" t="s">
        <v>10326</v>
      </c>
      <c r="K3730" s="74" t="s">
        <v>18786</v>
      </c>
      <c r="L3730" s="37" t="s">
        <v>18787</v>
      </c>
      <c r="M3730" s="6">
        <v>37</v>
      </c>
      <c r="N3730" s="6" t="s">
        <v>20810</v>
      </c>
      <c r="O3730" s="6"/>
    </row>
    <row r="3731" spans="1:15" x14ac:dyDescent="0.4">
      <c r="A3731" s="35">
        <v>460886516347</v>
      </c>
      <c r="B3731" s="36" t="s">
        <v>5</v>
      </c>
      <c r="C3731" s="36">
        <v>886500</v>
      </c>
      <c r="D3731" s="36">
        <v>1634700</v>
      </c>
      <c r="E3731" s="36" t="s">
        <v>4741</v>
      </c>
      <c r="F3731" s="36" t="s">
        <v>5245</v>
      </c>
      <c r="G3731" s="36" t="s">
        <v>5251</v>
      </c>
      <c r="H3731" s="36" t="s">
        <v>5255</v>
      </c>
      <c r="I3731" s="10" t="e">
        <f>VLOOKUP(A:A,조사결과표!B:G,7,0)</f>
        <v>#N/A</v>
      </c>
      <c r="J3731" s="36" t="s">
        <v>10327</v>
      </c>
      <c r="K3731" s="74" t="s">
        <v>18788</v>
      </c>
      <c r="L3731" s="37" t="s">
        <v>18789</v>
      </c>
      <c r="M3731" s="6">
        <v>16</v>
      </c>
      <c r="N3731" s="6" t="s">
        <v>20810</v>
      </c>
      <c r="O3731" s="6"/>
    </row>
    <row r="3732" spans="1:15" x14ac:dyDescent="0.4">
      <c r="A3732" s="35">
        <v>460918716205</v>
      </c>
      <c r="B3732" s="36" t="s">
        <v>5</v>
      </c>
      <c r="C3732" s="36">
        <v>918700</v>
      </c>
      <c r="D3732" s="36">
        <v>1620500</v>
      </c>
      <c r="E3732" s="36" t="s">
        <v>4741</v>
      </c>
      <c r="F3732" s="36" t="s">
        <v>5245</v>
      </c>
      <c r="G3732" s="36" t="s">
        <v>5246</v>
      </c>
      <c r="H3732" s="36" t="s">
        <v>5256</v>
      </c>
      <c r="I3732" s="10" t="e">
        <f>VLOOKUP(A:A,조사결과표!B:G,7,0)</f>
        <v>#N/A</v>
      </c>
      <c r="J3732" s="36" t="s">
        <v>10328</v>
      </c>
      <c r="K3732" s="74" t="s">
        <v>18790</v>
      </c>
      <c r="L3732" s="37" t="s">
        <v>18791</v>
      </c>
      <c r="M3732" s="6">
        <v>84</v>
      </c>
      <c r="N3732" s="6" t="s">
        <v>20810</v>
      </c>
      <c r="O3732" s="6"/>
    </row>
    <row r="3733" spans="1:15" x14ac:dyDescent="0.4">
      <c r="A3733" s="35">
        <v>460963016673</v>
      </c>
      <c r="B3733" s="36" t="s">
        <v>55</v>
      </c>
      <c r="C3733" s="36">
        <v>963000</v>
      </c>
      <c r="D3733" s="36">
        <v>1667300</v>
      </c>
      <c r="E3733" s="36" t="s">
        <v>4741</v>
      </c>
      <c r="F3733" s="36" t="s">
        <v>5257</v>
      </c>
      <c r="G3733" s="36" t="s">
        <v>5258</v>
      </c>
      <c r="H3733" s="36" t="s">
        <v>5259</v>
      </c>
      <c r="I3733" s="10" t="e">
        <f>VLOOKUP(A:A,조사결과표!B:G,7,0)</f>
        <v>#N/A</v>
      </c>
      <c r="J3733" s="36" t="s">
        <v>10329</v>
      </c>
      <c r="K3733" s="74" t="s">
        <v>18792</v>
      </c>
      <c r="L3733" s="37" t="s">
        <v>18793</v>
      </c>
      <c r="M3733" s="6">
        <v>118</v>
      </c>
      <c r="N3733" s="6" t="s">
        <v>20809</v>
      </c>
      <c r="O3733" s="6"/>
    </row>
    <row r="3734" spans="1:15" x14ac:dyDescent="0.4">
      <c r="A3734" s="35">
        <v>460945616707</v>
      </c>
      <c r="B3734" s="36" t="s">
        <v>55</v>
      </c>
      <c r="C3734" s="36">
        <v>945600</v>
      </c>
      <c r="D3734" s="36">
        <v>1670700</v>
      </c>
      <c r="E3734" s="36" t="s">
        <v>4741</v>
      </c>
      <c r="F3734" s="36" t="s">
        <v>5257</v>
      </c>
      <c r="G3734" s="36" t="s">
        <v>5260</v>
      </c>
      <c r="H3734" s="36" t="s">
        <v>5261</v>
      </c>
      <c r="I3734" s="10" t="e">
        <f>VLOOKUP(A:A,조사결과표!B:G,7,0)</f>
        <v>#N/A</v>
      </c>
      <c r="J3734" s="36" t="s">
        <v>10330</v>
      </c>
      <c r="K3734" s="74" t="s">
        <v>18794</v>
      </c>
      <c r="L3734" s="37" t="s">
        <v>18795</v>
      </c>
      <c r="M3734" s="6">
        <v>52</v>
      </c>
      <c r="N3734" s="6" t="s">
        <v>20809</v>
      </c>
      <c r="O3734" s="6"/>
    </row>
    <row r="3735" spans="1:15" x14ac:dyDescent="0.4">
      <c r="A3735" s="35">
        <v>460967016738</v>
      </c>
      <c r="B3735" s="36" t="s">
        <v>5</v>
      </c>
      <c r="C3735" s="36">
        <v>967000</v>
      </c>
      <c r="D3735" s="36">
        <v>1673800</v>
      </c>
      <c r="E3735" s="36" t="s">
        <v>4741</v>
      </c>
      <c r="F3735" s="36" t="s">
        <v>5257</v>
      </c>
      <c r="G3735" s="36" t="s">
        <v>5262</v>
      </c>
      <c r="H3735" s="36" t="s">
        <v>5263</v>
      </c>
      <c r="I3735" s="10" t="e">
        <f>VLOOKUP(A:A,조사결과표!B:G,7,0)</f>
        <v>#N/A</v>
      </c>
      <c r="J3735" s="36" t="s">
        <v>10331</v>
      </c>
      <c r="K3735" s="74" t="s">
        <v>18796</v>
      </c>
      <c r="L3735" s="37" t="s">
        <v>18797</v>
      </c>
      <c r="M3735" s="6">
        <v>157</v>
      </c>
      <c r="N3735" s="6" t="s">
        <v>20809</v>
      </c>
      <c r="O3735" s="6"/>
    </row>
    <row r="3736" spans="1:15" x14ac:dyDescent="0.4">
      <c r="A3736" s="35">
        <v>460964016681</v>
      </c>
      <c r="B3736" s="36" t="s">
        <v>5</v>
      </c>
      <c r="C3736" s="36">
        <v>964000</v>
      </c>
      <c r="D3736" s="36">
        <v>1668100</v>
      </c>
      <c r="E3736" s="36" t="s">
        <v>4741</v>
      </c>
      <c r="F3736" s="36" t="s">
        <v>5257</v>
      </c>
      <c r="G3736" s="36" t="s">
        <v>5258</v>
      </c>
      <c r="H3736" s="36" t="s">
        <v>5264</v>
      </c>
      <c r="I3736" s="10" t="e">
        <f>VLOOKUP(A:A,조사결과표!B:G,7,0)</f>
        <v>#N/A</v>
      </c>
      <c r="J3736" s="36" t="s">
        <v>10332</v>
      </c>
      <c r="K3736" s="74" t="s">
        <v>18798</v>
      </c>
      <c r="L3736" s="37" t="s">
        <v>18799</v>
      </c>
      <c r="M3736" s="6">
        <v>119</v>
      </c>
      <c r="N3736" s="6" t="s">
        <v>20809</v>
      </c>
      <c r="O3736" s="6"/>
    </row>
    <row r="3737" spans="1:15" x14ac:dyDescent="0.4">
      <c r="A3737" s="35">
        <v>460954016726</v>
      </c>
      <c r="B3737" s="36" t="s">
        <v>5</v>
      </c>
      <c r="C3737" s="36">
        <v>954000</v>
      </c>
      <c r="D3737" s="36">
        <v>1672600</v>
      </c>
      <c r="E3737" s="36" t="s">
        <v>4741</v>
      </c>
      <c r="F3737" s="36" t="s">
        <v>5257</v>
      </c>
      <c r="G3737" s="36" t="s">
        <v>5265</v>
      </c>
      <c r="H3737" s="36" t="s">
        <v>5266</v>
      </c>
      <c r="I3737" s="10" t="e">
        <f>VLOOKUP(A:A,조사결과표!B:G,7,0)</f>
        <v>#N/A</v>
      </c>
      <c r="J3737" s="36" t="s">
        <v>10333</v>
      </c>
      <c r="K3737" s="74" t="s">
        <v>18800</v>
      </c>
      <c r="L3737" s="37" t="s">
        <v>18801</v>
      </c>
      <c r="M3737" s="6">
        <v>54</v>
      </c>
      <c r="N3737" s="6" t="s">
        <v>20809</v>
      </c>
      <c r="O3737" s="6"/>
    </row>
    <row r="3738" spans="1:15" x14ac:dyDescent="0.4">
      <c r="A3738" s="35">
        <v>460951816763</v>
      </c>
      <c r="B3738" s="36" t="s">
        <v>42</v>
      </c>
      <c r="C3738" s="36">
        <v>951800</v>
      </c>
      <c r="D3738" s="36">
        <v>1676300</v>
      </c>
      <c r="E3738" s="36" t="s">
        <v>4741</v>
      </c>
      <c r="F3738" s="36" t="s">
        <v>5257</v>
      </c>
      <c r="G3738" s="36" t="s">
        <v>5265</v>
      </c>
      <c r="H3738" s="36" t="s">
        <v>5267</v>
      </c>
      <c r="I3738" s="10" t="e">
        <f>VLOOKUP(A:A,조사결과표!B:G,7,0)</f>
        <v>#N/A</v>
      </c>
      <c r="J3738" s="36" t="s">
        <v>10334</v>
      </c>
      <c r="K3738" s="74" t="s">
        <v>18802</v>
      </c>
      <c r="L3738" s="37" t="s">
        <v>18803</v>
      </c>
      <c r="M3738" s="6">
        <v>109</v>
      </c>
      <c r="N3738" s="6" t="s">
        <v>20809</v>
      </c>
      <c r="O3738" s="6"/>
    </row>
    <row r="3739" spans="1:15" x14ac:dyDescent="0.4">
      <c r="A3739" s="35">
        <v>460951616731</v>
      </c>
      <c r="B3739" s="36" t="s">
        <v>5</v>
      </c>
      <c r="C3739" s="36">
        <v>951600</v>
      </c>
      <c r="D3739" s="36">
        <v>1673100</v>
      </c>
      <c r="E3739" s="36" t="s">
        <v>4741</v>
      </c>
      <c r="F3739" s="36" t="s">
        <v>5257</v>
      </c>
      <c r="G3739" s="36" t="s">
        <v>5265</v>
      </c>
      <c r="H3739" s="36" t="s">
        <v>5268</v>
      </c>
      <c r="I3739" s="10" t="e">
        <f>VLOOKUP(A:A,조사결과표!B:G,7,0)</f>
        <v>#N/A</v>
      </c>
      <c r="J3739" s="36" t="s">
        <v>10335</v>
      </c>
      <c r="K3739" s="74" t="s">
        <v>18804</v>
      </c>
      <c r="L3739" s="37" t="s">
        <v>18805</v>
      </c>
      <c r="M3739" s="6">
        <v>48</v>
      </c>
      <c r="N3739" s="6" t="s">
        <v>20809</v>
      </c>
      <c r="O3739" s="6"/>
    </row>
    <row r="3740" spans="1:15" x14ac:dyDescent="0.4">
      <c r="A3740" s="35">
        <v>460951516725</v>
      </c>
      <c r="B3740" s="36" t="s">
        <v>5</v>
      </c>
      <c r="C3740" s="36">
        <v>951500</v>
      </c>
      <c r="D3740" s="36">
        <v>1672500</v>
      </c>
      <c r="E3740" s="36" t="s">
        <v>4741</v>
      </c>
      <c r="F3740" s="36" t="s">
        <v>5257</v>
      </c>
      <c r="G3740" s="36" t="s">
        <v>5265</v>
      </c>
      <c r="H3740" s="36" t="s">
        <v>5269</v>
      </c>
      <c r="I3740" s="10" t="e">
        <f>VLOOKUP(A:A,조사결과표!B:G,7,0)</f>
        <v>#N/A</v>
      </c>
      <c r="J3740" s="36" t="s">
        <v>10336</v>
      </c>
      <c r="K3740" s="74" t="s">
        <v>18806</v>
      </c>
      <c r="L3740" s="37" t="s">
        <v>18807</v>
      </c>
      <c r="M3740" s="6">
        <v>46</v>
      </c>
      <c r="N3740" s="6" t="s">
        <v>20809</v>
      </c>
      <c r="O3740" s="6"/>
    </row>
    <row r="3741" spans="1:15" x14ac:dyDescent="0.4">
      <c r="A3741" s="35">
        <v>460950816656</v>
      </c>
      <c r="B3741" s="36" t="s">
        <v>5</v>
      </c>
      <c r="C3741" s="36">
        <v>950800</v>
      </c>
      <c r="D3741" s="36">
        <v>1665600</v>
      </c>
      <c r="E3741" s="36" t="s">
        <v>4741</v>
      </c>
      <c r="F3741" s="36" t="s">
        <v>5257</v>
      </c>
      <c r="G3741" s="36" t="s">
        <v>5270</v>
      </c>
      <c r="H3741" s="36" t="s">
        <v>5271</v>
      </c>
      <c r="I3741" s="10" t="e">
        <f>VLOOKUP(A:A,조사결과표!B:G,7,0)</f>
        <v>#N/A</v>
      </c>
      <c r="J3741" s="36" t="s">
        <v>10337</v>
      </c>
      <c r="K3741" s="74" t="s">
        <v>18808</v>
      </c>
      <c r="L3741" s="37" t="s">
        <v>18809</v>
      </c>
      <c r="M3741" s="6">
        <v>49</v>
      </c>
      <c r="N3741" s="6" t="s">
        <v>20809</v>
      </c>
      <c r="O3741" s="6"/>
    </row>
    <row r="3742" spans="1:15" x14ac:dyDescent="0.4">
      <c r="A3742" s="35">
        <v>460950616655</v>
      </c>
      <c r="B3742" s="36" t="s">
        <v>5</v>
      </c>
      <c r="C3742" s="36">
        <v>950600</v>
      </c>
      <c r="D3742" s="36">
        <v>1665500</v>
      </c>
      <c r="E3742" s="36" t="s">
        <v>4741</v>
      </c>
      <c r="F3742" s="36" t="s">
        <v>5257</v>
      </c>
      <c r="G3742" s="36" t="s">
        <v>5270</v>
      </c>
      <c r="H3742" s="36" t="s">
        <v>5271</v>
      </c>
      <c r="I3742" s="10" t="e">
        <f>VLOOKUP(A:A,조사결과표!B:G,7,0)</f>
        <v>#N/A</v>
      </c>
      <c r="J3742" s="36" t="s">
        <v>10338</v>
      </c>
      <c r="K3742" s="74" t="s">
        <v>18810</v>
      </c>
      <c r="L3742" s="37" t="s">
        <v>18811</v>
      </c>
      <c r="M3742" s="6">
        <v>55</v>
      </c>
      <c r="N3742" s="6" t="s">
        <v>20809</v>
      </c>
      <c r="O3742" s="6"/>
    </row>
    <row r="3743" spans="1:15" x14ac:dyDescent="0.4">
      <c r="A3743" s="35">
        <v>460950616667</v>
      </c>
      <c r="B3743" s="36" t="s">
        <v>5</v>
      </c>
      <c r="C3743" s="36">
        <v>950600</v>
      </c>
      <c r="D3743" s="36">
        <v>1666700</v>
      </c>
      <c r="E3743" s="36" t="s">
        <v>4741</v>
      </c>
      <c r="F3743" s="36" t="s">
        <v>5257</v>
      </c>
      <c r="G3743" s="36" t="s">
        <v>5270</v>
      </c>
      <c r="H3743" s="36" t="s">
        <v>5272</v>
      </c>
      <c r="I3743" s="10" t="e">
        <f>VLOOKUP(A:A,조사결과표!B:G,7,0)</f>
        <v>#N/A</v>
      </c>
      <c r="J3743" s="36" t="s">
        <v>10339</v>
      </c>
      <c r="K3743" s="74" t="s">
        <v>18812</v>
      </c>
      <c r="L3743" s="37" t="s">
        <v>18813</v>
      </c>
      <c r="M3743" s="6">
        <v>38</v>
      </c>
      <c r="N3743" s="6" t="s">
        <v>20809</v>
      </c>
      <c r="O3743" s="6"/>
    </row>
    <row r="3744" spans="1:15" x14ac:dyDescent="0.4">
      <c r="A3744" s="35">
        <v>460946616734</v>
      </c>
      <c r="B3744" s="36" t="s">
        <v>5</v>
      </c>
      <c r="C3744" s="36">
        <v>946600</v>
      </c>
      <c r="D3744" s="36">
        <v>1673400</v>
      </c>
      <c r="E3744" s="36" t="s">
        <v>4741</v>
      </c>
      <c r="F3744" s="36" t="s">
        <v>5257</v>
      </c>
      <c r="G3744" s="36" t="s">
        <v>5265</v>
      </c>
      <c r="H3744" s="36" t="s">
        <v>5273</v>
      </c>
      <c r="I3744" s="10" t="e">
        <f>VLOOKUP(A:A,조사결과표!B:G,7,0)</f>
        <v>#N/A</v>
      </c>
      <c r="J3744" s="36" t="s">
        <v>10340</v>
      </c>
      <c r="K3744" s="74" t="s">
        <v>18814</v>
      </c>
      <c r="L3744" s="37" t="s">
        <v>18815</v>
      </c>
      <c r="M3744" s="6">
        <v>110</v>
      </c>
      <c r="N3744" s="6" t="s">
        <v>20809</v>
      </c>
      <c r="O3744" s="6"/>
    </row>
    <row r="3745" spans="1:15" x14ac:dyDescent="0.4">
      <c r="A3745" s="35">
        <v>460953116733</v>
      </c>
      <c r="B3745" s="36" t="s">
        <v>55</v>
      </c>
      <c r="C3745" s="36">
        <v>953100</v>
      </c>
      <c r="D3745" s="36">
        <v>1673300</v>
      </c>
      <c r="E3745" s="36" t="s">
        <v>4741</v>
      </c>
      <c r="F3745" s="36" t="s">
        <v>5257</v>
      </c>
      <c r="G3745" s="36" t="s">
        <v>5265</v>
      </c>
      <c r="H3745" s="36" t="s">
        <v>5274</v>
      </c>
      <c r="I3745" s="10" t="e">
        <f>VLOOKUP(A:A,조사결과표!B:G,7,0)</f>
        <v>#N/A</v>
      </c>
      <c r="J3745" s="36" t="s">
        <v>10341</v>
      </c>
      <c r="K3745" s="74" t="s">
        <v>18816</v>
      </c>
      <c r="L3745" s="37" t="s">
        <v>18817</v>
      </c>
      <c r="M3745" s="6">
        <v>57</v>
      </c>
      <c r="N3745" s="6" t="s">
        <v>20810</v>
      </c>
      <c r="O3745" s="6"/>
    </row>
    <row r="3746" spans="1:15" x14ac:dyDescent="0.4">
      <c r="A3746" s="35">
        <v>460951716731</v>
      </c>
      <c r="B3746" s="36" t="s">
        <v>5</v>
      </c>
      <c r="C3746" s="36">
        <v>951700</v>
      </c>
      <c r="D3746" s="36">
        <v>1673100</v>
      </c>
      <c r="E3746" s="36" t="s">
        <v>4741</v>
      </c>
      <c r="F3746" s="36" t="s">
        <v>5257</v>
      </c>
      <c r="G3746" s="36" t="s">
        <v>5265</v>
      </c>
      <c r="H3746" s="36" t="s">
        <v>5275</v>
      </c>
      <c r="I3746" s="10" t="e">
        <f>VLOOKUP(A:A,조사결과표!B:G,7,0)</f>
        <v>#N/A</v>
      </c>
      <c r="J3746" s="36" t="s">
        <v>10342</v>
      </c>
      <c r="K3746" s="74" t="s">
        <v>18818</v>
      </c>
      <c r="L3746" s="37" t="s">
        <v>18819</v>
      </c>
      <c r="M3746" s="6">
        <v>48</v>
      </c>
      <c r="N3746" s="6" t="s">
        <v>20810</v>
      </c>
      <c r="O3746" s="6"/>
    </row>
    <row r="3747" spans="1:15" x14ac:dyDescent="0.4">
      <c r="A3747" s="35">
        <v>460951016715</v>
      </c>
      <c r="B3747" s="36" t="s">
        <v>43</v>
      </c>
      <c r="C3747" s="36">
        <v>951000</v>
      </c>
      <c r="D3747" s="36">
        <v>1671500</v>
      </c>
      <c r="E3747" s="36" t="s">
        <v>4741</v>
      </c>
      <c r="F3747" s="36" t="s">
        <v>5257</v>
      </c>
      <c r="G3747" s="36" t="s">
        <v>5265</v>
      </c>
      <c r="H3747" s="36" t="s">
        <v>5276</v>
      </c>
      <c r="I3747" s="10" t="e">
        <f>VLOOKUP(A:A,조사결과표!B:G,7,0)</f>
        <v>#N/A</v>
      </c>
      <c r="J3747" s="36" t="s">
        <v>10343</v>
      </c>
      <c r="K3747" s="74" t="s">
        <v>18820</v>
      </c>
      <c r="L3747" s="37" t="s">
        <v>18821</v>
      </c>
      <c r="M3747" s="6">
        <v>47</v>
      </c>
      <c r="N3747" s="6" t="s">
        <v>20810</v>
      </c>
      <c r="O3747" s="6"/>
    </row>
    <row r="3748" spans="1:15" x14ac:dyDescent="0.4">
      <c r="A3748" s="35">
        <v>460966216749</v>
      </c>
      <c r="B3748" s="36" t="s">
        <v>42</v>
      </c>
      <c r="C3748" s="36">
        <v>966200</v>
      </c>
      <c r="D3748" s="36">
        <v>1674900</v>
      </c>
      <c r="E3748" s="36" t="s">
        <v>4741</v>
      </c>
      <c r="F3748" s="36" t="s">
        <v>5257</v>
      </c>
      <c r="G3748" s="36" t="s">
        <v>5262</v>
      </c>
      <c r="H3748" s="36" t="s">
        <v>5277</v>
      </c>
      <c r="I3748" s="10" t="e">
        <f>VLOOKUP(A:A,조사결과표!B:G,7,0)</f>
        <v>#N/A</v>
      </c>
      <c r="J3748" s="36" t="s">
        <v>10344</v>
      </c>
      <c r="K3748" s="74" t="s">
        <v>18822</v>
      </c>
      <c r="L3748" s="37" t="s">
        <v>18823</v>
      </c>
      <c r="M3748" s="6">
        <v>140</v>
      </c>
      <c r="N3748" s="6" t="s">
        <v>20810</v>
      </c>
      <c r="O3748" s="6"/>
    </row>
    <row r="3749" spans="1:15" x14ac:dyDescent="0.4">
      <c r="A3749" s="35">
        <v>460951116734</v>
      </c>
      <c r="B3749" s="36" t="s">
        <v>42</v>
      </c>
      <c r="C3749" s="36">
        <v>951100</v>
      </c>
      <c r="D3749" s="36">
        <v>1673400</v>
      </c>
      <c r="E3749" s="36" t="s">
        <v>4741</v>
      </c>
      <c r="F3749" s="36" t="s">
        <v>5257</v>
      </c>
      <c r="G3749" s="36" t="s">
        <v>5265</v>
      </c>
      <c r="H3749" s="36" t="s">
        <v>5278</v>
      </c>
      <c r="I3749" s="10" t="e">
        <f>VLOOKUP(A:A,조사결과표!B:G,7,0)</f>
        <v>#N/A</v>
      </c>
      <c r="J3749" s="36" t="s">
        <v>10345</v>
      </c>
      <c r="K3749" s="74" t="s">
        <v>18824</v>
      </c>
      <c r="L3749" s="37" t="s">
        <v>18825</v>
      </c>
      <c r="M3749" s="6">
        <v>68</v>
      </c>
      <c r="N3749" s="6" t="s">
        <v>20810</v>
      </c>
      <c r="O3749" s="6"/>
    </row>
    <row r="3750" spans="1:15" x14ac:dyDescent="0.4">
      <c r="A3750" s="35">
        <v>460943116582</v>
      </c>
      <c r="B3750" s="36" t="s">
        <v>5</v>
      </c>
      <c r="C3750" s="36">
        <v>943100</v>
      </c>
      <c r="D3750" s="36">
        <v>1658200</v>
      </c>
      <c r="E3750" s="36" t="s">
        <v>4741</v>
      </c>
      <c r="F3750" s="36" t="s">
        <v>5257</v>
      </c>
      <c r="G3750" s="36" t="s">
        <v>4754</v>
      </c>
      <c r="H3750" s="36" t="s">
        <v>5279</v>
      </c>
      <c r="I3750" s="10" t="e">
        <f>VLOOKUP(A:A,조사결과표!B:G,7,0)</f>
        <v>#N/A</v>
      </c>
      <c r="J3750" s="36" t="s">
        <v>10346</v>
      </c>
      <c r="K3750" s="74" t="s">
        <v>18826</v>
      </c>
      <c r="L3750" s="37" t="s">
        <v>18827</v>
      </c>
      <c r="M3750" s="6">
        <v>83</v>
      </c>
      <c r="N3750" s="6" t="s">
        <v>20810</v>
      </c>
      <c r="O3750" s="6"/>
    </row>
    <row r="3751" spans="1:15" x14ac:dyDescent="0.4">
      <c r="A3751" s="35">
        <v>520927117165</v>
      </c>
      <c r="B3751" s="36" t="s">
        <v>55</v>
      </c>
      <c r="C3751" s="36">
        <v>927100</v>
      </c>
      <c r="D3751" s="36">
        <v>1716500</v>
      </c>
      <c r="E3751" s="36" t="s">
        <v>5280</v>
      </c>
      <c r="F3751" s="36" t="s">
        <v>5281</v>
      </c>
      <c r="G3751" s="36" t="s">
        <v>5282</v>
      </c>
      <c r="H3751" s="36" t="s">
        <v>5283</v>
      </c>
      <c r="I3751" s="10" t="e">
        <f>VLOOKUP(A:A,조사결과표!B:G,7,0)</f>
        <v>#N/A</v>
      </c>
      <c r="J3751" s="36" t="s">
        <v>10347</v>
      </c>
      <c r="K3751" s="74" t="s">
        <v>18828</v>
      </c>
      <c r="L3751" s="37" t="s">
        <v>18829</v>
      </c>
      <c r="M3751" s="6">
        <v>56</v>
      </c>
      <c r="N3751" s="6" t="s">
        <v>20809</v>
      </c>
      <c r="O3751" s="6"/>
    </row>
    <row r="3752" spans="1:15" x14ac:dyDescent="0.4">
      <c r="A3752" s="35">
        <v>520927017160</v>
      </c>
      <c r="B3752" s="36" t="s">
        <v>55</v>
      </c>
      <c r="C3752" s="36">
        <v>927000</v>
      </c>
      <c r="D3752" s="36">
        <v>1716000</v>
      </c>
      <c r="E3752" s="36" t="s">
        <v>5280</v>
      </c>
      <c r="F3752" s="36" t="s">
        <v>5281</v>
      </c>
      <c r="G3752" s="36" t="s">
        <v>5282</v>
      </c>
      <c r="H3752" s="36" t="s">
        <v>5284</v>
      </c>
      <c r="I3752" s="10" t="e">
        <f>VLOOKUP(A:A,조사결과표!B:G,7,0)</f>
        <v>#N/A</v>
      </c>
      <c r="J3752" s="36" t="s">
        <v>10348</v>
      </c>
      <c r="K3752" s="74" t="s">
        <v>18830</v>
      </c>
      <c r="L3752" s="37" t="s">
        <v>18831</v>
      </c>
      <c r="M3752" s="6">
        <v>40</v>
      </c>
      <c r="N3752" s="6" t="s">
        <v>20809</v>
      </c>
      <c r="O3752" s="6"/>
    </row>
    <row r="3753" spans="1:15" x14ac:dyDescent="0.4">
      <c r="A3753" s="35">
        <v>520928417165</v>
      </c>
      <c r="B3753" s="36" t="s">
        <v>5</v>
      </c>
      <c r="C3753" s="36">
        <v>928400</v>
      </c>
      <c r="D3753" s="36">
        <v>1716500</v>
      </c>
      <c r="E3753" s="36" t="s">
        <v>5280</v>
      </c>
      <c r="F3753" s="36" t="s">
        <v>5281</v>
      </c>
      <c r="G3753" s="36" t="s">
        <v>5282</v>
      </c>
      <c r="H3753" s="36" t="s">
        <v>5285</v>
      </c>
      <c r="I3753" s="10" t="e">
        <f>VLOOKUP(A:A,조사결과표!B:G,7,0)</f>
        <v>#N/A</v>
      </c>
      <c r="J3753" s="36" t="s">
        <v>10349</v>
      </c>
      <c r="K3753" s="74" t="s">
        <v>18832</v>
      </c>
      <c r="L3753" s="37" t="s">
        <v>18833</v>
      </c>
      <c r="M3753" s="6">
        <v>77</v>
      </c>
      <c r="N3753" s="6" t="s">
        <v>20809</v>
      </c>
      <c r="O3753" s="6"/>
    </row>
    <row r="3754" spans="1:15" x14ac:dyDescent="0.4">
      <c r="A3754" s="35">
        <v>520927617137</v>
      </c>
      <c r="B3754" s="36" t="s">
        <v>5</v>
      </c>
      <c r="C3754" s="36">
        <v>927600</v>
      </c>
      <c r="D3754" s="36">
        <v>1713700</v>
      </c>
      <c r="E3754" s="36" t="s">
        <v>5280</v>
      </c>
      <c r="F3754" s="36" t="s">
        <v>5281</v>
      </c>
      <c r="G3754" s="36" t="s">
        <v>5282</v>
      </c>
      <c r="H3754" s="36" t="s">
        <v>5286</v>
      </c>
      <c r="I3754" s="10" t="e">
        <f>VLOOKUP(A:A,조사결과표!B:G,7,0)</f>
        <v>#N/A</v>
      </c>
      <c r="J3754" s="36" t="s">
        <v>10350</v>
      </c>
      <c r="K3754" s="74" t="s">
        <v>18834</v>
      </c>
      <c r="L3754" s="37" t="s">
        <v>18835</v>
      </c>
      <c r="M3754" s="6">
        <v>92</v>
      </c>
      <c r="N3754" s="6" t="s">
        <v>20809</v>
      </c>
      <c r="O3754" s="6"/>
    </row>
    <row r="3755" spans="1:15" x14ac:dyDescent="0.4">
      <c r="A3755" s="35">
        <v>520927217149</v>
      </c>
      <c r="B3755" s="36" t="s">
        <v>5</v>
      </c>
      <c r="C3755" s="36">
        <v>927200</v>
      </c>
      <c r="D3755" s="36">
        <v>1714900</v>
      </c>
      <c r="E3755" s="36" t="s">
        <v>5280</v>
      </c>
      <c r="F3755" s="36" t="s">
        <v>5281</v>
      </c>
      <c r="G3755" s="36" t="s">
        <v>5282</v>
      </c>
      <c r="H3755" s="36" t="s">
        <v>5287</v>
      </c>
      <c r="I3755" s="10" t="e">
        <f>VLOOKUP(A:A,조사결과표!B:G,7,0)</f>
        <v>#N/A</v>
      </c>
      <c r="J3755" s="36" t="s">
        <v>10351</v>
      </c>
      <c r="K3755" s="74" t="s">
        <v>18836</v>
      </c>
      <c r="L3755" s="37" t="s">
        <v>18837</v>
      </c>
      <c r="M3755" s="6">
        <v>58</v>
      </c>
      <c r="N3755" s="6" t="s">
        <v>20809</v>
      </c>
      <c r="O3755" s="6"/>
    </row>
    <row r="3756" spans="1:15" x14ac:dyDescent="0.4">
      <c r="A3756" s="35">
        <v>520921717070</v>
      </c>
      <c r="B3756" s="36" t="s">
        <v>5</v>
      </c>
      <c r="C3756" s="36">
        <v>921700</v>
      </c>
      <c r="D3756" s="36">
        <v>1707000</v>
      </c>
      <c r="E3756" s="36" t="s">
        <v>5280</v>
      </c>
      <c r="F3756" s="36" t="s">
        <v>5281</v>
      </c>
      <c r="G3756" s="36" t="s">
        <v>5288</v>
      </c>
      <c r="H3756" s="36" t="s">
        <v>5289</v>
      </c>
      <c r="I3756" s="10" t="e">
        <f>VLOOKUP(A:A,조사결과표!B:G,7,0)</f>
        <v>#N/A</v>
      </c>
      <c r="J3756" s="36" t="s">
        <v>10352</v>
      </c>
      <c r="K3756" s="74" t="s">
        <v>18838</v>
      </c>
      <c r="L3756" s="37" t="s">
        <v>18839</v>
      </c>
      <c r="M3756" s="6">
        <v>52</v>
      </c>
      <c r="N3756" s="6" t="s">
        <v>20809</v>
      </c>
      <c r="O3756" s="6"/>
    </row>
    <row r="3757" spans="1:15" x14ac:dyDescent="0.4">
      <c r="A3757" s="35">
        <v>520910217101</v>
      </c>
      <c r="B3757" s="36" t="s">
        <v>5</v>
      </c>
      <c r="C3757" s="36">
        <v>910200</v>
      </c>
      <c r="D3757" s="36">
        <v>1710100</v>
      </c>
      <c r="E3757" s="36" t="s">
        <v>5280</v>
      </c>
      <c r="F3757" s="36" t="s">
        <v>5281</v>
      </c>
      <c r="G3757" s="36" t="s">
        <v>5290</v>
      </c>
      <c r="H3757" s="36" t="s">
        <v>5291</v>
      </c>
      <c r="I3757" s="10" t="e">
        <f>VLOOKUP(A:A,조사결과표!B:G,7,0)</f>
        <v>#N/A</v>
      </c>
      <c r="J3757" s="36" t="s">
        <v>10353</v>
      </c>
      <c r="K3757" s="74" t="s">
        <v>18840</v>
      </c>
      <c r="L3757" s="37" t="s">
        <v>18841</v>
      </c>
      <c r="M3757" s="6">
        <v>25</v>
      </c>
      <c r="N3757" s="6" t="s">
        <v>20809</v>
      </c>
      <c r="O3757" s="6"/>
    </row>
    <row r="3758" spans="1:15" x14ac:dyDescent="0.4">
      <c r="A3758" s="35">
        <v>520925317135</v>
      </c>
      <c r="B3758" s="36" t="s">
        <v>55</v>
      </c>
      <c r="C3758" s="36">
        <v>925300</v>
      </c>
      <c r="D3758" s="36">
        <v>1713500</v>
      </c>
      <c r="E3758" s="36" t="s">
        <v>5280</v>
      </c>
      <c r="F3758" s="36" t="s">
        <v>5281</v>
      </c>
      <c r="G3758" s="36" t="s">
        <v>5292</v>
      </c>
      <c r="H3758" s="36" t="s">
        <v>5293</v>
      </c>
      <c r="I3758" s="10" t="e">
        <f>VLOOKUP(A:A,조사결과표!B:G,7,0)</f>
        <v>#N/A</v>
      </c>
      <c r="J3758" s="36" t="s">
        <v>10354</v>
      </c>
      <c r="K3758" s="74" t="s">
        <v>18842</v>
      </c>
      <c r="L3758" s="37" t="s">
        <v>18843</v>
      </c>
      <c r="M3758" s="6">
        <v>37</v>
      </c>
      <c r="N3758" s="6" t="s">
        <v>20810</v>
      </c>
      <c r="O3758" s="6"/>
    </row>
    <row r="3759" spans="1:15" x14ac:dyDescent="0.4">
      <c r="A3759" s="35">
        <v>520914817130</v>
      </c>
      <c r="B3759" s="36" t="s">
        <v>5</v>
      </c>
      <c r="C3759" s="36">
        <v>914800</v>
      </c>
      <c r="D3759" s="36">
        <v>1713000</v>
      </c>
      <c r="E3759" s="36" t="s">
        <v>5280</v>
      </c>
      <c r="F3759" s="36" t="s">
        <v>5281</v>
      </c>
      <c r="G3759" s="36" t="s">
        <v>5294</v>
      </c>
      <c r="H3759" s="36" t="s">
        <v>5295</v>
      </c>
      <c r="I3759" s="10" t="e">
        <f>VLOOKUP(A:A,조사결과표!B:G,7,0)</f>
        <v>#N/A</v>
      </c>
      <c r="J3759" s="36" t="s">
        <v>10355</v>
      </c>
      <c r="K3759" s="74" t="s">
        <v>18844</v>
      </c>
      <c r="L3759" s="37" t="s">
        <v>18845</v>
      </c>
      <c r="M3759" s="6">
        <v>48</v>
      </c>
      <c r="N3759" s="6" t="s">
        <v>20810</v>
      </c>
      <c r="O3759" s="6"/>
    </row>
    <row r="3760" spans="1:15" x14ac:dyDescent="0.4">
      <c r="A3760" s="35">
        <v>520917917054</v>
      </c>
      <c r="B3760" s="36" t="s">
        <v>42</v>
      </c>
      <c r="C3760" s="36">
        <v>917900</v>
      </c>
      <c r="D3760" s="36">
        <v>1705400</v>
      </c>
      <c r="E3760" s="36" t="s">
        <v>5280</v>
      </c>
      <c r="F3760" s="36" t="s">
        <v>5281</v>
      </c>
      <c r="G3760" s="36" t="s">
        <v>5296</v>
      </c>
      <c r="H3760" s="36" t="s">
        <v>5297</v>
      </c>
      <c r="I3760" s="10" t="e">
        <f>VLOOKUP(A:A,조사결과표!B:G,7,0)</f>
        <v>#N/A</v>
      </c>
      <c r="J3760" s="36" t="s">
        <v>10356</v>
      </c>
      <c r="K3760" s="74" t="s">
        <v>18846</v>
      </c>
      <c r="L3760" s="37" t="s">
        <v>18847</v>
      </c>
      <c r="M3760" s="6">
        <v>43</v>
      </c>
      <c r="N3760" s="6" t="s">
        <v>20810</v>
      </c>
      <c r="O3760" s="6"/>
    </row>
    <row r="3761" spans="1:15" x14ac:dyDescent="0.4">
      <c r="A3761" s="35">
        <v>520921417076</v>
      </c>
      <c r="B3761" s="36" t="s">
        <v>5</v>
      </c>
      <c r="C3761" s="36">
        <v>921400</v>
      </c>
      <c r="D3761" s="36">
        <v>1707600</v>
      </c>
      <c r="E3761" s="36" t="s">
        <v>5280</v>
      </c>
      <c r="F3761" s="36" t="s">
        <v>5281</v>
      </c>
      <c r="G3761" s="36" t="s">
        <v>5288</v>
      </c>
      <c r="H3761" s="36" t="s">
        <v>5298</v>
      </c>
      <c r="I3761" s="10" t="e">
        <f>VLOOKUP(A:A,조사결과표!B:G,7,0)</f>
        <v>#N/A</v>
      </c>
      <c r="J3761" s="36" t="s">
        <v>10357</v>
      </c>
      <c r="K3761" s="74" t="s">
        <v>18848</v>
      </c>
      <c r="L3761" s="37" t="s">
        <v>18849</v>
      </c>
      <c r="M3761" s="6">
        <v>58</v>
      </c>
      <c r="N3761" s="6" t="s">
        <v>20810</v>
      </c>
      <c r="O3761" s="6"/>
    </row>
    <row r="3762" spans="1:15" x14ac:dyDescent="0.4">
      <c r="A3762" s="35">
        <v>520930617756</v>
      </c>
      <c r="B3762" s="36" t="s">
        <v>55</v>
      </c>
      <c r="C3762" s="36">
        <v>930600</v>
      </c>
      <c r="D3762" s="36">
        <v>1775600</v>
      </c>
      <c r="E3762" s="36" t="s">
        <v>5280</v>
      </c>
      <c r="F3762" s="36" t="s">
        <v>5299</v>
      </c>
      <c r="G3762" s="36" t="s">
        <v>5300</v>
      </c>
      <c r="H3762" s="36" t="s">
        <v>5301</v>
      </c>
      <c r="I3762" s="10" t="e">
        <f>VLOOKUP(A:A,조사결과표!B:G,7,0)</f>
        <v>#N/A</v>
      </c>
      <c r="J3762" s="36" t="s">
        <v>10358</v>
      </c>
      <c r="K3762" s="74" t="s">
        <v>18850</v>
      </c>
      <c r="L3762" s="37" t="s">
        <v>18851</v>
      </c>
      <c r="M3762" s="6">
        <v>5</v>
      </c>
      <c r="N3762" s="6" t="s">
        <v>20809</v>
      </c>
      <c r="O3762" s="6"/>
    </row>
    <row r="3763" spans="1:15" x14ac:dyDescent="0.4">
      <c r="A3763" s="35">
        <v>520929317750</v>
      </c>
      <c r="B3763" s="36" t="s">
        <v>55</v>
      </c>
      <c r="C3763" s="36">
        <v>929300</v>
      </c>
      <c r="D3763" s="36">
        <v>1775000</v>
      </c>
      <c r="E3763" s="36" t="s">
        <v>5280</v>
      </c>
      <c r="F3763" s="36" t="s">
        <v>5299</v>
      </c>
      <c r="G3763" s="36" t="s">
        <v>5302</v>
      </c>
      <c r="H3763" s="36" t="s">
        <v>5303</v>
      </c>
      <c r="I3763" s="10" t="e">
        <f>VLOOKUP(A:A,조사결과표!B:G,7,0)</f>
        <v>#N/A</v>
      </c>
      <c r="J3763" s="36" t="s">
        <v>10359</v>
      </c>
      <c r="K3763" s="74" t="s">
        <v>18852</v>
      </c>
      <c r="L3763" s="37" t="s">
        <v>18853</v>
      </c>
      <c r="M3763" s="6">
        <v>6</v>
      </c>
      <c r="N3763" s="6" t="s">
        <v>20809</v>
      </c>
      <c r="O3763" s="6"/>
    </row>
    <row r="3764" spans="1:15" x14ac:dyDescent="0.4">
      <c r="A3764" s="35">
        <v>520936317767</v>
      </c>
      <c r="B3764" s="36" t="s">
        <v>5</v>
      </c>
      <c r="C3764" s="36">
        <v>936300</v>
      </c>
      <c r="D3764" s="36">
        <v>1776700</v>
      </c>
      <c r="E3764" s="36" t="s">
        <v>5280</v>
      </c>
      <c r="F3764" s="36" t="s">
        <v>5299</v>
      </c>
      <c r="G3764" s="36" t="s">
        <v>494</v>
      </c>
      <c r="H3764" s="36" t="s">
        <v>5304</v>
      </c>
      <c r="I3764" s="10" t="e">
        <f>VLOOKUP(A:A,조사결과표!B:G,7,0)</f>
        <v>#N/A</v>
      </c>
      <c r="J3764" s="36" t="s">
        <v>10360</v>
      </c>
      <c r="K3764" s="74" t="s">
        <v>18854</v>
      </c>
      <c r="L3764" s="37" t="s">
        <v>18855</v>
      </c>
      <c r="M3764" s="6">
        <v>14</v>
      </c>
      <c r="N3764" s="6" t="s">
        <v>20809</v>
      </c>
      <c r="O3764" s="6"/>
    </row>
    <row r="3765" spans="1:15" x14ac:dyDescent="0.4">
      <c r="A3765" s="35">
        <v>520936217734</v>
      </c>
      <c r="B3765" s="36" t="s">
        <v>42</v>
      </c>
      <c r="C3765" s="36">
        <v>936200</v>
      </c>
      <c r="D3765" s="36">
        <v>1773400</v>
      </c>
      <c r="E3765" s="36" t="s">
        <v>5280</v>
      </c>
      <c r="F3765" s="36" t="s">
        <v>5299</v>
      </c>
      <c r="G3765" s="36" t="s">
        <v>5305</v>
      </c>
      <c r="H3765" s="36" t="s">
        <v>5306</v>
      </c>
      <c r="I3765" s="10" t="e">
        <f>VLOOKUP(A:A,조사결과표!B:G,7,0)</f>
        <v>#N/A</v>
      </c>
      <c r="J3765" s="36" t="s">
        <v>10361</v>
      </c>
      <c r="K3765" s="74" t="s">
        <v>18856</v>
      </c>
      <c r="L3765" s="37" t="s">
        <v>18857</v>
      </c>
      <c r="M3765" s="6">
        <v>21</v>
      </c>
      <c r="N3765" s="6" t="s">
        <v>20809</v>
      </c>
      <c r="O3765" s="6"/>
    </row>
    <row r="3766" spans="1:15" x14ac:dyDescent="0.4">
      <c r="A3766" s="35">
        <v>520932817791</v>
      </c>
      <c r="B3766" s="36" t="s">
        <v>5</v>
      </c>
      <c r="C3766" s="36">
        <v>932800</v>
      </c>
      <c r="D3766" s="36">
        <v>1779100</v>
      </c>
      <c r="E3766" s="36" t="s">
        <v>5280</v>
      </c>
      <c r="F3766" s="36" t="s">
        <v>5299</v>
      </c>
      <c r="G3766" s="36" t="s">
        <v>5307</v>
      </c>
      <c r="H3766" s="36" t="s">
        <v>5308</v>
      </c>
      <c r="I3766" s="10" t="e">
        <f>VLOOKUP(A:A,조사결과표!B:G,7,0)</f>
        <v>#N/A</v>
      </c>
      <c r="J3766" s="36" t="s">
        <v>10362</v>
      </c>
      <c r="K3766" s="74" t="s">
        <v>18858</v>
      </c>
      <c r="L3766" s="37" t="s">
        <v>18859</v>
      </c>
      <c r="M3766" s="6">
        <v>1</v>
      </c>
      <c r="N3766" s="6" t="s">
        <v>20809</v>
      </c>
      <c r="O3766" s="6"/>
    </row>
    <row r="3767" spans="1:15" x14ac:dyDescent="0.4">
      <c r="A3767" s="35">
        <v>520930117747</v>
      </c>
      <c r="B3767" s="36" t="s">
        <v>5</v>
      </c>
      <c r="C3767" s="36">
        <v>930100</v>
      </c>
      <c r="D3767" s="36">
        <v>1774700</v>
      </c>
      <c r="E3767" s="36" t="s">
        <v>5280</v>
      </c>
      <c r="F3767" s="36" t="s">
        <v>5299</v>
      </c>
      <c r="G3767" s="36" t="s">
        <v>5309</v>
      </c>
      <c r="H3767" s="36" t="s">
        <v>5310</v>
      </c>
      <c r="I3767" s="10" t="e">
        <f>VLOOKUP(A:A,조사결과표!B:G,7,0)</f>
        <v>#N/A</v>
      </c>
      <c r="J3767" s="36" t="s">
        <v>10363</v>
      </c>
      <c r="K3767" s="74" t="s">
        <v>18860</v>
      </c>
      <c r="L3767" s="37" t="s">
        <v>18861</v>
      </c>
      <c r="M3767" s="6">
        <v>5</v>
      </c>
      <c r="N3767" s="6" t="s">
        <v>20809</v>
      </c>
      <c r="O3767" s="6"/>
    </row>
    <row r="3768" spans="1:15" x14ac:dyDescent="0.4">
      <c r="A3768" s="35">
        <v>520929717746</v>
      </c>
      <c r="B3768" s="36" t="s">
        <v>5</v>
      </c>
      <c r="C3768" s="36">
        <v>929700</v>
      </c>
      <c r="D3768" s="36">
        <v>1774600</v>
      </c>
      <c r="E3768" s="36" t="s">
        <v>5280</v>
      </c>
      <c r="F3768" s="36" t="s">
        <v>5299</v>
      </c>
      <c r="G3768" s="36" t="s">
        <v>5302</v>
      </c>
      <c r="H3768" s="36" t="s">
        <v>5311</v>
      </c>
      <c r="I3768" s="10" t="e">
        <f>VLOOKUP(A:A,조사결과표!B:G,7,0)</f>
        <v>#N/A</v>
      </c>
      <c r="J3768" s="36" t="s">
        <v>10364</v>
      </c>
      <c r="K3768" s="74" t="s">
        <v>18862</v>
      </c>
      <c r="L3768" s="37" t="s">
        <v>18863</v>
      </c>
      <c r="M3768" s="6">
        <v>6</v>
      </c>
      <c r="N3768" s="6" t="s">
        <v>20809</v>
      </c>
      <c r="O3768" s="6"/>
    </row>
    <row r="3769" spans="1:15" x14ac:dyDescent="0.4">
      <c r="A3769" s="35">
        <v>520928517706</v>
      </c>
      <c r="B3769" s="36" t="s">
        <v>5</v>
      </c>
      <c r="C3769" s="36">
        <v>928500</v>
      </c>
      <c r="D3769" s="36">
        <v>1770600</v>
      </c>
      <c r="E3769" s="36" t="s">
        <v>5280</v>
      </c>
      <c r="F3769" s="36" t="s">
        <v>5299</v>
      </c>
      <c r="G3769" s="36" t="s">
        <v>5312</v>
      </c>
      <c r="H3769" s="36" t="s">
        <v>5313</v>
      </c>
      <c r="I3769" s="10" t="e">
        <f>VLOOKUP(A:A,조사결과표!B:G,7,0)</f>
        <v>#N/A</v>
      </c>
      <c r="J3769" s="36" t="s">
        <v>10365</v>
      </c>
      <c r="K3769" s="74" t="s">
        <v>18864</v>
      </c>
      <c r="L3769" s="37" t="s">
        <v>18865</v>
      </c>
      <c r="M3769" s="6">
        <v>17</v>
      </c>
      <c r="N3769" s="6" t="s">
        <v>20809</v>
      </c>
      <c r="O3769" s="6"/>
    </row>
    <row r="3770" spans="1:15" x14ac:dyDescent="0.4">
      <c r="A3770" s="35">
        <v>520928117739</v>
      </c>
      <c r="B3770" s="36" t="s">
        <v>42</v>
      </c>
      <c r="C3770" s="36">
        <v>928100</v>
      </c>
      <c r="D3770" s="36">
        <v>1773900</v>
      </c>
      <c r="E3770" s="36" t="s">
        <v>5280</v>
      </c>
      <c r="F3770" s="36" t="s">
        <v>5299</v>
      </c>
      <c r="G3770" s="36" t="s">
        <v>5314</v>
      </c>
      <c r="H3770" s="36" t="s">
        <v>5315</v>
      </c>
      <c r="I3770" s="10" t="e">
        <f>VLOOKUP(A:A,조사결과표!B:G,7,0)</f>
        <v>#N/A</v>
      </c>
      <c r="J3770" s="36" t="s">
        <v>10366</v>
      </c>
      <c r="K3770" s="74" t="s">
        <v>18866</v>
      </c>
      <c r="L3770" s="37" t="s">
        <v>18867</v>
      </c>
      <c r="M3770" s="6">
        <v>20</v>
      </c>
      <c r="N3770" s="6" t="s">
        <v>20809</v>
      </c>
      <c r="O3770" s="6"/>
    </row>
    <row r="3771" spans="1:15" x14ac:dyDescent="0.4">
      <c r="A3771" s="35">
        <v>520927617747</v>
      </c>
      <c r="B3771" s="36" t="s">
        <v>42</v>
      </c>
      <c r="C3771" s="36">
        <v>927600</v>
      </c>
      <c r="D3771" s="36">
        <v>1774700</v>
      </c>
      <c r="E3771" s="36" t="s">
        <v>5280</v>
      </c>
      <c r="F3771" s="36" t="s">
        <v>5299</v>
      </c>
      <c r="G3771" s="36" t="s">
        <v>5314</v>
      </c>
      <c r="H3771" s="36" t="s">
        <v>5316</v>
      </c>
      <c r="I3771" s="10" t="e">
        <f>VLOOKUP(A:A,조사결과표!B:G,7,0)</f>
        <v>#N/A</v>
      </c>
      <c r="J3771" s="36" t="s">
        <v>10367</v>
      </c>
      <c r="K3771" s="74" t="s">
        <v>18868</v>
      </c>
      <c r="L3771" s="37" t="s">
        <v>18869</v>
      </c>
      <c r="M3771" s="6">
        <v>14</v>
      </c>
      <c r="N3771" s="6" t="s">
        <v>20809</v>
      </c>
      <c r="O3771" s="6"/>
    </row>
    <row r="3772" spans="1:15" x14ac:dyDescent="0.4">
      <c r="A3772" s="35">
        <v>520926917724</v>
      </c>
      <c r="B3772" s="36" t="s">
        <v>42</v>
      </c>
      <c r="C3772" s="36">
        <v>926900</v>
      </c>
      <c r="D3772" s="36">
        <v>1772400</v>
      </c>
      <c r="E3772" s="36" t="s">
        <v>5280</v>
      </c>
      <c r="F3772" s="36" t="s">
        <v>5299</v>
      </c>
      <c r="G3772" s="36" t="s">
        <v>5317</v>
      </c>
      <c r="H3772" s="36" t="s">
        <v>5318</v>
      </c>
      <c r="I3772" s="10" t="e">
        <f>VLOOKUP(A:A,조사결과표!B:G,7,0)</f>
        <v>#N/A</v>
      </c>
      <c r="J3772" s="36" t="s">
        <v>10368</v>
      </c>
      <c r="K3772" s="74" t="s">
        <v>18870</v>
      </c>
      <c r="L3772" s="37" t="s">
        <v>18871</v>
      </c>
      <c r="M3772" s="6">
        <v>9</v>
      </c>
      <c r="N3772" s="6" t="s">
        <v>20809</v>
      </c>
      <c r="O3772" s="6"/>
    </row>
    <row r="3773" spans="1:15" x14ac:dyDescent="0.4">
      <c r="A3773" s="35">
        <v>520926317728</v>
      </c>
      <c r="B3773" s="36" t="s">
        <v>5</v>
      </c>
      <c r="C3773" s="36">
        <v>926300</v>
      </c>
      <c r="D3773" s="36">
        <v>1772800</v>
      </c>
      <c r="E3773" s="36" t="s">
        <v>5280</v>
      </c>
      <c r="F3773" s="36" t="s">
        <v>5299</v>
      </c>
      <c r="G3773" s="36" t="s">
        <v>5317</v>
      </c>
      <c r="H3773" s="36" t="s">
        <v>5319</v>
      </c>
      <c r="I3773" s="10" t="e">
        <f>VLOOKUP(A:A,조사결과표!B:G,7,0)</f>
        <v>#N/A</v>
      </c>
      <c r="J3773" s="36" t="s">
        <v>10369</v>
      </c>
      <c r="K3773" s="74" t="s">
        <v>18872</v>
      </c>
      <c r="L3773" s="37" t="s">
        <v>18873</v>
      </c>
      <c r="M3773" s="6">
        <v>15</v>
      </c>
      <c r="N3773" s="6" t="s">
        <v>20809</v>
      </c>
      <c r="O3773" s="6"/>
    </row>
    <row r="3774" spans="1:15" x14ac:dyDescent="0.4">
      <c r="A3774" s="35">
        <v>520925817764</v>
      </c>
      <c r="B3774" s="36" t="s">
        <v>43</v>
      </c>
      <c r="C3774" s="36">
        <v>925800</v>
      </c>
      <c r="D3774" s="36">
        <v>1776400</v>
      </c>
      <c r="E3774" s="36" t="s">
        <v>5280</v>
      </c>
      <c r="F3774" s="36" t="s">
        <v>5299</v>
      </c>
      <c r="G3774" s="36" t="s">
        <v>5320</v>
      </c>
      <c r="H3774" s="36" t="s">
        <v>5321</v>
      </c>
      <c r="I3774" s="10" t="e">
        <f>VLOOKUP(A:A,조사결과표!B:G,7,0)</f>
        <v>#N/A</v>
      </c>
      <c r="J3774" s="36" t="s">
        <v>10370</v>
      </c>
      <c r="K3774" s="74" t="s">
        <v>18874</v>
      </c>
      <c r="L3774" s="37" t="s">
        <v>18875</v>
      </c>
      <c r="M3774" s="6">
        <v>6</v>
      </c>
      <c r="N3774" s="6" t="s">
        <v>20809</v>
      </c>
      <c r="O3774" s="6"/>
    </row>
    <row r="3775" spans="1:15" x14ac:dyDescent="0.4">
      <c r="A3775" s="35">
        <v>520916717738</v>
      </c>
      <c r="B3775" s="36" t="s">
        <v>5</v>
      </c>
      <c r="C3775" s="36">
        <v>916700</v>
      </c>
      <c r="D3775" s="36">
        <v>1773800</v>
      </c>
      <c r="E3775" s="36" t="s">
        <v>5280</v>
      </c>
      <c r="F3775" s="36" t="s">
        <v>5299</v>
      </c>
      <c r="G3775" s="36" t="s">
        <v>5320</v>
      </c>
      <c r="H3775" s="36" t="s">
        <v>5322</v>
      </c>
      <c r="I3775" s="10" t="e">
        <f>VLOOKUP(A:A,조사결과표!B:G,7,0)</f>
        <v>#N/A</v>
      </c>
      <c r="J3775" s="36" t="s">
        <v>10371</v>
      </c>
      <c r="K3775" s="74" t="s">
        <v>18876</v>
      </c>
      <c r="L3775" s="37" t="s">
        <v>18877</v>
      </c>
      <c r="M3775" s="6">
        <v>7</v>
      </c>
      <c r="N3775" s="6" t="s">
        <v>20809</v>
      </c>
      <c r="O3775" s="6"/>
    </row>
    <row r="3776" spans="1:15" x14ac:dyDescent="0.4">
      <c r="A3776" s="35">
        <v>520915617742</v>
      </c>
      <c r="B3776" s="36" t="s">
        <v>42</v>
      </c>
      <c r="C3776" s="36">
        <v>915600</v>
      </c>
      <c r="D3776" s="36">
        <v>1774200</v>
      </c>
      <c r="E3776" s="36" t="s">
        <v>5280</v>
      </c>
      <c r="F3776" s="36" t="s">
        <v>5299</v>
      </c>
      <c r="G3776" s="36" t="s">
        <v>5323</v>
      </c>
      <c r="H3776" s="36" t="s">
        <v>5324</v>
      </c>
      <c r="I3776" s="10" t="e">
        <f>VLOOKUP(A:A,조사결과표!B:G,7,0)</f>
        <v>#N/A</v>
      </c>
      <c r="J3776" s="36" t="s">
        <v>10372</v>
      </c>
      <c r="K3776" s="74" t="s">
        <v>18878</v>
      </c>
      <c r="L3776" s="37" t="s">
        <v>18879</v>
      </c>
      <c r="M3776" s="6">
        <v>3</v>
      </c>
      <c r="N3776" s="6" t="s">
        <v>20809</v>
      </c>
      <c r="O3776" s="6"/>
    </row>
    <row r="3777" spans="1:15" ht="17.25" customHeight="1" x14ac:dyDescent="0.4">
      <c r="A3777" s="35">
        <v>520938717728</v>
      </c>
      <c r="B3777" s="36" t="s">
        <v>5</v>
      </c>
      <c r="C3777" s="36">
        <v>938700</v>
      </c>
      <c r="D3777" s="36">
        <v>1772800</v>
      </c>
      <c r="E3777" s="36" t="s">
        <v>5280</v>
      </c>
      <c r="F3777" s="36" t="s">
        <v>5299</v>
      </c>
      <c r="G3777" s="36" t="s">
        <v>5325</v>
      </c>
      <c r="H3777" s="36" t="s">
        <v>5326</v>
      </c>
      <c r="I3777" s="10" t="e">
        <f>VLOOKUP(A:A,조사결과표!B:G,7,0)</f>
        <v>#N/A</v>
      </c>
      <c r="J3777" s="36" t="s">
        <v>10373</v>
      </c>
      <c r="K3777" s="74" t="s">
        <v>18880</v>
      </c>
      <c r="L3777" s="37" t="s">
        <v>18881</v>
      </c>
      <c r="M3777" s="6">
        <v>6</v>
      </c>
      <c r="N3777" s="6" t="s">
        <v>20809</v>
      </c>
      <c r="O3777" s="6"/>
    </row>
    <row r="3778" spans="1:15" x14ac:dyDescent="0.4">
      <c r="A3778" s="35">
        <v>520927517750</v>
      </c>
      <c r="B3778" s="36" t="s">
        <v>42</v>
      </c>
      <c r="C3778" s="36">
        <v>927500</v>
      </c>
      <c r="D3778" s="36">
        <v>1775000</v>
      </c>
      <c r="E3778" s="36" t="s">
        <v>5280</v>
      </c>
      <c r="F3778" s="36" t="s">
        <v>5299</v>
      </c>
      <c r="G3778" s="36" t="s">
        <v>5314</v>
      </c>
      <c r="H3778" s="36" t="s">
        <v>5327</v>
      </c>
      <c r="I3778" s="10" t="e">
        <f>VLOOKUP(A:A,조사결과표!B:G,7,0)</f>
        <v>#N/A</v>
      </c>
      <c r="J3778" s="36" t="s">
        <v>10374</v>
      </c>
      <c r="K3778" s="74" t="s">
        <v>18882</v>
      </c>
      <c r="L3778" s="37" t="s">
        <v>18883</v>
      </c>
      <c r="M3778" s="6">
        <v>11</v>
      </c>
      <c r="N3778" s="6" t="s">
        <v>20809</v>
      </c>
      <c r="O3778" s="6"/>
    </row>
    <row r="3779" spans="1:15" x14ac:dyDescent="0.4">
      <c r="A3779" s="35">
        <v>520915317752</v>
      </c>
      <c r="B3779" s="36" t="s">
        <v>55</v>
      </c>
      <c r="C3779" s="36">
        <v>915300</v>
      </c>
      <c r="D3779" s="36">
        <v>1775200</v>
      </c>
      <c r="E3779" s="36" t="s">
        <v>5280</v>
      </c>
      <c r="F3779" s="36" t="s">
        <v>5299</v>
      </c>
      <c r="G3779" s="36" t="s">
        <v>5323</v>
      </c>
      <c r="H3779" s="36" t="s">
        <v>5328</v>
      </c>
      <c r="I3779" s="10" t="e">
        <f>VLOOKUP(A:A,조사결과표!B:G,7,0)</f>
        <v>#N/A</v>
      </c>
      <c r="J3779" s="36" t="s">
        <v>10375</v>
      </c>
      <c r="K3779" s="74" t="s">
        <v>18884</v>
      </c>
      <c r="L3779" s="37" t="s">
        <v>18885</v>
      </c>
      <c r="M3779" s="6">
        <v>6</v>
      </c>
      <c r="N3779" s="6" t="s">
        <v>20810</v>
      </c>
      <c r="O3779" s="6"/>
    </row>
    <row r="3780" spans="1:15" x14ac:dyDescent="0.4">
      <c r="A3780" s="35">
        <v>520929417740</v>
      </c>
      <c r="B3780" s="36" t="s">
        <v>42</v>
      </c>
      <c r="C3780" s="36">
        <v>929400</v>
      </c>
      <c r="D3780" s="36">
        <v>1774000</v>
      </c>
      <c r="E3780" s="36" t="s">
        <v>5280</v>
      </c>
      <c r="F3780" s="36" t="s">
        <v>5299</v>
      </c>
      <c r="G3780" s="36" t="s">
        <v>5302</v>
      </c>
      <c r="H3780" s="36" t="s">
        <v>5329</v>
      </c>
      <c r="I3780" s="10" t="e">
        <f>VLOOKUP(A:A,조사결과표!B:G,7,0)</f>
        <v>#N/A</v>
      </c>
      <c r="J3780" s="36" t="s">
        <v>10376</v>
      </c>
      <c r="K3780" s="74" t="s">
        <v>18886</v>
      </c>
      <c r="L3780" s="37" t="s">
        <v>18887</v>
      </c>
      <c r="M3780" s="6">
        <v>6</v>
      </c>
      <c r="N3780" s="6" t="s">
        <v>20810</v>
      </c>
      <c r="O3780" s="6"/>
    </row>
    <row r="3781" spans="1:15" x14ac:dyDescent="0.4">
      <c r="A3781" s="35">
        <v>520930017743</v>
      </c>
      <c r="B3781" s="36" t="s">
        <v>42</v>
      </c>
      <c r="C3781" s="36">
        <v>930000</v>
      </c>
      <c r="D3781" s="36">
        <v>1774300</v>
      </c>
      <c r="E3781" s="36" t="s">
        <v>5280</v>
      </c>
      <c r="F3781" s="36" t="s">
        <v>5299</v>
      </c>
      <c r="G3781" s="36" t="s">
        <v>5309</v>
      </c>
      <c r="H3781" s="36" t="s">
        <v>5330</v>
      </c>
      <c r="I3781" s="10" t="e">
        <f>VLOOKUP(A:A,조사결과표!B:G,7,0)</f>
        <v>#N/A</v>
      </c>
      <c r="J3781" s="36" t="s">
        <v>10377</v>
      </c>
      <c r="K3781" s="74" t="s">
        <v>18888</v>
      </c>
      <c r="L3781" s="37" t="s">
        <v>18889</v>
      </c>
      <c r="M3781" s="6">
        <v>8</v>
      </c>
      <c r="N3781" s="6" t="s">
        <v>20810</v>
      </c>
      <c r="O3781" s="6"/>
    </row>
    <row r="3782" spans="1:15" x14ac:dyDescent="0.4">
      <c r="A3782" s="35">
        <v>520930517748</v>
      </c>
      <c r="B3782" s="36" t="s">
        <v>42</v>
      </c>
      <c r="C3782" s="36">
        <v>930500</v>
      </c>
      <c r="D3782" s="36">
        <v>1774800</v>
      </c>
      <c r="E3782" s="36" t="s">
        <v>5280</v>
      </c>
      <c r="F3782" s="36" t="s">
        <v>5299</v>
      </c>
      <c r="G3782" s="36" t="s">
        <v>5309</v>
      </c>
      <c r="H3782" s="36" t="s">
        <v>5331</v>
      </c>
      <c r="I3782" s="10" t="e">
        <f>VLOOKUP(A:A,조사결과표!B:G,7,0)</f>
        <v>#N/A</v>
      </c>
      <c r="J3782" s="36" t="s">
        <v>10378</v>
      </c>
      <c r="K3782" s="74" t="s">
        <v>18890</v>
      </c>
      <c r="L3782" s="37" t="s">
        <v>18891</v>
      </c>
      <c r="M3782" s="6">
        <v>6</v>
      </c>
      <c r="N3782" s="6" t="s">
        <v>20810</v>
      </c>
      <c r="O3782" s="6"/>
    </row>
    <row r="3783" spans="1:15" x14ac:dyDescent="0.4">
      <c r="A3783" s="35">
        <v>520931617761</v>
      </c>
      <c r="B3783" s="36" t="s">
        <v>42</v>
      </c>
      <c r="C3783" s="36">
        <v>931600</v>
      </c>
      <c r="D3783" s="36">
        <v>1776100</v>
      </c>
      <c r="E3783" s="36" t="s">
        <v>5280</v>
      </c>
      <c r="F3783" s="36" t="s">
        <v>5299</v>
      </c>
      <c r="G3783" s="36" t="s">
        <v>5300</v>
      </c>
      <c r="H3783" s="36" t="s">
        <v>5332</v>
      </c>
      <c r="I3783" s="10" t="e">
        <f>VLOOKUP(A:A,조사결과표!B:G,7,0)</f>
        <v>#N/A</v>
      </c>
      <c r="J3783" s="36" t="s">
        <v>10379</v>
      </c>
      <c r="K3783" s="74" t="s">
        <v>18892</v>
      </c>
      <c r="L3783" s="37" t="s">
        <v>18893</v>
      </c>
      <c r="M3783" s="6">
        <v>6</v>
      </c>
      <c r="N3783" s="6" t="s">
        <v>20810</v>
      </c>
      <c r="O3783" s="6"/>
    </row>
    <row r="3784" spans="1:15" x14ac:dyDescent="0.4">
      <c r="A3784" s="35">
        <v>520944417797</v>
      </c>
      <c r="B3784" s="36" t="s">
        <v>5</v>
      </c>
      <c r="C3784" s="36">
        <v>944400</v>
      </c>
      <c r="D3784" s="36">
        <v>1779700</v>
      </c>
      <c r="E3784" s="36" t="s">
        <v>5280</v>
      </c>
      <c r="F3784" s="36" t="s">
        <v>5299</v>
      </c>
      <c r="G3784" s="36" t="s">
        <v>5333</v>
      </c>
      <c r="H3784" s="36" t="s">
        <v>5334</v>
      </c>
      <c r="I3784" s="10" t="e">
        <f>VLOOKUP(A:A,조사결과표!B:G,7,0)</f>
        <v>#N/A</v>
      </c>
      <c r="J3784" s="36" t="s">
        <v>10380</v>
      </c>
      <c r="K3784" s="74" t="s">
        <v>18894</v>
      </c>
      <c r="L3784" s="37" t="s">
        <v>18895</v>
      </c>
      <c r="M3784" s="6">
        <v>14</v>
      </c>
      <c r="N3784" s="6" t="s">
        <v>20810</v>
      </c>
      <c r="O3784" s="6"/>
    </row>
    <row r="3785" spans="1:15" x14ac:dyDescent="0.4">
      <c r="A3785" s="35">
        <v>520926317748</v>
      </c>
      <c r="B3785" s="36" t="s">
        <v>42</v>
      </c>
      <c r="C3785" s="36">
        <v>926300</v>
      </c>
      <c r="D3785" s="36">
        <v>1774800</v>
      </c>
      <c r="E3785" s="36" t="s">
        <v>5280</v>
      </c>
      <c r="F3785" s="36" t="s">
        <v>5299</v>
      </c>
      <c r="G3785" s="36" t="s">
        <v>5335</v>
      </c>
      <c r="H3785" s="36" t="s">
        <v>5336</v>
      </c>
      <c r="I3785" s="10" t="e">
        <f>VLOOKUP(A:A,조사결과표!B:G,7,0)</f>
        <v>#N/A</v>
      </c>
      <c r="J3785" s="36" t="s">
        <v>10381</v>
      </c>
      <c r="K3785" s="74" t="s">
        <v>18896</v>
      </c>
      <c r="L3785" s="37" t="s">
        <v>18897</v>
      </c>
      <c r="M3785" s="6">
        <v>20</v>
      </c>
      <c r="N3785" s="6" t="s">
        <v>20810</v>
      </c>
      <c r="O3785" s="6"/>
    </row>
    <row r="3786" spans="1:15" x14ac:dyDescent="0.4">
      <c r="A3786" s="35">
        <v>520927717771</v>
      </c>
      <c r="B3786" s="36" t="s">
        <v>42</v>
      </c>
      <c r="C3786" s="36">
        <v>927700</v>
      </c>
      <c r="D3786" s="36">
        <v>1777100</v>
      </c>
      <c r="E3786" s="36" t="s">
        <v>5280</v>
      </c>
      <c r="F3786" s="36" t="s">
        <v>5299</v>
      </c>
      <c r="G3786" s="36" t="s">
        <v>5337</v>
      </c>
      <c r="H3786" s="36" t="s">
        <v>5338</v>
      </c>
      <c r="I3786" s="10" t="e">
        <f>VLOOKUP(A:A,조사결과표!B:G,7,0)</f>
        <v>#N/A</v>
      </c>
      <c r="J3786" s="36" t="s">
        <v>10382</v>
      </c>
      <c r="K3786" s="74" t="s">
        <v>18898</v>
      </c>
      <c r="L3786" s="37" t="s">
        <v>18899</v>
      </c>
      <c r="M3786" s="6">
        <v>15</v>
      </c>
      <c r="N3786" s="6" t="s">
        <v>20810</v>
      </c>
      <c r="O3786" s="6"/>
    </row>
    <row r="3787" spans="1:15" x14ac:dyDescent="0.4">
      <c r="A3787" s="35">
        <v>520927817738</v>
      </c>
      <c r="B3787" s="36" t="s">
        <v>42</v>
      </c>
      <c r="C3787" s="36">
        <v>927800</v>
      </c>
      <c r="D3787" s="36">
        <v>1773800</v>
      </c>
      <c r="E3787" s="36" t="s">
        <v>5280</v>
      </c>
      <c r="F3787" s="36" t="s">
        <v>5299</v>
      </c>
      <c r="G3787" s="36" t="s">
        <v>5314</v>
      </c>
      <c r="H3787" s="36" t="s">
        <v>5339</v>
      </c>
      <c r="I3787" s="10" t="e">
        <f>VLOOKUP(A:A,조사결과표!B:G,7,0)</f>
        <v>#N/A</v>
      </c>
      <c r="J3787" s="36" t="s">
        <v>10383</v>
      </c>
      <c r="K3787" s="74" t="s">
        <v>18900</v>
      </c>
      <c r="L3787" s="37" t="s">
        <v>18901</v>
      </c>
      <c r="M3787" s="6">
        <v>22</v>
      </c>
      <c r="N3787" s="6" t="s">
        <v>20810</v>
      </c>
      <c r="O3787" s="6"/>
    </row>
    <row r="3788" spans="1:15" x14ac:dyDescent="0.4">
      <c r="A3788" s="35">
        <v>520943217553</v>
      </c>
      <c r="B3788" s="36" t="s">
        <v>55</v>
      </c>
      <c r="C3788" s="36">
        <v>943200</v>
      </c>
      <c r="D3788" s="36">
        <v>1755300</v>
      </c>
      <c r="E3788" s="36" t="s">
        <v>5280</v>
      </c>
      <c r="F3788" s="36" t="s">
        <v>5340</v>
      </c>
      <c r="G3788" s="36" t="s">
        <v>79</v>
      </c>
      <c r="H3788" s="36" t="s">
        <v>5341</v>
      </c>
      <c r="I3788" s="10" t="e">
        <f>VLOOKUP(A:A,조사결과표!B:G,7,0)</f>
        <v>#N/A</v>
      </c>
      <c r="J3788" s="36" t="s">
        <v>10384</v>
      </c>
      <c r="K3788" s="74" t="s">
        <v>18902</v>
      </c>
      <c r="L3788" s="37" t="s">
        <v>18903</v>
      </c>
      <c r="M3788" s="6">
        <v>9</v>
      </c>
      <c r="N3788" s="6" t="s">
        <v>20809</v>
      </c>
      <c r="O3788" s="6"/>
    </row>
    <row r="3789" spans="1:15" x14ac:dyDescent="0.4">
      <c r="A3789" s="35">
        <v>520946417561</v>
      </c>
      <c r="B3789" s="36" t="s">
        <v>55</v>
      </c>
      <c r="C3789" s="36">
        <v>946400</v>
      </c>
      <c r="D3789" s="36">
        <v>1756100</v>
      </c>
      <c r="E3789" s="36" t="s">
        <v>5280</v>
      </c>
      <c r="F3789" s="36" t="s">
        <v>5340</v>
      </c>
      <c r="G3789" s="36" t="s">
        <v>5342</v>
      </c>
      <c r="H3789" s="36" t="s">
        <v>5343</v>
      </c>
      <c r="I3789" s="10" t="e">
        <f>VLOOKUP(A:A,조사결과표!B:G,7,0)</f>
        <v>#N/A</v>
      </c>
      <c r="J3789" s="36" t="s">
        <v>10385</v>
      </c>
      <c r="K3789" s="74" t="s">
        <v>18904</v>
      </c>
      <c r="L3789" s="37" t="s">
        <v>18905</v>
      </c>
      <c r="M3789" s="6">
        <v>14</v>
      </c>
      <c r="N3789" s="6" t="s">
        <v>20809</v>
      </c>
      <c r="O3789" s="6"/>
    </row>
    <row r="3790" spans="1:15" x14ac:dyDescent="0.4">
      <c r="A3790" s="35">
        <v>520945417569</v>
      </c>
      <c r="B3790" s="36" t="s">
        <v>42</v>
      </c>
      <c r="C3790" s="36">
        <v>945400</v>
      </c>
      <c r="D3790" s="36">
        <v>1756900</v>
      </c>
      <c r="E3790" s="36" t="s">
        <v>5280</v>
      </c>
      <c r="F3790" s="36" t="s">
        <v>5340</v>
      </c>
      <c r="G3790" s="36" t="s">
        <v>5342</v>
      </c>
      <c r="H3790" s="36" t="s">
        <v>5344</v>
      </c>
      <c r="I3790" s="10" t="e">
        <f>VLOOKUP(A:A,조사결과표!B:G,7,0)</f>
        <v>#N/A</v>
      </c>
      <c r="J3790" s="36" t="s">
        <v>10386</v>
      </c>
      <c r="K3790" s="74" t="s">
        <v>18906</v>
      </c>
      <c r="L3790" s="37" t="s">
        <v>18907</v>
      </c>
      <c r="M3790" s="6">
        <v>25</v>
      </c>
      <c r="N3790" s="6" t="s">
        <v>20809</v>
      </c>
      <c r="O3790" s="6"/>
    </row>
    <row r="3791" spans="1:15" x14ac:dyDescent="0.4">
      <c r="A3791" s="35">
        <v>520944517580</v>
      </c>
      <c r="B3791" s="36" t="s">
        <v>5</v>
      </c>
      <c r="C3791" s="36">
        <v>944500</v>
      </c>
      <c r="D3791" s="36">
        <v>1758000</v>
      </c>
      <c r="E3791" s="36" t="s">
        <v>5280</v>
      </c>
      <c r="F3791" s="36" t="s">
        <v>5340</v>
      </c>
      <c r="G3791" s="36" t="s">
        <v>2141</v>
      </c>
      <c r="H3791" s="36" t="s">
        <v>5345</v>
      </c>
      <c r="I3791" s="10" t="e">
        <f>VLOOKUP(A:A,조사결과표!B:G,7,0)</f>
        <v>#N/A</v>
      </c>
      <c r="J3791" s="36" t="s">
        <v>10387</v>
      </c>
      <c r="K3791" s="74" t="s">
        <v>18908</v>
      </c>
      <c r="L3791" s="37" t="s">
        <v>18909</v>
      </c>
      <c r="M3791" s="6">
        <v>21</v>
      </c>
      <c r="N3791" s="6" t="s">
        <v>20809</v>
      </c>
      <c r="O3791" s="6"/>
    </row>
    <row r="3792" spans="1:15" x14ac:dyDescent="0.4">
      <c r="A3792" s="35">
        <v>520944117561</v>
      </c>
      <c r="B3792" s="36" t="s">
        <v>43</v>
      </c>
      <c r="C3792" s="36">
        <v>944100</v>
      </c>
      <c r="D3792" s="36">
        <v>1756100</v>
      </c>
      <c r="E3792" s="36" t="s">
        <v>5280</v>
      </c>
      <c r="F3792" s="36" t="s">
        <v>5340</v>
      </c>
      <c r="G3792" s="36" t="s">
        <v>74</v>
      </c>
      <c r="H3792" s="36" t="s">
        <v>5346</v>
      </c>
      <c r="I3792" s="10" t="e">
        <f>VLOOKUP(A:A,조사결과표!B:G,7,0)</f>
        <v>#N/A</v>
      </c>
      <c r="J3792" s="36" t="s">
        <v>10388</v>
      </c>
      <c r="K3792" s="74" t="s">
        <v>18910</v>
      </c>
      <c r="L3792" s="37" t="s">
        <v>18911</v>
      </c>
      <c r="M3792" s="6">
        <v>14</v>
      </c>
      <c r="N3792" s="6" t="s">
        <v>20809</v>
      </c>
      <c r="O3792" s="6"/>
    </row>
    <row r="3793" spans="1:15" x14ac:dyDescent="0.4">
      <c r="A3793" s="35">
        <v>520944017618</v>
      </c>
      <c r="B3793" s="36" t="s">
        <v>43</v>
      </c>
      <c r="C3793" s="36">
        <v>944000</v>
      </c>
      <c r="D3793" s="36">
        <v>1761800</v>
      </c>
      <c r="E3793" s="36" t="s">
        <v>5280</v>
      </c>
      <c r="F3793" s="36" t="s">
        <v>5340</v>
      </c>
      <c r="G3793" s="36" t="s">
        <v>5347</v>
      </c>
      <c r="H3793" s="36" t="s">
        <v>5348</v>
      </c>
      <c r="I3793" s="10" t="e">
        <f>VLOOKUP(A:A,조사결과표!B:G,7,0)</f>
        <v>#N/A</v>
      </c>
      <c r="J3793" s="36" t="s">
        <v>10389</v>
      </c>
      <c r="K3793" s="74" t="s">
        <v>18912</v>
      </c>
      <c r="L3793" s="37" t="s">
        <v>18913</v>
      </c>
      <c r="M3793" s="6">
        <v>24</v>
      </c>
      <c r="N3793" s="6" t="s">
        <v>20809</v>
      </c>
      <c r="O3793" s="6"/>
    </row>
    <row r="3794" spans="1:15" x14ac:dyDescent="0.4">
      <c r="A3794" s="35">
        <v>520943517611</v>
      </c>
      <c r="B3794" s="36" t="s">
        <v>5</v>
      </c>
      <c r="C3794" s="36">
        <v>943500</v>
      </c>
      <c r="D3794" s="36">
        <v>1761100</v>
      </c>
      <c r="E3794" s="36" t="s">
        <v>5280</v>
      </c>
      <c r="F3794" s="36" t="s">
        <v>5340</v>
      </c>
      <c r="G3794" s="36" t="s">
        <v>5347</v>
      </c>
      <c r="H3794" s="36" t="s">
        <v>5349</v>
      </c>
      <c r="I3794" s="10" t="e">
        <f>VLOOKUP(A:A,조사결과표!B:G,7,0)</f>
        <v>#N/A</v>
      </c>
      <c r="J3794" s="36" t="s">
        <v>10390</v>
      </c>
      <c r="K3794" s="74" t="s">
        <v>18914</v>
      </c>
      <c r="L3794" s="37" t="s">
        <v>18915</v>
      </c>
      <c r="M3794" s="6">
        <v>12</v>
      </c>
      <c r="N3794" s="6" t="s">
        <v>20809</v>
      </c>
      <c r="O3794" s="6"/>
    </row>
    <row r="3795" spans="1:15" x14ac:dyDescent="0.4">
      <c r="A3795" s="35">
        <v>520943117579</v>
      </c>
      <c r="B3795" s="36" t="s">
        <v>5</v>
      </c>
      <c r="C3795" s="36">
        <v>943100</v>
      </c>
      <c r="D3795" s="36">
        <v>1757900</v>
      </c>
      <c r="E3795" s="36" t="s">
        <v>5280</v>
      </c>
      <c r="F3795" s="36" t="s">
        <v>5340</v>
      </c>
      <c r="G3795" s="36" t="s">
        <v>2439</v>
      </c>
      <c r="H3795" s="36" t="s">
        <v>5350</v>
      </c>
      <c r="I3795" s="10" t="e">
        <f>VLOOKUP(A:A,조사결과표!B:G,7,0)</f>
        <v>#N/A</v>
      </c>
      <c r="J3795" s="36" t="s">
        <v>10391</v>
      </c>
      <c r="K3795" s="74" t="s">
        <v>18916</v>
      </c>
      <c r="L3795" s="37" t="s">
        <v>18917</v>
      </c>
      <c r="M3795" s="6">
        <v>9</v>
      </c>
      <c r="N3795" s="6" t="s">
        <v>20809</v>
      </c>
      <c r="O3795" s="6"/>
    </row>
    <row r="3796" spans="1:15" x14ac:dyDescent="0.4">
      <c r="A3796" s="35">
        <v>520941617509</v>
      </c>
      <c r="B3796" s="36" t="s">
        <v>5</v>
      </c>
      <c r="C3796" s="36">
        <v>941600</v>
      </c>
      <c r="D3796" s="36">
        <v>1750900</v>
      </c>
      <c r="E3796" s="36" t="s">
        <v>5280</v>
      </c>
      <c r="F3796" s="36" t="s">
        <v>5340</v>
      </c>
      <c r="G3796" s="36" t="s">
        <v>5351</v>
      </c>
      <c r="H3796" s="36" t="s">
        <v>5352</v>
      </c>
      <c r="I3796" s="10" t="e">
        <f>VLOOKUP(A:A,조사결과표!B:G,7,0)</f>
        <v>#N/A</v>
      </c>
      <c r="J3796" s="36" t="s">
        <v>10392</v>
      </c>
      <c r="K3796" s="74" t="s">
        <v>18918</v>
      </c>
      <c r="L3796" s="37" t="s">
        <v>18919</v>
      </c>
      <c r="M3796" s="6">
        <v>5</v>
      </c>
      <c r="N3796" s="6" t="s">
        <v>20809</v>
      </c>
      <c r="O3796" s="6"/>
    </row>
    <row r="3797" spans="1:15" x14ac:dyDescent="0.4">
      <c r="A3797" s="35">
        <v>520938917616</v>
      </c>
      <c r="B3797" s="36" t="s">
        <v>5</v>
      </c>
      <c r="C3797" s="36">
        <v>938900</v>
      </c>
      <c r="D3797" s="36">
        <v>1761600</v>
      </c>
      <c r="E3797" s="36" t="s">
        <v>5280</v>
      </c>
      <c r="F3797" s="36" t="s">
        <v>5340</v>
      </c>
      <c r="G3797" s="36" t="s">
        <v>5353</v>
      </c>
      <c r="H3797" s="36" t="s">
        <v>5354</v>
      </c>
      <c r="I3797" s="10" t="e">
        <f>VLOOKUP(A:A,조사결과표!B:G,7,0)</f>
        <v>#N/A</v>
      </c>
      <c r="J3797" s="36" t="s">
        <v>10393</v>
      </c>
      <c r="K3797" s="74" t="s">
        <v>18920</v>
      </c>
      <c r="L3797" s="37" t="s">
        <v>18921</v>
      </c>
      <c r="M3797" s="6">
        <v>11</v>
      </c>
      <c r="N3797" s="6" t="s">
        <v>20809</v>
      </c>
      <c r="O3797" s="6"/>
    </row>
    <row r="3798" spans="1:15" x14ac:dyDescent="0.4">
      <c r="A3798" s="35">
        <v>520945317576</v>
      </c>
      <c r="B3798" s="36" t="s">
        <v>5</v>
      </c>
      <c r="C3798" s="36">
        <v>945300</v>
      </c>
      <c r="D3798" s="36">
        <v>1757600</v>
      </c>
      <c r="E3798" s="36" t="s">
        <v>5280</v>
      </c>
      <c r="F3798" s="36" t="s">
        <v>5340</v>
      </c>
      <c r="G3798" s="36" t="s">
        <v>2141</v>
      </c>
      <c r="H3798" s="36" t="s">
        <v>5355</v>
      </c>
      <c r="I3798" s="10" t="e">
        <f>VLOOKUP(A:A,조사결과표!B:G,7,0)</f>
        <v>#N/A</v>
      </c>
      <c r="J3798" s="36" t="s">
        <v>10394</v>
      </c>
      <c r="K3798" s="74" t="s">
        <v>18922</v>
      </c>
      <c r="L3798" s="37" t="s">
        <v>18923</v>
      </c>
      <c r="M3798" s="6">
        <v>16</v>
      </c>
      <c r="N3798" s="6" t="s">
        <v>20809</v>
      </c>
      <c r="O3798" s="6"/>
    </row>
    <row r="3799" spans="1:15" x14ac:dyDescent="0.4">
      <c r="A3799" s="35">
        <v>520941517557</v>
      </c>
      <c r="B3799" s="36" t="s">
        <v>55</v>
      </c>
      <c r="C3799" s="36">
        <v>941500</v>
      </c>
      <c r="D3799" s="36">
        <v>1755700</v>
      </c>
      <c r="E3799" s="36" t="s">
        <v>5280</v>
      </c>
      <c r="F3799" s="36" t="s">
        <v>5340</v>
      </c>
      <c r="G3799" s="36" t="s">
        <v>5356</v>
      </c>
      <c r="H3799" s="36" t="s">
        <v>5357</v>
      </c>
      <c r="I3799" s="10" t="e">
        <f>VLOOKUP(A:A,조사결과표!B:G,7,0)</f>
        <v>#N/A</v>
      </c>
      <c r="J3799" s="36" t="s">
        <v>10395</v>
      </c>
      <c r="K3799" s="74" t="s">
        <v>18924</v>
      </c>
      <c r="L3799" s="37" t="s">
        <v>18925</v>
      </c>
      <c r="M3799" s="6">
        <v>14</v>
      </c>
      <c r="N3799" s="6" t="s">
        <v>20810</v>
      </c>
      <c r="O3799" s="6"/>
    </row>
    <row r="3800" spans="1:15" x14ac:dyDescent="0.4">
      <c r="A3800" s="35">
        <v>520944117619</v>
      </c>
      <c r="B3800" s="36" t="s">
        <v>43</v>
      </c>
      <c r="C3800" s="36">
        <v>944100</v>
      </c>
      <c r="D3800" s="36">
        <v>1761900</v>
      </c>
      <c r="E3800" s="36" t="s">
        <v>5280</v>
      </c>
      <c r="F3800" s="36" t="s">
        <v>5340</v>
      </c>
      <c r="G3800" s="36" t="s">
        <v>5347</v>
      </c>
      <c r="H3800" s="36" t="s">
        <v>5358</v>
      </c>
      <c r="I3800" s="10" t="e">
        <f>VLOOKUP(A:A,조사결과표!B:G,7,0)</f>
        <v>#N/A</v>
      </c>
      <c r="J3800" s="36" t="s">
        <v>10396</v>
      </c>
      <c r="K3800" s="74" t="s">
        <v>18926</v>
      </c>
      <c r="L3800" s="37" t="s">
        <v>18927</v>
      </c>
      <c r="M3800" s="6">
        <v>22</v>
      </c>
      <c r="N3800" s="6" t="s">
        <v>20810</v>
      </c>
      <c r="O3800" s="6"/>
    </row>
    <row r="3801" spans="1:15" x14ac:dyDescent="0.4">
      <c r="A3801" s="35">
        <v>520943717610</v>
      </c>
      <c r="B3801" s="36" t="s">
        <v>5</v>
      </c>
      <c r="C3801" s="36">
        <v>943700</v>
      </c>
      <c r="D3801" s="36">
        <v>1761000</v>
      </c>
      <c r="E3801" s="36" t="s">
        <v>5280</v>
      </c>
      <c r="F3801" s="36" t="s">
        <v>5340</v>
      </c>
      <c r="G3801" s="36" t="s">
        <v>5347</v>
      </c>
      <c r="H3801" s="36" t="s">
        <v>5349</v>
      </c>
      <c r="I3801" s="10" t="e">
        <f>VLOOKUP(A:A,조사결과표!B:G,7,0)</f>
        <v>#N/A</v>
      </c>
      <c r="J3801" s="36" t="s">
        <v>10397</v>
      </c>
      <c r="K3801" s="74" t="s">
        <v>18928</v>
      </c>
      <c r="L3801" s="37" t="s">
        <v>18929</v>
      </c>
      <c r="M3801" s="6">
        <v>14</v>
      </c>
      <c r="N3801" s="6" t="s">
        <v>20810</v>
      </c>
      <c r="O3801" s="6"/>
    </row>
    <row r="3802" spans="1:15" x14ac:dyDescent="0.4">
      <c r="A3802" s="35">
        <v>520951417545</v>
      </c>
      <c r="B3802" s="36" t="s">
        <v>5</v>
      </c>
      <c r="C3802" s="36">
        <v>951400</v>
      </c>
      <c r="D3802" s="36">
        <v>1754500</v>
      </c>
      <c r="E3802" s="36" t="s">
        <v>5280</v>
      </c>
      <c r="F3802" s="36" t="s">
        <v>5340</v>
      </c>
      <c r="G3802" s="36" t="s">
        <v>5359</v>
      </c>
      <c r="H3802" s="36" t="s">
        <v>5360</v>
      </c>
      <c r="I3802" s="10" t="e">
        <f>VLOOKUP(A:A,조사결과표!B:G,7,0)</f>
        <v>#N/A</v>
      </c>
      <c r="J3802" s="36" t="s">
        <v>10398</v>
      </c>
      <c r="K3802" s="74" t="s">
        <v>18930</v>
      </c>
      <c r="L3802" s="37" t="s">
        <v>18931</v>
      </c>
      <c r="M3802" s="6">
        <v>28</v>
      </c>
      <c r="N3802" s="6" t="s">
        <v>20810</v>
      </c>
      <c r="O3802" s="6"/>
    </row>
    <row r="3803" spans="1:15" x14ac:dyDescent="0.4">
      <c r="A3803" s="35">
        <v>520943517620</v>
      </c>
      <c r="B3803" s="36" t="s">
        <v>5</v>
      </c>
      <c r="C3803" s="36">
        <v>943500</v>
      </c>
      <c r="D3803" s="36">
        <v>1762000</v>
      </c>
      <c r="E3803" s="36" t="s">
        <v>5280</v>
      </c>
      <c r="F3803" s="36" t="s">
        <v>5340</v>
      </c>
      <c r="G3803" s="36" t="s">
        <v>5347</v>
      </c>
      <c r="H3803" s="36" t="s">
        <v>5361</v>
      </c>
      <c r="I3803" s="10" t="e">
        <f>VLOOKUP(A:A,조사결과표!B:G,7,0)</f>
        <v>#N/A</v>
      </c>
      <c r="J3803" s="36" t="s">
        <v>10399</v>
      </c>
      <c r="K3803" s="74" t="s">
        <v>18932</v>
      </c>
      <c r="L3803" s="37" t="s">
        <v>18933</v>
      </c>
      <c r="M3803" s="6">
        <v>24</v>
      </c>
      <c r="N3803" s="6" t="s">
        <v>20810</v>
      </c>
      <c r="O3803" s="6"/>
    </row>
    <row r="3804" spans="1:15" x14ac:dyDescent="0.4">
      <c r="A3804" s="35">
        <v>520953317638</v>
      </c>
      <c r="B3804" s="36" t="s">
        <v>5</v>
      </c>
      <c r="C3804" s="36">
        <v>953300</v>
      </c>
      <c r="D3804" s="36">
        <v>1763800</v>
      </c>
      <c r="E3804" s="36" t="s">
        <v>5280</v>
      </c>
      <c r="F3804" s="36" t="s">
        <v>5340</v>
      </c>
      <c r="G3804" s="36" t="s">
        <v>5362</v>
      </c>
      <c r="H3804" s="36" t="s">
        <v>5363</v>
      </c>
      <c r="I3804" s="10" t="e">
        <f>VLOOKUP(A:A,조사결과표!B:G,7,0)</f>
        <v>#N/A</v>
      </c>
      <c r="J3804" s="36" t="s">
        <v>10400</v>
      </c>
      <c r="K3804" s="74" t="s">
        <v>18934</v>
      </c>
      <c r="L3804" s="37" t="s">
        <v>18935</v>
      </c>
      <c r="M3804" s="6">
        <v>19</v>
      </c>
      <c r="N3804" s="6" t="s">
        <v>20810</v>
      </c>
      <c r="O3804" s="6"/>
    </row>
    <row r="3805" spans="1:15" x14ac:dyDescent="0.4">
      <c r="A3805" s="35">
        <v>520988817132</v>
      </c>
      <c r="B3805" s="36" t="s">
        <v>55</v>
      </c>
      <c r="C3805" s="36">
        <v>988800</v>
      </c>
      <c r="D3805" s="36">
        <v>1713200</v>
      </c>
      <c r="E3805" s="36" t="s">
        <v>5280</v>
      </c>
      <c r="F3805" s="36" t="s">
        <v>5364</v>
      </c>
      <c r="G3805" s="36" t="s">
        <v>5365</v>
      </c>
      <c r="H3805" s="36" t="s">
        <v>5366</v>
      </c>
      <c r="I3805" s="10" t="e">
        <f>VLOOKUP(A:A,조사결과표!B:G,7,0)</f>
        <v>#N/A</v>
      </c>
      <c r="J3805" s="36" t="s">
        <v>10401</v>
      </c>
      <c r="K3805" s="74" t="s">
        <v>18936</v>
      </c>
      <c r="L3805" s="37" t="s">
        <v>18937</v>
      </c>
      <c r="M3805" s="6">
        <v>98</v>
      </c>
      <c r="N3805" s="6" t="s">
        <v>20809</v>
      </c>
      <c r="O3805" s="6"/>
    </row>
    <row r="3806" spans="1:15" x14ac:dyDescent="0.4">
      <c r="A3806" s="35">
        <v>520988817129</v>
      </c>
      <c r="B3806" s="36" t="s">
        <v>55</v>
      </c>
      <c r="C3806" s="36">
        <v>988800</v>
      </c>
      <c r="D3806" s="36">
        <v>1712900</v>
      </c>
      <c r="E3806" s="36" t="s">
        <v>5280</v>
      </c>
      <c r="F3806" s="36" t="s">
        <v>5364</v>
      </c>
      <c r="G3806" s="36" t="s">
        <v>5365</v>
      </c>
      <c r="H3806" s="36" t="s">
        <v>5367</v>
      </c>
      <c r="I3806" s="10" t="e">
        <f>VLOOKUP(A:A,조사결과표!B:G,7,0)</f>
        <v>#N/A</v>
      </c>
      <c r="J3806" s="36" t="s">
        <v>10402</v>
      </c>
      <c r="K3806" s="74" t="s">
        <v>18938</v>
      </c>
      <c r="L3806" s="37" t="s">
        <v>18939</v>
      </c>
      <c r="M3806" s="6">
        <v>98</v>
      </c>
      <c r="N3806" s="6" t="s">
        <v>20809</v>
      </c>
      <c r="O3806" s="6"/>
    </row>
    <row r="3807" spans="1:15" x14ac:dyDescent="0.4">
      <c r="A3807" s="35">
        <v>520991517152</v>
      </c>
      <c r="B3807" s="36" t="s">
        <v>5</v>
      </c>
      <c r="C3807" s="36">
        <v>991500</v>
      </c>
      <c r="D3807" s="36">
        <v>1715200</v>
      </c>
      <c r="E3807" s="36" t="s">
        <v>5280</v>
      </c>
      <c r="F3807" s="36" t="s">
        <v>5364</v>
      </c>
      <c r="G3807" s="36" t="s">
        <v>5368</v>
      </c>
      <c r="H3807" s="36" t="s">
        <v>5369</v>
      </c>
      <c r="I3807" s="10" t="e">
        <f>VLOOKUP(A:A,조사결과표!B:G,7,0)</f>
        <v>#N/A</v>
      </c>
      <c r="J3807" s="36" t="s">
        <v>10403</v>
      </c>
      <c r="K3807" s="74" t="s">
        <v>18940</v>
      </c>
      <c r="L3807" s="37" t="s">
        <v>18941</v>
      </c>
      <c r="M3807" s="6">
        <v>132</v>
      </c>
      <c r="N3807" s="6" t="s">
        <v>20809</v>
      </c>
      <c r="O3807" s="6"/>
    </row>
    <row r="3808" spans="1:15" x14ac:dyDescent="0.4">
      <c r="A3808" s="35">
        <v>520990317132</v>
      </c>
      <c r="B3808" s="36" t="s">
        <v>42</v>
      </c>
      <c r="C3808" s="36">
        <v>990300</v>
      </c>
      <c r="D3808" s="36">
        <v>1713200</v>
      </c>
      <c r="E3808" s="36" t="s">
        <v>5280</v>
      </c>
      <c r="F3808" s="36" t="s">
        <v>5364</v>
      </c>
      <c r="G3808" s="36" t="s">
        <v>5370</v>
      </c>
      <c r="H3808" s="36" t="s">
        <v>5371</v>
      </c>
      <c r="I3808" s="10" t="e">
        <f>VLOOKUP(A:A,조사결과표!B:G,7,0)</f>
        <v>#N/A</v>
      </c>
      <c r="J3808" s="36" t="s">
        <v>10404</v>
      </c>
      <c r="K3808" s="74" t="s">
        <v>18942</v>
      </c>
      <c r="L3808" s="37" t="s">
        <v>18943</v>
      </c>
      <c r="M3808" s="6">
        <v>104</v>
      </c>
      <c r="N3808" s="6" t="s">
        <v>20809</v>
      </c>
      <c r="O3808" s="6"/>
    </row>
    <row r="3809" spans="1:15" x14ac:dyDescent="0.4">
      <c r="A3809" s="35">
        <v>520989817118</v>
      </c>
      <c r="B3809" s="36" t="s">
        <v>5</v>
      </c>
      <c r="C3809" s="36">
        <v>989800</v>
      </c>
      <c r="D3809" s="36">
        <v>1711800</v>
      </c>
      <c r="E3809" s="36" t="s">
        <v>5280</v>
      </c>
      <c r="F3809" s="36" t="s">
        <v>5364</v>
      </c>
      <c r="G3809" s="36" t="s">
        <v>5372</v>
      </c>
      <c r="H3809" s="36" t="s">
        <v>5373</v>
      </c>
      <c r="I3809" s="10" t="e">
        <f>VLOOKUP(A:A,조사결과표!B:G,7,0)</f>
        <v>#N/A</v>
      </c>
      <c r="J3809" s="36" t="s">
        <v>10405</v>
      </c>
      <c r="K3809" s="74" t="s">
        <v>18944</v>
      </c>
      <c r="L3809" s="37" t="s">
        <v>18945</v>
      </c>
      <c r="M3809" s="6">
        <v>116</v>
      </c>
      <c r="N3809" s="6" t="s">
        <v>20809</v>
      </c>
      <c r="O3809" s="6"/>
    </row>
    <row r="3810" spans="1:15" x14ac:dyDescent="0.4">
      <c r="A3810" s="35">
        <v>520989517161</v>
      </c>
      <c r="B3810" s="36" t="s">
        <v>5</v>
      </c>
      <c r="C3810" s="36">
        <v>989500</v>
      </c>
      <c r="D3810" s="36">
        <v>1716100</v>
      </c>
      <c r="E3810" s="36" t="s">
        <v>5280</v>
      </c>
      <c r="F3810" s="36" t="s">
        <v>5364</v>
      </c>
      <c r="G3810" s="36" t="s">
        <v>5374</v>
      </c>
      <c r="H3810" s="36" t="s">
        <v>5375</v>
      </c>
      <c r="I3810" s="10" t="e">
        <f>VLOOKUP(A:A,조사결과표!B:G,7,0)</f>
        <v>#N/A</v>
      </c>
      <c r="J3810" s="36" t="s">
        <v>10406</v>
      </c>
      <c r="K3810" s="74" t="s">
        <v>18946</v>
      </c>
      <c r="L3810" s="37" t="s">
        <v>18947</v>
      </c>
      <c r="M3810" s="6">
        <v>133</v>
      </c>
      <c r="N3810" s="6" t="s">
        <v>20809</v>
      </c>
      <c r="O3810" s="6"/>
    </row>
    <row r="3811" spans="1:15" x14ac:dyDescent="0.4">
      <c r="A3811" s="35">
        <v>520989417138</v>
      </c>
      <c r="B3811" s="36" t="s">
        <v>5</v>
      </c>
      <c r="C3811" s="36">
        <v>989400</v>
      </c>
      <c r="D3811" s="36">
        <v>1713800</v>
      </c>
      <c r="E3811" s="36" t="s">
        <v>5280</v>
      </c>
      <c r="F3811" s="36" t="s">
        <v>5364</v>
      </c>
      <c r="G3811" s="36" t="s">
        <v>5376</v>
      </c>
      <c r="H3811" s="36" t="s">
        <v>5377</v>
      </c>
      <c r="I3811" s="10" t="e">
        <f>VLOOKUP(A:A,조사결과표!B:G,7,0)</f>
        <v>#N/A</v>
      </c>
      <c r="J3811" s="36" t="s">
        <v>10407</v>
      </c>
      <c r="K3811" s="74" t="s">
        <v>18948</v>
      </c>
      <c r="L3811" s="37" t="s">
        <v>18949</v>
      </c>
      <c r="M3811" s="6">
        <v>105</v>
      </c>
      <c r="N3811" s="6" t="s">
        <v>20809</v>
      </c>
      <c r="O3811" s="6"/>
    </row>
    <row r="3812" spans="1:15" x14ac:dyDescent="0.4">
      <c r="A3812" s="35">
        <v>520988717153</v>
      </c>
      <c r="B3812" s="36" t="s">
        <v>5</v>
      </c>
      <c r="C3812" s="36">
        <v>988700</v>
      </c>
      <c r="D3812" s="36">
        <v>1715300</v>
      </c>
      <c r="E3812" s="36" t="s">
        <v>5280</v>
      </c>
      <c r="F3812" s="36" t="s">
        <v>5364</v>
      </c>
      <c r="G3812" s="36" t="s">
        <v>1287</v>
      </c>
      <c r="H3812" s="36" t="s">
        <v>5378</v>
      </c>
      <c r="I3812" s="10" t="e">
        <f>VLOOKUP(A:A,조사결과표!B:G,7,0)</f>
        <v>#N/A</v>
      </c>
      <c r="J3812" s="36" t="s">
        <v>10408</v>
      </c>
      <c r="K3812" s="74" t="s">
        <v>18950</v>
      </c>
      <c r="L3812" s="37" t="s">
        <v>18951</v>
      </c>
      <c r="M3812" s="6">
        <v>128</v>
      </c>
      <c r="N3812" s="6" t="s">
        <v>20809</v>
      </c>
      <c r="O3812" s="6"/>
    </row>
    <row r="3813" spans="1:15" x14ac:dyDescent="0.4">
      <c r="A3813" s="35">
        <v>520987117123</v>
      </c>
      <c r="B3813" s="36" t="s">
        <v>43</v>
      </c>
      <c r="C3813" s="36">
        <v>987100</v>
      </c>
      <c r="D3813" s="36">
        <v>1712300</v>
      </c>
      <c r="E3813" s="36" t="s">
        <v>5280</v>
      </c>
      <c r="F3813" s="36" t="s">
        <v>5364</v>
      </c>
      <c r="G3813" s="36" t="s">
        <v>1038</v>
      </c>
      <c r="H3813" s="36" t="s">
        <v>5379</v>
      </c>
      <c r="I3813" s="10" t="e">
        <f>VLOOKUP(A:A,조사결과표!B:G,7,0)</f>
        <v>#N/A</v>
      </c>
      <c r="J3813" s="36" t="s">
        <v>10409</v>
      </c>
      <c r="K3813" s="74" t="s">
        <v>18952</v>
      </c>
      <c r="L3813" s="37" t="s">
        <v>18953</v>
      </c>
      <c r="M3813" s="6">
        <v>96</v>
      </c>
      <c r="N3813" s="6" t="s">
        <v>20809</v>
      </c>
      <c r="O3813" s="6"/>
    </row>
    <row r="3814" spans="1:15" x14ac:dyDescent="0.4">
      <c r="A3814" s="35">
        <v>520987117112</v>
      </c>
      <c r="B3814" s="36" t="s">
        <v>5</v>
      </c>
      <c r="C3814" s="36">
        <v>987100</v>
      </c>
      <c r="D3814" s="36">
        <v>1711200</v>
      </c>
      <c r="E3814" s="36" t="s">
        <v>5280</v>
      </c>
      <c r="F3814" s="36" t="s">
        <v>5364</v>
      </c>
      <c r="G3814" s="36" t="s">
        <v>5380</v>
      </c>
      <c r="H3814" s="36" t="s">
        <v>5381</v>
      </c>
      <c r="I3814" s="10" t="e">
        <f>VLOOKUP(A:A,조사결과표!B:G,7,0)</f>
        <v>#N/A</v>
      </c>
      <c r="J3814" s="36" t="s">
        <v>10410</v>
      </c>
      <c r="K3814" s="74" t="s">
        <v>18954</v>
      </c>
      <c r="L3814" s="37" t="s">
        <v>18955</v>
      </c>
      <c r="M3814" s="6">
        <v>88</v>
      </c>
      <c r="N3814" s="6" t="s">
        <v>20809</v>
      </c>
      <c r="O3814" s="6"/>
    </row>
    <row r="3815" spans="1:15" x14ac:dyDescent="0.4">
      <c r="A3815" s="35">
        <v>520986617123</v>
      </c>
      <c r="B3815" s="36" t="s">
        <v>5</v>
      </c>
      <c r="C3815" s="36">
        <v>986600</v>
      </c>
      <c r="D3815" s="36">
        <v>1712300</v>
      </c>
      <c r="E3815" s="36" t="s">
        <v>5280</v>
      </c>
      <c r="F3815" s="36" t="s">
        <v>5364</v>
      </c>
      <c r="G3815" s="36" t="s">
        <v>62</v>
      </c>
      <c r="H3815" s="36" t="s">
        <v>5382</v>
      </c>
      <c r="I3815" s="10" t="e">
        <f>VLOOKUP(A:A,조사결과표!B:G,7,0)</f>
        <v>#N/A</v>
      </c>
      <c r="J3815" s="36" t="s">
        <v>10411</v>
      </c>
      <c r="K3815" s="74" t="s">
        <v>18956</v>
      </c>
      <c r="L3815" s="37" t="s">
        <v>18957</v>
      </c>
      <c r="M3815" s="6">
        <v>99</v>
      </c>
      <c r="N3815" s="6" t="s">
        <v>20809</v>
      </c>
      <c r="O3815" s="6"/>
    </row>
    <row r="3816" spans="1:15" x14ac:dyDescent="0.4">
      <c r="A3816" s="35">
        <v>520990017118</v>
      </c>
      <c r="B3816" s="36" t="s">
        <v>5</v>
      </c>
      <c r="C3816" s="36">
        <v>990000</v>
      </c>
      <c r="D3816" s="36">
        <v>1711800</v>
      </c>
      <c r="E3816" s="36" t="s">
        <v>5280</v>
      </c>
      <c r="F3816" s="36" t="s">
        <v>5364</v>
      </c>
      <c r="G3816" s="36" t="s">
        <v>5372</v>
      </c>
      <c r="H3816" s="36" t="s">
        <v>5383</v>
      </c>
      <c r="I3816" s="10" t="e">
        <f>VLOOKUP(A:A,조사결과표!B:G,7,0)</f>
        <v>#N/A</v>
      </c>
      <c r="J3816" s="36" t="s">
        <v>10412</v>
      </c>
      <c r="K3816" s="74" t="s">
        <v>18958</v>
      </c>
      <c r="L3816" s="37" t="s">
        <v>18959</v>
      </c>
      <c r="M3816" s="6">
        <v>125</v>
      </c>
      <c r="N3816" s="6" t="s">
        <v>20809</v>
      </c>
      <c r="O3816" s="6"/>
    </row>
    <row r="3817" spans="1:15" x14ac:dyDescent="0.4">
      <c r="A3817" s="35">
        <v>520988017104</v>
      </c>
      <c r="B3817" s="36" t="s">
        <v>43</v>
      </c>
      <c r="C3817" s="36">
        <v>988000</v>
      </c>
      <c r="D3817" s="36">
        <v>1710400</v>
      </c>
      <c r="E3817" s="36" t="s">
        <v>5280</v>
      </c>
      <c r="F3817" s="36" t="s">
        <v>5364</v>
      </c>
      <c r="G3817" s="36" t="s">
        <v>5384</v>
      </c>
      <c r="H3817" s="36" t="s">
        <v>5385</v>
      </c>
      <c r="I3817" s="10" t="e">
        <f>VLOOKUP(A:A,조사결과표!B:G,7,0)</f>
        <v>#N/A</v>
      </c>
      <c r="J3817" s="36" t="s">
        <v>10413</v>
      </c>
      <c r="K3817" s="74" t="s">
        <v>18960</v>
      </c>
      <c r="L3817" s="37" t="s">
        <v>18961</v>
      </c>
      <c r="M3817" s="6">
        <v>108</v>
      </c>
      <c r="N3817" s="6" t="s">
        <v>20809</v>
      </c>
      <c r="O3817" s="6"/>
    </row>
    <row r="3818" spans="1:15" x14ac:dyDescent="0.4">
      <c r="A3818" s="35">
        <v>520986917128</v>
      </c>
      <c r="B3818" s="36" t="s">
        <v>5</v>
      </c>
      <c r="C3818" s="36">
        <v>986900</v>
      </c>
      <c r="D3818" s="36">
        <v>1712800</v>
      </c>
      <c r="E3818" s="36" t="s">
        <v>5280</v>
      </c>
      <c r="F3818" s="36" t="s">
        <v>5364</v>
      </c>
      <c r="G3818" s="36" t="s">
        <v>1038</v>
      </c>
      <c r="H3818" s="36" t="s">
        <v>5386</v>
      </c>
      <c r="I3818" s="10" t="e">
        <f>VLOOKUP(A:A,조사결과표!B:G,7,0)</f>
        <v>#N/A</v>
      </c>
      <c r="J3818" s="36" t="s">
        <v>10414</v>
      </c>
      <c r="K3818" s="74" t="s">
        <v>18962</v>
      </c>
      <c r="L3818" s="37" t="s">
        <v>18963</v>
      </c>
      <c r="M3818" s="6">
        <v>108</v>
      </c>
      <c r="N3818" s="6" t="s">
        <v>20809</v>
      </c>
      <c r="O3818" s="6"/>
    </row>
    <row r="3819" spans="1:15" x14ac:dyDescent="0.4">
      <c r="A3819" s="35">
        <v>520991817141</v>
      </c>
      <c r="B3819" s="36" t="s">
        <v>5</v>
      </c>
      <c r="C3819" s="36">
        <v>991800</v>
      </c>
      <c r="D3819" s="36">
        <v>1714100</v>
      </c>
      <c r="E3819" s="36" t="s">
        <v>5280</v>
      </c>
      <c r="F3819" s="36" t="s">
        <v>5364</v>
      </c>
      <c r="G3819" s="36" t="s">
        <v>5368</v>
      </c>
      <c r="H3819" s="36" t="s">
        <v>5387</v>
      </c>
      <c r="I3819" s="10" t="e">
        <f>VLOOKUP(A:A,조사결과표!B:G,7,0)</f>
        <v>#N/A</v>
      </c>
      <c r="J3819" s="36" t="s">
        <v>10415</v>
      </c>
      <c r="K3819" s="74" t="s">
        <v>18964</v>
      </c>
      <c r="L3819" s="37" t="s">
        <v>18965</v>
      </c>
      <c r="M3819" s="6">
        <v>110</v>
      </c>
      <c r="N3819" s="6" t="s">
        <v>20809</v>
      </c>
      <c r="O3819" s="6"/>
    </row>
    <row r="3820" spans="1:15" x14ac:dyDescent="0.4">
      <c r="A3820" s="35">
        <v>520989017137</v>
      </c>
      <c r="B3820" s="36" t="s">
        <v>5</v>
      </c>
      <c r="C3820" s="36">
        <v>989000</v>
      </c>
      <c r="D3820" s="36">
        <v>1713700</v>
      </c>
      <c r="E3820" s="36" t="s">
        <v>5280</v>
      </c>
      <c r="F3820" s="36" t="s">
        <v>5364</v>
      </c>
      <c r="G3820" s="36" t="s">
        <v>5376</v>
      </c>
      <c r="H3820" s="36" t="s">
        <v>5388</v>
      </c>
      <c r="I3820" s="10" t="e">
        <f>VLOOKUP(A:A,조사결과표!B:G,7,0)</f>
        <v>#N/A</v>
      </c>
      <c r="J3820" s="36" t="s">
        <v>10416</v>
      </c>
      <c r="K3820" s="74" t="s">
        <v>18966</v>
      </c>
      <c r="L3820" s="37" t="s">
        <v>18967</v>
      </c>
      <c r="M3820" s="6">
        <v>103</v>
      </c>
      <c r="N3820" s="6" t="s">
        <v>20809</v>
      </c>
      <c r="O3820" s="6"/>
    </row>
    <row r="3821" spans="1:15" x14ac:dyDescent="0.4">
      <c r="A3821" s="35">
        <v>520986617128</v>
      </c>
      <c r="B3821" s="36" t="s">
        <v>5</v>
      </c>
      <c r="C3821" s="36">
        <v>986600</v>
      </c>
      <c r="D3821" s="36">
        <v>1712800</v>
      </c>
      <c r="E3821" s="36" t="s">
        <v>5280</v>
      </c>
      <c r="F3821" s="36" t="s">
        <v>5364</v>
      </c>
      <c r="G3821" s="36" t="s">
        <v>62</v>
      </c>
      <c r="H3821" s="36" t="s">
        <v>5389</v>
      </c>
      <c r="I3821" s="10" t="e">
        <f>VLOOKUP(A:A,조사결과표!B:G,7,0)</f>
        <v>#N/A</v>
      </c>
      <c r="J3821" s="36" t="s">
        <v>10417</v>
      </c>
      <c r="K3821" s="74" t="s">
        <v>18968</v>
      </c>
      <c r="L3821" s="37" t="s">
        <v>18969</v>
      </c>
      <c r="M3821" s="6">
        <v>106</v>
      </c>
      <c r="N3821" s="6" t="s">
        <v>20809</v>
      </c>
      <c r="O3821" s="6"/>
    </row>
    <row r="3822" spans="1:15" x14ac:dyDescent="0.4">
      <c r="A3822" s="35">
        <v>520986317122</v>
      </c>
      <c r="B3822" s="36" t="s">
        <v>5</v>
      </c>
      <c r="C3822" s="36">
        <v>986300</v>
      </c>
      <c r="D3822" s="36">
        <v>1712200</v>
      </c>
      <c r="E3822" s="36" t="s">
        <v>5280</v>
      </c>
      <c r="F3822" s="36" t="s">
        <v>5364</v>
      </c>
      <c r="G3822" s="36" t="s">
        <v>62</v>
      </c>
      <c r="H3822" s="36" t="s">
        <v>5390</v>
      </c>
      <c r="I3822" s="10" t="e">
        <f>VLOOKUP(A:A,조사결과표!B:G,7,0)</f>
        <v>#N/A</v>
      </c>
      <c r="J3822" s="36" t="s">
        <v>10418</v>
      </c>
      <c r="K3822" s="74" t="s">
        <v>18970</v>
      </c>
      <c r="L3822" s="37" t="s">
        <v>18971</v>
      </c>
      <c r="M3822" s="6">
        <v>95</v>
      </c>
      <c r="N3822" s="6" t="s">
        <v>20809</v>
      </c>
      <c r="O3822" s="6"/>
    </row>
    <row r="3823" spans="1:15" x14ac:dyDescent="0.4">
      <c r="A3823" s="35">
        <v>520990217134</v>
      </c>
      <c r="B3823" s="36" t="s">
        <v>55</v>
      </c>
      <c r="C3823" s="36">
        <v>990200</v>
      </c>
      <c r="D3823" s="36">
        <v>1713400</v>
      </c>
      <c r="E3823" s="36" t="s">
        <v>5280</v>
      </c>
      <c r="F3823" s="36" t="s">
        <v>5364</v>
      </c>
      <c r="G3823" s="36" t="s">
        <v>5370</v>
      </c>
      <c r="H3823" s="36" t="s">
        <v>5391</v>
      </c>
      <c r="I3823" s="10" t="e">
        <f>VLOOKUP(A:A,조사결과표!B:G,7,0)</f>
        <v>#N/A</v>
      </c>
      <c r="J3823" s="36" t="s">
        <v>10419</v>
      </c>
      <c r="K3823" s="74" t="s">
        <v>18972</v>
      </c>
      <c r="L3823" s="37" t="s">
        <v>18973</v>
      </c>
      <c r="M3823" s="6">
        <v>105</v>
      </c>
      <c r="N3823" s="6" t="s">
        <v>20810</v>
      </c>
      <c r="O3823" s="6"/>
    </row>
    <row r="3824" spans="1:15" x14ac:dyDescent="0.4">
      <c r="A3824" s="35">
        <v>520986117129</v>
      </c>
      <c r="B3824" s="36" t="s">
        <v>5</v>
      </c>
      <c r="C3824" s="36">
        <v>986100</v>
      </c>
      <c r="D3824" s="36">
        <v>1712900</v>
      </c>
      <c r="E3824" s="36" t="s">
        <v>5280</v>
      </c>
      <c r="F3824" s="36" t="s">
        <v>5364</v>
      </c>
      <c r="G3824" s="36" t="s">
        <v>62</v>
      </c>
      <c r="H3824" s="36" t="s">
        <v>5392</v>
      </c>
      <c r="I3824" s="10" t="e">
        <f>VLOOKUP(A:A,조사결과표!B:G,7,0)</f>
        <v>#N/A</v>
      </c>
      <c r="J3824" s="36" t="s">
        <v>10420</v>
      </c>
      <c r="K3824" s="74" t="s">
        <v>18974</v>
      </c>
      <c r="L3824" s="37" t="s">
        <v>18975</v>
      </c>
      <c r="M3824" s="6">
        <v>109</v>
      </c>
      <c r="N3824" s="6" t="s">
        <v>20810</v>
      </c>
      <c r="O3824" s="6"/>
    </row>
    <row r="3825" spans="1:15" x14ac:dyDescent="0.4">
      <c r="A3825" s="35">
        <v>520991617150</v>
      </c>
      <c r="B3825" s="36" t="s">
        <v>5</v>
      </c>
      <c r="C3825" s="36">
        <v>991600</v>
      </c>
      <c r="D3825" s="36">
        <v>1715000</v>
      </c>
      <c r="E3825" s="36" t="s">
        <v>5280</v>
      </c>
      <c r="F3825" s="36" t="s">
        <v>5364</v>
      </c>
      <c r="G3825" s="36" t="s">
        <v>5393</v>
      </c>
      <c r="H3825" s="36" t="s">
        <v>5394</v>
      </c>
      <c r="I3825" s="10" t="e">
        <f>VLOOKUP(A:A,조사결과표!B:G,7,0)</f>
        <v>#N/A</v>
      </c>
      <c r="J3825" s="36" t="s">
        <v>10421</v>
      </c>
      <c r="K3825" s="74" t="s">
        <v>18976</v>
      </c>
      <c r="L3825" s="37" t="s">
        <v>18977</v>
      </c>
      <c r="M3825" s="6">
        <v>120</v>
      </c>
      <c r="N3825" s="6" t="s">
        <v>20810</v>
      </c>
      <c r="O3825" s="6"/>
    </row>
    <row r="3826" spans="1:15" x14ac:dyDescent="0.4">
      <c r="A3826" s="35">
        <v>520988617123</v>
      </c>
      <c r="B3826" s="36" t="s">
        <v>43</v>
      </c>
      <c r="C3826" s="36">
        <v>988600</v>
      </c>
      <c r="D3826" s="36">
        <v>1712300</v>
      </c>
      <c r="E3826" s="36" t="s">
        <v>5280</v>
      </c>
      <c r="F3826" s="36" t="s">
        <v>5364</v>
      </c>
      <c r="G3826" s="36" t="s">
        <v>3569</v>
      </c>
      <c r="H3826" s="36" t="s">
        <v>5395</v>
      </c>
      <c r="I3826" s="10" t="e">
        <f>VLOOKUP(A:A,조사결과표!B:G,7,0)</f>
        <v>#N/A</v>
      </c>
      <c r="J3826" s="36" t="s">
        <v>10422</v>
      </c>
      <c r="K3826" s="74" t="s">
        <v>18978</v>
      </c>
      <c r="L3826" s="37" t="s">
        <v>18979</v>
      </c>
      <c r="M3826" s="6">
        <v>95</v>
      </c>
      <c r="N3826" s="6" t="s">
        <v>20810</v>
      </c>
      <c r="O3826" s="6"/>
    </row>
    <row r="3827" spans="1:15" x14ac:dyDescent="0.4">
      <c r="A3827" s="35">
        <v>521004217155</v>
      </c>
      <c r="B3827" s="36" t="s">
        <v>5</v>
      </c>
      <c r="C3827" s="36">
        <v>1004200</v>
      </c>
      <c r="D3827" s="36">
        <v>1715500</v>
      </c>
      <c r="E3827" s="36" t="s">
        <v>5280</v>
      </c>
      <c r="F3827" s="36" t="s">
        <v>5364</v>
      </c>
      <c r="G3827" s="36" t="s">
        <v>5396</v>
      </c>
      <c r="H3827" s="36" t="s">
        <v>5397</v>
      </c>
      <c r="I3827" s="10" t="e">
        <f>VLOOKUP(A:A,조사결과표!B:G,7,0)</f>
        <v>#N/A</v>
      </c>
      <c r="J3827" s="36" t="s">
        <v>10423</v>
      </c>
      <c r="K3827" s="74" t="s">
        <v>18980</v>
      </c>
      <c r="L3827" s="37" t="s">
        <v>18981</v>
      </c>
      <c r="M3827" s="6">
        <v>504</v>
      </c>
      <c r="N3827" s="6" t="s">
        <v>20810</v>
      </c>
      <c r="O3827" s="6"/>
    </row>
    <row r="3828" spans="1:15" x14ac:dyDescent="0.4">
      <c r="A3828" s="35">
        <v>520991317153</v>
      </c>
      <c r="B3828" s="36" t="s">
        <v>5</v>
      </c>
      <c r="C3828" s="36">
        <v>991300</v>
      </c>
      <c r="D3828" s="36">
        <v>1715300</v>
      </c>
      <c r="E3828" s="36" t="s">
        <v>5280</v>
      </c>
      <c r="F3828" s="36" t="s">
        <v>5364</v>
      </c>
      <c r="G3828" s="36" t="s">
        <v>5368</v>
      </c>
      <c r="H3828" s="36" t="s">
        <v>5398</v>
      </c>
      <c r="I3828" s="10" t="e">
        <f>VLOOKUP(A:A,조사결과표!B:G,7,0)</f>
        <v>#N/A</v>
      </c>
      <c r="J3828" s="36" t="s">
        <v>10424</v>
      </c>
      <c r="K3828" s="74" t="s">
        <v>18982</v>
      </c>
      <c r="L3828" s="37" t="s">
        <v>18983</v>
      </c>
      <c r="M3828" s="6">
        <v>141</v>
      </c>
      <c r="N3828" s="6" t="s">
        <v>20810</v>
      </c>
      <c r="O3828" s="6"/>
    </row>
    <row r="3829" spans="1:15" x14ac:dyDescent="0.4">
      <c r="A3829" s="35">
        <v>520987117128</v>
      </c>
      <c r="B3829" s="36" t="s">
        <v>5</v>
      </c>
      <c r="C3829" s="36">
        <v>987100</v>
      </c>
      <c r="D3829" s="36">
        <v>1712800</v>
      </c>
      <c r="E3829" s="36" t="s">
        <v>5280</v>
      </c>
      <c r="F3829" s="36" t="s">
        <v>5364</v>
      </c>
      <c r="G3829" s="36" t="s">
        <v>1038</v>
      </c>
      <c r="H3829" s="36" t="s">
        <v>5399</v>
      </c>
      <c r="I3829" s="10" t="e">
        <f>VLOOKUP(A:A,조사결과표!B:G,7,0)</f>
        <v>#N/A</v>
      </c>
      <c r="J3829" s="36" t="s">
        <v>10425</v>
      </c>
      <c r="K3829" s="74" t="s">
        <v>18984</v>
      </c>
      <c r="L3829" s="37" t="s">
        <v>18985</v>
      </c>
      <c r="M3829" s="6">
        <v>102</v>
      </c>
      <c r="N3829" s="6" t="s">
        <v>20810</v>
      </c>
      <c r="O3829" s="6"/>
    </row>
    <row r="3830" spans="1:15" x14ac:dyDescent="0.4">
      <c r="A3830" s="35">
        <v>520988517138</v>
      </c>
      <c r="B3830" s="36" t="s">
        <v>5</v>
      </c>
      <c r="C3830" s="36">
        <v>988500</v>
      </c>
      <c r="D3830" s="36">
        <v>1713800</v>
      </c>
      <c r="E3830" s="36" t="s">
        <v>5280</v>
      </c>
      <c r="F3830" s="36" t="s">
        <v>5364</v>
      </c>
      <c r="G3830" s="36" t="s">
        <v>4642</v>
      </c>
      <c r="H3830" s="36" t="s">
        <v>5400</v>
      </c>
      <c r="I3830" s="10" t="e">
        <f>VLOOKUP(A:A,조사결과표!B:G,7,0)</f>
        <v>#N/A</v>
      </c>
      <c r="J3830" s="36" t="s">
        <v>10426</v>
      </c>
      <c r="K3830" s="74" t="s">
        <v>18986</v>
      </c>
      <c r="L3830" s="37" t="s">
        <v>18987</v>
      </c>
      <c r="M3830" s="6">
        <v>121</v>
      </c>
      <c r="N3830" s="6" t="s">
        <v>20810</v>
      </c>
      <c r="O3830" s="6"/>
    </row>
    <row r="3831" spans="1:15" x14ac:dyDescent="0.4">
      <c r="A3831" s="35">
        <v>520991017137</v>
      </c>
      <c r="B3831" s="36" t="s">
        <v>5</v>
      </c>
      <c r="C3831" s="36">
        <v>991000</v>
      </c>
      <c r="D3831" s="36">
        <v>1713700</v>
      </c>
      <c r="E3831" s="36" t="s">
        <v>5280</v>
      </c>
      <c r="F3831" s="36" t="s">
        <v>5364</v>
      </c>
      <c r="G3831" s="36" t="s">
        <v>5370</v>
      </c>
      <c r="H3831" s="36" t="s">
        <v>5401</v>
      </c>
      <c r="I3831" s="10" t="e">
        <f>VLOOKUP(A:A,조사결과표!B:G,7,0)</f>
        <v>#N/A</v>
      </c>
      <c r="J3831" s="36" t="s">
        <v>10427</v>
      </c>
      <c r="K3831" s="74" t="s">
        <v>18988</v>
      </c>
      <c r="L3831" s="37" t="s">
        <v>18989</v>
      </c>
      <c r="M3831" s="6">
        <v>107</v>
      </c>
      <c r="N3831" s="6" t="s">
        <v>20810</v>
      </c>
      <c r="O3831" s="6"/>
    </row>
    <row r="3832" spans="1:15" x14ac:dyDescent="0.4">
      <c r="A3832" s="35">
        <v>521035317749</v>
      </c>
      <c r="B3832" s="36" t="s">
        <v>55</v>
      </c>
      <c r="C3832" s="36">
        <v>1035300</v>
      </c>
      <c r="D3832" s="36">
        <v>1774900</v>
      </c>
      <c r="E3832" s="36" t="s">
        <v>5280</v>
      </c>
      <c r="F3832" s="36" t="s">
        <v>5402</v>
      </c>
      <c r="G3832" s="36" t="s">
        <v>5403</v>
      </c>
      <c r="H3832" s="36" t="s">
        <v>5404</v>
      </c>
      <c r="I3832" s="10" t="e">
        <f>VLOOKUP(A:A,조사결과표!B:G,7,0)</f>
        <v>#N/A</v>
      </c>
      <c r="J3832" s="36" t="s">
        <v>10428</v>
      </c>
      <c r="K3832" s="74" t="s">
        <v>18990</v>
      </c>
      <c r="L3832" s="37" t="s">
        <v>18991</v>
      </c>
      <c r="M3832" s="6">
        <v>599</v>
      </c>
      <c r="N3832" s="6" t="s">
        <v>20809</v>
      </c>
      <c r="O3832" s="6"/>
    </row>
    <row r="3833" spans="1:15" x14ac:dyDescent="0.4">
      <c r="A3833" s="35">
        <v>521032017750</v>
      </c>
      <c r="B3833" s="36" t="s">
        <v>55</v>
      </c>
      <c r="C3833" s="36">
        <v>1032000</v>
      </c>
      <c r="D3833" s="36">
        <v>1775000</v>
      </c>
      <c r="E3833" s="36" t="s">
        <v>5280</v>
      </c>
      <c r="F3833" s="36" t="s">
        <v>5402</v>
      </c>
      <c r="G3833" s="36" t="s">
        <v>5403</v>
      </c>
      <c r="H3833" s="36" t="s">
        <v>5405</v>
      </c>
      <c r="I3833" s="10" t="e">
        <f>VLOOKUP(A:A,조사결과표!B:G,7,0)</f>
        <v>#N/A</v>
      </c>
      <c r="J3833" s="36" t="s">
        <v>10429</v>
      </c>
      <c r="K3833" s="74" t="s">
        <v>18992</v>
      </c>
      <c r="L3833" s="37" t="s">
        <v>18993</v>
      </c>
      <c r="M3833" s="6">
        <v>403</v>
      </c>
      <c r="N3833" s="6" t="s">
        <v>20809</v>
      </c>
      <c r="O3833" s="6"/>
    </row>
    <row r="3834" spans="1:15" x14ac:dyDescent="0.4">
      <c r="A3834" s="35">
        <v>521025317781</v>
      </c>
      <c r="B3834" s="36" t="s">
        <v>5</v>
      </c>
      <c r="C3834" s="36">
        <v>1025300</v>
      </c>
      <c r="D3834" s="36">
        <v>1778100</v>
      </c>
      <c r="E3834" s="36" t="s">
        <v>5280</v>
      </c>
      <c r="F3834" s="36" t="s">
        <v>5402</v>
      </c>
      <c r="G3834" s="36" t="s">
        <v>5406</v>
      </c>
      <c r="H3834" s="36" t="s">
        <v>5407</v>
      </c>
      <c r="I3834" s="10" t="e">
        <f>VLOOKUP(A:A,조사결과표!B:G,7,0)</f>
        <v>#N/A</v>
      </c>
      <c r="J3834" s="36" t="s">
        <v>10430</v>
      </c>
      <c r="K3834" s="74" t="s">
        <v>18994</v>
      </c>
      <c r="L3834" s="37" t="s">
        <v>18995</v>
      </c>
      <c r="M3834" s="6">
        <v>390</v>
      </c>
      <c r="N3834" s="6" t="s">
        <v>20809</v>
      </c>
      <c r="O3834" s="6"/>
    </row>
    <row r="3835" spans="1:15" x14ac:dyDescent="0.4">
      <c r="A3835" s="35">
        <v>521016017792</v>
      </c>
      <c r="B3835" s="36" t="s">
        <v>5</v>
      </c>
      <c r="C3835" s="36">
        <v>1016000</v>
      </c>
      <c r="D3835" s="36">
        <v>1779200</v>
      </c>
      <c r="E3835" s="36" t="s">
        <v>5280</v>
      </c>
      <c r="F3835" s="36" t="s">
        <v>5402</v>
      </c>
      <c r="G3835" s="36" t="s">
        <v>5408</v>
      </c>
      <c r="H3835" s="36" t="s">
        <v>5409</v>
      </c>
      <c r="I3835" s="10" t="e">
        <f>VLOOKUP(A:A,조사결과표!B:G,7,0)</f>
        <v>#N/A</v>
      </c>
      <c r="J3835" s="36" t="s">
        <v>10431</v>
      </c>
      <c r="K3835" s="74" t="s">
        <v>18996</v>
      </c>
      <c r="L3835" s="37" t="s">
        <v>18997</v>
      </c>
      <c r="M3835" s="6">
        <v>191</v>
      </c>
      <c r="N3835" s="6" t="s">
        <v>20809</v>
      </c>
      <c r="O3835" s="6"/>
    </row>
    <row r="3836" spans="1:15" x14ac:dyDescent="0.4">
      <c r="A3836" s="35">
        <v>521014817786</v>
      </c>
      <c r="B3836" s="36" t="s">
        <v>5</v>
      </c>
      <c r="C3836" s="36">
        <v>1014800</v>
      </c>
      <c r="D3836" s="36">
        <v>1778600</v>
      </c>
      <c r="E3836" s="36" t="s">
        <v>5280</v>
      </c>
      <c r="F3836" s="36" t="s">
        <v>5402</v>
      </c>
      <c r="G3836" s="36" t="s">
        <v>5408</v>
      </c>
      <c r="H3836" s="36" t="s">
        <v>5410</v>
      </c>
      <c r="I3836" s="10" t="e">
        <f>VLOOKUP(A:A,조사결과표!B:G,7,0)</f>
        <v>#N/A</v>
      </c>
      <c r="J3836" s="36" t="s">
        <v>10432</v>
      </c>
      <c r="K3836" s="74" t="s">
        <v>18998</v>
      </c>
      <c r="L3836" s="37" t="s">
        <v>18999</v>
      </c>
      <c r="M3836" s="6">
        <v>194</v>
      </c>
      <c r="N3836" s="6" t="s">
        <v>20809</v>
      </c>
      <c r="O3836" s="6"/>
    </row>
    <row r="3837" spans="1:15" x14ac:dyDescent="0.4">
      <c r="A3837" s="35">
        <v>521016317792</v>
      </c>
      <c r="B3837" s="36" t="s">
        <v>5</v>
      </c>
      <c r="C3837" s="36">
        <v>1016300</v>
      </c>
      <c r="D3837" s="36">
        <v>1779200</v>
      </c>
      <c r="E3837" s="36" t="s">
        <v>5280</v>
      </c>
      <c r="F3837" s="36" t="s">
        <v>5402</v>
      </c>
      <c r="G3837" s="36" t="s">
        <v>5408</v>
      </c>
      <c r="H3837" s="36" t="s">
        <v>5411</v>
      </c>
      <c r="I3837" s="10" t="e">
        <f>VLOOKUP(A:A,조사결과표!B:G,7,0)</f>
        <v>#N/A</v>
      </c>
      <c r="J3837" s="36" t="s">
        <v>10433</v>
      </c>
      <c r="K3837" s="74" t="s">
        <v>19000</v>
      </c>
      <c r="L3837" s="37" t="s">
        <v>19001</v>
      </c>
      <c r="M3837" s="6">
        <v>195</v>
      </c>
      <c r="N3837" s="6" t="s">
        <v>20809</v>
      </c>
      <c r="O3837" s="6"/>
    </row>
    <row r="3838" spans="1:15" x14ac:dyDescent="0.4">
      <c r="A3838" s="35">
        <v>521025017793</v>
      </c>
      <c r="B3838" s="36" t="s">
        <v>5</v>
      </c>
      <c r="C3838" s="36">
        <v>1025000</v>
      </c>
      <c r="D3838" s="36">
        <v>1779300</v>
      </c>
      <c r="E3838" s="36" t="s">
        <v>5280</v>
      </c>
      <c r="F3838" s="36" t="s">
        <v>5402</v>
      </c>
      <c r="G3838" s="36" t="s">
        <v>5406</v>
      </c>
      <c r="H3838" s="36" t="s">
        <v>5412</v>
      </c>
      <c r="I3838" s="10" t="e">
        <f>VLOOKUP(A:A,조사결과표!B:G,7,0)</f>
        <v>#N/A</v>
      </c>
      <c r="J3838" s="36" t="s">
        <v>10434</v>
      </c>
      <c r="K3838" s="74" t="s">
        <v>19002</v>
      </c>
      <c r="L3838" s="37" t="s">
        <v>19003</v>
      </c>
      <c r="M3838" s="6">
        <v>303</v>
      </c>
      <c r="N3838" s="6" t="s">
        <v>20809</v>
      </c>
      <c r="O3838" s="6"/>
    </row>
    <row r="3839" spans="1:15" x14ac:dyDescent="0.4">
      <c r="A3839" s="35">
        <v>521014517627</v>
      </c>
      <c r="B3839" s="36" t="s">
        <v>5</v>
      </c>
      <c r="C3839" s="36">
        <v>1014500</v>
      </c>
      <c r="D3839" s="36">
        <v>1762700</v>
      </c>
      <c r="E3839" s="36" t="s">
        <v>5280</v>
      </c>
      <c r="F3839" s="36" t="s">
        <v>5402</v>
      </c>
      <c r="G3839" s="36" t="s">
        <v>5413</v>
      </c>
      <c r="H3839" s="36" t="s">
        <v>5414</v>
      </c>
      <c r="I3839" s="10" t="e">
        <f>VLOOKUP(A:A,조사결과표!B:G,7,0)</f>
        <v>#N/A</v>
      </c>
      <c r="J3839" s="36" t="s">
        <v>10435</v>
      </c>
      <c r="K3839" s="74" t="s">
        <v>19004</v>
      </c>
      <c r="L3839" s="37" t="s">
        <v>19005</v>
      </c>
      <c r="M3839" s="6">
        <v>463</v>
      </c>
      <c r="N3839" s="6" t="s">
        <v>20809</v>
      </c>
      <c r="O3839" s="6"/>
    </row>
    <row r="3840" spans="1:15" x14ac:dyDescent="0.4">
      <c r="A3840" s="35">
        <v>521023317795</v>
      </c>
      <c r="B3840" s="36" t="s">
        <v>5</v>
      </c>
      <c r="C3840" s="36">
        <v>1023300</v>
      </c>
      <c r="D3840" s="36">
        <v>1779500</v>
      </c>
      <c r="E3840" s="36" t="s">
        <v>5280</v>
      </c>
      <c r="F3840" s="36" t="s">
        <v>5402</v>
      </c>
      <c r="G3840" s="36" t="s">
        <v>5406</v>
      </c>
      <c r="H3840" s="36" t="s">
        <v>5415</v>
      </c>
      <c r="I3840" s="10" t="e">
        <f>VLOOKUP(A:A,조사결과표!B:G,7,0)</f>
        <v>#N/A</v>
      </c>
      <c r="J3840" s="36" t="s">
        <v>10436</v>
      </c>
      <c r="K3840" s="74" t="s">
        <v>19006</v>
      </c>
      <c r="L3840" s="37" t="s">
        <v>19007</v>
      </c>
      <c r="M3840" s="6">
        <v>290</v>
      </c>
      <c r="N3840" s="6" t="s">
        <v>20809</v>
      </c>
      <c r="O3840" s="6"/>
    </row>
    <row r="3841" spans="1:15" x14ac:dyDescent="0.4">
      <c r="A3841" s="35">
        <v>521014517785</v>
      </c>
      <c r="B3841" s="36" t="s">
        <v>5</v>
      </c>
      <c r="C3841" s="36">
        <v>1014500</v>
      </c>
      <c r="D3841" s="36">
        <v>1778500</v>
      </c>
      <c r="E3841" s="36" t="s">
        <v>5280</v>
      </c>
      <c r="F3841" s="36" t="s">
        <v>5402</v>
      </c>
      <c r="G3841" s="36" t="s">
        <v>5408</v>
      </c>
      <c r="H3841" s="36" t="s">
        <v>5416</v>
      </c>
      <c r="I3841" s="10" t="e">
        <f>VLOOKUP(A:A,조사결과표!B:G,7,0)</f>
        <v>#N/A</v>
      </c>
      <c r="J3841" s="36" t="s">
        <v>10437</v>
      </c>
      <c r="K3841" s="74" t="s">
        <v>19008</v>
      </c>
      <c r="L3841" s="37" t="s">
        <v>19009</v>
      </c>
      <c r="M3841" s="6">
        <v>195</v>
      </c>
      <c r="N3841" s="6" t="s">
        <v>20809</v>
      </c>
      <c r="O3841" s="6"/>
    </row>
    <row r="3842" spans="1:15" x14ac:dyDescent="0.4">
      <c r="A3842" s="35">
        <v>521012617632</v>
      </c>
      <c r="B3842" s="36" t="s">
        <v>5</v>
      </c>
      <c r="C3842" s="36">
        <v>1012600</v>
      </c>
      <c r="D3842" s="36">
        <v>1763200</v>
      </c>
      <c r="E3842" s="36" t="s">
        <v>5280</v>
      </c>
      <c r="F3842" s="36" t="s">
        <v>5402</v>
      </c>
      <c r="G3842" s="36" t="s">
        <v>5413</v>
      </c>
      <c r="H3842" s="36" t="s">
        <v>5417</v>
      </c>
      <c r="I3842" s="10" t="e">
        <f>VLOOKUP(A:A,조사결과표!B:G,7,0)</f>
        <v>#N/A</v>
      </c>
      <c r="J3842" s="36" t="s">
        <v>10438</v>
      </c>
      <c r="K3842" s="74" t="s">
        <v>19010</v>
      </c>
      <c r="L3842" s="37" t="s">
        <v>19011</v>
      </c>
      <c r="M3842" s="6">
        <v>472</v>
      </c>
      <c r="N3842" s="6" t="s">
        <v>20809</v>
      </c>
      <c r="O3842" s="6"/>
    </row>
    <row r="3843" spans="1:15" x14ac:dyDescent="0.4">
      <c r="A3843" s="35">
        <v>521031217746</v>
      </c>
      <c r="B3843" s="36" t="s">
        <v>54</v>
      </c>
      <c r="C3843" s="36">
        <v>1031200</v>
      </c>
      <c r="D3843" s="36">
        <v>1774600</v>
      </c>
      <c r="E3843" s="36" t="s">
        <v>5280</v>
      </c>
      <c r="F3843" s="36" t="s">
        <v>5402</v>
      </c>
      <c r="G3843" s="36" t="s">
        <v>5403</v>
      </c>
      <c r="H3843" s="36" t="s">
        <v>5418</v>
      </c>
      <c r="I3843" s="10" t="e">
        <f>VLOOKUP(A:A,조사결과표!B:G,7,0)</f>
        <v>#N/A</v>
      </c>
      <c r="J3843" s="36" t="s">
        <v>10439</v>
      </c>
      <c r="K3843" s="74" t="s">
        <v>19012</v>
      </c>
      <c r="L3843" s="37" t="s">
        <v>19013</v>
      </c>
      <c r="M3843" s="6">
        <v>374</v>
      </c>
      <c r="N3843" s="6" t="s">
        <v>20809</v>
      </c>
      <c r="O3843" s="6"/>
    </row>
    <row r="3844" spans="1:15" x14ac:dyDescent="0.4">
      <c r="A3844" s="35">
        <v>521014917794</v>
      </c>
      <c r="B3844" s="36" t="s">
        <v>54</v>
      </c>
      <c r="C3844" s="36">
        <v>1014900</v>
      </c>
      <c r="D3844" s="36">
        <v>1779400</v>
      </c>
      <c r="E3844" s="36" t="s">
        <v>5280</v>
      </c>
      <c r="F3844" s="36" t="s">
        <v>5402</v>
      </c>
      <c r="G3844" s="36" t="s">
        <v>5408</v>
      </c>
      <c r="H3844" s="36" t="s">
        <v>5419</v>
      </c>
      <c r="I3844" s="10" t="e">
        <f>VLOOKUP(A:A,조사결과표!B:G,7,0)</f>
        <v>#N/A</v>
      </c>
      <c r="J3844" s="36" t="s">
        <v>10440</v>
      </c>
      <c r="K3844" s="74" t="s">
        <v>19014</v>
      </c>
      <c r="L3844" s="37" t="s">
        <v>19015</v>
      </c>
      <c r="M3844" s="6">
        <v>239</v>
      </c>
      <c r="N3844" s="6" t="s">
        <v>20809</v>
      </c>
      <c r="O3844" s="6"/>
    </row>
    <row r="3845" spans="1:15" x14ac:dyDescent="0.4">
      <c r="A3845" s="35">
        <v>521013817630</v>
      </c>
      <c r="B3845" s="36" t="s">
        <v>42</v>
      </c>
      <c r="C3845" s="36">
        <v>1013800</v>
      </c>
      <c r="D3845" s="36">
        <v>1763000</v>
      </c>
      <c r="E3845" s="36" t="s">
        <v>5280</v>
      </c>
      <c r="F3845" s="36" t="s">
        <v>5402</v>
      </c>
      <c r="G3845" s="36" t="s">
        <v>5413</v>
      </c>
      <c r="H3845" s="36" t="s">
        <v>5420</v>
      </c>
      <c r="I3845" s="10" t="e">
        <f>VLOOKUP(A:A,조사결과표!B:G,7,0)</f>
        <v>#N/A</v>
      </c>
      <c r="J3845" s="36" t="s">
        <v>10441</v>
      </c>
      <c r="K3845" s="74" t="s">
        <v>19016</v>
      </c>
      <c r="L3845" s="37" t="s">
        <v>19017</v>
      </c>
      <c r="M3845" s="6">
        <v>419</v>
      </c>
      <c r="N3845" s="6" t="s">
        <v>20809</v>
      </c>
      <c r="O3845" s="6"/>
    </row>
    <row r="3846" spans="1:15" x14ac:dyDescent="0.4">
      <c r="A3846" s="35">
        <v>521014017785</v>
      </c>
      <c r="B3846" s="36" t="s">
        <v>5</v>
      </c>
      <c r="C3846" s="36">
        <v>1014000</v>
      </c>
      <c r="D3846" s="36">
        <v>1778500</v>
      </c>
      <c r="E3846" s="36" t="s">
        <v>5280</v>
      </c>
      <c r="F3846" s="36" t="s">
        <v>5402</v>
      </c>
      <c r="G3846" s="36" t="s">
        <v>5408</v>
      </c>
      <c r="H3846" s="36" t="s">
        <v>5421</v>
      </c>
      <c r="I3846" s="10" t="e">
        <f>VLOOKUP(A:A,조사결과표!B:G,7,0)</f>
        <v>#N/A</v>
      </c>
      <c r="J3846" s="36" t="s">
        <v>10442</v>
      </c>
      <c r="K3846" s="74" t="s">
        <v>19018</v>
      </c>
      <c r="L3846" s="37" t="s">
        <v>19019</v>
      </c>
      <c r="M3846" s="6">
        <v>185</v>
      </c>
      <c r="N3846" s="6" t="s">
        <v>20809</v>
      </c>
      <c r="O3846" s="6"/>
    </row>
    <row r="3847" spans="1:15" x14ac:dyDescent="0.4">
      <c r="A3847" s="35">
        <v>521031117748</v>
      </c>
      <c r="B3847" s="36" t="s">
        <v>42</v>
      </c>
      <c r="C3847" s="36">
        <v>1031100</v>
      </c>
      <c r="D3847" s="36">
        <v>1774800</v>
      </c>
      <c r="E3847" s="36" t="s">
        <v>5280</v>
      </c>
      <c r="F3847" s="36" t="s">
        <v>5402</v>
      </c>
      <c r="G3847" s="36" t="s">
        <v>5403</v>
      </c>
      <c r="H3847" s="36" t="s">
        <v>5422</v>
      </c>
      <c r="I3847" s="10" t="e">
        <f>VLOOKUP(A:A,조사결과표!B:G,7,0)</f>
        <v>#N/A</v>
      </c>
      <c r="J3847" s="36" t="s">
        <v>10443</v>
      </c>
      <c r="K3847" s="74" t="s">
        <v>19020</v>
      </c>
      <c r="L3847" s="37" t="s">
        <v>19021</v>
      </c>
      <c r="M3847" s="6">
        <v>369</v>
      </c>
      <c r="N3847" s="6" t="s">
        <v>20809</v>
      </c>
      <c r="O3847" s="6"/>
    </row>
    <row r="3848" spans="1:15" x14ac:dyDescent="0.4">
      <c r="A3848" s="35">
        <v>521014417791</v>
      </c>
      <c r="B3848" s="36" t="s">
        <v>42</v>
      </c>
      <c r="C3848" s="36">
        <v>1014400</v>
      </c>
      <c r="D3848" s="36">
        <v>1779100</v>
      </c>
      <c r="E3848" s="36" t="s">
        <v>5280</v>
      </c>
      <c r="F3848" s="36" t="s">
        <v>5402</v>
      </c>
      <c r="G3848" s="36" t="s">
        <v>5408</v>
      </c>
      <c r="H3848" s="36" t="s">
        <v>5423</v>
      </c>
      <c r="I3848" s="10" t="e">
        <f>VLOOKUP(A:A,조사결과표!B:G,7,0)</f>
        <v>#N/A</v>
      </c>
      <c r="J3848" s="36" t="s">
        <v>10444</v>
      </c>
      <c r="K3848" s="74" t="s">
        <v>19022</v>
      </c>
      <c r="L3848" s="37" t="s">
        <v>19023</v>
      </c>
      <c r="M3848" s="6">
        <v>192</v>
      </c>
      <c r="N3848" s="6" t="s">
        <v>20809</v>
      </c>
      <c r="O3848" s="6"/>
    </row>
    <row r="3849" spans="1:15" x14ac:dyDescent="0.4">
      <c r="A3849" s="35">
        <v>521014817640</v>
      </c>
      <c r="B3849" s="36" t="s">
        <v>5</v>
      </c>
      <c r="C3849" s="36">
        <v>1014800</v>
      </c>
      <c r="D3849" s="36">
        <v>1764000</v>
      </c>
      <c r="E3849" s="36" t="s">
        <v>5280</v>
      </c>
      <c r="F3849" s="36" t="s">
        <v>5402</v>
      </c>
      <c r="G3849" s="36" t="s">
        <v>5413</v>
      </c>
      <c r="H3849" s="36" t="s">
        <v>5424</v>
      </c>
      <c r="I3849" s="10" t="e">
        <f>VLOOKUP(A:A,조사결과표!B:G,7,0)</f>
        <v>#N/A</v>
      </c>
      <c r="J3849" s="36" t="s">
        <v>10445</v>
      </c>
      <c r="K3849" s="74" t="s">
        <v>19024</v>
      </c>
      <c r="L3849" s="37" t="s">
        <v>19025</v>
      </c>
      <c r="M3849" s="6">
        <v>422</v>
      </c>
      <c r="N3849" s="6" t="s">
        <v>20809</v>
      </c>
      <c r="O3849" s="6"/>
    </row>
    <row r="3850" spans="1:15" x14ac:dyDescent="0.4">
      <c r="A3850" s="35">
        <v>521025317783</v>
      </c>
      <c r="B3850" s="36" t="s">
        <v>5</v>
      </c>
      <c r="C3850" s="36">
        <v>1025300</v>
      </c>
      <c r="D3850" s="36">
        <v>1778300</v>
      </c>
      <c r="E3850" s="36" t="s">
        <v>5280</v>
      </c>
      <c r="F3850" s="36" t="s">
        <v>5402</v>
      </c>
      <c r="G3850" s="36" t="s">
        <v>5406</v>
      </c>
      <c r="H3850" s="36" t="s">
        <v>5425</v>
      </c>
      <c r="I3850" s="10" t="e">
        <f>VLOOKUP(A:A,조사결과표!B:G,7,0)</f>
        <v>#N/A</v>
      </c>
      <c r="J3850" s="36" t="s">
        <v>10446</v>
      </c>
      <c r="K3850" s="74" t="s">
        <v>19026</v>
      </c>
      <c r="L3850" s="37" t="s">
        <v>19027</v>
      </c>
      <c r="M3850" s="6">
        <v>375</v>
      </c>
      <c r="N3850" s="6" t="s">
        <v>20809</v>
      </c>
      <c r="O3850" s="6"/>
    </row>
    <row r="3851" spans="1:15" x14ac:dyDescent="0.4">
      <c r="A3851" s="35">
        <v>521015317725</v>
      </c>
      <c r="B3851" s="36" t="s">
        <v>55</v>
      </c>
      <c r="C3851" s="36">
        <v>1015300</v>
      </c>
      <c r="D3851" s="36">
        <v>1772500</v>
      </c>
      <c r="E3851" s="36" t="s">
        <v>5280</v>
      </c>
      <c r="F3851" s="36" t="s">
        <v>5402</v>
      </c>
      <c r="G3851" s="36" t="s">
        <v>5426</v>
      </c>
      <c r="H3851" s="36" t="s">
        <v>5427</v>
      </c>
      <c r="I3851" s="10" t="e">
        <f>VLOOKUP(A:A,조사결과표!B:G,7,0)</f>
        <v>#N/A</v>
      </c>
      <c r="J3851" s="36" t="s">
        <v>10447</v>
      </c>
      <c r="K3851" s="74" t="s">
        <v>19028</v>
      </c>
      <c r="L3851" s="37" t="s">
        <v>19029</v>
      </c>
      <c r="M3851" s="6">
        <v>313</v>
      </c>
      <c r="N3851" s="6" t="s">
        <v>20810</v>
      </c>
      <c r="O3851" s="6"/>
    </row>
    <row r="3852" spans="1:15" x14ac:dyDescent="0.4">
      <c r="A3852" s="35">
        <v>521025117792</v>
      </c>
      <c r="B3852" s="36" t="s">
        <v>5</v>
      </c>
      <c r="C3852" s="36">
        <v>1025100</v>
      </c>
      <c r="D3852" s="36">
        <v>1779200</v>
      </c>
      <c r="E3852" s="36" t="s">
        <v>5280</v>
      </c>
      <c r="F3852" s="36" t="s">
        <v>5402</v>
      </c>
      <c r="G3852" s="36" t="s">
        <v>5406</v>
      </c>
      <c r="H3852" s="36" t="s">
        <v>5428</v>
      </c>
      <c r="I3852" s="10" t="e">
        <f>VLOOKUP(A:A,조사결과표!B:G,7,0)</f>
        <v>#N/A</v>
      </c>
      <c r="J3852" s="36" t="s">
        <v>10448</v>
      </c>
      <c r="K3852" s="74" t="s">
        <v>19030</v>
      </c>
      <c r="L3852" s="37" t="s">
        <v>19031</v>
      </c>
      <c r="M3852" s="6">
        <v>319</v>
      </c>
      <c r="N3852" s="6" t="s">
        <v>20810</v>
      </c>
      <c r="O3852" s="6"/>
    </row>
    <row r="3853" spans="1:15" x14ac:dyDescent="0.4">
      <c r="A3853" s="35">
        <v>521026317783</v>
      </c>
      <c r="B3853" s="36" t="s">
        <v>5</v>
      </c>
      <c r="C3853" s="36">
        <v>1026300</v>
      </c>
      <c r="D3853" s="36">
        <v>1778300</v>
      </c>
      <c r="E3853" s="36" t="s">
        <v>5280</v>
      </c>
      <c r="F3853" s="36" t="s">
        <v>5402</v>
      </c>
      <c r="G3853" s="36" t="s">
        <v>5406</v>
      </c>
      <c r="H3853" s="36" t="s">
        <v>5429</v>
      </c>
      <c r="I3853" s="10" t="e">
        <f>VLOOKUP(A:A,조사결과표!B:G,7,0)</f>
        <v>#N/A</v>
      </c>
      <c r="J3853" s="36" t="s">
        <v>10449</v>
      </c>
      <c r="K3853" s="74" t="s">
        <v>19032</v>
      </c>
      <c r="L3853" s="37" t="s">
        <v>19033</v>
      </c>
      <c r="M3853" s="6">
        <v>306</v>
      </c>
      <c r="N3853" s="6" t="s">
        <v>20810</v>
      </c>
      <c r="O3853" s="6"/>
    </row>
    <row r="3854" spans="1:15" x14ac:dyDescent="0.4">
      <c r="A3854" s="35">
        <v>521025417784</v>
      </c>
      <c r="B3854" s="36" t="s">
        <v>5</v>
      </c>
      <c r="C3854" s="36">
        <v>1025400</v>
      </c>
      <c r="D3854" s="36">
        <v>1778400</v>
      </c>
      <c r="E3854" s="36" t="s">
        <v>5280</v>
      </c>
      <c r="F3854" s="36" t="s">
        <v>5402</v>
      </c>
      <c r="G3854" s="36" t="s">
        <v>5406</v>
      </c>
      <c r="H3854" s="36" t="s">
        <v>5430</v>
      </c>
      <c r="I3854" s="10" t="e">
        <f>VLOOKUP(A:A,조사결과표!B:G,7,0)</f>
        <v>#N/A</v>
      </c>
      <c r="J3854" s="36" t="s">
        <v>10450</v>
      </c>
      <c r="K3854" s="74" t="s">
        <v>19034</v>
      </c>
      <c r="L3854" s="37" t="s">
        <v>19035</v>
      </c>
      <c r="M3854" s="6">
        <v>378</v>
      </c>
      <c r="N3854" s="6" t="s">
        <v>20810</v>
      </c>
      <c r="O3854" s="6"/>
    </row>
    <row r="3855" spans="1:15" x14ac:dyDescent="0.4">
      <c r="A3855" s="35">
        <v>521014717636</v>
      </c>
      <c r="B3855" s="36" t="s">
        <v>5</v>
      </c>
      <c r="C3855" s="36">
        <v>1014700</v>
      </c>
      <c r="D3855" s="36">
        <v>1763600</v>
      </c>
      <c r="E3855" s="36" t="s">
        <v>5280</v>
      </c>
      <c r="F3855" s="36" t="s">
        <v>5402</v>
      </c>
      <c r="G3855" s="36" t="s">
        <v>5413</v>
      </c>
      <c r="H3855" s="36" t="s">
        <v>5431</v>
      </c>
      <c r="I3855" s="10" t="e">
        <f>VLOOKUP(A:A,조사결과표!B:G,7,0)</f>
        <v>#N/A</v>
      </c>
      <c r="J3855" s="36" t="s">
        <v>10451</v>
      </c>
      <c r="K3855" s="74" t="s">
        <v>19036</v>
      </c>
      <c r="L3855" s="37" t="s">
        <v>19037</v>
      </c>
      <c r="M3855" s="6">
        <v>426</v>
      </c>
      <c r="N3855" s="6" t="s">
        <v>20810</v>
      </c>
      <c r="O3855" s="6"/>
    </row>
    <row r="3856" spans="1:15" x14ac:dyDescent="0.4">
      <c r="A3856" s="35">
        <v>521024817777</v>
      </c>
      <c r="B3856" s="36" t="s">
        <v>5</v>
      </c>
      <c r="C3856" s="36">
        <v>1024800</v>
      </c>
      <c r="D3856" s="36">
        <v>1777700</v>
      </c>
      <c r="E3856" s="36" t="s">
        <v>5280</v>
      </c>
      <c r="F3856" s="36" t="s">
        <v>5402</v>
      </c>
      <c r="G3856" s="36" t="s">
        <v>5406</v>
      </c>
      <c r="H3856" s="36" t="s">
        <v>5432</v>
      </c>
      <c r="I3856" s="10" t="e">
        <f>VLOOKUP(A:A,조사결과표!B:G,7,0)</f>
        <v>#N/A</v>
      </c>
      <c r="J3856" s="36" t="s">
        <v>10452</v>
      </c>
      <c r="K3856" s="74" t="s">
        <v>19038</v>
      </c>
      <c r="L3856" s="37" t="s">
        <v>19039</v>
      </c>
      <c r="M3856" s="6">
        <v>482</v>
      </c>
      <c r="N3856" s="6" t="s">
        <v>20810</v>
      </c>
      <c r="O3856" s="6"/>
    </row>
    <row r="3857" spans="1:15" x14ac:dyDescent="0.4">
      <c r="A3857" s="35">
        <v>521015017790</v>
      </c>
      <c r="B3857" s="36" t="s">
        <v>42</v>
      </c>
      <c r="C3857" s="36">
        <v>1015000</v>
      </c>
      <c r="D3857" s="36">
        <v>1779000</v>
      </c>
      <c r="E3857" s="36" t="s">
        <v>5280</v>
      </c>
      <c r="F3857" s="36" t="s">
        <v>5402</v>
      </c>
      <c r="G3857" s="36" t="s">
        <v>5408</v>
      </c>
      <c r="H3857" s="36" t="s">
        <v>5433</v>
      </c>
      <c r="I3857" s="10" t="e">
        <f>VLOOKUP(A:A,조사결과표!B:G,7,0)</f>
        <v>#N/A</v>
      </c>
      <c r="J3857" s="36" t="s">
        <v>10453</v>
      </c>
      <c r="K3857" s="74" t="s">
        <v>19040</v>
      </c>
      <c r="L3857" s="37" t="s">
        <v>19041</v>
      </c>
      <c r="M3857" s="6">
        <v>189</v>
      </c>
      <c r="N3857" s="6" t="s">
        <v>20810</v>
      </c>
      <c r="O3857" s="6"/>
    </row>
    <row r="3858" spans="1:15" x14ac:dyDescent="0.4">
      <c r="A3858" s="35">
        <v>521025217789</v>
      </c>
      <c r="B3858" s="36" t="s">
        <v>5</v>
      </c>
      <c r="C3858" s="36">
        <v>1025200</v>
      </c>
      <c r="D3858" s="36">
        <v>1778900</v>
      </c>
      <c r="E3858" s="36" t="s">
        <v>5280</v>
      </c>
      <c r="F3858" s="36" t="s">
        <v>5402</v>
      </c>
      <c r="G3858" s="36" t="s">
        <v>5406</v>
      </c>
      <c r="H3858" s="36" t="s">
        <v>5434</v>
      </c>
      <c r="I3858" s="10" t="e">
        <f>VLOOKUP(A:A,조사결과표!B:G,7,0)</f>
        <v>#N/A</v>
      </c>
      <c r="J3858" s="36" t="s">
        <v>10454</v>
      </c>
      <c r="K3858" s="74" t="s">
        <v>19042</v>
      </c>
      <c r="L3858" s="37" t="s">
        <v>19043</v>
      </c>
      <c r="M3858" s="6">
        <v>338</v>
      </c>
      <c r="N3858" s="6" t="s">
        <v>20810</v>
      </c>
      <c r="O3858" s="6"/>
    </row>
    <row r="3859" spans="1:15" x14ac:dyDescent="0.4">
      <c r="A3859" s="35">
        <v>521014517786</v>
      </c>
      <c r="B3859" s="36" t="s">
        <v>43</v>
      </c>
      <c r="C3859" s="36">
        <v>1014500</v>
      </c>
      <c r="D3859" s="36">
        <v>1778600</v>
      </c>
      <c r="E3859" s="36" t="s">
        <v>5280</v>
      </c>
      <c r="F3859" s="36" t="s">
        <v>5402</v>
      </c>
      <c r="G3859" s="36" t="s">
        <v>5408</v>
      </c>
      <c r="H3859" s="36" t="s">
        <v>5435</v>
      </c>
      <c r="I3859" s="10" t="e">
        <f>VLOOKUP(A:A,조사결과표!B:G,7,0)</f>
        <v>#N/A</v>
      </c>
      <c r="J3859" s="36" t="s">
        <v>10455</v>
      </c>
      <c r="K3859" s="74" t="s">
        <v>19044</v>
      </c>
      <c r="L3859" s="37" t="s">
        <v>19045</v>
      </c>
      <c r="M3859" s="6">
        <v>190</v>
      </c>
      <c r="N3859" s="6" t="s">
        <v>20810</v>
      </c>
      <c r="O3859" s="6"/>
    </row>
    <row r="3860" spans="1:15" x14ac:dyDescent="0.4">
      <c r="A3860" s="35">
        <v>521014817785</v>
      </c>
      <c r="B3860" s="36" t="s">
        <v>5</v>
      </c>
      <c r="C3860" s="36">
        <v>1014800</v>
      </c>
      <c r="D3860" s="36">
        <v>1778500</v>
      </c>
      <c r="E3860" s="36" t="s">
        <v>5280</v>
      </c>
      <c r="F3860" s="36" t="s">
        <v>5402</v>
      </c>
      <c r="G3860" s="36" t="s">
        <v>5408</v>
      </c>
      <c r="H3860" s="36" t="s">
        <v>5436</v>
      </c>
      <c r="I3860" s="10" t="e">
        <f>VLOOKUP(A:A,조사결과표!B:G,7,0)</f>
        <v>#N/A</v>
      </c>
      <c r="J3860" s="36" t="s">
        <v>10456</v>
      </c>
      <c r="K3860" s="74" t="s">
        <v>19046</v>
      </c>
      <c r="L3860" s="37" t="s">
        <v>19047</v>
      </c>
      <c r="M3860" s="6">
        <v>200</v>
      </c>
      <c r="N3860" s="6" t="s">
        <v>20810</v>
      </c>
      <c r="O3860" s="6"/>
    </row>
    <row r="3861" spans="1:15" x14ac:dyDescent="0.4">
      <c r="A3861" s="35">
        <v>520930517485</v>
      </c>
      <c r="B3861" s="36" t="s">
        <v>55</v>
      </c>
      <c r="C3861" s="36">
        <v>930500</v>
      </c>
      <c r="D3861" s="36">
        <v>1748500</v>
      </c>
      <c r="E3861" s="36" t="s">
        <v>5280</v>
      </c>
      <c r="F3861" s="36" t="s">
        <v>5437</v>
      </c>
      <c r="G3861" s="36" t="s">
        <v>5438</v>
      </c>
      <c r="H3861" s="36" t="s">
        <v>5439</v>
      </c>
      <c r="I3861" s="10" t="e">
        <f>VLOOKUP(A:A,조사결과표!B:G,7,0)</f>
        <v>#N/A</v>
      </c>
      <c r="J3861" s="36" t="s">
        <v>10457</v>
      </c>
      <c r="K3861" s="74" t="s">
        <v>19048</v>
      </c>
      <c r="L3861" s="37" t="s">
        <v>19049</v>
      </c>
      <c r="M3861" s="6">
        <v>15</v>
      </c>
      <c r="N3861" s="6" t="s">
        <v>20809</v>
      </c>
      <c r="O3861" s="6"/>
    </row>
    <row r="3862" spans="1:15" x14ac:dyDescent="0.4">
      <c r="A3862" s="35">
        <v>520930617477</v>
      </c>
      <c r="B3862" s="36" t="s">
        <v>55</v>
      </c>
      <c r="C3862" s="36">
        <v>930600</v>
      </c>
      <c r="D3862" s="36">
        <v>1747700</v>
      </c>
      <c r="E3862" s="36" t="s">
        <v>5280</v>
      </c>
      <c r="F3862" s="36" t="s">
        <v>5437</v>
      </c>
      <c r="G3862" s="36" t="s">
        <v>5438</v>
      </c>
      <c r="H3862" s="36" t="s">
        <v>5440</v>
      </c>
      <c r="I3862" s="10" t="e">
        <f>VLOOKUP(A:A,조사결과표!B:G,7,0)</f>
        <v>#N/A</v>
      </c>
      <c r="J3862" s="36" t="s">
        <v>10458</v>
      </c>
      <c r="K3862" s="74" t="s">
        <v>19050</v>
      </c>
      <c r="L3862" s="37" t="s">
        <v>19051</v>
      </c>
      <c r="M3862" s="6">
        <v>13</v>
      </c>
      <c r="N3862" s="6" t="s">
        <v>20809</v>
      </c>
      <c r="O3862" s="6"/>
    </row>
    <row r="3863" spans="1:15" x14ac:dyDescent="0.4">
      <c r="A3863" s="35">
        <v>520930817462</v>
      </c>
      <c r="B3863" s="36" t="s">
        <v>5</v>
      </c>
      <c r="C3863" s="36">
        <v>930800</v>
      </c>
      <c r="D3863" s="36">
        <v>1746200</v>
      </c>
      <c r="E3863" s="36" t="s">
        <v>5280</v>
      </c>
      <c r="F3863" s="36" t="s">
        <v>5437</v>
      </c>
      <c r="G3863" s="36" t="s">
        <v>5438</v>
      </c>
      <c r="H3863" s="36" t="s">
        <v>5441</v>
      </c>
      <c r="I3863" s="10" t="e">
        <f>VLOOKUP(A:A,조사결과표!B:G,7,0)</f>
        <v>#N/A</v>
      </c>
      <c r="J3863" s="36" t="s">
        <v>10459</v>
      </c>
      <c r="K3863" s="74" t="s">
        <v>19052</v>
      </c>
      <c r="L3863" s="37" t="s">
        <v>19053</v>
      </c>
      <c r="M3863" s="6">
        <v>29</v>
      </c>
      <c r="N3863" s="6" t="s">
        <v>20809</v>
      </c>
      <c r="O3863" s="6"/>
    </row>
    <row r="3864" spans="1:15" x14ac:dyDescent="0.4">
      <c r="A3864" s="35">
        <v>520929517486</v>
      </c>
      <c r="B3864" s="36" t="s">
        <v>5</v>
      </c>
      <c r="C3864" s="36">
        <v>929500</v>
      </c>
      <c r="D3864" s="36">
        <v>1748600</v>
      </c>
      <c r="E3864" s="36" t="s">
        <v>5280</v>
      </c>
      <c r="F3864" s="36" t="s">
        <v>5437</v>
      </c>
      <c r="G3864" s="36" t="s">
        <v>5442</v>
      </c>
      <c r="H3864" s="36" t="s">
        <v>5443</v>
      </c>
      <c r="I3864" s="10" t="e">
        <f>VLOOKUP(A:A,조사결과표!B:G,7,0)</f>
        <v>#N/A</v>
      </c>
      <c r="J3864" s="36" t="s">
        <v>10460</v>
      </c>
      <c r="K3864" s="74" t="s">
        <v>19054</v>
      </c>
      <c r="L3864" s="37" t="s">
        <v>19055</v>
      </c>
      <c r="M3864" s="6">
        <v>8</v>
      </c>
      <c r="N3864" s="6" t="s">
        <v>20809</v>
      </c>
      <c r="O3864" s="6"/>
    </row>
    <row r="3865" spans="1:15" x14ac:dyDescent="0.4">
      <c r="A3865" s="35">
        <v>520929317470</v>
      </c>
      <c r="B3865" s="36" t="s">
        <v>5</v>
      </c>
      <c r="C3865" s="36">
        <v>929300</v>
      </c>
      <c r="D3865" s="36">
        <v>1747000</v>
      </c>
      <c r="E3865" s="36" t="s">
        <v>5280</v>
      </c>
      <c r="F3865" s="36" t="s">
        <v>5437</v>
      </c>
      <c r="G3865" s="36" t="s">
        <v>5442</v>
      </c>
      <c r="H3865" s="36" t="s">
        <v>5444</v>
      </c>
      <c r="I3865" s="10" t="e">
        <f>VLOOKUP(A:A,조사결과표!B:G,7,0)</f>
        <v>#N/A</v>
      </c>
      <c r="J3865" s="36" t="s">
        <v>10461</v>
      </c>
      <c r="K3865" s="74" t="s">
        <v>19056</v>
      </c>
      <c r="L3865" s="37" t="s">
        <v>19057</v>
      </c>
      <c r="M3865" s="6">
        <v>7</v>
      </c>
      <c r="N3865" s="6" t="s">
        <v>20809</v>
      </c>
      <c r="O3865" s="6"/>
    </row>
    <row r="3866" spans="1:15" x14ac:dyDescent="0.4">
      <c r="A3866" s="35">
        <v>520922317550</v>
      </c>
      <c r="B3866" s="36" t="s">
        <v>42</v>
      </c>
      <c r="C3866" s="36">
        <v>922300</v>
      </c>
      <c r="D3866" s="36">
        <v>1755000</v>
      </c>
      <c r="E3866" s="36" t="s">
        <v>5280</v>
      </c>
      <c r="F3866" s="36" t="s">
        <v>5437</v>
      </c>
      <c r="G3866" s="36" t="s">
        <v>5445</v>
      </c>
      <c r="H3866" s="36" t="s">
        <v>5446</v>
      </c>
      <c r="I3866" s="10" t="e">
        <f>VLOOKUP(A:A,조사결과표!B:G,7,0)</f>
        <v>#N/A</v>
      </c>
      <c r="J3866" s="36" t="s">
        <v>10462</v>
      </c>
      <c r="K3866" s="74" t="s">
        <v>19058</v>
      </c>
      <c r="L3866" s="37" t="s">
        <v>19059</v>
      </c>
      <c r="M3866" s="6">
        <v>2</v>
      </c>
      <c r="N3866" s="6" t="s">
        <v>20809</v>
      </c>
      <c r="O3866" s="6"/>
    </row>
    <row r="3867" spans="1:15" x14ac:dyDescent="0.4">
      <c r="A3867" s="35">
        <v>520912417433</v>
      </c>
      <c r="B3867" s="36" t="s">
        <v>5</v>
      </c>
      <c r="C3867" s="36">
        <v>912400</v>
      </c>
      <c r="D3867" s="36">
        <v>1743300</v>
      </c>
      <c r="E3867" s="36" t="s">
        <v>5280</v>
      </c>
      <c r="F3867" s="36" t="s">
        <v>5437</v>
      </c>
      <c r="G3867" s="36" t="s">
        <v>5447</v>
      </c>
      <c r="H3867" s="36" t="s">
        <v>5448</v>
      </c>
      <c r="I3867" s="10" t="e">
        <f>VLOOKUP(A:A,조사결과표!B:G,7,0)</f>
        <v>#N/A</v>
      </c>
      <c r="J3867" s="36" t="s">
        <v>10463</v>
      </c>
      <c r="K3867" s="74" t="s">
        <v>19060</v>
      </c>
      <c r="L3867" s="37" t="s">
        <v>19061</v>
      </c>
      <c r="M3867" s="6">
        <v>9</v>
      </c>
      <c r="N3867" s="6" t="s">
        <v>20809</v>
      </c>
      <c r="O3867" s="6"/>
    </row>
    <row r="3868" spans="1:15" x14ac:dyDescent="0.4">
      <c r="A3868" s="35">
        <v>520910117323</v>
      </c>
      <c r="B3868" s="36" t="s">
        <v>5</v>
      </c>
      <c r="C3868" s="36">
        <v>910100</v>
      </c>
      <c r="D3868" s="36">
        <v>1732300</v>
      </c>
      <c r="E3868" s="36" t="s">
        <v>5280</v>
      </c>
      <c r="F3868" s="36" t="s">
        <v>5437</v>
      </c>
      <c r="G3868" s="36" t="s">
        <v>5447</v>
      </c>
      <c r="H3868" s="36" t="s">
        <v>5449</v>
      </c>
      <c r="I3868" s="10" t="e">
        <f>VLOOKUP(A:A,조사결과표!B:G,7,0)</f>
        <v>#N/A</v>
      </c>
      <c r="J3868" s="36" t="s">
        <v>10464</v>
      </c>
      <c r="K3868" s="74" t="s">
        <v>19062</v>
      </c>
      <c r="L3868" s="37" t="s">
        <v>19063</v>
      </c>
      <c r="M3868" s="6">
        <v>9</v>
      </c>
      <c r="N3868" s="6" t="s">
        <v>20809</v>
      </c>
      <c r="O3868" s="6"/>
    </row>
    <row r="3869" spans="1:15" x14ac:dyDescent="0.4">
      <c r="A3869" s="35">
        <v>520931517483</v>
      </c>
      <c r="B3869" s="36" t="s">
        <v>42</v>
      </c>
      <c r="C3869" s="36">
        <v>931500</v>
      </c>
      <c r="D3869" s="36">
        <v>1748300</v>
      </c>
      <c r="E3869" s="36" t="s">
        <v>5280</v>
      </c>
      <c r="F3869" s="36" t="s">
        <v>5437</v>
      </c>
      <c r="G3869" s="36" t="s">
        <v>5438</v>
      </c>
      <c r="H3869" s="36" t="s">
        <v>5450</v>
      </c>
      <c r="I3869" s="10" t="e">
        <f>VLOOKUP(A:A,조사결과표!B:G,7,0)</f>
        <v>#N/A</v>
      </c>
      <c r="J3869" s="36" t="s">
        <v>10465</v>
      </c>
      <c r="K3869" s="74" t="s">
        <v>19064</v>
      </c>
      <c r="L3869" s="37" t="s">
        <v>19065</v>
      </c>
      <c r="M3869" s="6">
        <v>9</v>
      </c>
      <c r="N3869" s="6" t="s">
        <v>20809</v>
      </c>
      <c r="O3869" s="6"/>
    </row>
    <row r="3870" spans="1:15" x14ac:dyDescent="0.4">
      <c r="A3870" s="35">
        <v>520930317477</v>
      </c>
      <c r="B3870" s="36" t="s">
        <v>55</v>
      </c>
      <c r="C3870" s="36">
        <v>930300</v>
      </c>
      <c r="D3870" s="36">
        <v>1747700</v>
      </c>
      <c r="E3870" s="36" t="s">
        <v>5280</v>
      </c>
      <c r="F3870" s="36" t="s">
        <v>5437</v>
      </c>
      <c r="G3870" s="36" t="s">
        <v>5438</v>
      </c>
      <c r="H3870" s="36" t="s">
        <v>5451</v>
      </c>
      <c r="I3870" s="10" t="e">
        <f>VLOOKUP(A:A,조사결과표!B:G,7,0)</f>
        <v>#N/A</v>
      </c>
      <c r="J3870" s="36" t="s">
        <v>10466</v>
      </c>
      <c r="K3870" s="74" t="s">
        <v>19066</v>
      </c>
      <c r="L3870" s="37" t="s">
        <v>19067</v>
      </c>
      <c r="M3870" s="6">
        <v>10</v>
      </c>
      <c r="N3870" s="6" t="s">
        <v>20810</v>
      </c>
      <c r="O3870" s="6"/>
    </row>
    <row r="3871" spans="1:15" x14ac:dyDescent="0.4">
      <c r="A3871" s="35">
        <v>520930817485</v>
      </c>
      <c r="B3871" s="36" t="s">
        <v>43</v>
      </c>
      <c r="C3871" s="36">
        <v>930800</v>
      </c>
      <c r="D3871" s="36">
        <v>1748500</v>
      </c>
      <c r="E3871" s="36" t="s">
        <v>5280</v>
      </c>
      <c r="F3871" s="36" t="s">
        <v>5437</v>
      </c>
      <c r="G3871" s="36" t="s">
        <v>5438</v>
      </c>
      <c r="H3871" s="36" t="s">
        <v>5452</v>
      </c>
      <c r="I3871" s="10" t="e">
        <f>VLOOKUP(A:A,조사결과표!B:G,7,0)</f>
        <v>#N/A</v>
      </c>
      <c r="J3871" s="36" t="s">
        <v>10467</v>
      </c>
      <c r="K3871" s="74" t="s">
        <v>19068</v>
      </c>
      <c r="L3871" s="37" t="s">
        <v>19069</v>
      </c>
      <c r="M3871" s="6">
        <v>10</v>
      </c>
      <c r="N3871" s="6" t="s">
        <v>20810</v>
      </c>
      <c r="O3871" s="6"/>
    </row>
    <row r="3872" spans="1:15" x14ac:dyDescent="0.4">
      <c r="A3872" s="35">
        <v>520929317495</v>
      </c>
      <c r="B3872" s="36" t="s">
        <v>43</v>
      </c>
      <c r="C3872" s="36">
        <v>929300</v>
      </c>
      <c r="D3872" s="36">
        <v>1749500</v>
      </c>
      <c r="E3872" s="36" t="s">
        <v>5280</v>
      </c>
      <c r="F3872" s="36" t="s">
        <v>5437</v>
      </c>
      <c r="G3872" s="36" t="s">
        <v>5442</v>
      </c>
      <c r="H3872" s="36" t="s">
        <v>5453</v>
      </c>
      <c r="I3872" s="10" t="e">
        <f>VLOOKUP(A:A,조사결과표!B:G,7,0)</f>
        <v>#N/A</v>
      </c>
      <c r="J3872" s="36" t="s">
        <v>10468</v>
      </c>
      <c r="K3872" s="74" t="s">
        <v>19070</v>
      </c>
      <c r="L3872" s="37" t="s">
        <v>19071</v>
      </c>
      <c r="M3872" s="6">
        <v>15</v>
      </c>
      <c r="N3872" s="6" t="s">
        <v>20810</v>
      </c>
      <c r="O3872" s="6"/>
    </row>
    <row r="3873" spans="1:15" x14ac:dyDescent="0.4">
      <c r="A3873" s="35">
        <v>520935617454</v>
      </c>
      <c r="B3873" s="36" t="s">
        <v>42</v>
      </c>
      <c r="C3873" s="36">
        <v>935600</v>
      </c>
      <c r="D3873" s="36">
        <v>1745400</v>
      </c>
      <c r="E3873" s="36" t="s">
        <v>5280</v>
      </c>
      <c r="F3873" s="36" t="s">
        <v>5437</v>
      </c>
      <c r="G3873" s="36" t="s">
        <v>5347</v>
      </c>
      <c r="H3873" s="36" t="s">
        <v>5454</v>
      </c>
      <c r="I3873" s="10" t="e">
        <f>VLOOKUP(A:A,조사결과표!B:G,7,0)</f>
        <v>#N/A</v>
      </c>
      <c r="J3873" s="36" t="s">
        <v>10469</v>
      </c>
      <c r="K3873" s="74" t="s">
        <v>19072</v>
      </c>
      <c r="L3873" s="37" t="s">
        <v>19073</v>
      </c>
      <c r="M3873" s="6">
        <v>11</v>
      </c>
      <c r="N3873" s="6" t="s">
        <v>20810</v>
      </c>
      <c r="O3873" s="6"/>
    </row>
    <row r="3874" spans="1:15" x14ac:dyDescent="0.4">
      <c r="A3874" s="35">
        <v>520927917506</v>
      </c>
      <c r="B3874" s="36" t="s">
        <v>42</v>
      </c>
      <c r="C3874" s="36">
        <v>927900</v>
      </c>
      <c r="D3874" s="36">
        <v>1750600</v>
      </c>
      <c r="E3874" s="36" t="s">
        <v>5280</v>
      </c>
      <c r="F3874" s="36" t="s">
        <v>5437</v>
      </c>
      <c r="G3874" s="36" t="s">
        <v>5455</v>
      </c>
      <c r="H3874" s="36" t="s">
        <v>5456</v>
      </c>
      <c r="I3874" s="10" t="e">
        <f>VLOOKUP(A:A,조사결과표!B:G,7,0)</f>
        <v>#N/A</v>
      </c>
      <c r="J3874" s="36" t="s">
        <v>10470</v>
      </c>
      <c r="K3874" s="74" t="s">
        <v>19074</v>
      </c>
      <c r="L3874" s="37" t="s">
        <v>19075</v>
      </c>
      <c r="M3874" s="6">
        <v>9</v>
      </c>
      <c r="N3874" s="6" t="s">
        <v>20810</v>
      </c>
      <c r="O3874" s="6"/>
    </row>
    <row r="3875" spans="1:15" x14ac:dyDescent="0.4">
      <c r="A3875" s="35">
        <v>520967017089</v>
      </c>
      <c r="B3875" s="36" t="s">
        <v>55</v>
      </c>
      <c r="C3875" s="36">
        <v>967000</v>
      </c>
      <c r="D3875" s="36">
        <v>1708900</v>
      </c>
      <c r="E3875" s="36" t="s">
        <v>5280</v>
      </c>
      <c r="F3875" s="36" t="s">
        <v>5457</v>
      </c>
      <c r="G3875" s="36" t="s">
        <v>5458</v>
      </c>
      <c r="H3875" s="36" t="s">
        <v>5459</v>
      </c>
      <c r="I3875" s="10" t="e">
        <f>VLOOKUP(A:A,조사결과표!B:G,7,0)</f>
        <v>#N/A</v>
      </c>
      <c r="J3875" s="36" t="s">
        <v>10471</v>
      </c>
      <c r="K3875" s="74" t="s">
        <v>19076</v>
      </c>
      <c r="L3875" s="37" t="s">
        <v>19077</v>
      </c>
      <c r="M3875" s="6">
        <v>88</v>
      </c>
      <c r="N3875" s="6" t="s">
        <v>20809</v>
      </c>
      <c r="O3875" s="6"/>
    </row>
    <row r="3876" spans="1:15" x14ac:dyDescent="0.4">
      <c r="A3876" s="35">
        <v>520953517169</v>
      </c>
      <c r="B3876" s="36" t="s">
        <v>55</v>
      </c>
      <c r="C3876" s="36">
        <v>953500</v>
      </c>
      <c r="D3876" s="36">
        <v>1716900</v>
      </c>
      <c r="E3876" s="36" t="s">
        <v>5280</v>
      </c>
      <c r="F3876" s="36" t="s">
        <v>5457</v>
      </c>
      <c r="G3876" s="36" t="s">
        <v>5460</v>
      </c>
      <c r="H3876" s="36" t="s">
        <v>5461</v>
      </c>
      <c r="I3876" s="10" t="e">
        <f>VLOOKUP(A:A,조사결과표!B:G,7,0)</f>
        <v>#N/A</v>
      </c>
      <c r="J3876" s="36" t="s">
        <v>10472</v>
      </c>
      <c r="K3876" s="74" t="s">
        <v>19078</v>
      </c>
      <c r="L3876" s="37" t="s">
        <v>19079</v>
      </c>
      <c r="M3876" s="6">
        <v>274</v>
      </c>
      <c r="N3876" s="6" t="s">
        <v>20809</v>
      </c>
      <c r="O3876" s="6"/>
    </row>
    <row r="3877" spans="1:15" x14ac:dyDescent="0.4">
      <c r="A3877" s="35">
        <v>520966817091</v>
      </c>
      <c r="B3877" s="36" t="s">
        <v>54</v>
      </c>
      <c r="C3877" s="36">
        <v>966800</v>
      </c>
      <c r="D3877" s="36">
        <v>1709100</v>
      </c>
      <c r="E3877" s="36" t="s">
        <v>5280</v>
      </c>
      <c r="F3877" s="36" t="s">
        <v>5457</v>
      </c>
      <c r="G3877" s="36" t="s">
        <v>5458</v>
      </c>
      <c r="H3877" s="36" t="s">
        <v>5462</v>
      </c>
      <c r="I3877" s="10" t="e">
        <f>VLOOKUP(A:A,조사결과표!B:G,7,0)</f>
        <v>#N/A</v>
      </c>
      <c r="J3877" s="36" t="s">
        <v>10473</v>
      </c>
      <c r="K3877" s="74" t="s">
        <v>19080</v>
      </c>
      <c r="L3877" s="37" t="s">
        <v>19081</v>
      </c>
      <c r="M3877" s="6">
        <v>94</v>
      </c>
      <c r="N3877" s="6" t="s">
        <v>20809</v>
      </c>
      <c r="O3877" s="6"/>
    </row>
    <row r="3878" spans="1:15" x14ac:dyDescent="0.4">
      <c r="A3878" s="35">
        <v>520967917083</v>
      </c>
      <c r="B3878" s="36" t="s">
        <v>5</v>
      </c>
      <c r="C3878" s="36">
        <v>967900</v>
      </c>
      <c r="D3878" s="36">
        <v>1708300</v>
      </c>
      <c r="E3878" s="36" t="s">
        <v>5280</v>
      </c>
      <c r="F3878" s="36" t="s">
        <v>5457</v>
      </c>
      <c r="G3878" s="36" t="s">
        <v>5458</v>
      </c>
      <c r="H3878" s="36" t="s">
        <v>5463</v>
      </c>
      <c r="I3878" s="10" t="e">
        <f>VLOOKUP(A:A,조사결과표!B:G,7,0)</f>
        <v>#N/A</v>
      </c>
      <c r="J3878" s="36" t="s">
        <v>10474</v>
      </c>
      <c r="K3878" s="74" t="s">
        <v>19082</v>
      </c>
      <c r="L3878" s="37" t="s">
        <v>19083</v>
      </c>
      <c r="M3878" s="6">
        <v>83</v>
      </c>
      <c r="N3878" s="6" t="s">
        <v>20809</v>
      </c>
      <c r="O3878" s="6"/>
    </row>
    <row r="3879" spans="1:15" x14ac:dyDescent="0.4">
      <c r="A3879" s="35">
        <v>520973717114</v>
      </c>
      <c r="B3879" s="36" t="s">
        <v>54</v>
      </c>
      <c r="C3879" s="36">
        <v>973700</v>
      </c>
      <c r="D3879" s="36">
        <v>1711400</v>
      </c>
      <c r="E3879" s="36" t="s">
        <v>5280</v>
      </c>
      <c r="F3879" s="36" t="s">
        <v>5457</v>
      </c>
      <c r="G3879" s="36" t="s">
        <v>5464</v>
      </c>
      <c r="H3879" s="36" t="s">
        <v>5465</v>
      </c>
      <c r="I3879" s="10" t="e">
        <f>VLOOKUP(A:A,조사결과표!B:G,7,0)</f>
        <v>#N/A</v>
      </c>
      <c r="J3879" s="36" t="s">
        <v>10475</v>
      </c>
      <c r="K3879" s="74" t="s">
        <v>19084</v>
      </c>
      <c r="L3879" s="37" t="s">
        <v>19085</v>
      </c>
      <c r="M3879" s="6">
        <v>82</v>
      </c>
      <c r="N3879" s="6" t="s">
        <v>20809</v>
      </c>
      <c r="O3879" s="6"/>
    </row>
    <row r="3880" spans="1:15" x14ac:dyDescent="0.4">
      <c r="A3880" s="35">
        <v>520967917086</v>
      </c>
      <c r="B3880" s="36" t="s">
        <v>54</v>
      </c>
      <c r="C3880" s="36">
        <v>967900</v>
      </c>
      <c r="D3880" s="36">
        <v>1708600</v>
      </c>
      <c r="E3880" s="36" t="s">
        <v>5280</v>
      </c>
      <c r="F3880" s="36" t="s">
        <v>5457</v>
      </c>
      <c r="G3880" s="36" t="s">
        <v>5458</v>
      </c>
      <c r="H3880" s="36" t="s">
        <v>5466</v>
      </c>
      <c r="I3880" s="10" t="e">
        <f>VLOOKUP(A:A,조사결과표!B:G,7,0)</f>
        <v>#N/A</v>
      </c>
      <c r="J3880" s="36" t="s">
        <v>10476</v>
      </c>
      <c r="K3880" s="74" t="s">
        <v>19086</v>
      </c>
      <c r="L3880" s="37" t="s">
        <v>19087</v>
      </c>
      <c r="M3880" s="6">
        <v>84</v>
      </c>
      <c r="N3880" s="6" t="s">
        <v>20809</v>
      </c>
      <c r="O3880" s="6"/>
    </row>
    <row r="3881" spans="1:15" x14ac:dyDescent="0.4">
      <c r="A3881" s="35">
        <v>520968217082</v>
      </c>
      <c r="B3881" s="36" t="s">
        <v>5</v>
      </c>
      <c r="C3881" s="36">
        <v>968200</v>
      </c>
      <c r="D3881" s="36">
        <v>1708200</v>
      </c>
      <c r="E3881" s="36" t="s">
        <v>5280</v>
      </c>
      <c r="F3881" s="36" t="s">
        <v>5457</v>
      </c>
      <c r="G3881" s="36" t="s">
        <v>5458</v>
      </c>
      <c r="H3881" s="36" t="s">
        <v>5467</v>
      </c>
      <c r="I3881" s="10" t="e">
        <f>VLOOKUP(A:A,조사결과표!B:G,7,0)</f>
        <v>#N/A</v>
      </c>
      <c r="J3881" s="36" t="s">
        <v>10477</v>
      </c>
      <c r="K3881" s="74" t="s">
        <v>19088</v>
      </c>
      <c r="L3881" s="37" t="s">
        <v>19089</v>
      </c>
      <c r="M3881" s="6">
        <v>91</v>
      </c>
      <c r="N3881" s="6" t="s">
        <v>20809</v>
      </c>
      <c r="O3881" s="6"/>
    </row>
    <row r="3882" spans="1:15" x14ac:dyDescent="0.4">
      <c r="A3882" s="35">
        <v>520967317085</v>
      </c>
      <c r="B3882" s="36" t="s">
        <v>5</v>
      </c>
      <c r="C3882" s="36">
        <v>967300</v>
      </c>
      <c r="D3882" s="36">
        <v>1708500</v>
      </c>
      <c r="E3882" s="36" t="s">
        <v>5280</v>
      </c>
      <c r="F3882" s="36" t="s">
        <v>5457</v>
      </c>
      <c r="G3882" s="36" t="s">
        <v>5458</v>
      </c>
      <c r="H3882" s="36" t="s">
        <v>5468</v>
      </c>
      <c r="I3882" s="10" t="e">
        <f>VLOOKUP(A:A,조사결과표!B:G,7,0)</f>
        <v>#N/A</v>
      </c>
      <c r="J3882" s="36" t="s">
        <v>10478</v>
      </c>
      <c r="K3882" s="74" t="s">
        <v>19090</v>
      </c>
      <c r="L3882" s="37" t="s">
        <v>19091</v>
      </c>
      <c r="M3882" s="6">
        <v>85</v>
      </c>
      <c r="N3882" s="6" t="s">
        <v>20809</v>
      </c>
      <c r="O3882" s="6"/>
    </row>
    <row r="3883" spans="1:15" x14ac:dyDescent="0.4">
      <c r="A3883" s="35">
        <v>520967117047</v>
      </c>
      <c r="B3883" s="36" t="s">
        <v>54</v>
      </c>
      <c r="C3883" s="36">
        <v>967100</v>
      </c>
      <c r="D3883" s="36">
        <v>1704700</v>
      </c>
      <c r="E3883" s="36" t="s">
        <v>5280</v>
      </c>
      <c r="F3883" s="36" t="s">
        <v>5457</v>
      </c>
      <c r="G3883" s="36" t="s">
        <v>5469</v>
      </c>
      <c r="H3883" s="36" t="s">
        <v>5470</v>
      </c>
      <c r="I3883" s="10" t="e">
        <f>VLOOKUP(A:A,조사결과표!B:G,7,0)</f>
        <v>#N/A</v>
      </c>
      <c r="J3883" s="36" t="s">
        <v>10479</v>
      </c>
      <c r="K3883" s="74" t="s">
        <v>19092</v>
      </c>
      <c r="L3883" s="37" t="s">
        <v>19093</v>
      </c>
      <c r="M3883" s="6">
        <v>102</v>
      </c>
      <c r="N3883" s="6" t="s">
        <v>20809</v>
      </c>
      <c r="O3883" s="6"/>
    </row>
    <row r="3884" spans="1:15" x14ac:dyDescent="0.4">
      <c r="A3884" s="35">
        <v>520968017104</v>
      </c>
      <c r="B3884" s="36" t="s">
        <v>5</v>
      </c>
      <c r="C3884" s="36">
        <v>968000</v>
      </c>
      <c r="D3884" s="36">
        <v>1710400</v>
      </c>
      <c r="E3884" s="36" t="s">
        <v>5280</v>
      </c>
      <c r="F3884" s="36" t="s">
        <v>5457</v>
      </c>
      <c r="G3884" s="36" t="s">
        <v>5458</v>
      </c>
      <c r="H3884" s="36" t="s">
        <v>5471</v>
      </c>
      <c r="I3884" s="10" t="e">
        <f>VLOOKUP(A:A,조사결과표!B:G,7,0)</f>
        <v>#N/A</v>
      </c>
      <c r="J3884" s="36" t="s">
        <v>10480</v>
      </c>
      <c r="K3884" s="74" t="s">
        <v>19094</v>
      </c>
      <c r="L3884" s="37" t="s">
        <v>19095</v>
      </c>
      <c r="M3884" s="6">
        <v>108</v>
      </c>
      <c r="N3884" s="6" t="s">
        <v>20809</v>
      </c>
      <c r="O3884" s="6"/>
    </row>
    <row r="3885" spans="1:15" x14ac:dyDescent="0.4">
      <c r="A3885" s="35">
        <v>520962017066</v>
      </c>
      <c r="B3885" s="36" t="s">
        <v>5</v>
      </c>
      <c r="C3885" s="36">
        <v>962000</v>
      </c>
      <c r="D3885" s="36">
        <v>1706600</v>
      </c>
      <c r="E3885" s="36" t="s">
        <v>5280</v>
      </c>
      <c r="F3885" s="36" t="s">
        <v>5457</v>
      </c>
      <c r="G3885" s="36" t="s">
        <v>5472</v>
      </c>
      <c r="H3885" s="36" t="s">
        <v>5473</v>
      </c>
      <c r="I3885" s="10" t="e">
        <f>VLOOKUP(A:A,조사결과표!B:G,7,0)</f>
        <v>#N/A</v>
      </c>
      <c r="J3885" s="36" t="s">
        <v>10481</v>
      </c>
      <c r="K3885" s="74" t="s">
        <v>19096</v>
      </c>
      <c r="L3885" s="37" t="s">
        <v>19097</v>
      </c>
      <c r="M3885" s="6">
        <v>133</v>
      </c>
      <c r="N3885" s="6" t="s">
        <v>20809</v>
      </c>
      <c r="O3885" s="6"/>
    </row>
    <row r="3886" spans="1:15" x14ac:dyDescent="0.4">
      <c r="A3886" s="35">
        <v>520966817148</v>
      </c>
      <c r="B3886" s="36" t="s">
        <v>5</v>
      </c>
      <c r="C3886" s="36">
        <v>966800</v>
      </c>
      <c r="D3886" s="36">
        <v>1714800</v>
      </c>
      <c r="E3886" s="36" t="s">
        <v>5280</v>
      </c>
      <c r="F3886" s="36" t="s">
        <v>5457</v>
      </c>
      <c r="G3886" s="36" t="s">
        <v>5474</v>
      </c>
      <c r="H3886" s="36" t="s">
        <v>5475</v>
      </c>
      <c r="I3886" s="10" t="e">
        <f>VLOOKUP(A:A,조사결과표!B:G,7,0)</f>
        <v>#N/A</v>
      </c>
      <c r="J3886" s="36" t="s">
        <v>10482</v>
      </c>
      <c r="K3886" s="74" t="s">
        <v>19098</v>
      </c>
      <c r="L3886" s="37" t="s">
        <v>19099</v>
      </c>
      <c r="M3886" s="6">
        <v>251</v>
      </c>
      <c r="N3886" s="6" t="s">
        <v>20809</v>
      </c>
      <c r="O3886" s="6"/>
    </row>
    <row r="3887" spans="1:15" x14ac:dyDescent="0.4">
      <c r="A3887" s="35">
        <v>520967317114</v>
      </c>
      <c r="B3887" s="36" t="s">
        <v>55</v>
      </c>
      <c r="C3887" s="36">
        <v>967300</v>
      </c>
      <c r="D3887" s="36">
        <v>1711400</v>
      </c>
      <c r="E3887" s="36" t="s">
        <v>5280</v>
      </c>
      <c r="F3887" s="36" t="s">
        <v>5457</v>
      </c>
      <c r="G3887" s="36" t="s">
        <v>5458</v>
      </c>
      <c r="H3887" s="36" t="s">
        <v>5476</v>
      </c>
      <c r="I3887" s="10" t="e">
        <f>VLOOKUP(A:A,조사결과표!B:G,7,0)</f>
        <v>#N/A</v>
      </c>
      <c r="J3887" s="36" t="s">
        <v>10483</v>
      </c>
      <c r="K3887" s="74" t="s">
        <v>19100</v>
      </c>
      <c r="L3887" s="37" t="s">
        <v>19101</v>
      </c>
      <c r="M3887" s="6">
        <v>95</v>
      </c>
      <c r="N3887" s="6" t="s">
        <v>20810</v>
      </c>
      <c r="O3887" s="6"/>
    </row>
    <row r="3888" spans="1:15" x14ac:dyDescent="0.4">
      <c r="A3888" s="35">
        <v>520967017088</v>
      </c>
      <c r="B3888" s="36" t="s">
        <v>42</v>
      </c>
      <c r="C3888" s="36">
        <v>967000</v>
      </c>
      <c r="D3888" s="36">
        <v>1708800</v>
      </c>
      <c r="E3888" s="36" t="s">
        <v>5280</v>
      </c>
      <c r="F3888" s="36" t="s">
        <v>5457</v>
      </c>
      <c r="G3888" s="36" t="s">
        <v>5458</v>
      </c>
      <c r="H3888" s="36" t="s">
        <v>5477</v>
      </c>
      <c r="I3888" s="10" t="e">
        <f>VLOOKUP(A:A,조사결과표!B:G,7,0)</f>
        <v>#N/A</v>
      </c>
      <c r="J3888" s="36" t="s">
        <v>10484</v>
      </c>
      <c r="K3888" s="74" t="s">
        <v>19102</v>
      </c>
      <c r="L3888" s="37" t="s">
        <v>19103</v>
      </c>
      <c r="M3888" s="6">
        <v>88</v>
      </c>
      <c r="N3888" s="6" t="s">
        <v>20810</v>
      </c>
      <c r="O3888" s="6"/>
    </row>
    <row r="3889" spans="1:15" x14ac:dyDescent="0.4">
      <c r="A3889" s="35">
        <v>520968417094</v>
      </c>
      <c r="B3889" s="36" t="s">
        <v>5</v>
      </c>
      <c r="C3889" s="36">
        <v>968400</v>
      </c>
      <c r="D3889" s="36">
        <v>1709400</v>
      </c>
      <c r="E3889" s="36" t="s">
        <v>5280</v>
      </c>
      <c r="F3889" s="36" t="s">
        <v>5457</v>
      </c>
      <c r="G3889" s="36" t="s">
        <v>5458</v>
      </c>
      <c r="H3889" s="36" t="s">
        <v>5478</v>
      </c>
      <c r="I3889" s="10" t="e">
        <f>VLOOKUP(A:A,조사결과표!B:G,7,0)</f>
        <v>#N/A</v>
      </c>
      <c r="J3889" s="36" t="s">
        <v>10485</v>
      </c>
      <c r="K3889" s="74" t="s">
        <v>19104</v>
      </c>
      <c r="L3889" s="37" t="s">
        <v>19105</v>
      </c>
      <c r="M3889" s="6">
        <v>99</v>
      </c>
      <c r="N3889" s="6" t="s">
        <v>20810</v>
      </c>
      <c r="O3889" s="6"/>
    </row>
    <row r="3890" spans="1:15" x14ac:dyDescent="0.4">
      <c r="A3890" s="35">
        <v>520967117106</v>
      </c>
      <c r="B3890" s="36" t="s">
        <v>5</v>
      </c>
      <c r="C3890" s="36">
        <v>967100</v>
      </c>
      <c r="D3890" s="36">
        <v>1710600</v>
      </c>
      <c r="E3890" s="36" t="s">
        <v>5280</v>
      </c>
      <c r="F3890" s="36" t="s">
        <v>5457</v>
      </c>
      <c r="G3890" s="36" t="s">
        <v>5458</v>
      </c>
      <c r="H3890" s="36" t="s">
        <v>5479</v>
      </c>
      <c r="I3890" s="10" t="e">
        <f>VLOOKUP(A:A,조사결과표!B:G,7,0)</f>
        <v>#N/A</v>
      </c>
      <c r="J3890" s="36" t="s">
        <v>10486</v>
      </c>
      <c r="K3890" s="74" t="s">
        <v>19106</v>
      </c>
      <c r="L3890" s="37" t="s">
        <v>19107</v>
      </c>
      <c r="M3890" s="6">
        <v>113</v>
      </c>
      <c r="N3890" s="6" t="s">
        <v>20810</v>
      </c>
      <c r="O3890" s="6"/>
    </row>
    <row r="3891" spans="1:15" x14ac:dyDescent="0.4">
      <c r="A3891" s="35">
        <v>520963417108</v>
      </c>
      <c r="B3891" s="36" t="s">
        <v>54</v>
      </c>
      <c r="C3891" s="36">
        <v>963400</v>
      </c>
      <c r="D3891" s="36">
        <v>1710800</v>
      </c>
      <c r="E3891" s="36" t="s">
        <v>5280</v>
      </c>
      <c r="F3891" s="36" t="s">
        <v>5457</v>
      </c>
      <c r="G3891" s="36" t="s">
        <v>5480</v>
      </c>
      <c r="H3891" s="36" t="s">
        <v>5481</v>
      </c>
      <c r="I3891" s="10" t="e">
        <f>VLOOKUP(A:A,조사결과표!B:G,7,0)</f>
        <v>#N/A</v>
      </c>
      <c r="J3891" s="36" t="s">
        <v>10487</v>
      </c>
      <c r="K3891" s="74" t="s">
        <v>19108</v>
      </c>
      <c r="L3891" s="37" t="s">
        <v>19109</v>
      </c>
      <c r="M3891" s="6">
        <v>117</v>
      </c>
      <c r="N3891" s="6" t="s">
        <v>20810</v>
      </c>
      <c r="O3891" s="6"/>
    </row>
    <row r="3892" spans="1:15" x14ac:dyDescent="0.4">
      <c r="A3892" s="35">
        <v>520967417082</v>
      </c>
      <c r="B3892" s="36" t="s">
        <v>42</v>
      </c>
      <c r="C3892" s="36">
        <v>967400</v>
      </c>
      <c r="D3892" s="36">
        <v>1708200</v>
      </c>
      <c r="E3892" s="36" t="s">
        <v>5280</v>
      </c>
      <c r="F3892" s="36" t="s">
        <v>5457</v>
      </c>
      <c r="G3892" s="36" t="s">
        <v>5458</v>
      </c>
      <c r="H3892" s="36" t="s">
        <v>5482</v>
      </c>
      <c r="I3892" s="10" t="e">
        <f>VLOOKUP(A:A,조사결과표!B:G,7,0)</f>
        <v>#N/A</v>
      </c>
      <c r="J3892" s="36" t="s">
        <v>10488</v>
      </c>
      <c r="K3892" s="74" t="s">
        <v>19110</v>
      </c>
      <c r="L3892" s="37" t="s">
        <v>19111</v>
      </c>
      <c r="M3892" s="6">
        <v>85</v>
      </c>
      <c r="N3892" s="6" t="s">
        <v>20810</v>
      </c>
      <c r="O3892" s="6"/>
    </row>
    <row r="3893" spans="1:15" x14ac:dyDescent="0.4">
      <c r="A3893" s="35">
        <v>520966617723</v>
      </c>
      <c r="B3893" s="36" t="s">
        <v>55</v>
      </c>
      <c r="C3893" s="36">
        <v>966600</v>
      </c>
      <c r="D3893" s="36">
        <v>1772300</v>
      </c>
      <c r="E3893" s="36" t="s">
        <v>5280</v>
      </c>
      <c r="F3893" s="36" t="s">
        <v>5483</v>
      </c>
      <c r="G3893" s="36" t="s">
        <v>5484</v>
      </c>
      <c r="H3893" s="36" t="s">
        <v>5485</v>
      </c>
      <c r="I3893" s="10" t="e">
        <f>VLOOKUP(A:A,조사결과표!B:G,7,0)</f>
        <v>#N/A</v>
      </c>
      <c r="J3893" s="36" t="s">
        <v>10489</v>
      </c>
      <c r="K3893" s="74" t="s">
        <v>19112</v>
      </c>
      <c r="L3893" s="37" t="s">
        <v>19113</v>
      </c>
      <c r="M3893" s="6">
        <v>43</v>
      </c>
      <c r="N3893" s="6" t="s">
        <v>20809</v>
      </c>
      <c r="O3893" s="6"/>
    </row>
    <row r="3894" spans="1:15" x14ac:dyDescent="0.4">
      <c r="A3894" s="35">
        <v>520969417677</v>
      </c>
      <c r="B3894" s="36" t="s">
        <v>55</v>
      </c>
      <c r="C3894" s="36">
        <v>969400</v>
      </c>
      <c r="D3894" s="36">
        <v>1767700</v>
      </c>
      <c r="E3894" s="36" t="s">
        <v>5280</v>
      </c>
      <c r="F3894" s="36" t="s">
        <v>5483</v>
      </c>
      <c r="G3894" s="36" t="s">
        <v>5486</v>
      </c>
      <c r="H3894" s="36" t="s">
        <v>5487</v>
      </c>
      <c r="I3894" s="10" t="e">
        <f>VLOOKUP(A:A,조사결과표!B:G,7,0)</f>
        <v>#N/A</v>
      </c>
      <c r="J3894" s="36" t="s">
        <v>10490</v>
      </c>
      <c r="K3894" s="74" t="s">
        <v>19114</v>
      </c>
      <c r="L3894" s="37" t="s">
        <v>19115</v>
      </c>
      <c r="M3894" s="6">
        <v>32</v>
      </c>
      <c r="N3894" s="6" t="s">
        <v>20809</v>
      </c>
      <c r="O3894" s="6"/>
    </row>
    <row r="3895" spans="1:15" x14ac:dyDescent="0.4">
      <c r="A3895" s="35">
        <v>520959817602</v>
      </c>
      <c r="B3895" s="36" t="s">
        <v>42</v>
      </c>
      <c r="C3895" s="36">
        <v>959800</v>
      </c>
      <c r="D3895" s="36">
        <v>1760200</v>
      </c>
      <c r="E3895" s="36" t="s">
        <v>5280</v>
      </c>
      <c r="F3895" s="36" t="s">
        <v>5483</v>
      </c>
      <c r="G3895" s="36" t="s">
        <v>3130</v>
      </c>
      <c r="H3895" s="36" t="s">
        <v>5488</v>
      </c>
      <c r="I3895" s="10" t="e">
        <f>VLOOKUP(A:A,조사결과표!B:G,7,0)</f>
        <v>#N/A</v>
      </c>
      <c r="J3895" s="36" t="s">
        <v>10491</v>
      </c>
      <c r="K3895" s="74" t="s">
        <v>19116</v>
      </c>
      <c r="L3895" s="37" t="s">
        <v>19117</v>
      </c>
      <c r="M3895" s="6">
        <v>27</v>
      </c>
      <c r="N3895" s="6" t="s">
        <v>20809</v>
      </c>
      <c r="O3895" s="6"/>
    </row>
    <row r="3896" spans="1:15" x14ac:dyDescent="0.4">
      <c r="A3896" s="35">
        <v>520974317606</v>
      </c>
      <c r="B3896" s="36" t="s">
        <v>5</v>
      </c>
      <c r="C3896" s="36">
        <v>974300</v>
      </c>
      <c r="D3896" s="36">
        <v>1760600</v>
      </c>
      <c r="E3896" s="36" t="s">
        <v>5280</v>
      </c>
      <c r="F3896" s="36" t="s">
        <v>5483</v>
      </c>
      <c r="G3896" s="36" t="s">
        <v>5489</v>
      </c>
      <c r="H3896" s="36" t="s">
        <v>5490</v>
      </c>
      <c r="I3896" s="10" t="e">
        <f>VLOOKUP(A:A,조사결과표!B:G,7,0)</f>
        <v>#N/A</v>
      </c>
      <c r="J3896" s="36" t="s">
        <v>10492</v>
      </c>
      <c r="K3896" s="74" t="s">
        <v>19118</v>
      </c>
      <c r="L3896" s="37" t="s">
        <v>19119</v>
      </c>
      <c r="M3896" s="6">
        <v>76</v>
      </c>
      <c r="N3896" s="6" t="s">
        <v>20809</v>
      </c>
      <c r="O3896" s="6"/>
    </row>
    <row r="3897" spans="1:15" x14ac:dyDescent="0.4">
      <c r="A3897" s="35">
        <v>520960917686</v>
      </c>
      <c r="B3897" s="36" t="s">
        <v>42</v>
      </c>
      <c r="C3897" s="36">
        <v>960900</v>
      </c>
      <c r="D3897" s="36">
        <v>1768600</v>
      </c>
      <c r="E3897" s="36" t="s">
        <v>5280</v>
      </c>
      <c r="F3897" s="36" t="s">
        <v>5483</v>
      </c>
      <c r="G3897" s="36" t="s">
        <v>5491</v>
      </c>
      <c r="H3897" s="36" t="s">
        <v>5492</v>
      </c>
      <c r="I3897" s="10" t="e">
        <f>VLOOKUP(A:A,조사결과표!B:G,7,0)</f>
        <v>#N/A</v>
      </c>
      <c r="J3897" s="36" t="s">
        <v>10493</v>
      </c>
      <c r="K3897" s="74" t="s">
        <v>19120</v>
      </c>
      <c r="L3897" s="37" t="s">
        <v>19121</v>
      </c>
      <c r="M3897" s="6">
        <v>20</v>
      </c>
      <c r="N3897" s="6" t="s">
        <v>20809</v>
      </c>
      <c r="O3897" s="6"/>
    </row>
    <row r="3898" spans="1:15" x14ac:dyDescent="0.4">
      <c r="A3898" s="35">
        <v>520967317719</v>
      </c>
      <c r="B3898" s="36" t="s">
        <v>43</v>
      </c>
      <c r="C3898" s="36">
        <v>967300</v>
      </c>
      <c r="D3898" s="36">
        <v>1771900</v>
      </c>
      <c r="E3898" s="36" t="s">
        <v>5280</v>
      </c>
      <c r="F3898" s="36" t="s">
        <v>5483</v>
      </c>
      <c r="G3898" s="36" t="s">
        <v>5484</v>
      </c>
      <c r="H3898" s="36" t="s">
        <v>5493</v>
      </c>
      <c r="I3898" s="10" t="e">
        <f>VLOOKUP(A:A,조사결과표!B:G,7,0)</f>
        <v>#N/A</v>
      </c>
      <c r="J3898" s="36" t="s">
        <v>10494</v>
      </c>
      <c r="K3898" s="74" t="s">
        <v>19122</v>
      </c>
      <c r="L3898" s="37" t="s">
        <v>19123</v>
      </c>
      <c r="M3898" s="6">
        <v>36</v>
      </c>
      <c r="N3898" s="6" t="s">
        <v>20809</v>
      </c>
      <c r="O3898" s="6"/>
    </row>
    <row r="3899" spans="1:15" x14ac:dyDescent="0.4">
      <c r="A3899" s="35">
        <v>520969817694</v>
      </c>
      <c r="B3899" s="36" t="s">
        <v>5</v>
      </c>
      <c r="C3899" s="36">
        <v>969800</v>
      </c>
      <c r="D3899" s="36">
        <v>1769400</v>
      </c>
      <c r="E3899" s="36" t="s">
        <v>5280</v>
      </c>
      <c r="F3899" s="36" t="s">
        <v>5483</v>
      </c>
      <c r="G3899" s="36" t="s">
        <v>5484</v>
      </c>
      <c r="H3899" s="36" t="s">
        <v>5494</v>
      </c>
      <c r="I3899" s="10" t="e">
        <f>VLOOKUP(A:A,조사결과표!B:G,7,0)</f>
        <v>#N/A</v>
      </c>
      <c r="J3899" s="36" t="s">
        <v>10495</v>
      </c>
      <c r="K3899" s="74" t="s">
        <v>19124</v>
      </c>
      <c r="L3899" s="37" t="s">
        <v>19125</v>
      </c>
      <c r="M3899" s="6">
        <v>23</v>
      </c>
      <c r="N3899" s="6" t="s">
        <v>20809</v>
      </c>
      <c r="O3899" s="6"/>
    </row>
    <row r="3900" spans="1:15" x14ac:dyDescent="0.4">
      <c r="A3900" s="35">
        <v>520962017670</v>
      </c>
      <c r="B3900" s="36" t="s">
        <v>5</v>
      </c>
      <c r="C3900" s="36">
        <v>962000</v>
      </c>
      <c r="D3900" s="36">
        <v>1767000</v>
      </c>
      <c r="E3900" s="36" t="s">
        <v>5280</v>
      </c>
      <c r="F3900" s="36" t="s">
        <v>5483</v>
      </c>
      <c r="G3900" s="36" t="s">
        <v>5491</v>
      </c>
      <c r="H3900" s="36" t="s">
        <v>5495</v>
      </c>
      <c r="I3900" s="10" t="e">
        <f>VLOOKUP(A:A,조사결과표!B:G,7,0)</f>
        <v>#N/A</v>
      </c>
      <c r="J3900" s="36" t="s">
        <v>10496</v>
      </c>
      <c r="K3900" s="74" t="s">
        <v>19126</v>
      </c>
      <c r="L3900" s="37" t="s">
        <v>19127</v>
      </c>
      <c r="M3900" s="6">
        <v>9</v>
      </c>
      <c r="N3900" s="6" t="s">
        <v>20809</v>
      </c>
      <c r="O3900" s="6"/>
    </row>
    <row r="3901" spans="1:15" x14ac:dyDescent="0.4">
      <c r="A3901" s="35">
        <v>520972617652</v>
      </c>
      <c r="B3901" s="36" t="s">
        <v>5</v>
      </c>
      <c r="C3901" s="36">
        <v>972600</v>
      </c>
      <c r="D3901" s="36">
        <v>1765200</v>
      </c>
      <c r="E3901" s="36" t="s">
        <v>5280</v>
      </c>
      <c r="F3901" s="36" t="s">
        <v>5483</v>
      </c>
      <c r="G3901" s="36" t="s">
        <v>5486</v>
      </c>
      <c r="H3901" s="36" t="s">
        <v>5496</v>
      </c>
      <c r="I3901" s="10" t="e">
        <f>VLOOKUP(A:A,조사결과표!B:G,7,0)</f>
        <v>#N/A</v>
      </c>
      <c r="J3901" s="36" t="s">
        <v>10497</v>
      </c>
      <c r="K3901" s="74" t="s">
        <v>19128</v>
      </c>
      <c r="L3901" s="37" t="s">
        <v>19129</v>
      </c>
      <c r="M3901" s="6">
        <v>72</v>
      </c>
      <c r="N3901" s="6" t="s">
        <v>20809</v>
      </c>
      <c r="O3901" s="6"/>
    </row>
    <row r="3902" spans="1:15" x14ac:dyDescent="0.4">
      <c r="A3902" s="35">
        <v>520959617666</v>
      </c>
      <c r="B3902" s="36" t="s">
        <v>5</v>
      </c>
      <c r="C3902" s="36">
        <v>959600</v>
      </c>
      <c r="D3902" s="36">
        <v>1766600</v>
      </c>
      <c r="E3902" s="36" t="s">
        <v>5280</v>
      </c>
      <c r="F3902" s="36" t="s">
        <v>5483</v>
      </c>
      <c r="G3902" s="36" t="s">
        <v>5491</v>
      </c>
      <c r="H3902" s="36" t="s">
        <v>5497</v>
      </c>
      <c r="I3902" s="10" t="e">
        <f>VLOOKUP(A:A,조사결과표!B:G,7,0)</f>
        <v>#N/A</v>
      </c>
      <c r="J3902" s="36" t="s">
        <v>10498</v>
      </c>
      <c r="K3902" s="74" t="s">
        <v>19130</v>
      </c>
      <c r="L3902" s="37" t="s">
        <v>19131</v>
      </c>
      <c r="M3902" s="6">
        <v>5</v>
      </c>
      <c r="N3902" s="6" t="s">
        <v>20809</v>
      </c>
      <c r="O3902" s="6"/>
    </row>
    <row r="3903" spans="1:15" x14ac:dyDescent="0.4">
      <c r="A3903" s="35">
        <v>520973017624</v>
      </c>
      <c r="B3903" s="36" t="s">
        <v>5</v>
      </c>
      <c r="C3903" s="36">
        <v>973000</v>
      </c>
      <c r="D3903" s="36">
        <v>1762400</v>
      </c>
      <c r="E3903" s="36" t="s">
        <v>5280</v>
      </c>
      <c r="F3903" s="36" t="s">
        <v>5483</v>
      </c>
      <c r="G3903" s="36" t="s">
        <v>5489</v>
      </c>
      <c r="H3903" s="36" t="s">
        <v>5498</v>
      </c>
      <c r="I3903" s="10" t="e">
        <f>VLOOKUP(A:A,조사결과표!B:G,7,0)</f>
        <v>#N/A</v>
      </c>
      <c r="J3903" s="36" t="s">
        <v>10499</v>
      </c>
      <c r="K3903" s="74" t="s">
        <v>19132</v>
      </c>
      <c r="L3903" s="37" t="s">
        <v>19133</v>
      </c>
      <c r="M3903" s="6">
        <v>43</v>
      </c>
      <c r="N3903" s="6" t="s">
        <v>20809</v>
      </c>
      <c r="O3903" s="6"/>
    </row>
    <row r="3904" spans="1:15" x14ac:dyDescent="0.4">
      <c r="A3904" s="35">
        <v>520974617605</v>
      </c>
      <c r="B3904" s="36" t="s">
        <v>5</v>
      </c>
      <c r="C3904" s="36">
        <v>974600</v>
      </c>
      <c r="D3904" s="36">
        <v>1760500</v>
      </c>
      <c r="E3904" s="36" t="s">
        <v>5280</v>
      </c>
      <c r="F3904" s="36" t="s">
        <v>5483</v>
      </c>
      <c r="G3904" s="36" t="s">
        <v>5489</v>
      </c>
      <c r="H3904" s="36" t="s">
        <v>5499</v>
      </c>
      <c r="I3904" s="10" t="e">
        <f>VLOOKUP(A:A,조사결과표!B:G,7,0)</f>
        <v>#N/A</v>
      </c>
      <c r="J3904" s="36" t="s">
        <v>10500</v>
      </c>
      <c r="K3904" s="74" t="s">
        <v>19134</v>
      </c>
      <c r="L3904" s="37" t="s">
        <v>19135</v>
      </c>
      <c r="M3904" s="6">
        <v>75</v>
      </c>
      <c r="N3904" s="6" t="s">
        <v>20809</v>
      </c>
      <c r="O3904" s="6"/>
    </row>
    <row r="3905" spans="1:15" x14ac:dyDescent="0.4">
      <c r="A3905" s="35">
        <v>520971217671</v>
      </c>
      <c r="B3905" s="36" t="s">
        <v>5</v>
      </c>
      <c r="C3905" s="36">
        <v>971200</v>
      </c>
      <c r="D3905" s="36">
        <v>1767100</v>
      </c>
      <c r="E3905" s="36" t="s">
        <v>5280</v>
      </c>
      <c r="F3905" s="36" t="s">
        <v>5483</v>
      </c>
      <c r="G3905" s="36" t="s">
        <v>5486</v>
      </c>
      <c r="H3905" s="36" t="s">
        <v>5500</v>
      </c>
      <c r="I3905" s="10" t="e">
        <f>VLOOKUP(A:A,조사결과표!B:G,7,0)</f>
        <v>#N/A</v>
      </c>
      <c r="J3905" s="36" t="s">
        <v>10501</v>
      </c>
      <c r="K3905" s="74" t="s">
        <v>19136</v>
      </c>
      <c r="L3905" s="37" t="s">
        <v>19137</v>
      </c>
      <c r="M3905" s="6">
        <v>56</v>
      </c>
      <c r="N3905" s="6" t="s">
        <v>20809</v>
      </c>
      <c r="O3905" s="6"/>
    </row>
    <row r="3906" spans="1:15" x14ac:dyDescent="0.4">
      <c r="A3906" s="35">
        <v>520955617578</v>
      </c>
      <c r="B3906" s="36" t="s">
        <v>5</v>
      </c>
      <c r="C3906" s="36">
        <v>955600</v>
      </c>
      <c r="D3906" s="36">
        <v>1757800</v>
      </c>
      <c r="E3906" s="36" t="s">
        <v>5280</v>
      </c>
      <c r="F3906" s="36" t="s">
        <v>5483</v>
      </c>
      <c r="G3906" s="36" t="s">
        <v>3130</v>
      </c>
      <c r="H3906" s="36" t="s">
        <v>5501</v>
      </c>
      <c r="I3906" s="10" t="e">
        <f>VLOOKUP(A:A,조사결과표!B:G,7,0)</f>
        <v>#N/A</v>
      </c>
      <c r="J3906" s="36" t="s">
        <v>10502</v>
      </c>
      <c r="K3906" s="74" t="s">
        <v>19138</v>
      </c>
      <c r="L3906" s="37" t="s">
        <v>19139</v>
      </c>
      <c r="M3906" s="6">
        <v>27</v>
      </c>
      <c r="N3906" s="6" t="s">
        <v>20809</v>
      </c>
      <c r="O3906" s="6"/>
    </row>
    <row r="3907" spans="1:15" x14ac:dyDescent="0.4">
      <c r="A3907" s="35">
        <v>520959217605</v>
      </c>
      <c r="B3907" s="36" t="s">
        <v>5</v>
      </c>
      <c r="C3907" s="36">
        <v>959200</v>
      </c>
      <c r="D3907" s="36">
        <v>1760500</v>
      </c>
      <c r="E3907" s="36" t="s">
        <v>5280</v>
      </c>
      <c r="F3907" s="36" t="s">
        <v>5483</v>
      </c>
      <c r="G3907" s="36" t="s">
        <v>3130</v>
      </c>
      <c r="H3907" s="36" t="s">
        <v>5502</v>
      </c>
      <c r="I3907" s="10" t="e">
        <f>VLOOKUP(A:A,조사결과표!B:G,7,0)</f>
        <v>#N/A</v>
      </c>
      <c r="J3907" s="36" t="s">
        <v>10503</v>
      </c>
      <c r="K3907" s="74" t="s">
        <v>19140</v>
      </c>
      <c r="L3907" s="37" t="s">
        <v>19141</v>
      </c>
      <c r="M3907" s="6">
        <v>22</v>
      </c>
      <c r="N3907" s="6" t="s">
        <v>20809</v>
      </c>
      <c r="O3907" s="6"/>
    </row>
    <row r="3908" spans="1:15" x14ac:dyDescent="0.4">
      <c r="A3908" s="35">
        <v>520957217599</v>
      </c>
      <c r="B3908" s="36" t="s">
        <v>42</v>
      </c>
      <c r="C3908" s="36">
        <v>957200</v>
      </c>
      <c r="D3908" s="36">
        <v>1759900</v>
      </c>
      <c r="E3908" s="36" t="s">
        <v>5280</v>
      </c>
      <c r="F3908" s="36" t="s">
        <v>5483</v>
      </c>
      <c r="G3908" s="36" t="s">
        <v>3130</v>
      </c>
      <c r="H3908" s="36" t="s">
        <v>5503</v>
      </c>
      <c r="I3908" s="10" t="e">
        <f>VLOOKUP(A:A,조사결과표!B:G,7,0)</f>
        <v>#N/A</v>
      </c>
      <c r="J3908" s="36" t="s">
        <v>10504</v>
      </c>
      <c r="K3908" s="74" t="s">
        <v>19142</v>
      </c>
      <c r="L3908" s="37" t="s">
        <v>19143</v>
      </c>
      <c r="M3908" s="6">
        <v>25</v>
      </c>
      <c r="N3908" s="6" t="s">
        <v>20809</v>
      </c>
      <c r="O3908" s="6"/>
    </row>
    <row r="3909" spans="1:15" x14ac:dyDescent="0.4">
      <c r="A3909" s="35">
        <v>520967717730</v>
      </c>
      <c r="B3909" s="36" t="s">
        <v>5</v>
      </c>
      <c r="C3909" s="36">
        <v>967700</v>
      </c>
      <c r="D3909" s="36">
        <v>1773000</v>
      </c>
      <c r="E3909" s="36" t="s">
        <v>5280</v>
      </c>
      <c r="F3909" s="36" t="s">
        <v>5483</v>
      </c>
      <c r="G3909" s="36" t="s">
        <v>5484</v>
      </c>
      <c r="H3909" s="36" t="s">
        <v>5504</v>
      </c>
      <c r="I3909" s="10" t="e">
        <f>VLOOKUP(A:A,조사결과표!B:G,7,0)</f>
        <v>#N/A</v>
      </c>
      <c r="J3909" s="36" t="s">
        <v>10505</v>
      </c>
      <c r="K3909" s="74" t="s">
        <v>19144</v>
      </c>
      <c r="L3909" s="37" t="s">
        <v>19145</v>
      </c>
      <c r="M3909" s="6">
        <v>37</v>
      </c>
      <c r="N3909" s="6" t="s">
        <v>20809</v>
      </c>
      <c r="O3909" s="6"/>
    </row>
    <row r="3910" spans="1:15" x14ac:dyDescent="0.4">
      <c r="A3910" s="35">
        <v>520965917736</v>
      </c>
      <c r="B3910" s="36" t="s">
        <v>43</v>
      </c>
      <c r="C3910" s="36">
        <v>965900</v>
      </c>
      <c r="D3910" s="36">
        <v>1773600</v>
      </c>
      <c r="E3910" s="36" t="s">
        <v>5280</v>
      </c>
      <c r="F3910" s="36" t="s">
        <v>5483</v>
      </c>
      <c r="G3910" s="36" t="s">
        <v>5484</v>
      </c>
      <c r="H3910" s="36" t="s">
        <v>5505</v>
      </c>
      <c r="I3910" s="10" t="e">
        <f>VLOOKUP(A:A,조사결과표!B:G,7,0)</f>
        <v>#N/A</v>
      </c>
      <c r="J3910" s="36" t="s">
        <v>10506</v>
      </c>
      <c r="K3910" s="74" t="s">
        <v>19146</v>
      </c>
      <c r="L3910" s="37" t="s">
        <v>19147</v>
      </c>
      <c r="M3910" s="6">
        <v>36</v>
      </c>
      <c r="N3910" s="6" t="s">
        <v>20809</v>
      </c>
      <c r="O3910" s="6"/>
    </row>
    <row r="3911" spans="1:15" x14ac:dyDescent="0.4">
      <c r="A3911" s="35">
        <v>520960917675</v>
      </c>
      <c r="B3911" s="36" t="s">
        <v>5</v>
      </c>
      <c r="C3911" s="36">
        <v>960900</v>
      </c>
      <c r="D3911" s="36">
        <v>1767500</v>
      </c>
      <c r="E3911" s="36" t="s">
        <v>5280</v>
      </c>
      <c r="F3911" s="36" t="s">
        <v>5483</v>
      </c>
      <c r="G3911" s="36" t="s">
        <v>5491</v>
      </c>
      <c r="H3911" s="36" t="s">
        <v>5506</v>
      </c>
      <c r="I3911" s="10" t="e">
        <f>VLOOKUP(A:A,조사결과표!B:G,7,0)</f>
        <v>#N/A</v>
      </c>
      <c r="J3911" s="36" t="s">
        <v>10507</v>
      </c>
      <c r="K3911" s="74" t="s">
        <v>19148</v>
      </c>
      <c r="L3911" s="37" t="s">
        <v>19149</v>
      </c>
      <c r="M3911" s="6">
        <v>15</v>
      </c>
      <c r="N3911" s="6" t="s">
        <v>20809</v>
      </c>
      <c r="O3911" s="6"/>
    </row>
    <row r="3912" spans="1:15" x14ac:dyDescent="0.4">
      <c r="A3912" s="35">
        <v>520957617599</v>
      </c>
      <c r="B3912" s="36" t="s">
        <v>5</v>
      </c>
      <c r="C3912" s="36">
        <v>957600</v>
      </c>
      <c r="D3912" s="36">
        <v>1759900</v>
      </c>
      <c r="E3912" s="36" t="s">
        <v>5280</v>
      </c>
      <c r="F3912" s="36" t="s">
        <v>5483</v>
      </c>
      <c r="G3912" s="36" t="s">
        <v>3130</v>
      </c>
      <c r="H3912" s="36" t="s">
        <v>5507</v>
      </c>
      <c r="I3912" s="10" t="e">
        <f>VLOOKUP(A:A,조사결과표!B:G,7,0)</f>
        <v>#N/A</v>
      </c>
      <c r="J3912" s="36" t="s">
        <v>10508</v>
      </c>
      <c r="K3912" s="74" t="s">
        <v>19150</v>
      </c>
      <c r="L3912" s="37" t="s">
        <v>19151</v>
      </c>
      <c r="M3912" s="6">
        <v>23</v>
      </c>
      <c r="N3912" s="6" t="s">
        <v>20809</v>
      </c>
      <c r="O3912" s="6"/>
    </row>
    <row r="3913" spans="1:15" x14ac:dyDescent="0.4">
      <c r="A3913" s="35">
        <v>520957517599</v>
      </c>
      <c r="B3913" s="36" t="s">
        <v>5</v>
      </c>
      <c r="C3913" s="36">
        <v>957500</v>
      </c>
      <c r="D3913" s="36">
        <v>1759900</v>
      </c>
      <c r="E3913" s="36" t="s">
        <v>5280</v>
      </c>
      <c r="F3913" s="36" t="s">
        <v>5483</v>
      </c>
      <c r="G3913" s="36" t="s">
        <v>3130</v>
      </c>
      <c r="H3913" s="36" t="s">
        <v>5508</v>
      </c>
      <c r="I3913" s="10" t="e">
        <f>VLOOKUP(A:A,조사결과표!B:G,7,0)</f>
        <v>#N/A</v>
      </c>
      <c r="J3913" s="36" t="s">
        <v>10509</v>
      </c>
      <c r="K3913" s="74" t="s">
        <v>19152</v>
      </c>
      <c r="L3913" s="37" t="s">
        <v>19153</v>
      </c>
      <c r="M3913" s="6">
        <v>21</v>
      </c>
      <c r="N3913" s="6" t="s">
        <v>20809</v>
      </c>
      <c r="O3913" s="6"/>
    </row>
    <row r="3914" spans="1:15" x14ac:dyDescent="0.4">
      <c r="A3914" s="35">
        <v>520964317712</v>
      </c>
      <c r="B3914" s="36" t="s">
        <v>5</v>
      </c>
      <c r="C3914" s="36">
        <v>964300</v>
      </c>
      <c r="D3914" s="36">
        <v>1771200</v>
      </c>
      <c r="E3914" s="36" t="s">
        <v>5280</v>
      </c>
      <c r="F3914" s="36" t="s">
        <v>5483</v>
      </c>
      <c r="G3914" s="36" t="s">
        <v>5484</v>
      </c>
      <c r="H3914" s="36" t="s">
        <v>5509</v>
      </c>
      <c r="I3914" s="10" t="e">
        <f>VLOOKUP(A:A,조사결과표!B:G,7,0)</f>
        <v>#N/A</v>
      </c>
      <c r="J3914" s="36" t="s">
        <v>10510</v>
      </c>
      <c r="K3914" s="74" t="s">
        <v>19154</v>
      </c>
      <c r="L3914" s="37" t="s">
        <v>19155</v>
      </c>
      <c r="M3914" s="6">
        <v>30</v>
      </c>
      <c r="N3914" s="6" t="s">
        <v>20809</v>
      </c>
      <c r="O3914" s="6"/>
    </row>
    <row r="3915" spans="1:15" x14ac:dyDescent="0.4">
      <c r="A3915" s="35">
        <v>520966217721</v>
      </c>
      <c r="B3915" s="36" t="s">
        <v>55</v>
      </c>
      <c r="C3915" s="36">
        <v>966200</v>
      </c>
      <c r="D3915" s="36">
        <v>1772100</v>
      </c>
      <c r="E3915" s="36" t="s">
        <v>5280</v>
      </c>
      <c r="F3915" s="36" t="s">
        <v>5483</v>
      </c>
      <c r="G3915" s="36" t="s">
        <v>5484</v>
      </c>
      <c r="H3915" s="36" t="s">
        <v>5510</v>
      </c>
      <c r="I3915" s="10" t="e">
        <f>VLOOKUP(A:A,조사결과표!B:G,7,0)</f>
        <v>#N/A</v>
      </c>
      <c r="J3915" s="36" t="s">
        <v>10511</v>
      </c>
      <c r="K3915" s="74" t="s">
        <v>19156</v>
      </c>
      <c r="L3915" s="37" t="s">
        <v>19157</v>
      </c>
      <c r="M3915" s="6">
        <v>39</v>
      </c>
      <c r="N3915" s="6" t="s">
        <v>20810</v>
      </c>
      <c r="O3915" s="6"/>
    </row>
    <row r="3916" spans="1:15" x14ac:dyDescent="0.4">
      <c r="A3916" s="35">
        <v>520961217673</v>
      </c>
      <c r="B3916" s="36" t="s">
        <v>5</v>
      </c>
      <c r="C3916" s="36">
        <v>961200</v>
      </c>
      <c r="D3916" s="36">
        <v>1767300</v>
      </c>
      <c r="E3916" s="36" t="s">
        <v>5280</v>
      </c>
      <c r="F3916" s="36" t="s">
        <v>5483</v>
      </c>
      <c r="G3916" s="36" t="s">
        <v>5491</v>
      </c>
      <c r="H3916" s="36" t="s">
        <v>5511</v>
      </c>
      <c r="I3916" s="10" t="e">
        <f>VLOOKUP(A:A,조사결과표!B:G,7,0)</f>
        <v>#N/A</v>
      </c>
      <c r="J3916" s="36" t="s">
        <v>10512</v>
      </c>
      <c r="K3916" s="74" t="s">
        <v>19158</v>
      </c>
      <c r="L3916" s="37" t="s">
        <v>19159</v>
      </c>
      <c r="M3916" s="6">
        <v>26</v>
      </c>
      <c r="N3916" s="6" t="s">
        <v>20810</v>
      </c>
      <c r="O3916" s="6"/>
    </row>
    <row r="3917" spans="1:15" x14ac:dyDescent="0.4">
      <c r="A3917" s="35">
        <v>520960117598</v>
      </c>
      <c r="B3917" s="36" t="s">
        <v>42</v>
      </c>
      <c r="C3917" s="36">
        <v>960100</v>
      </c>
      <c r="D3917" s="36">
        <v>1759800</v>
      </c>
      <c r="E3917" s="36" t="s">
        <v>5280</v>
      </c>
      <c r="F3917" s="36" t="s">
        <v>5483</v>
      </c>
      <c r="G3917" s="36" t="s">
        <v>3130</v>
      </c>
      <c r="H3917" s="36" t="s">
        <v>5512</v>
      </c>
      <c r="I3917" s="10" t="e">
        <f>VLOOKUP(A:A,조사결과표!B:G,7,0)</f>
        <v>#N/A</v>
      </c>
      <c r="J3917" s="36" t="s">
        <v>10513</v>
      </c>
      <c r="K3917" s="74" t="s">
        <v>19160</v>
      </c>
      <c r="L3917" s="37" t="s">
        <v>19161</v>
      </c>
      <c r="M3917" s="6">
        <v>28</v>
      </c>
      <c r="N3917" s="6" t="s">
        <v>20810</v>
      </c>
      <c r="O3917" s="6"/>
    </row>
    <row r="3918" spans="1:15" x14ac:dyDescent="0.4">
      <c r="A3918" s="35">
        <v>520970317647</v>
      </c>
      <c r="B3918" s="36" t="s">
        <v>5</v>
      </c>
      <c r="C3918" s="36">
        <v>970300</v>
      </c>
      <c r="D3918" s="36">
        <v>1764700</v>
      </c>
      <c r="E3918" s="36" t="s">
        <v>5280</v>
      </c>
      <c r="F3918" s="36" t="s">
        <v>5483</v>
      </c>
      <c r="G3918" s="36" t="s">
        <v>5486</v>
      </c>
      <c r="H3918" s="36" t="s">
        <v>5513</v>
      </c>
      <c r="I3918" s="10" t="e">
        <f>VLOOKUP(A:A,조사결과표!B:G,7,0)</f>
        <v>#N/A</v>
      </c>
      <c r="J3918" s="36" t="s">
        <v>10514</v>
      </c>
      <c r="K3918" s="74" t="s">
        <v>19162</v>
      </c>
      <c r="L3918" s="37" t="s">
        <v>19163</v>
      </c>
      <c r="M3918" s="6">
        <v>48</v>
      </c>
      <c r="N3918" s="6" t="s">
        <v>20810</v>
      </c>
      <c r="O3918" s="6"/>
    </row>
    <row r="3919" spans="1:15" x14ac:dyDescent="0.4">
      <c r="A3919" s="35">
        <v>520958317595</v>
      </c>
      <c r="B3919" s="36" t="s">
        <v>5</v>
      </c>
      <c r="C3919" s="36">
        <v>958300</v>
      </c>
      <c r="D3919" s="36">
        <v>1759500</v>
      </c>
      <c r="E3919" s="36" t="s">
        <v>5280</v>
      </c>
      <c r="F3919" s="36" t="s">
        <v>5483</v>
      </c>
      <c r="G3919" s="36" t="s">
        <v>3130</v>
      </c>
      <c r="H3919" s="36" t="s">
        <v>5514</v>
      </c>
      <c r="I3919" s="10" t="e">
        <f>VLOOKUP(A:A,조사결과표!B:G,7,0)</f>
        <v>#N/A</v>
      </c>
      <c r="J3919" s="36" t="s">
        <v>10515</v>
      </c>
      <c r="K3919" s="74" t="s">
        <v>19164</v>
      </c>
      <c r="L3919" s="37" t="s">
        <v>19165</v>
      </c>
      <c r="M3919" s="6">
        <v>25</v>
      </c>
      <c r="N3919" s="6" t="s">
        <v>20810</v>
      </c>
      <c r="O3919" s="6"/>
    </row>
    <row r="3920" spans="1:15" x14ac:dyDescent="0.4">
      <c r="A3920" s="35">
        <v>520962817689</v>
      </c>
      <c r="B3920" s="36" t="s">
        <v>5</v>
      </c>
      <c r="C3920" s="36">
        <v>962800</v>
      </c>
      <c r="D3920" s="36">
        <v>1768900</v>
      </c>
      <c r="E3920" s="36" t="s">
        <v>5280</v>
      </c>
      <c r="F3920" s="36" t="s">
        <v>5483</v>
      </c>
      <c r="G3920" s="36" t="s">
        <v>5491</v>
      </c>
      <c r="H3920" s="36" t="s">
        <v>5515</v>
      </c>
      <c r="I3920" s="10" t="e">
        <f>VLOOKUP(A:A,조사결과표!B:G,7,0)</f>
        <v>#N/A</v>
      </c>
      <c r="J3920" s="36" t="s">
        <v>10516</v>
      </c>
      <c r="K3920" s="74" t="s">
        <v>19166</v>
      </c>
      <c r="L3920" s="37" t="s">
        <v>19167</v>
      </c>
      <c r="M3920" s="6">
        <v>12</v>
      </c>
      <c r="N3920" s="6" t="s">
        <v>20810</v>
      </c>
      <c r="O3920" s="6"/>
    </row>
    <row r="3921" spans="1:15" x14ac:dyDescent="0.4">
      <c r="A3921" s="35">
        <v>520963217679</v>
      </c>
      <c r="B3921" s="36" t="s">
        <v>5</v>
      </c>
      <c r="C3921" s="36">
        <v>963200</v>
      </c>
      <c r="D3921" s="36">
        <v>1767900</v>
      </c>
      <c r="E3921" s="36" t="s">
        <v>5280</v>
      </c>
      <c r="F3921" s="36" t="s">
        <v>5483</v>
      </c>
      <c r="G3921" s="36" t="s">
        <v>5491</v>
      </c>
      <c r="H3921" s="36" t="s">
        <v>5516</v>
      </c>
      <c r="I3921" s="10" t="e">
        <f>VLOOKUP(A:A,조사결과표!B:G,7,0)</f>
        <v>#N/A</v>
      </c>
      <c r="J3921" s="36" t="s">
        <v>10517</v>
      </c>
      <c r="K3921" s="74" t="s">
        <v>19168</v>
      </c>
      <c r="L3921" s="37" t="s">
        <v>19169</v>
      </c>
      <c r="M3921" s="6">
        <v>11</v>
      </c>
      <c r="N3921" s="6" t="s">
        <v>20810</v>
      </c>
      <c r="O3921" s="6"/>
    </row>
    <row r="3922" spans="1:15" x14ac:dyDescent="0.4">
      <c r="A3922" s="35">
        <v>520959117584</v>
      </c>
      <c r="B3922" s="36" t="s">
        <v>5</v>
      </c>
      <c r="C3922" s="36">
        <v>959100</v>
      </c>
      <c r="D3922" s="36">
        <v>1758400</v>
      </c>
      <c r="E3922" s="36" t="s">
        <v>5280</v>
      </c>
      <c r="F3922" s="36" t="s">
        <v>5483</v>
      </c>
      <c r="G3922" s="36" t="s">
        <v>3130</v>
      </c>
      <c r="H3922" s="36" t="s">
        <v>5517</v>
      </c>
      <c r="I3922" s="10" t="e">
        <f>VLOOKUP(A:A,조사결과표!B:G,7,0)</f>
        <v>#N/A</v>
      </c>
      <c r="J3922" s="36" t="s">
        <v>10518</v>
      </c>
      <c r="K3922" s="74" t="s">
        <v>19170</v>
      </c>
      <c r="L3922" s="37" t="s">
        <v>19171</v>
      </c>
      <c r="M3922" s="6">
        <v>32</v>
      </c>
      <c r="N3922" s="6" t="s">
        <v>20810</v>
      </c>
      <c r="O3922" s="6"/>
    </row>
    <row r="3923" spans="1:15" x14ac:dyDescent="0.4">
      <c r="A3923" s="35">
        <v>520971017671</v>
      </c>
      <c r="B3923" s="36" t="s">
        <v>5</v>
      </c>
      <c r="C3923" s="36">
        <v>971000</v>
      </c>
      <c r="D3923" s="36">
        <v>1767100</v>
      </c>
      <c r="E3923" s="36" t="s">
        <v>5280</v>
      </c>
      <c r="F3923" s="36" t="s">
        <v>5483</v>
      </c>
      <c r="G3923" s="36" t="s">
        <v>5486</v>
      </c>
      <c r="H3923" s="36" t="s">
        <v>5518</v>
      </c>
      <c r="I3923" s="10" t="e">
        <f>VLOOKUP(A:A,조사결과표!B:G,7,0)</f>
        <v>#N/A</v>
      </c>
      <c r="J3923" s="36" t="s">
        <v>10519</v>
      </c>
      <c r="K3923" s="74" t="s">
        <v>19172</v>
      </c>
      <c r="L3923" s="37" t="s">
        <v>19173</v>
      </c>
      <c r="M3923" s="6">
        <v>49</v>
      </c>
      <c r="N3923" s="6" t="s">
        <v>20810</v>
      </c>
      <c r="O3923" s="6"/>
    </row>
    <row r="3924" spans="1:15" x14ac:dyDescent="0.4">
      <c r="A3924" s="35">
        <v>520970417621</v>
      </c>
      <c r="B3924" s="36" t="s">
        <v>5</v>
      </c>
      <c r="C3924" s="36">
        <v>970400</v>
      </c>
      <c r="D3924" s="36">
        <v>1762100</v>
      </c>
      <c r="E3924" s="36" t="s">
        <v>5280</v>
      </c>
      <c r="F3924" s="36" t="s">
        <v>5483</v>
      </c>
      <c r="G3924" s="36" t="s">
        <v>5486</v>
      </c>
      <c r="H3924" s="36" t="s">
        <v>5519</v>
      </c>
      <c r="I3924" s="10" t="e">
        <f>VLOOKUP(A:A,조사결과표!B:G,7,0)</f>
        <v>#N/A</v>
      </c>
      <c r="J3924" s="36" t="s">
        <v>10520</v>
      </c>
      <c r="K3924" s="74" t="s">
        <v>19174</v>
      </c>
      <c r="L3924" s="37" t="s">
        <v>19175</v>
      </c>
      <c r="M3924" s="6">
        <v>33</v>
      </c>
      <c r="N3924" s="6" t="s">
        <v>20810</v>
      </c>
      <c r="O3924" s="6"/>
    </row>
    <row r="3925" spans="1:15" x14ac:dyDescent="0.4">
      <c r="A3925" s="35">
        <v>520959217613</v>
      </c>
      <c r="B3925" s="36" t="s">
        <v>5</v>
      </c>
      <c r="C3925" s="36">
        <v>959200</v>
      </c>
      <c r="D3925" s="36">
        <v>1761300</v>
      </c>
      <c r="E3925" s="36" t="s">
        <v>5280</v>
      </c>
      <c r="F3925" s="36" t="s">
        <v>5483</v>
      </c>
      <c r="G3925" s="36" t="s">
        <v>3130</v>
      </c>
      <c r="H3925" s="36" t="s">
        <v>5520</v>
      </c>
      <c r="I3925" s="10" t="e">
        <f>VLOOKUP(A:A,조사결과표!B:G,7,0)</f>
        <v>#N/A</v>
      </c>
      <c r="J3925" s="36" t="s">
        <v>10521</v>
      </c>
      <c r="K3925" s="74" t="s">
        <v>19176</v>
      </c>
      <c r="L3925" s="37" t="s">
        <v>19177</v>
      </c>
      <c r="M3925" s="6">
        <v>29</v>
      </c>
      <c r="N3925" s="6" t="s">
        <v>20810</v>
      </c>
      <c r="O3925" s="6"/>
    </row>
    <row r="3926" spans="1:15" x14ac:dyDescent="0.4">
      <c r="A3926" s="35">
        <v>520953017719</v>
      </c>
      <c r="B3926" s="36" t="s">
        <v>55</v>
      </c>
      <c r="C3926" s="36">
        <v>953000</v>
      </c>
      <c r="D3926" s="36">
        <v>1771900</v>
      </c>
      <c r="E3926" s="36" t="s">
        <v>5280</v>
      </c>
      <c r="F3926" s="36" t="s">
        <v>5521</v>
      </c>
      <c r="G3926" s="36" t="s">
        <v>71</v>
      </c>
      <c r="H3926" s="36" t="s">
        <v>5522</v>
      </c>
      <c r="I3926" s="10" t="e">
        <f>VLOOKUP(A:A,조사결과표!B:G,7,0)</f>
        <v>#N/A</v>
      </c>
      <c r="J3926" s="36" t="s">
        <v>10522</v>
      </c>
      <c r="K3926" s="74" t="s">
        <v>19178</v>
      </c>
      <c r="L3926" s="37" t="s">
        <v>19179</v>
      </c>
      <c r="M3926" s="6">
        <v>16</v>
      </c>
      <c r="N3926" s="6" t="s">
        <v>20809</v>
      </c>
      <c r="O3926" s="6"/>
    </row>
    <row r="3927" spans="1:15" x14ac:dyDescent="0.4">
      <c r="A3927" s="35">
        <v>520950817753</v>
      </c>
      <c r="B3927" s="36" t="s">
        <v>55</v>
      </c>
      <c r="C3927" s="36">
        <v>950800</v>
      </c>
      <c r="D3927" s="36">
        <v>1775300</v>
      </c>
      <c r="E3927" s="36" t="s">
        <v>5280</v>
      </c>
      <c r="F3927" s="36" t="s">
        <v>5521</v>
      </c>
      <c r="G3927" s="36" t="s">
        <v>3301</v>
      </c>
      <c r="H3927" s="36" t="s">
        <v>5523</v>
      </c>
      <c r="I3927" s="10" t="e">
        <f>VLOOKUP(A:A,조사결과표!B:G,7,0)</f>
        <v>#N/A</v>
      </c>
      <c r="J3927" s="36" t="s">
        <v>10523</v>
      </c>
      <c r="K3927" s="74" t="s">
        <v>19180</v>
      </c>
      <c r="L3927" s="37" t="s">
        <v>19181</v>
      </c>
      <c r="M3927" s="6">
        <v>15</v>
      </c>
      <c r="N3927" s="6" t="s">
        <v>20809</v>
      </c>
      <c r="O3927" s="6"/>
    </row>
    <row r="3928" spans="1:15" x14ac:dyDescent="0.4">
      <c r="A3928" s="35">
        <v>520952617739</v>
      </c>
      <c r="B3928" s="36" t="s">
        <v>42</v>
      </c>
      <c r="C3928" s="36">
        <v>952600</v>
      </c>
      <c r="D3928" s="36">
        <v>1773900</v>
      </c>
      <c r="E3928" s="36" t="s">
        <v>5280</v>
      </c>
      <c r="F3928" s="36" t="s">
        <v>5521</v>
      </c>
      <c r="G3928" s="36" t="s">
        <v>5524</v>
      </c>
      <c r="H3928" s="36" t="s">
        <v>5525</v>
      </c>
      <c r="I3928" s="10" t="e">
        <f>VLOOKUP(A:A,조사결과표!B:G,7,0)</f>
        <v>#N/A</v>
      </c>
      <c r="J3928" s="36" t="s">
        <v>10524</v>
      </c>
      <c r="K3928" s="74" t="s">
        <v>19182</v>
      </c>
      <c r="L3928" s="37" t="s">
        <v>19183</v>
      </c>
      <c r="M3928" s="6">
        <v>13</v>
      </c>
      <c r="N3928" s="6" t="s">
        <v>20809</v>
      </c>
      <c r="O3928" s="6"/>
    </row>
    <row r="3929" spans="1:15" x14ac:dyDescent="0.4">
      <c r="A3929" s="35">
        <v>520946817852</v>
      </c>
      <c r="B3929" s="36" t="s">
        <v>5</v>
      </c>
      <c r="C3929" s="36">
        <v>946800</v>
      </c>
      <c r="D3929" s="36">
        <v>1785200</v>
      </c>
      <c r="E3929" s="36" t="s">
        <v>5280</v>
      </c>
      <c r="F3929" s="36" t="s">
        <v>5521</v>
      </c>
      <c r="G3929" s="36" t="s">
        <v>5526</v>
      </c>
      <c r="H3929" s="36" t="s">
        <v>5527</v>
      </c>
      <c r="I3929" s="10" t="e">
        <f>VLOOKUP(A:A,조사결과표!B:G,7,0)</f>
        <v>#N/A</v>
      </c>
      <c r="J3929" s="36" t="s">
        <v>10525</v>
      </c>
      <c r="K3929" s="74" t="s">
        <v>19184</v>
      </c>
      <c r="L3929" s="37" t="s">
        <v>19185</v>
      </c>
      <c r="M3929" s="6">
        <v>28</v>
      </c>
      <c r="N3929" s="6" t="s">
        <v>20809</v>
      </c>
      <c r="O3929" s="6"/>
    </row>
    <row r="3930" spans="1:15" x14ac:dyDescent="0.4">
      <c r="A3930" s="35">
        <v>520961217696</v>
      </c>
      <c r="B3930" s="36" t="s">
        <v>5</v>
      </c>
      <c r="C3930" s="36">
        <v>961200</v>
      </c>
      <c r="D3930" s="36">
        <v>1769600</v>
      </c>
      <c r="E3930" s="36" t="s">
        <v>5280</v>
      </c>
      <c r="F3930" s="36" t="s">
        <v>5521</v>
      </c>
      <c r="G3930" s="36" t="s">
        <v>5528</v>
      </c>
      <c r="H3930" s="36" t="s">
        <v>5529</v>
      </c>
      <c r="I3930" s="10" t="e">
        <f>VLOOKUP(A:A,조사결과표!B:G,7,0)</f>
        <v>#N/A</v>
      </c>
      <c r="J3930" s="36" t="s">
        <v>10526</v>
      </c>
      <c r="K3930" s="74" t="s">
        <v>19186</v>
      </c>
      <c r="L3930" s="37" t="s">
        <v>19187</v>
      </c>
      <c r="M3930" s="6">
        <v>15</v>
      </c>
      <c r="N3930" s="6" t="s">
        <v>20809</v>
      </c>
      <c r="O3930" s="6"/>
    </row>
    <row r="3931" spans="1:15" x14ac:dyDescent="0.4">
      <c r="A3931" s="35">
        <v>520951017748</v>
      </c>
      <c r="B3931" s="36" t="s">
        <v>5</v>
      </c>
      <c r="C3931" s="36">
        <v>951000</v>
      </c>
      <c r="D3931" s="36">
        <v>1774800</v>
      </c>
      <c r="E3931" s="36" t="s">
        <v>5280</v>
      </c>
      <c r="F3931" s="36" t="s">
        <v>5521</v>
      </c>
      <c r="G3931" s="36" t="s">
        <v>11</v>
      </c>
      <c r="H3931" s="36" t="s">
        <v>5530</v>
      </c>
      <c r="I3931" s="10" t="e">
        <f>VLOOKUP(A:A,조사결과표!B:G,7,0)</f>
        <v>#N/A</v>
      </c>
      <c r="J3931" s="36" t="s">
        <v>10527</v>
      </c>
      <c r="K3931" s="74" t="s">
        <v>19188</v>
      </c>
      <c r="L3931" s="37" t="s">
        <v>19189</v>
      </c>
      <c r="M3931" s="6">
        <v>10</v>
      </c>
      <c r="N3931" s="6" t="s">
        <v>20809</v>
      </c>
      <c r="O3931" s="6"/>
    </row>
    <row r="3932" spans="1:15" x14ac:dyDescent="0.4">
      <c r="A3932" s="35">
        <v>520960017790</v>
      </c>
      <c r="B3932" s="36" t="s">
        <v>5</v>
      </c>
      <c r="C3932" s="36">
        <v>960000</v>
      </c>
      <c r="D3932" s="36">
        <v>1779000</v>
      </c>
      <c r="E3932" s="36" t="s">
        <v>5280</v>
      </c>
      <c r="F3932" s="36" t="s">
        <v>5521</v>
      </c>
      <c r="G3932" s="36" t="s">
        <v>5531</v>
      </c>
      <c r="H3932" s="36" t="s">
        <v>5532</v>
      </c>
      <c r="I3932" s="10" t="e">
        <f>VLOOKUP(A:A,조사결과표!B:G,7,0)</f>
        <v>#N/A</v>
      </c>
      <c r="J3932" s="36" t="s">
        <v>10528</v>
      </c>
      <c r="K3932" s="74" t="s">
        <v>19190</v>
      </c>
      <c r="L3932" s="37" t="s">
        <v>19191</v>
      </c>
      <c r="M3932" s="6">
        <v>55</v>
      </c>
      <c r="N3932" s="6" t="s">
        <v>20809</v>
      </c>
      <c r="O3932" s="6"/>
    </row>
    <row r="3933" spans="1:15" x14ac:dyDescent="0.4">
      <c r="A3933" s="35">
        <v>520954617749</v>
      </c>
      <c r="B3933" s="36" t="s">
        <v>5</v>
      </c>
      <c r="C3933" s="36">
        <v>954600</v>
      </c>
      <c r="D3933" s="36">
        <v>1774900</v>
      </c>
      <c r="E3933" s="36" t="s">
        <v>5280</v>
      </c>
      <c r="F3933" s="36" t="s">
        <v>5521</v>
      </c>
      <c r="G3933" s="36" t="s">
        <v>5533</v>
      </c>
      <c r="H3933" s="36" t="s">
        <v>5534</v>
      </c>
      <c r="I3933" s="10" t="e">
        <f>VLOOKUP(A:A,조사결과표!B:G,7,0)</f>
        <v>#N/A</v>
      </c>
      <c r="J3933" s="36" t="s">
        <v>10529</v>
      </c>
      <c r="K3933" s="74" t="s">
        <v>19192</v>
      </c>
      <c r="L3933" s="37" t="s">
        <v>19193</v>
      </c>
      <c r="M3933" s="6">
        <v>17</v>
      </c>
      <c r="N3933" s="6" t="s">
        <v>20809</v>
      </c>
      <c r="O3933" s="6"/>
    </row>
    <row r="3934" spans="1:15" x14ac:dyDescent="0.4">
      <c r="A3934" s="35">
        <v>520957517751</v>
      </c>
      <c r="B3934" s="36" t="s">
        <v>5</v>
      </c>
      <c r="C3934" s="36">
        <v>957500</v>
      </c>
      <c r="D3934" s="36">
        <v>1775100</v>
      </c>
      <c r="E3934" s="36" t="s">
        <v>5280</v>
      </c>
      <c r="F3934" s="36" t="s">
        <v>5521</v>
      </c>
      <c r="G3934" s="36" t="s">
        <v>5535</v>
      </c>
      <c r="H3934" s="36" t="s">
        <v>5536</v>
      </c>
      <c r="I3934" s="10" t="e">
        <f>VLOOKUP(A:A,조사결과표!B:G,7,0)</f>
        <v>#N/A</v>
      </c>
      <c r="J3934" s="36" t="s">
        <v>10530</v>
      </c>
      <c r="K3934" s="74" t="s">
        <v>19194</v>
      </c>
      <c r="L3934" s="37" t="s">
        <v>19195</v>
      </c>
      <c r="M3934" s="6">
        <v>37</v>
      </c>
      <c r="N3934" s="6" t="s">
        <v>20809</v>
      </c>
      <c r="O3934" s="6"/>
    </row>
    <row r="3935" spans="1:15" x14ac:dyDescent="0.4">
      <c r="A3935" s="35">
        <v>520948917731</v>
      </c>
      <c r="B3935" s="36" t="s">
        <v>42</v>
      </c>
      <c r="C3935" s="36">
        <v>948900</v>
      </c>
      <c r="D3935" s="36">
        <v>1773100</v>
      </c>
      <c r="E3935" s="36" t="s">
        <v>5280</v>
      </c>
      <c r="F3935" s="36" t="s">
        <v>5521</v>
      </c>
      <c r="G3935" s="36" t="s">
        <v>5537</v>
      </c>
      <c r="H3935" s="36" t="s">
        <v>5538</v>
      </c>
      <c r="I3935" s="10" t="e">
        <f>VLOOKUP(A:A,조사결과표!B:G,7,0)</f>
        <v>#N/A</v>
      </c>
      <c r="J3935" s="36" t="s">
        <v>10531</v>
      </c>
      <c r="K3935" s="74" t="s">
        <v>19196</v>
      </c>
      <c r="L3935" s="37" t="s">
        <v>19197</v>
      </c>
      <c r="M3935" s="6">
        <v>6</v>
      </c>
      <c r="N3935" s="6" t="s">
        <v>20809</v>
      </c>
      <c r="O3935" s="6"/>
    </row>
    <row r="3936" spans="1:15" x14ac:dyDescent="0.4">
      <c r="A3936" s="35">
        <v>520944017858</v>
      </c>
      <c r="B3936" s="36" t="s">
        <v>5</v>
      </c>
      <c r="C3936" s="36">
        <v>944000</v>
      </c>
      <c r="D3936" s="36">
        <v>1785800</v>
      </c>
      <c r="E3936" s="36" t="s">
        <v>5280</v>
      </c>
      <c r="F3936" s="36" t="s">
        <v>5521</v>
      </c>
      <c r="G3936" s="36" t="s">
        <v>5539</v>
      </c>
      <c r="H3936" s="36" t="s">
        <v>5540</v>
      </c>
      <c r="I3936" s="10" t="e">
        <f>VLOOKUP(A:A,조사결과표!B:G,7,0)</f>
        <v>#N/A</v>
      </c>
      <c r="J3936" s="36" t="s">
        <v>10532</v>
      </c>
      <c r="K3936" s="74" t="s">
        <v>19198</v>
      </c>
      <c r="L3936" s="37" t="s">
        <v>19199</v>
      </c>
      <c r="M3936" s="6">
        <v>5</v>
      </c>
      <c r="N3936" s="6" t="s">
        <v>20809</v>
      </c>
      <c r="O3936" s="6"/>
    </row>
    <row r="3937" spans="1:15" x14ac:dyDescent="0.4">
      <c r="A3937" s="35">
        <v>520955317740</v>
      </c>
      <c r="B3937" s="36" t="s">
        <v>43</v>
      </c>
      <c r="C3937" s="36">
        <v>955300</v>
      </c>
      <c r="D3937" s="36">
        <v>1774000</v>
      </c>
      <c r="E3937" s="36" t="s">
        <v>5280</v>
      </c>
      <c r="F3937" s="36" t="s">
        <v>5521</v>
      </c>
      <c r="G3937" s="36" t="s">
        <v>5541</v>
      </c>
      <c r="H3937" s="36" t="s">
        <v>5542</v>
      </c>
      <c r="I3937" s="10" t="e">
        <f>VLOOKUP(A:A,조사결과표!B:G,7,0)</f>
        <v>#N/A</v>
      </c>
      <c r="J3937" s="36" t="s">
        <v>10533</v>
      </c>
      <c r="K3937" s="74" t="s">
        <v>19200</v>
      </c>
      <c r="L3937" s="37" t="s">
        <v>19201</v>
      </c>
      <c r="M3937" s="6">
        <v>33</v>
      </c>
      <c r="N3937" s="6" t="s">
        <v>20809</v>
      </c>
      <c r="O3937" s="6"/>
    </row>
    <row r="3938" spans="1:15" x14ac:dyDescent="0.4">
      <c r="A3938" s="35">
        <v>520954217736</v>
      </c>
      <c r="B3938" s="36" t="s">
        <v>55</v>
      </c>
      <c r="C3938" s="36">
        <v>954200</v>
      </c>
      <c r="D3938" s="36">
        <v>1773600</v>
      </c>
      <c r="E3938" s="36" t="s">
        <v>5280</v>
      </c>
      <c r="F3938" s="36" t="s">
        <v>5521</v>
      </c>
      <c r="G3938" s="36" t="s">
        <v>5533</v>
      </c>
      <c r="H3938" s="36" t="s">
        <v>5543</v>
      </c>
      <c r="I3938" s="10" t="e">
        <f>VLOOKUP(A:A,조사결과표!B:G,7,0)</f>
        <v>#N/A</v>
      </c>
      <c r="J3938" s="36" t="s">
        <v>10534</v>
      </c>
      <c r="K3938" s="74" t="s">
        <v>19202</v>
      </c>
      <c r="L3938" s="37" t="s">
        <v>19203</v>
      </c>
      <c r="M3938" s="6">
        <v>21</v>
      </c>
      <c r="N3938" s="6" t="s">
        <v>20810</v>
      </c>
      <c r="O3938" s="6"/>
    </row>
    <row r="3939" spans="1:15" x14ac:dyDescent="0.4">
      <c r="A3939" s="35">
        <v>520953717728</v>
      </c>
      <c r="B3939" s="36" t="s">
        <v>5</v>
      </c>
      <c r="C3939" s="36">
        <v>953700</v>
      </c>
      <c r="D3939" s="36">
        <v>1772800</v>
      </c>
      <c r="E3939" s="36" t="s">
        <v>5280</v>
      </c>
      <c r="F3939" s="36" t="s">
        <v>5521</v>
      </c>
      <c r="G3939" s="36" t="s">
        <v>5544</v>
      </c>
      <c r="H3939" s="36" t="s">
        <v>5545</v>
      </c>
      <c r="I3939" s="10" t="e">
        <f>VLOOKUP(A:A,조사결과표!B:G,7,0)</f>
        <v>#N/A</v>
      </c>
      <c r="J3939" s="36" t="s">
        <v>10535</v>
      </c>
      <c r="K3939" s="74" t="s">
        <v>19204</v>
      </c>
      <c r="L3939" s="37" t="s">
        <v>19205</v>
      </c>
      <c r="M3939" s="6">
        <v>24</v>
      </c>
      <c r="N3939" s="6" t="s">
        <v>20810</v>
      </c>
      <c r="O3939" s="6"/>
    </row>
    <row r="3940" spans="1:15" x14ac:dyDescent="0.4">
      <c r="A3940" s="35">
        <v>520949317724</v>
      </c>
      <c r="B3940" s="36" t="s">
        <v>42</v>
      </c>
      <c r="C3940" s="36">
        <v>949300</v>
      </c>
      <c r="D3940" s="36">
        <v>1772400</v>
      </c>
      <c r="E3940" s="36" t="s">
        <v>5280</v>
      </c>
      <c r="F3940" s="36" t="s">
        <v>5521</v>
      </c>
      <c r="G3940" s="36" t="s">
        <v>5546</v>
      </c>
      <c r="H3940" s="36" t="s">
        <v>5547</v>
      </c>
      <c r="I3940" s="10" t="e">
        <f>VLOOKUP(A:A,조사결과표!B:G,7,0)</f>
        <v>#N/A</v>
      </c>
      <c r="J3940" s="36" t="s">
        <v>10536</v>
      </c>
      <c r="K3940" s="74" t="s">
        <v>19206</v>
      </c>
      <c r="L3940" s="37" t="s">
        <v>19207</v>
      </c>
      <c r="M3940" s="6">
        <v>8</v>
      </c>
      <c r="N3940" s="6" t="s">
        <v>20810</v>
      </c>
      <c r="O3940" s="6"/>
    </row>
    <row r="3941" spans="1:15" x14ac:dyDescent="0.4">
      <c r="A3941" s="35">
        <v>520954017830</v>
      </c>
      <c r="B3941" s="36" t="s">
        <v>43</v>
      </c>
      <c r="C3941" s="36">
        <v>954000</v>
      </c>
      <c r="D3941" s="36">
        <v>1783000</v>
      </c>
      <c r="E3941" s="36" t="s">
        <v>5280</v>
      </c>
      <c r="F3941" s="36" t="s">
        <v>5521</v>
      </c>
      <c r="G3941" s="36" t="s">
        <v>5548</v>
      </c>
      <c r="H3941" s="36" t="s">
        <v>5549</v>
      </c>
      <c r="I3941" s="10" t="e">
        <f>VLOOKUP(A:A,조사결과표!B:G,7,0)</f>
        <v>#N/A</v>
      </c>
      <c r="J3941" s="36" t="s">
        <v>10537</v>
      </c>
      <c r="K3941" s="74" t="s">
        <v>19208</v>
      </c>
      <c r="L3941" s="37" t="s">
        <v>19209</v>
      </c>
      <c r="M3941" s="6">
        <v>17</v>
      </c>
      <c r="N3941" s="6" t="s">
        <v>20810</v>
      </c>
      <c r="O3941" s="6"/>
    </row>
    <row r="3942" spans="1:15" x14ac:dyDescent="0.4">
      <c r="A3942" s="35">
        <v>520949517740</v>
      </c>
      <c r="B3942" s="36" t="s">
        <v>5</v>
      </c>
      <c r="C3942" s="36">
        <v>949500</v>
      </c>
      <c r="D3942" s="36">
        <v>1774000</v>
      </c>
      <c r="E3942" s="36" t="s">
        <v>5280</v>
      </c>
      <c r="F3942" s="36" t="s">
        <v>5521</v>
      </c>
      <c r="G3942" s="36" t="s">
        <v>5550</v>
      </c>
      <c r="H3942" s="36" t="s">
        <v>5551</v>
      </c>
      <c r="I3942" s="10" t="e">
        <f>VLOOKUP(A:A,조사결과표!B:G,7,0)</f>
        <v>#N/A</v>
      </c>
      <c r="J3942" s="36" t="s">
        <v>10538</v>
      </c>
      <c r="K3942" s="74" t="s">
        <v>19210</v>
      </c>
      <c r="L3942" s="37" t="s">
        <v>19211</v>
      </c>
      <c r="M3942" s="6">
        <v>9</v>
      </c>
      <c r="N3942" s="6" t="s">
        <v>20810</v>
      </c>
      <c r="O3942" s="6"/>
    </row>
    <row r="3943" spans="1:15" x14ac:dyDescent="0.4">
      <c r="A3943" s="35">
        <v>520951317719</v>
      </c>
      <c r="B3943" s="36" t="s">
        <v>42</v>
      </c>
      <c r="C3943" s="36">
        <v>951300</v>
      </c>
      <c r="D3943" s="36">
        <v>1771900</v>
      </c>
      <c r="E3943" s="36" t="s">
        <v>5280</v>
      </c>
      <c r="F3943" s="36" t="s">
        <v>5521</v>
      </c>
      <c r="G3943" s="36" t="s">
        <v>2901</v>
      </c>
      <c r="H3943" s="36" t="s">
        <v>5552</v>
      </c>
      <c r="I3943" s="10" t="e">
        <f>VLOOKUP(A:A,조사결과표!B:G,7,0)</f>
        <v>#N/A</v>
      </c>
      <c r="J3943" s="36" t="s">
        <v>10539</v>
      </c>
      <c r="K3943" s="74" t="s">
        <v>19212</v>
      </c>
      <c r="L3943" s="37" t="s">
        <v>19213</v>
      </c>
      <c r="M3943" s="6">
        <v>17</v>
      </c>
      <c r="N3943" s="6" t="s">
        <v>20810</v>
      </c>
      <c r="O3943" s="6"/>
    </row>
    <row r="3944" spans="1:15" x14ac:dyDescent="0.4">
      <c r="A3944" s="35">
        <v>520984317273</v>
      </c>
      <c r="B3944" s="36" t="s">
        <v>55</v>
      </c>
      <c r="C3944" s="36">
        <v>984300</v>
      </c>
      <c r="D3944" s="36">
        <v>1727300</v>
      </c>
      <c r="E3944" s="36" t="s">
        <v>5280</v>
      </c>
      <c r="F3944" s="36" t="s">
        <v>5553</v>
      </c>
      <c r="G3944" s="36" t="s">
        <v>5554</v>
      </c>
      <c r="H3944" s="36" t="s">
        <v>5555</v>
      </c>
      <c r="I3944" s="10" t="e">
        <f>VLOOKUP(A:A,조사결과표!B:G,7,0)</f>
        <v>#N/A</v>
      </c>
      <c r="J3944" s="36" t="s">
        <v>10540</v>
      </c>
      <c r="K3944" s="74" t="s">
        <v>19214</v>
      </c>
      <c r="L3944" s="37" t="s">
        <v>19215</v>
      </c>
      <c r="M3944" s="6">
        <v>121</v>
      </c>
      <c r="N3944" s="6" t="s">
        <v>20809</v>
      </c>
      <c r="O3944" s="6"/>
    </row>
    <row r="3945" spans="1:15" x14ac:dyDescent="0.4">
      <c r="A3945" s="35">
        <v>520980817358</v>
      </c>
      <c r="B3945" s="36" t="s">
        <v>55</v>
      </c>
      <c r="C3945" s="36">
        <v>980800</v>
      </c>
      <c r="D3945" s="36">
        <v>1735800</v>
      </c>
      <c r="E3945" s="36" t="s">
        <v>5280</v>
      </c>
      <c r="F3945" s="36" t="s">
        <v>5553</v>
      </c>
      <c r="G3945" s="36" t="s">
        <v>5556</v>
      </c>
      <c r="H3945" s="36" t="s">
        <v>5557</v>
      </c>
      <c r="I3945" s="10" t="e">
        <f>VLOOKUP(A:A,조사결과표!B:G,7,0)</f>
        <v>#N/A</v>
      </c>
      <c r="J3945" s="36" t="s">
        <v>10541</v>
      </c>
      <c r="K3945" s="74" t="s">
        <v>19216</v>
      </c>
      <c r="L3945" s="37" t="s">
        <v>19217</v>
      </c>
      <c r="M3945" s="6">
        <v>225</v>
      </c>
      <c r="N3945" s="6" t="s">
        <v>20809</v>
      </c>
      <c r="O3945" s="6"/>
    </row>
    <row r="3946" spans="1:15" x14ac:dyDescent="0.4">
      <c r="A3946" s="35">
        <v>520985117273</v>
      </c>
      <c r="B3946" s="36" t="s">
        <v>5</v>
      </c>
      <c r="C3946" s="36">
        <v>985100</v>
      </c>
      <c r="D3946" s="36">
        <v>1727300</v>
      </c>
      <c r="E3946" s="36" t="s">
        <v>5280</v>
      </c>
      <c r="F3946" s="36" t="s">
        <v>5553</v>
      </c>
      <c r="G3946" s="36" t="s">
        <v>5554</v>
      </c>
      <c r="H3946" s="36" t="s">
        <v>5558</v>
      </c>
      <c r="I3946" s="10" t="e">
        <f>VLOOKUP(A:A,조사결과표!B:G,7,0)</f>
        <v>#N/A</v>
      </c>
      <c r="J3946" s="36" t="s">
        <v>10542</v>
      </c>
      <c r="K3946" s="74" t="s">
        <v>19218</v>
      </c>
      <c r="L3946" s="37" t="s">
        <v>19219</v>
      </c>
      <c r="M3946" s="6">
        <v>124</v>
      </c>
      <c r="N3946" s="6" t="s">
        <v>20809</v>
      </c>
      <c r="O3946" s="6"/>
    </row>
    <row r="3947" spans="1:15" x14ac:dyDescent="0.4">
      <c r="A3947" s="35">
        <v>520980717352</v>
      </c>
      <c r="B3947" s="36" t="s">
        <v>5</v>
      </c>
      <c r="C3947" s="36">
        <v>980700</v>
      </c>
      <c r="D3947" s="36">
        <v>1735200</v>
      </c>
      <c r="E3947" s="36" t="s">
        <v>5280</v>
      </c>
      <c r="F3947" s="36" t="s">
        <v>5553</v>
      </c>
      <c r="G3947" s="36" t="s">
        <v>5556</v>
      </c>
      <c r="H3947" s="36" t="s">
        <v>5559</v>
      </c>
      <c r="I3947" s="10" t="e">
        <f>VLOOKUP(A:A,조사결과표!B:G,7,0)</f>
        <v>#N/A</v>
      </c>
      <c r="J3947" s="36" t="s">
        <v>10543</v>
      </c>
      <c r="K3947" s="74" t="s">
        <v>19220</v>
      </c>
      <c r="L3947" s="37" t="s">
        <v>19221</v>
      </c>
      <c r="M3947" s="6">
        <v>245</v>
      </c>
      <c r="N3947" s="6" t="s">
        <v>20809</v>
      </c>
      <c r="O3947" s="6"/>
    </row>
    <row r="3948" spans="1:15" x14ac:dyDescent="0.4">
      <c r="A3948" s="35">
        <v>520979817419</v>
      </c>
      <c r="B3948" s="36" t="s">
        <v>5</v>
      </c>
      <c r="C3948" s="36">
        <v>979800</v>
      </c>
      <c r="D3948" s="36">
        <v>1741900</v>
      </c>
      <c r="E3948" s="36" t="s">
        <v>5280</v>
      </c>
      <c r="F3948" s="36" t="s">
        <v>5553</v>
      </c>
      <c r="G3948" s="36" t="s">
        <v>5560</v>
      </c>
      <c r="H3948" s="36" t="s">
        <v>5561</v>
      </c>
      <c r="I3948" s="10" t="e">
        <f>VLOOKUP(A:A,조사결과표!B:G,7,0)</f>
        <v>#N/A</v>
      </c>
      <c r="J3948" s="36" t="s">
        <v>10544</v>
      </c>
      <c r="K3948" s="74" t="s">
        <v>19222</v>
      </c>
      <c r="L3948" s="37" t="s">
        <v>19223</v>
      </c>
      <c r="M3948" s="6">
        <v>217</v>
      </c>
      <c r="N3948" s="6" t="s">
        <v>20809</v>
      </c>
      <c r="O3948" s="6"/>
    </row>
    <row r="3949" spans="1:15" x14ac:dyDescent="0.4">
      <c r="A3949" s="35">
        <v>520979617344</v>
      </c>
      <c r="B3949" s="36" t="s">
        <v>5</v>
      </c>
      <c r="C3949" s="36">
        <v>979600</v>
      </c>
      <c r="D3949" s="36">
        <v>1734400</v>
      </c>
      <c r="E3949" s="36" t="s">
        <v>5280</v>
      </c>
      <c r="F3949" s="36" t="s">
        <v>5553</v>
      </c>
      <c r="G3949" s="36" t="s">
        <v>5556</v>
      </c>
      <c r="H3949" s="36" t="s">
        <v>5562</v>
      </c>
      <c r="I3949" s="10" t="e">
        <f>VLOOKUP(A:A,조사결과표!B:G,7,0)</f>
        <v>#N/A</v>
      </c>
      <c r="J3949" s="36" t="s">
        <v>10545</v>
      </c>
      <c r="K3949" s="74" t="s">
        <v>19224</v>
      </c>
      <c r="L3949" s="37" t="s">
        <v>19225</v>
      </c>
      <c r="M3949" s="6">
        <v>252</v>
      </c>
      <c r="N3949" s="6" t="s">
        <v>20809</v>
      </c>
      <c r="O3949" s="6"/>
    </row>
    <row r="3950" spans="1:15" x14ac:dyDescent="0.4">
      <c r="A3950" s="35">
        <v>520979817418</v>
      </c>
      <c r="B3950" s="36" t="s">
        <v>5</v>
      </c>
      <c r="C3950" s="36">
        <v>979800</v>
      </c>
      <c r="D3950" s="36">
        <v>1741800</v>
      </c>
      <c r="E3950" s="36" t="s">
        <v>5280</v>
      </c>
      <c r="F3950" s="36" t="s">
        <v>5553</v>
      </c>
      <c r="G3950" s="36" t="s">
        <v>5560</v>
      </c>
      <c r="H3950" s="36" t="s">
        <v>5563</v>
      </c>
      <c r="I3950" s="10" t="e">
        <f>VLOOKUP(A:A,조사결과표!B:G,7,0)</f>
        <v>#N/A</v>
      </c>
      <c r="J3950" s="36" t="s">
        <v>10546</v>
      </c>
      <c r="K3950" s="74" t="s">
        <v>19226</v>
      </c>
      <c r="L3950" s="37" t="s">
        <v>19227</v>
      </c>
      <c r="M3950" s="6">
        <v>217</v>
      </c>
      <c r="N3950" s="6" t="s">
        <v>20809</v>
      </c>
      <c r="O3950" s="6"/>
    </row>
    <row r="3951" spans="1:15" x14ac:dyDescent="0.4">
      <c r="A3951" s="35">
        <v>520980717354</v>
      </c>
      <c r="B3951" s="36" t="s">
        <v>42</v>
      </c>
      <c r="C3951" s="36">
        <v>980700</v>
      </c>
      <c r="D3951" s="36">
        <v>1735400</v>
      </c>
      <c r="E3951" s="36" t="s">
        <v>5280</v>
      </c>
      <c r="F3951" s="36" t="s">
        <v>5553</v>
      </c>
      <c r="G3951" s="36" t="s">
        <v>5556</v>
      </c>
      <c r="H3951" s="36" t="s">
        <v>5564</v>
      </c>
      <c r="I3951" s="10" t="e">
        <f>VLOOKUP(A:A,조사결과표!B:G,7,0)</f>
        <v>#N/A</v>
      </c>
      <c r="J3951" s="36" t="s">
        <v>10547</v>
      </c>
      <c r="K3951" s="74" t="s">
        <v>19228</v>
      </c>
      <c r="L3951" s="37" t="s">
        <v>19229</v>
      </c>
      <c r="M3951" s="6">
        <v>235</v>
      </c>
      <c r="N3951" s="6" t="s">
        <v>20809</v>
      </c>
      <c r="O3951" s="6"/>
    </row>
    <row r="3952" spans="1:15" x14ac:dyDescent="0.4">
      <c r="A3952" s="35">
        <v>520984617272</v>
      </c>
      <c r="B3952" s="36" t="s">
        <v>42</v>
      </c>
      <c r="C3952" s="36">
        <v>984600</v>
      </c>
      <c r="D3952" s="36">
        <v>1727200</v>
      </c>
      <c r="E3952" s="36" t="s">
        <v>5280</v>
      </c>
      <c r="F3952" s="36" t="s">
        <v>5553</v>
      </c>
      <c r="G3952" s="36" t="s">
        <v>5554</v>
      </c>
      <c r="H3952" s="36" t="s">
        <v>5565</v>
      </c>
      <c r="I3952" s="10" t="e">
        <f>VLOOKUP(A:A,조사결과표!B:G,7,0)</f>
        <v>#N/A</v>
      </c>
      <c r="J3952" s="36" t="s">
        <v>10548</v>
      </c>
      <c r="K3952" s="74" t="s">
        <v>19230</v>
      </c>
      <c r="L3952" s="37" t="s">
        <v>19231</v>
      </c>
      <c r="M3952" s="6">
        <v>120</v>
      </c>
      <c r="N3952" s="6" t="s">
        <v>20809</v>
      </c>
      <c r="O3952" s="6"/>
    </row>
    <row r="3953" spans="1:15" x14ac:dyDescent="0.4">
      <c r="A3953" s="35">
        <v>520980317357</v>
      </c>
      <c r="B3953" s="36" t="s">
        <v>55</v>
      </c>
      <c r="C3953" s="36">
        <v>980300</v>
      </c>
      <c r="D3953" s="36">
        <v>1735700</v>
      </c>
      <c r="E3953" s="36" t="s">
        <v>5280</v>
      </c>
      <c r="F3953" s="36" t="s">
        <v>5553</v>
      </c>
      <c r="G3953" s="36" t="s">
        <v>5556</v>
      </c>
      <c r="H3953" s="36" t="s">
        <v>5566</v>
      </c>
      <c r="I3953" s="10" t="e">
        <f>VLOOKUP(A:A,조사결과표!B:G,7,0)</f>
        <v>#N/A</v>
      </c>
      <c r="J3953" s="36" t="s">
        <v>10549</v>
      </c>
      <c r="K3953" s="74" t="s">
        <v>19232</v>
      </c>
      <c r="L3953" s="37" t="s">
        <v>19233</v>
      </c>
      <c r="M3953" s="6">
        <v>229</v>
      </c>
      <c r="N3953" s="6" t="s">
        <v>20810</v>
      </c>
      <c r="O3953" s="6"/>
    </row>
    <row r="3954" spans="1:15" x14ac:dyDescent="0.4">
      <c r="A3954" s="35">
        <v>520980717349</v>
      </c>
      <c r="B3954" s="36" t="s">
        <v>5</v>
      </c>
      <c r="C3954" s="36">
        <v>980700</v>
      </c>
      <c r="D3954" s="36">
        <v>1734900</v>
      </c>
      <c r="E3954" s="36" t="s">
        <v>5280</v>
      </c>
      <c r="F3954" s="36" t="s">
        <v>5553</v>
      </c>
      <c r="G3954" s="36" t="s">
        <v>5556</v>
      </c>
      <c r="H3954" s="36" t="s">
        <v>5567</v>
      </c>
      <c r="I3954" s="10" t="e">
        <f>VLOOKUP(A:A,조사결과표!B:G,7,0)</f>
        <v>#N/A</v>
      </c>
      <c r="J3954" s="36" t="s">
        <v>10550</v>
      </c>
      <c r="K3954" s="74" t="s">
        <v>19234</v>
      </c>
      <c r="L3954" s="37" t="s">
        <v>19235</v>
      </c>
      <c r="M3954" s="6">
        <v>256</v>
      </c>
      <c r="N3954" s="6" t="s">
        <v>20810</v>
      </c>
      <c r="O3954" s="6"/>
    </row>
    <row r="3955" spans="1:15" x14ac:dyDescent="0.4">
      <c r="A3955" s="35">
        <v>520979417422</v>
      </c>
      <c r="B3955" s="36" t="s">
        <v>42</v>
      </c>
      <c r="C3955" s="36">
        <v>979400</v>
      </c>
      <c r="D3955" s="36">
        <v>1742200</v>
      </c>
      <c r="E3955" s="36" t="s">
        <v>5280</v>
      </c>
      <c r="F3955" s="36" t="s">
        <v>5553</v>
      </c>
      <c r="G3955" s="36" t="s">
        <v>5560</v>
      </c>
      <c r="H3955" s="36" t="s">
        <v>5568</v>
      </c>
      <c r="I3955" s="10" t="e">
        <f>VLOOKUP(A:A,조사결과표!B:G,7,0)</f>
        <v>#N/A</v>
      </c>
      <c r="J3955" s="36" t="s">
        <v>10551</v>
      </c>
      <c r="K3955" s="74" t="s">
        <v>19236</v>
      </c>
      <c r="L3955" s="37" t="s">
        <v>19237</v>
      </c>
      <c r="M3955" s="6">
        <v>218</v>
      </c>
      <c r="N3955" s="6" t="s">
        <v>20810</v>
      </c>
      <c r="O3955" s="6"/>
    </row>
    <row r="3956" spans="1:15" x14ac:dyDescent="0.4">
      <c r="A3956" s="35">
        <v>520980717355</v>
      </c>
      <c r="B3956" s="36" t="s">
        <v>42</v>
      </c>
      <c r="C3956" s="36">
        <v>980700</v>
      </c>
      <c r="D3956" s="36">
        <v>1735500</v>
      </c>
      <c r="E3956" s="36" t="s">
        <v>5280</v>
      </c>
      <c r="F3956" s="36" t="s">
        <v>5553</v>
      </c>
      <c r="G3956" s="36" t="s">
        <v>5556</v>
      </c>
      <c r="H3956" s="36" t="s">
        <v>5564</v>
      </c>
      <c r="I3956" s="10" t="e">
        <f>VLOOKUP(A:A,조사결과표!B:G,7,0)</f>
        <v>#N/A</v>
      </c>
      <c r="J3956" s="36" t="s">
        <v>10552</v>
      </c>
      <c r="K3956" s="74" t="s">
        <v>19238</v>
      </c>
      <c r="L3956" s="37" t="s">
        <v>19239</v>
      </c>
      <c r="M3956" s="6">
        <v>230</v>
      </c>
      <c r="N3956" s="6" t="s">
        <v>20810</v>
      </c>
      <c r="O3956" s="6"/>
    </row>
    <row r="3957" spans="1:15" x14ac:dyDescent="0.4">
      <c r="A3957" s="35">
        <v>520984517273</v>
      </c>
      <c r="B3957" s="36" t="s">
        <v>54</v>
      </c>
      <c r="C3957" s="36">
        <v>984500</v>
      </c>
      <c r="D3957" s="36">
        <v>1727300</v>
      </c>
      <c r="E3957" s="36" t="s">
        <v>5280</v>
      </c>
      <c r="F3957" s="36" t="s">
        <v>5553</v>
      </c>
      <c r="G3957" s="36" t="s">
        <v>5554</v>
      </c>
      <c r="H3957" s="36" t="s">
        <v>5569</v>
      </c>
      <c r="I3957" s="10" t="e">
        <f>VLOOKUP(A:A,조사결과표!B:G,7,0)</f>
        <v>#N/A</v>
      </c>
      <c r="J3957" s="36" t="s">
        <v>10553</v>
      </c>
      <c r="K3957" s="74" t="s">
        <v>19240</v>
      </c>
      <c r="L3957" s="37" t="s">
        <v>19241</v>
      </c>
      <c r="M3957" s="6">
        <v>121</v>
      </c>
      <c r="N3957" s="6" t="s">
        <v>20810</v>
      </c>
      <c r="O3957" s="6"/>
    </row>
    <row r="3958" spans="1:15" x14ac:dyDescent="0.4">
      <c r="A3958" s="35">
        <v>521002117465</v>
      </c>
      <c r="B3958" s="36" t="s">
        <v>55</v>
      </c>
      <c r="C3958" s="36">
        <v>1002100</v>
      </c>
      <c r="D3958" s="36">
        <v>1746500</v>
      </c>
      <c r="E3958" s="36" t="s">
        <v>5280</v>
      </c>
      <c r="F3958" s="36" t="s">
        <v>5570</v>
      </c>
      <c r="G3958" s="36" t="s">
        <v>5571</v>
      </c>
      <c r="H3958" s="36" t="s">
        <v>5572</v>
      </c>
      <c r="I3958" s="10" t="e">
        <f>VLOOKUP(A:A,조사결과표!B:G,7,0)</f>
        <v>#N/A</v>
      </c>
      <c r="J3958" s="36" t="s">
        <v>10554</v>
      </c>
      <c r="K3958" s="74" t="s">
        <v>19242</v>
      </c>
      <c r="L3958" s="37" t="s">
        <v>19243</v>
      </c>
      <c r="M3958" s="6">
        <v>355</v>
      </c>
      <c r="N3958" s="6" t="s">
        <v>20809</v>
      </c>
      <c r="O3958" s="6"/>
    </row>
    <row r="3959" spans="1:15" x14ac:dyDescent="0.4">
      <c r="A3959" s="35">
        <v>521013217565</v>
      </c>
      <c r="B3959" s="36" t="s">
        <v>55</v>
      </c>
      <c r="C3959" s="36">
        <v>1013200</v>
      </c>
      <c r="D3959" s="36">
        <v>1756500</v>
      </c>
      <c r="E3959" s="36" t="s">
        <v>5280</v>
      </c>
      <c r="F3959" s="36" t="s">
        <v>5570</v>
      </c>
      <c r="G3959" s="36" t="s">
        <v>5573</v>
      </c>
      <c r="H3959" s="36" t="s">
        <v>5574</v>
      </c>
      <c r="I3959" s="10" t="e">
        <f>VLOOKUP(A:A,조사결과표!B:G,7,0)</f>
        <v>#N/A</v>
      </c>
      <c r="J3959" s="36" t="s">
        <v>10555</v>
      </c>
      <c r="K3959" s="74" t="s">
        <v>19244</v>
      </c>
      <c r="L3959" s="37" t="s">
        <v>19245</v>
      </c>
      <c r="M3959" s="6">
        <v>535</v>
      </c>
      <c r="N3959" s="6" t="s">
        <v>20809</v>
      </c>
      <c r="O3959" s="6"/>
    </row>
    <row r="3960" spans="1:15" x14ac:dyDescent="0.4">
      <c r="A3960" s="35">
        <v>521010917427</v>
      </c>
      <c r="B3960" s="36" t="s">
        <v>5</v>
      </c>
      <c r="C3960" s="36">
        <v>1010900</v>
      </c>
      <c r="D3960" s="36">
        <v>1742700</v>
      </c>
      <c r="E3960" s="36" t="s">
        <v>5280</v>
      </c>
      <c r="F3960" s="36" t="s">
        <v>5570</v>
      </c>
      <c r="G3960" s="36" t="s">
        <v>5575</v>
      </c>
      <c r="H3960" s="36" t="s">
        <v>5576</v>
      </c>
      <c r="I3960" s="10" t="e">
        <f>VLOOKUP(A:A,조사결과표!B:G,7,0)</f>
        <v>#N/A</v>
      </c>
      <c r="J3960" s="36" t="s">
        <v>10556</v>
      </c>
      <c r="K3960" s="74" t="s">
        <v>19246</v>
      </c>
      <c r="L3960" s="37" t="s">
        <v>19247</v>
      </c>
      <c r="M3960" s="6">
        <v>538</v>
      </c>
      <c r="N3960" s="6" t="s">
        <v>20809</v>
      </c>
      <c r="O3960" s="6"/>
    </row>
    <row r="3961" spans="1:15" x14ac:dyDescent="0.4">
      <c r="A3961" s="35">
        <v>520990917319</v>
      </c>
      <c r="B3961" s="36" t="s">
        <v>54</v>
      </c>
      <c r="C3961" s="36">
        <v>990900</v>
      </c>
      <c r="D3961" s="36">
        <v>1731900</v>
      </c>
      <c r="E3961" s="36" t="s">
        <v>5280</v>
      </c>
      <c r="F3961" s="36" t="s">
        <v>5570</v>
      </c>
      <c r="G3961" s="36" t="s">
        <v>5577</v>
      </c>
      <c r="H3961" s="36" t="s">
        <v>5578</v>
      </c>
      <c r="I3961" s="10" t="e">
        <f>VLOOKUP(A:A,조사결과표!B:G,7,0)</f>
        <v>#N/A</v>
      </c>
      <c r="J3961" s="36" t="s">
        <v>10557</v>
      </c>
      <c r="K3961" s="74" t="s">
        <v>19248</v>
      </c>
      <c r="L3961" s="37" t="s">
        <v>19249</v>
      </c>
      <c r="M3961" s="6">
        <v>162</v>
      </c>
      <c r="N3961" s="6" t="s">
        <v>20809</v>
      </c>
      <c r="O3961" s="6"/>
    </row>
    <row r="3962" spans="1:15" x14ac:dyDescent="0.4">
      <c r="A3962" s="35">
        <v>521008017483</v>
      </c>
      <c r="B3962" s="36" t="s">
        <v>42</v>
      </c>
      <c r="C3962" s="36">
        <v>1008000</v>
      </c>
      <c r="D3962" s="36">
        <v>1748300</v>
      </c>
      <c r="E3962" s="36" t="s">
        <v>5280</v>
      </c>
      <c r="F3962" s="36" t="s">
        <v>5570</v>
      </c>
      <c r="G3962" s="36" t="s">
        <v>5575</v>
      </c>
      <c r="H3962" s="36" t="s">
        <v>5579</v>
      </c>
      <c r="I3962" s="10" t="e">
        <f>VLOOKUP(A:A,조사결과표!B:G,7,0)</f>
        <v>#N/A</v>
      </c>
      <c r="J3962" s="36" t="s">
        <v>10558</v>
      </c>
      <c r="K3962" s="74" t="s">
        <v>19250</v>
      </c>
      <c r="L3962" s="37" t="s">
        <v>19251</v>
      </c>
      <c r="M3962" s="6">
        <v>355</v>
      </c>
      <c r="N3962" s="6" t="s">
        <v>20809</v>
      </c>
      <c r="O3962" s="6"/>
    </row>
    <row r="3963" spans="1:15" x14ac:dyDescent="0.4">
      <c r="A3963" s="35">
        <v>521001217389</v>
      </c>
      <c r="B3963" s="36" t="s">
        <v>5</v>
      </c>
      <c r="C3963" s="36">
        <v>1001200</v>
      </c>
      <c r="D3963" s="36">
        <v>1738900</v>
      </c>
      <c r="E3963" s="36" t="s">
        <v>5280</v>
      </c>
      <c r="F3963" s="36" t="s">
        <v>5570</v>
      </c>
      <c r="G3963" s="36" t="s">
        <v>5580</v>
      </c>
      <c r="H3963" s="36" t="s">
        <v>5581</v>
      </c>
      <c r="I3963" s="10" t="e">
        <f>VLOOKUP(A:A,조사결과표!B:G,7,0)</f>
        <v>#N/A</v>
      </c>
      <c r="J3963" s="36" t="s">
        <v>10559</v>
      </c>
      <c r="K3963" s="74" t="s">
        <v>19252</v>
      </c>
      <c r="L3963" s="37" t="s">
        <v>19253</v>
      </c>
      <c r="M3963" s="6">
        <v>411</v>
      </c>
      <c r="N3963" s="6" t="s">
        <v>20809</v>
      </c>
      <c r="O3963" s="6"/>
    </row>
    <row r="3964" spans="1:15" x14ac:dyDescent="0.4">
      <c r="A3964" s="35">
        <v>521002517330</v>
      </c>
      <c r="B3964" s="36" t="s">
        <v>5</v>
      </c>
      <c r="C3964" s="36">
        <v>1002500</v>
      </c>
      <c r="D3964" s="36">
        <v>1733000</v>
      </c>
      <c r="E3964" s="36" t="s">
        <v>5280</v>
      </c>
      <c r="F3964" s="36" t="s">
        <v>5570</v>
      </c>
      <c r="G3964" s="36" t="s">
        <v>5582</v>
      </c>
      <c r="H3964" s="36" t="s">
        <v>5583</v>
      </c>
      <c r="I3964" s="10" t="e">
        <f>VLOOKUP(A:A,조사결과표!B:G,7,0)</f>
        <v>#N/A</v>
      </c>
      <c r="J3964" s="36" t="s">
        <v>10560</v>
      </c>
      <c r="K3964" s="74" t="s">
        <v>19254</v>
      </c>
      <c r="L3964" s="37" t="s">
        <v>19255</v>
      </c>
      <c r="M3964" s="6">
        <v>448</v>
      </c>
      <c r="N3964" s="6" t="s">
        <v>20809</v>
      </c>
      <c r="O3964" s="6"/>
    </row>
    <row r="3965" spans="1:15" x14ac:dyDescent="0.4">
      <c r="A3965" s="35">
        <v>521008317424</v>
      </c>
      <c r="B3965" s="36" t="s">
        <v>5</v>
      </c>
      <c r="C3965" s="36">
        <v>1008300</v>
      </c>
      <c r="D3965" s="36">
        <v>1742400</v>
      </c>
      <c r="E3965" s="36" t="s">
        <v>5280</v>
      </c>
      <c r="F3965" s="36" t="s">
        <v>5570</v>
      </c>
      <c r="G3965" s="36" t="s">
        <v>5584</v>
      </c>
      <c r="H3965" s="36" t="s">
        <v>5585</v>
      </c>
      <c r="I3965" s="10" t="e">
        <f>VLOOKUP(A:A,조사결과표!B:G,7,0)</f>
        <v>#N/A</v>
      </c>
      <c r="J3965" s="36" t="s">
        <v>10561</v>
      </c>
      <c r="K3965" s="74" t="s">
        <v>19256</v>
      </c>
      <c r="L3965" s="37" t="s">
        <v>19257</v>
      </c>
      <c r="M3965" s="6">
        <v>428</v>
      </c>
      <c r="N3965" s="6" t="s">
        <v>20809</v>
      </c>
      <c r="O3965" s="6"/>
    </row>
    <row r="3966" spans="1:15" x14ac:dyDescent="0.4">
      <c r="A3966" s="35">
        <v>521008717428</v>
      </c>
      <c r="B3966" s="36" t="s">
        <v>5</v>
      </c>
      <c r="C3966" s="36">
        <v>1008700</v>
      </c>
      <c r="D3966" s="36">
        <v>1742800</v>
      </c>
      <c r="E3966" s="36" t="s">
        <v>5280</v>
      </c>
      <c r="F3966" s="36" t="s">
        <v>5570</v>
      </c>
      <c r="G3966" s="36" t="s">
        <v>5584</v>
      </c>
      <c r="H3966" s="36" t="s">
        <v>5586</v>
      </c>
      <c r="I3966" s="10" t="e">
        <f>VLOOKUP(A:A,조사결과표!B:G,7,0)</f>
        <v>#N/A</v>
      </c>
      <c r="J3966" s="36" t="s">
        <v>10562</v>
      </c>
      <c r="K3966" s="74" t="s">
        <v>19258</v>
      </c>
      <c r="L3966" s="37" t="s">
        <v>19259</v>
      </c>
      <c r="M3966" s="6">
        <v>475</v>
      </c>
      <c r="N3966" s="6" t="s">
        <v>20809</v>
      </c>
      <c r="O3966" s="6"/>
    </row>
    <row r="3967" spans="1:15" x14ac:dyDescent="0.4">
      <c r="A3967" s="35">
        <v>521007517484</v>
      </c>
      <c r="B3967" s="36" t="s">
        <v>54</v>
      </c>
      <c r="C3967" s="36">
        <v>1007500</v>
      </c>
      <c r="D3967" s="36">
        <v>1748400</v>
      </c>
      <c r="E3967" s="36" t="s">
        <v>5280</v>
      </c>
      <c r="F3967" s="36" t="s">
        <v>5570</v>
      </c>
      <c r="G3967" s="36" t="s">
        <v>5575</v>
      </c>
      <c r="H3967" s="36" t="s">
        <v>5587</v>
      </c>
      <c r="I3967" s="10" t="e">
        <f>VLOOKUP(A:A,조사결과표!B:G,7,0)</f>
        <v>#N/A</v>
      </c>
      <c r="J3967" s="36" t="s">
        <v>10563</v>
      </c>
      <c r="K3967" s="74" t="s">
        <v>19260</v>
      </c>
      <c r="L3967" s="37" t="s">
        <v>19261</v>
      </c>
      <c r="M3967" s="6">
        <v>351</v>
      </c>
      <c r="N3967" s="6" t="s">
        <v>20809</v>
      </c>
      <c r="O3967" s="6"/>
    </row>
    <row r="3968" spans="1:15" x14ac:dyDescent="0.4">
      <c r="A3968" s="35">
        <v>521000617365</v>
      </c>
      <c r="B3968" s="36" t="s">
        <v>54</v>
      </c>
      <c r="C3968" s="36">
        <v>1000600</v>
      </c>
      <c r="D3968" s="36">
        <v>1736500</v>
      </c>
      <c r="E3968" s="36" t="s">
        <v>5280</v>
      </c>
      <c r="F3968" s="36" t="s">
        <v>5570</v>
      </c>
      <c r="G3968" s="36" t="s">
        <v>5580</v>
      </c>
      <c r="H3968" s="36" t="s">
        <v>5588</v>
      </c>
      <c r="I3968" s="10" t="e">
        <f>VLOOKUP(A:A,조사결과표!B:G,7,0)</f>
        <v>#N/A</v>
      </c>
      <c r="J3968" s="36" t="s">
        <v>10564</v>
      </c>
      <c r="K3968" s="74" t="s">
        <v>19262</v>
      </c>
      <c r="L3968" s="37" t="s">
        <v>19263</v>
      </c>
      <c r="M3968" s="6">
        <v>449</v>
      </c>
      <c r="N3968" s="6" t="s">
        <v>20809</v>
      </c>
      <c r="O3968" s="6"/>
    </row>
    <row r="3969" spans="1:15" x14ac:dyDescent="0.4">
      <c r="A3969" s="35">
        <v>521009117422</v>
      </c>
      <c r="B3969" s="36" t="s">
        <v>5</v>
      </c>
      <c r="C3969" s="36">
        <v>1009100</v>
      </c>
      <c r="D3969" s="36">
        <v>1742200</v>
      </c>
      <c r="E3969" s="36" t="s">
        <v>5280</v>
      </c>
      <c r="F3969" s="36" t="s">
        <v>5570</v>
      </c>
      <c r="G3969" s="36" t="s">
        <v>5584</v>
      </c>
      <c r="H3969" s="36" t="s">
        <v>5585</v>
      </c>
      <c r="I3969" s="10" t="e">
        <f>VLOOKUP(A:A,조사결과표!B:G,7,0)</f>
        <v>#N/A</v>
      </c>
      <c r="J3969" s="36" t="s">
        <v>10565</v>
      </c>
      <c r="K3969" s="74" t="s">
        <v>19264</v>
      </c>
      <c r="L3969" s="37" t="s">
        <v>19265</v>
      </c>
      <c r="M3969" s="6">
        <v>493</v>
      </c>
      <c r="N3969" s="6" t="s">
        <v>20809</v>
      </c>
      <c r="O3969" s="6"/>
    </row>
    <row r="3970" spans="1:15" x14ac:dyDescent="0.4">
      <c r="A3970" s="35">
        <v>521002617329</v>
      </c>
      <c r="B3970" s="36" t="s">
        <v>5</v>
      </c>
      <c r="C3970" s="36">
        <v>1002600</v>
      </c>
      <c r="D3970" s="36">
        <v>1732900</v>
      </c>
      <c r="E3970" s="36" t="s">
        <v>5280</v>
      </c>
      <c r="F3970" s="36" t="s">
        <v>5570</v>
      </c>
      <c r="G3970" s="36" t="s">
        <v>5582</v>
      </c>
      <c r="H3970" s="36" t="s">
        <v>5589</v>
      </c>
      <c r="I3970" s="10" t="e">
        <f>VLOOKUP(A:A,조사결과표!B:G,7,0)</f>
        <v>#N/A</v>
      </c>
      <c r="J3970" s="36" t="s">
        <v>10566</v>
      </c>
      <c r="K3970" s="74" t="s">
        <v>19266</v>
      </c>
      <c r="L3970" s="37" t="s">
        <v>19267</v>
      </c>
      <c r="M3970" s="6">
        <v>454</v>
      </c>
      <c r="N3970" s="6" t="s">
        <v>20809</v>
      </c>
      <c r="O3970" s="6"/>
    </row>
    <row r="3971" spans="1:15" x14ac:dyDescent="0.4">
      <c r="A3971" s="35">
        <v>521001317452</v>
      </c>
      <c r="B3971" s="36" t="s">
        <v>55</v>
      </c>
      <c r="C3971" s="36">
        <v>1001300</v>
      </c>
      <c r="D3971" s="36">
        <v>1745200</v>
      </c>
      <c r="E3971" s="36" t="s">
        <v>5280</v>
      </c>
      <c r="F3971" s="36" t="s">
        <v>5570</v>
      </c>
      <c r="G3971" s="36" t="s">
        <v>5571</v>
      </c>
      <c r="H3971" s="36" t="s">
        <v>5590</v>
      </c>
      <c r="I3971" s="10" t="e">
        <f>VLOOKUP(A:A,조사결과표!B:G,7,0)</f>
        <v>#N/A</v>
      </c>
      <c r="J3971" s="36" t="s">
        <v>10567</v>
      </c>
      <c r="K3971" s="74" t="s">
        <v>19268</v>
      </c>
      <c r="L3971" s="37" t="s">
        <v>19269</v>
      </c>
      <c r="M3971" s="6">
        <v>401</v>
      </c>
      <c r="N3971" s="6" t="s">
        <v>20810</v>
      </c>
      <c r="O3971" s="6"/>
    </row>
    <row r="3972" spans="1:15" x14ac:dyDescent="0.4">
      <c r="A3972" s="35">
        <v>521001617396</v>
      </c>
      <c r="B3972" s="36" t="s">
        <v>42</v>
      </c>
      <c r="C3972" s="36">
        <v>1001600</v>
      </c>
      <c r="D3972" s="36">
        <v>1739600</v>
      </c>
      <c r="E3972" s="36" t="s">
        <v>5280</v>
      </c>
      <c r="F3972" s="36" t="s">
        <v>5570</v>
      </c>
      <c r="G3972" s="36" t="s">
        <v>5580</v>
      </c>
      <c r="H3972" s="36" t="s">
        <v>5591</v>
      </c>
      <c r="I3972" s="10" t="e">
        <f>VLOOKUP(A:A,조사결과표!B:G,7,0)</f>
        <v>#N/A</v>
      </c>
      <c r="J3972" s="36" t="s">
        <v>10568</v>
      </c>
      <c r="K3972" s="74" t="s">
        <v>19270</v>
      </c>
      <c r="L3972" s="37" t="s">
        <v>19271</v>
      </c>
      <c r="M3972" s="6">
        <v>411</v>
      </c>
      <c r="N3972" s="6" t="s">
        <v>20810</v>
      </c>
      <c r="O3972" s="6"/>
    </row>
    <row r="3973" spans="1:15" x14ac:dyDescent="0.4">
      <c r="A3973" s="35">
        <v>521001917387</v>
      </c>
      <c r="B3973" s="36" t="s">
        <v>5</v>
      </c>
      <c r="C3973" s="36">
        <v>1001900</v>
      </c>
      <c r="D3973" s="36">
        <v>1738700</v>
      </c>
      <c r="E3973" s="36" t="s">
        <v>5280</v>
      </c>
      <c r="F3973" s="36" t="s">
        <v>5570</v>
      </c>
      <c r="G3973" s="36" t="s">
        <v>5580</v>
      </c>
      <c r="H3973" s="36" t="s">
        <v>5592</v>
      </c>
      <c r="I3973" s="10" t="e">
        <f>VLOOKUP(A:A,조사결과표!B:G,7,0)</f>
        <v>#N/A</v>
      </c>
      <c r="J3973" s="36" t="s">
        <v>10569</v>
      </c>
      <c r="K3973" s="74" t="s">
        <v>19272</v>
      </c>
      <c r="L3973" s="37" t="s">
        <v>19273</v>
      </c>
      <c r="M3973" s="6">
        <v>440</v>
      </c>
      <c r="N3973" s="6" t="s">
        <v>20810</v>
      </c>
      <c r="O3973" s="6"/>
    </row>
    <row r="3974" spans="1:15" x14ac:dyDescent="0.4">
      <c r="A3974" s="35">
        <v>521008917429</v>
      </c>
      <c r="B3974" s="36" t="s">
        <v>5</v>
      </c>
      <c r="C3974" s="36">
        <v>1008900</v>
      </c>
      <c r="D3974" s="36">
        <v>1742900</v>
      </c>
      <c r="E3974" s="36" t="s">
        <v>5280</v>
      </c>
      <c r="F3974" s="36" t="s">
        <v>5570</v>
      </c>
      <c r="G3974" s="36" t="s">
        <v>5584</v>
      </c>
      <c r="H3974" s="36" t="s">
        <v>5585</v>
      </c>
      <c r="I3974" s="10" t="e">
        <f>VLOOKUP(A:A,조사결과표!B:G,7,0)</f>
        <v>#N/A</v>
      </c>
      <c r="J3974" s="36" t="s">
        <v>10570</v>
      </c>
      <c r="K3974" s="74" t="s">
        <v>19274</v>
      </c>
      <c r="L3974" s="37" t="s">
        <v>19275</v>
      </c>
      <c r="M3974" s="6">
        <v>505</v>
      </c>
      <c r="N3974" s="6" t="s">
        <v>20810</v>
      </c>
      <c r="O3974" s="6"/>
    </row>
    <row r="3975" spans="1:15" x14ac:dyDescent="0.4">
      <c r="A3975" s="35">
        <v>521009017424</v>
      </c>
      <c r="B3975" s="36" t="s">
        <v>5</v>
      </c>
      <c r="C3975" s="36">
        <v>1009000</v>
      </c>
      <c r="D3975" s="36">
        <v>1742400</v>
      </c>
      <c r="E3975" s="36" t="s">
        <v>5280</v>
      </c>
      <c r="F3975" s="36" t="s">
        <v>5570</v>
      </c>
      <c r="G3975" s="36" t="s">
        <v>5584</v>
      </c>
      <c r="H3975" s="36" t="s">
        <v>5585</v>
      </c>
      <c r="I3975" s="10" t="e">
        <f>VLOOKUP(A:A,조사결과표!B:G,7,0)</f>
        <v>#N/A</v>
      </c>
      <c r="J3975" s="36" t="s">
        <v>10571</v>
      </c>
      <c r="K3975" s="74" t="s">
        <v>19276</v>
      </c>
      <c r="L3975" s="37" t="s">
        <v>19277</v>
      </c>
      <c r="M3975" s="6">
        <v>469</v>
      </c>
      <c r="N3975" s="6" t="s">
        <v>20810</v>
      </c>
      <c r="O3975" s="6"/>
    </row>
    <row r="3976" spans="1:15" x14ac:dyDescent="0.4">
      <c r="A3976" s="35">
        <v>521008717425</v>
      </c>
      <c r="B3976" s="36" t="s">
        <v>5</v>
      </c>
      <c r="C3976" s="36">
        <v>1008700</v>
      </c>
      <c r="D3976" s="36">
        <v>1742500</v>
      </c>
      <c r="E3976" s="36" t="s">
        <v>5280</v>
      </c>
      <c r="F3976" s="36" t="s">
        <v>5570</v>
      </c>
      <c r="G3976" s="36" t="s">
        <v>5584</v>
      </c>
      <c r="H3976" s="36" t="s">
        <v>5585</v>
      </c>
      <c r="I3976" s="10" t="e">
        <f>VLOOKUP(A:A,조사결과표!B:G,7,0)</f>
        <v>#N/A</v>
      </c>
      <c r="J3976" s="36" t="s">
        <v>10572</v>
      </c>
      <c r="K3976" s="74" t="s">
        <v>19278</v>
      </c>
      <c r="L3976" s="37" t="s">
        <v>19279</v>
      </c>
      <c r="M3976" s="6">
        <v>449</v>
      </c>
      <c r="N3976" s="6" t="s">
        <v>20810</v>
      </c>
      <c r="O3976" s="6"/>
    </row>
    <row r="3977" spans="1:15" x14ac:dyDescent="0.4">
      <c r="A3977" s="35">
        <v>521001917396</v>
      </c>
      <c r="B3977" s="36" t="s">
        <v>54</v>
      </c>
      <c r="C3977" s="36">
        <v>1001900</v>
      </c>
      <c r="D3977" s="36">
        <v>1739600</v>
      </c>
      <c r="E3977" s="36" t="s">
        <v>5280</v>
      </c>
      <c r="F3977" s="36" t="s">
        <v>5570</v>
      </c>
      <c r="G3977" s="36" t="s">
        <v>5580</v>
      </c>
      <c r="H3977" s="36" t="s">
        <v>5593</v>
      </c>
      <c r="I3977" s="10" t="e">
        <f>VLOOKUP(A:A,조사결과표!B:G,7,0)</f>
        <v>#N/A</v>
      </c>
      <c r="J3977" s="36" t="s">
        <v>10573</v>
      </c>
      <c r="K3977" s="74" t="s">
        <v>19280</v>
      </c>
      <c r="L3977" s="37" t="s">
        <v>19281</v>
      </c>
      <c r="M3977" s="6">
        <v>423</v>
      </c>
      <c r="N3977" s="6" t="s">
        <v>20810</v>
      </c>
      <c r="O3977" s="6"/>
    </row>
    <row r="3978" spans="1:15" x14ac:dyDescent="0.4">
      <c r="A3978" s="35">
        <v>520968917613</v>
      </c>
      <c r="B3978" s="36" t="s">
        <v>55</v>
      </c>
      <c r="C3978" s="36">
        <v>968900</v>
      </c>
      <c r="D3978" s="36">
        <v>1761300</v>
      </c>
      <c r="E3978" s="36" t="s">
        <v>5280</v>
      </c>
      <c r="F3978" s="36" t="s">
        <v>5594</v>
      </c>
      <c r="G3978" s="36" t="s">
        <v>5595</v>
      </c>
      <c r="H3978" s="36" t="s">
        <v>5596</v>
      </c>
      <c r="I3978" s="10" t="e">
        <f>VLOOKUP(A:A,조사결과표!B:G,7,0)</f>
        <v>#N/A</v>
      </c>
      <c r="J3978" s="36" t="s">
        <v>10574</v>
      </c>
      <c r="K3978" s="74" t="s">
        <v>19282</v>
      </c>
      <c r="L3978" s="37" t="s">
        <v>19283</v>
      </c>
      <c r="M3978" s="6">
        <v>49</v>
      </c>
      <c r="N3978" s="6" t="s">
        <v>20809</v>
      </c>
      <c r="O3978" s="6"/>
    </row>
    <row r="3979" spans="1:15" x14ac:dyDescent="0.4">
      <c r="A3979" s="35">
        <v>520970517598</v>
      </c>
      <c r="B3979" s="36" t="s">
        <v>55</v>
      </c>
      <c r="C3979" s="36">
        <v>970500</v>
      </c>
      <c r="D3979" s="36">
        <v>1759800</v>
      </c>
      <c r="E3979" s="36" t="s">
        <v>5280</v>
      </c>
      <c r="F3979" s="36" t="s">
        <v>5594</v>
      </c>
      <c r="G3979" s="36" t="s">
        <v>3172</v>
      </c>
      <c r="H3979" s="36" t="s">
        <v>5597</v>
      </c>
      <c r="I3979" s="10" t="e">
        <f>VLOOKUP(A:A,조사결과표!B:G,7,0)</f>
        <v>#N/A</v>
      </c>
      <c r="J3979" s="36" t="s">
        <v>10575</v>
      </c>
      <c r="K3979" s="74" t="s">
        <v>19284</v>
      </c>
      <c r="L3979" s="37" t="s">
        <v>19285</v>
      </c>
      <c r="M3979" s="6">
        <v>64</v>
      </c>
      <c r="N3979" s="6" t="s">
        <v>20809</v>
      </c>
      <c r="O3979" s="6"/>
    </row>
    <row r="3980" spans="1:15" x14ac:dyDescent="0.4">
      <c r="A3980" s="35">
        <v>520966217577</v>
      </c>
      <c r="B3980" s="36" t="s">
        <v>42</v>
      </c>
      <c r="C3980" s="36">
        <v>966200</v>
      </c>
      <c r="D3980" s="36">
        <v>1757700</v>
      </c>
      <c r="E3980" s="36" t="s">
        <v>5280</v>
      </c>
      <c r="F3980" s="36" t="s">
        <v>5594</v>
      </c>
      <c r="G3980" s="36" t="s">
        <v>5598</v>
      </c>
      <c r="H3980" s="36" t="s">
        <v>5599</v>
      </c>
      <c r="I3980" s="10" t="e">
        <f>VLOOKUP(A:A,조사결과표!B:G,7,0)</f>
        <v>#N/A</v>
      </c>
      <c r="J3980" s="36" t="s">
        <v>10576</v>
      </c>
      <c r="K3980" s="74" t="s">
        <v>19286</v>
      </c>
      <c r="L3980" s="37" t="s">
        <v>19287</v>
      </c>
      <c r="M3980" s="6">
        <v>48</v>
      </c>
      <c r="N3980" s="6" t="s">
        <v>20809</v>
      </c>
      <c r="O3980" s="6"/>
    </row>
    <row r="3981" spans="1:15" x14ac:dyDescent="0.4">
      <c r="A3981" s="35">
        <v>520962817571</v>
      </c>
      <c r="B3981" s="36" t="s">
        <v>5</v>
      </c>
      <c r="C3981" s="36">
        <v>962800</v>
      </c>
      <c r="D3981" s="36">
        <v>1757100</v>
      </c>
      <c r="E3981" s="36" t="s">
        <v>5280</v>
      </c>
      <c r="F3981" s="36" t="s">
        <v>5594</v>
      </c>
      <c r="G3981" s="36" t="s">
        <v>5600</v>
      </c>
      <c r="H3981" s="36" t="s">
        <v>5601</v>
      </c>
      <c r="I3981" s="10" t="e">
        <f>VLOOKUP(A:A,조사결과표!B:G,7,0)</f>
        <v>#N/A</v>
      </c>
      <c r="J3981" s="36" t="s">
        <v>10577</v>
      </c>
      <c r="K3981" s="74" t="s">
        <v>19288</v>
      </c>
      <c r="L3981" s="37" t="s">
        <v>19289</v>
      </c>
      <c r="M3981" s="6">
        <v>68</v>
      </c>
      <c r="N3981" s="6" t="s">
        <v>20809</v>
      </c>
      <c r="O3981" s="6"/>
    </row>
    <row r="3982" spans="1:15" x14ac:dyDescent="0.4">
      <c r="A3982" s="35">
        <v>520963117577</v>
      </c>
      <c r="B3982" s="36" t="s">
        <v>5</v>
      </c>
      <c r="C3982" s="36">
        <v>963100</v>
      </c>
      <c r="D3982" s="36">
        <v>1757700</v>
      </c>
      <c r="E3982" s="36" t="s">
        <v>5280</v>
      </c>
      <c r="F3982" s="36" t="s">
        <v>5594</v>
      </c>
      <c r="G3982" s="36" t="s">
        <v>5602</v>
      </c>
      <c r="H3982" s="36" t="s">
        <v>5603</v>
      </c>
      <c r="I3982" s="10" t="e">
        <f>VLOOKUP(A:A,조사결과표!B:G,7,0)</f>
        <v>#N/A</v>
      </c>
      <c r="J3982" s="36" t="s">
        <v>10578</v>
      </c>
      <c r="K3982" s="74" t="s">
        <v>19290</v>
      </c>
      <c r="L3982" s="37" t="s">
        <v>19291</v>
      </c>
      <c r="M3982" s="6">
        <v>47</v>
      </c>
      <c r="N3982" s="6" t="s">
        <v>20809</v>
      </c>
      <c r="O3982" s="6"/>
    </row>
    <row r="3983" spans="1:15" x14ac:dyDescent="0.4">
      <c r="A3983" s="35">
        <v>520964017571</v>
      </c>
      <c r="B3983" s="36" t="s">
        <v>42</v>
      </c>
      <c r="C3983" s="36">
        <v>964000</v>
      </c>
      <c r="D3983" s="36">
        <v>1757100</v>
      </c>
      <c r="E3983" s="36" t="s">
        <v>5280</v>
      </c>
      <c r="F3983" s="36" t="s">
        <v>5594</v>
      </c>
      <c r="G3983" s="36" t="s">
        <v>5600</v>
      </c>
      <c r="H3983" s="36" t="s">
        <v>5604</v>
      </c>
      <c r="I3983" s="10" t="e">
        <f>VLOOKUP(A:A,조사결과표!B:G,7,0)</f>
        <v>#N/A</v>
      </c>
      <c r="J3983" s="36" t="s">
        <v>10579</v>
      </c>
      <c r="K3983" s="74" t="s">
        <v>19292</v>
      </c>
      <c r="L3983" s="37" t="s">
        <v>19293</v>
      </c>
      <c r="M3983" s="6">
        <v>36</v>
      </c>
      <c r="N3983" s="6" t="s">
        <v>20809</v>
      </c>
      <c r="O3983" s="6"/>
    </row>
    <row r="3984" spans="1:15" x14ac:dyDescent="0.4">
      <c r="A3984" s="35">
        <v>520966017591</v>
      </c>
      <c r="B3984" s="36" t="s">
        <v>42</v>
      </c>
      <c r="C3984" s="36">
        <v>966000</v>
      </c>
      <c r="D3984" s="36">
        <v>1759100</v>
      </c>
      <c r="E3984" s="36" t="s">
        <v>5280</v>
      </c>
      <c r="F3984" s="36" t="s">
        <v>5594</v>
      </c>
      <c r="G3984" s="36" t="s">
        <v>5605</v>
      </c>
      <c r="H3984" s="36" t="s">
        <v>5606</v>
      </c>
      <c r="I3984" s="10" t="e">
        <f>VLOOKUP(A:A,조사결과표!B:G,7,0)</f>
        <v>#N/A</v>
      </c>
      <c r="J3984" s="36" t="s">
        <v>10580</v>
      </c>
      <c r="K3984" s="74" t="s">
        <v>19294</v>
      </c>
      <c r="L3984" s="37" t="s">
        <v>19295</v>
      </c>
      <c r="M3984" s="6">
        <v>48</v>
      </c>
      <c r="N3984" s="6" t="s">
        <v>20809</v>
      </c>
      <c r="O3984" s="6"/>
    </row>
    <row r="3985" spans="1:15" x14ac:dyDescent="0.4">
      <c r="A3985" s="35">
        <v>520960917648</v>
      </c>
      <c r="B3985" s="36" t="s">
        <v>5</v>
      </c>
      <c r="C3985" s="36">
        <v>960900</v>
      </c>
      <c r="D3985" s="36">
        <v>1764800</v>
      </c>
      <c r="E3985" s="36" t="s">
        <v>5280</v>
      </c>
      <c r="F3985" s="36" t="s">
        <v>5594</v>
      </c>
      <c r="G3985" s="36" t="s">
        <v>2644</v>
      </c>
      <c r="H3985" s="36" t="s">
        <v>5607</v>
      </c>
      <c r="I3985" s="10" t="e">
        <f>VLOOKUP(A:A,조사결과표!B:G,7,0)</f>
        <v>#N/A</v>
      </c>
      <c r="J3985" s="36" t="s">
        <v>10581</v>
      </c>
      <c r="K3985" s="74" t="s">
        <v>19296</v>
      </c>
      <c r="L3985" s="37" t="s">
        <v>19297</v>
      </c>
      <c r="M3985" s="6">
        <v>10</v>
      </c>
      <c r="N3985" s="6" t="s">
        <v>20809</v>
      </c>
      <c r="O3985" s="6"/>
    </row>
    <row r="3986" spans="1:15" x14ac:dyDescent="0.4">
      <c r="A3986" s="35">
        <v>520960617594</v>
      </c>
      <c r="B3986" s="36" t="s">
        <v>5</v>
      </c>
      <c r="C3986" s="36">
        <v>960600</v>
      </c>
      <c r="D3986" s="36">
        <v>1759400</v>
      </c>
      <c r="E3986" s="36" t="s">
        <v>5280</v>
      </c>
      <c r="F3986" s="36" t="s">
        <v>5594</v>
      </c>
      <c r="G3986" s="36" t="s">
        <v>7</v>
      </c>
      <c r="H3986" s="36" t="s">
        <v>5608</v>
      </c>
      <c r="I3986" s="10" t="e">
        <f>VLOOKUP(A:A,조사결과표!B:G,7,0)</f>
        <v>#N/A</v>
      </c>
      <c r="J3986" s="36" t="s">
        <v>10582</v>
      </c>
      <c r="K3986" s="74" t="s">
        <v>19298</v>
      </c>
      <c r="L3986" s="37" t="s">
        <v>19299</v>
      </c>
      <c r="M3986" s="6">
        <v>34</v>
      </c>
      <c r="N3986" s="6" t="s">
        <v>20809</v>
      </c>
      <c r="O3986" s="6"/>
    </row>
    <row r="3987" spans="1:15" x14ac:dyDescent="0.4">
      <c r="A3987" s="35">
        <v>520964217601</v>
      </c>
      <c r="B3987" s="36" t="s">
        <v>5</v>
      </c>
      <c r="C3987" s="36">
        <v>964200</v>
      </c>
      <c r="D3987" s="36">
        <v>1760100</v>
      </c>
      <c r="E3987" s="36" t="s">
        <v>5280</v>
      </c>
      <c r="F3987" s="36" t="s">
        <v>5594</v>
      </c>
      <c r="G3987" s="36" t="s">
        <v>5602</v>
      </c>
      <c r="H3987" s="36" t="s">
        <v>5609</v>
      </c>
      <c r="I3987" s="10" t="e">
        <f>VLOOKUP(A:A,조사결과표!B:G,7,0)</f>
        <v>#N/A</v>
      </c>
      <c r="J3987" s="36" t="s">
        <v>10583</v>
      </c>
      <c r="K3987" s="74" t="s">
        <v>19300</v>
      </c>
      <c r="L3987" s="37" t="s">
        <v>19301</v>
      </c>
      <c r="M3987" s="6">
        <v>30</v>
      </c>
      <c r="N3987" s="6" t="s">
        <v>20809</v>
      </c>
      <c r="O3987" s="6"/>
    </row>
    <row r="3988" spans="1:15" x14ac:dyDescent="0.4">
      <c r="A3988" s="35">
        <v>520968317644</v>
      </c>
      <c r="B3988" s="36" t="s">
        <v>5</v>
      </c>
      <c r="C3988" s="36">
        <v>968300</v>
      </c>
      <c r="D3988" s="36">
        <v>1764400</v>
      </c>
      <c r="E3988" s="36" t="s">
        <v>5280</v>
      </c>
      <c r="F3988" s="36" t="s">
        <v>5594</v>
      </c>
      <c r="G3988" s="36" t="s">
        <v>5610</v>
      </c>
      <c r="H3988" s="36" t="s">
        <v>5611</v>
      </c>
      <c r="I3988" s="10" t="e">
        <f>VLOOKUP(A:A,조사결과표!B:G,7,0)</f>
        <v>#N/A</v>
      </c>
      <c r="J3988" s="36" t="s">
        <v>10584</v>
      </c>
      <c r="K3988" s="74" t="s">
        <v>19302</v>
      </c>
      <c r="L3988" s="37" t="s">
        <v>19303</v>
      </c>
      <c r="M3988" s="6">
        <v>25</v>
      </c>
      <c r="N3988" s="6" t="s">
        <v>20809</v>
      </c>
      <c r="O3988" s="6"/>
    </row>
    <row r="3989" spans="1:15" x14ac:dyDescent="0.4">
      <c r="A3989" s="35">
        <v>520963917612</v>
      </c>
      <c r="B3989" s="36" t="s">
        <v>43</v>
      </c>
      <c r="C3989" s="36">
        <v>963900</v>
      </c>
      <c r="D3989" s="36">
        <v>1761200</v>
      </c>
      <c r="E3989" s="36" t="s">
        <v>5280</v>
      </c>
      <c r="F3989" s="36" t="s">
        <v>5594</v>
      </c>
      <c r="G3989" s="36" t="s">
        <v>5612</v>
      </c>
      <c r="H3989" s="36" t="s">
        <v>5613</v>
      </c>
      <c r="I3989" s="10" t="e">
        <f>VLOOKUP(A:A,조사결과표!B:G,7,0)</f>
        <v>#N/A</v>
      </c>
      <c r="J3989" s="36" t="s">
        <v>10585</v>
      </c>
      <c r="K3989" s="74" t="s">
        <v>19304</v>
      </c>
      <c r="L3989" s="37" t="s">
        <v>19305</v>
      </c>
      <c r="M3989" s="6">
        <v>23</v>
      </c>
      <c r="N3989" s="6" t="s">
        <v>20809</v>
      </c>
      <c r="O3989" s="6"/>
    </row>
    <row r="3990" spans="1:15" x14ac:dyDescent="0.4">
      <c r="A3990" s="35">
        <v>520964617581</v>
      </c>
      <c r="B3990" s="36" t="s">
        <v>43</v>
      </c>
      <c r="C3990" s="36">
        <v>964600</v>
      </c>
      <c r="D3990" s="36">
        <v>1758100</v>
      </c>
      <c r="E3990" s="36" t="s">
        <v>5280</v>
      </c>
      <c r="F3990" s="36" t="s">
        <v>5594</v>
      </c>
      <c r="G3990" s="36" t="s">
        <v>5602</v>
      </c>
      <c r="H3990" s="36" t="s">
        <v>5614</v>
      </c>
      <c r="I3990" s="10" t="e">
        <f>VLOOKUP(A:A,조사결과표!B:G,7,0)</f>
        <v>#N/A</v>
      </c>
      <c r="J3990" s="36" t="s">
        <v>10586</v>
      </c>
      <c r="K3990" s="74" t="s">
        <v>19306</v>
      </c>
      <c r="L3990" s="37" t="s">
        <v>19307</v>
      </c>
      <c r="M3990" s="6">
        <v>26</v>
      </c>
      <c r="N3990" s="6" t="s">
        <v>20809</v>
      </c>
      <c r="O3990" s="6"/>
    </row>
    <row r="3991" spans="1:15" x14ac:dyDescent="0.4">
      <c r="A3991" s="35">
        <v>520966817647</v>
      </c>
      <c r="B3991" s="36" t="s">
        <v>5</v>
      </c>
      <c r="C3991" s="36">
        <v>966800</v>
      </c>
      <c r="D3991" s="36">
        <v>1764700</v>
      </c>
      <c r="E3991" s="36" t="s">
        <v>5280</v>
      </c>
      <c r="F3991" s="36" t="s">
        <v>5594</v>
      </c>
      <c r="G3991" s="36" t="s">
        <v>5615</v>
      </c>
      <c r="H3991" s="36" t="s">
        <v>5616</v>
      </c>
      <c r="I3991" s="10" t="e">
        <f>VLOOKUP(A:A,조사결과표!B:G,7,0)</f>
        <v>#N/A</v>
      </c>
      <c r="J3991" s="36" t="s">
        <v>10587</v>
      </c>
      <c r="K3991" s="74" t="s">
        <v>19308</v>
      </c>
      <c r="L3991" s="37" t="s">
        <v>19309</v>
      </c>
      <c r="M3991" s="6">
        <v>32</v>
      </c>
      <c r="N3991" s="6" t="s">
        <v>20809</v>
      </c>
      <c r="O3991" s="6"/>
    </row>
    <row r="3992" spans="1:15" x14ac:dyDescent="0.4">
      <c r="A3992" s="35">
        <v>520965817613</v>
      </c>
      <c r="B3992" s="36" t="s">
        <v>5</v>
      </c>
      <c r="C3992" s="36">
        <v>965800</v>
      </c>
      <c r="D3992" s="36">
        <v>1761300</v>
      </c>
      <c r="E3992" s="36" t="s">
        <v>5280</v>
      </c>
      <c r="F3992" s="36" t="s">
        <v>5594</v>
      </c>
      <c r="G3992" s="36" t="s">
        <v>5617</v>
      </c>
      <c r="H3992" s="36" t="s">
        <v>5618</v>
      </c>
      <c r="I3992" s="10" t="e">
        <f>VLOOKUP(A:A,조사결과표!B:G,7,0)</f>
        <v>#N/A</v>
      </c>
      <c r="J3992" s="36" t="s">
        <v>10588</v>
      </c>
      <c r="K3992" s="74" t="s">
        <v>19310</v>
      </c>
      <c r="L3992" s="37" t="s">
        <v>19311</v>
      </c>
      <c r="M3992" s="6">
        <v>27</v>
      </c>
      <c r="N3992" s="6" t="s">
        <v>20809</v>
      </c>
      <c r="O3992" s="6"/>
    </row>
    <row r="3993" spans="1:15" x14ac:dyDescent="0.4">
      <c r="A3993" s="35">
        <v>520966817613</v>
      </c>
      <c r="B3993" s="36" t="s">
        <v>42</v>
      </c>
      <c r="C3993" s="36">
        <v>966800</v>
      </c>
      <c r="D3993" s="36">
        <v>1761300</v>
      </c>
      <c r="E3993" s="36" t="s">
        <v>5280</v>
      </c>
      <c r="F3993" s="36" t="s">
        <v>5594</v>
      </c>
      <c r="G3993" s="36" t="s">
        <v>5619</v>
      </c>
      <c r="H3993" s="36" t="s">
        <v>5620</v>
      </c>
      <c r="I3993" s="10" t="e">
        <f>VLOOKUP(A:A,조사결과표!B:G,7,0)</f>
        <v>#N/A</v>
      </c>
      <c r="J3993" s="36" t="s">
        <v>10589</v>
      </c>
      <c r="K3993" s="74" t="s">
        <v>19312</v>
      </c>
      <c r="L3993" s="37" t="s">
        <v>19313</v>
      </c>
      <c r="M3993" s="6">
        <v>40</v>
      </c>
      <c r="N3993" s="6" t="s">
        <v>20809</v>
      </c>
      <c r="O3993" s="6"/>
    </row>
    <row r="3994" spans="1:15" x14ac:dyDescent="0.4">
      <c r="A3994" s="35">
        <v>520964717565</v>
      </c>
      <c r="B3994" s="36" t="s">
        <v>55</v>
      </c>
      <c r="C3994" s="36">
        <v>964700</v>
      </c>
      <c r="D3994" s="36">
        <v>1756500</v>
      </c>
      <c r="E3994" s="36" t="s">
        <v>5280</v>
      </c>
      <c r="F3994" s="36" t="s">
        <v>5594</v>
      </c>
      <c r="G3994" s="36" t="s">
        <v>5600</v>
      </c>
      <c r="H3994" s="36" t="s">
        <v>5621</v>
      </c>
      <c r="I3994" s="10" t="e">
        <f>VLOOKUP(A:A,조사결과표!B:G,7,0)</f>
        <v>#N/A</v>
      </c>
      <c r="J3994" s="36" t="s">
        <v>10590</v>
      </c>
      <c r="K3994" s="74" t="s">
        <v>19314</v>
      </c>
      <c r="L3994" s="37" t="s">
        <v>19315</v>
      </c>
      <c r="M3994" s="6">
        <v>26</v>
      </c>
      <c r="N3994" s="6" t="s">
        <v>20810</v>
      </c>
      <c r="O3994" s="6"/>
    </row>
    <row r="3995" spans="1:15" x14ac:dyDescent="0.4">
      <c r="A3995" s="35">
        <v>520962817617</v>
      </c>
      <c r="B3995" s="36" t="s">
        <v>43</v>
      </c>
      <c r="C3995" s="36">
        <v>962800</v>
      </c>
      <c r="D3995" s="36">
        <v>1761700</v>
      </c>
      <c r="E3995" s="36" t="s">
        <v>5280</v>
      </c>
      <c r="F3995" s="36" t="s">
        <v>5594</v>
      </c>
      <c r="G3995" s="36" t="s">
        <v>5622</v>
      </c>
      <c r="H3995" s="36" t="s">
        <v>5623</v>
      </c>
      <c r="I3995" s="10" t="e">
        <f>VLOOKUP(A:A,조사결과표!B:G,7,0)</f>
        <v>#N/A</v>
      </c>
      <c r="J3995" s="36" t="s">
        <v>10591</v>
      </c>
      <c r="K3995" s="74" t="s">
        <v>19316</v>
      </c>
      <c r="L3995" s="37" t="s">
        <v>19317</v>
      </c>
      <c r="M3995" s="6">
        <v>26</v>
      </c>
      <c r="N3995" s="6" t="s">
        <v>20810</v>
      </c>
      <c r="O3995" s="6"/>
    </row>
    <row r="3996" spans="1:15" x14ac:dyDescent="0.4">
      <c r="A3996" s="35">
        <v>520960817638</v>
      </c>
      <c r="B3996" s="36" t="s">
        <v>5</v>
      </c>
      <c r="C3996" s="36">
        <v>960800</v>
      </c>
      <c r="D3996" s="36">
        <v>1763800</v>
      </c>
      <c r="E3996" s="36" t="s">
        <v>5280</v>
      </c>
      <c r="F3996" s="36" t="s">
        <v>5594</v>
      </c>
      <c r="G3996" s="36" t="s">
        <v>2644</v>
      </c>
      <c r="H3996" s="36" t="s">
        <v>5624</v>
      </c>
      <c r="I3996" s="10" t="e">
        <f>VLOOKUP(A:A,조사결과표!B:G,7,0)</f>
        <v>#N/A</v>
      </c>
      <c r="J3996" s="36" t="s">
        <v>10592</v>
      </c>
      <c r="K3996" s="74" t="s">
        <v>19318</v>
      </c>
      <c r="L3996" s="37" t="s">
        <v>19319</v>
      </c>
      <c r="M3996" s="6">
        <v>14</v>
      </c>
      <c r="N3996" s="6" t="s">
        <v>20810</v>
      </c>
      <c r="O3996" s="6"/>
    </row>
    <row r="3997" spans="1:15" x14ac:dyDescent="0.4">
      <c r="A3997" s="35">
        <v>520960617606</v>
      </c>
      <c r="B3997" s="36" t="s">
        <v>42</v>
      </c>
      <c r="C3997" s="36">
        <v>960600</v>
      </c>
      <c r="D3997" s="36">
        <v>1760600</v>
      </c>
      <c r="E3997" s="36" t="s">
        <v>5280</v>
      </c>
      <c r="F3997" s="36" t="s">
        <v>5594</v>
      </c>
      <c r="G3997" s="36" t="s">
        <v>916</v>
      </c>
      <c r="H3997" s="36" t="s">
        <v>5625</v>
      </c>
      <c r="I3997" s="10" t="e">
        <f>VLOOKUP(A:A,조사결과표!B:G,7,0)</f>
        <v>#N/A</v>
      </c>
      <c r="J3997" s="36" t="s">
        <v>10593</v>
      </c>
      <c r="K3997" s="74" t="s">
        <v>19320</v>
      </c>
      <c r="L3997" s="37" t="s">
        <v>19321</v>
      </c>
      <c r="M3997" s="6">
        <v>26</v>
      </c>
      <c r="N3997" s="6" t="s">
        <v>20810</v>
      </c>
      <c r="O3997" s="6"/>
    </row>
    <row r="3998" spans="1:15" x14ac:dyDescent="0.4">
      <c r="A3998" s="35">
        <v>520969317638</v>
      </c>
      <c r="B3998" s="36" t="s">
        <v>5</v>
      </c>
      <c r="C3998" s="36">
        <v>969300</v>
      </c>
      <c r="D3998" s="36">
        <v>1763800</v>
      </c>
      <c r="E3998" s="36" t="s">
        <v>5280</v>
      </c>
      <c r="F3998" s="36" t="s">
        <v>5594</v>
      </c>
      <c r="G3998" s="36" t="s">
        <v>5626</v>
      </c>
      <c r="H3998" s="36" t="s">
        <v>5627</v>
      </c>
      <c r="I3998" s="10" t="e">
        <f>VLOOKUP(A:A,조사결과표!B:G,7,0)</f>
        <v>#N/A</v>
      </c>
      <c r="J3998" s="36" t="s">
        <v>10594</v>
      </c>
      <c r="K3998" s="74" t="s">
        <v>19322</v>
      </c>
      <c r="L3998" s="37" t="s">
        <v>19323</v>
      </c>
      <c r="M3998" s="6">
        <v>27</v>
      </c>
      <c r="N3998" s="6" t="s">
        <v>20810</v>
      </c>
      <c r="O3998" s="6"/>
    </row>
    <row r="3999" spans="1:15" x14ac:dyDescent="0.4">
      <c r="A3999" s="35">
        <v>520970017560</v>
      </c>
      <c r="B3999" s="36" t="s">
        <v>5</v>
      </c>
      <c r="C3999" s="36">
        <v>970000</v>
      </c>
      <c r="D3999" s="36">
        <v>1756000</v>
      </c>
      <c r="E3999" s="36" t="s">
        <v>5280</v>
      </c>
      <c r="F3999" s="36" t="s">
        <v>5594</v>
      </c>
      <c r="G3999" s="36" t="s">
        <v>1172</v>
      </c>
      <c r="H3999" s="36" t="s">
        <v>5628</v>
      </c>
      <c r="I3999" s="10" t="e">
        <f>VLOOKUP(A:A,조사결과표!B:G,7,0)</f>
        <v>#N/A</v>
      </c>
      <c r="J3999" s="36" t="s">
        <v>10595</v>
      </c>
      <c r="K3999" s="74" t="s">
        <v>19324</v>
      </c>
      <c r="L3999" s="37" t="s">
        <v>19325</v>
      </c>
      <c r="M3999" s="6">
        <v>57</v>
      </c>
      <c r="N3999" s="6" t="s">
        <v>20810</v>
      </c>
      <c r="O3999" s="6"/>
    </row>
    <row r="4000" spans="1:15" x14ac:dyDescent="0.4">
      <c r="A4000" s="35">
        <v>520965817560</v>
      </c>
      <c r="B4000" s="36" t="s">
        <v>42</v>
      </c>
      <c r="C4000" s="36">
        <v>965800</v>
      </c>
      <c r="D4000" s="36">
        <v>1756000</v>
      </c>
      <c r="E4000" s="36" t="s">
        <v>5280</v>
      </c>
      <c r="F4000" s="36" t="s">
        <v>5594</v>
      </c>
      <c r="G4000" s="36" t="s">
        <v>5629</v>
      </c>
      <c r="H4000" s="36" t="s">
        <v>5630</v>
      </c>
      <c r="I4000" s="10" t="e">
        <f>VLOOKUP(A:A,조사결과표!B:G,7,0)</f>
        <v>#N/A</v>
      </c>
      <c r="J4000" s="36" t="s">
        <v>10596</v>
      </c>
      <c r="K4000" s="74" t="s">
        <v>19326</v>
      </c>
      <c r="L4000" s="37" t="s">
        <v>19327</v>
      </c>
      <c r="M4000" s="6">
        <v>41</v>
      </c>
      <c r="N4000" s="6" t="s">
        <v>20810</v>
      </c>
      <c r="O4000" s="6"/>
    </row>
    <row r="4001" spans="1:15" x14ac:dyDescent="0.4">
      <c r="A4001" s="35">
        <v>520963117575</v>
      </c>
      <c r="B4001" s="36" t="s">
        <v>5</v>
      </c>
      <c r="C4001" s="36">
        <v>963100</v>
      </c>
      <c r="D4001" s="36">
        <v>1757500</v>
      </c>
      <c r="E4001" s="36" t="s">
        <v>5280</v>
      </c>
      <c r="F4001" s="36" t="s">
        <v>5594</v>
      </c>
      <c r="G4001" s="36" t="s">
        <v>5602</v>
      </c>
      <c r="H4001" s="36" t="s">
        <v>5603</v>
      </c>
      <c r="I4001" s="10" t="e">
        <f>VLOOKUP(A:A,조사결과표!B:G,7,0)</f>
        <v>#N/A</v>
      </c>
      <c r="J4001" s="36" t="s">
        <v>10597</v>
      </c>
      <c r="K4001" s="74" t="s">
        <v>19328</v>
      </c>
      <c r="L4001" s="37" t="s">
        <v>19329</v>
      </c>
      <c r="M4001" s="6">
        <v>50</v>
      </c>
      <c r="N4001" s="6" t="s">
        <v>20810</v>
      </c>
      <c r="O4001" s="6"/>
    </row>
    <row r="4002" spans="1:15" x14ac:dyDescent="0.4">
      <c r="A4002" s="35">
        <v>520942717331</v>
      </c>
      <c r="B4002" s="36" t="s">
        <v>55</v>
      </c>
      <c r="C4002" s="36">
        <v>942700</v>
      </c>
      <c r="D4002" s="36">
        <v>1733100</v>
      </c>
      <c r="E4002" s="36" t="s">
        <v>5280</v>
      </c>
      <c r="F4002" s="36" t="s">
        <v>5631</v>
      </c>
      <c r="G4002" s="36" t="s">
        <v>5632</v>
      </c>
      <c r="H4002" s="36" t="s">
        <v>5633</v>
      </c>
      <c r="I4002" s="10" t="e">
        <f>VLOOKUP(A:A,조사결과표!B:G,7,0)</f>
        <v>#N/A</v>
      </c>
      <c r="J4002" s="36" t="s">
        <v>10598</v>
      </c>
      <c r="K4002" s="74" t="s">
        <v>19330</v>
      </c>
      <c r="L4002" s="37" t="s">
        <v>19331</v>
      </c>
      <c r="M4002" s="6">
        <v>41</v>
      </c>
      <c r="N4002" s="6" t="s">
        <v>20809</v>
      </c>
      <c r="O4002" s="6"/>
    </row>
    <row r="4003" spans="1:15" x14ac:dyDescent="0.4">
      <c r="A4003" s="35">
        <v>520942717330</v>
      </c>
      <c r="B4003" s="36" t="s">
        <v>55</v>
      </c>
      <c r="C4003" s="36">
        <v>942700</v>
      </c>
      <c r="D4003" s="36">
        <v>1733000</v>
      </c>
      <c r="E4003" s="36" t="s">
        <v>5280</v>
      </c>
      <c r="F4003" s="36" t="s">
        <v>5631</v>
      </c>
      <c r="G4003" s="36" t="s">
        <v>5632</v>
      </c>
      <c r="H4003" s="36" t="s">
        <v>5633</v>
      </c>
      <c r="I4003" s="10" t="e">
        <f>VLOOKUP(A:A,조사결과표!B:G,7,0)</f>
        <v>#N/A</v>
      </c>
      <c r="J4003" s="36" t="s">
        <v>10599</v>
      </c>
      <c r="K4003" s="74" t="s">
        <v>19332</v>
      </c>
      <c r="L4003" s="37" t="s">
        <v>19333</v>
      </c>
      <c r="M4003" s="6">
        <v>40</v>
      </c>
      <c r="N4003" s="6" t="s">
        <v>20809</v>
      </c>
      <c r="O4003" s="6"/>
    </row>
    <row r="4004" spans="1:15" x14ac:dyDescent="0.4">
      <c r="A4004" s="35">
        <v>520944417444</v>
      </c>
      <c r="B4004" s="36" t="s">
        <v>42</v>
      </c>
      <c r="C4004" s="36">
        <v>944400</v>
      </c>
      <c r="D4004" s="36">
        <v>1744400</v>
      </c>
      <c r="E4004" s="36" t="s">
        <v>5280</v>
      </c>
      <c r="F4004" s="36" t="s">
        <v>5631</v>
      </c>
      <c r="G4004" s="36" t="s">
        <v>5634</v>
      </c>
      <c r="H4004" s="36" t="s">
        <v>5635</v>
      </c>
      <c r="I4004" s="10" t="e">
        <f>VLOOKUP(A:A,조사결과표!B:G,7,0)</f>
        <v>#N/A</v>
      </c>
      <c r="J4004" s="36" t="s">
        <v>10600</v>
      </c>
      <c r="K4004" s="74" t="s">
        <v>19334</v>
      </c>
      <c r="L4004" s="37" t="s">
        <v>19335</v>
      </c>
      <c r="M4004" s="6">
        <v>11</v>
      </c>
      <c r="N4004" s="6" t="s">
        <v>20809</v>
      </c>
      <c r="O4004" s="6"/>
    </row>
    <row r="4005" spans="1:15" x14ac:dyDescent="0.4">
      <c r="A4005" s="35">
        <v>520942117283</v>
      </c>
      <c r="B4005" s="36" t="s">
        <v>5</v>
      </c>
      <c r="C4005" s="36">
        <v>942100</v>
      </c>
      <c r="D4005" s="36">
        <v>1728300</v>
      </c>
      <c r="E4005" s="36" t="s">
        <v>5280</v>
      </c>
      <c r="F4005" s="36" t="s">
        <v>5631</v>
      </c>
      <c r="G4005" s="36" t="s">
        <v>5636</v>
      </c>
      <c r="H4005" s="36" t="s">
        <v>5637</v>
      </c>
      <c r="I4005" s="10" t="e">
        <f>VLOOKUP(A:A,조사결과표!B:G,7,0)</f>
        <v>#N/A</v>
      </c>
      <c r="J4005" s="36" t="s">
        <v>10601</v>
      </c>
      <c r="K4005" s="74" t="s">
        <v>19336</v>
      </c>
      <c r="L4005" s="37" t="s">
        <v>19337</v>
      </c>
      <c r="M4005" s="6">
        <v>95</v>
      </c>
      <c r="N4005" s="6" t="s">
        <v>20809</v>
      </c>
      <c r="O4005" s="6"/>
    </row>
    <row r="4006" spans="1:15" x14ac:dyDescent="0.4">
      <c r="A4006" s="35">
        <v>520939917296</v>
      </c>
      <c r="B4006" s="36" t="s">
        <v>5</v>
      </c>
      <c r="C4006" s="36">
        <v>939900</v>
      </c>
      <c r="D4006" s="36">
        <v>1729600</v>
      </c>
      <c r="E4006" s="36" t="s">
        <v>5280</v>
      </c>
      <c r="F4006" s="36" t="s">
        <v>5631</v>
      </c>
      <c r="G4006" s="36" t="s">
        <v>5638</v>
      </c>
      <c r="H4006" s="36" t="s">
        <v>5639</v>
      </c>
      <c r="I4006" s="10" t="e">
        <f>VLOOKUP(A:A,조사결과표!B:G,7,0)</f>
        <v>#N/A</v>
      </c>
      <c r="J4006" s="36" t="s">
        <v>10602</v>
      </c>
      <c r="K4006" s="74" t="s">
        <v>19338</v>
      </c>
      <c r="L4006" s="37" t="s">
        <v>19339</v>
      </c>
      <c r="M4006" s="6">
        <v>44</v>
      </c>
      <c r="N4006" s="6" t="s">
        <v>20809</v>
      </c>
      <c r="O4006" s="6"/>
    </row>
    <row r="4007" spans="1:15" x14ac:dyDescent="0.4">
      <c r="A4007" s="35">
        <v>520946917355</v>
      </c>
      <c r="B4007" s="36" t="s">
        <v>55</v>
      </c>
      <c r="C4007" s="36">
        <v>946900</v>
      </c>
      <c r="D4007" s="36">
        <v>1735500</v>
      </c>
      <c r="E4007" s="36" t="s">
        <v>5280</v>
      </c>
      <c r="F4007" s="36" t="s">
        <v>5631</v>
      </c>
      <c r="G4007" s="36" t="s">
        <v>84</v>
      </c>
      <c r="H4007" s="36" t="s">
        <v>5640</v>
      </c>
      <c r="I4007" s="10" t="e">
        <f>VLOOKUP(A:A,조사결과표!B:G,7,0)</f>
        <v>#N/A</v>
      </c>
      <c r="J4007" s="36" t="s">
        <v>10603</v>
      </c>
      <c r="K4007" s="74" t="s">
        <v>19340</v>
      </c>
      <c r="L4007" s="37" t="s">
        <v>19341</v>
      </c>
      <c r="M4007" s="6">
        <v>36</v>
      </c>
      <c r="N4007" s="6" t="s">
        <v>20810</v>
      </c>
      <c r="O4007" s="6"/>
    </row>
    <row r="4008" spans="1:15" x14ac:dyDescent="0.4">
      <c r="A4008" s="35">
        <v>520945117443</v>
      </c>
      <c r="B4008" s="36" t="s">
        <v>42</v>
      </c>
      <c r="C4008" s="36">
        <v>945100</v>
      </c>
      <c r="D4008" s="36">
        <v>1744300</v>
      </c>
      <c r="E4008" s="36" t="s">
        <v>5280</v>
      </c>
      <c r="F4008" s="36" t="s">
        <v>5631</v>
      </c>
      <c r="G4008" s="36" t="s">
        <v>5634</v>
      </c>
      <c r="H4008" s="36" t="s">
        <v>5641</v>
      </c>
      <c r="I4008" s="10" t="e">
        <f>VLOOKUP(A:A,조사결과표!B:G,7,0)</f>
        <v>#N/A</v>
      </c>
      <c r="J4008" s="36" t="s">
        <v>10604</v>
      </c>
      <c r="K4008" s="74" t="s">
        <v>19342</v>
      </c>
      <c r="L4008" s="37" t="s">
        <v>19343</v>
      </c>
      <c r="M4008" s="6">
        <v>23</v>
      </c>
      <c r="N4008" s="6" t="s">
        <v>20810</v>
      </c>
      <c r="O4008" s="6"/>
    </row>
    <row r="4009" spans="1:15" x14ac:dyDescent="0.4">
      <c r="A4009" s="35">
        <v>520942817291</v>
      </c>
      <c r="B4009" s="36" t="s">
        <v>5</v>
      </c>
      <c r="C4009" s="36">
        <v>942800</v>
      </c>
      <c r="D4009" s="36">
        <v>1729100</v>
      </c>
      <c r="E4009" s="36" t="s">
        <v>5280</v>
      </c>
      <c r="F4009" s="36" t="s">
        <v>5631</v>
      </c>
      <c r="G4009" s="36" t="s">
        <v>8</v>
      </c>
      <c r="H4009" s="36" t="s">
        <v>5642</v>
      </c>
      <c r="I4009" s="10" t="e">
        <f>VLOOKUP(A:A,조사결과표!B:G,7,0)</f>
        <v>#N/A</v>
      </c>
      <c r="J4009" s="36" t="s">
        <v>10605</v>
      </c>
      <c r="K4009" s="74" t="s">
        <v>19344</v>
      </c>
      <c r="L4009" s="37" t="s">
        <v>19345</v>
      </c>
      <c r="M4009" s="6">
        <v>49</v>
      </c>
      <c r="N4009" s="6" t="s">
        <v>20810</v>
      </c>
      <c r="O4009" s="6"/>
    </row>
    <row r="4010" spans="1:15" x14ac:dyDescent="0.4">
      <c r="A4010" s="35">
        <v>520993417545</v>
      </c>
      <c r="B4010" s="36" t="s">
        <v>55</v>
      </c>
      <c r="C4010" s="36">
        <v>993400</v>
      </c>
      <c r="D4010" s="36">
        <v>1754500</v>
      </c>
      <c r="E4010" s="36" t="s">
        <v>5280</v>
      </c>
      <c r="F4010" s="36" t="s">
        <v>5643</v>
      </c>
      <c r="G4010" s="36" t="s">
        <v>5644</v>
      </c>
      <c r="H4010" s="36" t="s">
        <v>5645</v>
      </c>
      <c r="I4010" s="10" t="e">
        <f>VLOOKUP(A:A,조사결과표!B:G,7,0)</f>
        <v>#N/A</v>
      </c>
      <c r="J4010" s="36" t="s">
        <v>10606</v>
      </c>
      <c r="K4010" s="74" t="s">
        <v>19346</v>
      </c>
      <c r="L4010" s="37" t="s">
        <v>19347</v>
      </c>
      <c r="M4010" s="6">
        <v>318</v>
      </c>
      <c r="N4010" s="6" t="s">
        <v>20809</v>
      </c>
      <c r="O4010" s="6"/>
    </row>
    <row r="4011" spans="1:15" x14ac:dyDescent="0.4">
      <c r="A4011" s="35">
        <v>520992817540</v>
      </c>
      <c r="B4011" s="36" t="s">
        <v>55</v>
      </c>
      <c r="C4011" s="36">
        <v>992800</v>
      </c>
      <c r="D4011" s="36">
        <v>1754000</v>
      </c>
      <c r="E4011" s="36" t="s">
        <v>5280</v>
      </c>
      <c r="F4011" s="36" t="s">
        <v>5643</v>
      </c>
      <c r="G4011" s="36" t="s">
        <v>5644</v>
      </c>
      <c r="H4011" s="36" t="s">
        <v>5646</v>
      </c>
      <c r="I4011" s="10" t="e">
        <f>VLOOKUP(A:A,조사결과표!B:G,7,0)</f>
        <v>#N/A</v>
      </c>
      <c r="J4011" s="36" t="s">
        <v>10607</v>
      </c>
      <c r="K4011" s="74" t="s">
        <v>19348</v>
      </c>
      <c r="L4011" s="37" t="s">
        <v>19349</v>
      </c>
      <c r="M4011" s="6">
        <v>305</v>
      </c>
      <c r="N4011" s="6" t="s">
        <v>20809</v>
      </c>
      <c r="O4011" s="6"/>
    </row>
    <row r="4012" spans="1:15" x14ac:dyDescent="0.4">
      <c r="A4012" s="35">
        <v>520994517558</v>
      </c>
      <c r="B4012" s="36" t="s">
        <v>5</v>
      </c>
      <c r="C4012" s="36">
        <v>994500</v>
      </c>
      <c r="D4012" s="36">
        <v>1755800</v>
      </c>
      <c r="E4012" s="36" t="s">
        <v>5280</v>
      </c>
      <c r="F4012" s="36" t="s">
        <v>5643</v>
      </c>
      <c r="G4012" s="36" t="s">
        <v>5644</v>
      </c>
      <c r="H4012" s="36" t="s">
        <v>5647</v>
      </c>
      <c r="I4012" s="10" t="e">
        <f>VLOOKUP(A:A,조사결과표!B:G,7,0)</f>
        <v>#N/A</v>
      </c>
      <c r="J4012" s="36" t="s">
        <v>10608</v>
      </c>
      <c r="K4012" s="74" t="s">
        <v>19350</v>
      </c>
      <c r="L4012" s="37" t="s">
        <v>19351</v>
      </c>
      <c r="M4012" s="6">
        <v>278</v>
      </c>
      <c r="N4012" s="6" t="s">
        <v>20809</v>
      </c>
      <c r="O4012" s="6"/>
    </row>
    <row r="4013" spans="1:15" x14ac:dyDescent="0.4">
      <c r="A4013" s="35">
        <v>520992517530</v>
      </c>
      <c r="B4013" s="36" t="s">
        <v>5</v>
      </c>
      <c r="C4013" s="36">
        <v>992500</v>
      </c>
      <c r="D4013" s="36">
        <v>1753000</v>
      </c>
      <c r="E4013" s="36" t="s">
        <v>5280</v>
      </c>
      <c r="F4013" s="36" t="s">
        <v>5643</v>
      </c>
      <c r="G4013" s="36" t="s">
        <v>5644</v>
      </c>
      <c r="H4013" s="36" t="s">
        <v>5648</v>
      </c>
      <c r="I4013" s="10" t="e">
        <f>VLOOKUP(A:A,조사결과표!B:G,7,0)</f>
        <v>#N/A</v>
      </c>
      <c r="J4013" s="36" t="s">
        <v>10609</v>
      </c>
      <c r="K4013" s="74" t="s">
        <v>19352</v>
      </c>
      <c r="L4013" s="37" t="s">
        <v>19353</v>
      </c>
      <c r="M4013" s="6">
        <v>331</v>
      </c>
      <c r="N4013" s="6" t="s">
        <v>20809</v>
      </c>
      <c r="O4013" s="6"/>
    </row>
    <row r="4014" spans="1:15" x14ac:dyDescent="0.4">
      <c r="A4014" s="35">
        <v>520992517533</v>
      </c>
      <c r="B4014" s="36" t="s">
        <v>5</v>
      </c>
      <c r="C4014" s="36">
        <v>992500</v>
      </c>
      <c r="D4014" s="36">
        <v>1753300</v>
      </c>
      <c r="E4014" s="36" t="s">
        <v>5280</v>
      </c>
      <c r="F4014" s="36" t="s">
        <v>5643</v>
      </c>
      <c r="G4014" s="36" t="s">
        <v>5644</v>
      </c>
      <c r="H4014" s="36" t="s">
        <v>5649</v>
      </c>
      <c r="I4014" s="10" t="e">
        <f>VLOOKUP(A:A,조사결과표!B:G,7,0)</f>
        <v>#N/A</v>
      </c>
      <c r="J4014" s="36" t="s">
        <v>10610</v>
      </c>
      <c r="K4014" s="74" t="s">
        <v>19354</v>
      </c>
      <c r="L4014" s="37" t="s">
        <v>19355</v>
      </c>
      <c r="M4014" s="6">
        <v>322</v>
      </c>
      <c r="N4014" s="6" t="s">
        <v>20809</v>
      </c>
      <c r="O4014" s="6"/>
    </row>
    <row r="4015" spans="1:15" x14ac:dyDescent="0.4">
      <c r="A4015" s="35">
        <v>520981817458</v>
      </c>
      <c r="B4015" s="36" t="s">
        <v>55</v>
      </c>
      <c r="C4015" s="36">
        <v>981800</v>
      </c>
      <c r="D4015" s="36">
        <v>1745800</v>
      </c>
      <c r="E4015" s="36" t="s">
        <v>5280</v>
      </c>
      <c r="F4015" s="36" t="s">
        <v>5643</v>
      </c>
      <c r="G4015" s="36" t="s">
        <v>5650</v>
      </c>
      <c r="H4015" s="36" t="s">
        <v>5651</v>
      </c>
      <c r="I4015" s="10" t="e">
        <f>VLOOKUP(A:A,조사결과표!B:G,7,0)</f>
        <v>#N/A</v>
      </c>
      <c r="J4015" s="36" t="s">
        <v>10611</v>
      </c>
      <c r="K4015" s="74" t="s">
        <v>19356</v>
      </c>
      <c r="L4015" s="37" t="s">
        <v>19357</v>
      </c>
      <c r="M4015" s="6">
        <v>241</v>
      </c>
      <c r="N4015" s="6" t="s">
        <v>20810</v>
      </c>
      <c r="O4015" s="6"/>
    </row>
    <row r="4016" spans="1:15" x14ac:dyDescent="0.4">
      <c r="A4016" s="35">
        <v>520992617559</v>
      </c>
      <c r="B4016" s="36" t="s">
        <v>54</v>
      </c>
      <c r="C4016" s="36">
        <v>992600</v>
      </c>
      <c r="D4016" s="36">
        <v>1755900</v>
      </c>
      <c r="E4016" s="36" t="s">
        <v>5280</v>
      </c>
      <c r="F4016" s="36" t="s">
        <v>5643</v>
      </c>
      <c r="G4016" s="36" t="s">
        <v>5644</v>
      </c>
      <c r="H4016" s="36" t="s">
        <v>5652</v>
      </c>
      <c r="I4016" s="10" t="e">
        <f>VLOOKUP(A:A,조사결과표!B:G,7,0)</f>
        <v>#N/A</v>
      </c>
      <c r="J4016" s="36" t="s">
        <v>10612</v>
      </c>
      <c r="K4016" s="74" t="s">
        <v>19358</v>
      </c>
      <c r="L4016" s="37" t="s">
        <v>19359</v>
      </c>
      <c r="M4016" s="6">
        <v>308</v>
      </c>
      <c r="N4016" s="6" t="s">
        <v>20810</v>
      </c>
      <c r="O4016" s="6"/>
    </row>
    <row r="4017" spans="1:15" x14ac:dyDescent="0.4">
      <c r="A4017" s="35">
        <v>520993317552</v>
      </c>
      <c r="B4017" s="36" t="s">
        <v>42</v>
      </c>
      <c r="C4017" s="36">
        <v>993300</v>
      </c>
      <c r="D4017" s="36">
        <v>1755200</v>
      </c>
      <c r="E4017" s="36" t="s">
        <v>5280</v>
      </c>
      <c r="F4017" s="36" t="s">
        <v>5643</v>
      </c>
      <c r="G4017" s="36" t="s">
        <v>5644</v>
      </c>
      <c r="H4017" s="36" t="s">
        <v>5653</v>
      </c>
      <c r="I4017" s="10" t="e">
        <f>VLOOKUP(A:A,조사결과표!B:G,7,0)</f>
        <v>#N/A</v>
      </c>
      <c r="J4017" s="36" t="s">
        <v>10613</v>
      </c>
      <c r="K4017" s="74" t="s">
        <v>19360</v>
      </c>
      <c r="L4017" s="37" t="s">
        <v>19361</v>
      </c>
      <c r="M4017" s="6">
        <v>290</v>
      </c>
      <c r="N4017" s="6" t="s">
        <v>20810</v>
      </c>
      <c r="O4017" s="6"/>
    </row>
    <row r="4018" spans="1:15" x14ac:dyDescent="0.4">
      <c r="A4018" s="35">
        <v>500913014766</v>
      </c>
      <c r="B4018" s="36" t="s">
        <v>55</v>
      </c>
      <c r="C4018" s="36">
        <v>913000</v>
      </c>
      <c r="D4018" s="36">
        <v>1476600</v>
      </c>
      <c r="E4018" s="36" t="s">
        <v>5654</v>
      </c>
      <c r="F4018" s="36" t="s">
        <v>5655</v>
      </c>
      <c r="G4018" s="36" t="s">
        <v>5656</v>
      </c>
      <c r="H4018" s="36" t="s">
        <v>5657</v>
      </c>
      <c r="I4018" s="10" t="e">
        <f>VLOOKUP(A:A,조사결과표!B:G,7,0)</f>
        <v>#N/A</v>
      </c>
      <c r="J4018" s="36" t="s">
        <v>10614</v>
      </c>
      <c r="K4018" s="74" t="s">
        <v>19362</v>
      </c>
      <c r="L4018" s="37" t="s">
        <v>19363</v>
      </c>
      <c r="M4018" s="6">
        <v>203</v>
      </c>
      <c r="N4018" s="6" t="s">
        <v>20809</v>
      </c>
      <c r="O4018" s="6"/>
    </row>
    <row r="4019" spans="1:15" x14ac:dyDescent="0.4">
      <c r="A4019" s="35">
        <v>500917814746</v>
      </c>
      <c r="B4019" s="36" t="s">
        <v>55</v>
      </c>
      <c r="C4019" s="36">
        <v>917800</v>
      </c>
      <c r="D4019" s="36">
        <v>1474600</v>
      </c>
      <c r="E4019" s="36" t="s">
        <v>5654</v>
      </c>
      <c r="F4019" s="36" t="s">
        <v>5655</v>
      </c>
      <c r="G4019" s="36" t="s">
        <v>5658</v>
      </c>
      <c r="H4019" s="36" t="s">
        <v>5659</v>
      </c>
      <c r="I4019" s="10" t="e">
        <f>VLOOKUP(A:A,조사결과표!B:G,7,0)</f>
        <v>#N/A</v>
      </c>
      <c r="J4019" s="36" t="s">
        <v>10615</v>
      </c>
      <c r="K4019" s="74" t="s">
        <v>19364</v>
      </c>
      <c r="L4019" s="37" t="s">
        <v>19365</v>
      </c>
      <c r="M4019" s="6">
        <v>30</v>
      </c>
      <c r="N4019" s="6" t="s">
        <v>20809</v>
      </c>
      <c r="O4019" s="6"/>
    </row>
    <row r="4020" spans="1:15" x14ac:dyDescent="0.4">
      <c r="A4020" s="35">
        <v>500912514752</v>
      </c>
      <c r="B4020" s="36" t="s">
        <v>42</v>
      </c>
      <c r="C4020" s="36">
        <v>912500</v>
      </c>
      <c r="D4020" s="36">
        <v>1475200</v>
      </c>
      <c r="E4020" s="36" t="s">
        <v>5654</v>
      </c>
      <c r="F4020" s="36" t="s">
        <v>5655</v>
      </c>
      <c r="G4020" s="36" t="s">
        <v>5656</v>
      </c>
      <c r="H4020" s="36" t="s">
        <v>5660</v>
      </c>
      <c r="I4020" s="10" t="e">
        <f>VLOOKUP(A:A,조사결과표!B:G,7,0)</f>
        <v>#N/A</v>
      </c>
      <c r="J4020" s="36" t="s">
        <v>10616</v>
      </c>
      <c r="K4020" s="74" t="s">
        <v>19366</v>
      </c>
      <c r="L4020" s="37" t="s">
        <v>19367</v>
      </c>
      <c r="M4020" s="6">
        <v>90</v>
      </c>
      <c r="N4020" s="6" t="s">
        <v>20809</v>
      </c>
      <c r="O4020" s="6"/>
    </row>
    <row r="4021" spans="1:15" x14ac:dyDescent="0.4">
      <c r="A4021" s="35">
        <v>500912414753</v>
      </c>
      <c r="B4021" s="36" t="s">
        <v>42</v>
      </c>
      <c r="C4021" s="36">
        <v>912400</v>
      </c>
      <c r="D4021" s="36">
        <v>1475300</v>
      </c>
      <c r="E4021" s="36" t="s">
        <v>5654</v>
      </c>
      <c r="F4021" s="36" t="s">
        <v>5655</v>
      </c>
      <c r="G4021" s="36" t="s">
        <v>5661</v>
      </c>
      <c r="H4021" s="36" t="s">
        <v>5662</v>
      </c>
      <c r="I4021" s="10" t="e">
        <f>VLOOKUP(A:A,조사결과표!B:G,7,0)</f>
        <v>#N/A</v>
      </c>
      <c r="J4021" s="36" t="s">
        <v>10617</v>
      </c>
      <c r="K4021" s="74" t="s">
        <v>19368</v>
      </c>
      <c r="L4021" s="37" t="s">
        <v>19369</v>
      </c>
      <c r="M4021" s="6">
        <v>92</v>
      </c>
      <c r="N4021" s="6" t="s">
        <v>20809</v>
      </c>
      <c r="O4021" s="6"/>
    </row>
    <row r="4022" spans="1:15" x14ac:dyDescent="0.4">
      <c r="A4022" s="35">
        <v>500909314744</v>
      </c>
      <c r="B4022" s="36" t="s">
        <v>42</v>
      </c>
      <c r="C4022" s="36">
        <v>909300</v>
      </c>
      <c r="D4022" s="36">
        <v>1474400</v>
      </c>
      <c r="E4022" s="36" t="s">
        <v>5654</v>
      </c>
      <c r="F4022" s="36" t="s">
        <v>5655</v>
      </c>
      <c r="G4022" s="36" t="s">
        <v>5663</v>
      </c>
      <c r="H4022" s="36" t="s">
        <v>5664</v>
      </c>
      <c r="I4022" s="10" t="e">
        <f>VLOOKUP(A:A,조사결과표!B:G,7,0)</f>
        <v>#N/A</v>
      </c>
      <c r="J4022" s="36" t="s">
        <v>10618</v>
      </c>
      <c r="K4022" s="74" t="s">
        <v>19370</v>
      </c>
      <c r="L4022" s="37" t="s">
        <v>19371</v>
      </c>
      <c r="M4022" s="6">
        <v>136</v>
      </c>
      <c r="N4022" s="6" t="s">
        <v>20809</v>
      </c>
      <c r="O4022" s="6"/>
    </row>
    <row r="4023" spans="1:15" x14ac:dyDescent="0.4">
      <c r="A4023" s="35">
        <v>500907014740</v>
      </c>
      <c r="B4023" s="36" t="s">
        <v>42</v>
      </c>
      <c r="C4023" s="36">
        <v>907000</v>
      </c>
      <c r="D4023" s="36">
        <v>1474000</v>
      </c>
      <c r="E4023" s="36" t="s">
        <v>5654</v>
      </c>
      <c r="F4023" s="36" t="s">
        <v>5655</v>
      </c>
      <c r="G4023" s="36" t="s">
        <v>5665</v>
      </c>
      <c r="H4023" s="36" t="s">
        <v>5666</v>
      </c>
      <c r="I4023" s="10" t="e">
        <f>VLOOKUP(A:A,조사결과표!B:G,7,0)</f>
        <v>#N/A</v>
      </c>
      <c r="J4023" s="36" t="s">
        <v>10619</v>
      </c>
      <c r="K4023" s="74" t="s">
        <v>19372</v>
      </c>
      <c r="L4023" s="37" t="s">
        <v>19373</v>
      </c>
      <c r="M4023" s="6">
        <v>107</v>
      </c>
      <c r="N4023" s="6" t="s">
        <v>20809</v>
      </c>
      <c r="O4023" s="6"/>
    </row>
    <row r="4024" spans="1:15" x14ac:dyDescent="0.4">
      <c r="A4024" s="35">
        <v>500902014742</v>
      </c>
      <c r="B4024" s="36" t="s">
        <v>54</v>
      </c>
      <c r="C4024" s="36">
        <v>902000</v>
      </c>
      <c r="D4024" s="36">
        <v>1474200</v>
      </c>
      <c r="E4024" s="36" t="s">
        <v>5654</v>
      </c>
      <c r="F4024" s="36" t="s">
        <v>5655</v>
      </c>
      <c r="G4024" s="36" t="s">
        <v>88</v>
      </c>
      <c r="H4024" s="36" t="s">
        <v>5667</v>
      </c>
      <c r="I4024" s="10" t="e">
        <f>VLOOKUP(A:A,조사결과표!B:G,7,0)</f>
        <v>#N/A</v>
      </c>
      <c r="J4024" s="36" t="s">
        <v>10620</v>
      </c>
      <c r="K4024" s="74" t="s">
        <v>19374</v>
      </c>
      <c r="L4024" s="37" t="s">
        <v>19375</v>
      </c>
      <c r="M4024" s="6">
        <v>97</v>
      </c>
      <c r="N4024" s="6" t="s">
        <v>20809</v>
      </c>
      <c r="O4024" s="6"/>
    </row>
    <row r="4025" spans="1:15" x14ac:dyDescent="0.4">
      <c r="A4025" s="35">
        <v>500902014733</v>
      </c>
      <c r="B4025" s="36" t="s">
        <v>5</v>
      </c>
      <c r="C4025" s="36">
        <v>902000</v>
      </c>
      <c r="D4025" s="36">
        <v>1473300</v>
      </c>
      <c r="E4025" s="36" t="s">
        <v>5654</v>
      </c>
      <c r="F4025" s="36" t="s">
        <v>5655</v>
      </c>
      <c r="G4025" s="36" t="s">
        <v>88</v>
      </c>
      <c r="H4025" s="36" t="s">
        <v>5668</v>
      </c>
      <c r="I4025" s="10" t="e">
        <f>VLOOKUP(A:A,조사결과표!B:G,7,0)</f>
        <v>#N/A</v>
      </c>
      <c r="J4025" s="36" t="s">
        <v>10621</v>
      </c>
      <c r="K4025" s="74" t="s">
        <v>19376</v>
      </c>
      <c r="L4025" s="37" t="s">
        <v>19377</v>
      </c>
      <c r="M4025" s="6">
        <v>57</v>
      </c>
      <c r="N4025" s="6" t="s">
        <v>20809</v>
      </c>
      <c r="O4025" s="6"/>
    </row>
    <row r="4026" spans="1:15" x14ac:dyDescent="0.4">
      <c r="A4026" s="35">
        <v>500901614758</v>
      </c>
      <c r="B4026" s="36" t="s">
        <v>5</v>
      </c>
      <c r="C4026" s="36">
        <v>901600</v>
      </c>
      <c r="D4026" s="36">
        <v>1475800</v>
      </c>
      <c r="E4026" s="36" t="s">
        <v>5654</v>
      </c>
      <c r="F4026" s="36" t="s">
        <v>5655</v>
      </c>
      <c r="G4026" s="36" t="s">
        <v>5669</v>
      </c>
      <c r="H4026" s="36" t="s">
        <v>5670</v>
      </c>
      <c r="I4026" s="10" t="e">
        <f>VLOOKUP(A:A,조사결과표!B:G,7,0)</f>
        <v>#N/A</v>
      </c>
      <c r="J4026" s="36" t="s">
        <v>10622</v>
      </c>
      <c r="K4026" s="74" t="s">
        <v>19378</v>
      </c>
      <c r="L4026" s="37" t="s">
        <v>19379</v>
      </c>
      <c r="M4026" s="6">
        <v>174</v>
      </c>
      <c r="N4026" s="6" t="s">
        <v>20809</v>
      </c>
      <c r="O4026" s="6"/>
    </row>
    <row r="4027" spans="1:15" x14ac:dyDescent="0.4">
      <c r="A4027" s="35">
        <v>500901114756</v>
      </c>
      <c r="B4027" s="36" t="s">
        <v>5</v>
      </c>
      <c r="C4027" s="36">
        <v>901100</v>
      </c>
      <c r="D4027" s="36">
        <v>1475600</v>
      </c>
      <c r="E4027" s="36" t="s">
        <v>5654</v>
      </c>
      <c r="F4027" s="36" t="s">
        <v>5655</v>
      </c>
      <c r="G4027" s="36" t="s">
        <v>5669</v>
      </c>
      <c r="H4027" s="36" t="s">
        <v>5671</v>
      </c>
      <c r="I4027" s="10" t="e">
        <f>VLOOKUP(A:A,조사결과표!B:G,7,0)</f>
        <v>#N/A</v>
      </c>
      <c r="J4027" s="36" t="s">
        <v>10623</v>
      </c>
      <c r="K4027" s="74" t="s">
        <v>19380</v>
      </c>
      <c r="L4027" s="37" t="s">
        <v>19381</v>
      </c>
      <c r="M4027" s="6">
        <v>157</v>
      </c>
      <c r="N4027" s="6" t="s">
        <v>20809</v>
      </c>
      <c r="O4027" s="6"/>
    </row>
    <row r="4028" spans="1:15" x14ac:dyDescent="0.4">
      <c r="A4028" s="35">
        <v>500900714752</v>
      </c>
      <c r="B4028" s="36" t="s">
        <v>5</v>
      </c>
      <c r="C4028" s="36">
        <v>900700</v>
      </c>
      <c r="D4028" s="36">
        <v>1475200</v>
      </c>
      <c r="E4028" s="36" t="s">
        <v>5654</v>
      </c>
      <c r="F4028" s="36" t="s">
        <v>5655</v>
      </c>
      <c r="G4028" s="36" t="s">
        <v>5672</v>
      </c>
      <c r="H4028" s="36" t="s">
        <v>5673</v>
      </c>
      <c r="I4028" s="10" t="e">
        <f>VLOOKUP(A:A,조사결과표!B:G,7,0)</f>
        <v>#N/A</v>
      </c>
      <c r="J4028" s="36" t="s">
        <v>10624</v>
      </c>
      <c r="K4028" s="74" t="s">
        <v>19382</v>
      </c>
      <c r="L4028" s="37" t="s">
        <v>19383</v>
      </c>
      <c r="M4028" s="6">
        <v>142</v>
      </c>
      <c r="N4028" s="6" t="s">
        <v>20809</v>
      </c>
      <c r="O4028" s="6"/>
    </row>
    <row r="4029" spans="1:15" x14ac:dyDescent="0.4">
      <c r="A4029" s="35">
        <v>500900714727</v>
      </c>
      <c r="B4029" s="36" t="s">
        <v>5</v>
      </c>
      <c r="C4029" s="36">
        <v>900700</v>
      </c>
      <c r="D4029" s="36">
        <v>1472700</v>
      </c>
      <c r="E4029" s="36" t="s">
        <v>5654</v>
      </c>
      <c r="F4029" s="36" t="s">
        <v>5655</v>
      </c>
      <c r="G4029" s="36" t="s">
        <v>88</v>
      </c>
      <c r="H4029" s="36" t="s">
        <v>5674</v>
      </c>
      <c r="I4029" s="10" t="e">
        <f>VLOOKUP(A:A,조사결과표!B:G,7,0)</f>
        <v>#N/A</v>
      </c>
      <c r="J4029" s="36" t="s">
        <v>10625</v>
      </c>
      <c r="K4029" s="74" t="s">
        <v>19384</v>
      </c>
      <c r="L4029" s="37" t="s">
        <v>19385</v>
      </c>
      <c r="M4029" s="6">
        <v>41</v>
      </c>
      <c r="N4029" s="6" t="s">
        <v>20809</v>
      </c>
      <c r="O4029" s="6"/>
    </row>
    <row r="4030" spans="1:15" x14ac:dyDescent="0.4">
      <c r="A4030" s="35">
        <v>500900714767</v>
      </c>
      <c r="B4030" s="36" t="s">
        <v>5</v>
      </c>
      <c r="C4030" s="36">
        <v>900700</v>
      </c>
      <c r="D4030" s="36">
        <v>1476700</v>
      </c>
      <c r="E4030" s="36" t="s">
        <v>5654</v>
      </c>
      <c r="F4030" s="36" t="s">
        <v>5655</v>
      </c>
      <c r="G4030" s="36" t="s">
        <v>5672</v>
      </c>
      <c r="H4030" s="36" t="s">
        <v>5675</v>
      </c>
      <c r="I4030" s="10" t="e">
        <f>VLOOKUP(A:A,조사결과표!B:G,7,0)</f>
        <v>#N/A</v>
      </c>
      <c r="J4030" s="36" t="s">
        <v>10626</v>
      </c>
      <c r="K4030" s="74" t="s">
        <v>19386</v>
      </c>
      <c r="L4030" s="37" t="s">
        <v>19387</v>
      </c>
      <c r="M4030" s="6">
        <v>231</v>
      </c>
      <c r="N4030" s="6" t="s">
        <v>20809</v>
      </c>
      <c r="O4030" s="6"/>
    </row>
    <row r="4031" spans="1:15" x14ac:dyDescent="0.4">
      <c r="A4031" s="35">
        <v>500900614737</v>
      </c>
      <c r="B4031" s="36" t="s">
        <v>5</v>
      </c>
      <c r="C4031" s="36">
        <v>900600</v>
      </c>
      <c r="D4031" s="36">
        <v>1473700</v>
      </c>
      <c r="E4031" s="36" t="s">
        <v>5654</v>
      </c>
      <c r="F4031" s="36" t="s">
        <v>5655</v>
      </c>
      <c r="G4031" s="36" t="s">
        <v>88</v>
      </c>
      <c r="H4031" s="36" t="s">
        <v>5676</v>
      </c>
      <c r="I4031" s="10" t="e">
        <f>VLOOKUP(A:A,조사결과표!B:G,7,0)</f>
        <v>#N/A</v>
      </c>
      <c r="J4031" s="36" t="s">
        <v>10627</v>
      </c>
      <c r="K4031" s="74" t="s">
        <v>19388</v>
      </c>
      <c r="L4031" s="37" t="s">
        <v>19389</v>
      </c>
      <c r="M4031" s="6">
        <v>84</v>
      </c>
      <c r="N4031" s="6" t="s">
        <v>20809</v>
      </c>
      <c r="O4031" s="6"/>
    </row>
    <row r="4032" spans="1:15" x14ac:dyDescent="0.4">
      <c r="A4032" s="35">
        <v>500900614753</v>
      </c>
      <c r="B4032" s="36" t="s">
        <v>5</v>
      </c>
      <c r="C4032" s="36">
        <v>900600</v>
      </c>
      <c r="D4032" s="36">
        <v>1475300</v>
      </c>
      <c r="E4032" s="36" t="s">
        <v>5654</v>
      </c>
      <c r="F4032" s="36" t="s">
        <v>5655</v>
      </c>
      <c r="G4032" s="36" t="s">
        <v>5672</v>
      </c>
      <c r="H4032" s="36" t="s">
        <v>5677</v>
      </c>
      <c r="I4032" s="10" t="e">
        <f>VLOOKUP(A:A,조사결과표!B:G,7,0)</f>
        <v>#N/A</v>
      </c>
      <c r="J4032" s="36" t="s">
        <v>10628</v>
      </c>
      <c r="K4032" s="74" t="s">
        <v>19390</v>
      </c>
      <c r="L4032" s="37" t="s">
        <v>19391</v>
      </c>
      <c r="M4032" s="6">
        <v>146</v>
      </c>
      <c r="N4032" s="6" t="s">
        <v>20809</v>
      </c>
      <c r="O4032" s="6"/>
    </row>
    <row r="4033" spans="1:15" x14ac:dyDescent="0.4">
      <c r="A4033" s="35">
        <v>500900514724</v>
      </c>
      <c r="B4033" s="36" t="s">
        <v>5</v>
      </c>
      <c r="C4033" s="36">
        <v>900500</v>
      </c>
      <c r="D4033" s="36">
        <v>1472400</v>
      </c>
      <c r="E4033" s="36" t="s">
        <v>5654</v>
      </c>
      <c r="F4033" s="36" t="s">
        <v>5655</v>
      </c>
      <c r="G4033" s="36" t="s">
        <v>88</v>
      </c>
      <c r="H4033" s="36" t="s">
        <v>5678</v>
      </c>
      <c r="I4033" s="10" t="e">
        <f>VLOOKUP(A:A,조사결과표!B:G,7,0)</f>
        <v>#N/A</v>
      </c>
      <c r="J4033" s="36" t="s">
        <v>10629</v>
      </c>
      <c r="K4033" s="74" t="s">
        <v>19392</v>
      </c>
      <c r="L4033" s="37" t="s">
        <v>19393</v>
      </c>
      <c r="M4033" s="6">
        <v>24</v>
      </c>
      <c r="N4033" s="6" t="s">
        <v>20809</v>
      </c>
      <c r="O4033" s="6"/>
    </row>
    <row r="4034" spans="1:15" x14ac:dyDescent="0.4">
      <c r="A4034" s="35">
        <v>500900214728</v>
      </c>
      <c r="B4034" s="36" t="s">
        <v>5</v>
      </c>
      <c r="C4034" s="36">
        <v>900200</v>
      </c>
      <c r="D4034" s="36">
        <v>1472800</v>
      </c>
      <c r="E4034" s="36" t="s">
        <v>5654</v>
      </c>
      <c r="F4034" s="36" t="s">
        <v>5655</v>
      </c>
      <c r="G4034" s="36" t="s">
        <v>88</v>
      </c>
      <c r="H4034" s="36" t="s">
        <v>5679</v>
      </c>
      <c r="I4034" s="10" t="e">
        <f>VLOOKUP(A:A,조사결과표!B:G,7,0)</f>
        <v>#N/A</v>
      </c>
      <c r="J4034" s="36" t="s">
        <v>10630</v>
      </c>
      <c r="K4034" s="74" t="s">
        <v>19394</v>
      </c>
      <c r="L4034" s="37" t="s">
        <v>19395</v>
      </c>
      <c r="M4034" s="6">
        <v>46</v>
      </c>
      <c r="N4034" s="6" t="s">
        <v>20809</v>
      </c>
      <c r="O4034" s="6"/>
    </row>
    <row r="4035" spans="1:15" x14ac:dyDescent="0.4">
      <c r="A4035" s="35">
        <v>500900214753</v>
      </c>
      <c r="B4035" s="36" t="s">
        <v>5</v>
      </c>
      <c r="C4035" s="36">
        <v>900200</v>
      </c>
      <c r="D4035" s="36">
        <v>1475300</v>
      </c>
      <c r="E4035" s="36" t="s">
        <v>5654</v>
      </c>
      <c r="F4035" s="36" t="s">
        <v>5655</v>
      </c>
      <c r="G4035" s="36" t="s">
        <v>5672</v>
      </c>
      <c r="H4035" s="36" t="s">
        <v>5680</v>
      </c>
      <c r="I4035" s="10" t="e">
        <f>VLOOKUP(A:A,조사결과표!B:G,7,0)</f>
        <v>#N/A</v>
      </c>
      <c r="J4035" s="36" t="s">
        <v>10631</v>
      </c>
      <c r="K4035" s="74" t="s">
        <v>19396</v>
      </c>
      <c r="L4035" s="37" t="s">
        <v>19397</v>
      </c>
      <c r="M4035" s="6">
        <v>150</v>
      </c>
      <c r="N4035" s="6" t="s">
        <v>20809</v>
      </c>
      <c r="O4035" s="6"/>
    </row>
    <row r="4036" spans="1:15" x14ac:dyDescent="0.4">
      <c r="A4036" s="35">
        <v>500900114726</v>
      </c>
      <c r="B4036" s="36" t="s">
        <v>5</v>
      </c>
      <c r="C4036" s="36">
        <v>900100</v>
      </c>
      <c r="D4036" s="36">
        <v>1472600</v>
      </c>
      <c r="E4036" s="36" t="s">
        <v>5654</v>
      </c>
      <c r="F4036" s="36" t="s">
        <v>5655</v>
      </c>
      <c r="G4036" s="36" t="s">
        <v>5672</v>
      </c>
      <c r="H4036" s="36" t="s">
        <v>5681</v>
      </c>
      <c r="I4036" s="10" t="e">
        <f>VLOOKUP(A:A,조사결과표!B:G,7,0)</f>
        <v>#N/A</v>
      </c>
      <c r="J4036" s="36" t="s">
        <v>10632</v>
      </c>
      <c r="K4036" s="74" t="s">
        <v>19398</v>
      </c>
      <c r="L4036" s="37" t="s">
        <v>19399</v>
      </c>
      <c r="M4036" s="6">
        <v>41</v>
      </c>
      <c r="N4036" s="6" t="s">
        <v>20809</v>
      </c>
      <c r="O4036" s="6"/>
    </row>
    <row r="4037" spans="1:15" x14ac:dyDescent="0.4">
      <c r="A4037" s="35">
        <v>500886314739</v>
      </c>
      <c r="B4037" s="36" t="s">
        <v>55</v>
      </c>
      <c r="C4037" s="36">
        <v>886300</v>
      </c>
      <c r="D4037" s="36">
        <v>1473900</v>
      </c>
      <c r="E4037" s="36" t="s">
        <v>5654</v>
      </c>
      <c r="F4037" s="36" t="s">
        <v>5655</v>
      </c>
      <c r="G4037" s="36" t="s">
        <v>5682</v>
      </c>
      <c r="H4037" s="36" t="s">
        <v>5683</v>
      </c>
      <c r="I4037" s="10" t="e">
        <f>VLOOKUP(A:A,조사결과표!B:G,7,0)</f>
        <v>#N/A</v>
      </c>
      <c r="J4037" s="36" t="s">
        <v>10633</v>
      </c>
      <c r="K4037" s="74" t="s">
        <v>19400</v>
      </c>
      <c r="L4037" s="37" t="s">
        <v>19401</v>
      </c>
      <c r="M4037" s="6">
        <v>40</v>
      </c>
      <c r="N4037" s="6" t="s">
        <v>20810</v>
      </c>
      <c r="O4037" s="6"/>
    </row>
    <row r="4038" spans="1:15" x14ac:dyDescent="0.4">
      <c r="A4038" s="35">
        <v>500900114731</v>
      </c>
      <c r="B4038" s="36" t="s">
        <v>5</v>
      </c>
      <c r="C4038" s="36">
        <v>900100</v>
      </c>
      <c r="D4038" s="36">
        <v>1473100</v>
      </c>
      <c r="E4038" s="36" t="s">
        <v>5654</v>
      </c>
      <c r="F4038" s="36" t="s">
        <v>5655</v>
      </c>
      <c r="G4038" s="36" t="s">
        <v>5672</v>
      </c>
      <c r="H4038" s="36" t="s">
        <v>5684</v>
      </c>
      <c r="I4038" s="10" t="e">
        <f>VLOOKUP(A:A,조사결과표!B:G,7,0)</f>
        <v>#N/A</v>
      </c>
      <c r="J4038" s="36" t="s">
        <v>10634</v>
      </c>
      <c r="K4038" s="74" t="s">
        <v>19402</v>
      </c>
      <c r="L4038" s="37" t="s">
        <v>19403</v>
      </c>
      <c r="M4038" s="6">
        <v>49</v>
      </c>
      <c r="N4038" s="6" t="s">
        <v>20810</v>
      </c>
      <c r="O4038" s="6"/>
    </row>
    <row r="4039" spans="1:15" x14ac:dyDescent="0.4">
      <c r="A4039" s="35">
        <v>500903814715</v>
      </c>
      <c r="B4039" s="36" t="s">
        <v>5</v>
      </c>
      <c r="C4039" s="36">
        <v>903800</v>
      </c>
      <c r="D4039" s="36">
        <v>1471500</v>
      </c>
      <c r="E4039" s="36" t="s">
        <v>5654</v>
      </c>
      <c r="F4039" s="36" t="s">
        <v>5655</v>
      </c>
      <c r="G4039" s="36" t="s">
        <v>5665</v>
      </c>
      <c r="H4039" s="36" t="s">
        <v>5685</v>
      </c>
      <c r="I4039" s="10" t="e">
        <f>VLOOKUP(A:A,조사결과표!B:G,7,0)</f>
        <v>#N/A</v>
      </c>
      <c r="J4039" s="36" t="s">
        <v>10635</v>
      </c>
      <c r="K4039" s="74" t="s">
        <v>19404</v>
      </c>
      <c r="L4039" s="37" t="s">
        <v>19405</v>
      </c>
      <c r="M4039" s="6">
        <v>7</v>
      </c>
      <c r="N4039" s="6" t="s">
        <v>20810</v>
      </c>
      <c r="O4039" s="6"/>
    </row>
    <row r="4040" spans="1:15" x14ac:dyDescent="0.4">
      <c r="A4040" s="35">
        <v>500903314746</v>
      </c>
      <c r="B4040" s="36" t="s">
        <v>42</v>
      </c>
      <c r="C4040" s="36">
        <v>903300</v>
      </c>
      <c r="D4040" s="36">
        <v>1474600</v>
      </c>
      <c r="E4040" s="36" t="s">
        <v>5654</v>
      </c>
      <c r="F4040" s="36" t="s">
        <v>5655</v>
      </c>
      <c r="G4040" s="36" t="s">
        <v>5686</v>
      </c>
      <c r="H4040" s="36" t="s">
        <v>5687</v>
      </c>
      <c r="I4040" s="10" t="e">
        <f>VLOOKUP(A:A,조사결과표!B:G,7,0)</f>
        <v>#N/A</v>
      </c>
      <c r="J4040" s="36" t="s">
        <v>10636</v>
      </c>
      <c r="K4040" s="74" t="s">
        <v>19406</v>
      </c>
      <c r="L4040" s="37" t="s">
        <v>19407</v>
      </c>
      <c r="M4040" s="6">
        <v>121</v>
      </c>
      <c r="N4040" s="6" t="s">
        <v>20810</v>
      </c>
      <c r="O4040" s="6"/>
    </row>
    <row r="4041" spans="1:15" x14ac:dyDescent="0.4">
      <c r="A4041" s="35">
        <v>500911514751</v>
      </c>
      <c r="B4041" s="36" t="s">
        <v>5</v>
      </c>
      <c r="C4041" s="36">
        <v>911500</v>
      </c>
      <c r="D4041" s="36">
        <v>1475100</v>
      </c>
      <c r="E4041" s="36" t="s">
        <v>5654</v>
      </c>
      <c r="F4041" s="36" t="s">
        <v>5655</v>
      </c>
      <c r="G4041" s="36" t="s">
        <v>5661</v>
      </c>
      <c r="H4041" s="36" t="s">
        <v>5688</v>
      </c>
      <c r="I4041" s="10" t="e">
        <f>VLOOKUP(A:A,조사결과표!B:G,7,0)</f>
        <v>#N/A</v>
      </c>
      <c r="J4041" s="36" t="s">
        <v>10637</v>
      </c>
      <c r="K4041" s="74" t="s">
        <v>19408</v>
      </c>
      <c r="L4041" s="37" t="s">
        <v>19409</v>
      </c>
      <c r="M4041" s="6">
        <v>100</v>
      </c>
      <c r="N4041" s="6" t="s">
        <v>20810</v>
      </c>
      <c r="O4041" s="6"/>
    </row>
    <row r="4042" spans="1:15" x14ac:dyDescent="0.4">
      <c r="A4042" s="35">
        <v>500915614754</v>
      </c>
      <c r="B4042" s="36" t="s">
        <v>5</v>
      </c>
      <c r="C4042" s="36">
        <v>915600</v>
      </c>
      <c r="D4042" s="36">
        <v>1475400</v>
      </c>
      <c r="E4042" s="36" t="s">
        <v>5654</v>
      </c>
      <c r="F4042" s="36" t="s">
        <v>5655</v>
      </c>
      <c r="G4042" s="36" t="s">
        <v>1976</v>
      </c>
      <c r="H4042" s="36" t="s">
        <v>5689</v>
      </c>
      <c r="I4042" s="10" t="e">
        <f>VLOOKUP(A:A,조사결과표!B:G,7,0)</f>
        <v>#N/A</v>
      </c>
      <c r="J4042" s="36" t="s">
        <v>10638</v>
      </c>
      <c r="K4042" s="74" t="s">
        <v>19410</v>
      </c>
      <c r="L4042" s="37" t="s">
        <v>19411</v>
      </c>
      <c r="M4042" s="6">
        <v>88</v>
      </c>
      <c r="N4042" s="6" t="s">
        <v>20810</v>
      </c>
      <c r="O4042" s="6"/>
    </row>
    <row r="4043" spans="1:15" x14ac:dyDescent="0.4">
      <c r="A4043" s="35">
        <v>500906114722</v>
      </c>
      <c r="B4043" s="36" t="s">
        <v>5</v>
      </c>
      <c r="C4043" s="36">
        <v>906100</v>
      </c>
      <c r="D4043" s="36">
        <v>1472200</v>
      </c>
      <c r="E4043" s="36" t="s">
        <v>5654</v>
      </c>
      <c r="F4043" s="36" t="s">
        <v>5655</v>
      </c>
      <c r="G4043" s="36" t="s">
        <v>5665</v>
      </c>
      <c r="H4043" s="36" t="s">
        <v>5690</v>
      </c>
      <c r="I4043" s="10" t="e">
        <f>VLOOKUP(A:A,조사결과표!B:G,7,0)</f>
        <v>#N/A</v>
      </c>
      <c r="J4043" s="36" t="s">
        <v>10639</v>
      </c>
      <c r="K4043" s="74" t="s">
        <v>19412</v>
      </c>
      <c r="L4043" s="37" t="s">
        <v>19413</v>
      </c>
      <c r="M4043" s="6">
        <v>26</v>
      </c>
      <c r="N4043" s="6" t="s">
        <v>20810</v>
      </c>
      <c r="O4043" s="6"/>
    </row>
    <row r="4044" spans="1:15" x14ac:dyDescent="0.4">
      <c r="A4044" s="35">
        <v>500929814776</v>
      </c>
      <c r="B4044" s="36" t="s">
        <v>42</v>
      </c>
      <c r="C4044" s="36">
        <v>929800</v>
      </c>
      <c r="D4044" s="36">
        <v>1477600</v>
      </c>
      <c r="E4044" s="36" t="s">
        <v>5654</v>
      </c>
      <c r="F4044" s="36" t="s">
        <v>5655</v>
      </c>
      <c r="G4044" s="36" t="s">
        <v>5691</v>
      </c>
      <c r="H4044" s="36" t="s">
        <v>5692</v>
      </c>
      <c r="I4044" s="10" t="e">
        <f>VLOOKUP(A:A,조사결과표!B:G,7,0)</f>
        <v>#N/A</v>
      </c>
      <c r="J4044" s="36" t="s">
        <v>10640</v>
      </c>
      <c r="K4044" s="74" t="s">
        <v>19414</v>
      </c>
      <c r="L4044" s="37" t="s">
        <v>19415</v>
      </c>
      <c r="M4044" s="6">
        <v>11</v>
      </c>
      <c r="N4044" s="6" t="s">
        <v>20810</v>
      </c>
      <c r="O4044" s="6"/>
    </row>
    <row r="4045" spans="1:15" x14ac:dyDescent="0.4">
      <c r="A4045" s="35">
        <v>500919014786</v>
      </c>
      <c r="B4045" s="36" t="s">
        <v>5</v>
      </c>
      <c r="C4045" s="36">
        <v>919000</v>
      </c>
      <c r="D4045" s="36">
        <v>1478600</v>
      </c>
      <c r="E4045" s="36" t="s">
        <v>5654</v>
      </c>
      <c r="F4045" s="36" t="s">
        <v>5655</v>
      </c>
      <c r="G4045" s="36" t="s">
        <v>5691</v>
      </c>
      <c r="H4045" s="36" t="s">
        <v>5693</v>
      </c>
      <c r="I4045" s="10" t="e">
        <f>VLOOKUP(A:A,조사결과표!B:G,7,0)</f>
        <v>#N/A</v>
      </c>
      <c r="J4045" s="36" t="s">
        <v>10641</v>
      </c>
      <c r="K4045" s="74" t="s">
        <v>19416</v>
      </c>
      <c r="L4045" s="37" t="s">
        <v>19417</v>
      </c>
      <c r="M4045" s="6">
        <v>151</v>
      </c>
      <c r="N4045" s="6" t="s">
        <v>20810</v>
      </c>
      <c r="O4045" s="6"/>
    </row>
    <row r="4046" spans="1:15" x14ac:dyDescent="0.4">
      <c r="A4046" s="35">
        <v>500906414749</v>
      </c>
      <c r="B4046" s="36" t="s">
        <v>5</v>
      </c>
      <c r="C4046" s="36">
        <v>906400</v>
      </c>
      <c r="D4046" s="36">
        <v>1474900</v>
      </c>
      <c r="E4046" s="36" t="s">
        <v>5654</v>
      </c>
      <c r="F4046" s="36" t="s">
        <v>5655</v>
      </c>
      <c r="G4046" s="36" t="s">
        <v>5665</v>
      </c>
      <c r="H4046" s="36" t="s">
        <v>5694</v>
      </c>
      <c r="I4046" s="10" t="e">
        <f>VLOOKUP(A:A,조사결과표!B:G,7,0)</f>
        <v>#N/A</v>
      </c>
      <c r="J4046" s="36" t="s">
        <v>10642</v>
      </c>
      <c r="K4046" s="74" t="s">
        <v>19418</v>
      </c>
      <c r="L4046" s="37" t="s">
        <v>19419</v>
      </c>
      <c r="M4046" s="6">
        <v>152</v>
      </c>
      <c r="N4046" s="6" t="s">
        <v>20810</v>
      </c>
      <c r="O4046" s="6"/>
    </row>
    <row r="4047" spans="1:15" x14ac:dyDescent="0.4">
      <c r="A4047" s="35">
        <v>500907114993</v>
      </c>
      <c r="B4047" s="36" t="s">
        <v>55</v>
      </c>
      <c r="C4047" s="36">
        <v>907100</v>
      </c>
      <c r="D4047" s="36">
        <v>1499300</v>
      </c>
      <c r="E4047" s="36" t="s">
        <v>5654</v>
      </c>
      <c r="F4047" s="36" t="s">
        <v>5695</v>
      </c>
      <c r="G4047" s="36" t="s">
        <v>5696</v>
      </c>
      <c r="H4047" s="36" t="s">
        <v>5697</v>
      </c>
      <c r="I4047" s="10" t="e">
        <f>VLOOKUP(A:A,조사결과표!B:G,7,0)</f>
        <v>#N/A</v>
      </c>
      <c r="J4047" s="36" t="s">
        <v>10643</v>
      </c>
      <c r="K4047" s="74" t="s">
        <v>19420</v>
      </c>
      <c r="L4047" s="37" t="s">
        <v>19421</v>
      </c>
      <c r="M4047" s="6">
        <v>114</v>
      </c>
      <c r="N4047" s="6" t="s">
        <v>20809</v>
      </c>
      <c r="O4047" s="6"/>
    </row>
    <row r="4048" spans="1:15" x14ac:dyDescent="0.4">
      <c r="A4048" s="35">
        <v>500904515003</v>
      </c>
      <c r="B4048" s="36" t="s">
        <v>55</v>
      </c>
      <c r="C4048" s="36">
        <v>904500</v>
      </c>
      <c r="D4048" s="36">
        <v>1500300</v>
      </c>
      <c r="E4048" s="36" t="s">
        <v>5654</v>
      </c>
      <c r="F4048" s="36" t="s">
        <v>5695</v>
      </c>
      <c r="G4048" s="36" t="s">
        <v>5698</v>
      </c>
      <c r="H4048" s="36" t="s">
        <v>5699</v>
      </c>
      <c r="I4048" s="10" t="e">
        <f>VLOOKUP(A:A,조사결과표!B:G,7,0)</f>
        <v>#N/A</v>
      </c>
      <c r="J4048" s="36" t="s">
        <v>10644</v>
      </c>
      <c r="K4048" s="74" t="s">
        <v>19422</v>
      </c>
      <c r="L4048" s="37" t="s">
        <v>19423</v>
      </c>
      <c r="M4048" s="6">
        <v>56</v>
      </c>
      <c r="N4048" s="6" t="s">
        <v>20809</v>
      </c>
      <c r="O4048" s="6"/>
    </row>
    <row r="4049" spans="1:15" x14ac:dyDescent="0.4">
      <c r="A4049" s="35">
        <v>500913715033</v>
      </c>
      <c r="B4049" s="36" t="s">
        <v>42</v>
      </c>
      <c r="C4049" s="36">
        <v>913700</v>
      </c>
      <c r="D4049" s="36">
        <v>1503300</v>
      </c>
      <c r="E4049" s="36" t="s">
        <v>5654</v>
      </c>
      <c r="F4049" s="36" t="s">
        <v>5695</v>
      </c>
      <c r="G4049" s="36" t="s">
        <v>5700</v>
      </c>
      <c r="H4049" s="36" t="s">
        <v>5701</v>
      </c>
      <c r="I4049" s="10" t="e">
        <f>VLOOKUP(A:A,조사결과표!B:G,7,0)</f>
        <v>#N/A</v>
      </c>
      <c r="J4049" s="36" t="s">
        <v>10645</v>
      </c>
      <c r="K4049" s="74" t="s">
        <v>19424</v>
      </c>
      <c r="L4049" s="37" t="s">
        <v>19425</v>
      </c>
      <c r="M4049" s="6">
        <v>35</v>
      </c>
      <c r="N4049" s="6" t="s">
        <v>20809</v>
      </c>
      <c r="O4049" s="6"/>
    </row>
    <row r="4050" spans="1:15" x14ac:dyDescent="0.4">
      <c r="A4050" s="35">
        <v>500910815016</v>
      </c>
      <c r="B4050" s="36" t="s">
        <v>54</v>
      </c>
      <c r="C4050" s="36">
        <v>910800</v>
      </c>
      <c r="D4050" s="36">
        <v>1501600</v>
      </c>
      <c r="E4050" s="36" t="s">
        <v>5654</v>
      </c>
      <c r="F4050" s="36" t="s">
        <v>5695</v>
      </c>
      <c r="G4050" s="36" t="s">
        <v>5702</v>
      </c>
      <c r="H4050" s="36" t="s">
        <v>5703</v>
      </c>
      <c r="I4050" s="10" t="e">
        <f>VLOOKUP(A:A,조사결과표!B:G,7,0)</f>
        <v>#N/A</v>
      </c>
      <c r="J4050" s="36" t="s">
        <v>10646</v>
      </c>
      <c r="K4050" s="74" t="s">
        <v>19426</v>
      </c>
      <c r="L4050" s="37" t="s">
        <v>19427</v>
      </c>
      <c r="M4050" s="6">
        <v>62</v>
      </c>
      <c r="N4050" s="6" t="s">
        <v>20809</v>
      </c>
      <c r="O4050" s="6"/>
    </row>
    <row r="4051" spans="1:15" x14ac:dyDescent="0.4">
      <c r="A4051" s="35">
        <v>500909215006</v>
      </c>
      <c r="B4051" s="36" t="s">
        <v>42</v>
      </c>
      <c r="C4051" s="36">
        <v>909200</v>
      </c>
      <c r="D4051" s="36">
        <v>1500600</v>
      </c>
      <c r="E4051" s="36" t="s">
        <v>5654</v>
      </c>
      <c r="F4051" s="36" t="s">
        <v>5695</v>
      </c>
      <c r="G4051" s="36" t="s">
        <v>240</v>
      </c>
      <c r="H4051" s="36" t="s">
        <v>5704</v>
      </c>
      <c r="I4051" s="10" t="e">
        <f>VLOOKUP(A:A,조사결과표!B:G,7,0)</f>
        <v>#N/A</v>
      </c>
      <c r="J4051" s="36" t="s">
        <v>10647</v>
      </c>
      <c r="K4051" s="74" t="s">
        <v>19428</v>
      </c>
      <c r="L4051" s="37" t="s">
        <v>19429</v>
      </c>
      <c r="M4051" s="6">
        <v>81</v>
      </c>
      <c r="N4051" s="6" t="s">
        <v>20809</v>
      </c>
      <c r="O4051" s="6"/>
    </row>
    <row r="4052" spans="1:15" x14ac:dyDescent="0.4">
      <c r="A4052" s="35">
        <v>500908915020</v>
      </c>
      <c r="B4052" s="36" t="s">
        <v>42</v>
      </c>
      <c r="C4052" s="36">
        <v>908900</v>
      </c>
      <c r="D4052" s="36">
        <v>1502000</v>
      </c>
      <c r="E4052" s="36" t="s">
        <v>5654</v>
      </c>
      <c r="F4052" s="36" t="s">
        <v>5695</v>
      </c>
      <c r="G4052" s="36" t="s">
        <v>5705</v>
      </c>
      <c r="H4052" s="36" t="s">
        <v>5706</v>
      </c>
      <c r="I4052" s="10" t="e">
        <f>VLOOKUP(A:A,조사결과표!B:G,7,0)</f>
        <v>#N/A</v>
      </c>
      <c r="J4052" s="36" t="s">
        <v>10648</v>
      </c>
      <c r="K4052" s="74" t="s">
        <v>19430</v>
      </c>
      <c r="L4052" s="37" t="s">
        <v>19431</v>
      </c>
      <c r="M4052" s="6">
        <v>39</v>
      </c>
      <c r="N4052" s="6" t="s">
        <v>20809</v>
      </c>
      <c r="O4052" s="6"/>
    </row>
    <row r="4053" spans="1:15" x14ac:dyDescent="0.4">
      <c r="A4053" s="35">
        <v>500906514992</v>
      </c>
      <c r="B4053" s="36" t="s">
        <v>43</v>
      </c>
      <c r="C4053" s="36">
        <v>906500</v>
      </c>
      <c r="D4053" s="36">
        <v>1499200</v>
      </c>
      <c r="E4053" s="36" t="s">
        <v>5654</v>
      </c>
      <c r="F4053" s="36" t="s">
        <v>5695</v>
      </c>
      <c r="G4053" s="36" t="s">
        <v>5696</v>
      </c>
      <c r="H4053" s="36" t="s">
        <v>5707</v>
      </c>
      <c r="I4053" s="10" t="e">
        <f>VLOOKUP(A:A,조사결과표!B:G,7,0)</f>
        <v>#N/A</v>
      </c>
      <c r="J4053" s="36" t="s">
        <v>10649</v>
      </c>
      <c r="K4053" s="74" t="s">
        <v>19432</v>
      </c>
      <c r="L4053" s="37" t="s">
        <v>19433</v>
      </c>
      <c r="M4053" s="6">
        <v>117</v>
      </c>
      <c r="N4053" s="6" t="s">
        <v>20809</v>
      </c>
      <c r="O4053" s="6"/>
    </row>
    <row r="4054" spans="1:15" x14ac:dyDescent="0.4">
      <c r="A4054" s="35">
        <v>500903215008</v>
      </c>
      <c r="B4054" s="36" t="s">
        <v>42</v>
      </c>
      <c r="C4054" s="36">
        <v>903200</v>
      </c>
      <c r="D4054" s="36">
        <v>1500800</v>
      </c>
      <c r="E4054" s="36" t="s">
        <v>5654</v>
      </c>
      <c r="F4054" s="36" t="s">
        <v>5695</v>
      </c>
      <c r="G4054" s="36" t="s">
        <v>5708</v>
      </c>
      <c r="H4054" s="36" t="s">
        <v>5709</v>
      </c>
      <c r="I4054" s="10" t="e">
        <f>VLOOKUP(A:A,조사결과표!B:G,7,0)</f>
        <v>#N/A</v>
      </c>
      <c r="J4054" s="36" t="s">
        <v>10650</v>
      </c>
      <c r="K4054" s="74" t="s">
        <v>19434</v>
      </c>
      <c r="L4054" s="37" t="s">
        <v>19435</v>
      </c>
      <c r="M4054" s="6">
        <v>20</v>
      </c>
      <c r="N4054" s="6" t="s">
        <v>20809</v>
      </c>
      <c r="O4054" s="6"/>
    </row>
    <row r="4055" spans="1:15" x14ac:dyDescent="0.4">
      <c r="A4055" s="35">
        <v>500901714991</v>
      </c>
      <c r="B4055" s="36" t="s">
        <v>5</v>
      </c>
      <c r="C4055" s="36">
        <v>901700</v>
      </c>
      <c r="D4055" s="36">
        <v>1499100</v>
      </c>
      <c r="E4055" s="36" t="s">
        <v>5654</v>
      </c>
      <c r="F4055" s="36" t="s">
        <v>5695</v>
      </c>
      <c r="G4055" s="36" t="s">
        <v>5710</v>
      </c>
      <c r="H4055" s="36" t="s">
        <v>5711</v>
      </c>
      <c r="I4055" s="10" t="e">
        <f>VLOOKUP(A:A,조사결과표!B:G,7,0)</f>
        <v>#N/A</v>
      </c>
      <c r="J4055" s="36" t="s">
        <v>10651</v>
      </c>
      <c r="K4055" s="74" t="s">
        <v>19436</v>
      </c>
      <c r="L4055" s="37" t="s">
        <v>19437</v>
      </c>
      <c r="M4055" s="6">
        <v>42</v>
      </c>
      <c r="N4055" s="6" t="s">
        <v>20809</v>
      </c>
      <c r="O4055" s="6"/>
    </row>
    <row r="4056" spans="1:15" x14ac:dyDescent="0.4">
      <c r="A4056" s="35">
        <v>500900414986</v>
      </c>
      <c r="B4056" s="36" t="s">
        <v>5</v>
      </c>
      <c r="C4056" s="36">
        <v>900400</v>
      </c>
      <c r="D4056" s="36">
        <v>1498600</v>
      </c>
      <c r="E4056" s="36" t="s">
        <v>5654</v>
      </c>
      <c r="F4056" s="36" t="s">
        <v>5695</v>
      </c>
      <c r="G4056" s="36" t="s">
        <v>5710</v>
      </c>
      <c r="H4056" s="36" t="s">
        <v>5712</v>
      </c>
      <c r="I4056" s="10" t="e">
        <f>VLOOKUP(A:A,조사결과표!B:G,7,0)</f>
        <v>#N/A</v>
      </c>
      <c r="J4056" s="36" t="s">
        <v>10652</v>
      </c>
      <c r="K4056" s="74" t="s">
        <v>19438</v>
      </c>
      <c r="L4056" s="37" t="s">
        <v>19439</v>
      </c>
      <c r="M4056" s="6">
        <v>71</v>
      </c>
      <c r="N4056" s="6" t="s">
        <v>20809</v>
      </c>
      <c r="O4056" s="6"/>
    </row>
    <row r="4057" spans="1:15" x14ac:dyDescent="0.4">
      <c r="A4057" s="35">
        <v>500877814849</v>
      </c>
      <c r="B4057" s="36" t="s">
        <v>5</v>
      </c>
      <c r="C4057" s="36">
        <v>877800</v>
      </c>
      <c r="D4057" s="36">
        <v>1484900</v>
      </c>
      <c r="E4057" s="36" t="s">
        <v>5654</v>
      </c>
      <c r="F4057" s="36" t="s">
        <v>5695</v>
      </c>
      <c r="G4057" s="36" t="s">
        <v>5713</v>
      </c>
      <c r="H4057" s="36" t="s">
        <v>5714</v>
      </c>
      <c r="I4057" s="10" t="e">
        <f>VLOOKUP(A:A,조사결과표!B:G,7,0)</f>
        <v>#N/A</v>
      </c>
      <c r="J4057" s="36" t="s">
        <v>10653</v>
      </c>
      <c r="K4057" s="74" t="s">
        <v>19440</v>
      </c>
      <c r="L4057" s="37" t="s">
        <v>19441</v>
      </c>
      <c r="M4057" s="6">
        <v>15</v>
      </c>
      <c r="N4057" s="6" t="s">
        <v>20809</v>
      </c>
      <c r="O4057" s="6"/>
    </row>
    <row r="4058" spans="1:15" x14ac:dyDescent="0.4">
      <c r="A4058" s="35">
        <v>500942315031</v>
      </c>
      <c r="B4058" s="36" t="s">
        <v>5</v>
      </c>
      <c r="C4058" s="36">
        <v>942300</v>
      </c>
      <c r="D4058" s="36">
        <v>1503100</v>
      </c>
      <c r="E4058" s="36" t="s">
        <v>5654</v>
      </c>
      <c r="F4058" s="36" t="s">
        <v>5695</v>
      </c>
      <c r="G4058" s="36" t="s">
        <v>5715</v>
      </c>
      <c r="H4058" s="36" t="s">
        <v>5716</v>
      </c>
      <c r="I4058" s="10" t="e">
        <f>VLOOKUP(A:A,조사결과표!B:G,7,0)</f>
        <v>#N/A</v>
      </c>
      <c r="J4058" s="36" t="s">
        <v>10654</v>
      </c>
      <c r="K4058" s="74" t="s">
        <v>19442</v>
      </c>
      <c r="L4058" s="37" t="s">
        <v>19443</v>
      </c>
      <c r="M4058" s="6">
        <v>20</v>
      </c>
      <c r="N4058" s="6" t="s">
        <v>20809</v>
      </c>
      <c r="O4058" s="6"/>
    </row>
    <row r="4059" spans="1:15" x14ac:dyDescent="0.4">
      <c r="A4059" s="35">
        <v>500876514830</v>
      </c>
      <c r="B4059" s="36" t="s">
        <v>5</v>
      </c>
      <c r="C4059" s="36">
        <v>876500</v>
      </c>
      <c r="D4059" s="36">
        <v>1483000</v>
      </c>
      <c r="E4059" s="36" t="s">
        <v>5654</v>
      </c>
      <c r="F4059" s="36" t="s">
        <v>5695</v>
      </c>
      <c r="G4059" s="36" t="s">
        <v>5713</v>
      </c>
      <c r="H4059" s="36" t="s">
        <v>5717</v>
      </c>
      <c r="I4059" s="10" t="e">
        <f>VLOOKUP(A:A,조사결과표!B:G,7,0)</f>
        <v>#N/A</v>
      </c>
      <c r="J4059" s="36" t="s">
        <v>10655</v>
      </c>
      <c r="K4059" s="74" t="s">
        <v>19444</v>
      </c>
      <c r="L4059" s="37" t="s">
        <v>19445</v>
      </c>
      <c r="M4059" s="6">
        <v>9</v>
      </c>
      <c r="N4059" s="6" t="s">
        <v>20809</v>
      </c>
      <c r="O4059" s="6"/>
    </row>
    <row r="4060" spans="1:15" x14ac:dyDescent="0.4">
      <c r="A4060" s="35">
        <v>500918914988</v>
      </c>
      <c r="B4060" s="36" t="s">
        <v>5</v>
      </c>
      <c r="C4060" s="36">
        <v>918900</v>
      </c>
      <c r="D4060" s="36">
        <v>1498800</v>
      </c>
      <c r="E4060" s="36" t="s">
        <v>5654</v>
      </c>
      <c r="F4060" s="36" t="s">
        <v>5695</v>
      </c>
      <c r="G4060" s="36" t="s">
        <v>5718</v>
      </c>
      <c r="H4060" s="36" t="s">
        <v>5719</v>
      </c>
      <c r="I4060" s="10" t="e">
        <f>VLOOKUP(A:A,조사결과표!B:G,7,0)</f>
        <v>#N/A</v>
      </c>
      <c r="J4060" s="36" t="s">
        <v>10656</v>
      </c>
      <c r="K4060" s="74" t="s">
        <v>19446</v>
      </c>
      <c r="L4060" s="37" t="s">
        <v>19447</v>
      </c>
      <c r="M4060" s="6">
        <v>257</v>
      </c>
      <c r="N4060" s="6" t="s">
        <v>20809</v>
      </c>
      <c r="O4060" s="6"/>
    </row>
    <row r="4061" spans="1:15" x14ac:dyDescent="0.4">
      <c r="A4061" s="35">
        <v>500917514992</v>
      </c>
      <c r="B4061" s="36" t="s">
        <v>5</v>
      </c>
      <c r="C4061" s="36">
        <v>917500</v>
      </c>
      <c r="D4061" s="36">
        <v>1499200</v>
      </c>
      <c r="E4061" s="36" t="s">
        <v>5654</v>
      </c>
      <c r="F4061" s="36" t="s">
        <v>5695</v>
      </c>
      <c r="G4061" s="36" t="s">
        <v>5720</v>
      </c>
      <c r="H4061" s="36" t="s">
        <v>5721</v>
      </c>
      <c r="I4061" s="10" t="e">
        <f>VLOOKUP(A:A,조사결과표!B:G,7,0)</f>
        <v>#N/A</v>
      </c>
      <c r="J4061" s="36" t="s">
        <v>10657</v>
      </c>
      <c r="K4061" s="74" t="s">
        <v>19448</v>
      </c>
      <c r="L4061" s="37" t="s">
        <v>19449</v>
      </c>
      <c r="M4061" s="6">
        <v>243</v>
      </c>
      <c r="N4061" s="6" t="s">
        <v>20809</v>
      </c>
      <c r="O4061" s="6"/>
    </row>
    <row r="4062" spans="1:15" x14ac:dyDescent="0.4">
      <c r="A4062" s="35">
        <v>500896714849</v>
      </c>
      <c r="B4062" s="36" t="s">
        <v>5</v>
      </c>
      <c r="C4062" s="36">
        <v>896700</v>
      </c>
      <c r="D4062" s="36">
        <v>1484900</v>
      </c>
      <c r="E4062" s="36" t="s">
        <v>5654</v>
      </c>
      <c r="F4062" s="36" t="s">
        <v>5695</v>
      </c>
      <c r="G4062" s="36" t="s">
        <v>5722</v>
      </c>
      <c r="H4062" s="36" t="s">
        <v>5723</v>
      </c>
      <c r="I4062" s="10" t="e">
        <f>VLOOKUP(A:A,조사결과표!B:G,7,0)</f>
        <v>#N/A</v>
      </c>
      <c r="J4062" s="36" t="s">
        <v>10658</v>
      </c>
      <c r="K4062" s="74" t="s">
        <v>19450</v>
      </c>
      <c r="L4062" s="37" t="s">
        <v>19451</v>
      </c>
      <c r="M4062" s="6">
        <v>583</v>
      </c>
      <c r="N4062" s="6" t="s">
        <v>20809</v>
      </c>
      <c r="O4062" s="6"/>
    </row>
    <row r="4063" spans="1:15" x14ac:dyDescent="0.4">
      <c r="A4063" s="35">
        <v>500920515054</v>
      </c>
      <c r="B4063" s="36" t="s">
        <v>5</v>
      </c>
      <c r="C4063" s="36">
        <v>920500</v>
      </c>
      <c r="D4063" s="36">
        <v>1505400</v>
      </c>
      <c r="E4063" s="36" t="s">
        <v>5654</v>
      </c>
      <c r="F4063" s="36" t="s">
        <v>5695</v>
      </c>
      <c r="G4063" s="36" t="s">
        <v>5724</v>
      </c>
      <c r="H4063" s="36" t="s">
        <v>5725</v>
      </c>
      <c r="I4063" s="10" t="e">
        <f>VLOOKUP(A:A,조사결과표!B:G,7,0)</f>
        <v>#N/A</v>
      </c>
      <c r="J4063" s="36" t="s">
        <v>10659</v>
      </c>
      <c r="K4063" s="74" t="s">
        <v>19452</v>
      </c>
      <c r="L4063" s="37" t="s">
        <v>19453</v>
      </c>
      <c r="M4063" s="6">
        <v>21</v>
      </c>
      <c r="N4063" s="6" t="s">
        <v>20809</v>
      </c>
      <c r="O4063" s="6"/>
    </row>
    <row r="4064" spans="1:15" x14ac:dyDescent="0.4">
      <c r="A4064" s="35">
        <v>500907314971</v>
      </c>
      <c r="B4064" s="36" t="s">
        <v>5</v>
      </c>
      <c r="C4064" s="36">
        <v>907300</v>
      </c>
      <c r="D4064" s="36">
        <v>1497100</v>
      </c>
      <c r="E4064" s="36" t="s">
        <v>5654</v>
      </c>
      <c r="F4064" s="36" t="s">
        <v>5695</v>
      </c>
      <c r="G4064" s="36" t="s">
        <v>5696</v>
      </c>
      <c r="H4064" s="36" t="s">
        <v>5726</v>
      </c>
      <c r="I4064" s="10" t="e">
        <f>VLOOKUP(A:A,조사결과표!B:G,7,0)</f>
        <v>#N/A</v>
      </c>
      <c r="J4064" s="36" t="s">
        <v>10660</v>
      </c>
      <c r="K4064" s="74" t="s">
        <v>19454</v>
      </c>
      <c r="L4064" s="37" t="s">
        <v>19455</v>
      </c>
      <c r="M4064" s="6">
        <v>217</v>
      </c>
      <c r="N4064" s="6" t="s">
        <v>20809</v>
      </c>
      <c r="O4064" s="6"/>
    </row>
    <row r="4065" spans="1:15" x14ac:dyDescent="0.4">
      <c r="A4065" s="35">
        <v>500923114969</v>
      </c>
      <c r="B4065" s="36" t="s">
        <v>5</v>
      </c>
      <c r="C4065" s="36">
        <v>923100</v>
      </c>
      <c r="D4065" s="36">
        <v>1496900</v>
      </c>
      <c r="E4065" s="36" t="s">
        <v>5654</v>
      </c>
      <c r="F4065" s="36" t="s">
        <v>5695</v>
      </c>
      <c r="G4065" s="36" t="s">
        <v>5724</v>
      </c>
      <c r="H4065" s="36" t="s">
        <v>5727</v>
      </c>
      <c r="I4065" s="10" t="e">
        <f>VLOOKUP(A:A,조사결과표!B:G,7,0)</f>
        <v>#N/A</v>
      </c>
      <c r="J4065" s="36" t="s">
        <v>10661</v>
      </c>
      <c r="K4065" s="74" t="s">
        <v>19456</v>
      </c>
      <c r="L4065" s="37" t="s">
        <v>19457</v>
      </c>
      <c r="M4065" s="6">
        <v>375</v>
      </c>
      <c r="N4065" s="6" t="s">
        <v>20809</v>
      </c>
      <c r="O4065" s="6"/>
    </row>
    <row r="4066" spans="1:15" x14ac:dyDescent="0.4">
      <c r="A4066" s="35">
        <v>500918115049</v>
      </c>
      <c r="B4066" s="36" t="s">
        <v>54</v>
      </c>
      <c r="C4066" s="36">
        <v>918100</v>
      </c>
      <c r="D4066" s="36">
        <v>1504900</v>
      </c>
      <c r="E4066" s="36" t="s">
        <v>5654</v>
      </c>
      <c r="F4066" s="36" t="s">
        <v>5695</v>
      </c>
      <c r="G4066" s="36" t="s">
        <v>5724</v>
      </c>
      <c r="H4066" s="36" t="s">
        <v>5728</v>
      </c>
      <c r="I4066" s="10" t="e">
        <f>VLOOKUP(A:A,조사결과표!B:G,7,0)</f>
        <v>#N/A</v>
      </c>
      <c r="J4066" s="36" t="s">
        <v>10662</v>
      </c>
      <c r="K4066" s="74" t="s">
        <v>19458</v>
      </c>
      <c r="L4066" s="37" t="s">
        <v>19459</v>
      </c>
      <c r="M4066" s="6">
        <v>17</v>
      </c>
      <c r="N4066" s="6" t="s">
        <v>20809</v>
      </c>
      <c r="O4066" s="6"/>
    </row>
    <row r="4067" spans="1:15" x14ac:dyDescent="0.4">
      <c r="A4067" s="35">
        <v>500910515015</v>
      </c>
      <c r="B4067" s="36" t="s">
        <v>5</v>
      </c>
      <c r="C4067" s="36">
        <v>910500</v>
      </c>
      <c r="D4067" s="36">
        <v>1501500</v>
      </c>
      <c r="E4067" s="36" t="s">
        <v>5654</v>
      </c>
      <c r="F4067" s="36" t="s">
        <v>5695</v>
      </c>
      <c r="G4067" s="36" t="s">
        <v>5702</v>
      </c>
      <c r="H4067" s="36" t="s">
        <v>5729</v>
      </c>
      <c r="I4067" s="10" t="e">
        <f>VLOOKUP(A:A,조사결과표!B:G,7,0)</f>
        <v>#N/A</v>
      </c>
      <c r="J4067" s="36" t="s">
        <v>10663</v>
      </c>
      <c r="K4067" s="74" t="s">
        <v>19460</v>
      </c>
      <c r="L4067" s="37" t="s">
        <v>19461</v>
      </c>
      <c r="M4067" s="6">
        <v>59</v>
      </c>
      <c r="N4067" s="6" t="s">
        <v>20809</v>
      </c>
      <c r="O4067" s="6"/>
    </row>
    <row r="4068" spans="1:15" x14ac:dyDescent="0.4">
      <c r="A4068" s="35">
        <v>500911715003</v>
      </c>
      <c r="B4068" s="36" t="s">
        <v>42</v>
      </c>
      <c r="C4068" s="36">
        <v>911700</v>
      </c>
      <c r="D4068" s="36">
        <v>1500300</v>
      </c>
      <c r="E4068" s="36" t="s">
        <v>5654</v>
      </c>
      <c r="F4068" s="36" t="s">
        <v>5695</v>
      </c>
      <c r="G4068" s="36" t="s">
        <v>5702</v>
      </c>
      <c r="H4068" s="36" t="s">
        <v>5730</v>
      </c>
      <c r="I4068" s="10" t="e">
        <f>VLOOKUP(A:A,조사결과표!B:G,7,0)</f>
        <v>#N/A</v>
      </c>
      <c r="J4068" s="36" t="s">
        <v>10664</v>
      </c>
      <c r="K4068" s="74" t="s">
        <v>19462</v>
      </c>
      <c r="L4068" s="37" t="s">
        <v>19463</v>
      </c>
      <c r="M4068" s="6">
        <v>109</v>
      </c>
      <c r="N4068" s="6" t="s">
        <v>20809</v>
      </c>
      <c r="O4068" s="6"/>
    </row>
    <row r="4069" spans="1:15" x14ac:dyDescent="0.4">
      <c r="A4069" s="35">
        <v>500910814992</v>
      </c>
      <c r="B4069" s="36" t="s">
        <v>5</v>
      </c>
      <c r="C4069" s="36">
        <v>910800</v>
      </c>
      <c r="D4069" s="36">
        <v>1499200</v>
      </c>
      <c r="E4069" s="36" t="s">
        <v>5654</v>
      </c>
      <c r="F4069" s="36" t="s">
        <v>5695</v>
      </c>
      <c r="G4069" s="36" t="s">
        <v>5731</v>
      </c>
      <c r="H4069" s="36" t="s">
        <v>5732</v>
      </c>
      <c r="I4069" s="10" t="e">
        <f>VLOOKUP(A:A,조사결과표!B:G,7,0)</f>
        <v>#N/A</v>
      </c>
      <c r="J4069" s="36" t="s">
        <v>10665</v>
      </c>
      <c r="K4069" s="74" t="s">
        <v>19464</v>
      </c>
      <c r="L4069" s="37" t="s">
        <v>19465</v>
      </c>
      <c r="M4069" s="6">
        <v>133</v>
      </c>
      <c r="N4069" s="6" t="s">
        <v>20809</v>
      </c>
      <c r="O4069" s="6"/>
    </row>
    <row r="4070" spans="1:15" x14ac:dyDescent="0.4">
      <c r="A4070" s="35">
        <v>500884114822</v>
      </c>
      <c r="B4070" s="36" t="s">
        <v>5</v>
      </c>
      <c r="C4070" s="36">
        <v>884100</v>
      </c>
      <c r="D4070" s="36">
        <v>1482200</v>
      </c>
      <c r="E4070" s="36" t="s">
        <v>5654</v>
      </c>
      <c r="F4070" s="36" t="s">
        <v>5695</v>
      </c>
      <c r="G4070" s="36" t="s">
        <v>5713</v>
      </c>
      <c r="H4070" s="36" t="s">
        <v>5733</v>
      </c>
      <c r="I4070" s="10" t="e">
        <f>VLOOKUP(A:A,조사결과표!B:G,7,0)</f>
        <v>#N/A</v>
      </c>
      <c r="J4070" s="36" t="s">
        <v>10666</v>
      </c>
      <c r="K4070" s="74" t="s">
        <v>19466</v>
      </c>
      <c r="L4070" s="37" t="s">
        <v>19467</v>
      </c>
      <c r="M4070" s="6">
        <v>113</v>
      </c>
      <c r="N4070" s="6" t="s">
        <v>20809</v>
      </c>
      <c r="O4070" s="6"/>
    </row>
    <row r="4071" spans="1:15" x14ac:dyDescent="0.4">
      <c r="A4071" s="35">
        <v>500896314869</v>
      </c>
      <c r="B4071" s="36" t="s">
        <v>5</v>
      </c>
      <c r="C4071" s="36">
        <v>896300</v>
      </c>
      <c r="D4071" s="36">
        <v>1486900</v>
      </c>
      <c r="E4071" s="36" t="s">
        <v>5654</v>
      </c>
      <c r="F4071" s="36" t="s">
        <v>5695</v>
      </c>
      <c r="G4071" s="36" t="s">
        <v>5722</v>
      </c>
      <c r="H4071" s="36" t="s">
        <v>5734</v>
      </c>
      <c r="I4071" s="10" t="e">
        <f>VLOOKUP(A:A,조사결과표!B:G,7,0)</f>
        <v>#N/A</v>
      </c>
      <c r="J4071" s="36" t="s">
        <v>10667</v>
      </c>
      <c r="K4071" s="74" t="s">
        <v>19468</v>
      </c>
      <c r="L4071" s="37" t="s">
        <v>19469</v>
      </c>
      <c r="M4071" s="6">
        <v>557</v>
      </c>
      <c r="N4071" s="6" t="s">
        <v>20809</v>
      </c>
      <c r="O4071" s="6"/>
    </row>
    <row r="4072" spans="1:15" x14ac:dyDescent="0.4">
      <c r="A4072" s="35">
        <v>500902514991</v>
      </c>
      <c r="B4072" s="36" t="s">
        <v>5</v>
      </c>
      <c r="C4072" s="36">
        <v>902500</v>
      </c>
      <c r="D4072" s="36">
        <v>1499100</v>
      </c>
      <c r="E4072" s="36" t="s">
        <v>5654</v>
      </c>
      <c r="F4072" s="36" t="s">
        <v>5695</v>
      </c>
      <c r="G4072" s="36" t="s">
        <v>5735</v>
      </c>
      <c r="H4072" s="36" t="s">
        <v>5736</v>
      </c>
      <c r="I4072" s="10" t="e">
        <f>VLOOKUP(A:A,조사결과표!B:G,7,0)</f>
        <v>#N/A</v>
      </c>
      <c r="J4072" s="36" t="s">
        <v>10668</v>
      </c>
      <c r="K4072" s="74" t="s">
        <v>19470</v>
      </c>
      <c r="L4072" s="37" t="s">
        <v>19471</v>
      </c>
      <c r="M4072" s="6">
        <v>52</v>
      </c>
      <c r="N4072" s="6" t="s">
        <v>20809</v>
      </c>
      <c r="O4072" s="6"/>
    </row>
    <row r="4073" spans="1:15" x14ac:dyDescent="0.4">
      <c r="A4073" s="35">
        <v>500894414876</v>
      </c>
      <c r="B4073" s="36" t="s">
        <v>5</v>
      </c>
      <c r="C4073" s="36">
        <v>894400</v>
      </c>
      <c r="D4073" s="36">
        <v>1487600</v>
      </c>
      <c r="E4073" s="36" t="s">
        <v>5654</v>
      </c>
      <c r="F4073" s="36" t="s">
        <v>5695</v>
      </c>
      <c r="G4073" s="36" t="s">
        <v>5722</v>
      </c>
      <c r="H4073" s="36" t="s">
        <v>5737</v>
      </c>
      <c r="I4073" s="10" t="e">
        <f>VLOOKUP(A:A,조사결과표!B:G,7,0)</f>
        <v>#N/A</v>
      </c>
      <c r="J4073" s="36" t="s">
        <v>10669</v>
      </c>
      <c r="K4073" s="74" t="s">
        <v>19472</v>
      </c>
      <c r="L4073" s="37" t="s">
        <v>19473</v>
      </c>
      <c r="M4073" s="6">
        <v>435</v>
      </c>
      <c r="N4073" s="6" t="s">
        <v>20809</v>
      </c>
      <c r="O4073" s="6"/>
    </row>
    <row r="4074" spans="1:15" x14ac:dyDescent="0.4">
      <c r="A4074" s="35">
        <v>500915915004</v>
      </c>
      <c r="B4074" s="36" t="s">
        <v>5</v>
      </c>
      <c r="C4074" s="36">
        <v>915900</v>
      </c>
      <c r="D4074" s="36">
        <v>1500400</v>
      </c>
      <c r="E4074" s="36" t="s">
        <v>5654</v>
      </c>
      <c r="F4074" s="36" t="s">
        <v>5695</v>
      </c>
      <c r="G4074" s="36" t="s">
        <v>5720</v>
      </c>
      <c r="H4074" s="36" t="s">
        <v>5738</v>
      </c>
      <c r="I4074" s="10" t="e">
        <f>VLOOKUP(A:A,조사결과표!B:G,7,0)</f>
        <v>#N/A</v>
      </c>
      <c r="J4074" s="36" t="s">
        <v>10670</v>
      </c>
      <c r="K4074" s="74" t="s">
        <v>19474</v>
      </c>
      <c r="L4074" s="37" t="s">
        <v>19475</v>
      </c>
      <c r="M4074" s="6">
        <v>147</v>
      </c>
      <c r="N4074" s="6" t="s">
        <v>20809</v>
      </c>
      <c r="O4074" s="6"/>
    </row>
    <row r="4075" spans="1:15" x14ac:dyDescent="0.4">
      <c r="A4075" s="35">
        <v>500914314995</v>
      </c>
      <c r="B4075" s="36" t="s">
        <v>5</v>
      </c>
      <c r="C4075" s="36">
        <v>914300</v>
      </c>
      <c r="D4075" s="36">
        <v>1499500</v>
      </c>
      <c r="E4075" s="36" t="s">
        <v>5654</v>
      </c>
      <c r="F4075" s="36" t="s">
        <v>5695</v>
      </c>
      <c r="G4075" s="36" t="s">
        <v>5739</v>
      </c>
      <c r="H4075" s="36" t="s">
        <v>5740</v>
      </c>
      <c r="I4075" s="10" t="e">
        <f>VLOOKUP(A:A,조사결과표!B:G,7,0)</f>
        <v>#N/A</v>
      </c>
      <c r="J4075" s="36" t="s">
        <v>10671</v>
      </c>
      <c r="K4075" s="74" t="s">
        <v>19476</v>
      </c>
      <c r="L4075" s="37" t="s">
        <v>19477</v>
      </c>
      <c r="M4075" s="6">
        <v>162</v>
      </c>
      <c r="N4075" s="6" t="s">
        <v>20809</v>
      </c>
      <c r="O4075" s="6"/>
    </row>
    <row r="4076" spans="1:15" x14ac:dyDescent="0.4">
      <c r="A4076" s="35">
        <v>500902815005</v>
      </c>
      <c r="B4076" s="36" t="s">
        <v>5</v>
      </c>
      <c r="C4076" s="36">
        <v>902800</v>
      </c>
      <c r="D4076" s="36">
        <v>1500500</v>
      </c>
      <c r="E4076" s="36" t="s">
        <v>5654</v>
      </c>
      <c r="F4076" s="36" t="s">
        <v>5695</v>
      </c>
      <c r="G4076" s="36" t="s">
        <v>5708</v>
      </c>
      <c r="H4076" s="36" t="s">
        <v>5741</v>
      </c>
      <c r="I4076" s="10" t="e">
        <f>VLOOKUP(A:A,조사결과표!B:G,7,0)</f>
        <v>#N/A</v>
      </c>
      <c r="J4076" s="36" t="s">
        <v>10672</v>
      </c>
      <c r="K4076" s="74" t="s">
        <v>19478</v>
      </c>
      <c r="L4076" s="37" t="s">
        <v>19479</v>
      </c>
      <c r="M4076" s="6">
        <v>27</v>
      </c>
      <c r="N4076" s="6" t="s">
        <v>20809</v>
      </c>
      <c r="O4076" s="6"/>
    </row>
    <row r="4077" spans="1:15" x14ac:dyDescent="0.4">
      <c r="A4077" s="35">
        <v>500917714990</v>
      </c>
      <c r="B4077" s="36" t="s">
        <v>5</v>
      </c>
      <c r="C4077" s="36">
        <v>917700</v>
      </c>
      <c r="D4077" s="36">
        <v>1499000</v>
      </c>
      <c r="E4077" s="36" t="s">
        <v>5654</v>
      </c>
      <c r="F4077" s="36" t="s">
        <v>5695</v>
      </c>
      <c r="G4077" s="36" t="s">
        <v>5720</v>
      </c>
      <c r="H4077" s="36" t="s">
        <v>5721</v>
      </c>
      <c r="I4077" s="10" t="e">
        <f>VLOOKUP(A:A,조사결과표!B:G,7,0)</f>
        <v>#N/A</v>
      </c>
      <c r="J4077" s="36" t="s">
        <v>10673</v>
      </c>
      <c r="K4077" s="74" t="s">
        <v>19480</v>
      </c>
      <c r="L4077" s="37" t="s">
        <v>19481</v>
      </c>
      <c r="M4077" s="6">
        <v>276</v>
      </c>
      <c r="N4077" s="6" t="s">
        <v>20809</v>
      </c>
      <c r="O4077" s="6"/>
    </row>
    <row r="4078" spans="1:15" x14ac:dyDescent="0.4">
      <c r="A4078" s="35">
        <v>500903315017</v>
      </c>
      <c r="B4078" s="36" t="s">
        <v>5</v>
      </c>
      <c r="C4078" s="36">
        <v>903300</v>
      </c>
      <c r="D4078" s="36">
        <v>1501700</v>
      </c>
      <c r="E4078" s="36" t="s">
        <v>5654</v>
      </c>
      <c r="F4078" s="36" t="s">
        <v>5695</v>
      </c>
      <c r="G4078" s="36" t="s">
        <v>5742</v>
      </c>
      <c r="H4078" s="36" t="s">
        <v>5743</v>
      </c>
      <c r="I4078" s="10" t="e">
        <f>VLOOKUP(A:A,조사결과표!B:G,7,0)</f>
        <v>#N/A</v>
      </c>
      <c r="J4078" s="36" t="s">
        <v>10674</v>
      </c>
      <c r="K4078" s="74" t="s">
        <v>19482</v>
      </c>
      <c r="L4078" s="37" t="s">
        <v>19483</v>
      </c>
      <c r="M4078" s="6">
        <v>6</v>
      </c>
      <c r="N4078" s="6" t="s">
        <v>20809</v>
      </c>
      <c r="O4078" s="6"/>
    </row>
    <row r="4079" spans="1:15" x14ac:dyDescent="0.4">
      <c r="A4079" s="35">
        <v>500914215037</v>
      </c>
      <c r="B4079" s="36" t="s">
        <v>5</v>
      </c>
      <c r="C4079" s="36">
        <v>914200</v>
      </c>
      <c r="D4079" s="36">
        <v>1503700</v>
      </c>
      <c r="E4079" s="36" t="s">
        <v>5654</v>
      </c>
      <c r="F4079" s="36" t="s">
        <v>5695</v>
      </c>
      <c r="G4079" s="36" t="s">
        <v>5744</v>
      </c>
      <c r="H4079" s="36" t="s">
        <v>5745</v>
      </c>
      <c r="I4079" s="10" t="e">
        <f>VLOOKUP(A:A,조사결과표!B:G,7,0)</f>
        <v>#N/A</v>
      </c>
      <c r="J4079" s="36" t="s">
        <v>10675</v>
      </c>
      <c r="K4079" s="74" t="s">
        <v>19484</v>
      </c>
      <c r="L4079" s="37" t="s">
        <v>19485</v>
      </c>
      <c r="M4079" s="6">
        <v>21</v>
      </c>
      <c r="N4079" s="6" t="s">
        <v>20809</v>
      </c>
      <c r="O4079" s="6"/>
    </row>
    <row r="4080" spans="1:15" x14ac:dyDescent="0.4">
      <c r="A4080" s="35">
        <v>500904615000</v>
      </c>
      <c r="B4080" s="36" t="s">
        <v>42</v>
      </c>
      <c r="C4080" s="36">
        <v>904600</v>
      </c>
      <c r="D4080" s="36">
        <v>1500000</v>
      </c>
      <c r="E4080" s="36" t="s">
        <v>5654</v>
      </c>
      <c r="F4080" s="36" t="s">
        <v>5695</v>
      </c>
      <c r="G4080" s="36" t="s">
        <v>5698</v>
      </c>
      <c r="H4080" s="36" t="s">
        <v>5746</v>
      </c>
      <c r="I4080" s="10" t="e">
        <f>VLOOKUP(A:A,조사결과표!B:G,7,0)</f>
        <v>#N/A</v>
      </c>
      <c r="J4080" s="36" t="s">
        <v>10676</v>
      </c>
      <c r="K4080" s="74" t="s">
        <v>19486</v>
      </c>
      <c r="L4080" s="37" t="s">
        <v>19487</v>
      </c>
      <c r="M4080" s="6">
        <v>66</v>
      </c>
      <c r="N4080" s="6" t="s">
        <v>20809</v>
      </c>
      <c r="O4080" s="6"/>
    </row>
    <row r="4081" spans="1:15" x14ac:dyDescent="0.4">
      <c r="A4081" s="35">
        <v>500906714992</v>
      </c>
      <c r="B4081" s="36" t="s">
        <v>5</v>
      </c>
      <c r="C4081" s="36">
        <v>906700</v>
      </c>
      <c r="D4081" s="36">
        <v>1499200</v>
      </c>
      <c r="E4081" s="36" t="s">
        <v>5654</v>
      </c>
      <c r="F4081" s="36" t="s">
        <v>5695</v>
      </c>
      <c r="G4081" s="36" t="s">
        <v>5696</v>
      </c>
      <c r="H4081" s="36" t="s">
        <v>5747</v>
      </c>
      <c r="I4081" s="10" t="e">
        <f>VLOOKUP(A:A,조사결과표!B:G,7,0)</f>
        <v>#N/A</v>
      </c>
      <c r="J4081" s="36" t="s">
        <v>10677</v>
      </c>
      <c r="K4081" s="74" t="s">
        <v>19488</v>
      </c>
      <c r="L4081" s="37" t="s">
        <v>19489</v>
      </c>
      <c r="M4081" s="6">
        <v>118</v>
      </c>
      <c r="N4081" s="6" t="s">
        <v>20809</v>
      </c>
      <c r="O4081" s="6"/>
    </row>
    <row r="4082" spans="1:15" x14ac:dyDescent="0.4">
      <c r="A4082" s="35">
        <v>500910215003</v>
      </c>
      <c r="B4082" s="36" t="s">
        <v>42</v>
      </c>
      <c r="C4082" s="36">
        <v>910200</v>
      </c>
      <c r="D4082" s="36">
        <v>1500300</v>
      </c>
      <c r="E4082" s="36" t="s">
        <v>5654</v>
      </c>
      <c r="F4082" s="36" t="s">
        <v>5695</v>
      </c>
      <c r="G4082" s="36" t="s">
        <v>5702</v>
      </c>
      <c r="H4082" s="36" t="s">
        <v>5748</v>
      </c>
      <c r="I4082" s="10" t="e">
        <f>VLOOKUP(A:A,조사결과표!B:G,7,0)</f>
        <v>#N/A</v>
      </c>
      <c r="J4082" s="36" t="s">
        <v>10678</v>
      </c>
      <c r="K4082" s="74" t="s">
        <v>19490</v>
      </c>
      <c r="L4082" s="37" t="s">
        <v>19491</v>
      </c>
      <c r="M4082" s="6">
        <v>93</v>
      </c>
      <c r="N4082" s="6" t="s">
        <v>20809</v>
      </c>
      <c r="O4082" s="6"/>
    </row>
    <row r="4083" spans="1:15" x14ac:dyDescent="0.4">
      <c r="A4083" s="35">
        <v>500894114880</v>
      </c>
      <c r="B4083" s="36" t="s">
        <v>5</v>
      </c>
      <c r="C4083" s="36">
        <v>894100</v>
      </c>
      <c r="D4083" s="36">
        <v>1488000</v>
      </c>
      <c r="E4083" s="36" t="s">
        <v>5654</v>
      </c>
      <c r="F4083" s="36" t="s">
        <v>5695</v>
      </c>
      <c r="G4083" s="36" t="s">
        <v>5722</v>
      </c>
      <c r="H4083" s="36" t="s">
        <v>5749</v>
      </c>
      <c r="I4083" s="10" t="e">
        <f>VLOOKUP(A:A,조사결과표!B:G,7,0)</f>
        <v>#N/A</v>
      </c>
      <c r="J4083" s="36" t="s">
        <v>10679</v>
      </c>
      <c r="K4083" s="74" t="s">
        <v>19492</v>
      </c>
      <c r="L4083" s="37" t="s">
        <v>19493</v>
      </c>
      <c r="M4083" s="6">
        <v>395</v>
      </c>
      <c r="N4083" s="6" t="s">
        <v>20809</v>
      </c>
      <c r="O4083" s="6"/>
    </row>
    <row r="4084" spans="1:15" x14ac:dyDescent="0.4">
      <c r="A4084" s="35">
        <v>500909115004</v>
      </c>
      <c r="B4084" s="36" t="s">
        <v>5</v>
      </c>
      <c r="C4084" s="36">
        <v>909100</v>
      </c>
      <c r="D4084" s="36">
        <v>1500400</v>
      </c>
      <c r="E4084" s="36" t="s">
        <v>5654</v>
      </c>
      <c r="F4084" s="36" t="s">
        <v>5695</v>
      </c>
      <c r="G4084" s="36" t="s">
        <v>240</v>
      </c>
      <c r="H4084" s="36" t="s">
        <v>5750</v>
      </c>
      <c r="I4084" s="10" t="e">
        <f>VLOOKUP(A:A,조사결과표!B:G,7,0)</f>
        <v>#N/A</v>
      </c>
      <c r="J4084" s="36" t="s">
        <v>10680</v>
      </c>
      <c r="K4084" s="74" t="s">
        <v>19494</v>
      </c>
      <c r="L4084" s="37" t="s">
        <v>19495</v>
      </c>
      <c r="M4084" s="6">
        <v>79</v>
      </c>
      <c r="N4084" s="6" t="s">
        <v>20809</v>
      </c>
      <c r="O4084" s="6"/>
    </row>
    <row r="4085" spans="1:15" x14ac:dyDescent="0.4">
      <c r="A4085" s="35">
        <v>500903315003</v>
      </c>
      <c r="B4085" s="36" t="s">
        <v>42</v>
      </c>
      <c r="C4085" s="36">
        <v>903300</v>
      </c>
      <c r="D4085" s="36">
        <v>1500300</v>
      </c>
      <c r="E4085" s="36" t="s">
        <v>5654</v>
      </c>
      <c r="F4085" s="36" t="s">
        <v>5695</v>
      </c>
      <c r="G4085" s="36" t="s">
        <v>5708</v>
      </c>
      <c r="H4085" s="36" t="s">
        <v>5751</v>
      </c>
      <c r="I4085" s="10" t="e">
        <f>VLOOKUP(A:A,조사결과표!B:G,7,0)</f>
        <v>#N/A</v>
      </c>
      <c r="J4085" s="36" t="s">
        <v>10681</v>
      </c>
      <c r="K4085" s="74" t="s">
        <v>19496</v>
      </c>
      <c r="L4085" s="37" t="s">
        <v>19497</v>
      </c>
      <c r="M4085" s="6">
        <v>42</v>
      </c>
      <c r="N4085" s="6" t="s">
        <v>20809</v>
      </c>
      <c r="O4085" s="6"/>
    </row>
    <row r="4086" spans="1:15" x14ac:dyDescent="0.4">
      <c r="A4086" s="35">
        <v>500917414964</v>
      </c>
      <c r="B4086" s="36" t="s">
        <v>5</v>
      </c>
      <c r="C4086" s="36">
        <v>917400</v>
      </c>
      <c r="D4086" s="36">
        <v>1496400</v>
      </c>
      <c r="E4086" s="36" t="s">
        <v>5654</v>
      </c>
      <c r="F4086" s="36" t="s">
        <v>5695</v>
      </c>
      <c r="G4086" s="36" t="s">
        <v>5720</v>
      </c>
      <c r="H4086" s="36" t="s">
        <v>5752</v>
      </c>
      <c r="I4086" s="10" t="e">
        <f>VLOOKUP(A:A,조사결과표!B:G,7,0)</f>
        <v>#N/A</v>
      </c>
      <c r="J4086" s="36" t="s">
        <v>10682</v>
      </c>
      <c r="K4086" s="74" t="s">
        <v>19498</v>
      </c>
      <c r="L4086" s="37" t="s">
        <v>19499</v>
      </c>
      <c r="M4086" s="6">
        <v>399</v>
      </c>
      <c r="N4086" s="6" t="s">
        <v>20809</v>
      </c>
      <c r="O4086" s="6"/>
    </row>
    <row r="4087" spans="1:15" x14ac:dyDescent="0.4">
      <c r="A4087" s="35">
        <v>500907915028</v>
      </c>
      <c r="B4087" s="36" t="s">
        <v>54</v>
      </c>
      <c r="C4087" s="36">
        <v>907900</v>
      </c>
      <c r="D4087" s="36">
        <v>1502800</v>
      </c>
      <c r="E4087" s="36" t="s">
        <v>5654</v>
      </c>
      <c r="F4087" s="36" t="s">
        <v>5695</v>
      </c>
      <c r="G4087" s="36" t="s">
        <v>5753</v>
      </c>
      <c r="H4087" s="36" t="s">
        <v>5754</v>
      </c>
      <c r="I4087" s="10" t="e">
        <f>VLOOKUP(A:A,조사결과표!B:G,7,0)</f>
        <v>#N/A</v>
      </c>
      <c r="J4087" s="36" t="s">
        <v>10683</v>
      </c>
      <c r="K4087" s="74" t="s">
        <v>19500</v>
      </c>
      <c r="L4087" s="37" t="s">
        <v>19501</v>
      </c>
      <c r="M4087" s="6">
        <v>24</v>
      </c>
      <c r="N4087" s="6" t="s">
        <v>20809</v>
      </c>
      <c r="O4087" s="6"/>
    </row>
    <row r="4088" spans="1:15" x14ac:dyDescent="0.4">
      <c r="A4088" s="35">
        <v>500915914993</v>
      </c>
      <c r="B4088" s="36" t="s">
        <v>5</v>
      </c>
      <c r="C4088" s="36">
        <v>915900</v>
      </c>
      <c r="D4088" s="36">
        <v>1499300</v>
      </c>
      <c r="E4088" s="36" t="s">
        <v>5654</v>
      </c>
      <c r="F4088" s="36" t="s">
        <v>5695</v>
      </c>
      <c r="G4088" s="36" t="s">
        <v>5720</v>
      </c>
      <c r="H4088" s="36" t="s">
        <v>5755</v>
      </c>
      <c r="I4088" s="10" t="e">
        <f>VLOOKUP(A:A,조사결과표!B:G,7,0)</f>
        <v>#N/A</v>
      </c>
      <c r="J4088" s="36" t="s">
        <v>10684</v>
      </c>
      <c r="K4088" s="74" t="s">
        <v>19502</v>
      </c>
      <c r="L4088" s="37" t="s">
        <v>19503</v>
      </c>
      <c r="M4088" s="6">
        <v>192</v>
      </c>
      <c r="N4088" s="6" t="s">
        <v>20809</v>
      </c>
      <c r="O4088" s="6"/>
    </row>
    <row r="4089" spans="1:15" x14ac:dyDescent="0.4">
      <c r="A4089" s="35">
        <v>500907814993</v>
      </c>
      <c r="B4089" s="36" t="s">
        <v>5</v>
      </c>
      <c r="C4089" s="36">
        <v>907800</v>
      </c>
      <c r="D4089" s="36">
        <v>1499300</v>
      </c>
      <c r="E4089" s="36" t="s">
        <v>5654</v>
      </c>
      <c r="F4089" s="36" t="s">
        <v>5695</v>
      </c>
      <c r="G4089" s="36" t="s">
        <v>5756</v>
      </c>
      <c r="H4089" s="36" t="s">
        <v>5757</v>
      </c>
      <c r="I4089" s="10" t="e">
        <f>VLOOKUP(A:A,조사결과표!B:G,7,0)</f>
        <v>#N/A</v>
      </c>
      <c r="J4089" s="36" t="s">
        <v>10685</v>
      </c>
      <c r="K4089" s="74" t="s">
        <v>19504</v>
      </c>
      <c r="L4089" s="37" t="s">
        <v>19505</v>
      </c>
      <c r="M4089" s="6">
        <v>130</v>
      </c>
      <c r="N4089" s="6" t="s">
        <v>20809</v>
      </c>
      <c r="O4089" s="6"/>
    </row>
    <row r="4090" spans="1:15" x14ac:dyDescent="0.4">
      <c r="A4090" s="35">
        <v>500883014882</v>
      </c>
      <c r="B4090" s="36" t="s">
        <v>5</v>
      </c>
      <c r="C4090" s="36">
        <v>883000</v>
      </c>
      <c r="D4090" s="36">
        <v>1488200</v>
      </c>
      <c r="E4090" s="36" t="s">
        <v>5654</v>
      </c>
      <c r="F4090" s="36" t="s">
        <v>5695</v>
      </c>
      <c r="G4090" s="36" t="s">
        <v>5758</v>
      </c>
      <c r="H4090" s="36" t="s">
        <v>5759</v>
      </c>
      <c r="I4090" s="10" t="e">
        <f>VLOOKUP(A:A,조사결과표!B:G,7,0)</f>
        <v>#N/A</v>
      </c>
      <c r="J4090" s="36" t="s">
        <v>10686</v>
      </c>
      <c r="K4090" s="74" t="s">
        <v>19506</v>
      </c>
      <c r="L4090" s="37" t="s">
        <v>19507</v>
      </c>
      <c r="M4090" s="6">
        <v>42</v>
      </c>
      <c r="N4090" s="6" t="s">
        <v>20809</v>
      </c>
      <c r="O4090" s="6"/>
    </row>
    <row r="4091" spans="1:15" x14ac:dyDescent="0.4">
      <c r="A4091" s="35">
        <v>500916415025</v>
      </c>
      <c r="B4091" s="36" t="s">
        <v>5</v>
      </c>
      <c r="C4091" s="36">
        <v>916400</v>
      </c>
      <c r="D4091" s="36">
        <v>1502500</v>
      </c>
      <c r="E4091" s="36" t="s">
        <v>5654</v>
      </c>
      <c r="F4091" s="36" t="s">
        <v>5695</v>
      </c>
      <c r="G4091" s="36" t="s">
        <v>5760</v>
      </c>
      <c r="H4091" s="36" t="s">
        <v>5761</v>
      </c>
      <c r="I4091" s="10" t="e">
        <f>VLOOKUP(A:A,조사결과표!B:G,7,0)</f>
        <v>#N/A</v>
      </c>
      <c r="J4091" s="36" t="s">
        <v>10687</v>
      </c>
      <c r="K4091" s="74" t="s">
        <v>19508</v>
      </c>
      <c r="L4091" s="37" t="s">
        <v>19509</v>
      </c>
      <c r="M4091" s="6">
        <v>60</v>
      </c>
      <c r="N4091" s="6" t="s">
        <v>20809</v>
      </c>
      <c r="O4091" s="6"/>
    </row>
    <row r="4092" spans="1:15" x14ac:dyDescent="0.4">
      <c r="A4092" s="35">
        <v>500917814966</v>
      </c>
      <c r="B4092" s="36" t="s">
        <v>5</v>
      </c>
      <c r="C4092" s="36">
        <v>917800</v>
      </c>
      <c r="D4092" s="36">
        <v>1496600</v>
      </c>
      <c r="E4092" s="36" t="s">
        <v>5654</v>
      </c>
      <c r="F4092" s="36" t="s">
        <v>5695</v>
      </c>
      <c r="G4092" s="36" t="s">
        <v>5720</v>
      </c>
      <c r="H4092" s="36" t="s">
        <v>5762</v>
      </c>
      <c r="I4092" s="10" t="e">
        <f>VLOOKUP(A:A,조사결과표!B:G,7,0)</f>
        <v>#N/A</v>
      </c>
      <c r="J4092" s="36" t="s">
        <v>10688</v>
      </c>
      <c r="K4092" s="74" t="s">
        <v>19510</v>
      </c>
      <c r="L4092" s="37" t="s">
        <v>19511</v>
      </c>
      <c r="M4092" s="6">
        <v>396</v>
      </c>
      <c r="N4092" s="6" t="s">
        <v>20809</v>
      </c>
      <c r="O4092" s="6"/>
    </row>
    <row r="4093" spans="1:15" x14ac:dyDescent="0.4">
      <c r="A4093" s="35">
        <v>500889614834</v>
      </c>
      <c r="B4093" s="36" t="s">
        <v>5</v>
      </c>
      <c r="C4093" s="36">
        <v>889600</v>
      </c>
      <c r="D4093" s="36">
        <v>1483400</v>
      </c>
      <c r="E4093" s="36" t="s">
        <v>5654</v>
      </c>
      <c r="F4093" s="36" t="s">
        <v>5695</v>
      </c>
      <c r="G4093" s="36" t="s">
        <v>5758</v>
      </c>
      <c r="H4093" s="36" t="s">
        <v>5763</v>
      </c>
      <c r="I4093" s="10" t="e">
        <f>VLOOKUP(A:A,조사결과표!B:G,7,0)</f>
        <v>#N/A</v>
      </c>
      <c r="J4093" s="36" t="s">
        <v>10689</v>
      </c>
      <c r="K4093" s="74" t="s">
        <v>19512</v>
      </c>
      <c r="L4093" s="37" t="s">
        <v>19513</v>
      </c>
      <c r="M4093" s="6">
        <v>293</v>
      </c>
      <c r="N4093" s="6" t="s">
        <v>20809</v>
      </c>
      <c r="O4093" s="6"/>
    </row>
    <row r="4094" spans="1:15" x14ac:dyDescent="0.4">
      <c r="A4094" s="35">
        <v>500913914996</v>
      </c>
      <c r="B4094" s="36" t="s">
        <v>5</v>
      </c>
      <c r="C4094" s="36">
        <v>913900</v>
      </c>
      <c r="D4094" s="36">
        <v>1499600</v>
      </c>
      <c r="E4094" s="36" t="s">
        <v>5654</v>
      </c>
      <c r="F4094" s="36" t="s">
        <v>5695</v>
      </c>
      <c r="G4094" s="36" t="s">
        <v>5739</v>
      </c>
      <c r="H4094" s="36" t="s">
        <v>5764</v>
      </c>
      <c r="I4094" s="10" t="e">
        <f>VLOOKUP(A:A,조사결과표!B:G,7,0)</f>
        <v>#N/A</v>
      </c>
      <c r="J4094" s="36" t="s">
        <v>10690</v>
      </c>
      <c r="K4094" s="74" t="s">
        <v>19514</v>
      </c>
      <c r="L4094" s="37" t="s">
        <v>19515</v>
      </c>
      <c r="M4094" s="6">
        <v>160</v>
      </c>
      <c r="N4094" s="6" t="s">
        <v>20809</v>
      </c>
      <c r="O4094" s="6"/>
    </row>
    <row r="4095" spans="1:15" x14ac:dyDescent="0.4">
      <c r="A4095" s="35">
        <v>500923314972</v>
      </c>
      <c r="B4095" s="36" t="s">
        <v>5</v>
      </c>
      <c r="C4095" s="36">
        <v>923300</v>
      </c>
      <c r="D4095" s="36">
        <v>1497200</v>
      </c>
      <c r="E4095" s="36" t="s">
        <v>5654</v>
      </c>
      <c r="F4095" s="36" t="s">
        <v>5695</v>
      </c>
      <c r="G4095" s="36" t="s">
        <v>5724</v>
      </c>
      <c r="H4095" s="36" t="s">
        <v>5765</v>
      </c>
      <c r="I4095" s="10" t="e">
        <f>VLOOKUP(A:A,조사결과표!B:G,7,0)</f>
        <v>#N/A</v>
      </c>
      <c r="J4095" s="36" t="s">
        <v>10691</v>
      </c>
      <c r="K4095" s="74" t="s">
        <v>19516</v>
      </c>
      <c r="L4095" s="37" t="s">
        <v>19517</v>
      </c>
      <c r="M4095" s="6">
        <v>361</v>
      </c>
      <c r="N4095" s="6" t="s">
        <v>20809</v>
      </c>
      <c r="O4095" s="6"/>
    </row>
    <row r="4096" spans="1:15" x14ac:dyDescent="0.4">
      <c r="A4096" s="35">
        <v>500889014836</v>
      </c>
      <c r="B4096" s="36" t="s">
        <v>5</v>
      </c>
      <c r="C4096" s="36">
        <v>889000</v>
      </c>
      <c r="D4096" s="36">
        <v>1483600</v>
      </c>
      <c r="E4096" s="36" t="s">
        <v>5654</v>
      </c>
      <c r="F4096" s="36" t="s">
        <v>5695</v>
      </c>
      <c r="G4096" s="36" t="s">
        <v>5758</v>
      </c>
      <c r="H4096" s="36" t="s">
        <v>5766</v>
      </c>
      <c r="I4096" s="10" t="e">
        <f>VLOOKUP(A:A,조사결과표!B:G,7,0)</f>
        <v>#N/A</v>
      </c>
      <c r="J4096" s="36" t="s">
        <v>10692</v>
      </c>
      <c r="K4096" s="74" t="s">
        <v>19518</v>
      </c>
      <c r="L4096" s="37" t="s">
        <v>19519</v>
      </c>
      <c r="M4096" s="6">
        <v>267</v>
      </c>
      <c r="N4096" s="6" t="s">
        <v>20809</v>
      </c>
      <c r="O4096" s="6"/>
    </row>
    <row r="4097" spans="1:15" x14ac:dyDescent="0.4">
      <c r="A4097" s="35">
        <v>500917715018</v>
      </c>
      <c r="B4097" s="36" t="s">
        <v>5</v>
      </c>
      <c r="C4097" s="36">
        <v>917700</v>
      </c>
      <c r="D4097" s="36">
        <v>1501800</v>
      </c>
      <c r="E4097" s="36" t="s">
        <v>5654</v>
      </c>
      <c r="F4097" s="36" t="s">
        <v>5695</v>
      </c>
      <c r="G4097" s="36" t="s">
        <v>5718</v>
      </c>
      <c r="H4097" s="36" t="s">
        <v>5767</v>
      </c>
      <c r="I4097" s="10" t="e">
        <f>VLOOKUP(A:A,조사결과표!B:G,7,0)</f>
        <v>#N/A</v>
      </c>
      <c r="J4097" s="36" t="s">
        <v>10693</v>
      </c>
      <c r="K4097" s="74" t="s">
        <v>19520</v>
      </c>
      <c r="L4097" s="37" t="s">
        <v>19521</v>
      </c>
      <c r="M4097" s="6">
        <v>89</v>
      </c>
      <c r="N4097" s="6" t="s">
        <v>20809</v>
      </c>
      <c r="O4097" s="6"/>
    </row>
    <row r="4098" spans="1:15" x14ac:dyDescent="0.4">
      <c r="A4098" s="35">
        <v>500910415016</v>
      </c>
      <c r="B4098" s="36" t="s">
        <v>5</v>
      </c>
      <c r="C4098" s="36">
        <v>910400</v>
      </c>
      <c r="D4098" s="36">
        <v>1501600</v>
      </c>
      <c r="E4098" s="36" t="s">
        <v>5654</v>
      </c>
      <c r="F4098" s="36" t="s">
        <v>5695</v>
      </c>
      <c r="G4098" s="36" t="s">
        <v>5702</v>
      </c>
      <c r="H4098" s="36" t="s">
        <v>5768</v>
      </c>
      <c r="I4098" s="10" t="e">
        <f>VLOOKUP(A:A,조사결과표!B:G,7,0)</f>
        <v>#N/A</v>
      </c>
      <c r="J4098" s="36" t="s">
        <v>10694</v>
      </c>
      <c r="K4098" s="74" t="s">
        <v>19522</v>
      </c>
      <c r="L4098" s="37" t="s">
        <v>19523</v>
      </c>
      <c r="M4098" s="6">
        <v>57</v>
      </c>
      <c r="N4098" s="6" t="s">
        <v>20809</v>
      </c>
      <c r="O4098" s="6"/>
    </row>
    <row r="4099" spans="1:15" x14ac:dyDescent="0.4">
      <c r="A4099" s="35">
        <v>500907014992</v>
      </c>
      <c r="B4099" s="36" t="s">
        <v>5</v>
      </c>
      <c r="C4099" s="36">
        <v>907000</v>
      </c>
      <c r="D4099" s="36">
        <v>1499200</v>
      </c>
      <c r="E4099" s="36" t="s">
        <v>5654</v>
      </c>
      <c r="F4099" s="36" t="s">
        <v>5695</v>
      </c>
      <c r="G4099" s="36" t="s">
        <v>5696</v>
      </c>
      <c r="H4099" s="36" t="s">
        <v>5769</v>
      </c>
      <c r="I4099" s="10" t="e">
        <f>VLOOKUP(A:A,조사결과표!B:G,7,0)</f>
        <v>#N/A</v>
      </c>
      <c r="J4099" s="36" t="s">
        <v>10695</v>
      </c>
      <c r="K4099" s="74" t="s">
        <v>19524</v>
      </c>
      <c r="L4099" s="37" t="s">
        <v>19525</v>
      </c>
      <c r="M4099" s="6">
        <v>119</v>
      </c>
      <c r="N4099" s="6" t="s">
        <v>20809</v>
      </c>
      <c r="O4099" s="6"/>
    </row>
    <row r="4100" spans="1:15" x14ac:dyDescent="0.4">
      <c r="A4100" s="35">
        <v>500942315034</v>
      </c>
      <c r="B4100" s="36" t="s">
        <v>5</v>
      </c>
      <c r="C4100" s="36">
        <v>942300</v>
      </c>
      <c r="D4100" s="36">
        <v>1503400</v>
      </c>
      <c r="E4100" s="36" t="s">
        <v>5654</v>
      </c>
      <c r="F4100" s="36" t="s">
        <v>5695</v>
      </c>
      <c r="G4100" s="36" t="s">
        <v>5715</v>
      </c>
      <c r="H4100" s="36" t="s">
        <v>5770</v>
      </c>
      <c r="I4100" s="10" t="e">
        <f>VLOOKUP(A:A,조사결과표!B:G,7,0)</f>
        <v>#N/A</v>
      </c>
      <c r="J4100" s="36" t="s">
        <v>10696</v>
      </c>
      <c r="K4100" s="74" t="s">
        <v>19526</v>
      </c>
      <c r="L4100" s="37" t="s">
        <v>19527</v>
      </c>
      <c r="M4100" s="6">
        <v>16</v>
      </c>
      <c r="N4100" s="6" t="s">
        <v>20809</v>
      </c>
      <c r="O4100" s="6"/>
    </row>
    <row r="4101" spans="1:15" x14ac:dyDescent="0.4">
      <c r="A4101" s="35">
        <v>500916715044</v>
      </c>
      <c r="B4101" s="36" t="s">
        <v>5</v>
      </c>
      <c r="C4101" s="36">
        <v>916700</v>
      </c>
      <c r="D4101" s="36">
        <v>1504400</v>
      </c>
      <c r="E4101" s="36" t="s">
        <v>5654</v>
      </c>
      <c r="F4101" s="36" t="s">
        <v>5695</v>
      </c>
      <c r="G4101" s="36" t="s">
        <v>5724</v>
      </c>
      <c r="H4101" s="36" t="s">
        <v>5771</v>
      </c>
      <c r="I4101" s="10" t="e">
        <f>VLOOKUP(A:A,조사결과표!B:G,7,0)</f>
        <v>#N/A</v>
      </c>
      <c r="J4101" s="36" t="s">
        <v>10697</v>
      </c>
      <c r="K4101" s="74" t="s">
        <v>19528</v>
      </c>
      <c r="L4101" s="37" t="s">
        <v>19529</v>
      </c>
      <c r="M4101" s="6">
        <v>38</v>
      </c>
      <c r="N4101" s="6" t="s">
        <v>20809</v>
      </c>
      <c r="O4101" s="6"/>
    </row>
    <row r="4102" spans="1:15" x14ac:dyDescent="0.4">
      <c r="A4102" s="35">
        <v>500912514991</v>
      </c>
      <c r="B4102" s="36" t="s">
        <v>5</v>
      </c>
      <c r="C4102" s="36">
        <v>912500</v>
      </c>
      <c r="D4102" s="36">
        <v>1499100</v>
      </c>
      <c r="E4102" s="36" t="s">
        <v>5654</v>
      </c>
      <c r="F4102" s="36" t="s">
        <v>5695</v>
      </c>
      <c r="G4102" s="36" t="s">
        <v>5739</v>
      </c>
      <c r="H4102" s="36" t="s">
        <v>5772</v>
      </c>
      <c r="I4102" s="10" t="e">
        <f>VLOOKUP(A:A,조사결과표!B:G,7,0)</f>
        <v>#N/A</v>
      </c>
      <c r="J4102" s="36" t="s">
        <v>10698</v>
      </c>
      <c r="K4102" s="74" t="s">
        <v>19530</v>
      </c>
      <c r="L4102" s="37" t="s">
        <v>19531</v>
      </c>
      <c r="M4102" s="6">
        <v>148</v>
      </c>
      <c r="N4102" s="6" t="s">
        <v>20809</v>
      </c>
      <c r="O4102" s="6"/>
    </row>
    <row r="4103" spans="1:15" x14ac:dyDescent="0.4">
      <c r="A4103" s="35">
        <v>500907614997</v>
      </c>
      <c r="B4103" s="36" t="s">
        <v>5</v>
      </c>
      <c r="C4103" s="36">
        <v>907600</v>
      </c>
      <c r="D4103" s="36">
        <v>1499700</v>
      </c>
      <c r="E4103" s="36" t="s">
        <v>5654</v>
      </c>
      <c r="F4103" s="36" t="s">
        <v>5695</v>
      </c>
      <c r="G4103" s="36" t="s">
        <v>5756</v>
      </c>
      <c r="H4103" s="36" t="s">
        <v>5773</v>
      </c>
      <c r="I4103" s="10" t="e">
        <f>VLOOKUP(A:A,조사결과표!B:G,7,0)</f>
        <v>#N/A</v>
      </c>
      <c r="J4103" s="36" t="s">
        <v>10699</v>
      </c>
      <c r="K4103" s="74" t="s">
        <v>19532</v>
      </c>
      <c r="L4103" s="37" t="s">
        <v>19533</v>
      </c>
      <c r="M4103" s="6">
        <v>109</v>
      </c>
      <c r="N4103" s="6" t="s">
        <v>20809</v>
      </c>
      <c r="O4103" s="6"/>
    </row>
    <row r="4104" spans="1:15" x14ac:dyDescent="0.4">
      <c r="A4104" s="35">
        <v>500912615018</v>
      </c>
      <c r="B4104" s="36" t="s">
        <v>5</v>
      </c>
      <c r="C4104" s="36">
        <v>912600</v>
      </c>
      <c r="D4104" s="36">
        <v>1501800</v>
      </c>
      <c r="E4104" s="36" t="s">
        <v>5654</v>
      </c>
      <c r="F4104" s="36" t="s">
        <v>5695</v>
      </c>
      <c r="G4104" s="36" t="s">
        <v>5774</v>
      </c>
      <c r="H4104" s="36" t="s">
        <v>5775</v>
      </c>
      <c r="I4104" s="10" t="e">
        <f>VLOOKUP(A:A,조사결과표!B:G,7,0)</f>
        <v>#N/A</v>
      </c>
      <c r="J4104" s="36" t="s">
        <v>10700</v>
      </c>
      <c r="K4104" s="74" t="s">
        <v>19534</v>
      </c>
      <c r="L4104" s="37" t="s">
        <v>19535</v>
      </c>
      <c r="M4104" s="6">
        <v>73</v>
      </c>
      <c r="N4104" s="6" t="s">
        <v>20809</v>
      </c>
      <c r="O4104" s="6"/>
    </row>
    <row r="4105" spans="1:15" x14ac:dyDescent="0.4">
      <c r="A4105" s="35">
        <v>500903615008</v>
      </c>
      <c r="B4105" s="36" t="s">
        <v>42</v>
      </c>
      <c r="C4105" s="36">
        <v>903600</v>
      </c>
      <c r="D4105" s="36">
        <v>1500800</v>
      </c>
      <c r="E4105" s="36" t="s">
        <v>5654</v>
      </c>
      <c r="F4105" s="36" t="s">
        <v>5695</v>
      </c>
      <c r="G4105" s="36" t="s">
        <v>5708</v>
      </c>
      <c r="H4105" s="36" t="s">
        <v>5776</v>
      </c>
      <c r="I4105" s="10" t="e">
        <f>VLOOKUP(A:A,조사결과표!B:G,7,0)</f>
        <v>#N/A</v>
      </c>
      <c r="J4105" s="36" t="s">
        <v>10701</v>
      </c>
      <c r="K4105" s="74" t="s">
        <v>19536</v>
      </c>
      <c r="L4105" s="37" t="s">
        <v>19537</v>
      </c>
      <c r="M4105" s="6">
        <v>20</v>
      </c>
      <c r="N4105" s="6" t="s">
        <v>20809</v>
      </c>
      <c r="O4105" s="6"/>
    </row>
    <row r="4106" spans="1:15" x14ac:dyDescent="0.4">
      <c r="A4106" s="35">
        <v>500918515000</v>
      </c>
      <c r="B4106" s="36" t="s">
        <v>5</v>
      </c>
      <c r="C4106" s="36">
        <v>918500</v>
      </c>
      <c r="D4106" s="36">
        <v>1500000</v>
      </c>
      <c r="E4106" s="36" t="s">
        <v>5654</v>
      </c>
      <c r="F4106" s="36" t="s">
        <v>5695</v>
      </c>
      <c r="G4106" s="36" t="s">
        <v>5718</v>
      </c>
      <c r="H4106" s="36" t="s">
        <v>5777</v>
      </c>
      <c r="I4106" s="10" t="e">
        <f>VLOOKUP(A:A,조사결과표!B:G,7,0)</f>
        <v>#N/A</v>
      </c>
      <c r="J4106" s="36" t="s">
        <v>10702</v>
      </c>
      <c r="K4106" s="74" t="s">
        <v>19538</v>
      </c>
      <c r="L4106" s="37" t="s">
        <v>19539</v>
      </c>
      <c r="M4106" s="6">
        <v>189</v>
      </c>
      <c r="N4106" s="6" t="s">
        <v>20809</v>
      </c>
      <c r="O4106" s="6"/>
    </row>
    <row r="4107" spans="1:15" x14ac:dyDescent="0.4">
      <c r="A4107" s="35">
        <v>500917115017</v>
      </c>
      <c r="B4107" s="36" t="s">
        <v>5</v>
      </c>
      <c r="C4107" s="36">
        <v>917100</v>
      </c>
      <c r="D4107" s="36">
        <v>1501700</v>
      </c>
      <c r="E4107" s="36" t="s">
        <v>5654</v>
      </c>
      <c r="F4107" s="36" t="s">
        <v>5695</v>
      </c>
      <c r="G4107" s="36" t="s">
        <v>5718</v>
      </c>
      <c r="H4107" s="36" t="s">
        <v>5778</v>
      </c>
      <c r="I4107" s="10" t="e">
        <f>VLOOKUP(A:A,조사결과표!B:G,7,0)</f>
        <v>#N/A</v>
      </c>
      <c r="J4107" s="36" t="s">
        <v>10703</v>
      </c>
      <c r="K4107" s="74" t="s">
        <v>19540</v>
      </c>
      <c r="L4107" s="37" t="s">
        <v>19541</v>
      </c>
      <c r="M4107" s="6">
        <v>92</v>
      </c>
      <c r="N4107" s="6" t="s">
        <v>20809</v>
      </c>
      <c r="O4107" s="6"/>
    </row>
    <row r="4108" spans="1:15" x14ac:dyDescent="0.4">
      <c r="A4108" s="35">
        <v>500898114845</v>
      </c>
      <c r="B4108" s="36" t="s">
        <v>5</v>
      </c>
      <c r="C4108" s="36">
        <v>898100</v>
      </c>
      <c r="D4108" s="36">
        <v>1484500</v>
      </c>
      <c r="E4108" s="36" t="s">
        <v>5654</v>
      </c>
      <c r="F4108" s="36" t="s">
        <v>5695</v>
      </c>
      <c r="G4108" s="36" t="s">
        <v>5722</v>
      </c>
      <c r="H4108" s="36" t="s">
        <v>5779</v>
      </c>
      <c r="I4108" s="10" t="e">
        <f>VLOOKUP(A:A,조사결과표!B:G,7,0)</f>
        <v>#N/A</v>
      </c>
      <c r="J4108" s="36" t="s">
        <v>10704</v>
      </c>
      <c r="K4108" s="74" t="s">
        <v>19542</v>
      </c>
      <c r="L4108" s="37" t="s">
        <v>19543</v>
      </c>
      <c r="M4108" s="6">
        <v>617</v>
      </c>
      <c r="N4108" s="6" t="s">
        <v>20809</v>
      </c>
      <c r="O4108" s="6"/>
    </row>
    <row r="4109" spans="1:15" x14ac:dyDescent="0.4">
      <c r="A4109" s="35">
        <v>500882914882</v>
      </c>
      <c r="B4109" s="36" t="s">
        <v>5</v>
      </c>
      <c r="C4109" s="36">
        <v>882900</v>
      </c>
      <c r="D4109" s="36">
        <v>1488200</v>
      </c>
      <c r="E4109" s="36" t="s">
        <v>5654</v>
      </c>
      <c r="F4109" s="36" t="s">
        <v>5695</v>
      </c>
      <c r="G4109" s="36" t="s">
        <v>5758</v>
      </c>
      <c r="H4109" s="36" t="s">
        <v>5759</v>
      </c>
      <c r="I4109" s="10" t="e">
        <f>VLOOKUP(A:A,조사결과표!B:G,7,0)</f>
        <v>#N/A</v>
      </c>
      <c r="J4109" s="36" t="s">
        <v>10705</v>
      </c>
      <c r="K4109" s="74" t="s">
        <v>19544</v>
      </c>
      <c r="L4109" s="37" t="s">
        <v>19545</v>
      </c>
      <c r="M4109" s="6">
        <v>39</v>
      </c>
      <c r="N4109" s="6" t="s">
        <v>20809</v>
      </c>
      <c r="O4109" s="6"/>
    </row>
    <row r="4110" spans="1:15" x14ac:dyDescent="0.4">
      <c r="A4110" s="35">
        <v>500897414911</v>
      </c>
      <c r="B4110" s="36" t="s">
        <v>5</v>
      </c>
      <c r="C4110" s="36">
        <v>897400</v>
      </c>
      <c r="D4110" s="36">
        <v>1491100</v>
      </c>
      <c r="E4110" s="36" t="s">
        <v>5654</v>
      </c>
      <c r="F4110" s="36" t="s">
        <v>5695</v>
      </c>
      <c r="G4110" s="36" t="s">
        <v>5722</v>
      </c>
      <c r="H4110" s="36" t="s">
        <v>5780</v>
      </c>
      <c r="I4110" s="10" t="e">
        <f>VLOOKUP(A:A,조사결과표!B:G,7,0)</f>
        <v>#N/A</v>
      </c>
      <c r="J4110" s="36" t="s">
        <v>10706</v>
      </c>
      <c r="K4110" s="74" t="s">
        <v>19546</v>
      </c>
      <c r="L4110" s="37" t="s">
        <v>19547</v>
      </c>
      <c r="M4110" s="6">
        <v>430</v>
      </c>
      <c r="N4110" s="6" t="s">
        <v>20809</v>
      </c>
      <c r="O4110" s="6"/>
    </row>
    <row r="4111" spans="1:15" x14ac:dyDescent="0.4">
      <c r="A4111" s="35">
        <v>500908115013</v>
      </c>
      <c r="B4111" s="36" t="s">
        <v>5</v>
      </c>
      <c r="C4111" s="36">
        <v>908100</v>
      </c>
      <c r="D4111" s="36">
        <v>1501300</v>
      </c>
      <c r="E4111" s="36" t="s">
        <v>5654</v>
      </c>
      <c r="F4111" s="36" t="s">
        <v>5695</v>
      </c>
      <c r="G4111" s="36" t="s">
        <v>5781</v>
      </c>
      <c r="H4111" s="36" t="s">
        <v>5782</v>
      </c>
      <c r="I4111" s="10" t="e">
        <f>VLOOKUP(A:A,조사결과표!B:G,7,0)</f>
        <v>#N/A</v>
      </c>
      <c r="J4111" s="36" t="s">
        <v>10707</v>
      </c>
      <c r="K4111" s="74" t="s">
        <v>19548</v>
      </c>
      <c r="L4111" s="37" t="s">
        <v>19549</v>
      </c>
      <c r="M4111" s="6">
        <v>51</v>
      </c>
      <c r="N4111" s="6" t="s">
        <v>20809</v>
      </c>
      <c r="O4111" s="6"/>
    </row>
    <row r="4112" spans="1:15" x14ac:dyDescent="0.4">
      <c r="A4112" s="35">
        <v>500921115046</v>
      </c>
      <c r="B4112" s="36" t="s">
        <v>5</v>
      </c>
      <c r="C4112" s="36">
        <v>921100</v>
      </c>
      <c r="D4112" s="36">
        <v>1504600</v>
      </c>
      <c r="E4112" s="36" t="s">
        <v>5654</v>
      </c>
      <c r="F4112" s="36" t="s">
        <v>5695</v>
      </c>
      <c r="G4112" s="36" t="s">
        <v>5724</v>
      </c>
      <c r="H4112" s="36" t="s">
        <v>5783</v>
      </c>
      <c r="I4112" s="10" t="e">
        <f>VLOOKUP(A:A,조사결과표!B:G,7,0)</f>
        <v>#N/A</v>
      </c>
      <c r="J4112" s="36" t="s">
        <v>10708</v>
      </c>
      <c r="K4112" s="74" t="s">
        <v>19550</v>
      </c>
      <c r="L4112" s="37" t="s">
        <v>19551</v>
      </c>
      <c r="M4112" s="6">
        <v>24</v>
      </c>
      <c r="N4112" s="6" t="s">
        <v>20809</v>
      </c>
      <c r="O4112" s="6"/>
    </row>
    <row r="4113" spans="1:15" x14ac:dyDescent="0.4">
      <c r="A4113" s="35">
        <v>500915314992</v>
      </c>
      <c r="B4113" s="36" t="s">
        <v>5</v>
      </c>
      <c r="C4113" s="36">
        <v>915300</v>
      </c>
      <c r="D4113" s="36">
        <v>1499200</v>
      </c>
      <c r="E4113" s="36" t="s">
        <v>5654</v>
      </c>
      <c r="F4113" s="36" t="s">
        <v>5695</v>
      </c>
      <c r="G4113" s="36" t="s">
        <v>191</v>
      </c>
      <c r="H4113" s="36" t="s">
        <v>5784</v>
      </c>
      <c r="I4113" s="10" t="e">
        <f>VLOOKUP(A:A,조사결과표!B:G,7,0)</f>
        <v>#N/A</v>
      </c>
      <c r="J4113" s="36" t="s">
        <v>10709</v>
      </c>
      <c r="K4113" s="74" t="s">
        <v>19552</v>
      </c>
      <c r="L4113" s="37" t="s">
        <v>19553</v>
      </c>
      <c r="M4113" s="6">
        <v>195</v>
      </c>
      <c r="N4113" s="6" t="s">
        <v>20809</v>
      </c>
      <c r="O4113" s="6"/>
    </row>
    <row r="4114" spans="1:15" x14ac:dyDescent="0.4">
      <c r="A4114" s="35">
        <v>500892914842</v>
      </c>
      <c r="B4114" s="36" t="s">
        <v>5</v>
      </c>
      <c r="C4114" s="36">
        <v>892900</v>
      </c>
      <c r="D4114" s="36">
        <v>1484200</v>
      </c>
      <c r="E4114" s="36" t="s">
        <v>5654</v>
      </c>
      <c r="F4114" s="36" t="s">
        <v>5695</v>
      </c>
      <c r="G4114" s="36" t="s">
        <v>5758</v>
      </c>
      <c r="H4114" s="36" t="s">
        <v>5785</v>
      </c>
      <c r="I4114" s="10" t="e">
        <f>VLOOKUP(A:A,조사결과표!B:G,7,0)</f>
        <v>#N/A</v>
      </c>
      <c r="J4114" s="36" t="s">
        <v>10710</v>
      </c>
      <c r="K4114" s="74" t="s">
        <v>19554</v>
      </c>
      <c r="L4114" s="37" t="s">
        <v>19555</v>
      </c>
      <c r="M4114" s="6">
        <v>416</v>
      </c>
      <c r="N4114" s="6" t="s">
        <v>20809</v>
      </c>
      <c r="O4114" s="6"/>
    </row>
    <row r="4115" spans="1:15" x14ac:dyDescent="0.4">
      <c r="A4115" s="35">
        <v>500886514930</v>
      </c>
      <c r="B4115" s="36" t="s">
        <v>5</v>
      </c>
      <c r="C4115" s="36">
        <v>886500</v>
      </c>
      <c r="D4115" s="36">
        <v>1493000</v>
      </c>
      <c r="E4115" s="36" t="s">
        <v>5654</v>
      </c>
      <c r="F4115" s="36" t="s">
        <v>5695</v>
      </c>
      <c r="G4115" s="36" t="s">
        <v>5758</v>
      </c>
      <c r="H4115" s="36" t="s">
        <v>5786</v>
      </c>
      <c r="I4115" s="10" t="e">
        <f>VLOOKUP(A:A,조사결과표!B:G,7,0)</f>
        <v>#N/A</v>
      </c>
      <c r="J4115" s="36" t="s">
        <v>10711</v>
      </c>
      <c r="K4115" s="74" t="s">
        <v>19556</v>
      </c>
      <c r="L4115" s="37" t="s">
        <v>19557</v>
      </c>
      <c r="M4115" s="6">
        <v>32</v>
      </c>
      <c r="N4115" s="6" t="s">
        <v>20809</v>
      </c>
      <c r="O4115" s="6"/>
    </row>
    <row r="4116" spans="1:15" x14ac:dyDescent="0.4">
      <c r="A4116" s="35">
        <v>500906315010</v>
      </c>
      <c r="B4116" s="36" t="s">
        <v>5</v>
      </c>
      <c r="C4116" s="36">
        <v>906300</v>
      </c>
      <c r="D4116" s="36">
        <v>1501000</v>
      </c>
      <c r="E4116" s="36" t="s">
        <v>5654</v>
      </c>
      <c r="F4116" s="36" t="s">
        <v>5695</v>
      </c>
      <c r="G4116" s="36" t="s">
        <v>5787</v>
      </c>
      <c r="H4116" s="36" t="s">
        <v>5788</v>
      </c>
      <c r="I4116" s="10" t="e">
        <f>VLOOKUP(A:A,조사결과표!B:G,7,0)</f>
        <v>#N/A</v>
      </c>
      <c r="J4116" s="36" t="s">
        <v>10712</v>
      </c>
      <c r="K4116" s="74" t="s">
        <v>19558</v>
      </c>
      <c r="L4116" s="37" t="s">
        <v>19559</v>
      </c>
      <c r="M4116" s="6">
        <v>59</v>
      </c>
      <c r="N4116" s="6" t="s">
        <v>20809</v>
      </c>
      <c r="O4116" s="6"/>
    </row>
    <row r="4117" spans="1:15" x14ac:dyDescent="0.4">
      <c r="A4117" s="35">
        <v>500894214871</v>
      </c>
      <c r="B4117" s="36" t="s">
        <v>5</v>
      </c>
      <c r="C4117" s="36">
        <v>894200</v>
      </c>
      <c r="D4117" s="36">
        <v>1487100</v>
      </c>
      <c r="E4117" s="36" t="s">
        <v>5654</v>
      </c>
      <c r="F4117" s="36" t="s">
        <v>5695</v>
      </c>
      <c r="G4117" s="36" t="s">
        <v>5722</v>
      </c>
      <c r="H4117" s="36" t="s">
        <v>5789</v>
      </c>
      <c r="I4117" s="10" t="e">
        <f>VLOOKUP(A:A,조사결과표!B:G,7,0)</f>
        <v>#N/A</v>
      </c>
      <c r="J4117" s="36" t="s">
        <v>10713</v>
      </c>
      <c r="K4117" s="74" t="s">
        <v>19560</v>
      </c>
      <c r="L4117" s="37" t="s">
        <v>19561</v>
      </c>
      <c r="M4117" s="6">
        <v>425</v>
      </c>
      <c r="N4117" s="6" t="s">
        <v>20809</v>
      </c>
      <c r="O4117" s="6"/>
    </row>
    <row r="4118" spans="1:15" x14ac:dyDescent="0.4">
      <c r="A4118" s="35">
        <v>500905814972</v>
      </c>
      <c r="B4118" s="36" t="s">
        <v>5</v>
      </c>
      <c r="C4118" s="36">
        <v>905800</v>
      </c>
      <c r="D4118" s="36">
        <v>1497200</v>
      </c>
      <c r="E4118" s="36" t="s">
        <v>5654</v>
      </c>
      <c r="F4118" s="36" t="s">
        <v>5695</v>
      </c>
      <c r="G4118" s="36" t="s">
        <v>5698</v>
      </c>
      <c r="H4118" s="36" t="s">
        <v>5790</v>
      </c>
      <c r="I4118" s="10" t="e">
        <f>VLOOKUP(A:A,조사결과표!B:G,7,0)</f>
        <v>#N/A</v>
      </c>
      <c r="J4118" s="36" t="s">
        <v>10714</v>
      </c>
      <c r="K4118" s="74" t="s">
        <v>19562</v>
      </c>
      <c r="L4118" s="37" t="s">
        <v>19563</v>
      </c>
      <c r="M4118" s="6">
        <v>202</v>
      </c>
      <c r="N4118" s="6" t="s">
        <v>20809</v>
      </c>
      <c r="O4118" s="6"/>
    </row>
    <row r="4119" spans="1:15" x14ac:dyDescent="0.4">
      <c r="A4119" s="35">
        <v>500888714957</v>
      </c>
      <c r="B4119" s="36" t="s">
        <v>42</v>
      </c>
      <c r="C4119" s="36">
        <v>888700</v>
      </c>
      <c r="D4119" s="36">
        <v>1495700</v>
      </c>
      <c r="E4119" s="36" t="s">
        <v>5654</v>
      </c>
      <c r="F4119" s="36" t="s">
        <v>5695</v>
      </c>
      <c r="G4119" s="36" t="s">
        <v>5722</v>
      </c>
      <c r="H4119" s="36" t="s">
        <v>5791</v>
      </c>
      <c r="I4119" s="10" t="e">
        <f>VLOOKUP(A:A,조사결과표!B:G,7,0)</f>
        <v>#N/A</v>
      </c>
      <c r="J4119" s="36" t="s">
        <v>10715</v>
      </c>
      <c r="K4119" s="74" t="s">
        <v>19564</v>
      </c>
      <c r="L4119" s="37" t="s">
        <v>19565</v>
      </c>
      <c r="M4119" s="6">
        <v>11</v>
      </c>
      <c r="N4119" s="6" t="s">
        <v>20809</v>
      </c>
      <c r="O4119" s="6"/>
    </row>
    <row r="4120" spans="1:15" x14ac:dyDescent="0.4">
      <c r="A4120" s="35">
        <v>500908315012</v>
      </c>
      <c r="B4120" s="36" t="s">
        <v>55</v>
      </c>
      <c r="C4120" s="36">
        <v>908300</v>
      </c>
      <c r="D4120" s="36">
        <v>1501200</v>
      </c>
      <c r="E4120" s="36" t="s">
        <v>5654</v>
      </c>
      <c r="F4120" s="36" t="s">
        <v>5695</v>
      </c>
      <c r="G4120" s="36" t="s">
        <v>5792</v>
      </c>
      <c r="H4120" s="36" t="s">
        <v>5793</v>
      </c>
      <c r="I4120" s="10" t="e">
        <f>VLOOKUP(A:A,조사결과표!B:G,7,0)</f>
        <v>#N/A</v>
      </c>
      <c r="J4120" s="36" t="s">
        <v>10716</v>
      </c>
      <c r="K4120" s="74" t="s">
        <v>19566</v>
      </c>
      <c r="L4120" s="37" t="s">
        <v>19567</v>
      </c>
      <c r="M4120" s="6">
        <v>59</v>
      </c>
      <c r="N4120" s="6" t="s">
        <v>20810</v>
      </c>
      <c r="O4120" s="6"/>
    </row>
    <row r="4121" spans="1:15" x14ac:dyDescent="0.4">
      <c r="A4121" s="35">
        <v>500922415049</v>
      </c>
      <c r="B4121" s="36" t="s">
        <v>5</v>
      </c>
      <c r="C4121" s="36">
        <v>922400</v>
      </c>
      <c r="D4121" s="36">
        <v>1504900</v>
      </c>
      <c r="E4121" s="36" t="s">
        <v>5654</v>
      </c>
      <c r="F4121" s="36" t="s">
        <v>5695</v>
      </c>
      <c r="G4121" s="36" t="s">
        <v>5724</v>
      </c>
      <c r="H4121" s="36" t="s">
        <v>5794</v>
      </c>
      <c r="I4121" s="10" t="e">
        <f>VLOOKUP(A:A,조사결과표!B:G,7,0)</f>
        <v>#N/A</v>
      </c>
      <c r="J4121" s="36" t="s">
        <v>10717</v>
      </c>
      <c r="K4121" s="74" t="s">
        <v>19568</v>
      </c>
      <c r="L4121" s="37" t="s">
        <v>19569</v>
      </c>
      <c r="M4121" s="6">
        <v>17</v>
      </c>
      <c r="N4121" s="6" t="s">
        <v>20810</v>
      </c>
      <c r="O4121" s="6"/>
    </row>
    <row r="4122" spans="1:15" x14ac:dyDescent="0.4">
      <c r="A4122" s="35">
        <v>500906615019</v>
      </c>
      <c r="B4122" s="36" t="s">
        <v>5</v>
      </c>
      <c r="C4122" s="36">
        <v>906600</v>
      </c>
      <c r="D4122" s="36">
        <v>1501900</v>
      </c>
      <c r="E4122" s="36" t="s">
        <v>5654</v>
      </c>
      <c r="F4122" s="36" t="s">
        <v>5695</v>
      </c>
      <c r="G4122" s="36" t="s">
        <v>5787</v>
      </c>
      <c r="H4122" s="36" t="s">
        <v>5795</v>
      </c>
      <c r="I4122" s="10" t="e">
        <f>VLOOKUP(A:A,조사결과표!B:G,7,0)</f>
        <v>#N/A</v>
      </c>
      <c r="J4122" s="36" t="s">
        <v>10718</v>
      </c>
      <c r="K4122" s="74" t="s">
        <v>19570</v>
      </c>
      <c r="L4122" s="37" t="s">
        <v>19571</v>
      </c>
      <c r="M4122" s="6">
        <v>31</v>
      </c>
      <c r="N4122" s="6" t="s">
        <v>20810</v>
      </c>
      <c r="O4122" s="6"/>
    </row>
    <row r="4123" spans="1:15" x14ac:dyDescent="0.4">
      <c r="A4123" s="35">
        <v>500910615019</v>
      </c>
      <c r="B4123" s="36" t="s">
        <v>42</v>
      </c>
      <c r="C4123" s="36">
        <v>910600</v>
      </c>
      <c r="D4123" s="36">
        <v>1501900</v>
      </c>
      <c r="E4123" s="36" t="s">
        <v>5654</v>
      </c>
      <c r="F4123" s="36" t="s">
        <v>5695</v>
      </c>
      <c r="G4123" s="36" t="s">
        <v>5796</v>
      </c>
      <c r="H4123" s="36" t="s">
        <v>5797</v>
      </c>
      <c r="I4123" s="10" t="e">
        <f>VLOOKUP(A:A,조사결과표!B:G,7,0)</f>
        <v>#N/A</v>
      </c>
      <c r="J4123" s="36" t="s">
        <v>10719</v>
      </c>
      <c r="K4123" s="74" t="s">
        <v>19572</v>
      </c>
      <c r="L4123" s="37" t="s">
        <v>19573</v>
      </c>
      <c r="M4123" s="6">
        <v>63</v>
      </c>
      <c r="N4123" s="6" t="s">
        <v>20810</v>
      </c>
      <c r="O4123" s="6"/>
    </row>
    <row r="4124" spans="1:15" x14ac:dyDescent="0.4">
      <c r="A4124" s="35">
        <v>500911915020</v>
      </c>
      <c r="B4124" s="36" t="s">
        <v>5</v>
      </c>
      <c r="C4124" s="36">
        <v>911900</v>
      </c>
      <c r="D4124" s="36">
        <v>1502000</v>
      </c>
      <c r="E4124" s="36" t="s">
        <v>5654</v>
      </c>
      <c r="F4124" s="36" t="s">
        <v>5695</v>
      </c>
      <c r="G4124" s="36" t="s">
        <v>5798</v>
      </c>
      <c r="H4124" s="36" t="s">
        <v>5799</v>
      </c>
      <c r="I4124" s="10" t="e">
        <f>VLOOKUP(A:A,조사결과표!B:G,7,0)</f>
        <v>#N/A</v>
      </c>
      <c r="J4124" s="36" t="s">
        <v>10720</v>
      </c>
      <c r="K4124" s="74" t="s">
        <v>19574</v>
      </c>
      <c r="L4124" s="37" t="s">
        <v>19575</v>
      </c>
      <c r="M4124" s="6">
        <v>69</v>
      </c>
      <c r="N4124" s="6" t="s">
        <v>20810</v>
      </c>
      <c r="O4124" s="6"/>
    </row>
    <row r="4125" spans="1:15" x14ac:dyDescent="0.4">
      <c r="A4125" s="35">
        <v>500897614987</v>
      </c>
      <c r="B4125" s="36" t="s">
        <v>5</v>
      </c>
      <c r="C4125" s="36">
        <v>897600</v>
      </c>
      <c r="D4125" s="36">
        <v>1498700</v>
      </c>
      <c r="E4125" s="36" t="s">
        <v>5654</v>
      </c>
      <c r="F4125" s="36" t="s">
        <v>5695</v>
      </c>
      <c r="G4125" s="36" t="s">
        <v>5722</v>
      </c>
      <c r="H4125" s="36" t="s">
        <v>5800</v>
      </c>
      <c r="I4125" s="10" t="e">
        <f>VLOOKUP(A:A,조사결과표!B:G,7,0)</f>
        <v>#N/A</v>
      </c>
      <c r="J4125" s="36" t="s">
        <v>10721</v>
      </c>
      <c r="K4125" s="74" t="s">
        <v>19576</v>
      </c>
      <c r="L4125" s="37" t="s">
        <v>19577</v>
      </c>
      <c r="M4125" s="6">
        <v>43</v>
      </c>
      <c r="N4125" s="6" t="s">
        <v>20810</v>
      </c>
      <c r="O4125" s="6"/>
    </row>
    <row r="4126" spans="1:15" x14ac:dyDescent="0.4">
      <c r="A4126" s="35">
        <v>500916814981</v>
      </c>
      <c r="B4126" s="36" t="s">
        <v>5</v>
      </c>
      <c r="C4126" s="36">
        <v>916800</v>
      </c>
      <c r="D4126" s="36">
        <v>1498100</v>
      </c>
      <c r="E4126" s="36" t="s">
        <v>5654</v>
      </c>
      <c r="F4126" s="36" t="s">
        <v>5695</v>
      </c>
      <c r="G4126" s="36" t="s">
        <v>5720</v>
      </c>
      <c r="H4126" s="36" t="s">
        <v>5801</v>
      </c>
      <c r="I4126" s="10" t="e">
        <f>VLOOKUP(A:A,조사결과표!B:G,7,0)</f>
        <v>#N/A</v>
      </c>
      <c r="J4126" s="36" t="s">
        <v>10722</v>
      </c>
      <c r="K4126" s="74" t="s">
        <v>19578</v>
      </c>
      <c r="L4126" s="37" t="s">
        <v>19579</v>
      </c>
      <c r="M4126" s="6">
        <v>302</v>
      </c>
      <c r="N4126" s="6" t="s">
        <v>20810</v>
      </c>
      <c r="O4126" s="6"/>
    </row>
    <row r="4127" spans="1:15" x14ac:dyDescent="0.4">
      <c r="A4127" s="35">
        <v>500941515035</v>
      </c>
      <c r="B4127" s="36" t="s">
        <v>5</v>
      </c>
      <c r="C4127" s="36">
        <v>941500</v>
      </c>
      <c r="D4127" s="36">
        <v>1503500</v>
      </c>
      <c r="E4127" s="36" t="s">
        <v>5654</v>
      </c>
      <c r="F4127" s="36" t="s">
        <v>5695</v>
      </c>
      <c r="G4127" s="36" t="s">
        <v>5715</v>
      </c>
      <c r="H4127" s="36" t="s">
        <v>5802</v>
      </c>
      <c r="I4127" s="10" t="e">
        <f>VLOOKUP(A:A,조사결과표!B:G,7,0)</f>
        <v>#N/A</v>
      </c>
      <c r="J4127" s="36" t="s">
        <v>10723</v>
      </c>
      <c r="K4127" s="74" t="s">
        <v>19580</v>
      </c>
      <c r="L4127" s="37" t="s">
        <v>19581</v>
      </c>
      <c r="M4127" s="6">
        <v>13</v>
      </c>
      <c r="N4127" s="6" t="s">
        <v>20810</v>
      </c>
      <c r="O4127" s="6"/>
    </row>
    <row r="4128" spans="1:15" x14ac:dyDescent="0.4">
      <c r="A4128" s="35">
        <v>500906514989</v>
      </c>
      <c r="B4128" s="36" t="s">
        <v>5</v>
      </c>
      <c r="C4128" s="36">
        <v>906500</v>
      </c>
      <c r="D4128" s="36">
        <v>1498900</v>
      </c>
      <c r="E4128" s="36" t="s">
        <v>5654</v>
      </c>
      <c r="F4128" s="36" t="s">
        <v>5695</v>
      </c>
      <c r="G4128" s="36" t="s">
        <v>5696</v>
      </c>
      <c r="H4128" s="36" t="s">
        <v>5803</v>
      </c>
      <c r="I4128" s="10" t="e">
        <f>VLOOKUP(A:A,조사결과표!B:G,7,0)</f>
        <v>#N/A</v>
      </c>
      <c r="J4128" s="36" t="s">
        <v>10724</v>
      </c>
      <c r="K4128" s="74" t="s">
        <v>19582</v>
      </c>
      <c r="L4128" s="37" t="s">
        <v>19583</v>
      </c>
      <c r="M4128" s="6">
        <v>124</v>
      </c>
      <c r="N4128" s="6" t="s">
        <v>20810</v>
      </c>
      <c r="O4128" s="6"/>
    </row>
    <row r="4129" spans="1:15" x14ac:dyDescent="0.4">
      <c r="A4129" s="35">
        <v>500911415029</v>
      </c>
      <c r="B4129" s="36" t="s">
        <v>5</v>
      </c>
      <c r="C4129" s="36">
        <v>911400</v>
      </c>
      <c r="D4129" s="36">
        <v>1502900</v>
      </c>
      <c r="E4129" s="36" t="s">
        <v>5654</v>
      </c>
      <c r="F4129" s="36" t="s">
        <v>5695</v>
      </c>
      <c r="G4129" s="36" t="s">
        <v>5798</v>
      </c>
      <c r="H4129" s="36" t="s">
        <v>5804</v>
      </c>
      <c r="I4129" s="10" t="e">
        <f>VLOOKUP(A:A,조사결과표!B:G,7,0)</f>
        <v>#N/A</v>
      </c>
      <c r="J4129" s="36" t="s">
        <v>10725</v>
      </c>
      <c r="K4129" s="74" t="s">
        <v>19584</v>
      </c>
      <c r="L4129" s="37" t="s">
        <v>19585</v>
      </c>
      <c r="M4129" s="6">
        <v>62</v>
      </c>
      <c r="N4129" s="6" t="s">
        <v>20810</v>
      </c>
      <c r="O4129" s="6"/>
    </row>
    <row r="4130" spans="1:15" x14ac:dyDescent="0.4">
      <c r="A4130" s="35">
        <v>500889114832</v>
      </c>
      <c r="B4130" s="36" t="s">
        <v>5</v>
      </c>
      <c r="C4130" s="36">
        <v>889100</v>
      </c>
      <c r="D4130" s="36">
        <v>1483200</v>
      </c>
      <c r="E4130" s="36" t="s">
        <v>5654</v>
      </c>
      <c r="F4130" s="36" t="s">
        <v>5695</v>
      </c>
      <c r="G4130" s="36" t="s">
        <v>5758</v>
      </c>
      <c r="H4130" s="36" t="s">
        <v>5766</v>
      </c>
      <c r="I4130" s="10" t="e">
        <f>VLOOKUP(A:A,조사결과표!B:G,7,0)</f>
        <v>#N/A</v>
      </c>
      <c r="J4130" s="36" t="s">
        <v>10726</v>
      </c>
      <c r="K4130" s="74" t="s">
        <v>19586</v>
      </c>
      <c r="L4130" s="37" t="s">
        <v>19587</v>
      </c>
      <c r="M4130" s="6">
        <v>272</v>
      </c>
      <c r="N4130" s="6" t="s">
        <v>20810</v>
      </c>
      <c r="O4130" s="6"/>
    </row>
    <row r="4131" spans="1:15" x14ac:dyDescent="0.4">
      <c r="A4131" s="35">
        <v>500904214987</v>
      </c>
      <c r="B4131" s="36" t="s">
        <v>5</v>
      </c>
      <c r="C4131" s="36">
        <v>904200</v>
      </c>
      <c r="D4131" s="36">
        <v>1498700</v>
      </c>
      <c r="E4131" s="36" t="s">
        <v>5654</v>
      </c>
      <c r="F4131" s="36" t="s">
        <v>5695</v>
      </c>
      <c r="G4131" s="36" t="s">
        <v>5698</v>
      </c>
      <c r="H4131" s="36" t="s">
        <v>5805</v>
      </c>
      <c r="I4131" s="10" t="e">
        <f>VLOOKUP(A:A,조사결과표!B:G,7,0)</f>
        <v>#N/A</v>
      </c>
      <c r="J4131" s="36" t="s">
        <v>10727</v>
      </c>
      <c r="K4131" s="74" t="s">
        <v>19588</v>
      </c>
      <c r="L4131" s="37" t="s">
        <v>19589</v>
      </c>
      <c r="M4131" s="6">
        <v>106</v>
      </c>
      <c r="N4131" s="6" t="s">
        <v>20810</v>
      </c>
      <c r="O4131" s="6"/>
    </row>
    <row r="4132" spans="1:15" x14ac:dyDescent="0.4">
      <c r="A4132" s="35">
        <v>500904914986</v>
      </c>
      <c r="B4132" s="36" t="s">
        <v>5</v>
      </c>
      <c r="C4132" s="36">
        <v>904900</v>
      </c>
      <c r="D4132" s="36">
        <v>1498600</v>
      </c>
      <c r="E4132" s="36" t="s">
        <v>5654</v>
      </c>
      <c r="F4132" s="36" t="s">
        <v>5695</v>
      </c>
      <c r="G4132" s="36" t="s">
        <v>5698</v>
      </c>
      <c r="H4132" s="36" t="s">
        <v>5806</v>
      </c>
      <c r="I4132" s="10" t="e">
        <f>VLOOKUP(A:A,조사결과표!B:G,7,0)</f>
        <v>#N/A</v>
      </c>
      <c r="J4132" s="36" t="s">
        <v>10728</v>
      </c>
      <c r="K4132" s="74" t="s">
        <v>19590</v>
      </c>
      <c r="L4132" s="37" t="s">
        <v>19591</v>
      </c>
      <c r="M4132" s="6">
        <v>112</v>
      </c>
      <c r="N4132" s="6" t="s">
        <v>20810</v>
      </c>
      <c r="O4132" s="6"/>
    </row>
    <row r="4133" spans="1:15" x14ac:dyDescent="0.4">
      <c r="A4133" s="35">
        <v>500888714956</v>
      </c>
      <c r="B4133" s="36" t="s">
        <v>42</v>
      </c>
      <c r="C4133" s="36">
        <v>888700</v>
      </c>
      <c r="D4133" s="36">
        <v>1495600</v>
      </c>
      <c r="E4133" s="36" t="s">
        <v>5654</v>
      </c>
      <c r="F4133" s="36" t="s">
        <v>5695</v>
      </c>
      <c r="G4133" s="36" t="s">
        <v>5722</v>
      </c>
      <c r="H4133" s="36" t="s">
        <v>5807</v>
      </c>
      <c r="I4133" s="10" t="e">
        <f>VLOOKUP(A:A,조사결과표!B:G,7,0)</f>
        <v>#N/A</v>
      </c>
      <c r="J4133" s="36" t="s">
        <v>10729</v>
      </c>
      <c r="K4133" s="74" t="s">
        <v>19592</v>
      </c>
      <c r="L4133" s="37" t="s">
        <v>19593</v>
      </c>
      <c r="M4133" s="6">
        <v>10</v>
      </c>
      <c r="N4133" s="6" t="s">
        <v>20810</v>
      </c>
      <c r="O4133" s="6"/>
    </row>
    <row r="4134" spans="1:15" x14ac:dyDescent="0.4">
      <c r="A4134" s="35">
        <v>500914514982</v>
      </c>
      <c r="B4134" s="36" t="s">
        <v>5</v>
      </c>
      <c r="C4134" s="36">
        <v>914500</v>
      </c>
      <c r="D4134" s="36">
        <v>1498200</v>
      </c>
      <c r="E4134" s="36" t="s">
        <v>5654</v>
      </c>
      <c r="F4134" s="36" t="s">
        <v>5695</v>
      </c>
      <c r="G4134" s="36" t="s">
        <v>3535</v>
      </c>
      <c r="H4134" s="36" t="s">
        <v>5808</v>
      </c>
      <c r="I4134" s="10" t="e">
        <f>VLOOKUP(A:A,조사결과표!B:G,7,0)</f>
        <v>#N/A</v>
      </c>
      <c r="J4134" s="36" t="s">
        <v>10730</v>
      </c>
      <c r="K4134" s="74" t="s">
        <v>19594</v>
      </c>
      <c r="L4134" s="37" t="s">
        <v>19595</v>
      </c>
      <c r="M4134" s="6">
        <v>239</v>
      </c>
      <c r="N4134" s="6" t="s">
        <v>20810</v>
      </c>
      <c r="O4134" s="6"/>
    </row>
    <row r="4135" spans="1:15" x14ac:dyDescent="0.4">
      <c r="A4135" s="35">
        <v>500908814987</v>
      </c>
      <c r="B4135" s="36" t="s">
        <v>5</v>
      </c>
      <c r="C4135" s="36">
        <v>908800</v>
      </c>
      <c r="D4135" s="36">
        <v>1498700</v>
      </c>
      <c r="E4135" s="36" t="s">
        <v>5654</v>
      </c>
      <c r="F4135" s="36" t="s">
        <v>5695</v>
      </c>
      <c r="G4135" s="36" t="s">
        <v>5809</v>
      </c>
      <c r="H4135" s="36" t="s">
        <v>5810</v>
      </c>
      <c r="I4135" s="10" t="e">
        <f>VLOOKUP(A:A,조사결과표!B:G,7,0)</f>
        <v>#N/A</v>
      </c>
      <c r="J4135" s="36" t="s">
        <v>10731</v>
      </c>
      <c r="K4135" s="74" t="s">
        <v>19596</v>
      </c>
      <c r="L4135" s="37" t="s">
        <v>19597</v>
      </c>
      <c r="M4135" s="6">
        <v>142</v>
      </c>
      <c r="N4135" s="6" t="s">
        <v>20810</v>
      </c>
      <c r="O4135" s="6"/>
    </row>
    <row r="4136" spans="1:15" x14ac:dyDescent="0.4">
      <c r="A4136" s="35">
        <v>500918115015</v>
      </c>
      <c r="B4136" s="36" t="s">
        <v>5</v>
      </c>
      <c r="C4136" s="36">
        <v>918100</v>
      </c>
      <c r="D4136" s="36">
        <v>1501500</v>
      </c>
      <c r="E4136" s="36" t="s">
        <v>5654</v>
      </c>
      <c r="F4136" s="36" t="s">
        <v>5695</v>
      </c>
      <c r="G4136" s="36" t="s">
        <v>5718</v>
      </c>
      <c r="H4136" s="36" t="s">
        <v>5811</v>
      </c>
      <c r="I4136" s="10" t="e">
        <f>VLOOKUP(A:A,조사결과표!B:G,7,0)</f>
        <v>#N/A</v>
      </c>
      <c r="J4136" s="36" t="s">
        <v>10732</v>
      </c>
      <c r="K4136" s="74" t="s">
        <v>19598</v>
      </c>
      <c r="L4136" s="37" t="s">
        <v>19599</v>
      </c>
      <c r="M4136" s="6">
        <v>109</v>
      </c>
      <c r="N4136" s="6" t="s">
        <v>20810</v>
      </c>
      <c r="O4136" s="6"/>
    </row>
    <row r="4137" spans="1:15" x14ac:dyDescent="0.4">
      <c r="A4137" s="35">
        <v>500904614997</v>
      </c>
      <c r="B4137" s="36" t="s">
        <v>42</v>
      </c>
      <c r="C4137" s="36">
        <v>904600</v>
      </c>
      <c r="D4137" s="36">
        <v>1499700</v>
      </c>
      <c r="E4137" s="36" t="s">
        <v>5654</v>
      </c>
      <c r="F4137" s="36" t="s">
        <v>5695</v>
      </c>
      <c r="G4137" s="36" t="s">
        <v>5698</v>
      </c>
      <c r="H4137" s="36" t="s">
        <v>5812</v>
      </c>
      <c r="I4137" s="10" t="e">
        <f>VLOOKUP(A:A,조사결과표!B:G,7,0)</f>
        <v>#N/A</v>
      </c>
      <c r="J4137" s="36" t="s">
        <v>10733</v>
      </c>
      <c r="K4137" s="74" t="s">
        <v>19600</v>
      </c>
      <c r="L4137" s="37" t="s">
        <v>19601</v>
      </c>
      <c r="M4137" s="6">
        <v>72</v>
      </c>
      <c r="N4137" s="6" t="s">
        <v>20810</v>
      </c>
      <c r="O4137" s="6"/>
    </row>
    <row r="4138" spans="1:15" x14ac:dyDescent="0.4">
      <c r="A4138" s="35">
        <v>500914015000</v>
      </c>
      <c r="B4138" s="36" t="s">
        <v>5</v>
      </c>
      <c r="C4138" s="36">
        <v>914000</v>
      </c>
      <c r="D4138" s="36">
        <v>1500000</v>
      </c>
      <c r="E4138" s="36" t="s">
        <v>5654</v>
      </c>
      <c r="F4138" s="36" t="s">
        <v>5695</v>
      </c>
      <c r="G4138" s="36" t="s">
        <v>5739</v>
      </c>
      <c r="H4138" s="36" t="s">
        <v>5813</v>
      </c>
      <c r="I4138" s="10" t="e">
        <f>VLOOKUP(A:A,조사결과표!B:G,7,0)</f>
        <v>#N/A</v>
      </c>
      <c r="J4138" s="36" t="s">
        <v>10734</v>
      </c>
      <c r="K4138" s="74" t="s">
        <v>19602</v>
      </c>
      <c r="L4138" s="37" t="s">
        <v>19603</v>
      </c>
      <c r="M4138" s="6">
        <v>151</v>
      </c>
      <c r="N4138" s="6" t="s">
        <v>20810</v>
      </c>
      <c r="O4138" s="6"/>
    </row>
    <row r="4139" spans="1:15" x14ac:dyDescent="0.4">
      <c r="A4139" s="35">
        <v>500918315044</v>
      </c>
      <c r="B4139" s="36" t="s">
        <v>5</v>
      </c>
      <c r="C4139" s="36">
        <v>918300</v>
      </c>
      <c r="D4139" s="36">
        <v>1504400</v>
      </c>
      <c r="E4139" s="36" t="s">
        <v>5654</v>
      </c>
      <c r="F4139" s="36" t="s">
        <v>5695</v>
      </c>
      <c r="G4139" s="36" t="s">
        <v>5724</v>
      </c>
      <c r="H4139" s="36" t="s">
        <v>5814</v>
      </c>
      <c r="I4139" s="10" t="e">
        <f>VLOOKUP(A:A,조사결과표!B:G,7,0)</f>
        <v>#N/A</v>
      </c>
      <c r="J4139" s="36" t="s">
        <v>10735</v>
      </c>
      <c r="K4139" s="74" t="s">
        <v>19604</v>
      </c>
      <c r="L4139" s="37" t="s">
        <v>19605</v>
      </c>
      <c r="M4139" s="6">
        <v>26</v>
      </c>
      <c r="N4139" s="6" t="s">
        <v>20810</v>
      </c>
      <c r="O4139" s="6"/>
    </row>
    <row r="4140" spans="1:15" x14ac:dyDescent="0.4">
      <c r="A4140" s="35">
        <v>500905114982</v>
      </c>
      <c r="B4140" s="36" t="s">
        <v>54</v>
      </c>
      <c r="C4140" s="36">
        <v>905100</v>
      </c>
      <c r="D4140" s="36">
        <v>1498200</v>
      </c>
      <c r="E4140" s="36" t="s">
        <v>5654</v>
      </c>
      <c r="F4140" s="36" t="s">
        <v>5695</v>
      </c>
      <c r="G4140" s="36" t="s">
        <v>5698</v>
      </c>
      <c r="H4140" s="36" t="s">
        <v>5815</v>
      </c>
      <c r="I4140" s="10" t="e">
        <f>VLOOKUP(A:A,조사결과표!B:G,7,0)</f>
        <v>#N/A</v>
      </c>
      <c r="J4140" s="36" t="s">
        <v>10736</v>
      </c>
      <c r="K4140" s="74" t="s">
        <v>19606</v>
      </c>
      <c r="L4140" s="37" t="s">
        <v>19607</v>
      </c>
      <c r="M4140" s="6">
        <v>142</v>
      </c>
      <c r="N4140" s="6" t="s">
        <v>20810</v>
      </c>
      <c r="O4140" s="6"/>
    </row>
    <row r="4141" spans="1:15" x14ac:dyDescent="0.4">
      <c r="A4141" s="35">
        <v>500895814874</v>
      </c>
      <c r="B4141" s="36" t="s">
        <v>5</v>
      </c>
      <c r="C4141" s="36">
        <v>895800</v>
      </c>
      <c r="D4141" s="36">
        <v>1487400</v>
      </c>
      <c r="E4141" s="36" t="s">
        <v>5654</v>
      </c>
      <c r="F4141" s="36" t="s">
        <v>5695</v>
      </c>
      <c r="G4141" s="36" t="s">
        <v>5722</v>
      </c>
      <c r="H4141" s="36" t="s">
        <v>5816</v>
      </c>
      <c r="I4141" s="10" t="e">
        <f>VLOOKUP(A:A,조사결과표!B:G,7,0)</f>
        <v>#N/A</v>
      </c>
      <c r="J4141" s="36" t="s">
        <v>10737</v>
      </c>
      <c r="K4141" s="74" t="s">
        <v>19608</v>
      </c>
      <c r="L4141" s="37" t="s">
        <v>19609</v>
      </c>
      <c r="M4141" s="6">
        <v>519</v>
      </c>
      <c r="N4141" s="6" t="s">
        <v>20810</v>
      </c>
      <c r="O4141" s="6"/>
    </row>
    <row r="4142" spans="1:15" x14ac:dyDescent="0.4">
      <c r="A4142" s="35">
        <v>500917415013</v>
      </c>
      <c r="B4142" s="36" t="s">
        <v>5</v>
      </c>
      <c r="C4142" s="36">
        <v>917400</v>
      </c>
      <c r="D4142" s="36">
        <v>1501300</v>
      </c>
      <c r="E4142" s="36" t="s">
        <v>5654</v>
      </c>
      <c r="F4142" s="36" t="s">
        <v>5695</v>
      </c>
      <c r="G4142" s="36" t="s">
        <v>5718</v>
      </c>
      <c r="H4142" s="36" t="s">
        <v>5817</v>
      </c>
      <c r="I4142" s="10" t="e">
        <f>VLOOKUP(A:A,조사결과표!B:G,7,0)</f>
        <v>#N/A</v>
      </c>
      <c r="J4142" s="36" t="s">
        <v>10738</v>
      </c>
      <c r="K4142" s="74" t="s">
        <v>19610</v>
      </c>
      <c r="L4142" s="37" t="s">
        <v>19611</v>
      </c>
      <c r="M4142" s="6">
        <v>105</v>
      </c>
      <c r="N4142" s="6" t="s">
        <v>20810</v>
      </c>
      <c r="O4142" s="6"/>
    </row>
    <row r="4143" spans="1:15" x14ac:dyDescent="0.4">
      <c r="A4143" s="35">
        <v>500917514968</v>
      </c>
      <c r="B4143" s="36" t="s">
        <v>5</v>
      </c>
      <c r="C4143" s="36">
        <v>917500</v>
      </c>
      <c r="D4143" s="36">
        <v>1496800</v>
      </c>
      <c r="E4143" s="36" t="s">
        <v>5654</v>
      </c>
      <c r="F4143" s="36" t="s">
        <v>5695</v>
      </c>
      <c r="G4143" s="36" t="s">
        <v>5720</v>
      </c>
      <c r="H4143" s="36" t="s">
        <v>5818</v>
      </c>
      <c r="I4143" s="10" t="e">
        <f>VLOOKUP(A:A,조사결과표!B:G,7,0)</f>
        <v>#N/A</v>
      </c>
      <c r="J4143" s="36" t="s">
        <v>10739</v>
      </c>
      <c r="K4143" s="74" t="s">
        <v>19612</v>
      </c>
      <c r="L4143" s="37" t="s">
        <v>19613</v>
      </c>
      <c r="M4143" s="6">
        <v>373</v>
      </c>
      <c r="N4143" s="6" t="s">
        <v>20810</v>
      </c>
      <c r="O4143" s="6"/>
    </row>
    <row r="4144" spans="1:15" x14ac:dyDescent="0.4">
      <c r="A4144" s="35">
        <v>500915615016</v>
      </c>
      <c r="B4144" s="36" t="s">
        <v>5</v>
      </c>
      <c r="C4144" s="36">
        <v>915600</v>
      </c>
      <c r="D4144" s="36">
        <v>1501600</v>
      </c>
      <c r="E4144" s="36" t="s">
        <v>5654</v>
      </c>
      <c r="F4144" s="36" t="s">
        <v>5695</v>
      </c>
      <c r="G4144" s="36" t="s">
        <v>5819</v>
      </c>
      <c r="H4144" s="36" t="s">
        <v>5820</v>
      </c>
      <c r="I4144" s="10" t="e">
        <f>VLOOKUP(A:A,조사결과표!B:G,7,0)</f>
        <v>#N/A</v>
      </c>
      <c r="J4144" s="36" t="s">
        <v>10740</v>
      </c>
      <c r="K4144" s="74" t="s">
        <v>19614</v>
      </c>
      <c r="L4144" s="37" t="s">
        <v>19615</v>
      </c>
      <c r="M4144" s="6">
        <v>89</v>
      </c>
      <c r="N4144" s="6" t="s">
        <v>20810</v>
      </c>
      <c r="O4144" s="6"/>
    </row>
    <row r="4145" spans="1:15" x14ac:dyDescent="0.4">
      <c r="A4145" s="35">
        <v>500895714874</v>
      </c>
      <c r="B4145" s="36" t="s">
        <v>5</v>
      </c>
      <c r="C4145" s="36">
        <v>895700</v>
      </c>
      <c r="D4145" s="36">
        <v>1487400</v>
      </c>
      <c r="E4145" s="36" t="s">
        <v>5654</v>
      </c>
      <c r="F4145" s="36" t="s">
        <v>5695</v>
      </c>
      <c r="G4145" s="36" t="s">
        <v>5722</v>
      </c>
      <c r="H4145" s="36" t="s">
        <v>5816</v>
      </c>
      <c r="I4145" s="10" t="e">
        <f>VLOOKUP(A:A,조사결과표!B:G,7,0)</f>
        <v>#N/A</v>
      </c>
      <c r="J4145" s="36" t="s">
        <v>10741</v>
      </c>
      <c r="K4145" s="74" t="s">
        <v>19616</v>
      </c>
      <c r="L4145" s="37" t="s">
        <v>19617</v>
      </c>
      <c r="M4145" s="6">
        <v>515</v>
      </c>
      <c r="N4145" s="6" t="s">
        <v>20810</v>
      </c>
      <c r="O4145" s="6"/>
    </row>
    <row r="4146" spans="1:15" x14ac:dyDescent="0.4">
      <c r="A4146" s="35">
        <v>500894514873</v>
      </c>
      <c r="B4146" s="36" t="s">
        <v>5</v>
      </c>
      <c r="C4146" s="36">
        <v>894500</v>
      </c>
      <c r="D4146" s="36">
        <v>1487300</v>
      </c>
      <c r="E4146" s="36" t="s">
        <v>5654</v>
      </c>
      <c r="F4146" s="36" t="s">
        <v>5695</v>
      </c>
      <c r="G4146" s="36" t="s">
        <v>5722</v>
      </c>
      <c r="H4146" s="36" t="s">
        <v>5821</v>
      </c>
      <c r="I4146" s="10" t="e">
        <f>VLOOKUP(A:A,조사결과표!B:G,7,0)</f>
        <v>#N/A</v>
      </c>
      <c r="J4146" s="36" t="s">
        <v>10742</v>
      </c>
      <c r="K4146" s="74" t="s">
        <v>19618</v>
      </c>
      <c r="L4146" s="37" t="s">
        <v>19619</v>
      </c>
      <c r="M4146" s="6">
        <v>449</v>
      </c>
      <c r="N4146" s="6" t="s">
        <v>20810</v>
      </c>
      <c r="O4146" s="6"/>
    </row>
    <row r="4147" spans="1:15" x14ac:dyDescent="0.4">
      <c r="A4147" s="35">
        <v>500920215044</v>
      </c>
      <c r="B4147" s="36" t="s">
        <v>5</v>
      </c>
      <c r="C4147" s="36">
        <v>920200</v>
      </c>
      <c r="D4147" s="36">
        <v>1504400</v>
      </c>
      <c r="E4147" s="36" t="s">
        <v>5654</v>
      </c>
      <c r="F4147" s="36" t="s">
        <v>5695</v>
      </c>
      <c r="G4147" s="36" t="s">
        <v>5724</v>
      </c>
      <c r="H4147" s="36" t="s">
        <v>5822</v>
      </c>
      <c r="I4147" s="10" t="e">
        <f>VLOOKUP(A:A,조사결과표!B:G,7,0)</f>
        <v>#N/A</v>
      </c>
      <c r="J4147" s="36" t="s">
        <v>10743</v>
      </c>
      <c r="K4147" s="74" t="s">
        <v>19620</v>
      </c>
      <c r="L4147" s="37" t="s">
        <v>19621</v>
      </c>
      <c r="M4147" s="6">
        <v>22</v>
      </c>
      <c r="N4147" s="6" t="s">
        <v>20810</v>
      </c>
      <c r="O4147" s="6"/>
    </row>
    <row r="4148" spans="1:15" x14ac:dyDescent="0.4">
      <c r="A4148" s="35">
        <v>500893014840</v>
      </c>
      <c r="B4148" s="36" t="s">
        <v>5</v>
      </c>
      <c r="C4148" s="36">
        <v>893000</v>
      </c>
      <c r="D4148" s="36">
        <v>1484000</v>
      </c>
      <c r="E4148" s="36" t="s">
        <v>5654</v>
      </c>
      <c r="F4148" s="36" t="s">
        <v>5695</v>
      </c>
      <c r="G4148" s="36" t="s">
        <v>5758</v>
      </c>
      <c r="H4148" s="36" t="s">
        <v>5785</v>
      </c>
      <c r="I4148" s="10" t="e">
        <f>VLOOKUP(A:A,조사결과표!B:G,7,0)</f>
        <v>#N/A</v>
      </c>
      <c r="J4148" s="36" t="s">
        <v>10744</v>
      </c>
      <c r="K4148" s="74" t="s">
        <v>19622</v>
      </c>
      <c r="L4148" s="37" t="s">
        <v>19623</v>
      </c>
      <c r="M4148" s="6">
        <v>427</v>
      </c>
      <c r="N4148" s="6" t="s">
        <v>20810</v>
      </c>
      <c r="O4148" s="6"/>
    </row>
    <row r="4149" spans="1:15" x14ac:dyDescent="0.4">
      <c r="A4149" s="35">
        <v>500908015018</v>
      </c>
      <c r="B4149" s="36" t="s">
        <v>42</v>
      </c>
      <c r="C4149" s="36">
        <v>908000</v>
      </c>
      <c r="D4149" s="36">
        <v>1501800</v>
      </c>
      <c r="E4149" s="36" t="s">
        <v>5654</v>
      </c>
      <c r="F4149" s="36" t="s">
        <v>5695</v>
      </c>
      <c r="G4149" s="36" t="s">
        <v>5787</v>
      </c>
      <c r="H4149" s="36" t="s">
        <v>5823</v>
      </c>
      <c r="I4149" s="10" t="e">
        <f>VLOOKUP(A:A,조사결과표!B:G,7,0)</f>
        <v>#N/A</v>
      </c>
      <c r="J4149" s="36" t="s">
        <v>10745</v>
      </c>
      <c r="K4149" s="74" t="s">
        <v>19624</v>
      </c>
      <c r="L4149" s="37" t="s">
        <v>19625</v>
      </c>
      <c r="M4149" s="6">
        <v>42</v>
      </c>
      <c r="N4149" s="6" t="s">
        <v>20810</v>
      </c>
      <c r="O4149" s="6"/>
    </row>
    <row r="4150" spans="1:15" x14ac:dyDescent="0.4">
      <c r="A4150" s="35">
        <v>500918515050</v>
      </c>
      <c r="B4150" s="36" t="s">
        <v>42</v>
      </c>
      <c r="C4150" s="36">
        <v>918500</v>
      </c>
      <c r="D4150" s="36">
        <v>1505000</v>
      </c>
      <c r="E4150" s="36" t="s">
        <v>5654</v>
      </c>
      <c r="F4150" s="36" t="s">
        <v>5695</v>
      </c>
      <c r="G4150" s="36" t="s">
        <v>5724</v>
      </c>
      <c r="H4150" s="36" t="s">
        <v>5824</v>
      </c>
      <c r="I4150" s="10" t="e">
        <f>VLOOKUP(A:A,조사결과표!B:G,7,0)</f>
        <v>#N/A</v>
      </c>
      <c r="J4150" s="36" t="s">
        <v>10746</v>
      </c>
      <c r="K4150" s="74" t="s">
        <v>19626</v>
      </c>
      <c r="L4150" s="37" t="s">
        <v>19627</v>
      </c>
      <c r="M4150" s="6">
        <v>20</v>
      </c>
      <c r="N4150" s="6" t="s">
        <v>20810</v>
      </c>
      <c r="O4150" s="6"/>
    </row>
    <row r="4151" spans="1:15" x14ac:dyDescent="0.4">
      <c r="A4151" s="35">
        <v>500894214874</v>
      </c>
      <c r="B4151" s="36" t="s">
        <v>5</v>
      </c>
      <c r="C4151" s="36">
        <v>894200</v>
      </c>
      <c r="D4151" s="36">
        <v>1487400</v>
      </c>
      <c r="E4151" s="36" t="s">
        <v>5654</v>
      </c>
      <c r="F4151" s="36" t="s">
        <v>5695</v>
      </c>
      <c r="G4151" s="36" t="s">
        <v>5722</v>
      </c>
      <c r="H4151" s="36" t="s">
        <v>5825</v>
      </c>
      <c r="I4151" s="10" t="e">
        <f>VLOOKUP(A:A,조사결과표!B:G,7,0)</f>
        <v>#N/A</v>
      </c>
      <c r="J4151" s="36" t="s">
        <v>10747</v>
      </c>
      <c r="K4151" s="74" t="s">
        <v>19628</v>
      </c>
      <c r="L4151" s="37" t="s">
        <v>19629</v>
      </c>
      <c r="M4151" s="6">
        <v>427</v>
      </c>
      <c r="N4151" s="6" t="s">
        <v>20810</v>
      </c>
      <c r="O4151" s="6"/>
    </row>
    <row r="4152" spans="1:15" x14ac:dyDescent="0.4">
      <c r="A4152" s="35">
        <v>500910014936</v>
      </c>
      <c r="B4152" s="36" t="s">
        <v>5</v>
      </c>
      <c r="C4152" s="36">
        <v>910000</v>
      </c>
      <c r="D4152" s="36">
        <v>1493600</v>
      </c>
      <c r="E4152" s="36" t="s">
        <v>5654</v>
      </c>
      <c r="F4152" s="36" t="s">
        <v>5695</v>
      </c>
      <c r="G4152" s="36" t="s">
        <v>5756</v>
      </c>
      <c r="H4152" s="36" t="s">
        <v>5826</v>
      </c>
      <c r="I4152" s="10" t="e">
        <f>VLOOKUP(A:A,조사결과표!B:G,7,0)</f>
        <v>#N/A</v>
      </c>
      <c r="J4152" s="36" t="s">
        <v>10748</v>
      </c>
      <c r="K4152" s="74" t="s">
        <v>19630</v>
      </c>
      <c r="L4152" s="37" t="s">
        <v>19631</v>
      </c>
      <c r="M4152" s="6">
        <v>474</v>
      </c>
      <c r="N4152" s="6" t="s">
        <v>20810</v>
      </c>
      <c r="O4152" s="6"/>
    </row>
    <row r="4153" spans="1:15" x14ac:dyDescent="0.4">
      <c r="A4153" s="35">
        <v>500905814984</v>
      </c>
      <c r="B4153" s="36" t="s">
        <v>5</v>
      </c>
      <c r="C4153" s="36">
        <v>905800</v>
      </c>
      <c r="D4153" s="36">
        <v>1498400</v>
      </c>
      <c r="E4153" s="36" t="s">
        <v>5654</v>
      </c>
      <c r="F4153" s="36" t="s">
        <v>5695</v>
      </c>
      <c r="G4153" s="36" t="s">
        <v>5698</v>
      </c>
      <c r="H4153" s="36" t="s">
        <v>5827</v>
      </c>
      <c r="I4153" s="10" t="e">
        <f>VLOOKUP(A:A,조사결과표!B:G,7,0)</f>
        <v>#N/A</v>
      </c>
      <c r="J4153" s="36" t="s">
        <v>10749</v>
      </c>
      <c r="K4153" s="74" t="s">
        <v>19632</v>
      </c>
      <c r="L4153" s="37" t="s">
        <v>19633</v>
      </c>
      <c r="M4153" s="6">
        <v>137</v>
      </c>
      <c r="N4153" s="6" t="s">
        <v>20810</v>
      </c>
      <c r="O4153" s="6"/>
    </row>
    <row r="4154" spans="1:15" x14ac:dyDescent="0.4">
      <c r="A4154" s="35">
        <v>500915015007</v>
      </c>
      <c r="B4154" s="36" t="s">
        <v>5</v>
      </c>
      <c r="C4154" s="36">
        <v>915000</v>
      </c>
      <c r="D4154" s="36">
        <v>1500700</v>
      </c>
      <c r="E4154" s="36" t="s">
        <v>5654</v>
      </c>
      <c r="F4154" s="36" t="s">
        <v>5695</v>
      </c>
      <c r="G4154" s="36" t="s">
        <v>5720</v>
      </c>
      <c r="H4154" s="36" t="s">
        <v>5828</v>
      </c>
      <c r="I4154" s="10" t="e">
        <f>VLOOKUP(A:A,조사결과표!B:G,7,0)</f>
        <v>#N/A</v>
      </c>
      <c r="J4154" s="36" t="s">
        <v>10750</v>
      </c>
      <c r="K4154" s="74" t="s">
        <v>19634</v>
      </c>
      <c r="L4154" s="37" t="s">
        <v>19635</v>
      </c>
      <c r="M4154" s="6">
        <v>130</v>
      </c>
      <c r="N4154" s="6" t="s">
        <v>20810</v>
      </c>
      <c r="O4154" s="6"/>
    </row>
    <row r="4155" spans="1:15" x14ac:dyDescent="0.4">
      <c r="A4155" s="35">
        <v>500905414981</v>
      </c>
      <c r="B4155" s="36" t="s">
        <v>54</v>
      </c>
      <c r="C4155" s="36">
        <v>905400</v>
      </c>
      <c r="D4155" s="36">
        <v>1498100</v>
      </c>
      <c r="E4155" s="36" t="s">
        <v>5654</v>
      </c>
      <c r="F4155" s="36" t="s">
        <v>5695</v>
      </c>
      <c r="G4155" s="36" t="s">
        <v>5698</v>
      </c>
      <c r="H4155" s="36" t="s">
        <v>5829</v>
      </c>
      <c r="I4155" s="10" t="e">
        <f>VLOOKUP(A:A,조사결과표!B:G,7,0)</f>
        <v>#N/A</v>
      </c>
      <c r="J4155" s="36" t="s">
        <v>10751</v>
      </c>
      <c r="K4155" s="74" t="s">
        <v>19636</v>
      </c>
      <c r="L4155" s="37" t="s">
        <v>19637</v>
      </c>
      <c r="M4155" s="6">
        <v>145</v>
      </c>
      <c r="N4155" s="6" t="s">
        <v>20810</v>
      </c>
      <c r="O4155" s="6"/>
    </row>
    <row r="4156" spans="1:15" x14ac:dyDescent="0.4">
      <c r="A4156" s="35">
        <v>500919914955</v>
      </c>
      <c r="B4156" s="36" t="s">
        <v>5</v>
      </c>
      <c r="C4156" s="36">
        <v>919900</v>
      </c>
      <c r="D4156" s="36">
        <v>1495500</v>
      </c>
      <c r="E4156" s="36" t="s">
        <v>5654</v>
      </c>
      <c r="F4156" s="36" t="s">
        <v>5695</v>
      </c>
      <c r="G4156" s="36" t="s">
        <v>5718</v>
      </c>
      <c r="H4156" s="36" t="s">
        <v>5830</v>
      </c>
      <c r="I4156" s="10" t="e">
        <f>VLOOKUP(A:A,조사결과표!B:G,7,0)</f>
        <v>#N/A</v>
      </c>
      <c r="J4156" s="36" t="s">
        <v>10752</v>
      </c>
      <c r="K4156" s="74" t="s">
        <v>19638</v>
      </c>
      <c r="L4156" s="37" t="s">
        <v>19639</v>
      </c>
      <c r="M4156" s="6">
        <v>452</v>
      </c>
      <c r="N4156" s="6" t="s">
        <v>20810</v>
      </c>
      <c r="O4156" s="6"/>
    </row>
    <row r="4157" spans="1:15" x14ac:dyDescent="0.4">
      <c r="A4157" s="35">
        <v>440976618095</v>
      </c>
      <c r="B4157" s="36" t="s">
        <v>55</v>
      </c>
      <c r="C4157" s="36">
        <v>976600</v>
      </c>
      <c r="D4157" s="36">
        <v>1809500</v>
      </c>
      <c r="E4157" s="36" t="s">
        <v>5831</v>
      </c>
      <c r="F4157" s="36" t="s">
        <v>5832</v>
      </c>
      <c r="G4157" s="36" t="s">
        <v>5833</v>
      </c>
      <c r="H4157" s="36" t="s">
        <v>5834</v>
      </c>
      <c r="I4157" s="10" t="e">
        <f>VLOOKUP(A:A,조사결과표!B:G,7,0)</f>
        <v>#N/A</v>
      </c>
      <c r="J4157" s="36" t="s">
        <v>10753</v>
      </c>
      <c r="K4157" s="74" t="s">
        <v>19640</v>
      </c>
      <c r="L4157" s="37" t="s">
        <v>19641</v>
      </c>
      <c r="M4157" s="6">
        <v>132</v>
      </c>
      <c r="N4157" s="6" t="s">
        <v>20809</v>
      </c>
      <c r="O4157" s="6"/>
    </row>
    <row r="4158" spans="1:15" x14ac:dyDescent="0.4">
      <c r="A4158" s="35">
        <v>440978218081</v>
      </c>
      <c r="B4158" s="36" t="s">
        <v>55</v>
      </c>
      <c r="C4158" s="36">
        <v>978200</v>
      </c>
      <c r="D4158" s="36">
        <v>1808100</v>
      </c>
      <c r="E4158" s="36" t="s">
        <v>5831</v>
      </c>
      <c r="F4158" s="36" t="s">
        <v>5832</v>
      </c>
      <c r="G4158" s="36" t="s">
        <v>5619</v>
      </c>
      <c r="H4158" s="36" t="s">
        <v>5835</v>
      </c>
      <c r="I4158" s="10" t="e">
        <f>VLOOKUP(A:A,조사결과표!B:G,7,0)</f>
        <v>#N/A</v>
      </c>
      <c r="J4158" s="36" t="s">
        <v>10754</v>
      </c>
      <c r="K4158" s="74" t="s">
        <v>19642</v>
      </c>
      <c r="L4158" s="37" t="s">
        <v>19643</v>
      </c>
      <c r="M4158" s="6">
        <v>117</v>
      </c>
      <c r="N4158" s="6" t="s">
        <v>20809</v>
      </c>
      <c r="O4158" s="6"/>
    </row>
    <row r="4159" spans="1:15" x14ac:dyDescent="0.4">
      <c r="A4159" s="35">
        <v>440980718071</v>
      </c>
      <c r="B4159" s="36" t="s">
        <v>5</v>
      </c>
      <c r="C4159" s="36">
        <v>980700</v>
      </c>
      <c r="D4159" s="36">
        <v>1807100</v>
      </c>
      <c r="E4159" s="36" t="s">
        <v>5831</v>
      </c>
      <c r="F4159" s="36" t="s">
        <v>5832</v>
      </c>
      <c r="G4159" s="36" t="s">
        <v>5836</v>
      </c>
      <c r="H4159" s="36" t="s">
        <v>5837</v>
      </c>
      <c r="I4159" s="10" t="e">
        <f>VLOOKUP(A:A,조사결과표!B:G,7,0)</f>
        <v>#N/A</v>
      </c>
      <c r="J4159" s="36" t="s">
        <v>10755</v>
      </c>
      <c r="K4159" s="74" t="s">
        <v>19644</v>
      </c>
      <c r="L4159" s="37" t="s">
        <v>19645</v>
      </c>
      <c r="M4159" s="6">
        <v>97</v>
      </c>
      <c r="N4159" s="6" t="s">
        <v>20809</v>
      </c>
      <c r="O4159" s="6"/>
    </row>
    <row r="4160" spans="1:15" x14ac:dyDescent="0.4">
      <c r="A4160" s="35">
        <v>440979518076</v>
      </c>
      <c r="B4160" s="36" t="s">
        <v>5</v>
      </c>
      <c r="C4160" s="36">
        <v>979500</v>
      </c>
      <c r="D4160" s="36">
        <v>1807600</v>
      </c>
      <c r="E4160" s="36" t="s">
        <v>5831</v>
      </c>
      <c r="F4160" s="36" t="s">
        <v>5832</v>
      </c>
      <c r="G4160" s="36" t="s">
        <v>5836</v>
      </c>
      <c r="H4160" s="36" t="s">
        <v>5838</v>
      </c>
      <c r="I4160" s="10" t="e">
        <f>VLOOKUP(A:A,조사결과표!B:G,7,0)</f>
        <v>#N/A</v>
      </c>
      <c r="J4160" s="36" t="s">
        <v>10756</v>
      </c>
      <c r="K4160" s="74" t="s">
        <v>19646</v>
      </c>
      <c r="L4160" s="37" t="s">
        <v>19647</v>
      </c>
      <c r="M4160" s="6">
        <v>110</v>
      </c>
      <c r="N4160" s="6" t="s">
        <v>20809</v>
      </c>
      <c r="O4160" s="6"/>
    </row>
    <row r="4161" spans="1:15" x14ac:dyDescent="0.4">
      <c r="A4161" s="35">
        <v>440978218083</v>
      </c>
      <c r="B4161" s="36" t="s">
        <v>5</v>
      </c>
      <c r="C4161" s="36">
        <v>978200</v>
      </c>
      <c r="D4161" s="36">
        <v>1808300</v>
      </c>
      <c r="E4161" s="36" t="s">
        <v>5831</v>
      </c>
      <c r="F4161" s="36" t="s">
        <v>5832</v>
      </c>
      <c r="G4161" s="36" t="s">
        <v>5619</v>
      </c>
      <c r="H4161" s="36" t="s">
        <v>5839</v>
      </c>
      <c r="I4161" s="10" t="e">
        <f>VLOOKUP(A:A,조사결과표!B:G,7,0)</f>
        <v>#N/A</v>
      </c>
      <c r="J4161" s="36" t="s">
        <v>10757</v>
      </c>
      <c r="K4161" s="74" t="s">
        <v>19648</v>
      </c>
      <c r="L4161" s="37" t="s">
        <v>19649</v>
      </c>
      <c r="M4161" s="6">
        <v>111</v>
      </c>
      <c r="N4161" s="6" t="s">
        <v>20809</v>
      </c>
      <c r="O4161" s="6"/>
    </row>
    <row r="4162" spans="1:15" x14ac:dyDescent="0.4">
      <c r="A4162" s="35">
        <v>440977918070</v>
      </c>
      <c r="B4162" s="36" t="s">
        <v>5</v>
      </c>
      <c r="C4162" s="36">
        <v>977900</v>
      </c>
      <c r="D4162" s="36">
        <v>1807000</v>
      </c>
      <c r="E4162" s="36" t="s">
        <v>5831</v>
      </c>
      <c r="F4162" s="36" t="s">
        <v>5832</v>
      </c>
      <c r="G4162" s="36" t="s">
        <v>5836</v>
      </c>
      <c r="H4162" s="36" t="s">
        <v>5840</v>
      </c>
      <c r="I4162" s="10" t="e">
        <f>VLOOKUP(A:A,조사결과표!B:G,7,0)</f>
        <v>#N/A</v>
      </c>
      <c r="J4162" s="36" t="s">
        <v>10758</v>
      </c>
      <c r="K4162" s="74" t="s">
        <v>19650</v>
      </c>
      <c r="L4162" s="37" t="s">
        <v>19651</v>
      </c>
      <c r="M4162" s="6">
        <v>120</v>
      </c>
      <c r="N4162" s="6" t="s">
        <v>20809</v>
      </c>
      <c r="O4162" s="6"/>
    </row>
    <row r="4163" spans="1:15" x14ac:dyDescent="0.4">
      <c r="A4163" s="35">
        <v>440977218119</v>
      </c>
      <c r="B4163" s="36" t="s">
        <v>5</v>
      </c>
      <c r="C4163" s="36">
        <v>977200</v>
      </c>
      <c r="D4163" s="36">
        <v>1811900</v>
      </c>
      <c r="E4163" s="36" t="s">
        <v>5831</v>
      </c>
      <c r="F4163" s="36" t="s">
        <v>5832</v>
      </c>
      <c r="G4163" s="36" t="s">
        <v>5841</v>
      </c>
      <c r="H4163" s="36" t="s">
        <v>5842</v>
      </c>
      <c r="I4163" s="10" t="e">
        <f>VLOOKUP(A:A,조사결과표!B:G,7,0)</f>
        <v>#N/A</v>
      </c>
      <c r="J4163" s="36" t="s">
        <v>10759</v>
      </c>
      <c r="K4163" s="74" t="s">
        <v>19652</v>
      </c>
      <c r="L4163" s="37" t="s">
        <v>19653</v>
      </c>
      <c r="M4163" s="6">
        <v>133</v>
      </c>
      <c r="N4163" s="6" t="s">
        <v>20809</v>
      </c>
      <c r="O4163" s="6"/>
    </row>
    <row r="4164" spans="1:15" x14ac:dyDescent="0.4">
      <c r="A4164" s="35">
        <v>440976718101</v>
      </c>
      <c r="B4164" s="36" t="s">
        <v>42</v>
      </c>
      <c r="C4164" s="36">
        <v>976700</v>
      </c>
      <c r="D4164" s="36">
        <v>1810100</v>
      </c>
      <c r="E4164" s="36" t="s">
        <v>5831</v>
      </c>
      <c r="F4164" s="36" t="s">
        <v>5832</v>
      </c>
      <c r="G4164" s="36" t="s">
        <v>5833</v>
      </c>
      <c r="H4164" s="36" t="s">
        <v>5843</v>
      </c>
      <c r="I4164" s="10" t="e">
        <f>VLOOKUP(A:A,조사결과표!B:G,7,0)</f>
        <v>#N/A</v>
      </c>
      <c r="J4164" s="36" t="s">
        <v>10760</v>
      </c>
      <c r="K4164" s="74" t="s">
        <v>19654</v>
      </c>
      <c r="L4164" s="37" t="s">
        <v>19655</v>
      </c>
      <c r="M4164" s="6">
        <v>123</v>
      </c>
      <c r="N4164" s="6" t="s">
        <v>20809</v>
      </c>
      <c r="O4164" s="6"/>
    </row>
    <row r="4165" spans="1:15" x14ac:dyDescent="0.4">
      <c r="A4165" s="35">
        <v>440976218085</v>
      </c>
      <c r="B4165" s="36" t="s">
        <v>5</v>
      </c>
      <c r="C4165" s="36">
        <v>976200</v>
      </c>
      <c r="D4165" s="36">
        <v>1808500</v>
      </c>
      <c r="E4165" s="36" t="s">
        <v>5831</v>
      </c>
      <c r="F4165" s="36" t="s">
        <v>5832</v>
      </c>
      <c r="G4165" s="36" t="s">
        <v>5833</v>
      </c>
      <c r="H4165" s="36" t="s">
        <v>5844</v>
      </c>
      <c r="I4165" s="10" t="e">
        <f>VLOOKUP(A:A,조사결과표!B:G,7,0)</f>
        <v>#N/A</v>
      </c>
      <c r="J4165" s="36" t="s">
        <v>10761</v>
      </c>
      <c r="K4165" s="74" t="s">
        <v>19656</v>
      </c>
      <c r="L4165" s="37" t="s">
        <v>19657</v>
      </c>
      <c r="M4165" s="6">
        <v>105</v>
      </c>
      <c r="N4165" s="6" t="s">
        <v>20809</v>
      </c>
      <c r="O4165" s="6"/>
    </row>
    <row r="4166" spans="1:15" x14ac:dyDescent="0.4">
      <c r="A4166" s="35">
        <v>440973818067</v>
      </c>
      <c r="B4166" s="36" t="s">
        <v>5</v>
      </c>
      <c r="C4166" s="36">
        <v>973800</v>
      </c>
      <c r="D4166" s="36">
        <v>1806700</v>
      </c>
      <c r="E4166" s="36" t="s">
        <v>5831</v>
      </c>
      <c r="F4166" s="36" t="s">
        <v>5832</v>
      </c>
      <c r="G4166" s="36" t="s">
        <v>5833</v>
      </c>
      <c r="H4166" s="36" t="s">
        <v>5845</v>
      </c>
      <c r="I4166" s="10" t="e">
        <f>VLOOKUP(A:A,조사결과표!B:G,7,0)</f>
        <v>#N/A</v>
      </c>
      <c r="J4166" s="36" t="s">
        <v>10762</v>
      </c>
      <c r="K4166" s="74" t="s">
        <v>19658</v>
      </c>
      <c r="L4166" s="37" t="s">
        <v>19659</v>
      </c>
      <c r="M4166" s="6">
        <v>132</v>
      </c>
      <c r="N4166" s="6" t="s">
        <v>20809</v>
      </c>
      <c r="O4166" s="6"/>
    </row>
    <row r="4167" spans="1:15" x14ac:dyDescent="0.4">
      <c r="A4167" s="35">
        <v>440978018086</v>
      </c>
      <c r="B4167" s="36" t="s">
        <v>55</v>
      </c>
      <c r="C4167" s="36">
        <v>978000</v>
      </c>
      <c r="D4167" s="36">
        <v>1808600</v>
      </c>
      <c r="E4167" s="36" t="s">
        <v>5831</v>
      </c>
      <c r="F4167" s="36" t="s">
        <v>5832</v>
      </c>
      <c r="G4167" s="36" t="s">
        <v>5619</v>
      </c>
      <c r="H4167" s="36" t="s">
        <v>5846</v>
      </c>
      <c r="I4167" s="10" t="e">
        <f>VLOOKUP(A:A,조사결과표!B:G,7,0)</f>
        <v>#N/A</v>
      </c>
      <c r="J4167" s="36" t="s">
        <v>10763</v>
      </c>
      <c r="K4167" s="74" t="s">
        <v>19660</v>
      </c>
      <c r="L4167" s="37" t="s">
        <v>19661</v>
      </c>
      <c r="M4167" s="6">
        <v>109</v>
      </c>
      <c r="N4167" s="6" t="s">
        <v>20810</v>
      </c>
      <c r="O4167" s="6"/>
    </row>
    <row r="4168" spans="1:15" x14ac:dyDescent="0.4">
      <c r="A4168" s="35">
        <v>440977418134</v>
      </c>
      <c r="B4168" s="36" t="s">
        <v>5</v>
      </c>
      <c r="C4168" s="36">
        <v>977400</v>
      </c>
      <c r="D4168" s="36">
        <v>1813400</v>
      </c>
      <c r="E4168" s="36" t="s">
        <v>5831</v>
      </c>
      <c r="F4168" s="36" t="s">
        <v>5832</v>
      </c>
      <c r="G4168" s="36" t="s">
        <v>5841</v>
      </c>
      <c r="H4168" s="36" t="s">
        <v>5847</v>
      </c>
      <c r="I4168" s="10" t="e">
        <f>VLOOKUP(A:A,조사결과표!B:G,7,0)</f>
        <v>#N/A</v>
      </c>
      <c r="J4168" s="36" t="s">
        <v>10764</v>
      </c>
      <c r="K4168" s="74" t="s">
        <v>19662</v>
      </c>
      <c r="L4168" s="37" t="s">
        <v>19663</v>
      </c>
      <c r="M4168" s="6">
        <v>153</v>
      </c>
      <c r="N4168" s="6" t="s">
        <v>20810</v>
      </c>
      <c r="O4168" s="6"/>
    </row>
    <row r="4169" spans="1:15" x14ac:dyDescent="0.4">
      <c r="A4169" s="35">
        <v>440978918080</v>
      </c>
      <c r="B4169" s="36" t="s">
        <v>42</v>
      </c>
      <c r="C4169" s="36">
        <v>978900</v>
      </c>
      <c r="D4169" s="36">
        <v>1808000</v>
      </c>
      <c r="E4169" s="36" t="s">
        <v>5831</v>
      </c>
      <c r="F4169" s="36" t="s">
        <v>5832</v>
      </c>
      <c r="G4169" s="36" t="s">
        <v>5836</v>
      </c>
      <c r="H4169" s="36" t="s">
        <v>5848</v>
      </c>
      <c r="I4169" s="10" t="e">
        <f>VLOOKUP(A:A,조사결과표!B:G,7,0)</f>
        <v>#N/A</v>
      </c>
      <c r="J4169" s="36" t="s">
        <v>10765</v>
      </c>
      <c r="K4169" s="74" t="s">
        <v>19664</v>
      </c>
      <c r="L4169" s="37" t="s">
        <v>19665</v>
      </c>
      <c r="M4169" s="6">
        <v>130</v>
      </c>
      <c r="N4169" s="6" t="s">
        <v>20810</v>
      </c>
      <c r="O4169" s="6"/>
    </row>
    <row r="4170" spans="1:15" x14ac:dyDescent="0.4">
      <c r="A4170" s="35">
        <v>440978218086</v>
      </c>
      <c r="B4170" s="36" t="s">
        <v>43</v>
      </c>
      <c r="C4170" s="36">
        <v>978200</v>
      </c>
      <c r="D4170" s="36">
        <v>1808600</v>
      </c>
      <c r="E4170" s="36" t="s">
        <v>5831</v>
      </c>
      <c r="F4170" s="36" t="s">
        <v>5832</v>
      </c>
      <c r="G4170" s="36" t="s">
        <v>5619</v>
      </c>
      <c r="H4170" s="36" t="s">
        <v>5849</v>
      </c>
      <c r="I4170" s="10" t="e">
        <f>VLOOKUP(A:A,조사결과표!B:G,7,0)</f>
        <v>#N/A</v>
      </c>
      <c r="J4170" s="36" t="s">
        <v>10766</v>
      </c>
      <c r="K4170" s="74" t="s">
        <v>19666</v>
      </c>
      <c r="L4170" s="37" t="s">
        <v>19667</v>
      </c>
      <c r="M4170" s="6">
        <v>108</v>
      </c>
      <c r="N4170" s="6" t="s">
        <v>20810</v>
      </c>
      <c r="O4170" s="6"/>
    </row>
    <row r="4171" spans="1:15" x14ac:dyDescent="0.4">
      <c r="A4171" s="35">
        <v>440978118070</v>
      </c>
      <c r="B4171" s="36" t="s">
        <v>54</v>
      </c>
      <c r="C4171" s="36">
        <v>978100</v>
      </c>
      <c r="D4171" s="36">
        <v>1807000</v>
      </c>
      <c r="E4171" s="36" t="s">
        <v>5831</v>
      </c>
      <c r="F4171" s="36" t="s">
        <v>5832</v>
      </c>
      <c r="G4171" s="36" t="s">
        <v>5836</v>
      </c>
      <c r="H4171" s="36" t="s">
        <v>5850</v>
      </c>
      <c r="I4171" s="10" t="e">
        <f>VLOOKUP(A:A,조사결과표!B:G,7,0)</f>
        <v>#N/A</v>
      </c>
      <c r="J4171" s="36" t="s">
        <v>10767</v>
      </c>
      <c r="K4171" s="74" t="s">
        <v>19668</v>
      </c>
      <c r="L4171" s="37" t="s">
        <v>19669</v>
      </c>
      <c r="M4171" s="6">
        <v>122</v>
      </c>
      <c r="N4171" s="6" t="s">
        <v>20810</v>
      </c>
      <c r="O4171" s="6"/>
    </row>
    <row r="4172" spans="1:15" x14ac:dyDescent="0.4">
      <c r="A4172" s="35">
        <v>440968018302</v>
      </c>
      <c r="B4172" s="36" t="s">
        <v>55</v>
      </c>
      <c r="C4172" s="36">
        <v>968000</v>
      </c>
      <c r="D4172" s="36">
        <v>1830200</v>
      </c>
      <c r="E4172" s="36" t="s">
        <v>5831</v>
      </c>
      <c r="F4172" s="36" t="s">
        <v>5851</v>
      </c>
      <c r="G4172" s="36" t="s">
        <v>5852</v>
      </c>
      <c r="H4172" s="36" t="s">
        <v>5853</v>
      </c>
      <c r="I4172" s="10" t="e">
        <f>VLOOKUP(A:A,조사결과표!B:G,7,0)</f>
        <v>#N/A</v>
      </c>
      <c r="J4172" s="36" t="s">
        <v>10768</v>
      </c>
      <c r="K4172" s="74" t="s">
        <v>19670</v>
      </c>
      <c r="L4172" s="37" t="s">
        <v>19671</v>
      </c>
      <c r="M4172" s="6">
        <v>47</v>
      </c>
      <c r="N4172" s="6" t="s">
        <v>20809</v>
      </c>
      <c r="O4172" s="6"/>
    </row>
    <row r="4173" spans="1:15" x14ac:dyDescent="0.4">
      <c r="A4173" s="35">
        <v>440977618189</v>
      </c>
      <c r="B4173" s="36" t="s">
        <v>55</v>
      </c>
      <c r="C4173" s="36">
        <v>977600</v>
      </c>
      <c r="D4173" s="36">
        <v>1818900</v>
      </c>
      <c r="E4173" s="36" t="s">
        <v>5831</v>
      </c>
      <c r="F4173" s="36" t="s">
        <v>5851</v>
      </c>
      <c r="G4173" s="36" t="s">
        <v>5854</v>
      </c>
      <c r="H4173" s="36" t="s">
        <v>5855</v>
      </c>
      <c r="I4173" s="10" t="e">
        <f>VLOOKUP(A:A,조사결과표!B:G,7,0)</f>
        <v>#N/A</v>
      </c>
      <c r="J4173" s="36" t="s">
        <v>10769</v>
      </c>
      <c r="K4173" s="74" t="s">
        <v>19672</v>
      </c>
      <c r="L4173" s="37" t="s">
        <v>19673</v>
      </c>
      <c r="M4173" s="6">
        <v>170</v>
      </c>
      <c r="N4173" s="6" t="s">
        <v>20809</v>
      </c>
      <c r="O4173" s="6"/>
    </row>
    <row r="4174" spans="1:15" x14ac:dyDescent="0.4">
      <c r="A4174" s="35">
        <v>440965118304</v>
      </c>
      <c r="B4174" s="36" t="s">
        <v>5</v>
      </c>
      <c r="C4174" s="36">
        <v>965100</v>
      </c>
      <c r="D4174" s="36">
        <v>1830400</v>
      </c>
      <c r="E4174" s="36" t="s">
        <v>5831</v>
      </c>
      <c r="F4174" s="36" t="s">
        <v>5851</v>
      </c>
      <c r="G4174" s="36" t="s">
        <v>5856</v>
      </c>
      <c r="H4174" s="36" t="s">
        <v>5857</v>
      </c>
      <c r="I4174" s="10" t="e">
        <f>VLOOKUP(A:A,조사결과표!B:G,7,0)</f>
        <v>#N/A</v>
      </c>
      <c r="J4174" s="36" t="s">
        <v>10770</v>
      </c>
      <c r="K4174" s="74" t="s">
        <v>19674</v>
      </c>
      <c r="L4174" s="37" t="s">
        <v>19675</v>
      </c>
      <c r="M4174" s="6">
        <v>22</v>
      </c>
      <c r="N4174" s="6" t="s">
        <v>20809</v>
      </c>
      <c r="O4174" s="6"/>
    </row>
    <row r="4175" spans="1:15" x14ac:dyDescent="0.4">
      <c r="A4175" s="35">
        <v>440965118294</v>
      </c>
      <c r="B4175" s="36" t="s">
        <v>5</v>
      </c>
      <c r="C4175" s="36">
        <v>965100</v>
      </c>
      <c r="D4175" s="36">
        <v>1829400</v>
      </c>
      <c r="E4175" s="36" t="s">
        <v>5831</v>
      </c>
      <c r="F4175" s="36" t="s">
        <v>5851</v>
      </c>
      <c r="G4175" s="36" t="s">
        <v>5856</v>
      </c>
      <c r="H4175" s="36" t="s">
        <v>5858</v>
      </c>
      <c r="I4175" s="10" t="e">
        <f>VLOOKUP(A:A,조사결과표!B:G,7,0)</f>
        <v>#N/A</v>
      </c>
      <c r="J4175" s="36" t="s">
        <v>10771</v>
      </c>
      <c r="K4175" s="74" t="s">
        <v>19676</v>
      </c>
      <c r="L4175" s="37" t="s">
        <v>19677</v>
      </c>
      <c r="M4175" s="6">
        <v>42</v>
      </c>
      <c r="N4175" s="6" t="s">
        <v>20809</v>
      </c>
      <c r="O4175" s="6"/>
    </row>
    <row r="4176" spans="1:15" x14ac:dyDescent="0.4">
      <c r="A4176" s="35">
        <v>440968218304</v>
      </c>
      <c r="B4176" s="36" t="s">
        <v>5</v>
      </c>
      <c r="C4176" s="36">
        <v>968200</v>
      </c>
      <c r="D4176" s="36">
        <v>1830400</v>
      </c>
      <c r="E4176" s="36" t="s">
        <v>5831</v>
      </c>
      <c r="F4176" s="36" t="s">
        <v>5851</v>
      </c>
      <c r="G4176" s="36" t="s">
        <v>5852</v>
      </c>
      <c r="H4176" s="36" t="s">
        <v>5853</v>
      </c>
      <c r="I4176" s="10" t="e">
        <f>VLOOKUP(A:A,조사결과표!B:G,7,0)</f>
        <v>#N/A</v>
      </c>
      <c r="J4176" s="36" t="s">
        <v>10772</v>
      </c>
      <c r="K4176" s="74" t="s">
        <v>19678</v>
      </c>
      <c r="L4176" s="37" t="s">
        <v>19679</v>
      </c>
      <c r="M4176" s="6">
        <v>53</v>
      </c>
      <c r="N4176" s="6" t="s">
        <v>20809</v>
      </c>
      <c r="O4176" s="6"/>
    </row>
    <row r="4177" spans="1:15" x14ac:dyDescent="0.4">
      <c r="A4177" s="35">
        <v>440950818396</v>
      </c>
      <c r="B4177" s="36" t="s">
        <v>42</v>
      </c>
      <c r="C4177" s="36">
        <v>950800</v>
      </c>
      <c r="D4177" s="36">
        <v>1839600</v>
      </c>
      <c r="E4177" s="36" t="s">
        <v>5831</v>
      </c>
      <c r="F4177" s="36" t="s">
        <v>5851</v>
      </c>
      <c r="G4177" s="36" t="s">
        <v>5859</v>
      </c>
      <c r="H4177" s="36" t="s">
        <v>5860</v>
      </c>
      <c r="I4177" s="10" t="e">
        <f>VLOOKUP(A:A,조사결과표!B:G,7,0)</f>
        <v>#N/A</v>
      </c>
      <c r="J4177" s="36" t="s">
        <v>10773</v>
      </c>
      <c r="K4177" s="74" t="s">
        <v>19680</v>
      </c>
      <c r="L4177" s="37" t="s">
        <v>19681</v>
      </c>
      <c r="M4177" s="6">
        <v>64</v>
      </c>
      <c r="N4177" s="6" t="s">
        <v>20809</v>
      </c>
      <c r="O4177" s="6"/>
    </row>
    <row r="4178" spans="1:15" x14ac:dyDescent="0.4">
      <c r="A4178" s="35">
        <v>440967618310</v>
      </c>
      <c r="B4178" s="36" t="s">
        <v>42</v>
      </c>
      <c r="C4178" s="36">
        <v>967600</v>
      </c>
      <c r="D4178" s="36">
        <v>1831000</v>
      </c>
      <c r="E4178" s="36" t="s">
        <v>5831</v>
      </c>
      <c r="F4178" s="36" t="s">
        <v>5851</v>
      </c>
      <c r="G4178" s="36" t="s">
        <v>5852</v>
      </c>
      <c r="H4178" s="36" t="s">
        <v>5861</v>
      </c>
      <c r="I4178" s="10" t="e">
        <f>VLOOKUP(A:A,조사결과표!B:G,7,0)</f>
        <v>#N/A</v>
      </c>
      <c r="J4178" s="36" t="s">
        <v>10774</v>
      </c>
      <c r="K4178" s="74" t="s">
        <v>19682</v>
      </c>
      <c r="L4178" s="37" t="s">
        <v>19683</v>
      </c>
      <c r="M4178" s="6">
        <v>27</v>
      </c>
      <c r="N4178" s="6" t="s">
        <v>20809</v>
      </c>
      <c r="O4178" s="6"/>
    </row>
    <row r="4179" spans="1:15" x14ac:dyDescent="0.4">
      <c r="A4179" s="35">
        <v>440958718239</v>
      </c>
      <c r="B4179" s="36" t="s">
        <v>55</v>
      </c>
      <c r="C4179" s="36">
        <v>958700</v>
      </c>
      <c r="D4179" s="36">
        <v>1823900</v>
      </c>
      <c r="E4179" s="36" t="s">
        <v>5831</v>
      </c>
      <c r="F4179" s="36" t="s">
        <v>5851</v>
      </c>
      <c r="G4179" s="36" t="s">
        <v>5862</v>
      </c>
      <c r="H4179" s="36" t="s">
        <v>5863</v>
      </c>
      <c r="I4179" s="10" t="e">
        <f>VLOOKUP(A:A,조사결과표!B:G,7,0)</f>
        <v>#N/A</v>
      </c>
      <c r="J4179" s="36" t="s">
        <v>10775</v>
      </c>
      <c r="K4179" s="74" t="s">
        <v>19684</v>
      </c>
      <c r="L4179" s="37" t="s">
        <v>19685</v>
      </c>
      <c r="M4179" s="6">
        <v>19</v>
      </c>
      <c r="N4179" s="6" t="s">
        <v>20810</v>
      </c>
      <c r="O4179" s="6"/>
    </row>
    <row r="4180" spans="1:15" x14ac:dyDescent="0.4">
      <c r="A4180" s="35">
        <v>440966718296</v>
      </c>
      <c r="B4180" s="36" t="s">
        <v>5</v>
      </c>
      <c r="C4180" s="36">
        <v>966700</v>
      </c>
      <c r="D4180" s="36">
        <v>1829600</v>
      </c>
      <c r="E4180" s="36" t="s">
        <v>5831</v>
      </c>
      <c r="F4180" s="36" t="s">
        <v>5851</v>
      </c>
      <c r="G4180" s="36" t="s">
        <v>5864</v>
      </c>
      <c r="H4180" s="36" t="s">
        <v>5865</v>
      </c>
      <c r="I4180" s="10" t="e">
        <f>VLOOKUP(A:A,조사결과표!B:G,7,0)</f>
        <v>#N/A</v>
      </c>
      <c r="J4180" s="36" t="s">
        <v>10776</v>
      </c>
      <c r="K4180" s="74" t="s">
        <v>19686</v>
      </c>
      <c r="L4180" s="37" t="s">
        <v>19687</v>
      </c>
      <c r="M4180" s="6">
        <v>33</v>
      </c>
      <c r="N4180" s="6" t="s">
        <v>20810</v>
      </c>
      <c r="O4180" s="6"/>
    </row>
    <row r="4181" spans="1:15" x14ac:dyDescent="0.4">
      <c r="A4181" s="35">
        <v>440967618291</v>
      </c>
      <c r="B4181" s="36" t="s">
        <v>5</v>
      </c>
      <c r="C4181" s="36">
        <v>967600</v>
      </c>
      <c r="D4181" s="36">
        <v>1829100</v>
      </c>
      <c r="E4181" s="36" t="s">
        <v>5831</v>
      </c>
      <c r="F4181" s="36" t="s">
        <v>5851</v>
      </c>
      <c r="G4181" s="36" t="s">
        <v>5866</v>
      </c>
      <c r="H4181" s="36" t="s">
        <v>5867</v>
      </c>
      <c r="I4181" s="10" t="e">
        <f>VLOOKUP(A:A,조사결과표!B:G,7,0)</f>
        <v>#N/A</v>
      </c>
      <c r="J4181" s="36" t="s">
        <v>10777</v>
      </c>
      <c r="K4181" s="74" t="s">
        <v>19688</v>
      </c>
      <c r="L4181" s="37" t="s">
        <v>19689</v>
      </c>
      <c r="M4181" s="6">
        <v>26</v>
      </c>
      <c r="N4181" s="6" t="s">
        <v>20810</v>
      </c>
      <c r="O4181" s="6"/>
    </row>
    <row r="4182" spans="1:15" x14ac:dyDescent="0.4">
      <c r="A4182" s="35">
        <v>440967218313</v>
      </c>
      <c r="B4182" s="36" t="s">
        <v>5</v>
      </c>
      <c r="C4182" s="36">
        <v>967200</v>
      </c>
      <c r="D4182" s="36">
        <v>1831300</v>
      </c>
      <c r="E4182" s="36" t="s">
        <v>5831</v>
      </c>
      <c r="F4182" s="36" t="s">
        <v>5851</v>
      </c>
      <c r="G4182" s="36" t="s">
        <v>5868</v>
      </c>
      <c r="H4182" s="36" t="s">
        <v>5869</v>
      </c>
      <c r="I4182" s="10" t="e">
        <f>VLOOKUP(A:A,조사결과표!B:G,7,0)</f>
        <v>#N/A</v>
      </c>
      <c r="J4182" s="36" t="s">
        <v>10778</v>
      </c>
      <c r="K4182" s="74" t="s">
        <v>19690</v>
      </c>
      <c r="L4182" s="37" t="s">
        <v>19691</v>
      </c>
      <c r="M4182" s="6">
        <v>16</v>
      </c>
      <c r="N4182" s="6" t="s">
        <v>20810</v>
      </c>
      <c r="O4182" s="6"/>
    </row>
    <row r="4183" spans="1:15" x14ac:dyDescent="0.4">
      <c r="A4183" s="35">
        <v>440992917835</v>
      </c>
      <c r="B4183" s="36" t="s">
        <v>55</v>
      </c>
      <c r="C4183" s="36">
        <v>992900</v>
      </c>
      <c r="D4183" s="36">
        <v>1783500</v>
      </c>
      <c r="E4183" s="36" t="s">
        <v>5831</v>
      </c>
      <c r="F4183" s="36" t="s">
        <v>5870</v>
      </c>
      <c r="G4183" s="36" t="s">
        <v>5871</v>
      </c>
      <c r="H4183" s="36" t="s">
        <v>5872</v>
      </c>
      <c r="I4183" s="10" t="e">
        <f>VLOOKUP(A:A,조사결과표!B:G,7,0)</f>
        <v>#N/A</v>
      </c>
      <c r="J4183" s="36" t="s">
        <v>10779</v>
      </c>
      <c r="K4183" s="74" t="s">
        <v>19692</v>
      </c>
      <c r="L4183" s="37" t="s">
        <v>19693</v>
      </c>
      <c r="M4183" s="6">
        <v>234</v>
      </c>
      <c r="N4183" s="6" t="s">
        <v>20809</v>
      </c>
      <c r="O4183" s="6"/>
    </row>
    <row r="4184" spans="1:15" x14ac:dyDescent="0.4">
      <c r="A4184" s="35">
        <v>440997817995</v>
      </c>
      <c r="B4184" s="36" t="s">
        <v>55</v>
      </c>
      <c r="C4184" s="36">
        <v>997800</v>
      </c>
      <c r="D4184" s="36">
        <v>1799500</v>
      </c>
      <c r="E4184" s="36" t="s">
        <v>5831</v>
      </c>
      <c r="F4184" s="36" t="s">
        <v>5870</v>
      </c>
      <c r="G4184" s="36" t="s">
        <v>5873</v>
      </c>
      <c r="H4184" s="36" t="s">
        <v>5874</v>
      </c>
      <c r="I4184" s="10" t="e">
        <f>VLOOKUP(A:A,조사결과표!B:G,7,0)</f>
        <v>#N/A</v>
      </c>
      <c r="J4184" s="36" t="s">
        <v>10780</v>
      </c>
      <c r="K4184" s="74" t="s">
        <v>19694</v>
      </c>
      <c r="L4184" s="37" t="s">
        <v>19695</v>
      </c>
      <c r="M4184" s="6">
        <v>186</v>
      </c>
      <c r="N4184" s="6" t="s">
        <v>20809</v>
      </c>
      <c r="O4184" s="6"/>
    </row>
    <row r="4185" spans="1:15" x14ac:dyDescent="0.4">
      <c r="A4185" s="35">
        <v>440989218066</v>
      </c>
      <c r="B4185" s="36" t="s">
        <v>5</v>
      </c>
      <c r="C4185" s="36">
        <v>989200</v>
      </c>
      <c r="D4185" s="36">
        <v>1806600</v>
      </c>
      <c r="E4185" s="36" t="s">
        <v>5831</v>
      </c>
      <c r="F4185" s="36" t="s">
        <v>5870</v>
      </c>
      <c r="G4185" s="36" t="s">
        <v>5875</v>
      </c>
      <c r="H4185" s="36" t="s">
        <v>5876</v>
      </c>
      <c r="I4185" s="10" t="e">
        <f>VLOOKUP(A:A,조사결과표!B:G,7,0)</f>
        <v>#N/A</v>
      </c>
      <c r="J4185" s="36" t="s">
        <v>10781</v>
      </c>
      <c r="K4185" s="74" t="s">
        <v>19696</v>
      </c>
      <c r="L4185" s="37" t="s">
        <v>19697</v>
      </c>
      <c r="M4185" s="6">
        <v>92</v>
      </c>
      <c r="N4185" s="6" t="s">
        <v>20809</v>
      </c>
      <c r="O4185" s="6"/>
    </row>
    <row r="4186" spans="1:15" x14ac:dyDescent="0.4">
      <c r="A4186" s="35">
        <v>441002217910</v>
      </c>
      <c r="B4186" s="36" t="s">
        <v>43</v>
      </c>
      <c r="C4186" s="36">
        <v>1002200</v>
      </c>
      <c r="D4186" s="36">
        <v>1791000</v>
      </c>
      <c r="E4186" s="36" t="s">
        <v>5831</v>
      </c>
      <c r="F4186" s="36" t="s">
        <v>5870</v>
      </c>
      <c r="G4186" s="36" t="s">
        <v>5877</v>
      </c>
      <c r="H4186" s="36" t="s">
        <v>5878</v>
      </c>
      <c r="I4186" s="10" t="e">
        <f>VLOOKUP(A:A,조사결과표!B:G,7,0)</f>
        <v>#N/A</v>
      </c>
      <c r="J4186" s="36" t="s">
        <v>10782</v>
      </c>
      <c r="K4186" s="74" t="s">
        <v>19698</v>
      </c>
      <c r="L4186" s="37" t="s">
        <v>19699</v>
      </c>
      <c r="M4186" s="6">
        <v>164</v>
      </c>
      <c r="N4186" s="6" t="s">
        <v>20809</v>
      </c>
      <c r="O4186" s="6"/>
    </row>
    <row r="4187" spans="1:15" x14ac:dyDescent="0.4">
      <c r="A4187" s="35">
        <v>440988918038</v>
      </c>
      <c r="B4187" s="36" t="s">
        <v>5</v>
      </c>
      <c r="C4187" s="36">
        <v>988900</v>
      </c>
      <c r="D4187" s="36">
        <v>1803800</v>
      </c>
      <c r="E4187" s="36" t="s">
        <v>5831</v>
      </c>
      <c r="F4187" s="36" t="s">
        <v>5870</v>
      </c>
      <c r="G4187" s="36" t="s">
        <v>5875</v>
      </c>
      <c r="H4187" s="36" t="s">
        <v>5879</v>
      </c>
      <c r="I4187" s="10" t="e">
        <f>VLOOKUP(A:A,조사결과표!B:G,7,0)</f>
        <v>#N/A</v>
      </c>
      <c r="J4187" s="36" t="s">
        <v>10783</v>
      </c>
      <c r="K4187" s="74" t="s">
        <v>19700</v>
      </c>
      <c r="L4187" s="37" t="s">
        <v>19701</v>
      </c>
      <c r="M4187" s="6">
        <v>105</v>
      </c>
      <c r="N4187" s="6" t="s">
        <v>20809</v>
      </c>
      <c r="O4187" s="6"/>
    </row>
    <row r="4188" spans="1:15" x14ac:dyDescent="0.4">
      <c r="A4188" s="35">
        <v>440998617892</v>
      </c>
      <c r="B4188" s="36" t="s">
        <v>42</v>
      </c>
      <c r="C4188" s="36">
        <v>998600</v>
      </c>
      <c r="D4188" s="36">
        <v>1789200</v>
      </c>
      <c r="E4188" s="36" t="s">
        <v>5831</v>
      </c>
      <c r="F4188" s="36" t="s">
        <v>5870</v>
      </c>
      <c r="G4188" s="36" t="s">
        <v>5880</v>
      </c>
      <c r="H4188" s="36" t="s">
        <v>5881</v>
      </c>
      <c r="I4188" s="10" t="e">
        <f>VLOOKUP(A:A,조사결과표!B:G,7,0)</f>
        <v>#N/A</v>
      </c>
      <c r="J4188" s="36" t="s">
        <v>10784</v>
      </c>
      <c r="K4188" s="74" t="s">
        <v>19702</v>
      </c>
      <c r="L4188" s="37" t="s">
        <v>19703</v>
      </c>
      <c r="M4188" s="6">
        <v>162</v>
      </c>
      <c r="N4188" s="6" t="s">
        <v>20809</v>
      </c>
      <c r="O4188" s="6"/>
    </row>
    <row r="4189" spans="1:15" x14ac:dyDescent="0.4">
      <c r="A4189" s="35">
        <v>440987717942</v>
      </c>
      <c r="B4189" s="36" t="s">
        <v>5</v>
      </c>
      <c r="C4189" s="36">
        <v>987700</v>
      </c>
      <c r="D4189" s="36">
        <v>1794200</v>
      </c>
      <c r="E4189" s="36" t="s">
        <v>5831</v>
      </c>
      <c r="F4189" s="36" t="s">
        <v>5870</v>
      </c>
      <c r="G4189" s="36" t="s">
        <v>5882</v>
      </c>
      <c r="H4189" s="36" t="s">
        <v>5883</v>
      </c>
      <c r="I4189" s="10" t="e">
        <f>VLOOKUP(A:A,조사결과표!B:G,7,0)</f>
        <v>#N/A</v>
      </c>
      <c r="J4189" s="36" t="s">
        <v>10785</v>
      </c>
      <c r="K4189" s="74" t="s">
        <v>19704</v>
      </c>
      <c r="L4189" s="37" t="s">
        <v>19705</v>
      </c>
      <c r="M4189" s="6">
        <v>224</v>
      </c>
      <c r="N4189" s="6" t="s">
        <v>20809</v>
      </c>
      <c r="O4189" s="6"/>
    </row>
    <row r="4190" spans="1:15" x14ac:dyDescent="0.4">
      <c r="A4190" s="35">
        <v>440999817902</v>
      </c>
      <c r="B4190" s="36" t="s">
        <v>5</v>
      </c>
      <c r="C4190" s="36">
        <v>999800</v>
      </c>
      <c r="D4190" s="36">
        <v>1790200</v>
      </c>
      <c r="E4190" s="36" t="s">
        <v>5831</v>
      </c>
      <c r="F4190" s="36" t="s">
        <v>5870</v>
      </c>
      <c r="G4190" s="36" t="s">
        <v>5880</v>
      </c>
      <c r="H4190" s="36" t="s">
        <v>5884</v>
      </c>
      <c r="I4190" s="10" t="e">
        <f>VLOOKUP(A:A,조사결과표!B:G,7,0)</f>
        <v>#N/A</v>
      </c>
      <c r="J4190" s="36" t="s">
        <v>10786</v>
      </c>
      <c r="K4190" s="74" t="s">
        <v>19706</v>
      </c>
      <c r="L4190" s="37" t="s">
        <v>19707</v>
      </c>
      <c r="M4190" s="6">
        <v>185</v>
      </c>
      <c r="N4190" s="6" t="s">
        <v>20809</v>
      </c>
      <c r="O4190" s="6"/>
    </row>
    <row r="4191" spans="1:15" x14ac:dyDescent="0.4">
      <c r="A4191" s="35">
        <v>440989018050</v>
      </c>
      <c r="B4191" s="36" t="s">
        <v>5</v>
      </c>
      <c r="C4191" s="36">
        <v>989000</v>
      </c>
      <c r="D4191" s="36">
        <v>1805000</v>
      </c>
      <c r="E4191" s="36" t="s">
        <v>5831</v>
      </c>
      <c r="F4191" s="36" t="s">
        <v>5870</v>
      </c>
      <c r="G4191" s="36" t="s">
        <v>5875</v>
      </c>
      <c r="H4191" s="36" t="s">
        <v>5885</v>
      </c>
      <c r="I4191" s="10" t="e">
        <f>VLOOKUP(A:A,조사결과표!B:G,7,0)</f>
        <v>#N/A</v>
      </c>
      <c r="J4191" s="36" t="s">
        <v>10787</v>
      </c>
      <c r="K4191" s="74" t="s">
        <v>19708</v>
      </c>
      <c r="L4191" s="37" t="s">
        <v>19709</v>
      </c>
      <c r="M4191" s="6">
        <v>125</v>
      </c>
      <c r="N4191" s="6" t="s">
        <v>20809</v>
      </c>
      <c r="O4191" s="6"/>
    </row>
    <row r="4192" spans="1:15" x14ac:dyDescent="0.4">
      <c r="A4192" s="35">
        <v>440998617899</v>
      </c>
      <c r="B4192" s="36" t="s">
        <v>42</v>
      </c>
      <c r="C4192" s="36">
        <v>998600</v>
      </c>
      <c r="D4192" s="36">
        <v>1789900</v>
      </c>
      <c r="E4192" s="36" t="s">
        <v>5831</v>
      </c>
      <c r="F4192" s="36" t="s">
        <v>5870</v>
      </c>
      <c r="G4192" s="36" t="s">
        <v>5880</v>
      </c>
      <c r="H4192" s="36" t="s">
        <v>5886</v>
      </c>
      <c r="I4192" s="10" t="e">
        <f>VLOOKUP(A:A,조사결과표!B:G,7,0)</f>
        <v>#N/A</v>
      </c>
      <c r="J4192" s="36" t="s">
        <v>10788</v>
      </c>
      <c r="K4192" s="74" t="s">
        <v>19710</v>
      </c>
      <c r="L4192" s="37" t="s">
        <v>19711</v>
      </c>
      <c r="M4192" s="6">
        <v>165</v>
      </c>
      <c r="N4192" s="6" t="s">
        <v>20809</v>
      </c>
      <c r="O4192" s="6"/>
    </row>
    <row r="4193" spans="1:15" x14ac:dyDescent="0.4">
      <c r="A4193" s="35">
        <v>441006218018</v>
      </c>
      <c r="B4193" s="36" t="s">
        <v>55</v>
      </c>
      <c r="C4193" s="36">
        <v>1006200</v>
      </c>
      <c r="D4193" s="36">
        <v>1801800</v>
      </c>
      <c r="E4193" s="36" t="s">
        <v>5831</v>
      </c>
      <c r="F4193" s="36" t="s">
        <v>5870</v>
      </c>
      <c r="G4193" s="36" t="s">
        <v>125</v>
      </c>
      <c r="H4193" s="36" t="s">
        <v>5887</v>
      </c>
      <c r="I4193" s="10" t="e">
        <f>VLOOKUP(A:A,조사결과표!B:G,7,0)</f>
        <v>#N/A</v>
      </c>
      <c r="J4193" s="36" t="s">
        <v>10789</v>
      </c>
      <c r="K4193" s="74" t="s">
        <v>19712</v>
      </c>
      <c r="L4193" s="37" t="s">
        <v>19713</v>
      </c>
      <c r="M4193" s="6">
        <v>236</v>
      </c>
      <c r="N4193" s="6" t="s">
        <v>20810</v>
      </c>
      <c r="O4193" s="6"/>
    </row>
    <row r="4194" spans="1:15" x14ac:dyDescent="0.4">
      <c r="A4194" s="35">
        <v>440999317897</v>
      </c>
      <c r="B4194" s="36" t="s">
        <v>43</v>
      </c>
      <c r="C4194" s="36">
        <v>999300</v>
      </c>
      <c r="D4194" s="36">
        <v>1789700</v>
      </c>
      <c r="E4194" s="36" t="s">
        <v>5831</v>
      </c>
      <c r="F4194" s="36" t="s">
        <v>5870</v>
      </c>
      <c r="G4194" s="36" t="s">
        <v>5880</v>
      </c>
      <c r="H4194" s="36" t="s">
        <v>5888</v>
      </c>
      <c r="I4194" s="10" t="e">
        <f>VLOOKUP(A:A,조사결과표!B:G,7,0)</f>
        <v>#N/A</v>
      </c>
      <c r="J4194" s="36" t="s">
        <v>10790</v>
      </c>
      <c r="K4194" s="74" t="s">
        <v>19714</v>
      </c>
      <c r="L4194" s="37" t="s">
        <v>19715</v>
      </c>
      <c r="M4194" s="6">
        <v>156</v>
      </c>
      <c r="N4194" s="6" t="s">
        <v>20810</v>
      </c>
      <c r="O4194" s="6"/>
    </row>
    <row r="4195" spans="1:15" x14ac:dyDescent="0.4">
      <c r="A4195" s="35">
        <v>440984617949</v>
      </c>
      <c r="B4195" s="36" t="s">
        <v>5</v>
      </c>
      <c r="C4195" s="36">
        <v>984600</v>
      </c>
      <c r="D4195" s="36">
        <v>1794900</v>
      </c>
      <c r="E4195" s="36" t="s">
        <v>5831</v>
      </c>
      <c r="F4195" s="36" t="s">
        <v>5870</v>
      </c>
      <c r="G4195" s="36" t="s">
        <v>5882</v>
      </c>
      <c r="H4195" s="36" t="s">
        <v>5889</v>
      </c>
      <c r="I4195" s="10" t="e">
        <f>VLOOKUP(A:A,조사결과표!B:G,7,0)</f>
        <v>#N/A</v>
      </c>
      <c r="J4195" s="36" t="s">
        <v>10791</v>
      </c>
      <c r="K4195" s="74" t="s">
        <v>19716</v>
      </c>
      <c r="L4195" s="37" t="s">
        <v>19717</v>
      </c>
      <c r="M4195" s="6">
        <v>315</v>
      </c>
      <c r="N4195" s="6" t="s">
        <v>20810</v>
      </c>
      <c r="O4195" s="6"/>
    </row>
    <row r="4196" spans="1:15" x14ac:dyDescent="0.4">
      <c r="A4196" s="35">
        <v>440997417987</v>
      </c>
      <c r="B4196" s="36" t="s">
        <v>5</v>
      </c>
      <c r="C4196" s="36">
        <v>997400</v>
      </c>
      <c r="D4196" s="36">
        <v>1798700</v>
      </c>
      <c r="E4196" s="36" t="s">
        <v>5831</v>
      </c>
      <c r="F4196" s="36" t="s">
        <v>5870</v>
      </c>
      <c r="G4196" s="36" t="s">
        <v>5873</v>
      </c>
      <c r="H4196" s="36" t="s">
        <v>5890</v>
      </c>
      <c r="I4196" s="10" t="e">
        <f>VLOOKUP(A:A,조사결과표!B:G,7,0)</f>
        <v>#N/A</v>
      </c>
      <c r="J4196" s="36" t="s">
        <v>10792</v>
      </c>
      <c r="K4196" s="74" t="s">
        <v>19718</v>
      </c>
      <c r="L4196" s="37" t="s">
        <v>19719</v>
      </c>
      <c r="M4196" s="6">
        <v>208</v>
      </c>
      <c r="N4196" s="6" t="s">
        <v>20810</v>
      </c>
      <c r="O4196" s="6"/>
    </row>
    <row r="4197" spans="1:15" x14ac:dyDescent="0.4">
      <c r="A4197" s="35">
        <v>441000417893</v>
      </c>
      <c r="B4197" s="36" t="s">
        <v>5</v>
      </c>
      <c r="C4197" s="36">
        <v>1000400</v>
      </c>
      <c r="D4197" s="36">
        <v>1789300</v>
      </c>
      <c r="E4197" s="36" t="s">
        <v>5831</v>
      </c>
      <c r="F4197" s="36" t="s">
        <v>5870</v>
      </c>
      <c r="G4197" s="36" t="s">
        <v>5880</v>
      </c>
      <c r="H4197" s="36" t="s">
        <v>5891</v>
      </c>
      <c r="I4197" s="10" t="e">
        <f>VLOOKUP(A:A,조사결과표!B:G,7,0)</f>
        <v>#N/A</v>
      </c>
      <c r="J4197" s="36" t="s">
        <v>10793</v>
      </c>
      <c r="K4197" s="74" t="s">
        <v>19720</v>
      </c>
      <c r="L4197" s="37" t="s">
        <v>19721</v>
      </c>
      <c r="M4197" s="6">
        <v>146</v>
      </c>
      <c r="N4197" s="6" t="s">
        <v>20810</v>
      </c>
      <c r="O4197" s="6"/>
    </row>
    <row r="4198" spans="1:15" x14ac:dyDescent="0.4">
      <c r="A4198" s="35">
        <v>440962518004</v>
      </c>
      <c r="B4198" s="36" t="s">
        <v>55</v>
      </c>
      <c r="C4198" s="36">
        <v>962500</v>
      </c>
      <c r="D4198" s="36">
        <v>1800400</v>
      </c>
      <c r="E4198" s="36" t="s">
        <v>5831</v>
      </c>
      <c r="F4198" s="36" t="s">
        <v>5892</v>
      </c>
      <c r="G4198" s="36" t="s">
        <v>5893</v>
      </c>
      <c r="H4198" s="36" t="s">
        <v>5894</v>
      </c>
      <c r="I4198" s="10" t="e">
        <f>VLOOKUP(A:A,조사결과표!B:G,7,0)</f>
        <v>#N/A</v>
      </c>
      <c r="J4198" s="36" t="s">
        <v>10794</v>
      </c>
      <c r="K4198" s="74" t="s">
        <v>19722</v>
      </c>
      <c r="L4198" s="37" t="s">
        <v>19723</v>
      </c>
      <c r="M4198" s="6">
        <v>14</v>
      </c>
      <c r="N4198" s="6" t="s">
        <v>20809</v>
      </c>
      <c r="O4198" s="6"/>
    </row>
    <row r="4199" spans="1:15" x14ac:dyDescent="0.4">
      <c r="A4199" s="35">
        <v>440961718005</v>
      </c>
      <c r="B4199" s="36" t="s">
        <v>55</v>
      </c>
      <c r="C4199" s="36">
        <v>961700</v>
      </c>
      <c r="D4199" s="36">
        <v>1800500</v>
      </c>
      <c r="E4199" s="36" t="s">
        <v>5831</v>
      </c>
      <c r="F4199" s="36" t="s">
        <v>5892</v>
      </c>
      <c r="G4199" s="36" t="s">
        <v>5893</v>
      </c>
      <c r="H4199" s="36" t="s">
        <v>5895</v>
      </c>
      <c r="I4199" s="10" t="e">
        <f>VLOOKUP(A:A,조사결과표!B:G,7,0)</f>
        <v>#N/A</v>
      </c>
      <c r="J4199" s="36" t="s">
        <v>10795</v>
      </c>
      <c r="K4199" s="74" t="s">
        <v>19724</v>
      </c>
      <c r="L4199" s="37" t="s">
        <v>19725</v>
      </c>
      <c r="M4199" s="6">
        <v>5</v>
      </c>
      <c r="N4199" s="6" t="s">
        <v>20809</v>
      </c>
      <c r="O4199" s="6"/>
    </row>
    <row r="4200" spans="1:15" x14ac:dyDescent="0.4">
      <c r="A4200" s="35">
        <v>440974217976</v>
      </c>
      <c r="B4200" s="36" t="s">
        <v>5</v>
      </c>
      <c r="C4200" s="36">
        <v>974200</v>
      </c>
      <c r="D4200" s="36">
        <v>1797600</v>
      </c>
      <c r="E4200" s="36" t="s">
        <v>5831</v>
      </c>
      <c r="F4200" s="36" t="s">
        <v>5892</v>
      </c>
      <c r="G4200" s="36" t="s">
        <v>5896</v>
      </c>
      <c r="H4200" s="36" t="s">
        <v>5897</v>
      </c>
      <c r="I4200" s="10" t="e">
        <f>VLOOKUP(A:A,조사결과표!B:G,7,0)</f>
        <v>#N/A</v>
      </c>
      <c r="J4200" s="36" t="s">
        <v>10796</v>
      </c>
      <c r="K4200" s="74" t="s">
        <v>19726</v>
      </c>
      <c r="L4200" s="37" t="s">
        <v>19727</v>
      </c>
      <c r="M4200" s="6">
        <v>52</v>
      </c>
      <c r="N4200" s="6" t="s">
        <v>20809</v>
      </c>
      <c r="O4200" s="6"/>
    </row>
    <row r="4201" spans="1:15" x14ac:dyDescent="0.4">
      <c r="A4201" s="35">
        <v>440973817979</v>
      </c>
      <c r="B4201" s="36" t="s">
        <v>5</v>
      </c>
      <c r="C4201" s="36">
        <v>973800</v>
      </c>
      <c r="D4201" s="36">
        <v>1797900</v>
      </c>
      <c r="E4201" s="36" t="s">
        <v>5831</v>
      </c>
      <c r="F4201" s="36" t="s">
        <v>5892</v>
      </c>
      <c r="G4201" s="36" t="s">
        <v>5896</v>
      </c>
      <c r="H4201" s="36" t="s">
        <v>5897</v>
      </c>
      <c r="I4201" s="10" t="e">
        <f>VLOOKUP(A:A,조사결과표!B:G,7,0)</f>
        <v>#N/A</v>
      </c>
      <c r="J4201" s="36" t="s">
        <v>10797</v>
      </c>
      <c r="K4201" s="74" t="s">
        <v>19728</v>
      </c>
      <c r="L4201" s="37" t="s">
        <v>19729</v>
      </c>
      <c r="M4201" s="6">
        <v>34</v>
      </c>
      <c r="N4201" s="6" t="s">
        <v>20809</v>
      </c>
      <c r="O4201" s="6"/>
    </row>
    <row r="4202" spans="1:15" x14ac:dyDescent="0.4">
      <c r="A4202" s="35">
        <v>440973318013</v>
      </c>
      <c r="B4202" s="36" t="s">
        <v>5</v>
      </c>
      <c r="C4202" s="36">
        <v>973300</v>
      </c>
      <c r="D4202" s="36">
        <v>1801300</v>
      </c>
      <c r="E4202" s="36" t="s">
        <v>5831</v>
      </c>
      <c r="F4202" s="36" t="s">
        <v>5892</v>
      </c>
      <c r="G4202" s="36" t="s">
        <v>5898</v>
      </c>
      <c r="H4202" s="36" t="s">
        <v>5899</v>
      </c>
      <c r="I4202" s="10" t="e">
        <f>VLOOKUP(A:A,조사결과표!B:G,7,0)</f>
        <v>#N/A</v>
      </c>
      <c r="J4202" s="36" t="s">
        <v>10798</v>
      </c>
      <c r="K4202" s="74" t="s">
        <v>19730</v>
      </c>
      <c r="L4202" s="37" t="s">
        <v>19731</v>
      </c>
      <c r="M4202" s="6">
        <v>45</v>
      </c>
      <c r="N4202" s="6" t="s">
        <v>20809</v>
      </c>
      <c r="O4202" s="6"/>
    </row>
    <row r="4203" spans="1:15" x14ac:dyDescent="0.4">
      <c r="A4203" s="35">
        <v>440966517956</v>
      </c>
      <c r="B4203" s="36" t="s">
        <v>5</v>
      </c>
      <c r="C4203" s="36">
        <v>966500</v>
      </c>
      <c r="D4203" s="36">
        <v>1795600</v>
      </c>
      <c r="E4203" s="36" t="s">
        <v>5831</v>
      </c>
      <c r="F4203" s="36" t="s">
        <v>5892</v>
      </c>
      <c r="G4203" s="36" t="s">
        <v>5900</v>
      </c>
      <c r="H4203" s="36" t="s">
        <v>5901</v>
      </c>
      <c r="I4203" s="10" t="e">
        <f>VLOOKUP(A:A,조사결과표!B:G,7,0)</f>
        <v>#N/A</v>
      </c>
      <c r="J4203" s="36" t="s">
        <v>10799</v>
      </c>
      <c r="K4203" s="74" t="s">
        <v>19732</v>
      </c>
      <c r="L4203" s="37" t="s">
        <v>19733</v>
      </c>
      <c r="M4203" s="6">
        <v>37</v>
      </c>
      <c r="N4203" s="6" t="s">
        <v>20809</v>
      </c>
      <c r="O4203" s="6"/>
    </row>
    <row r="4204" spans="1:15" x14ac:dyDescent="0.4">
      <c r="A4204" s="35">
        <v>440965517969</v>
      </c>
      <c r="B4204" s="36" t="s">
        <v>5</v>
      </c>
      <c r="C4204" s="36">
        <v>965500</v>
      </c>
      <c r="D4204" s="36">
        <v>1796900</v>
      </c>
      <c r="E4204" s="36" t="s">
        <v>5831</v>
      </c>
      <c r="F4204" s="36" t="s">
        <v>5892</v>
      </c>
      <c r="G4204" s="36" t="s">
        <v>5900</v>
      </c>
      <c r="H4204" s="36" t="s">
        <v>5902</v>
      </c>
      <c r="I4204" s="10" t="e">
        <f>VLOOKUP(A:A,조사결과표!B:G,7,0)</f>
        <v>#N/A</v>
      </c>
      <c r="J4204" s="36" t="s">
        <v>10800</v>
      </c>
      <c r="K4204" s="74" t="s">
        <v>19734</v>
      </c>
      <c r="L4204" s="37" t="s">
        <v>19735</v>
      </c>
      <c r="M4204" s="6">
        <v>31</v>
      </c>
      <c r="N4204" s="6" t="s">
        <v>20809</v>
      </c>
      <c r="O4204" s="6"/>
    </row>
    <row r="4205" spans="1:15" x14ac:dyDescent="0.4">
      <c r="A4205" s="35">
        <v>440965517927</v>
      </c>
      <c r="B4205" s="36" t="s">
        <v>5</v>
      </c>
      <c r="C4205" s="36">
        <v>965500</v>
      </c>
      <c r="D4205" s="36">
        <v>1792700</v>
      </c>
      <c r="E4205" s="36" t="s">
        <v>5831</v>
      </c>
      <c r="F4205" s="36" t="s">
        <v>5892</v>
      </c>
      <c r="G4205" s="36" t="s">
        <v>5903</v>
      </c>
      <c r="H4205" s="36" t="s">
        <v>5904</v>
      </c>
      <c r="I4205" s="10" t="e">
        <f>VLOOKUP(A:A,조사결과표!B:G,7,0)</f>
        <v>#N/A</v>
      </c>
      <c r="J4205" s="36" t="s">
        <v>10801</v>
      </c>
      <c r="K4205" s="74" t="s">
        <v>19736</v>
      </c>
      <c r="L4205" s="37" t="s">
        <v>19737</v>
      </c>
      <c r="M4205" s="6">
        <v>18</v>
      </c>
      <c r="N4205" s="6" t="s">
        <v>20809</v>
      </c>
      <c r="O4205" s="6"/>
    </row>
    <row r="4206" spans="1:15" x14ac:dyDescent="0.4">
      <c r="A4206" s="35">
        <v>440964817985</v>
      </c>
      <c r="B4206" s="36" t="s">
        <v>5</v>
      </c>
      <c r="C4206" s="36">
        <v>964800</v>
      </c>
      <c r="D4206" s="36">
        <v>1798500</v>
      </c>
      <c r="E4206" s="36" t="s">
        <v>5831</v>
      </c>
      <c r="F4206" s="36" t="s">
        <v>5892</v>
      </c>
      <c r="G4206" s="36" t="s">
        <v>60</v>
      </c>
      <c r="H4206" s="36" t="s">
        <v>5905</v>
      </c>
      <c r="I4206" s="10" t="e">
        <f>VLOOKUP(A:A,조사결과표!B:G,7,0)</f>
        <v>#N/A</v>
      </c>
      <c r="J4206" s="36" t="s">
        <v>10802</v>
      </c>
      <c r="K4206" s="74" t="s">
        <v>19738</v>
      </c>
      <c r="L4206" s="37" t="s">
        <v>19739</v>
      </c>
      <c r="M4206" s="6">
        <v>38</v>
      </c>
      <c r="N4206" s="6" t="s">
        <v>20809</v>
      </c>
      <c r="O4206" s="6"/>
    </row>
    <row r="4207" spans="1:15" x14ac:dyDescent="0.4">
      <c r="A4207" s="35">
        <v>440964317924</v>
      </c>
      <c r="B4207" s="36" t="s">
        <v>5</v>
      </c>
      <c r="C4207" s="36">
        <v>964300</v>
      </c>
      <c r="D4207" s="36">
        <v>1792400</v>
      </c>
      <c r="E4207" s="36" t="s">
        <v>5831</v>
      </c>
      <c r="F4207" s="36" t="s">
        <v>5892</v>
      </c>
      <c r="G4207" s="36" t="s">
        <v>5903</v>
      </c>
      <c r="H4207" s="36" t="s">
        <v>5906</v>
      </c>
      <c r="I4207" s="10" t="e">
        <f>VLOOKUP(A:A,조사결과표!B:G,7,0)</f>
        <v>#N/A</v>
      </c>
      <c r="J4207" s="36" t="s">
        <v>10803</v>
      </c>
      <c r="K4207" s="74" t="s">
        <v>19740</v>
      </c>
      <c r="L4207" s="37" t="s">
        <v>19741</v>
      </c>
      <c r="M4207" s="6">
        <v>27</v>
      </c>
      <c r="N4207" s="6" t="s">
        <v>20809</v>
      </c>
      <c r="O4207" s="6"/>
    </row>
    <row r="4208" spans="1:15" x14ac:dyDescent="0.4">
      <c r="A4208" s="35">
        <v>440964117973</v>
      </c>
      <c r="B4208" s="36" t="s">
        <v>5</v>
      </c>
      <c r="C4208" s="36">
        <v>964100</v>
      </c>
      <c r="D4208" s="36">
        <v>1797300</v>
      </c>
      <c r="E4208" s="36" t="s">
        <v>5831</v>
      </c>
      <c r="F4208" s="36" t="s">
        <v>5892</v>
      </c>
      <c r="G4208" s="36" t="s">
        <v>60</v>
      </c>
      <c r="H4208" s="36" t="s">
        <v>5907</v>
      </c>
      <c r="I4208" s="10" t="e">
        <f>VLOOKUP(A:A,조사결과표!B:G,7,0)</f>
        <v>#N/A</v>
      </c>
      <c r="J4208" s="36" t="s">
        <v>10804</v>
      </c>
      <c r="K4208" s="74" t="s">
        <v>19742</v>
      </c>
      <c r="L4208" s="37" t="s">
        <v>19743</v>
      </c>
      <c r="M4208" s="6">
        <v>23</v>
      </c>
      <c r="N4208" s="6" t="s">
        <v>20809</v>
      </c>
      <c r="O4208" s="6"/>
    </row>
    <row r="4209" spans="1:15" x14ac:dyDescent="0.4">
      <c r="A4209" s="35">
        <v>440963518010</v>
      </c>
      <c r="B4209" s="36" t="s">
        <v>42</v>
      </c>
      <c r="C4209" s="36">
        <v>963500</v>
      </c>
      <c r="D4209" s="36">
        <v>1801000</v>
      </c>
      <c r="E4209" s="36" t="s">
        <v>5831</v>
      </c>
      <c r="F4209" s="36" t="s">
        <v>5892</v>
      </c>
      <c r="G4209" s="36" t="s">
        <v>5908</v>
      </c>
      <c r="H4209" s="36" t="s">
        <v>5909</v>
      </c>
      <c r="I4209" s="10" t="e">
        <f>VLOOKUP(A:A,조사결과표!B:G,7,0)</f>
        <v>#N/A</v>
      </c>
      <c r="J4209" s="36" t="s">
        <v>10805</v>
      </c>
      <c r="K4209" s="74" t="s">
        <v>19744</v>
      </c>
      <c r="L4209" s="37" t="s">
        <v>19745</v>
      </c>
      <c r="M4209" s="6">
        <v>7</v>
      </c>
      <c r="N4209" s="6" t="s">
        <v>20809</v>
      </c>
      <c r="O4209" s="6"/>
    </row>
    <row r="4210" spans="1:15" x14ac:dyDescent="0.4">
      <c r="A4210" s="35">
        <v>440967317929</v>
      </c>
      <c r="B4210" s="36" t="s">
        <v>55</v>
      </c>
      <c r="C4210" s="36">
        <v>967300</v>
      </c>
      <c r="D4210" s="36">
        <v>1792900</v>
      </c>
      <c r="E4210" s="36" t="s">
        <v>5831</v>
      </c>
      <c r="F4210" s="36" t="s">
        <v>5892</v>
      </c>
      <c r="G4210" s="36" t="s">
        <v>5900</v>
      </c>
      <c r="H4210" s="36" t="s">
        <v>5910</v>
      </c>
      <c r="I4210" s="10" t="e">
        <f>VLOOKUP(A:A,조사결과표!B:G,7,0)</f>
        <v>#N/A</v>
      </c>
      <c r="J4210" s="36" t="s">
        <v>10806</v>
      </c>
      <c r="K4210" s="74" t="s">
        <v>19746</v>
      </c>
      <c r="L4210" s="37" t="s">
        <v>19747</v>
      </c>
      <c r="M4210" s="6">
        <v>51</v>
      </c>
      <c r="N4210" s="6" t="s">
        <v>20810</v>
      </c>
      <c r="O4210" s="6"/>
    </row>
    <row r="4211" spans="1:15" x14ac:dyDescent="0.4">
      <c r="A4211" s="35">
        <v>440963517968</v>
      </c>
      <c r="B4211" s="36" t="s">
        <v>5</v>
      </c>
      <c r="C4211" s="36">
        <v>963500</v>
      </c>
      <c r="D4211" s="36">
        <v>1796800</v>
      </c>
      <c r="E4211" s="36" t="s">
        <v>5831</v>
      </c>
      <c r="F4211" s="36" t="s">
        <v>5892</v>
      </c>
      <c r="G4211" s="36" t="s">
        <v>5900</v>
      </c>
      <c r="H4211" s="36" t="s">
        <v>5911</v>
      </c>
      <c r="I4211" s="10" t="e">
        <f>VLOOKUP(A:A,조사결과표!B:G,7,0)</f>
        <v>#N/A</v>
      </c>
      <c r="J4211" s="36" t="s">
        <v>10807</v>
      </c>
      <c r="K4211" s="74" t="s">
        <v>19748</v>
      </c>
      <c r="L4211" s="37" t="s">
        <v>19749</v>
      </c>
      <c r="M4211" s="6">
        <v>27</v>
      </c>
      <c r="N4211" s="6" t="s">
        <v>20810</v>
      </c>
      <c r="O4211" s="6"/>
    </row>
    <row r="4212" spans="1:15" x14ac:dyDescent="0.4">
      <c r="A4212" s="35">
        <v>440962917960</v>
      </c>
      <c r="B4212" s="36" t="s">
        <v>5</v>
      </c>
      <c r="C4212" s="36">
        <v>962900</v>
      </c>
      <c r="D4212" s="36">
        <v>1796000</v>
      </c>
      <c r="E4212" s="36" t="s">
        <v>5831</v>
      </c>
      <c r="F4212" s="36" t="s">
        <v>5892</v>
      </c>
      <c r="G4212" s="36" t="s">
        <v>5900</v>
      </c>
      <c r="H4212" s="36" t="s">
        <v>5912</v>
      </c>
      <c r="I4212" s="10" t="e">
        <f>VLOOKUP(A:A,조사결과표!B:G,7,0)</f>
        <v>#N/A</v>
      </c>
      <c r="J4212" s="36" t="s">
        <v>10808</v>
      </c>
      <c r="K4212" s="74" t="s">
        <v>19750</v>
      </c>
      <c r="L4212" s="37" t="s">
        <v>19751</v>
      </c>
      <c r="M4212" s="6">
        <v>10</v>
      </c>
      <c r="N4212" s="6" t="s">
        <v>20810</v>
      </c>
      <c r="O4212" s="6"/>
    </row>
    <row r="4213" spans="1:15" x14ac:dyDescent="0.4">
      <c r="A4213" s="35">
        <v>440962617931</v>
      </c>
      <c r="B4213" s="36" t="s">
        <v>5</v>
      </c>
      <c r="C4213" s="36">
        <v>962600</v>
      </c>
      <c r="D4213" s="36">
        <v>1793100</v>
      </c>
      <c r="E4213" s="36" t="s">
        <v>5831</v>
      </c>
      <c r="F4213" s="36" t="s">
        <v>5892</v>
      </c>
      <c r="G4213" s="36" t="s">
        <v>5903</v>
      </c>
      <c r="H4213" s="36" t="s">
        <v>5913</v>
      </c>
      <c r="I4213" s="10" t="e">
        <f>VLOOKUP(A:A,조사결과표!B:G,7,0)</f>
        <v>#N/A</v>
      </c>
      <c r="J4213" s="36" t="s">
        <v>10809</v>
      </c>
      <c r="K4213" s="74" t="s">
        <v>19752</v>
      </c>
      <c r="L4213" s="37" t="s">
        <v>19753</v>
      </c>
      <c r="M4213" s="6">
        <v>23</v>
      </c>
      <c r="N4213" s="6" t="s">
        <v>20810</v>
      </c>
      <c r="O4213" s="6"/>
    </row>
    <row r="4214" spans="1:15" x14ac:dyDescent="0.4">
      <c r="A4214" s="35">
        <v>440962217986</v>
      </c>
      <c r="B4214" s="36" t="s">
        <v>5</v>
      </c>
      <c r="C4214" s="36">
        <v>962200</v>
      </c>
      <c r="D4214" s="36">
        <v>1798600</v>
      </c>
      <c r="E4214" s="36" t="s">
        <v>5831</v>
      </c>
      <c r="F4214" s="36" t="s">
        <v>5892</v>
      </c>
      <c r="G4214" s="36" t="s">
        <v>5914</v>
      </c>
      <c r="H4214" s="36" t="s">
        <v>5915</v>
      </c>
      <c r="I4214" s="10" t="e">
        <f>VLOOKUP(A:A,조사결과표!B:G,7,0)</f>
        <v>#N/A</v>
      </c>
      <c r="J4214" s="36" t="s">
        <v>10810</v>
      </c>
      <c r="K4214" s="74" t="s">
        <v>19754</v>
      </c>
      <c r="L4214" s="37" t="s">
        <v>19755</v>
      </c>
      <c r="M4214" s="6">
        <v>22</v>
      </c>
      <c r="N4214" s="6" t="s">
        <v>20810</v>
      </c>
      <c r="O4214" s="6"/>
    </row>
    <row r="4215" spans="1:15" x14ac:dyDescent="0.4">
      <c r="A4215" s="35">
        <v>440956117964</v>
      </c>
      <c r="B4215" s="36" t="s">
        <v>5</v>
      </c>
      <c r="C4215" s="36">
        <v>956100</v>
      </c>
      <c r="D4215" s="36">
        <v>1796400</v>
      </c>
      <c r="E4215" s="36" t="s">
        <v>5831</v>
      </c>
      <c r="F4215" s="36" t="s">
        <v>5892</v>
      </c>
      <c r="G4215" s="36" t="s">
        <v>5916</v>
      </c>
      <c r="H4215" s="36" t="s">
        <v>5917</v>
      </c>
      <c r="I4215" s="10" t="e">
        <f>VLOOKUP(A:A,조사결과표!B:G,7,0)</f>
        <v>#N/A</v>
      </c>
      <c r="J4215" s="36" t="s">
        <v>10811</v>
      </c>
      <c r="K4215" s="74" t="s">
        <v>19756</v>
      </c>
      <c r="L4215" s="37" t="s">
        <v>19757</v>
      </c>
      <c r="M4215" s="6">
        <v>17</v>
      </c>
      <c r="N4215" s="6" t="s">
        <v>20810</v>
      </c>
      <c r="O4215" s="6"/>
    </row>
    <row r="4216" spans="1:15" x14ac:dyDescent="0.4">
      <c r="A4216" s="35">
        <v>440919718912</v>
      </c>
      <c r="B4216" s="36" t="s">
        <v>55</v>
      </c>
      <c r="C4216" s="36">
        <v>919700</v>
      </c>
      <c r="D4216" s="36">
        <v>1891200</v>
      </c>
      <c r="E4216" s="36" t="s">
        <v>5831</v>
      </c>
      <c r="F4216" s="36" t="s">
        <v>5918</v>
      </c>
      <c r="G4216" s="36" t="s">
        <v>5919</v>
      </c>
      <c r="H4216" s="36" t="s">
        <v>5920</v>
      </c>
      <c r="I4216" s="10" t="e">
        <f>VLOOKUP(A:A,조사결과표!B:G,7,0)</f>
        <v>#N/A</v>
      </c>
      <c r="J4216" s="36" t="s">
        <v>10812</v>
      </c>
      <c r="K4216" s="74" t="s">
        <v>19758</v>
      </c>
      <c r="L4216" s="37" t="s">
        <v>19759</v>
      </c>
      <c r="M4216" s="6">
        <v>2</v>
      </c>
      <c r="N4216" s="6" t="s">
        <v>20809</v>
      </c>
      <c r="O4216" s="6"/>
    </row>
    <row r="4217" spans="1:15" x14ac:dyDescent="0.4">
      <c r="A4217" s="35">
        <v>440917218914</v>
      </c>
      <c r="B4217" s="36" t="s">
        <v>55</v>
      </c>
      <c r="C4217" s="36">
        <v>917200</v>
      </c>
      <c r="D4217" s="36">
        <v>1891400</v>
      </c>
      <c r="E4217" s="36" t="s">
        <v>5831</v>
      </c>
      <c r="F4217" s="36" t="s">
        <v>5918</v>
      </c>
      <c r="G4217" s="36" t="s">
        <v>5919</v>
      </c>
      <c r="H4217" s="36" t="s">
        <v>5921</v>
      </c>
      <c r="I4217" s="10" t="e">
        <f>VLOOKUP(A:A,조사결과표!B:G,7,0)</f>
        <v>#N/A</v>
      </c>
      <c r="J4217" s="36" t="s">
        <v>10813</v>
      </c>
      <c r="K4217" s="74" t="s">
        <v>19760</v>
      </c>
      <c r="L4217" s="37" t="s">
        <v>19761</v>
      </c>
      <c r="M4217" s="6">
        <v>4</v>
      </c>
      <c r="N4217" s="6" t="s">
        <v>20809</v>
      </c>
      <c r="O4217" s="6"/>
    </row>
    <row r="4218" spans="1:15" x14ac:dyDescent="0.4">
      <c r="A4218" s="35">
        <v>440932418688</v>
      </c>
      <c r="B4218" s="36" t="s">
        <v>43</v>
      </c>
      <c r="C4218" s="36">
        <v>932400</v>
      </c>
      <c r="D4218" s="36">
        <v>1868800</v>
      </c>
      <c r="E4218" s="36" t="s">
        <v>5831</v>
      </c>
      <c r="F4218" s="36" t="s">
        <v>5918</v>
      </c>
      <c r="G4218" s="36" t="s">
        <v>5922</v>
      </c>
      <c r="H4218" s="36" t="s">
        <v>5923</v>
      </c>
      <c r="I4218" s="10" t="e">
        <f>VLOOKUP(A:A,조사결과표!B:G,7,0)</f>
        <v>#N/A</v>
      </c>
      <c r="J4218" s="36" t="s">
        <v>10814</v>
      </c>
      <c r="K4218" s="74" t="s">
        <v>19762</v>
      </c>
      <c r="L4218" s="37" t="s">
        <v>19763</v>
      </c>
      <c r="M4218" s="6">
        <v>38</v>
      </c>
      <c r="N4218" s="6" t="s">
        <v>20809</v>
      </c>
      <c r="O4218" s="6"/>
    </row>
    <row r="4219" spans="1:15" x14ac:dyDescent="0.4">
      <c r="A4219" s="35">
        <v>440936218670</v>
      </c>
      <c r="B4219" s="36" t="s">
        <v>5</v>
      </c>
      <c r="C4219" s="36">
        <v>936200</v>
      </c>
      <c r="D4219" s="36">
        <v>1867000</v>
      </c>
      <c r="E4219" s="36" t="s">
        <v>5831</v>
      </c>
      <c r="F4219" s="36" t="s">
        <v>5918</v>
      </c>
      <c r="G4219" s="36" t="s">
        <v>5922</v>
      </c>
      <c r="H4219" s="36" t="s">
        <v>5924</v>
      </c>
      <c r="I4219" s="10" t="e">
        <f>VLOOKUP(A:A,조사결과표!B:G,7,0)</f>
        <v>#N/A</v>
      </c>
      <c r="J4219" s="36" t="s">
        <v>10815</v>
      </c>
      <c r="K4219" s="74" t="s">
        <v>19764</v>
      </c>
      <c r="L4219" s="37" t="s">
        <v>19765</v>
      </c>
      <c r="M4219" s="6">
        <v>17</v>
      </c>
      <c r="N4219" s="6" t="s">
        <v>20809</v>
      </c>
      <c r="O4219" s="6"/>
    </row>
    <row r="4220" spans="1:15" x14ac:dyDescent="0.4">
      <c r="A4220" s="35">
        <v>440934918767</v>
      </c>
      <c r="B4220" s="36" t="s">
        <v>5</v>
      </c>
      <c r="C4220" s="36">
        <v>934900</v>
      </c>
      <c r="D4220" s="36">
        <v>1876700</v>
      </c>
      <c r="E4220" s="36" t="s">
        <v>5831</v>
      </c>
      <c r="F4220" s="36" t="s">
        <v>5918</v>
      </c>
      <c r="G4220" s="36" t="s">
        <v>5925</v>
      </c>
      <c r="H4220" s="36" t="s">
        <v>5926</v>
      </c>
      <c r="I4220" s="10" t="e">
        <f>VLOOKUP(A:A,조사결과표!B:G,7,0)</f>
        <v>#N/A</v>
      </c>
      <c r="J4220" s="36" t="s">
        <v>10816</v>
      </c>
      <c r="K4220" s="74" t="s">
        <v>19766</v>
      </c>
      <c r="L4220" s="37" t="s">
        <v>19767</v>
      </c>
      <c r="M4220" s="6">
        <v>12</v>
      </c>
      <c r="N4220" s="6" t="s">
        <v>20809</v>
      </c>
      <c r="O4220" s="6"/>
    </row>
    <row r="4221" spans="1:15" x14ac:dyDescent="0.4">
      <c r="A4221" s="35">
        <v>440921318773</v>
      </c>
      <c r="B4221" s="36" t="s">
        <v>5</v>
      </c>
      <c r="C4221" s="36">
        <v>921300</v>
      </c>
      <c r="D4221" s="36">
        <v>1877300</v>
      </c>
      <c r="E4221" s="36" t="s">
        <v>5831</v>
      </c>
      <c r="F4221" s="36" t="s">
        <v>5918</v>
      </c>
      <c r="G4221" s="36" t="s">
        <v>5927</v>
      </c>
      <c r="H4221" s="36" t="s">
        <v>5928</v>
      </c>
      <c r="I4221" s="10" t="e">
        <f>VLOOKUP(A:A,조사결과표!B:G,7,0)</f>
        <v>#N/A</v>
      </c>
      <c r="J4221" s="36" t="s">
        <v>10817</v>
      </c>
      <c r="K4221" s="74" t="s">
        <v>19768</v>
      </c>
      <c r="L4221" s="37" t="s">
        <v>19769</v>
      </c>
      <c r="M4221" s="6">
        <v>47</v>
      </c>
      <c r="N4221" s="6" t="s">
        <v>20809</v>
      </c>
      <c r="O4221" s="6"/>
    </row>
    <row r="4222" spans="1:15" x14ac:dyDescent="0.4">
      <c r="A4222" s="35">
        <v>440933618865</v>
      </c>
      <c r="B4222" s="36" t="s">
        <v>43</v>
      </c>
      <c r="C4222" s="36">
        <v>933600</v>
      </c>
      <c r="D4222" s="36">
        <v>1886500</v>
      </c>
      <c r="E4222" s="36" t="s">
        <v>5831</v>
      </c>
      <c r="F4222" s="36" t="s">
        <v>5918</v>
      </c>
      <c r="G4222" s="36" t="s">
        <v>5929</v>
      </c>
      <c r="H4222" s="36" t="s">
        <v>5930</v>
      </c>
      <c r="I4222" s="10" t="e">
        <f>VLOOKUP(A:A,조사결과표!B:G,7,0)</f>
        <v>#N/A</v>
      </c>
      <c r="J4222" s="36" t="s">
        <v>10818</v>
      </c>
      <c r="K4222" s="74" t="s">
        <v>19770</v>
      </c>
      <c r="L4222" s="37" t="s">
        <v>19771</v>
      </c>
      <c r="M4222" s="6">
        <v>13</v>
      </c>
      <c r="N4222" s="6" t="s">
        <v>20809</v>
      </c>
      <c r="O4222" s="6"/>
    </row>
    <row r="4223" spans="1:15" x14ac:dyDescent="0.4">
      <c r="A4223" s="35">
        <v>440936518686</v>
      </c>
      <c r="B4223" s="36" t="s">
        <v>5</v>
      </c>
      <c r="C4223" s="36">
        <v>936500</v>
      </c>
      <c r="D4223" s="36">
        <v>1868600</v>
      </c>
      <c r="E4223" s="36" t="s">
        <v>5831</v>
      </c>
      <c r="F4223" s="36" t="s">
        <v>5918</v>
      </c>
      <c r="G4223" s="36" t="s">
        <v>5931</v>
      </c>
      <c r="H4223" s="36" t="s">
        <v>5932</v>
      </c>
      <c r="I4223" s="10" t="e">
        <f>VLOOKUP(A:A,조사결과표!B:G,7,0)</f>
        <v>#N/A</v>
      </c>
      <c r="J4223" s="36" t="s">
        <v>10819</v>
      </c>
      <c r="K4223" s="74" t="s">
        <v>19772</v>
      </c>
      <c r="L4223" s="37" t="s">
        <v>19773</v>
      </c>
      <c r="M4223" s="6">
        <v>16</v>
      </c>
      <c r="N4223" s="6" t="s">
        <v>20809</v>
      </c>
      <c r="O4223" s="6"/>
    </row>
    <row r="4224" spans="1:15" x14ac:dyDescent="0.4">
      <c r="A4224" s="35">
        <v>440936318668</v>
      </c>
      <c r="B4224" s="36" t="s">
        <v>5</v>
      </c>
      <c r="C4224" s="36">
        <v>936300</v>
      </c>
      <c r="D4224" s="36">
        <v>1866800</v>
      </c>
      <c r="E4224" s="36" t="s">
        <v>5831</v>
      </c>
      <c r="F4224" s="36" t="s">
        <v>5918</v>
      </c>
      <c r="G4224" s="36" t="s">
        <v>5922</v>
      </c>
      <c r="H4224" s="36" t="s">
        <v>5933</v>
      </c>
      <c r="I4224" s="10" t="e">
        <f>VLOOKUP(A:A,조사결과표!B:G,7,0)</f>
        <v>#N/A</v>
      </c>
      <c r="J4224" s="36" t="s">
        <v>10820</v>
      </c>
      <c r="K4224" s="74" t="s">
        <v>19774</v>
      </c>
      <c r="L4224" s="37" t="s">
        <v>19775</v>
      </c>
      <c r="M4224" s="6">
        <v>14</v>
      </c>
      <c r="N4224" s="6" t="s">
        <v>20809</v>
      </c>
      <c r="O4224" s="6"/>
    </row>
    <row r="4225" spans="1:15" x14ac:dyDescent="0.4">
      <c r="A4225" s="35">
        <v>440920618845</v>
      </c>
      <c r="B4225" s="36" t="s">
        <v>5</v>
      </c>
      <c r="C4225" s="36">
        <v>920600</v>
      </c>
      <c r="D4225" s="36">
        <v>1884500</v>
      </c>
      <c r="E4225" s="36" t="s">
        <v>5831</v>
      </c>
      <c r="F4225" s="36" t="s">
        <v>5918</v>
      </c>
      <c r="G4225" s="36" t="s">
        <v>5934</v>
      </c>
      <c r="H4225" s="36" t="s">
        <v>5935</v>
      </c>
      <c r="I4225" s="10" t="e">
        <f>VLOOKUP(A:A,조사결과표!B:G,7,0)</f>
        <v>#N/A</v>
      </c>
      <c r="J4225" s="36" t="s">
        <v>10821</v>
      </c>
      <c r="K4225" s="74" t="s">
        <v>19776</v>
      </c>
      <c r="L4225" s="37" t="s">
        <v>19777</v>
      </c>
      <c r="M4225" s="6">
        <v>7</v>
      </c>
      <c r="N4225" s="6" t="s">
        <v>20809</v>
      </c>
      <c r="O4225" s="6"/>
    </row>
    <row r="4226" spans="1:15" x14ac:dyDescent="0.4">
      <c r="A4226" s="35">
        <v>440931618773</v>
      </c>
      <c r="B4226" s="36" t="s">
        <v>55</v>
      </c>
      <c r="C4226" s="36">
        <v>931600</v>
      </c>
      <c r="D4226" s="36">
        <v>1877300</v>
      </c>
      <c r="E4226" s="36" t="s">
        <v>5831</v>
      </c>
      <c r="F4226" s="36" t="s">
        <v>5918</v>
      </c>
      <c r="G4226" s="36" t="s">
        <v>5925</v>
      </c>
      <c r="H4226" s="36" t="s">
        <v>5936</v>
      </c>
      <c r="I4226" s="10" t="e">
        <f>VLOOKUP(A:A,조사결과표!B:G,7,0)</f>
        <v>#N/A</v>
      </c>
      <c r="J4226" s="36" t="s">
        <v>10822</v>
      </c>
      <c r="K4226" s="74" t="s">
        <v>19778</v>
      </c>
      <c r="L4226" s="37" t="s">
        <v>19779</v>
      </c>
      <c r="M4226" s="6">
        <v>23</v>
      </c>
      <c r="N4226" s="6" t="s">
        <v>20810</v>
      </c>
      <c r="O4226" s="6"/>
    </row>
    <row r="4227" spans="1:15" x14ac:dyDescent="0.4">
      <c r="A4227" s="35">
        <v>440935618669</v>
      </c>
      <c r="B4227" s="36" t="s">
        <v>5</v>
      </c>
      <c r="C4227" s="36">
        <v>935600</v>
      </c>
      <c r="D4227" s="36">
        <v>1866900</v>
      </c>
      <c r="E4227" s="36" t="s">
        <v>5831</v>
      </c>
      <c r="F4227" s="36" t="s">
        <v>5918</v>
      </c>
      <c r="G4227" s="36" t="s">
        <v>5922</v>
      </c>
      <c r="H4227" s="36" t="s">
        <v>5937</v>
      </c>
      <c r="I4227" s="10" t="e">
        <f>VLOOKUP(A:A,조사결과표!B:G,7,0)</f>
        <v>#N/A</v>
      </c>
      <c r="J4227" s="36" t="s">
        <v>10823</v>
      </c>
      <c r="K4227" s="74" t="s">
        <v>19780</v>
      </c>
      <c r="L4227" s="37" t="s">
        <v>19781</v>
      </c>
      <c r="M4227" s="6">
        <v>20</v>
      </c>
      <c r="N4227" s="6" t="s">
        <v>20810</v>
      </c>
      <c r="O4227" s="6"/>
    </row>
    <row r="4228" spans="1:15" x14ac:dyDescent="0.4">
      <c r="A4228" s="35">
        <v>440923818766</v>
      </c>
      <c r="B4228" s="36" t="s">
        <v>5</v>
      </c>
      <c r="C4228" s="36">
        <v>923800</v>
      </c>
      <c r="D4228" s="36">
        <v>1876600</v>
      </c>
      <c r="E4228" s="36" t="s">
        <v>5831</v>
      </c>
      <c r="F4228" s="36" t="s">
        <v>5918</v>
      </c>
      <c r="G4228" s="36" t="s">
        <v>5938</v>
      </c>
      <c r="H4228" s="36" t="s">
        <v>5939</v>
      </c>
      <c r="I4228" s="10" t="e">
        <f>VLOOKUP(A:A,조사결과표!B:G,7,0)</f>
        <v>#N/A</v>
      </c>
      <c r="J4228" s="36" t="s">
        <v>10824</v>
      </c>
      <c r="K4228" s="74" t="s">
        <v>19782</v>
      </c>
      <c r="L4228" s="37" t="s">
        <v>19783</v>
      </c>
      <c r="M4228" s="6">
        <v>19</v>
      </c>
      <c r="N4228" s="6" t="s">
        <v>20810</v>
      </c>
      <c r="O4228" s="6"/>
    </row>
    <row r="4229" spans="1:15" x14ac:dyDescent="0.4">
      <c r="A4229" s="35">
        <v>440928818790</v>
      </c>
      <c r="B4229" s="36" t="s">
        <v>5</v>
      </c>
      <c r="C4229" s="36">
        <v>928800</v>
      </c>
      <c r="D4229" s="36">
        <v>1879000</v>
      </c>
      <c r="E4229" s="36" t="s">
        <v>5831</v>
      </c>
      <c r="F4229" s="36" t="s">
        <v>5918</v>
      </c>
      <c r="G4229" s="36" t="s">
        <v>5929</v>
      </c>
      <c r="H4229" s="36" t="s">
        <v>5940</v>
      </c>
      <c r="I4229" s="10" t="e">
        <f>VLOOKUP(A:A,조사결과표!B:G,7,0)</f>
        <v>#N/A</v>
      </c>
      <c r="J4229" s="36" t="s">
        <v>10825</v>
      </c>
      <c r="K4229" s="74" t="s">
        <v>19784</v>
      </c>
      <c r="L4229" s="37" t="s">
        <v>19785</v>
      </c>
      <c r="M4229" s="6">
        <v>53</v>
      </c>
      <c r="N4229" s="6" t="s">
        <v>20810</v>
      </c>
      <c r="O4229" s="6"/>
    </row>
    <row r="4230" spans="1:15" x14ac:dyDescent="0.4">
      <c r="A4230" s="35">
        <v>440917418903</v>
      </c>
      <c r="B4230" s="36" t="s">
        <v>43</v>
      </c>
      <c r="C4230" s="36">
        <v>917400</v>
      </c>
      <c r="D4230" s="36">
        <v>1890300</v>
      </c>
      <c r="E4230" s="36" t="s">
        <v>5831</v>
      </c>
      <c r="F4230" s="36" t="s">
        <v>5918</v>
      </c>
      <c r="G4230" s="36" t="s">
        <v>5919</v>
      </c>
      <c r="H4230" s="36" t="s">
        <v>5941</v>
      </c>
      <c r="I4230" s="10" t="e">
        <f>VLOOKUP(A:A,조사결과표!B:G,7,0)</f>
        <v>#N/A</v>
      </c>
      <c r="J4230" s="36" t="s">
        <v>10826</v>
      </c>
      <c r="K4230" s="74" t="s">
        <v>19786</v>
      </c>
      <c r="L4230" s="37" t="s">
        <v>19787</v>
      </c>
      <c r="M4230" s="6">
        <v>4</v>
      </c>
      <c r="N4230" s="6" t="s">
        <v>20810</v>
      </c>
      <c r="O4230" s="6"/>
    </row>
    <row r="4231" spans="1:15" x14ac:dyDescent="0.4">
      <c r="A4231" s="35">
        <v>440911818125</v>
      </c>
      <c r="B4231" s="36" t="s">
        <v>55</v>
      </c>
      <c r="C4231" s="36">
        <v>911800</v>
      </c>
      <c r="D4231" s="36">
        <v>1812500</v>
      </c>
      <c r="E4231" s="36" t="s">
        <v>5831</v>
      </c>
      <c r="F4231" s="36" t="s">
        <v>5942</v>
      </c>
      <c r="G4231" s="36" t="s">
        <v>5943</v>
      </c>
      <c r="H4231" s="36" t="s">
        <v>5944</v>
      </c>
      <c r="I4231" s="10" t="e">
        <f>VLOOKUP(A:A,조사결과표!B:G,7,0)</f>
        <v>#N/A</v>
      </c>
      <c r="J4231" s="36" t="s">
        <v>10827</v>
      </c>
      <c r="K4231" s="74" t="s">
        <v>19788</v>
      </c>
      <c r="L4231" s="37" t="s">
        <v>19789</v>
      </c>
      <c r="M4231" s="6">
        <v>5</v>
      </c>
      <c r="N4231" s="6" t="s">
        <v>20809</v>
      </c>
      <c r="O4231" s="6"/>
    </row>
    <row r="4232" spans="1:15" x14ac:dyDescent="0.4">
      <c r="A4232" s="35">
        <v>440912618302</v>
      </c>
      <c r="B4232" s="36" t="s">
        <v>55</v>
      </c>
      <c r="C4232" s="36">
        <v>912600</v>
      </c>
      <c r="D4232" s="36">
        <v>1830200</v>
      </c>
      <c r="E4232" s="36" t="s">
        <v>5831</v>
      </c>
      <c r="F4232" s="36" t="s">
        <v>5942</v>
      </c>
      <c r="G4232" s="36" t="s">
        <v>451</v>
      </c>
      <c r="H4232" s="36" t="s">
        <v>5945</v>
      </c>
      <c r="I4232" s="10" t="e">
        <f>VLOOKUP(A:A,조사결과표!B:G,7,0)</f>
        <v>#N/A</v>
      </c>
      <c r="J4232" s="36" t="s">
        <v>10828</v>
      </c>
      <c r="K4232" s="74" t="s">
        <v>19790</v>
      </c>
      <c r="L4232" s="37" t="s">
        <v>19791</v>
      </c>
      <c r="M4232" s="6">
        <v>8</v>
      </c>
      <c r="N4232" s="6" t="s">
        <v>20809</v>
      </c>
      <c r="O4232" s="6"/>
    </row>
    <row r="4233" spans="1:15" x14ac:dyDescent="0.4">
      <c r="A4233" s="35">
        <v>440921318013</v>
      </c>
      <c r="B4233" s="36" t="s">
        <v>5</v>
      </c>
      <c r="C4233" s="36">
        <v>921300</v>
      </c>
      <c r="D4233" s="36">
        <v>1801300</v>
      </c>
      <c r="E4233" s="36" t="s">
        <v>5831</v>
      </c>
      <c r="F4233" s="36" t="s">
        <v>5942</v>
      </c>
      <c r="G4233" s="36" t="s">
        <v>5946</v>
      </c>
      <c r="H4233" s="36" t="s">
        <v>5947</v>
      </c>
      <c r="I4233" s="10" t="e">
        <f>VLOOKUP(A:A,조사결과표!B:G,7,0)</f>
        <v>#N/A</v>
      </c>
      <c r="J4233" s="36" t="s">
        <v>10829</v>
      </c>
      <c r="K4233" s="74" t="s">
        <v>19792</v>
      </c>
      <c r="L4233" s="37" t="s">
        <v>19793</v>
      </c>
      <c r="M4233" s="6">
        <v>23</v>
      </c>
      <c r="N4233" s="6" t="s">
        <v>20809</v>
      </c>
      <c r="O4233" s="6"/>
    </row>
    <row r="4234" spans="1:15" x14ac:dyDescent="0.4">
      <c r="A4234" s="35">
        <v>440919918166</v>
      </c>
      <c r="B4234" s="36" t="s">
        <v>42</v>
      </c>
      <c r="C4234" s="36">
        <v>919900</v>
      </c>
      <c r="D4234" s="36">
        <v>1816600</v>
      </c>
      <c r="E4234" s="36" t="s">
        <v>5831</v>
      </c>
      <c r="F4234" s="36" t="s">
        <v>5942</v>
      </c>
      <c r="G4234" s="36" t="s">
        <v>5948</v>
      </c>
      <c r="H4234" s="36" t="s">
        <v>5949</v>
      </c>
      <c r="I4234" s="10" t="e">
        <f>VLOOKUP(A:A,조사결과표!B:G,7,0)</f>
        <v>#N/A</v>
      </c>
      <c r="J4234" s="36" t="s">
        <v>10830</v>
      </c>
      <c r="K4234" s="74" t="s">
        <v>19794</v>
      </c>
      <c r="L4234" s="37" t="s">
        <v>19795</v>
      </c>
      <c r="M4234" s="6">
        <v>18</v>
      </c>
      <c r="N4234" s="6" t="s">
        <v>20809</v>
      </c>
      <c r="O4234" s="6"/>
    </row>
    <row r="4235" spans="1:15" x14ac:dyDescent="0.4">
      <c r="A4235" s="35">
        <v>440915518178</v>
      </c>
      <c r="B4235" s="36" t="s">
        <v>5</v>
      </c>
      <c r="C4235" s="36">
        <v>915500</v>
      </c>
      <c r="D4235" s="36">
        <v>1817800</v>
      </c>
      <c r="E4235" s="36" t="s">
        <v>5831</v>
      </c>
      <c r="F4235" s="36" t="s">
        <v>5942</v>
      </c>
      <c r="G4235" s="36" t="s">
        <v>913</v>
      </c>
      <c r="H4235" s="36" t="s">
        <v>5950</v>
      </c>
      <c r="I4235" s="10" t="e">
        <f>VLOOKUP(A:A,조사결과표!B:G,7,0)</f>
        <v>#N/A</v>
      </c>
      <c r="J4235" s="36" t="s">
        <v>10831</v>
      </c>
      <c r="K4235" s="74" t="s">
        <v>19796</v>
      </c>
      <c r="L4235" s="37" t="s">
        <v>19797</v>
      </c>
      <c r="M4235" s="6">
        <v>3</v>
      </c>
      <c r="N4235" s="6" t="s">
        <v>20809</v>
      </c>
      <c r="O4235" s="6"/>
    </row>
    <row r="4236" spans="1:15" x14ac:dyDescent="0.4">
      <c r="A4236" s="35">
        <v>440913418055</v>
      </c>
      <c r="B4236" s="36" t="s">
        <v>5</v>
      </c>
      <c r="C4236" s="36">
        <v>913400</v>
      </c>
      <c r="D4236" s="36">
        <v>1805500</v>
      </c>
      <c r="E4236" s="36" t="s">
        <v>5831</v>
      </c>
      <c r="F4236" s="36" t="s">
        <v>5942</v>
      </c>
      <c r="G4236" s="36" t="s">
        <v>5951</v>
      </c>
      <c r="H4236" s="36" t="s">
        <v>5952</v>
      </c>
      <c r="I4236" s="10" t="e">
        <f>VLOOKUP(A:A,조사결과표!B:G,7,0)</f>
        <v>#N/A</v>
      </c>
      <c r="J4236" s="36" t="s">
        <v>10832</v>
      </c>
      <c r="K4236" s="74" t="s">
        <v>19798</v>
      </c>
      <c r="L4236" s="37" t="s">
        <v>19799</v>
      </c>
      <c r="M4236" s="6">
        <v>5</v>
      </c>
      <c r="N4236" s="6" t="s">
        <v>20809</v>
      </c>
      <c r="O4236" s="6"/>
    </row>
    <row r="4237" spans="1:15" x14ac:dyDescent="0.4">
      <c r="A4237" s="35">
        <v>440911618127</v>
      </c>
      <c r="B4237" s="36" t="s">
        <v>5</v>
      </c>
      <c r="C4237" s="36">
        <v>911600</v>
      </c>
      <c r="D4237" s="36">
        <v>1812700</v>
      </c>
      <c r="E4237" s="36" t="s">
        <v>5831</v>
      </c>
      <c r="F4237" s="36" t="s">
        <v>5942</v>
      </c>
      <c r="G4237" s="36" t="s">
        <v>5943</v>
      </c>
      <c r="H4237" s="36" t="s">
        <v>5953</v>
      </c>
      <c r="I4237" s="10" t="e">
        <f>VLOOKUP(A:A,조사결과표!B:G,7,0)</f>
        <v>#N/A</v>
      </c>
      <c r="J4237" s="36" t="s">
        <v>10833</v>
      </c>
      <c r="K4237" s="74" t="s">
        <v>19800</v>
      </c>
      <c r="L4237" s="37" t="s">
        <v>19801</v>
      </c>
      <c r="M4237" s="6">
        <v>1</v>
      </c>
      <c r="N4237" s="6" t="s">
        <v>20809</v>
      </c>
      <c r="O4237" s="6"/>
    </row>
    <row r="4238" spans="1:15" x14ac:dyDescent="0.4">
      <c r="A4238" s="35">
        <v>440917918182</v>
      </c>
      <c r="B4238" s="36" t="s">
        <v>54</v>
      </c>
      <c r="C4238" s="36">
        <v>917900</v>
      </c>
      <c r="D4238" s="36">
        <v>1818200</v>
      </c>
      <c r="E4238" s="36" t="s">
        <v>5831</v>
      </c>
      <c r="F4238" s="36" t="s">
        <v>5942</v>
      </c>
      <c r="G4238" s="36" t="s">
        <v>913</v>
      </c>
      <c r="H4238" s="36" t="s">
        <v>5954</v>
      </c>
      <c r="I4238" s="10" t="e">
        <f>VLOOKUP(A:A,조사결과표!B:G,7,0)</f>
        <v>#N/A</v>
      </c>
      <c r="J4238" s="36" t="s">
        <v>10834</v>
      </c>
      <c r="K4238" s="74" t="s">
        <v>19802</v>
      </c>
      <c r="L4238" s="37" t="s">
        <v>19803</v>
      </c>
      <c r="M4238" s="6">
        <v>37</v>
      </c>
      <c r="N4238" s="6" t="s">
        <v>20809</v>
      </c>
      <c r="O4238" s="6"/>
    </row>
    <row r="4239" spans="1:15" x14ac:dyDescent="0.4">
      <c r="A4239" s="35">
        <v>440921218169</v>
      </c>
      <c r="B4239" s="36" t="s">
        <v>5</v>
      </c>
      <c r="C4239" s="36">
        <v>921200</v>
      </c>
      <c r="D4239" s="36">
        <v>1816900</v>
      </c>
      <c r="E4239" s="36" t="s">
        <v>5831</v>
      </c>
      <c r="F4239" s="36" t="s">
        <v>5942</v>
      </c>
      <c r="G4239" s="36" t="s">
        <v>5955</v>
      </c>
      <c r="H4239" s="36" t="s">
        <v>5956</v>
      </c>
      <c r="I4239" s="10" t="e">
        <f>VLOOKUP(A:A,조사결과표!B:G,7,0)</f>
        <v>#N/A</v>
      </c>
      <c r="J4239" s="36" t="s">
        <v>10835</v>
      </c>
      <c r="K4239" s="74" t="s">
        <v>19804</v>
      </c>
      <c r="L4239" s="37" t="s">
        <v>19805</v>
      </c>
      <c r="M4239" s="6">
        <v>63</v>
      </c>
      <c r="N4239" s="6" t="s">
        <v>20809</v>
      </c>
      <c r="O4239" s="6"/>
    </row>
    <row r="4240" spans="1:15" x14ac:dyDescent="0.4">
      <c r="A4240" s="35">
        <v>440911918121</v>
      </c>
      <c r="B4240" s="36" t="s">
        <v>5</v>
      </c>
      <c r="C4240" s="36">
        <v>911900</v>
      </c>
      <c r="D4240" s="36">
        <v>1812100</v>
      </c>
      <c r="E4240" s="36" t="s">
        <v>5831</v>
      </c>
      <c r="F4240" s="36" t="s">
        <v>5942</v>
      </c>
      <c r="G4240" s="36" t="s">
        <v>5943</v>
      </c>
      <c r="H4240" s="36" t="s">
        <v>5957</v>
      </c>
      <c r="I4240" s="10" t="e">
        <f>VLOOKUP(A:A,조사결과표!B:G,7,0)</f>
        <v>#N/A</v>
      </c>
      <c r="J4240" s="36" t="s">
        <v>10836</v>
      </c>
      <c r="K4240" s="74" t="s">
        <v>19806</v>
      </c>
      <c r="L4240" s="37" t="s">
        <v>19807</v>
      </c>
      <c r="M4240" s="6">
        <v>3</v>
      </c>
      <c r="N4240" s="6" t="s">
        <v>20809</v>
      </c>
      <c r="O4240" s="6"/>
    </row>
    <row r="4241" spans="1:15" x14ac:dyDescent="0.4">
      <c r="A4241" s="35">
        <v>440920718153</v>
      </c>
      <c r="B4241" s="36" t="s">
        <v>5</v>
      </c>
      <c r="C4241" s="36">
        <v>920700</v>
      </c>
      <c r="D4241" s="36">
        <v>1815300</v>
      </c>
      <c r="E4241" s="36" t="s">
        <v>5831</v>
      </c>
      <c r="F4241" s="36" t="s">
        <v>5942</v>
      </c>
      <c r="G4241" s="36" t="s">
        <v>5948</v>
      </c>
      <c r="H4241" s="36" t="s">
        <v>5958</v>
      </c>
      <c r="I4241" s="10" t="e">
        <f>VLOOKUP(A:A,조사결과표!B:G,7,0)</f>
        <v>#N/A</v>
      </c>
      <c r="J4241" s="36" t="s">
        <v>10837</v>
      </c>
      <c r="K4241" s="74" t="s">
        <v>19808</v>
      </c>
      <c r="L4241" s="37" t="s">
        <v>19809</v>
      </c>
      <c r="M4241" s="6">
        <v>65</v>
      </c>
      <c r="N4241" s="6" t="s">
        <v>20809</v>
      </c>
      <c r="O4241" s="6"/>
    </row>
    <row r="4242" spans="1:15" x14ac:dyDescent="0.4">
      <c r="A4242" s="35">
        <v>440922718037</v>
      </c>
      <c r="B4242" s="36" t="s">
        <v>55</v>
      </c>
      <c r="C4242" s="36">
        <v>922700</v>
      </c>
      <c r="D4242" s="36">
        <v>1803700</v>
      </c>
      <c r="E4242" s="36" t="s">
        <v>5831</v>
      </c>
      <c r="F4242" s="36" t="s">
        <v>5942</v>
      </c>
      <c r="G4242" s="36" t="s">
        <v>5946</v>
      </c>
      <c r="H4242" s="36" t="s">
        <v>5959</v>
      </c>
      <c r="I4242" s="10" t="e">
        <f>VLOOKUP(A:A,조사결과표!B:G,7,0)</f>
        <v>#N/A</v>
      </c>
      <c r="J4242" s="36" t="s">
        <v>10838</v>
      </c>
      <c r="K4242" s="74" t="s">
        <v>19810</v>
      </c>
      <c r="L4242" s="37" t="s">
        <v>19811</v>
      </c>
      <c r="M4242" s="6">
        <v>38</v>
      </c>
      <c r="N4242" s="6" t="s">
        <v>20810</v>
      </c>
      <c r="O4242" s="6"/>
    </row>
    <row r="4243" spans="1:15" x14ac:dyDescent="0.4">
      <c r="A4243" s="35">
        <v>440910118240</v>
      </c>
      <c r="B4243" s="36" t="s">
        <v>43</v>
      </c>
      <c r="C4243" s="36">
        <v>910100</v>
      </c>
      <c r="D4243" s="36">
        <v>1824000</v>
      </c>
      <c r="E4243" s="36" t="s">
        <v>5831</v>
      </c>
      <c r="F4243" s="36" t="s">
        <v>5942</v>
      </c>
      <c r="G4243" s="36" t="s">
        <v>5960</v>
      </c>
      <c r="H4243" s="36" t="s">
        <v>5961</v>
      </c>
      <c r="I4243" s="10" t="e">
        <f>VLOOKUP(A:A,조사결과표!B:G,7,0)</f>
        <v>#N/A</v>
      </c>
      <c r="J4243" s="36" t="s">
        <v>10839</v>
      </c>
      <c r="K4243" s="74" t="s">
        <v>19812</v>
      </c>
      <c r="L4243" s="37" t="s">
        <v>19813</v>
      </c>
      <c r="M4243" s="6">
        <v>10</v>
      </c>
      <c r="N4243" s="6" t="s">
        <v>20810</v>
      </c>
      <c r="O4243" s="6"/>
    </row>
    <row r="4244" spans="1:15" x14ac:dyDescent="0.4">
      <c r="A4244" s="35">
        <v>440918018186</v>
      </c>
      <c r="B4244" s="36" t="s">
        <v>42</v>
      </c>
      <c r="C4244" s="36">
        <v>918000</v>
      </c>
      <c r="D4244" s="36">
        <v>1818600</v>
      </c>
      <c r="E4244" s="36" t="s">
        <v>5831</v>
      </c>
      <c r="F4244" s="36" t="s">
        <v>5942</v>
      </c>
      <c r="G4244" s="36" t="s">
        <v>913</v>
      </c>
      <c r="H4244" s="36" t="s">
        <v>5962</v>
      </c>
      <c r="I4244" s="10" t="e">
        <f>VLOOKUP(A:A,조사결과표!B:G,7,0)</f>
        <v>#N/A</v>
      </c>
      <c r="J4244" s="36" t="s">
        <v>10840</v>
      </c>
      <c r="K4244" s="74" t="s">
        <v>19814</v>
      </c>
      <c r="L4244" s="37" t="s">
        <v>19815</v>
      </c>
      <c r="M4244" s="6">
        <v>35</v>
      </c>
      <c r="N4244" s="6" t="s">
        <v>20810</v>
      </c>
      <c r="O4244" s="6"/>
    </row>
    <row r="4245" spans="1:15" x14ac:dyDescent="0.4">
      <c r="A4245" s="35">
        <v>440913018050</v>
      </c>
      <c r="B4245" s="36" t="s">
        <v>5</v>
      </c>
      <c r="C4245" s="36">
        <v>913000</v>
      </c>
      <c r="D4245" s="36">
        <v>1805000</v>
      </c>
      <c r="E4245" s="36" t="s">
        <v>5831</v>
      </c>
      <c r="F4245" s="36" t="s">
        <v>5942</v>
      </c>
      <c r="G4245" s="36" t="s">
        <v>5951</v>
      </c>
      <c r="H4245" s="36" t="s">
        <v>5963</v>
      </c>
      <c r="I4245" s="10" t="e">
        <f>VLOOKUP(A:A,조사결과표!B:G,7,0)</f>
        <v>#N/A</v>
      </c>
      <c r="J4245" s="36" t="s">
        <v>10841</v>
      </c>
      <c r="K4245" s="74" t="s">
        <v>19816</v>
      </c>
      <c r="L4245" s="37" t="s">
        <v>19817</v>
      </c>
      <c r="M4245" s="6">
        <v>13</v>
      </c>
      <c r="N4245" s="6" t="s">
        <v>20810</v>
      </c>
      <c r="O4245" s="6"/>
    </row>
    <row r="4246" spans="1:15" x14ac:dyDescent="0.4">
      <c r="A4246" s="35">
        <v>440921318010</v>
      </c>
      <c r="B4246" s="36" t="s">
        <v>5</v>
      </c>
      <c r="C4246" s="36">
        <v>921300</v>
      </c>
      <c r="D4246" s="36">
        <v>1801000</v>
      </c>
      <c r="E4246" s="36" t="s">
        <v>5831</v>
      </c>
      <c r="F4246" s="36" t="s">
        <v>5942</v>
      </c>
      <c r="G4246" s="36" t="s">
        <v>5946</v>
      </c>
      <c r="H4246" s="36" t="s">
        <v>5964</v>
      </c>
      <c r="I4246" s="10" t="e">
        <f>VLOOKUP(A:A,조사결과표!B:G,7,0)</f>
        <v>#N/A</v>
      </c>
      <c r="J4246" s="36" t="s">
        <v>10842</v>
      </c>
      <c r="K4246" s="74" t="s">
        <v>19818</v>
      </c>
      <c r="L4246" s="37" t="s">
        <v>19819</v>
      </c>
      <c r="M4246" s="6">
        <v>35</v>
      </c>
      <c r="N4246" s="6" t="s">
        <v>20810</v>
      </c>
      <c r="O4246" s="6"/>
    </row>
    <row r="4247" spans="1:15" x14ac:dyDescent="0.4">
      <c r="A4247" s="35">
        <v>440919618156</v>
      </c>
      <c r="B4247" s="36" t="s">
        <v>5</v>
      </c>
      <c r="C4247" s="36">
        <v>919600</v>
      </c>
      <c r="D4247" s="36">
        <v>1815600</v>
      </c>
      <c r="E4247" s="36" t="s">
        <v>5831</v>
      </c>
      <c r="F4247" s="36" t="s">
        <v>5942</v>
      </c>
      <c r="G4247" s="36" t="s">
        <v>5948</v>
      </c>
      <c r="H4247" s="36" t="s">
        <v>5965</v>
      </c>
      <c r="I4247" s="10" t="e">
        <f>VLOOKUP(A:A,조사결과표!B:G,7,0)</f>
        <v>#N/A</v>
      </c>
      <c r="J4247" s="36" t="s">
        <v>10843</v>
      </c>
      <c r="K4247" s="74" t="s">
        <v>19820</v>
      </c>
      <c r="L4247" s="37" t="s">
        <v>19821</v>
      </c>
      <c r="M4247" s="6">
        <v>27</v>
      </c>
      <c r="N4247" s="6" t="s">
        <v>20810</v>
      </c>
      <c r="O4247" s="6"/>
    </row>
    <row r="4248" spans="1:15" x14ac:dyDescent="0.4">
      <c r="A4248" s="35">
        <v>440945318108</v>
      </c>
      <c r="B4248" s="36" t="s">
        <v>55</v>
      </c>
      <c r="C4248" s="36">
        <v>945300</v>
      </c>
      <c r="D4248" s="36">
        <v>1810800</v>
      </c>
      <c r="E4248" s="36" t="s">
        <v>5831</v>
      </c>
      <c r="F4248" s="36" t="s">
        <v>5966</v>
      </c>
      <c r="G4248" s="36" t="s">
        <v>5967</v>
      </c>
      <c r="H4248" s="36" t="s">
        <v>5968</v>
      </c>
      <c r="I4248" s="10" t="e">
        <f>VLOOKUP(A:A,조사결과표!B:G,7,0)</f>
        <v>#N/A</v>
      </c>
      <c r="J4248" s="36" t="s">
        <v>10844</v>
      </c>
      <c r="K4248" s="74" t="s">
        <v>19822</v>
      </c>
      <c r="L4248" s="37" t="s">
        <v>19823</v>
      </c>
      <c r="M4248" s="6">
        <v>9</v>
      </c>
      <c r="N4248" s="6" t="s">
        <v>20809</v>
      </c>
      <c r="O4248" s="6"/>
    </row>
    <row r="4249" spans="1:15" x14ac:dyDescent="0.4">
      <c r="A4249" s="35">
        <v>440947118136</v>
      </c>
      <c r="B4249" s="36" t="s">
        <v>55</v>
      </c>
      <c r="C4249" s="36">
        <v>947100</v>
      </c>
      <c r="D4249" s="36">
        <v>1813600</v>
      </c>
      <c r="E4249" s="36" t="s">
        <v>5831</v>
      </c>
      <c r="F4249" s="36" t="s">
        <v>5966</v>
      </c>
      <c r="G4249" s="36" t="s">
        <v>5967</v>
      </c>
      <c r="H4249" s="36" t="s">
        <v>5969</v>
      </c>
      <c r="I4249" s="10" t="e">
        <f>VLOOKUP(A:A,조사결과표!B:G,7,0)</f>
        <v>#N/A</v>
      </c>
      <c r="J4249" s="36" t="s">
        <v>10845</v>
      </c>
      <c r="K4249" s="74" t="s">
        <v>19824</v>
      </c>
      <c r="L4249" s="37" t="s">
        <v>19825</v>
      </c>
      <c r="M4249" s="6">
        <v>25</v>
      </c>
      <c r="N4249" s="6" t="s">
        <v>20809</v>
      </c>
      <c r="O4249" s="6"/>
    </row>
    <row r="4250" spans="1:15" x14ac:dyDescent="0.4">
      <c r="A4250" s="35">
        <v>440950818093</v>
      </c>
      <c r="B4250" s="36" t="s">
        <v>5</v>
      </c>
      <c r="C4250" s="36">
        <v>950800</v>
      </c>
      <c r="D4250" s="36">
        <v>1809300</v>
      </c>
      <c r="E4250" s="36" t="s">
        <v>5831</v>
      </c>
      <c r="F4250" s="36" t="s">
        <v>5966</v>
      </c>
      <c r="G4250" s="36" t="s">
        <v>5970</v>
      </c>
      <c r="H4250" s="36" t="s">
        <v>5971</v>
      </c>
      <c r="I4250" s="10" t="e">
        <f>VLOOKUP(A:A,조사결과표!B:G,7,0)</f>
        <v>#N/A</v>
      </c>
      <c r="J4250" s="36" t="s">
        <v>10846</v>
      </c>
      <c r="K4250" s="74" t="s">
        <v>19826</v>
      </c>
      <c r="L4250" s="37" t="s">
        <v>19827</v>
      </c>
      <c r="M4250" s="6">
        <v>33</v>
      </c>
      <c r="N4250" s="6" t="s">
        <v>20809</v>
      </c>
      <c r="O4250" s="6"/>
    </row>
    <row r="4251" spans="1:15" x14ac:dyDescent="0.4">
      <c r="A4251" s="35">
        <v>440950318086</v>
      </c>
      <c r="B4251" s="36" t="s">
        <v>5</v>
      </c>
      <c r="C4251" s="36">
        <v>950300</v>
      </c>
      <c r="D4251" s="36">
        <v>1808600</v>
      </c>
      <c r="E4251" s="36" t="s">
        <v>5831</v>
      </c>
      <c r="F4251" s="36" t="s">
        <v>5966</v>
      </c>
      <c r="G4251" s="36" t="s">
        <v>5970</v>
      </c>
      <c r="H4251" s="36" t="s">
        <v>5972</v>
      </c>
      <c r="I4251" s="10" t="e">
        <f>VLOOKUP(A:A,조사결과표!B:G,7,0)</f>
        <v>#N/A</v>
      </c>
      <c r="J4251" s="36" t="s">
        <v>10847</v>
      </c>
      <c r="K4251" s="74" t="s">
        <v>19828</v>
      </c>
      <c r="L4251" s="37" t="s">
        <v>19829</v>
      </c>
      <c r="M4251" s="6">
        <v>23</v>
      </c>
      <c r="N4251" s="6" t="s">
        <v>20809</v>
      </c>
      <c r="O4251" s="6"/>
    </row>
    <row r="4252" spans="1:15" x14ac:dyDescent="0.4">
      <c r="A4252" s="35">
        <v>440950118118</v>
      </c>
      <c r="B4252" s="36" t="s">
        <v>5</v>
      </c>
      <c r="C4252" s="36">
        <v>950100</v>
      </c>
      <c r="D4252" s="36">
        <v>1811800</v>
      </c>
      <c r="E4252" s="36" t="s">
        <v>5831</v>
      </c>
      <c r="F4252" s="36" t="s">
        <v>5966</v>
      </c>
      <c r="G4252" s="36" t="s">
        <v>5970</v>
      </c>
      <c r="H4252" s="36" t="s">
        <v>5973</v>
      </c>
      <c r="I4252" s="10" t="e">
        <f>VLOOKUP(A:A,조사결과표!B:G,7,0)</f>
        <v>#N/A</v>
      </c>
      <c r="J4252" s="36" t="s">
        <v>10848</v>
      </c>
      <c r="K4252" s="74" t="s">
        <v>19830</v>
      </c>
      <c r="L4252" s="37" t="s">
        <v>19831</v>
      </c>
      <c r="M4252" s="6">
        <v>19</v>
      </c>
      <c r="N4252" s="6" t="s">
        <v>20809</v>
      </c>
      <c r="O4252" s="6"/>
    </row>
    <row r="4253" spans="1:15" x14ac:dyDescent="0.4">
      <c r="A4253" s="35">
        <v>440949618105</v>
      </c>
      <c r="B4253" s="36" t="s">
        <v>5</v>
      </c>
      <c r="C4253" s="36">
        <v>949600</v>
      </c>
      <c r="D4253" s="36">
        <v>1810500</v>
      </c>
      <c r="E4253" s="36" t="s">
        <v>5831</v>
      </c>
      <c r="F4253" s="36" t="s">
        <v>5966</v>
      </c>
      <c r="G4253" s="36" t="s">
        <v>5970</v>
      </c>
      <c r="H4253" s="36" t="s">
        <v>5974</v>
      </c>
      <c r="I4253" s="10" t="e">
        <f>VLOOKUP(A:A,조사결과표!B:G,7,0)</f>
        <v>#N/A</v>
      </c>
      <c r="J4253" s="36" t="s">
        <v>10849</v>
      </c>
      <c r="K4253" s="74" t="s">
        <v>19832</v>
      </c>
      <c r="L4253" s="37" t="s">
        <v>19833</v>
      </c>
      <c r="M4253" s="6">
        <v>17</v>
      </c>
      <c r="N4253" s="6" t="s">
        <v>20809</v>
      </c>
      <c r="O4253" s="6"/>
    </row>
    <row r="4254" spans="1:15" x14ac:dyDescent="0.4">
      <c r="A4254" s="35">
        <v>440949618122</v>
      </c>
      <c r="B4254" s="36" t="s">
        <v>5</v>
      </c>
      <c r="C4254" s="36">
        <v>949600</v>
      </c>
      <c r="D4254" s="36">
        <v>1812200</v>
      </c>
      <c r="E4254" s="36" t="s">
        <v>5831</v>
      </c>
      <c r="F4254" s="36" t="s">
        <v>5966</v>
      </c>
      <c r="G4254" s="36" t="s">
        <v>5970</v>
      </c>
      <c r="H4254" s="36" t="s">
        <v>5975</v>
      </c>
      <c r="I4254" s="10" t="e">
        <f>VLOOKUP(A:A,조사결과표!B:G,7,0)</f>
        <v>#N/A</v>
      </c>
      <c r="J4254" s="36" t="s">
        <v>10850</v>
      </c>
      <c r="K4254" s="74" t="s">
        <v>19834</v>
      </c>
      <c r="L4254" s="37" t="s">
        <v>19835</v>
      </c>
      <c r="M4254" s="6">
        <v>11</v>
      </c>
      <c r="N4254" s="6" t="s">
        <v>20809</v>
      </c>
      <c r="O4254" s="6"/>
    </row>
    <row r="4255" spans="1:15" x14ac:dyDescent="0.4">
      <c r="A4255" s="35">
        <v>440948918103</v>
      </c>
      <c r="B4255" s="36" t="s">
        <v>5</v>
      </c>
      <c r="C4255" s="36">
        <v>948900</v>
      </c>
      <c r="D4255" s="36">
        <v>1810300</v>
      </c>
      <c r="E4255" s="36" t="s">
        <v>5831</v>
      </c>
      <c r="F4255" s="36" t="s">
        <v>5966</v>
      </c>
      <c r="G4255" s="36" t="s">
        <v>5970</v>
      </c>
      <c r="H4255" s="36" t="s">
        <v>5976</v>
      </c>
      <c r="I4255" s="10" t="e">
        <f>VLOOKUP(A:A,조사결과표!B:G,7,0)</f>
        <v>#N/A</v>
      </c>
      <c r="J4255" s="36" t="s">
        <v>10851</v>
      </c>
      <c r="K4255" s="74" t="s">
        <v>19836</v>
      </c>
      <c r="L4255" s="37" t="s">
        <v>19837</v>
      </c>
      <c r="M4255" s="6">
        <v>16</v>
      </c>
      <c r="N4255" s="6" t="s">
        <v>20809</v>
      </c>
      <c r="O4255" s="6"/>
    </row>
    <row r="4256" spans="1:15" x14ac:dyDescent="0.4">
      <c r="A4256" s="35">
        <v>440948518107</v>
      </c>
      <c r="B4256" s="36" t="s">
        <v>5</v>
      </c>
      <c r="C4256" s="36">
        <v>948500</v>
      </c>
      <c r="D4256" s="36">
        <v>1810700</v>
      </c>
      <c r="E4256" s="36" t="s">
        <v>5831</v>
      </c>
      <c r="F4256" s="36" t="s">
        <v>5966</v>
      </c>
      <c r="G4256" s="36" t="s">
        <v>5970</v>
      </c>
      <c r="H4256" s="36" t="s">
        <v>5977</v>
      </c>
      <c r="I4256" s="10" t="e">
        <f>VLOOKUP(A:A,조사결과표!B:G,7,0)</f>
        <v>#N/A</v>
      </c>
      <c r="J4256" s="36" t="s">
        <v>10852</v>
      </c>
      <c r="K4256" s="74" t="s">
        <v>19838</v>
      </c>
      <c r="L4256" s="37" t="s">
        <v>19839</v>
      </c>
      <c r="M4256" s="6">
        <v>16</v>
      </c>
      <c r="N4256" s="6" t="s">
        <v>20809</v>
      </c>
      <c r="O4256" s="6"/>
    </row>
    <row r="4257" spans="1:15" x14ac:dyDescent="0.4">
      <c r="A4257" s="35">
        <v>440948418075</v>
      </c>
      <c r="B4257" s="36" t="s">
        <v>5</v>
      </c>
      <c r="C4257" s="36">
        <v>948400</v>
      </c>
      <c r="D4257" s="36">
        <v>1807500</v>
      </c>
      <c r="E4257" s="36" t="s">
        <v>5831</v>
      </c>
      <c r="F4257" s="36" t="s">
        <v>5966</v>
      </c>
      <c r="G4257" s="36" t="s">
        <v>5970</v>
      </c>
      <c r="H4257" s="36" t="s">
        <v>5978</v>
      </c>
      <c r="I4257" s="10" t="e">
        <f>VLOOKUP(A:A,조사결과표!B:G,7,0)</f>
        <v>#N/A</v>
      </c>
      <c r="J4257" s="36" t="s">
        <v>10853</v>
      </c>
      <c r="K4257" s="74" t="s">
        <v>19840</v>
      </c>
      <c r="L4257" s="37" t="s">
        <v>19841</v>
      </c>
      <c r="M4257" s="6">
        <v>13</v>
      </c>
      <c r="N4257" s="6" t="s">
        <v>20809</v>
      </c>
      <c r="O4257" s="6"/>
    </row>
    <row r="4258" spans="1:15" x14ac:dyDescent="0.4">
      <c r="A4258" s="35">
        <v>440947618082</v>
      </c>
      <c r="B4258" s="36" t="s">
        <v>5</v>
      </c>
      <c r="C4258" s="36">
        <v>947600</v>
      </c>
      <c r="D4258" s="36">
        <v>1808200</v>
      </c>
      <c r="E4258" s="36" t="s">
        <v>5831</v>
      </c>
      <c r="F4258" s="36" t="s">
        <v>5966</v>
      </c>
      <c r="G4258" s="36" t="s">
        <v>5970</v>
      </c>
      <c r="H4258" s="36" t="s">
        <v>5979</v>
      </c>
      <c r="I4258" s="10" t="e">
        <f>VLOOKUP(A:A,조사결과표!B:G,7,0)</f>
        <v>#N/A</v>
      </c>
      <c r="J4258" s="36" t="s">
        <v>10854</v>
      </c>
      <c r="K4258" s="74" t="s">
        <v>19842</v>
      </c>
      <c r="L4258" s="37" t="s">
        <v>19843</v>
      </c>
      <c r="M4258" s="6">
        <v>9</v>
      </c>
      <c r="N4258" s="6" t="s">
        <v>20809</v>
      </c>
      <c r="O4258" s="6"/>
    </row>
    <row r="4259" spans="1:15" x14ac:dyDescent="0.4">
      <c r="A4259" s="35">
        <v>440947418092</v>
      </c>
      <c r="B4259" s="36" t="s">
        <v>5</v>
      </c>
      <c r="C4259" s="36">
        <v>947400</v>
      </c>
      <c r="D4259" s="36">
        <v>1809200</v>
      </c>
      <c r="E4259" s="36" t="s">
        <v>5831</v>
      </c>
      <c r="F4259" s="36" t="s">
        <v>5966</v>
      </c>
      <c r="G4259" s="36" t="s">
        <v>5970</v>
      </c>
      <c r="H4259" s="36" t="s">
        <v>5980</v>
      </c>
      <c r="I4259" s="10" t="e">
        <f>VLOOKUP(A:A,조사결과표!B:G,7,0)</f>
        <v>#N/A</v>
      </c>
      <c r="J4259" s="36" t="s">
        <v>10855</v>
      </c>
      <c r="K4259" s="74" t="s">
        <v>19844</v>
      </c>
      <c r="L4259" s="37" t="s">
        <v>19845</v>
      </c>
      <c r="M4259" s="6">
        <v>18</v>
      </c>
      <c r="N4259" s="6" t="s">
        <v>20809</v>
      </c>
      <c r="O4259" s="6"/>
    </row>
    <row r="4260" spans="1:15" x14ac:dyDescent="0.4">
      <c r="A4260" s="35">
        <v>440946818102</v>
      </c>
      <c r="B4260" s="36" t="s">
        <v>5</v>
      </c>
      <c r="C4260" s="36">
        <v>946800</v>
      </c>
      <c r="D4260" s="36">
        <v>1810200</v>
      </c>
      <c r="E4260" s="36" t="s">
        <v>5831</v>
      </c>
      <c r="F4260" s="36" t="s">
        <v>5966</v>
      </c>
      <c r="G4260" s="36" t="s">
        <v>5970</v>
      </c>
      <c r="H4260" s="36" t="s">
        <v>5981</v>
      </c>
      <c r="I4260" s="10" t="e">
        <f>VLOOKUP(A:A,조사결과표!B:G,7,0)</f>
        <v>#N/A</v>
      </c>
      <c r="J4260" s="36" t="s">
        <v>10856</v>
      </c>
      <c r="K4260" s="74" t="s">
        <v>19846</v>
      </c>
      <c r="L4260" s="37" t="s">
        <v>19847</v>
      </c>
      <c r="M4260" s="6">
        <v>15</v>
      </c>
      <c r="N4260" s="6" t="s">
        <v>20809</v>
      </c>
      <c r="O4260" s="6"/>
    </row>
    <row r="4261" spans="1:15" x14ac:dyDescent="0.4">
      <c r="A4261" s="35">
        <v>440946718099</v>
      </c>
      <c r="B4261" s="36" t="s">
        <v>5</v>
      </c>
      <c r="C4261" s="36">
        <v>946700</v>
      </c>
      <c r="D4261" s="36">
        <v>1809900</v>
      </c>
      <c r="E4261" s="36" t="s">
        <v>5831</v>
      </c>
      <c r="F4261" s="36" t="s">
        <v>5966</v>
      </c>
      <c r="G4261" s="36" t="s">
        <v>5970</v>
      </c>
      <c r="H4261" s="36" t="s">
        <v>5982</v>
      </c>
      <c r="I4261" s="10" t="e">
        <f>VLOOKUP(A:A,조사결과표!B:G,7,0)</f>
        <v>#N/A</v>
      </c>
      <c r="J4261" s="36" t="s">
        <v>10857</v>
      </c>
      <c r="K4261" s="74" t="s">
        <v>19848</v>
      </c>
      <c r="L4261" s="37" t="s">
        <v>19849</v>
      </c>
      <c r="M4261" s="6">
        <v>17</v>
      </c>
      <c r="N4261" s="6" t="s">
        <v>20809</v>
      </c>
      <c r="O4261" s="6"/>
    </row>
    <row r="4262" spans="1:15" x14ac:dyDescent="0.4">
      <c r="A4262" s="35">
        <v>440945918091</v>
      </c>
      <c r="B4262" s="36" t="s">
        <v>5</v>
      </c>
      <c r="C4262" s="36">
        <v>945900</v>
      </c>
      <c r="D4262" s="36">
        <v>1809100</v>
      </c>
      <c r="E4262" s="36" t="s">
        <v>5831</v>
      </c>
      <c r="F4262" s="36" t="s">
        <v>5966</v>
      </c>
      <c r="G4262" s="36" t="s">
        <v>5970</v>
      </c>
      <c r="H4262" s="36" t="s">
        <v>5983</v>
      </c>
      <c r="I4262" s="10" t="e">
        <f>VLOOKUP(A:A,조사결과표!B:G,7,0)</f>
        <v>#N/A</v>
      </c>
      <c r="J4262" s="36" t="s">
        <v>10858</v>
      </c>
      <c r="K4262" s="74" t="s">
        <v>19850</v>
      </c>
      <c r="L4262" s="37" t="s">
        <v>19851</v>
      </c>
      <c r="M4262" s="6">
        <v>8</v>
      </c>
      <c r="N4262" s="6" t="s">
        <v>20809</v>
      </c>
      <c r="O4262" s="6"/>
    </row>
    <row r="4263" spans="1:15" x14ac:dyDescent="0.4">
      <c r="A4263" s="35">
        <v>440943518089</v>
      </c>
      <c r="B4263" s="36" t="s">
        <v>5</v>
      </c>
      <c r="C4263" s="36">
        <v>943500</v>
      </c>
      <c r="D4263" s="36">
        <v>1808900</v>
      </c>
      <c r="E4263" s="36" t="s">
        <v>5831</v>
      </c>
      <c r="F4263" s="36" t="s">
        <v>5966</v>
      </c>
      <c r="G4263" s="36" t="s">
        <v>5967</v>
      </c>
      <c r="H4263" s="36" t="s">
        <v>5984</v>
      </c>
      <c r="I4263" s="10" t="e">
        <f>VLOOKUP(A:A,조사결과표!B:G,7,0)</f>
        <v>#N/A</v>
      </c>
      <c r="J4263" s="36" t="s">
        <v>10859</v>
      </c>
      <c r="K4263" s="74" t="s">
        <v>19852</v>
      </c>
      <c r="L4263" s="37" t="s">
        <v>19853</v>
      </c>
      <c r="M4263" s="6">
        <v>14</v>
      </c>
      <c r="N4263" s="6" t="s">
        <v>20809</v>
      </c>
      <c r="O4263" s="6"/>
    </row>
    <row r="4264" spans="1:15" x14ac:dyDescent="0.4">
      <c r="A4264" s="35">
        <v>440942418129</v>
      </c>
      <c r="B4264" s="36" t="s">
        <v>5</v>
      </c>
      <c r="C4264" s="36">
        <v>942400</v>
      </c>
      <c r="D4264" s="36">
        <v>1812900</v>
      </c>
      <c r="E4264" s="36" t="s">
        <v>5831</v>
      </c>
      <c r="F4264" s="36" t="s">
        <v>5966</v>
      </c>
      <c r="G4264" s="36" t="s">
        <v>5985</v>
      </c>
      <c r="H4264" s="36" t="s">
        <v>5986</v>
      </c>
      <c r="I4264" s="10" t="e">
        <f>VLOOKUP(A:A,조사결과표!B:G,7,0)</f>
        <v>#N/A</v>
      </c>
      <c r="J4264" s="36" t="s">
        <v>10860</v>
      </c>
      <c r="K4264" s="74" t="s">
        <v>19854</v>
      </c>
      <c r="L4264" s="37" t="s">
        <v>19855</v>
      </c>
      <c r="M4264" s="6">
        <v>19</v>
      </c>
      <c r="N4264" s="6" t="s">
        <v>20809</v>
      </c>
      <c r="O4264" s="6"/>
    </row>
    <row r="4265" spans="1:15" x14ac:dyDescent="0.4">
      <c r="A4265" s="35">
        <v>440948118100</v>
      </c>
      <c r="B4265" s="36" t="s">
        <v>42</v>
      </c>
      <c r="C4265" s="36">
        <v>948100</v>
      </c>
      <c r="D4265" s="36">
        <v>1810000</v>
      </c>
      <c r="E4265" s="36" t="s">
        <v>5831</v>
      </c>
      <c r="F4265" s="36" t="s">
        <v>5966</v>
      </c>
      <c r="G4265" s="36" t="s">
        <v>5970</v>
      </c>
      <c r="H4265" s="36" t="s">
        <v>5987</v>
      </c>
      <c r="I4265" s="10" t="e">
        <f>VLOOKUP(A:A,조사결과표!B:G,7,0)</f>
        <v>#N/A</v>
      </c>
      <c r="J4265" s="36" t="s">
        <v>10861</v>
      </c>
      <c r="K4265" s="74" t="s">
        <v>19856</v>
      </c>
      <c r="L4265" s="37" t="s">
        <v>19857</v>
      </c>
      <c r="M4265" s="6">
        <v>17</v>
      </c>
      <c r="N4265" s="6" t="s">
        <v>20809</v>
      </c>
      <c r="O4265" s="6"/>
    </row>
    <row r="4266" spans="1:15" x14ac:dyDescent="0.4">
      <c r="A4266" s="35">
        <v>440945918092</v>
      </c>
      <c r="B4266" s="36" t="s">
        <v>5</v>
      </c>
      <c r="C4266" s="36">
        <v>945900</v>
      </c>
      <c r="D4266" s="36">
        <v>1809200</v>
      </c>
      <c r="E4266" s="36" t="s">
        <v>5831</v>
      </c>
      <c r="F4266" s="36" t="s">
        <v>5966</v>
      </c>
      <c r="G4266" s="36" t="s">
        <v>5970</v>
      </c>
      <c r="H4266" s="36" t="s">
        <v>5988</v>
      </c>
      <c r="I4266" s="10" t="e">
        <f>VLOOKUP(A:A,조사결과표!B:G,7,0)</f>
        <v>#N/A</v>
      </c>
      <c r="J4266" s="36" t="s">
        <v>10862</v>
      </c>
      <c r="K4266" s="74" t="s">
        <v>19858</v>
      </c>
      <c r="L4266" s="37" t="s">
        <v>19859</v>
      </c>
      <c r="M4266" s="6">
        <v>8</v>
      </c>
      <c r="N4266" s="6" t="s">
        <v>20809</v>
      </c>
      <c r="O4266" s="6"/>
    </row>
    <row r="4267" spans="1:15" x14ac:dyDescent="0.4">
      <c r="A4267" s="35">
        <v>440944818085</v>
      </c>
      <c r="B4267" s="36" t="s">
        <v>42</v>
      </c>
      <c r="C4267" s="36">
        <v>944800</v>
      </c>
      <c r="D4267" s="36">
        <v>1808500</v>
      </c>
      <c r="E4267" s="36" t="s">
        <v>5831</v>
      </c>
      <c r="F4267" s="36" t="s">
        <v>5966</v>
      </c>
      <c r="G4267" s="36" t="s">
        <v>5967</v>
      </c>
      <c r="H4267" s="36" t="s">
        <v>5989</v>
      </c>
      <c r="I4267" s="10" t="e">
        <f>VLOOKUP(A:A,조사결과표!B:G,7,0)</f>
        <v>#N/A</v>
      </c>
      <c r="J4267" s="36" t="s">
        <v>10863</v>
      </c>
      <c r="K4267" s="74" t="s">
        <v>19860</v>
      </c>
      <c r="L4267" s="37" t="s">
        <v>19861</v>
      </c>
      <c r="M4267" s="6">
        <v>21</v>
      </c>
      <c r="N4267" s="6" t="s">
        <v>20809</v>
      </c>
      <c r="O4267" s="6"/>
    </row>
    <row r="4268" spans="1:15" x14ac:dyDescent="0.4">
      <c r="A4268" s="35">
        <v>440939617946</v>
      </c>
      <c r="B4268" s="36" t="s">
        <v>55</v>
      </c>
      <c r="C4268" s="36">
        <v>939600</v>
      </c>
      <c r="D4268" s="36">
        <v>1794600</v>
      </c>
      <c r="E4268" s="36" t="s">
        <v>5831</v>
      </c>
      <c r="F4268" s="36" t="s">
        <v>5966</v>
      </c>
      <c r="G4268" s="36" t="s">
        <v>5990</v>
      </c>
      <c r="H4268" s="36" t="s">
        <v>5991</v>
      </c>
      <c r="I4268" s="10" t="e">
        <f>VLOOKUP(A:A,조사결과표!B:G,7,0)</f>
        <v>#N/A</v>
      </c>
      <c r="J4268" s="36" t="s">
        <v>10864</v>
      </c>
      <c r="K4268" s="74" t="s">
        <v>19862</v>
      </c>
      <c r="L4268" s="37" t="s">
        <v>19863</v>
      </c>
      <c r="M4268" s="6">
        <v>26</v>
      </c>
      <c r="N4268" s="6" t="s">
        <v>20810</v>
      </c>
      <c r="O4268" s="6"/>
    </row>
    <row r="4269" spans="1:15" x14ac:dyDescent="0.4">
      <c r="A4269" s="35">
        <v>440945018090</v>
      </c>
      <c r="B4269" s="36" t="s">
        <v>5</v>
      </c>
      <c r="C4269" s="36">
        <v>945000</v>
      </c>
      <c r="D4269" s="36">
        <v>1809000</v>
      </c>
      <c r="E4269" s="36" t="s">
        <v>5831</v>
      </c>
      <c r="F4269" s="36" t="s">
        <v>5966</v>
      </c>
      <c r="G4269" s="36" t="s">
        <v>5967</v>
      </c>
      <c r="H4269" s="36" t="s">
        <v>5992</v>
      </c>
      <c r="I4269" s="10" t="e">
        <f>VLOOKUP(A:A,조사결과표!B:G,7,0)</f>
        <v>#N/A</v>
      </c>
      <c r="J4269" s="36" t="s">
        <v>10865</v>
      </c>
      <c r="K4269" s="74" t="s">
        <v>19864</v>
      </c>
      <c r="L4269" s="37" t="s">
        <v>19865</v>
      </c>
      <c r="M4269" s="6">
        <v>11</v>
      </c>
      <c r="N4269" s="6" t="s">
        <v>20810</v>
      </c>
      <c r="O4269" s="6"/>
    </row>
    <row r="4270" spans="1:15" x14ac:dyDescent="0.4">
      <c r="A4270" s="35">
        <v>440946018086</v>
      </c>
      <c r="B4270" s="36" t="s">
        <v>5</v>
      </c>
      <c r="C4270" s="36">
        <v>946000</v>
      </c>
      <c r="D4270" s="36">
        <v>1808600</v>
      </c>
      <c r="E4270" s="36" t="s">
        <v>5831</v>
      </c>
      <c r="F4270" s="36" t="s">
        <v>5966</v>
      </c>
      <c r="G4270" s="36" t="s">
        <v>5970</v>
      </c>
      <c r="H4270" s="36" t="s">
        <v>5993</v>
      </c>
      <c r="I4270" s="10" t="e">
        <f>VLOOKUP(A:A,조사결과표!B:G,7,0)</f>
        <v>#N/A</v>
      </c>
      <c r="J4270" s="36" t="s">
        <v>10866</v>
      </c>
      <c r="K4270" s="74" t="s">
        <v>19866</v>
      </c>
      <c r="L4270" s="37" t="s">
        <v>19867</v>
      </c>
      <c r="M4270" s="6">
        <v>9</v>
      </c>
      <c r="N4270" s="6" t="s">
        <v>20810</v>
      </c>
      <c r="O4270" s="6"/>
    </row>
    <row r="4271" spans="1:15" x14ac:dyDescent="0.4">
      <c r="A4271" s="35">
        <v>440946218086</v>
      </c>
      <c r="B4271" s="36" t="s">
        <v>5</v>
      </c>
      <c r="C4271" s="36">
        <v>946200</v>
      </c>
      <c r="D4271" s="36">
        <v>1808600</v>
      </c>
      <c r="E4271" s="36" t="s">
        <v>5831</v>
      </c>
      <c r="F4271" s="36" t="s">
        <v>5966</v>
      </c>
      <c r="G4271" s="36" t="s">
        <v>5970</v>
      </c>
      <c r="H4271" s="36" t="s">
        <v>5994</v>
      </c>
      <c r="I4271" s="10" t="e">
        <f>VLOOKUP(A:A,조사결과표!B:G,7,0)</f>
        <v>#N/A</v>
      </c>
      <c r="J4271" s="36" t="s">
        <v>10867</v>
      </c>
      <c r="K4271" s="74" t="s">
        <v>19868</v>
      </c>
      <c r="L4271" s="37" t="s">
        <v>19869</v>
      </c>
      <c r="M4271" s="6">
        <v>11</v>
      </c>
      <c r="N4271" s="6" t="s">
        <v>20810</v>
      </c>
      <c r="O4271" s="6"/>
    </row>
    <row r="4272" spans="1:15" x14ac:dyDescent="0.4">
      <c r="A4272" s="35">
        <v>440947018089</v>
      </c>
      <c r="B4272" s="36" t="s">
        <v>42</v>
      </c>
      <c r="C4272" s="36">
        <v>947000</v>
      </c>
      <c r="D4272" s="36">
        <v>1808900</v>
      </c>
      <c r="E4272" s="36" t="s">
        <v>5831</v>
      </c>
      <c r="F4272" s="36" t="s">
        <v>5966</v>
      </c>
      <c r="G4272" s="36" t="s">
        <v>5970</v>
      </c>
      <c r="H4272" s="36" t="s">
        <v>5995</v>
      </c>
      <c r="I4272" s="10" t="e">
        <f>VLOOKUP(A:A,조사결과표!B:G,7,0)</f>
        <v>#N/A</v>
      </c>
      <c r="J4272" s="36" t="s">
        <v>10868</v>
      </c>
      <c r="K4272" s="74" t="s">
        <v>19870</v>
      </c>
      <c r="L4272" s="37" t="s">
        <v>19871</v>
      </c>
      <c r="M4272" s="6">
        <v>18</v>
      </c>
      <c r="N4272" s="6" t="s">
        <v>20810</v>
      </c>
      <c r="O4272" s="6"/>
    </row>
    <row r="4273" spans="1:15" x14ac:dyDescent="0.4">
      <c r="A4273" s="35">
        <v>440942218125</v>
      </c>
      <c r="B4273" s="36" t="s">
        <v>42</v>
      </c>
      <c r="C4273" s="36">
        <v>942200</v>
      </c>
      <c r="D4273" s="36">
        <v>1812500</v>
      </c>
      <c r="E4273" s="36" t="s">
        <v>5831</v>
      </c>
      <c r="F4273" s="36" t="s">
        <v>5966</v>
      </c>
      <c r="G4273" s="36" t="s">
        <v>5985</v>
      </c>
      <c r="H4273" s="36" t="s">
        <v>5996</v>
      </c>
      <c r="I4273" s="10" t="e">
        <f>VLOOKUP(A:A,조사결과표!B:G,7,0)</f>
        <v>#N/A</v>
      </c>
      <c r="J4273" s="36" t="s">
        <v>10869</v>
      </c>
      <c r="K4273" s="74" t="s">
        <v>19872</v>
      </c>
      <c r="L4273" s="37" t="s">
        <v>19873</v>
      </c>
      <c r="M4273" s="6">
        <v>14</v>
      </c>
      <c r="N4273" s="6" t="s">
        <v>20810</v>
      </c>
      <c r="O4273" s="6"/>
    </row>
    <row r="4274" spans="1:15" x14ac:dyDescent="0.4">
      <c r="A4274" s="35">
        <v>440948018077</v>
      </c>
      <c r="B4274" s="36" t="s">
        <v>5</v>
      </c>
      <c r="C4274" s="36">
        <v>948000</v>
      </c>
      <c r="D4274" s="36">
        <v>1807700</v>
      </c>
      <c r="E4274" s="36" t="s">
        <v>5831</v>
      </c>
      <c r="F4274" s="36" t="s">
        <v>5966</v>
      </c>
      <c r="G4274" s="36" t="s">
        <v>5970</v>
      </c>
      <c r="H4274" s="36" t="s">
        <v>5997</v>
      </c>
      <c r="I4274" s="10" t="e">
        <f>VLOOKUP(A:A,조사결과표!B:G,7,0)</f>
        <v>#N/A</v>
      </c>
      <c r="J4274" s="36" t="s">
        <v>10870</v>
      </c>
      <c r="K4274" s="74" t="s">
        <v>19874</v>
      </c>
      <c r="L4274" s="37" t="s">
        <v>19875</v>
      </c>
      <c r="M4274" s="6">
        <v>10</v>
      </c>
      <c r="N4274" s="6" t="s">
        <v>20810</v>
      </c>
      <c r="O4274" s="6"/>
    </row>
    <row r="4275" spans="1:15" x14ac:dyDescent="0.4">
      <c r="A4275" s="35">
        <v>440941718134</v>
      </c>
      <c r="B4275" s="36" t="s">
        <v>5</v>
      </c>
      <c r="C4275" s="36">
        <v>941700</v>
      </c>
      <c r="D4275" s="36">
        <v>1813400</v>
      </c>
      <c r="E4275" s="36" t="s">
        <v>5831</v>
      </c>
      <c r="F4275" s="36" t="s">
        <v>5966</v>
      </c>
      <c r="G4275" s="36" t="s">
        <v>5985</v>
      </c>
      <c r="H4275" s="36" t="s">
        <v>5998</v>
      </c>
      <c r="I4275" s="10" t="e">
        <f>VLOOKUP(A:A,조사결과표!B:G,7,0)</f>
        <v>#N/A</v>
      </c>
      <c r="J4275" s="36" t="s">
        <v>10871</v>
      </c>
      <c r="K4275" s="74" t="s">
        <v>19876</v>
      </c>
      <c r="L4275" s="37" t="s">
        <v>19877</v>
      </c>
      <c r="M4275" s="6">
        <v>36</v>
      </c>
      <c r="N4275" s="6" t="s">
        <v>20810</v>
      </c>
      <c r="O4275" s="6"/>
    </row>
    <row r="4276" spans="1:15" x14ac:dyDescent="0.4">
      <c r="A4276" s="35">
        <v>440941818129</v>
      </c>
      <c r="B4276" s="36" t="s">
        <v>42</v>
      </c>
      <c r="C4276" s="36">
        <v>941800</v>
      </c>
      <c r="D4276" s="36">
        <v>1812900</v>
      </c>
      <c r="E4276" s="36" t="s">
        <v>5831</v>
      </c>
      <c r="F4276" s="36" t="s">
        <v>5966</v>
      </c>
      <c r="G4276" s="36" t="s">
        <v>5985</v>
      </c>
      <c r="H4276" s="36" t="s">
        <v>5999</v>
      </c>
      <c r="I4276" s="10" t="e">
        <f>VLOOKUP(A:A,조사결과표!B:G,7,0)</f>
        <v>#N/A</v>
      </c>
      <c r="J4276" s="36" t="s">
        <v>10872</v>
      </c>
      <c r="K4276" s="74" t="s">
        <v>19878</v>
      </c>
      <c r="L4276" s="37" t="s">
        <v>19879</v>
      </c>
      <c r="M4276" s="6">
        <v>22</v>
      </c>
      <c r="N4276" s="6" t="s">
        <v>20810</v>
      </c>
      <c r="O4276" s="6"/>
    </row>
    <row r="4277" spans="1:15" x14ac:dyDescent="0.4">
      <c r="A4277" s="35">
        <v>440941918133</v>
      </c>
      <c r="B4277" s="36" t="s">
        <v>5</v>
      </c>
      <c r="C4277" s="36">
        <v>941900</v>
      </c>
      <c r="D4277" s="36">
        <v>1813300</v>
      </c>
      <c r="E4277" s="36" t="s">
        <v>5831</v>
      </c>
      <c r="F4277" s="36" t="s">
        <v>5966</v>
      </c>
      <c r="G4277" s="36" t="s">
        <v>5985</v>
      </c>
      <c r="H4277" s="36" t="s">
        <v>6000</v>
      </c>
      <c r="I4277" s="10" t="e">
        <f>VLOOKUP(A:A,조사결과표!B:G,7,0)</f>
        <v>#N/A</v>
      </c>
      <c r="J4277" s="36" t="s">
        <v>10873</v>
      </c>
      <c r="K4277" s="74" t="s">
        <v>19880</v>
      </c>
      <c r="L4277" s="37" t="s">
        <v>19881</v>
      </c>
      <c r="M4277" s="6">
        <v>31</v>
      </c>
      <c r="N4277" s="6" t="s">
        <v>20810</v>
      </c>
      <c r="O4277" s="6"/>
    </row>
    <row r="4278" spans="1:15" x14ac:dyDescent="0.4">
      <c r="A4278" s="35">
        <v>440906118702</v>
      </c>
      <c r="B4278" s="36" t="s">
        <v>55</v>
      </c>
      <c r="C4278" s="36">
        <v>906100</v>
      </c>
      <c r="D4278" s="36">
        <v>1870200</v>
      </c>
      <c r="E4278" s="36" t="s">
        <v>5831</v>
      </c>
      <c r="F4278" s="36" t="s">
        <v>6001</v>
      </c>
      <c r="G4278" s="36" t="s">
        <v>6002</v>
      </c>
      <c r="H4278" s="36" t="s">
        <v>6003</v>
      </c>
      <c r="I4278" s="10" t="e">
        <f>VLOOKUP(A:A,조사결과표!B:G,7,0)</f>
        <v>#N/A</v>
      </c>
      <c r="J4278" s="36" t="s">
        <v>10874</v>
      </c>
      <c r="K4278" s="74" t="s">
        <v>19882</v>
      </c>
      <c r="L4278" s="37" t="s">
        <v>19883</v>
      </c>
      <c r="M4278" s="6">
        <v>21</v>
      </c>
      <c r="N4278" s="6" t="s">
        <v>20809</v>
      </c>
      <c r="O4278" s="6"/>
    </row>
    <row r="4279" spans="1:15" x14ac:dyDescent="0.4">
      <c r="A4279" s="35">
        <v>440909218719</v>
      </c>
      <c r="B4279" s="36" t="s">
        <v>55</v>
      </c>
      <c r="C4279" s="36">
        <v>909200</v>
      </c>
      <c r="D4279" s="36">
        <v>1871900</v>
      </c>
      <c r="E4279" s="36" t="s">
        <v>5831</v>
      </c>
      <c r="F4279" s="36" t="s">
        <v>6001</v>
      </c>
      <c r="G4279" s="36" t="s">
        <v>6002</v>
      </c>
      <c r="H4279" s="36" t="s">
        <v>6004</v>
      </c>
      <c r="I4279" s="10" t="e">
        <f>VLOOKUP(A:A,조사결과표!B:G,7,0)</f>
        <v>#N/A</v>
      </c>
      <c r="J4279" s="36" t="s">
        <v>10875</v>
      </c>
      <c r="K4279" s="74" t="s">
        <v>19884</v>
      </c>
      <c r="L4279" s="37" t="s">
        <v>19885</v>
      </c>
      <c r="M4279" s="6">
        <v>15</v>
      </c>
      <c r="N4279" s="6" t="s">
        <v>20809</v>
      </c>
      <c r="O4279" s="6"/>
    </row>
    <row r="4280" spans="1:15" x14ac:dyDescent="0.4">
      <c r="A4280" s="35">
        <v>440906018703</v>
      </c>
      <c r="B4280" s="36" t="s">
        <v>5</v>
      </c>
      <c r="C4280" s="36">
        <v>906000</v>
      </c>
      <c r="D4280" s="36">
        <v>1870300</v>
      </c>
      <c r="E4280" s="36" t="s">
        <v>5831</v>
      </c>
      <c r="F4280" s="36" t="s">
        <v>6001</v>
      </c>
      <c r="G4280" s="36" t="s">
        <v>6002</v>
      </c>
      <c r="H4280" s="36" t="s">
        <v>6005</v>
      </c>
      <c r="I4280" s="10" t="e">
        <f>VLOOKUP(A:A,조사결과표!B:G,7,0)</f>
        <v>#N/A</v>
      </c>
      <c r="J4280" s="36" t="s">
        <v>10876</v>
      </c>
      <c r="K4280" s="74" t="s">
        <v>19886</v>
      </c>
      <c r="L4280" s="37" t="s">
        <v>19887</v>
      </c>
      <c r="M4280" s="6">
        <v>18</v>
      </c>
      <c r="N4280" s="6" t="s">
        <v>20809</v>
      </c>
      <c r="O4280" s="6"/>
    </row>
    <row r="4281" spans="1:15" x14ac:dyDescent="0.4">
      <c r="A4281" s="35">
        <v>440906018614</v>
      </c>
      <c r="B4281" s="36" t="s">
        <v>5</v>
      </c>
      <c r="C4281" s="36">
        <v>906000</v>
      </c>
      <c r="D4281" s="36">
        <v>1861400</v>
      </c>
      <c r="E4281" s="36" t="s">
        <v>5831</v>
      </c>
      <c r="F4281" s="36" t="s">
        <v>6001</v>
      </c>
      <c r="G4281" s="36" t="s">
        <v>6006</v>
      </c>
      <c r="H4281" s="36" t="s">
        <v>6007</v>
      </c>
      <c r="I4281" s="10" t="e">
        <f>VLOOKUP(A:A,조사결과표!B:G,7,0)</f>
        <v>#N/A</v>
      </c>
      <c r="J4281" s="36" t="s">
        <v>10877</v>
      </c>
      <c r="K4281" s="74" t="s">
        <v>19888</v>
      </c>
      <c r="L4281" s="37" t="s">
        <v>19889</v>
      </c>
      <c r="M4281" s="6">
        <v>20</v>
      </c>
      <c r="N4281" s="6" t="s">
        <v>20809</v>
      </c>
      <c r="O4281" s="6"/>
    </row>
    <row r="4282" spans="1:15" x14ac:dyDescent="0.4">
      <c r="A4282" s="35">
        <v>440904818887</v>
      </c>
      <c r="B4282" s="36" t="s">
        <v>5</v>
      </c>
      <c r="C4282" s="36">
        <v>904800</v>
      </c>
      <c r="D4282" s="36">
        <v>1888700</v>
      </c>
      <c r="E4282" s="36" t="s">
        <v>5831</v>
      </c>
      <c r="F4282" s="36" t="s">
        <v>6001</v>
      </c>
      <c r="G4282" s="36" t="s">
        <v>6008</v>
      </c>
      <c r="H4282" s="36" t="s">
        <v>6009</v>
      </c>
      <c r="I4282" s="10" t="e">
        <f>VLOOKUP(A:A,조사결과표!B:G,7,0)</f>
        <v>#N/A</v>
      </c>
      <c r="J4282" s="36" t="s">
        <v>10878</v>
      </c>
      <c r="K4282" s="74" t="s">
        <v>19890</v>
      </c>
      <c r="L4282" s="37" t="s">
        <v>19891</v>
      </c>
      <c r="M4282" s="6">
        <v>18</v>
      </c>
      <c r="N4282" s="6" t="s">
        <v>20809</v>
      </c>
      <c r="O4282" s="6"/>
    </row>
    <row r="4283" spans="1:15" x14ac:dyDescent="0.4">
      <c r="A4283" s="35">
        <v>440906418837</v>
      </c>
      <c r="B4283" s="36" t="s">
        <v>5</v>
      </c>
      <c r="C4283" s="36">
        <v>906400</v>
      </c>
      <c r="D4283" s="36">
        <v>1883700</v>
      </c>
      <c r="E4283" s="36" t="s">
        <v>5831</v>
      </c>
      <c r="F4283" s="36" t="s">
        <v>6001</v>
      </c>
      <c r="G4283" s="36" t="s">
        <v>6008</v>
      </c>
      <c r="H4283" s="36" t="s">
        <v>6010</v>
      </c>
      <c r="I4283" s="10" t="e">
        <f>VLOOKUP(A:A,조사결과표!B:G,7,0)</f>
        <v>#N/A</v>
      </c>
      <c r="J4283" s="36" t="s">
        <v>10879</v>
      </c>
      <c r="K4283" s="74" t="s">
        <v>19892</v>
      </c>
      <c r="L4283" s="37" t="s">
        <v>19893</v>
      </c>
      <c r="M4283" s="6">
        <v>74</v>
      </c>
      <c r="N4283" s="6" t="s">
        <v>20809</v>
      </c>
      <c r="O4283" s="6"/>
    </row>
    <row r="4284" spans="1:15" x14ac:dyDescent="0.4">
      <c r="A4284" s="35">
        <v>440915518578</v>
      </c>
      <c r="B4284" s="36" t="s">
        <v>5</v>
      </c>
      <c r="C4284" s="36">
        <v>915500</v>
      </c>
      <c r="D4284" s="36">
        <v>1857800</v>
      </c>
      <c r="E4284" s="36" t="s">
        <v>5831</v>
      </c>
      <c r="F4284" s="36" t="s">
        <v>6001</v>
      </c>
      <c r="G4284" s="36" t="s">
        <v>6011</v>
      </c>
      <c r="H4284" s="36" t="s">
        <v>6012</v>
      </c>
      <c r="I4284" s="10" t="e">
        <f>VLOOKUP(A:A,조사결과표!B:G,7,0)</f>
        <v>#N/A</v>
      </c>
      <c r="J4284" s="36" t="s">
        <v>10880</v>
      </c>
      <c r="K4284" s="74" t="s">
        <v>19894</v>
      </c>
      <c r="L4284" s="37" t="s">
        <v>19895</v>
      </c>
      <c r="M4284" s="6">
        <v>52</v>
      </c>
      <c r="N4284" s="6" t="s">
        <v>20809</v>
      </c>
      <c r="O4284" s="6"/>
    </row>
    <row r="4285" spans="1:15" x14ac:dyDescent="0.4">
      <c r="A4285" s="35">
        <v>440905318791</v>
      </c>
      <c r="B4285" s="36" t="s">
        <v>5</v>
      </c>
      <c r="C4285" s="36">
        <v>905300</v>
      </c>
      <c r="D4285" s="36">
        <v>1879100</v>
      </c>
      <c r="E4285" s="36" t="s">
        <v>5831</v>
      </c>
      <c r="F4285" s="36" t="s">
        <v>6001</v>
      </c>
      <c r="G4285" s="36" t="s">
        <v>252</v>
      </c>
      <c r="H4285" s="36" t="s">
        <v>6013</v>
      </c>
      <c r="I4285" s="10" t="e">
        <f>VLOOKUP(A:A,조사결과표!B:G,7,0)</f>
        <v>#N/A</v>
      </c>
      <c r="J4285" s="36" t="s">
        <v>10881</v>
      </c>
      <c r="K4285" s="74" t="s">
        <v>19896</v>
      </c>
      <c r="L4285" s="37" t="s">
        <v>19897</v>
      </c>
      <c r="M4285" s="6">
        <v>30</v>
      </c>
      <c r="N4285" s="6" t="s">
        <v>20809</v>
      </c>
      <c r="O4285" s="6"/>
    </row>
    <row r="4286" spans="1:15" x14ac:dyDescent="0.4">
      <c r="A4286" s="35">
        <v>440905118885</v>
      </c>
      <c r="B4286" s="36" t="s">
        <v>5</v>
      </c>
      <c r="C4286" s="36">
        <v>905100</v>
      </c>
      <c r="D4286" s="36">
        <v>1888500</v>
      </c>
      <c r="E4286" s="36" t="s">
        <v>5831</v>
      </c>
      <c r="F4286" s="36" t="s">
        <v>6001</v>
      </c>
      <c r="G4286" s="36" t="s">
        <v>6008</v>
      </c>
      <c r="H4286" s="36" t="s">
        <v>6014</v>
      </c>
      <c r="I4286" s="10" t="e">
        <f>VLOOKUP(A:A,조사결과표!B:G,7,0)</f>
        <v>#N/A</v>
      </c>
      <c r="J4286" s="36" t="s">
        <v>10882</v>
      </c>
      <c r="K4286" s="74" t="s">
        <v>19898</v>
      </c>
      <c r="L4286" s="37" t="s">
        <v>19899</v>
      </c>
      <c r="M4286" s="6">
        <v>14</v>
      </c>
      <c r="N4286" s="6" t="s">
        <v>20809</v>
      </c>
      <c r="O4286" s="6"/>
    </row>
    <row r="4287" spans="1:15" x14ac:dyDescent="0.4">
      <c r="A4287" s="35">
        <v>440918618687</v>
      </c>
      <c r="B4287" s="36" t="s">
        <v>5</v>
      </c>
      <c r="C4287" s="36">
        <v>918600</v>
      </c>
      <c r="D4287" s="36">
        <v>1868700</v>
      </c>
      <c r="E4287" s="36" t="s">
        <v>5831</v>
      </c>
      <c r="F4287" s="36" t="s">
        <v>6001</v>
      </c>
      <c r="G4287" s="36" t="s">
        <v>6015</v>
      </c>
      <c r="H4287" s="36" t="s">
        <v>6016</v>
      </c>
      <c r="I4287" s="10" t="e">
        <f>VLOOKUP(A:A,조사결과표!B:G,7,0)</f>
        <v>#N/A</v>
      </c>
      <c r="J4287" s="36" t="s">
        <v>10883</v>
      </c>
      <c r="K4287" s="74" t="s">
        <v>19900</v>
      </c>
      <c r="L4287" s="37" t="s">
        <v>19901</v>
      </c>
      <c r="M4287" s="6">
        <v>33</v>
      </c>
      <c r="N4287" s="6" t="s">
        <v>20809</v>
      </c>
      <c r="O4287" s="6"/>
    </row>
    <row r="4288" spans="1:15" x14ac:dyDescent="0.4">
      <c r="A4288" s="35">
        <v>440906318639</v>
      </c>
      <c r="B4288" s="36" t="s">
        <v>42</v>
      </c>
      <c r="C4288" s="36">
        <v>906300</v>
      </c>
      <c r="D4288" s="36">
        <v>1863900</v>
      </c>
      <c r="E4288" s="36" t="s">
        <v>5831</v>
      </c>
      <c r="F4288" s="36" t="s">
        <v>6001</v>
      </c>
      <c r="G4288" s="36" t="s">
        <v>6017</v>
      </c>
      <c r="H4288" s="36" t="s">
        <v>6018</v>
      </c>
      <c r="I4288" s="10" t="e">
        <f>VLOOKUP(A:A,조사결과표!B:G,7,0)</f>
        <v>#N/A</v>
      </c>
      <c r="J4288" s="36" t="s">
        <v>10884</v>
      </c>
      <c r="K4288" s="74" t="s">
        <v>19902</v>
      </c>
      <c r="L4288" s="37" t="s">
        <v>19903</v>
      </c>
      <c r="M4288" s="6">
        <v>17</v>
      </c>
      <c r="N4288" s="6" t="s">
        <v>20809</v>
      </c>
      <c r="O4288" s="6"/>
    </row>
    <row r="4289" spans="1:15" x14ac:dyDescent="0.4">
      <c r="A4289" s="35">
        <v>440903718625</v>
      </c>
      <c r="B4289" s="36" t="s">
        <v>5</v>
      </c>
      <c r="C4289" s="36">
        <v>903700</v>
      </c>
      <c r="D4289" s="36">
        <v>1862500</v>
      </c>
      <c r="E4289" s="36" t="s">
        <v>5831</v>
      </c>
      <c r="F4289" s="36" t="s">
        <v>6001</v>
      </c>
      <c r="G4289" s="36" t="s">
        <v>6019</v>
      </c>
      <c r="H4289" s="36" t="s">
        <v>6020</v>
      </c>
      <c r="I4289" s="10" t="e">
        <f>VLOOKUP(A:A,조사결과표!B:G,7,0)</f>
        <v>#N/A</v>
      </c>
      <c r="J4289" s="36" t="s">
        <v>10885</v>
      </c>
      <c r="K4289" s="74" t="s">
        <v>19904</v>
      </c>
      <c r="L4289" s="37" t="s">
        <v>19905</v>
      </c>
      <c r="M4289" s="6">
        <v>28</v>
      </c>
      <c r="N4289" s="6" t="s">
        <v>20809</v>
      </c>
      <c r="O4289" s="6"/>
    </row>
    <row r="4290" spans="1:15" x14ac:dyDescent="0.4">
      <c r="A4290" s="35">
        <v>440914318585</v>
      </c>
      <c r="B4290" s="36" t="s">
        <v>5</v>
      </c>
      <c r="C4290" s="36">
        <v>914300</v>
      </c>
      <c r="D4290" s="36">
        <v>1858500</v>
      </c>
      <c r="E4290" s="36" t="s">
        <v>5831</v>
      </c>
      <c r="F4290" s="36" t="s">
        <v>6001</v>
      </c>
      <c r="G4290" s="36" t="s">
        <v>6011</v>
      </c>
      <c r="H4290" s="36" t="s">
        <v>6021</v>
      </c>
      <c r="I4290" s="10" t="e">
        <f>VLOOKUP(A:A,조사결과표!B:G,7,0)</f>
        <v>#N/A</v>
      </c>
      <c r="J4290" s="36" t="s">
        <v>10886</v>
      </c>
      <c r="K4290" s="74" t="s">
        <v>19906</v>
      </c>
      <c r="L4290" s="37" t="s">
        <v>19907</v>
      </c>
      <c r="M4290" s="6">
        <v>28</v>
      </c>
      <c r="N4290" s="6" t="s">
        <v>20809</v>
      </c>
      <c r="O4290" s="6"/>
    </row>
    <row r="4291" spans="1:15" x14ac:dyDescent="0.4">
      <c r="A4291" s="35">
        <v>440907418725</v>
      </c>
      <c r="B4291" s="36" t="s">
        <v>55</v>
      </c>
      <c r="C4291" s="36">
        <v>907400</v>
      </c>
      <c r="D4291" s="36">
        <v>1872500</v>
      </c>
      <c r="E4291" s="36" t="s">
        <v>5831</v>
      </c>
      <c r="F4291" s="36" t="s">
        <v>6001</v>
      </c>
      <c r="G4291" s="36" t="s">
        <v>252</v>
      </c>
      <c r="H4291" s="36" t="s">
        <v>6022</v>
      </c>
      <c r="I4291" s="10" t="e">
        <f>VLOOKUP(A:A,조사결과표!B:G,7,0)</f>
        <v>#N/A</v>
      </c>
      <c r="J4291" s="36" t="s">
        <v>10887</v>
      </c>
      <c r="K4291" s="74" t="s">
        <v>19908</v>
      </c>
      <c r="L4291" s="37" t="s">
        <v>19909</v>
      </c>
      <c r="M4291" s="6">
        <v>19</v>
      </c>
      <c r="N4291" s="6" t="s">
        <v>20810</v>
      </c>
      <c r="O4291" s="6"/>
    </row>
    <row r="4292" spans="1:15" x14ac:dyDescent="0.4">
      <c r="A4292" s="35">
        <v>440908918633</v>
      </c>
      <c r="B4292" s="36" t="s">
        <v>5</v>
      </c>
      <c r="C4292" s="36">
        <v>908900</v>
      </c>
      <c r="D4292" s="36">
        <v>1863300</v>
      </c>
      <c r="E4292" s="36" t="s">
        <v>5831</v>
      </c>
      <c r="F4292" s="36" t="s">
        <v>6001</v>
      </c>
      <c r="G4292" s="36" t="s">
        <v>6023</v>
      </c>
      <c r="H4292" s="36" t="s">
        <v>6024</v>
      </c>
      <c r="I4292" s="10" t="e">
        <f>VLOOKUP(A:A,조사결과표!B:G,7,0)</f>
        <v>#N/A</v>
      </c>
      <c r="J4292" s="36" t="s">
        <v>10888</v>
      </c>
      <c r="K4292" s="74" t="s">
        <v>19910</v>
      </c>
      <c r="L4292" s="37" t="s">
        <v>19911</v>
      </c>
      <c r="M4292" s="6">
        <v>16</v>
      </c>
      <c r="N4292" s="6" t="s">
        <v>20810</v>
      </c>
      <c r="O4292" s="6"/>
    </row>
    <row r="4293" spans="1:15" x14ac:dyDescent="0.4">
      <c r="A4293" s="35">
        <v>440908018643</v>
      </c>
      <c r="B4293" s="36" t="s">
        <v>5</v>
      </c>
      <c r="C4293" s="36">
        <v>908000</v>
      </c>
      <c r="D4293" s="36">
        <v>1864300</v>
      </c>
      <c r="E4293" s="36" t="s">
        <v>5831</v>
      </c>
      <c r="F4293" s="36" t="s">
        <v>6001</v>
      </c>
      <c r="G4293" s="36" t="s">
        <v>6025</v>
      </c>
      <c r="H4293" s="36" t="s">
        <v>6026</v>
      </c>
      <c r="I4293" s="10" t="e">
        <f>VLOOKUP(A:A,조사결과표!B:G,7,0)</f>
        <v>#N/A</v>
      </c>
      <c r="J4293" s="36" t="s">
        <v>10889</v>
      </c>
      <c r="K4293" s="74" t="s">
        <v>19912</v>
      </c>
      <c r="L4293" s="37" t="s">
        <v>19913</v>
      </c>
      <c r="M4293" s="6">
        <v>12</v>
      </c>
      <c r="N4293" s="6" t="s">
        <v>20810</v>
      </c>
      <c r="O4293" s="6"/>
    </row>
    <row r="4294" spans="1:15" x14ac:dyDescent="0.4">
      <c r="A4294" s="35">
        <v>440902718773</v>
      </c>
      <c r="B4294" s="36" t="s">
        <v>5</v>
      </c>
      <c r="C4294" s="36">
        <v>902700</v>
      </c>
      <c r="D4294" s="36">
        <v>1877300</v>
      </c>
      <c r="E4294" s="36" t="s">
        <v>5831</v>
      </c>
      <c r="F4294" s="36" t="s">
        <v>6001</v>
      </c>
      <c r="G4294" s="36" t="s">
        <v>252</v>
      </c>
      <c r="H4294" s="36" t="s">
        <v>6027</v>
      </c>
      <c r="I4294" s="10" t="e">
        <f>VLOOKUP(A:A,조사결과표!B:G,7,0)</f>
        <v>#N/A</v>
      </c>
      <c r="J4294" s="36" t="s">
        <v>10890</v>
      </c>
      <c r="K4294" s="74" t="s">
        <v>19914</v>
      </c>
      <c r="L4294" s="37" t="s">
        <v>19915</v>
      </c>
      <c r="M4294" s="6">
        <v>18</v>
      </c>
      <c r="N4294" s="6" t="s">
        <v>20810</v>
      </c>
      <c r="O4294" s="6"/>
    </row>
    <row r="4295" spans="1:15" x14ac:dyDescent="0.4">
      <c r="A4295" s="35">
        <v>440902718847</v>
      </c>
      <c r="B4295" s="36" t="s">
        <v>5</v>
      </c>
      <c r="C4295" s="36">
        <v>902700</v>
      </c>
      <c r="D4295" s="36">
        <v>1884700</v>
      </c>
      <c r="E4295" s="36" t="s">
        <v>5831</v>
      </c>
      <c r="F4295" s="36" t="s">
        <v>6001</v>
      </c>
      <c r="G4295" s="36" t="s">
        <v>6008</v>
      </c>
      <c r="H4295" s="36" t="s">
        <v>6028</v>
      </c>
      <c r="I4295" s="10" t="e">
        <f>VLOOKUP(A:A,조사결과표!B:G,7,0)</f>
        <v>#N/A</v>
      </c>
      <c r="J4295" s="36" t="s">
        <v>10891</v>
      </c>
      <c r="K4295" s="74" t="s">
        <v>19916</v>
      </c>
      <c r="L4295" s="37" t="s">
        <v>19917</v>
      </c>
      <c r="M4295" s="6">
        <v>29</v>
      </c>
      <c r="N4295" s="6" t="s">
        <v>20810</v>
      </c>
      <c r="O4295" s="6"/>
    </row>
    <row r="4296" spans="1:15" x14ac:dyDescent="0.4">
      <c r="A4296" s="35">
        <v>440906418605</v>
      </c>
      <c r="B4296" s="36" t="s">
        <v>5</v>
      </c>
      <c r="C4296" s="36">
        <v>906400</v>
      </c>
      <c r="D4296" s="36">
        <v>1860500</v>
      </c>
      <c r="E4296" s="36" t="s">
        <v>5831</v>
      </c>
      <c r="F4296" s="36" t="s">
        <v>6001</v>
      </c>
      <c r="G4296" s="36" t="s">
        <v>6029</v>
      </c>
      <c r="H4296" s="36" t="s">
        <v>6030</v>
      </c>
      <c r="I4296" s="10" t="e">
        <f>VLOOKUP(A:A,조사결과표!B:G,7,0)</f>
        <v>#N/A</v>
      </c>
      <c r="J4296" s="36" t="s">
        <v>10892</v>
      </c>
      <c r="K4296" s="74" t="s">
        <v>19918</v>
      </c>
      <c r="L4296" s="37" t="s">
        <v>19919</v>
      </c>
      <c r="M4296" s="6">
        <v>11</v>
      </c>
      <c r="N4296" s="6" t="s">
        <v>20810</v>
      </c>
      <c r="O4296" s="6"/>
    </row>
    <row r="4297" spans="1:15" x14ac:dyDescent="0.4">
      <c r="A4297" s="35">
        <v>440906318656</v>
      </c>
      <c r="B4297" s="36" t="s">
        <v>42</v>
      </c>
      <c r="C4297" s="36">
        <v>906300</v>
      </c>
      <c r="D4297" s="36">
        <v>1865600</v>
      </c>
      <c r="E4297" s="36" t="s">
        <v>5831</v>
      </c>
      <c r="F4297" s="36" t="s">
        <v>6001</v>
      </c>
      <c r="G4297" s="36" t="s">
        <v>875</v>
      </c>
      <c r="H4297" s="36" t="s">
        <v>6031</v>
      </c>
      <c r="I4297" s="10" t="e">
        <f>VLOOKUP(A:A,조사결과표!B:G,7,0)</f>
        <v>#N/A</v>
      </c>
      <c r="J4297" s="36" t="s">
        <v>10893</v>
      </c>
      <c r="K4297" s="74" t="s">
        <v>19920</v>
      </c>
      <c r="L4297" s="37" t="s">
        <v>19921</v>
      </c>
      <c r="M4297" s="6">
        <v>35</v>
      </c>
      <c r="N4297" s="6" t="s">
        <v>20810</v>
      </c>
      <c r="O4297" s="6"/>
    </row>
    <row r="4298" spans="1:15" x14ac:dyDescent="0.4">
      <c r="A4298" s="35">
        <v>440927017817</v>
      </c>
      <c r="B4298" s="36" t="s">
        <v>55</v>
      </c>
      <c r="C4298" s="36">
        <v>927000</v>
      </c>
      <c r="D4298" s="36">
        <v>1781700</v>
      </c>
      <c r="E4298" s="36" t="s">
        <v>5831</v>
      </c>
      <c r="F4298" s="36" t="s">
        <v>6032</v>
      </c>
      <c r="G4298" s="36" t="s">
        <v>6033</v>
      </c>
      <c r="H4298" s="36" t="s">
        <v>6034</v>
      </c>
      <c r="I4298" s="10" t="e">
        <f>VLOOKUP(A:A,조사결과표!B:G,7,0)</f>
        <v>#N/A</v>
      </c>
      <c r="J4298" s="36" t="s">
        <v>10894</v>
      </c>
      <c r="K4298" s="74" t="s">
        <v>19922</v>
      </c>
      <c r="L4298" s="37" t="s">
        <v>19923</v>
      </c>
      <c r="M4298" s="6">
        <v>8</v>
      </c>
      <c r="N4298" s="6" t="s">
        <v>20809</v>
      </c>
      <c r="O4298" s="6"/>
    </row>
    <row r="4299" spans="1:15" x14ac:dyDescent="0.4">
      <c r="A4299" s="35">
        <v>440934117924</v>
      </c>
      <c r="B4299" s="36" t="s">
        <v>55</v>
      </c>
      <c r="C4299" s="36">
        <v>934100</v>
      </c>
      <c r="D4299" s="36">
        <v>1792400</v>
      </c>
      <c r="E4299" s="36" t="s">
        <v>5831</v>
      </c>
      <c r="F4299" s="36" t="s">
        <v>6032</v>
      </c>
      <c r="G4299" s="36" t="s">
        <v>6035</v>
      </c>
      <c r="H4299" s="36" t="s">
        <v>6036</v>
      </c>
      <c r="I4299" s="10" t="e">
        <f>VLOOKUP(A:A,조사결과표!B:G,7,0)</f>
        <v>#N/A</v>
      </c>
      <c r="J4299" s="36" t="s">
        <v>10895</v>
      </c>
      <c r="K4299" s="74" t="s">
        <v>19924</v>
      </c>
      <c r="L4299" s="37" t="s">
        <v>19925</v>
      </c>
      <c r="M4299" s="6">
        <v>19</v>
      </c>
      <c r="N4299" s="6" t="s">
        <v>20809</v>
      </c>
      <c r="O4299" s="6"/>
    </row>
    <row r="4300" spans="1:15" x14ac:dyDescent="0.4">
      <c r="A4300" s="35">
        <v>440937117872</v>
      </c>
      <c r="B4300" s="36" t="s">
        <v>5</v>
      </c>
      <c r="C4300" s="36">
        <v>937100</v>
      </c>
      <c r="D4300" s="36">
        <v>1787200</v>
      </c>
      <c r="E4300" s="36" t="s">
        <v>5831</v>
      </c>
      <c r="F4300" s="36" t="s">
        <v>6032</v>
      </c>
      <c r="G4300" s="36" t="s">
        <v>2841</v>
      </c>
      <c r="H4300" s="36" t="s">
        <v>6037</v>
      </c>
      <c r="I4300" s="10" t="e">
        <f>VLOOKUP(A:A,조사결과표!B:G,7,0)</f>
        <v>#N/A</v>
      </c>
      <c r="J4300" s="36" t="s">
        <v>10896</v>
      </c>
      <c r="K4300" s="74" t="s">
        <v>19926</v>
      </c>
      <c r="L4300" s="37" t="s">
        <v>19927</v>
      </c>
      <c r="M4300" s="6">
        <v>39</v>
      </c>
      <c r="N4300" s="6" t="s">
        <v>20809</v>
      </c>
      <c r="O4300" s="6"/>
    </row>
    <row r="4301" spans="1:15" x14ac:dyDescent="0.4">
      <c r="A4301" s="35">
        <v>440927317874</v>
      </c>
      <c r="B4301" s="36" t="s">
        <v>54</v>
      </c>
      <c r="C4301" s="36">
        <v>927300</v>
      </c>
      <c r="D4301" s="36">
        <v>1787400</v>
      </c>
      <c r="E4301" s="36" t="s">
        <v>5831</v>
      </c>
      <c r="F4301" s="36" t="s">
        <v>6032</v>
      </c>
      <c r="G4301" s="36" t="s">
        <v>6038</v>
      </c>
      <c r="H4301" s="36" t="s">
        <v>6039</v>
      </c>
      <c r="I4301" s="10" t="e">
        <f>VLOOKUP(A:A,조사결과표!B:G,7,0)</f>
        <v>#N/A</v>
      </c>
      <c r="J4301" s="36" t="s">
        <v>10897</v>
      </c>
      <c r="K4301" s="74" t="s">
        <v>19928</v>
      </c>
      <c r="L4301" s="37" t="s">
        <v>19929</v>
      </c>
      <c r="M4301" s="6">
        <v>41</v>
      </c>
      <c r="N4301" s="6" t="s">
        <v>20809</v>
      </c>
      <c r="O4301" s="6"/>
    </row>
    <row r="4302" spans="1:15" x14ac:dyDescent="0.4">
      <c r="A4302" s="35">
        <v>440925317804</v>
      </c>
      <c r="B4302" s="36" t="s">
        <v>5</v>
      </c>
      <c r="C4302" s="36">
        <v>925300</v>
      </c>
      <c r="D4302" s="36">
        <v>1780400</v>
      </c>
      <c r="E4302" s="36" t="s">
        <v>5831</v>
      </c>
      <c r="F4302" s="36" t="s">
        <v>6032</v>
      </c>
      <c r="G4302" s="36" t="s">
        <v>6033</v>
      </c>
      <c r="H4302" s="36" t="s">
        <v>6040</v>
      </c>
      <c r="I4302" s="10" t="e">
        <f>VLOOKUP(A:A,조사결과표!B:G,7,0)</f>
        <v>#N/A</v>
      </c>
      <c r="J4302" s="36" t="s">
        <v>10898</v>
      </c>
      <c r="K4302" s="74" t="s">
        <v>19930</v>
      </c>
      <c r="L4302" s="37" t="s">
        <v>19931</v>
      </c>
      <c r="M4302" s="6">
        <v>7</v>
      </c>
      <c r="N4302" s="6" t="s">
        <v>20809</v>
      </c>
      <c r="O4302" s="6"/>
    </row>
    <row r="4303" spans="1:15" x14ac:dyDescent="0.4">
      <c r="A4303" s="35">
        <v>440911717962</v>
      </c>
      <c r="B4303" s="36" t="s">
        <v>5</v>
      </c>
      <c r="C4303" s="36">
        <v>911700</v>
      </c>
      <c r="D4303" s="36">
        <v>1796200</v>
      </c>
      <c r="E4303" s="36" t="s">
        <v>5831</v>
      </c>
      <c r="F4303" s="36" t="s">
        <v>6032</v>
      </c>
      <c r="G4303" s="36" t="s">
        <v>9</v>
      </c>
      <c r="H4303" s="36" t="s">
        <v>6041</v>
      </c>
      <c r="I4303" s="10" t="e">
        <f>VLOOKUP(A:A,조사결과표!B:G,7,0)</f>
        <v>#N/A</v>
      </c>
      <c r="J4303" s="36" t="s">
        <v>10899</v>
      </c>
      <c r="K4303" s="74" t="s">
        <v>19932</v>
      </c>
      <c r="L4303" s="37" t="s">
        <v>19933</v>
      </c>
      <c r="M4303" s="6">
        <v>7</v>
      </c>
      <c r="N4303" s="6" t="s">
        <v>20809</v>
      </c>
      <c r="O4303" s="6"/>
    </row>
    <row r="4304" spans="1:15" x14ac:dyDescent="0.4">
      <c r="A4304" s="35">
        <v>440937117882</v>
      </c>
      <c r="B4304" s="36" t="s">
        <v>5</v>
      </c>
      <c r="C4304" s="36">
        <v>937100</v>
      </c>
      <c r="D4304" s="36">
        <v>1788200</v>
      </c>
      <c r="E4304" s="36" t="s">
        <v>5831</v>
      </c>
      <c r="F4304" s="36" t="s">
        <v>6032</v>
      </c>
      <c r="G4304" s="36" t="s">
        <v>2841</v>
      </c>
      <c r="H4304" s="36" t="s">
        <v>6042</v>
      </c>
      <c r="I4304" s="10" t="e">
        <f>VLOOKUP(A:A,조사결과표!B:G,7,0)</f>
        <v>#N/A</v>
      </c>
      <c r="J4304" s="36" t="s">
        <v>10900</v>
      </c>
      <c r="K4304" s="74" t="s">
        <v>19934</v>
      </c>
      <c r="L4304" s="37" t="s">
        <v>19935</v>
      </c>
      <c r="M4304" s="6">
        <v>18</v>
      </c>
      <c r="N4304" s="6" t="s">
        <v>20809</v>
      </c>
      <c r="O4304" s="6"/>
    </row>
    <row r="4305" spans="1:15" x14ac:dyDescent="0.4">
      <c r="A4305" s="35">
        <v>440936917883</v>
      </c>
      <c r="B4305" s="36" t="s">
        <v>5</v>
      </c>
      <c r="C4305" s="36">
        <v>936900</v>
      </c>
      <c r="D4305" s="36">
        <v>1788300</v>
      </c>
      <c r="E4305" s="36" t="s">
        <v>5831</v>
      </c>
      <c r="F4305" s="36" t="s">
        <v>6032</v>
      </c>
      <c r="G4305" s="36" t="s">
        <v>2841</v>
      </c>
      <c r="H4305" s="36" t="s">
        <v>6043</v>
      </c>
      <c r="I4305" s="10" t="e">
        <f>VLOOKUP(A:A,조사결과표!B:G,7,0)</f>
        <v>#N/A</v>
      </c>
      <c r="J4305" s="36" t="s">
        <v>10901</v>
      </c>
      <c r="K4305" s="74" t="s">
        <v>19936</v>
      </c>
      <c r="L4305" s="37" t="s">
        <v>19937</v>
      </c>
      <c r="M4305" s="6">
        <v>19</v>
      </c>
      <c r="N4305" s="6" t="s">
        <v>20809</v>
      </c>
      <c r="O4305" s="6"/>
    </row>
    <row r="4306" spans="1:15" x14ac:dyDescent="0.4">
      <c r="A4306" s="35">
        <v>440928117793</v>
      </c>
      <c r="B4306" s="36" t="s">
        <v>54</v>
      </c>
      <c r="C4306" s="36">
        <v>928100</v>
      </c>
      <c r="D4306" s="36">
        <v>1779300</v>
      </c>
      <c r="E4306" s="36" t="s">
        <v>5831</v>
      </c>
      <c r="F4306" s="36" t="s">
        <v>6032</v>
      </c>
      <c r="G4306" s="36" t="s">
        <v>6033</v>
      </c>
      <c r="H4306" s="36" t="s">
        <v>6044</v>
      </c>
      <c r="I4306" s="10" t="e">
        <f>VLOOKUP(A:A,조사결과표!B:G,7,0)</f>
        <v>#N/A</v>
      </c>
      <c r="J4306" s="36" t="s">
        <v>10902</v>
      </c>
      <c r="K4306" s="74" t="s">
        <v>19938</v>
      </c>
      <c r="L4306" s="37" t="s">
        <v>19939</v>
      </c>
      <c r="M4306" s="6">
        <v>5</v>
      </c>
      <c r="N4306" s="6" t="s">
        <v>20809</v>
      </c>
      <c r="O4306" s="6"/>
    </row>
    <row r="4307" spans="1:15" x14ac:dyDescent="0.4">
      <c r="A4307" s="35">
        <v>440912117963</v>
      </c>
      <c r="B4307" s="36" t="s">
        <v>5</v>
      </c>
      <c r="C4307" s="36">
        <v>912100</v>
      </c>
      <c r="D4307" s="36">
        <v>1796300</v>
      </c>
      <c r="E4307" s="36" t="s">
        <v>5831</v>
      </c>
      <c r="F4307" s="36" t="s">
        <v>6032</v>
      </c>
      <c r="G4307" s="36" t="s">
        <v>9</v>
      </c>
      <c r="H4307" s="36" t="s">
        <v>6045</v>
      </c>
      <c r="I4307" s="10" t="e">
        <f>VLOOKUP(A:A,조사결과표!B:G,7,0)</f>
        <v>#N/A</v>
      </c>
      <c r="J4307" s="36" t="s">
        <v>10903</v>
      </c>
      <c r="K4307" s="74" t="s">
        <v>19940</v>
      </c>
      <c r="L4307" s="37" t="s">
        <v>19941</v>
      </c>
      <c r="M4307" s="6">
        <v>8</v>
      </c>
      <c r="N4307" s="6" t="s">
        <v>20809</v>
      </c>
      <c r="O4307" s="6"/>
    </row>
    <row r="4308" spans="1:15" x14ac:dyDescent="0.4">
      <c r="A4308" s="35">
        <v>440937117875</v>
      </c>
      <c r="B4308" s="36" t="s">
        <v>5</v>
      </c>
      <c r="C4308" s="36">
        <v>937100</v>
      </c>
      <c r="D4308" s="36">
        <v>1787500</v>
      </c>
      <c r="E4308" s="36" t="s">
        <v>5831</v>
      </c>
      <c r="F4308" s="36" t="s">
        <v>6032</v>
      </c>
      <c r="G4308" s="36" t="s">
        <v>2841</v>
      </c>
      <c r="H4308" s="36" t="s">
        <v>6046</v>
      </c>
      <c r="I4308" s="10" t="e">
        <f>VLOOKUP(A:A,조사결과표!B:G,7,0)</f>
        <v>#N/A</v>
      </c>
      <c r="J4308" s="36" t="s">
        <v>10904</v>
      </c>
      <c r="K4308" s="74" t="s">
        <v>19942</v>
      </c>
      <c r="L4308" s="37" t="s">
        <v>19943</v>
      </c>
      <c r="M4308" s="6">
        <v>40</v>
      </c>
      <c r="N4308" s="6" t="s">
        <v>20809</v>
      </c>
      <c r="O4308" s="6"/>
    </row>
    <row r="4309" spans="1:15" x14ac:dyDescent="0.4">
      <c r="A4309" s="35">
        <v>440926317830</v>
      </c>
      <c r="B4309" s="36" t="s">
        <v>43</v>
      </c>
      <c r="C4309" s="36">
        <v>926300</v>
      </c>
      <c r="D4309" s="36">
        <v>1783000</v>
      </c>
      <c r="E4309" s="36" t="s">
        <v>5831</v>
      </c>
      <c r="F4309" s="36" t="s">
        <v>6032</v>
      </c>
      <c r="G4309" s="36" t="s">
        <v>6047</v>
      </c>
      <c r="H4309" s="36" t="s">
        <v>6048</v>
      </c>
      <c r="I4309" s="10" t="e">
        <f>VLOOKUP(A:A,조사결과표!B:G,7,0)</f>
        <v>#N/A</v>
      </c>
      <c r="J4309" s="36" t="s">
        <v>10905</v>
      </c>
      <c r="K4309" s="74" t="s">
        <v>19944</v>
      </c>
      <c r="L4309" s="37" t="s">
        <v>19945</v>
      </c>
      <c r="M4309" s="6">
        <v>7</v>
      </c>
      <c r="N4309" s="6" t="s">
        <v>20809</v>
      </c>
      <c r="O4309" s="6"/>
    </row>
    <row r="4310" spans="1:15" x14ac:dyDescent="0.4">
      <c r="A4310" s="35">
        <v>440925617823</v>
      </c>
      <c r="B4310" s="36" t="s">
        <v>43</v>
      </c>
      <c r="C4310" s="36">
        <v>925600</v>
      </c>
      <c r="D4310" s="36">
        <v>1782300</v>
      </c>
      <c r="E4310" s="36" t="s">
        <v>5831</v>
      </c>
      <c r="F4310" s="36" t="s">
        <v>6032</v>
      </c>
      <c r="G4310" s="36" t="s">
        <v>6033</v>
      </c>
      <c r="H4310" s="36" t="s">
        <v>6049</v>
      </c>
      <c r="I4310" s="10" t="e">
        <f>VLOOKUP(A:A,조사결과표!B:G,7,0)</f>
        <v>#N/A</v>
      </c>
      <c r="J4310" s="36" t="s">
        <v>10906</v>
      </c>
      <c r="K4310" s="74" t="s">
        <v>19946</v>
      </c>
      <c r="L4310" s="37" t="s">
        <v>19947</v>
      </c>
      <c r="M4310" s="6">
        <v>4</v>
      </c>
      <c r="N4310" s="6" t="s">
        <v>20809</v>
      </c>
      <c r="O4310" s="6"/>
    </row>
    <row r="4311" spans="1:15" x14ac:dyDescent="0.4">
      <c r="A4311" s="35">
        <v>440936917886</v>
      </c>
      <c r="B4311" s="36" t="s">
        <v>5</v>
      </c>
      <c r="C4311" s="36">
        <v>936900</v>
      </c>
      <c r="D4311" s="36">
        <v>1788600</v>
      </c>
      <c r="E4311" s="36" t="s">
        <v>5831</v>
      </c>
      <c r="F4311" s="36" t="s">
        <v>6032</v>
      </c>
      <c r="G4311" s="36" t="s">
        <v>2841</v>
      </c>
      <c r="H4311" s="36" t="s">
        <v>6050</v>
      </c>
      <c r="I4311" s="10" t="e">
        <f>VLOOKUP(A:A,조사결과표!B:G,7,0)</f>
        <v>#N/A</v>
      </c>
      <c r="J4311" s="36" t="s">
        <v>10907</v>
      </c>
      <c r="K4311" s="74" t="s">
        <v>19948</v>
      </c>
      <c r="L4311" s="37" t="s">
        <v>19949</v>
      </c>
      <c r="M4311" s="6">
        <v>16</v>
      </c>
      <c r="N4311" s="6" t="s">
        <v>20809</v>
      </c>
      <c r="O4311" s="6"/>
    </row>
    <row r="4312" spans="1:15" x14ac:dyDescent="0.4">
      <c r="A4312" s="35">
        <v>440926217799</v>
      </c>
      <c r="B4312" s="36" t="s">
        <v>43</v>
      </c>
      <c r="C4312" s="36">
        <v>926200</v>
      </c>
      <c r="D4312" s="36">
        <v>1779900</v>
      </c>
      <c r="E4312" s="36" t="s">
        <v>5831</v>
      </c>
      <c r="F4312" s="36" t="s">
        <v>6032</v>
      </c>
      <c r="G4312" s="36" t="s">
        <v>6033</v>
      </c>
      <c r="H4312" s="36" t="s">
        <v>6051</v>
      </c>
      <c r="I4312" s="10" t="e">
        <f>VLOOKUP(A:A,조사결과표!B:G,7,0)</f>
        <v>#N/A</v>
      </c>
      <c r="J4312" s="36" t="s">
        <v>10908</v>
      </c>
      <c r="K4312" s="74" t="s">
        <v>19950</v>
      </c>
      <c r="L4312" s="37" t="s">
        <v>19951</v>
      </c>
      <c r="M4312" s="6">
        <v>5</v>
      </c>
      <c r="N4312" s="6" t="s">
        <v>20809</v>
      </c>
      <c r="O4312" s="6"/>
    </row>
    <row r="4313" spans="1:15" x14ac:dyDescent="0.4">
      <c r="A4313" s="35">
        <v>440927217957</v>
      </c>
      <c r="B4313" s="36" t="s">
        <v>5</v>
      </c>
      <c r="C4313" s="36">
        <v>927200</v>
      </c>
      <c r="D4313" s="36">
        <v>1795700</v>
      </c>
      <c r="E4313" s="36" t="s">
        <v>5831</v>
      </c>
      <c r="F4313" s="36" t="s">
        <v>6032</v>
      </c>
      <c r="G4313" s="36" t="s">
        <v>6052</v>
      </c>
      <c r="H4313" s="36" t="s">
        <v>6053</v>
      </c>
      <c r="I4313" s="10" t="e">
        <f>VLOOKUP(A:A,조사결과표!B:G,7,0)</f>
        <v>#N/A</v>
      </c>
      <c r="J4313" s="36" t="s">
        <v>10909</v>
      </c>
      <c r="K4313" s="74" t="s">
        <v>19952</v>
      </c>
      <c r="L4313" s="37" t="s">
        <v>19953</v>
      </c>
      <c r="M4313" s="6">
        <v>39</v>
      </c>
      <c r="N4313" s="6" t="s">
        <v>20809</v>
      </c>
      <c r="O4313" s="6"/>
    </row>
    <row r="4314" spans="1:15" x14ac:dyDescent="0.4">
      <c r="A4314" s="35">
        <v>440925017791</v>
      </c>
      <c r="B4314" s="36" t="s">
        <v>43</v>
      </c>
      <c r="C4314" s="36">
        <v>925000</v>
      </c>
      <c r="D4314" s="36">
        <v>1779100</v>
      </c>
      <c r="E4314" s="36" t="s">
        <v>5831</v>
      </c>
      <c r="F4314" s="36" t="s">
        <v>6032</v>
      </c>
      <c r="G4314" s="36" t="s">
        <v>6033</v>
      </c>
      <c r="H4314" s="36" t="s">
        <v>6054</v>
      </c>
      <c r="I4314" s="10" t="e">
        <f>VLOOKUP(A:A,조사결과표!B:G,7,0)</f>
        <v>#N/A</v>
      </c>
      <c r="J4314" s="36" t="s">
        <v>10910</v>
      </c>
      <c r="K4314" s="74" t="s">
        <v>19954</v>
      </c>
      <c r="L4314" s="37" t="s">
        <v>19955</v>
      </c>
      <c r="M4314" s="6">
        <v>10</v>
      </c>
      <c r="N4314" s="6" t="s">
        <v>20809</v>
      </c>
      <c r="O4314" s="6"/>
    </row>
    <row r="4315" spans="1:15" x14ac:dyDescent="0.4">
      <c r="A4315" s="35">
        <v>440925817830</v>
      </c>
      <c r="B4315" s="36" t="s">
        <v>43</v>
      </c>
      <c r="C4315" s="36">
        <v>925800</v>
      </c>
      <c r="D4315" s="36">
        <v>1783000</v>
      </c>
      <c r="E4315" s="36" t="s">
        <v>5831</v>
      </c>
      <c r="F4315" s="36" t="s">
        <v>6032</v>
      </c>
      <c r="G4315" s="36" t="s">
        <v>6033</v>
      </c>
      <c r="H4315" s="36" t="s">
        <v>6055</v>
      </c>
      <c r="I4315" s="10" t="e">
        <f>VLOOKUP(A:A,조사결과표!B:G,7,0)</f>
        <v>#N/A</v>
      </c>
      <c r="J4315" s="36" t="s">
        <v>10911</v>
      </c>
      <c r="K4315" s="74" t="s">
        <v>19956</v>
      </c>
      <c r="L4315" s="37" t="s">
        <v>19957</v>
      </c>
      <c r="M4315" s="6">
        <v>5</v>
      </c>
      <c r="N4315" s="6" t="s">
        <v>20809</v>
      </c>
      <c r="O4315" s="6"/>
    </row>
    <row r="4316" spans="1:15" x14ac:dyDescent="0.4">
      <c r="A4316" s="35">
        <v>440936617876</v>
      </c>
      <c r="B4316" s="36" t="s">
        <v>5</v>
      </c>
      <c r="C4316" s="36">
        <v>936600</v>
      </c>
      <c r="D4316" s="36">
        <v>1787600</v>
      </c>
      <c r="E4316" s="36" t="s">
        <v>5831</v>
      </c>
      <c r="F4316" s="36" t="s">
        <v>6032</v>
      </c>
      <c r="G4316" s="36" t="s">
        <v>2841</v>
      </c>
      <c r="H4316" s="36" t="s">
        <v>6056</v>
      </c>
      <c r="I4316" s="10" t="e">
        <f>VLOOKUP(A:A,조사결과표!B:G,7,0)</f>
        <v>#N/A</v>
      </c>
      <c r="J4316" s="36" t="s">
        <v>10912</v>
      </c>
      <c r="K4316" s="74" t="s">
        <v>19958</v>
      </c>
      <c r="L4316" s="37" t="s">
        <v>19959</v>
      </c>
      <c r="M4316" s="6">
        <v>47</v>
      </c>
      <c r="N4316" s="6" t="s">
        <v>20809</v>
      </c>
      <c r="O4316" s="6"/>
    </row>
    <row r="4317" spans="1:15" x14ac:dyDescent="0.4">
      <c r="A4317" s="35">
        <v>440937317884</v>
      </c>
      <c r="B4317" s="36" t="s">
        <v>5</v>
      </c>
      <c r="C4317" s="36">
        <v>937300</v>
      </c>
      <c r="D4317" s="36">
        <v>1788400</v>
      </c>
      <c r="E4317" s="36" t="s">
        <v>5831</v>
      </c>
      <c r="F4317" s="36" t="s">
        <v>6032</v>
      </c>
      <c r="G4317" s="36" t="s">
        <v>2841</v>
      </c>
      <c r="H4317" s="36" t="s">
        <v>6057</v>
      </c>
      <c r="I4317" s="10" t="e">
        <f>VLOOKUP(A:A,조사결과표!B:G,7,0)</f>
        <v>#N/A</v>
      </c>
      <c r="J4317" s="36" t="s">
        <v>10913</v>
      </c>
      <c r="K4317" s="74" t="s">
        <v>19960</v>
      </c>
      <c r="L4317" s="37" t="s">
        <v>19961</v>
      </c>
      <c r="M4317" s="6">
        <v>7</v>
      </c>
      <c r="N4317" s="6" t="s">
        <v>20809</v>
      </c>
      <c r="O4317" s="6"/>
    </row>
    <row r="4318" spans="1:15" x14ac:dyDescent="0.4">
      <c r="A4318" s="35">
        <v>440923917935</v>
      </c>
      <c r="B4318" s="36" t="s">
        <v>55</v>
      </c>
      <c r="C4318" s="36">
        <v>923900</v>
      </c>
      <c r="D4318" s="36">
        <v>1793500</v>
      </c>
      <c r="E4318" s="36" t="s">
        <v>5831</v>
      </c>
      <c r="F4318" s="36" t="s">
        <v>6032</v>
      </c>
      <c r="G4318" s="36" t="s">
        <v>6052</v>
      </c>
      <c r="H4318" s="36" t="s">
        <v>6058</v>
      </c>
      <c r="I4318" s="10" t="e">
        <f>VLOOKUP(A:A,조사결과표!B:G,7,0)</f>
        <v>#N/A</v>
      </c>
      <c r="J4318" s="36" t="s">
        <v>10914</v>
      </c>
      <c r="K4318" s="74" t="s">
        <v>19962</v>
      </c>
      <c r="L4318" s="37" t="s">
        <v>19963</v>
      </c>
      <c r="M4318" s="6">
        <v>65</v>
      </c>
      <c r="N4318" s="6" t="s">
        <v>20810</v>
      </c>
      <c r="O4318" s="6"/>
    </row>
    <row r="4319" spans="1:15" x14ac:dyDescent="0.4">
      <c r="A4319" s="35">
        <v>440926717800</v>
      </c>
      <c r="B4319" s="36" t="s">
        <v>42</v>
      </c>
      <c r="C4319" s="36">
        <v>926700</v>
      </c>
      <c r="D4319" s="36">
        <v>1780000</v>
      </c>
      <c r="E4319" s="36" t="s">
        <v>5831</v>
      </c>
      <c r="F4319" s="36" t="s">
        <v>6032</v>
      </c>
      <c r="G4319" s="36" t="s">
        <v>6033</v>
      </c>
      <c r="H4319" s="36" t="s">
        <v>6059</v>
      </c>
      <c r="I4319" s="10" t="e">
        <f>VLOOKUP(A:A,조사결과표!B:G,7,0)</f>
        <v>#N/A</v>
      </c>
      <c r="J4319" s="36" t="s">
        <v>10915</v>
      </c>
      <c r="K4319" s="74" t="s">
        <v>19964</v>
      </c>
      <c r="L4319" s="37" t="s">
        <v>19965</v>
      </c>
      <c r="M4319" s="6">
        <v>5</v>
      </c>
      <c r="N4319" s="6" t="s">
        <v>20810</v>
      </c>
      <c r="O4319" s="6"/>
    </row>
    <row r="4320" spans="1:15" x14ac:dyDescent="0.4">
      <c r="A4320" s="35">
        <v>440925617832</v>
      </c>
      <c r="B4320" s="36" t="s">
        <v>43</v>
      </c>
      <c r="C4320" s="36">
        <v>925600</v>
      </c>
      <c r="D4320" s="36">
        <v>1783200</v>
      </c>
      <c r="E4320" s="36" t="s">
        <v>5831</v>
      </c>
      <c r="F4320" s="36" t="s">
        <v>6032</v>
      </c>
      <c r="G4320" s="36" t="s">
        <v>6033</v>
      </c>
      <c r="H4320" s="36" t="s">
        <v>6060</v>
      </c>
      <c r="I4320" s="10" t="e">
        <f>VLOOKUP(A:A,조사결과표!B:G,7,0)</f>
        <v>#N/A</v>
      </c>
      <c r="J4320" s="36" t="s">
        <v>10916</v>
      </c>
      <c r="K4320" s="74" t="s">
        <v>19966</v>
      </c>
      <c r="L4320" s="37" t="s">
        <v>19967</v>
      </c>
      <c r="M4320" s="6">
        <v>11</v>
      </c>
      <c r="N4320" s="6" t="s">
        <v>20810</v>
      </c>
      <c r="O4320" s="6"/>
    </row>
    <row r="4321" spans="1:15" x14ac:dyDescent="0.4">
      <c r="A4321" s="35">
        <v>440937517886</v>
      </c>
      <c r="B4321" s="36" t="s">
        <v>5</v>
      </c>
      <c r="C4321" s="36">
        <v>937500</v>
      </c>
      <c r="D4321" s="36">
        <v>1788600</v>
      </c>
      <c r="E4321" s="36" t="s">
        <v>5831</v>
      </c>
      <c r="F4321" s="36" t="s">
        <v>6032</v>
      </c>
      <c r="G4321" s="36" t="s">
        <v>2841</v>
      </c>
      <c r="H4321" s="36" t="s">
        <v>6061</v>
      </c>
      <c r="I4321" s="10" t="e">
        <f>VLOOKUP(A:A,조사결과표!B:G,7,0)</f>
        <v>#N/A</v>
      </c>
      <c r="J4321" s="36" t="s">
        <v>10917</v>
      </c>
      <c r="K4321" s="74" t="s">
        <v>19968</v>
      </c>
      <c r="L4321" s="37" t="s">
        <v>19969</v>
      </c>
      <c r="M4321" s="6">
        <v>8</v>
      </c>
      <c r="N4321" s="6" t="s">
        <v>20810</v>
      </c>
      <c r="O4321" s="6"/>
    </row>
    <row r="4322" spans="1:15" x14ac:dyDescent="0.4">
      <c r="A4322" s="35">
        <v>440936917884</v>
      </c>
      <c r="B4322" s="36" t="s">
        <v>5</v>
      </c>
      <c r="C4322" s="36">
        <v>936900</v>
      </c>
      <c r="D4322" s="36">
        <v>1788400</v>
      </c>
      <c r="E4322" s="36" t="s">
        <v>5831</v>
      </c>
      <c r="F4322" s="36" t="s">
        <v>6032</v>
      </c>
      <c r="G4322" s="36" t="s">
        <v>2841</v>
      </c>
      <c r="H4322" s="36" t="s">
        <v>6043</v>
      </c>
      <c r="I4322" s="10" t="e">
        <f>VLOOKUP(A:A,조사결과표!B:G,7,0)</f>
        <v>#N/A</v>
      </c>
      <c r="J4322" s="36" t="s">
        <v>10918</v>
      </c>
      <c r="K4322" s="74" t="s">
        <v>19970</v>
      </c>
      <c r="L4322" s="37" t="s">
        <v>19971</v>
      </c>
      <c r="M4322" s="6">
        <v>19</v>
      </c>
      <c r="N4322" s="6" t="s">
        <v>20810</v>
      </c>
      <c r="O4322" s="6"/>
    </row>
    <row r="4323" spans="1:15" x14ac:dyDescent="0.4">
      <c r="A4323" s="35">
        <v>440918417946</v>
      </c>
      <c r="B4323" s="36" t="s">
        <v>5</v>
      </c>
      <c r="C4323" s="36">
        <v>918400</v>
      </c>
      <c r="D4323" s="36">
        <v>1794600</v>
      </c>
      <c r="E4323" s="36" t="s">
        <v>5831</v>
      </c>
      <c r="F4323" s="36" t="s">
        <v>6032</v>
      </c>
      <c r="G4323" s="36" t="s">
        <v>6062</v>
      </c>
      <c r="H4323" s="36" t="s">
        <v>6063</v>
      </c>
      <c r="I4323" s="10" t="e">
        <f>VLOOKUP(A:A,조사결과표!B:G,7,0)</f>
        <v>#N/A</v>
      </c>
      <c r="J4323" s="36" t="s">
        <v>10919</v>
      </c>
      <c r="K4323" s="74" t="s">
        <v>19972</v>
      </c>
      <c r="L4323" s="37" t="s">
        <v>19973</v>
      </c>
      <c r="M4323" s="6">
        <v>14</v>
      </c>
      <c r="N4323" s="6" t="s">
        <v>20810</v>
      </c>
      <c r="O4323" s="6"/>
    </row>
    <row r="4324" spans="1:15" x14ac:dyDescent="0.4">
      <c r="A4324" s="35">
        <v>440936917878</v>
      </c>
      <c r="B4324" s="36" t="s">
        <v>5</v>
      </c>
      <c r="C4324" s="36">
        <v>936900</v>
      </c>
      <c r="D4324" s="36">
        <v>1787800</v>
      </c>
      <c r="E4324" s="36" t="s">
        <v>5831</v>
      </c>
      <c r="F4324" s="36" t="s">
        <v>6032</v>
      </c>
      <c r="G4324" s="36" t="s">
        <v>2841</v>
      </c>
      <c r="H4324" s="36" t="s">
        <v>6064</v>
      </c>
      <c r="I4324" s="10" t="e">
        <f>VLOOKUP(A:A,조사결과표!B:G,7,0)</f>
        <v>#N/A</v>
      </c>
      <c r="J4324" s="36" t="s">
        <v>10920</v>
      </c>
      <c r="K4324" s="74" t="s">
        <v>19974</v>
      </c>
      <c r="L4324" s="37" t="s">
        <v>19975</v>
      </c>
      <c r="M4324" s="6">
        <v>40</v>
      </c>
      <c r="N4324" s="6" t="s">
        <v>20810</v>
      </c>
      <c r="O4324" s="6"/>
    </row>
    <row r="4325" spans="1:15" x14ac:dyDescent="0.4">
      <c r="A4325" s="35">
        <v>440937217885</v>
      </c>
      <c r="B4325" s="36" t="s">
        <v>5</v>
      </c>
      <c r="C4325" s="36">
        <v>937200</v>
      </c>
      <c r="D4325" s="36">
        <v>1788500</v>
      </c>
      <c r="E4325" s="36" t="s">
        <v>5831</v>
      </c>
      <c r="F4325" s="36" t="s">
        <v>6032</v>
      </c>
      <c r="G4325" s="36" t="s">
        <v>2841</v>
      </c>
      <c r="H4325" s="36" t="s">
        <v>6065</v>
      </c>
      <c r="I4325" s="10" t="e">
        <f>VLOOKUP(A:A,조사결과표!B:G,7,0)</f>
        <v>#N/A</v>
      </c>
      <c r="J4325" s="36" t="s">
        <v>10921</v>
      </c>
      <c r="K4325" s="74" t="s">
        <v>19976</v>
      </c>
      <c r="L4325" s="37" t="s">
        <v>19977</v>
      </c>
      <c r="M4325" s="6">
        <v>8</v>
      </c>
      <c r="N4325" s="6" t="s">
        <v>20810</v>
      </c>
      <c r="O4325" s="6"/>
    </row>
    <row r="4326" spans="1:15" x14ac:dyDescent="0.4">
      <c r="A4326" s="35">
        <v>440918517946</v>
      </c>
      <c r="B4326" s="36" t="s">
        <v>5</v>
      </c>
      <c r="C4326" s="36">
        <v>918500</v>
      </c>
      <c r="D4326" s="36">
        <v>1794600</v>
      </c>
      <c r="E4326" s="36" t="s">
        <v>5831</v>
      </c>
      <c r="F4326" s="36" t="s">
        <v>6032</v>
      </c>
      <c r="G4326" s="36" t="s">
        <v>6062</v>
      </c>
      <c r="H4326" s="36" t="s">
        <v>6066</v>
      </c>
      <c r="I4326" s="10" t="e">
        <f>VLOOKUP(A:A,조사결과표!B:G,7,0)</f>
        <v>#N/A</v>
      </c>
      <c r="J4326" s="36" t="s">
        <v>10922</v>
      </c>
      <c r="K4326" s="74" t="s">
        <v>19978</v>
      </c>
      <c r="L4326" s="37" t="s">
        <v>19979</v>
      </c>
      <c r="M4326" s="6">
        <v>15</v>
      </c>
      <c r="N4326" s="6" t="s">
        <v>20810</v>
      </c>
      <c r="O4326" s="6"/>
    </row>
    <row r="4327" spans="1:15" x14ac:dyDescent="0.4">
      <c r="A4327" s="35">
        <v>440919117933</v>
      </c>
      <c r="B4327" s="36" t="s">
        <v>5</v>
      </c>
      <c r="C4327" s="36">
        <v>919100</v>
      </c>
      <c r="D4327" s="36">
        <v>1793300</v>
      </c>
      <c r="E4327" s="36" t="s">
        <v>5831</v>
      </c>
      <c r="F4327" s="36" t="s">
        <v>6032</v>
      </c>
      <c r="G4327" s="36" t="s">
        <v>6062</v>
      </c>
      <c r="H4327" s="36" t="s">
        <v>6067</v>
      </c>
      <c r="I4327" s="10" t="e">
        <f>VLOOKUP(A:A,조사결과표!B:G,7,0)</f>
        <v>#N/A</v>
      </c>
      <c r="J4327" s="36" t="s">
        <v>10923</v>
      </c>
      <c r="K4327" s="74" t="s">
        <v>19980</v>
      </c>
      <c r="L4327" s="37" t="s">
        <v>19981</v>
      </c>
      <c r="M4327" s="6">
        <v>11</v>
      </c>
      <c r="N4327" s="6" t="s">
        <v>20810</v>
      </c>
      <c r="O4327" s="6"/>
    </row>
    <row r="4328" spans="1:15" x14ac:dyDescent="0.4">
      <c r="A4328" s="35">
        <v>440961818637</v>
      </c>
      <c r="B4328" s="36" t="s">
        <v>55</v>
      </c>
      <c r="C4328" s="36">
        <v>961800</v>
      </c>
      <c r="D4328" s="36">
        <v>1863700</v>
      </c>
      <c r="E4328" s="36" t="s">
        <v>5831</v>
      </c>
      <c r="F4328" s="36" t="s">
        <v>6068</v>
      </c>
      <c r="G4328" s="36" t="s">
        <v>6069</v>
      </c>
      <c r="H4328" s="36" t="s">
        <v>6070</v>
      </c>
      <c r="I4328" s="10" t="e">
        <f>VLOOKUP(A:A,조사결과표!B:G,7,0)</f>
        <v>#N/A</v>
      </c>
      <c r="J4328" s="36" t="s">
        <v>10924</v>
      </c>
      <c r="K4328" s="74" t="s">
        <v>19982</v>
      </c>
      <c r="L4328" s="37" t="s">
        <v>19983</v>
      </c>
      <c r="M4328" s="6">
        <v>27</v>
      </c>
      <c r="N4328" s="6" t="s">
        <v>20809</v>
      </c>
      <c r="O4328" s="6"/>
    </row>
    <row r="4329" spans="1:15" x14ac:dyDescent="0.4">
      <c r="A4329" s="35">
        <v>440945518627</v>
      </c>
      <c r="B4329" s="36" t="s">
        <v>55</v>
      </c>
      <c r="C4329" s="36">
        <v>945500</v>
      </c>
      <c r="D4329" s="36">
        <v>1862700</v>
      </c>
      <c r="E4329" s="36" t="s">
        <v>5831</v>
      </c>
      <c r="F4329" s="36" t="s">
        <v>6068</v>
      </c>
      <c r="G4329" s="36" t="s">
        <v>6071</v>
      </c>
      <c r="H4329" s="36" t="s">
        <v>6072</v>
      </c>
      <c r="I4329" s="10" t="e">
        <f>VLOOKUP(A:A,조사결과표!B:G,7,0)</f>
        <v>#N/A</v>
      </c>
      <c r="J4329" s="36" t="s">
        <v>10925</v>
      </c>
      <c r="K4329" s="74" t="s">
        <v>19984</v>
      </c>
      <c r="L4329" s="37" t="s">
        <v>19985</v>
      </c>
      <c r="M4329" s="6">
        <v>12</v>
      </c>
      <c r="N4329" s="6" t="s">
        <v>20809</v>
      </c>
      <c r="O4329" s="6"/>
    </row>
    <row r="4330" spans="1:15" x14ac:dyDescent="0.4">
      <c r="A4330" s="35">
        <v>440944018721</v>
      </c>
      <c r="B4330" s="36" t="s">
        <v>43</v>
      </c>
      <c r="C4330" s="36">
        <v>944000</v>
      </c>
      <c r="D4330" s="36">
        <v>1872100</v>
      </c>
      <c r="E4330" s="36" t="s">
        <v>5831</v>
      </c>
      <c r="F4330" s="36" t="s">
        <v>6068</v>
      </c>
      <c r="G4330" s="36" t="s">
        <v>6073</v>
      </c>
      <c r="H4330" s="36" t="s">
        <v>6074</v>
      </c>
      <c r="I4330" s="10" t="e">
        <f>VLOOKUP(A:A,조사결과표!B:G,7,0)</f>
        <v>#N/A</v>
      </c>
      <c r="J4330" s="36" t="s">
        <v>10926</v>
      </c>
      <c r="K4330" s="74" t="s">
        <v>19986</v>
      </c>
      <c r="L4330" s="37" t="s">
        <v>19987</v>
      </c>
      <c r="M4330" s="6">
        <v>33</v>
      </c>
      <c r="N4330" s="6" t="s">
        <v>20809</v>
      </c>
      <c r="O4330" s="6"/>
    </row>
    <row r="4331" spans="1:15" x14ac:dyDescent="0.4">
      <c r="A4331" s="35">
        <v>440954118662</v>
      </c>
      <c r="B4331" s="36" t="s">
        <v>43</v>
      </c>
      <c r="C4331" s="36">
        <v>954100</v>
      </c>
      <c r="D4331" s="36">
        <v>1866200</v>
      </c>
      <c r="E4331" s="36" t="s">
        <v>5831</v>
      </c>
      <c r="F4331" s="36" t="s">
        <v>6068</v>
      </c>
      <c r="G4331" s="36" t="s">
        <v>6075</v>
      </c>
      <c r="H4331" s="36" t="s">
        <v>6076</v>
      </c>
      <c r="I4331" s="10" t="e">
        <f>VLOOKUP(A:A,조사결과표!B:G,7,0)</f>
        <v>#N/A</v>
      </c>
      <c r="J4331" s="36" t="s">
        <v>10927</v>
      </c>
      <c r="K4331" s="74" t="s">
        <v>19988</v>
      </c>
      <c r="L4331" s="37" t="s">
        <v>19989</v>
      </c>
      <c r="M4331" s="6">
        <v>18</v>
      </c>
      <c r="N4331" s="6" t="s">
        <v>20809</v>
      </c>
      <c r="O4331" s="6"/>
    </row>
    <row r="4332" spans="1:15" x14ac:dyDescent="0.4">
      <c r="A4332" s="35">
        <v>440958518802</v>
      </c>
      <c r="B4332" s="36" t="s">
        <v>5</v>
      </c>
      <c r="C4332" s="36">
        <v>958500</v>
      </c>
      <c r="D4332" s="36">
        <v>1880200</v>
      </c>
      <c r="E4332" s="36" t="s">
        <v>5831</v>
      </c>
      <c r="F4332" s="36" t="s">
        <v>6068</v>
      </c>
      <c r="G4332" s="36" t="s">
        <v>6077</v>
      </c>
      <c r="H4332" s="36" t="s">
        <v>6078</v>
      </c>
      <c r="I4332" s="10" t="e">
        <f>VLOOKUP(A:A,조사결과표!B:G,7,0)</f>
        <v>#N/A</v>
      </c>
      <c r="J4332" s="36" t="s">
        <v>10928</v>
      </c>
      <c r="K4332" s="74" t="s">
        <v>19990</v>
      </c>
      <c r="L4332" s="37" t="s">
        <v>19991</v>
      </c>
      <c r="M4332" s="6">
        <v>11</v>
      </c>
      <c r="N4332" s="6" t="s">
        <v>20809</v>
      </c>
      <c r="O4332" s="6"/>
    </row>
    <row r="4333" spans="1:15" x14ac:dyDescent="0.4">
      <c r="A4333" s="35">
        <v>440964918663</v>
      </c>
      <c r="B4333" s="36" t="s">
        <v>5</v>
      </c>
      <c r="C4333" s="36">
        <v>964900</v>
      </c>
      <c r="D4333" s="36">
        <v>1866300</v>
      </c>
      <c r="E4333" s="36" t="s">
        <v>5831</v>
      </c>
      <c r="F4333" s="36" t="s">
        <v>6068</v>
      </c>
      <c r="G4333" s="36" t="s">
        <v>6069</v>
      </c>
      <c r="H4333" s="36" t="s">
        <v>6079</v>
      </c>
      <c r="I4333" s="10" t="e">
        <f>VLOOKUP(A:A,조사결과표!B:G,7,0)</f>
        <v>#N/A</v>
      </c>
      <c r="J4333" s="36" t="s">
        <v>10929</v>
      </c>
      <c r="K4333" s="74" t="s">
        <v>19992</v>
      </c>
      <c r="L4333" s="37" t="s">
        <v>19993</v>
      </c>
      <c r="M4333" s="6">
        <v>29</v>
      </c>
      <c r="N4333" s="6" t="s">
        <v>20809</v>
      </c>
      <c r="O4333" s="6"/>
    </row>
    <row r="4334" spans="1:15" x14ac:dyDescent="0.4">
      <c r="A4334" s="35">
        <v>440943318651</v>
      </c>
      <c r="B4334" s="36" t="s">
        <v>5</v>
      </c>
      <c r="C4334" s="36">
        <v>943300</v>
      </c>
      <c r="D4334" s="36">
        <v>1865100</v>
      </c>
      <c r="E4334" s="36" t="s">
        <v>5831</v>
      </c>
      <c r="F4334" s="36" t="s">
        <v>6068</v>
      </c>
      <c r="G4334" s="36" t="s">
        <v>6080</v>
      </c>
      <c r="H4334" s="36" t="s">
        <v>6081</v>
      </c>
      <c r="I4334" s="10" t="e">
        <f>VLOOKUP(A:A,조사결과표!B:G,7,0)</f>
        <v>#N/A</v>
      </c>
      <c r="J4334" s="36" t="s">
        <v>10930</v>
      </c>
      <c r="K4334" s="74" t="s">
        <v>19994</v>
      </c>
      <c r="L4334" s="37" t="s">
        <v>19995</v>
      </c>
      <c r="M4334" s="6">
        <v>22</v>
      </c>
      <c r="N4334" s="6" t="s">
        <v>20809</v>
      </c>
      <c r="O4334" s="6"/>
    </row>
    <row r="4335" spans="1:15" x14ac:dyDescent="0.4">
      <c r="A4335" s="35">
        <v>440951618650</v>
      </c>
      <c r="B4335" s="36" t="s">
        <v>42</v>
      </c>
      <c r="C4335" s="36">
        <v>951600</v>
      </c>
      <c r="D4335" s="36">
        <v>1865000</v>
      </c>
      <c r="E4335" s="36" t="s">
        <v>5831</v>
      </c>
      <c r="F4335" s="36" t="s">
        <v>6068</v>
      </c>
      <c r="G4335" s="36" t="s">
        <v>6082</v>
      </c>
      <c r="H4335" s="36" t="s">
        <v>6083</v>
      </c>
      <c r="I4335" s="10" t="e">
        <f>VLOOKUP(A:A,조사결과표!B:G,7,0)</f>
        <v>#N/A</v>
      </c>
      <c r="J4335" s="36" t="s">
        <v>10931</v>
      </c>
      <c r="K4335" s="74" t="s">
        <v>19996</v>
      </c>
      <c r="L4335" s="37" t="s">
        <v>19997</v>
      </c>
      <c r="M4335" s="6">
        <v>28</v>
      </c>
      <c r="N4335" s="6" t="s">
        <v>20809</v>
      </c>
      <c r="O4335" s="6"/>
    </row>
    <row r="4336" spans="1:15" x14ac:dyDescent="0.4">
      <c r="A4336" s="35">
        <v>440943418662</v>
      </c>
      <c r="B4336" s="36" t="s">
        <v>5</v>
      </c>
      <c r="C4336" s="36">
        <v>943400</v>
      </c>
      <c r="D4336" s="36">
        <v>1866200</v>
      </c>
      <c r="E4336" s="36" t="s">
        <v>5831</v>
      </c>
      <c r="F4336" s="36" t="s">
        <v>6068</v>
      </c>
      <c r="G4336" s="36" t="s">
        <v>6080</v>
      </c>
      <c r="H4336" s="36" t="s">
        <v>6084</v>
      </c>
      <c r="I4336" s="10" t="e">
        <f>VLOOKUP(A:A,조사결과표!B:G,7,0)</f>
        <v>#N/A</v>
      </c>
      <c r="J4336" s="36" t="s">
        <v>10932</v>
      </c>
      <c r="K4336" s="74" t="s">
        <v>19998</v>
      </c>
      <c r="L4336" s="37" t="s">
        <v>19999</v>
      </c>
      <c r="M4336" s="6">
        <v>36</v>
      </c>
      <c r="N4336" s="6" t="s">
        <v>20809</v>
      </c>
      <c r="O4336" s="6"/>
    </row>
    <row r="4337" spans="1:15" x14ac:dyDescent="0.4">
      <c r="A4337" s="35">
        <v>440944418759</v>
      </c>
      <c r="B4337" s="36" t="s">
        <v>43</v>
      </c>
      <c r="C4337" s="36">
        <v>944400</v>
      </c>
      <c r="D4337" s="36">
        <v>1875900</v>
      </c>
      <c r="E4337" s="36" t="s">
        <v>5831</v>
      </c>
      <c r="F4337" s="36" t="s">
        <v>6068</v>
      </c>
      <c r="G4337" s="36" t="s">
        <v>6073</v>
      </c>
      <c r="H4337" s="36" t="s">
        <v>6085</v>
      </c>
      <c r="I4337" s="10" t="e">
        <f>VLOOKUP(A:A,조사결과표!B:G,7,0)</f>
        <v>#N/A</v>
      </c>
      <c r="J4337" s="36" t="s">
        <v>10933</v>
      </c>
      <c r="K4337" s="74" t="s">
        <v>20000</v>
      </c>
      <c r="L4337" s="37" t="s">
        <v>20001</v>
      </c>
      <c r="M4337" s="6">
        <v>7</v>
      </c>
      <c r="N4337" s="6" t="s">
        <v>20809</v>
      </c>
      <c r="O4337" s="6"/>
    </row>
    <row r="4338" spans="1:15" x14ac:dyDescent="0.4">
      <c r="A4338" s="35">
        <v>440953518670</v>
      </c>
      <c r="B4338" s="36" t="s">
        <v>43</v>
      </c>
      <c r="C4338" s="36">
        <v>953500</v>
      </c>
      <c r="D4338" s="36">
        <v>1867000</v>
      </c>
      <c r="E4338" s="36" t="s">
        <v>5831</v>
      </c>
      <c r="F4338" s="36" t="s">
        <v>6068</v>
      </c>
      <c r="G4338" s="36" t="s">
        <v>6086</v>
      </c>
      <c r="H4338" s="36" t="s">
        <v>6087</v>
      </c>
      <c r="I4338" s="10" t="e">
        <f>VLOOKUP(A:A,조사결과표!B:G,7,0)</f>
        <v>#N/A</v>
      </c>
      <c r="J4338" s="36" t="s">
        <v>10934</v>
      </c>
      <c r="K4338" s="74" t="s">
        <v>20002</v>
      </c>
      <c r="L4338" s="37" t="s">
        <v>20003</v>
      </c>
      <c r="M4338" s="6">
        <v>10</v>
      </c>
      <c r="N4338" s="6" t="s">
        <v>20809</v>
      </c>
      <c r="O4338" s="6"/>
    </row>
    <row r="4339" spans="1:15" x14ac:dyDescent="0.4">
      <c r="A4339" s="35">
        <v>440954318620</v>
      </c>
      <c r="B4339" s="36" t="s">
        <v>5</v>
      </c>
      <c r="C4339" s="36">
        <v>954300</v>
      </c>
      <c r="D4339" s="36">
        <v>1862000</v>
      </c>
      <c r="E4339" s="36" t="s">
        <v>5831</v>
      </c>
      <c r="F4339" s="36" t="s">
        <v>6068</v>
      </c>
      <c r="G4339" s="36" t="s">
        <v>6088</v>
      </c>
      <c r="H4339" s="36" t="s">
        <v>6089</v>
      </c>
      <c r="I4339" s="10" t="e">
        <f>VLOOKUP(A:A,조사결과표!B:G,7,0)</f>
        <v>#N/A</v>
      </c>
      <c r="J4339" s="36" t="s">
        <v>10935</v>
      </c>
      <c r="K4339" s="74" t="s">
        <v>20004</v>
      </c>
      <c r="L4339" s="37" t="s">
        <v>20005</v>
      </c>
      <c r="M4339" s="6">
        <v>54</v>
      </c>
      <c r="N4339" s="6" t="s">
        <v>20809</v>
      </c>
      <c r="O4339" s="6"/>
    </row>
    <row r="4340" spans="1:15" x14ac:dyDescent="0.4">
      <c r="A4340" s="35">
        <v>440943118728</v>
      </c>
      <c r="B4340" s="36" t="s">
        <v>43</v>
      </c>
      <c r="C4340" s="36">
        <v>943100</v>
      </c>
      <c r="D4340" s="36">
        <v>1872800</v>
      </c>
      <c r="E4340" s="36" t="s">
        <v>5831</v>
      </c>
      <c r="F4340" s="36" t="s">
        <v>6068</v>
      </c>
      <c r="G4340" s="36" t="s">
        <v>6073</v>
      </c>
      <c r="H4340" s="36" t="s">
        <v>6090</v>
      </c>
      <c r="I4340" s="10" t="e">
        <f>VLOOKUP(A:A,조사결과표!B:G,7,0)</f>
        <v>#N/A</v>
      </c>
      <c r="J4340" s="36" t="s">
        <v>10936</v>
      </c>
      <c r="K4340" s="74" t="s">
        <v>20006</v>
      </c>
      <c r="L4340" s="37" t="s">
        <v>20007</v>
      </c>
      <c r="M4340" s="6">
        <v>22</v>
      </c>
      <c r="N4340" s="6" t="s">
        <v>20809</v>
      </c>
      <c r="O4340" s="6"/>
    </row>
    <row r="4341" spans="1:15" x14ac:dyDescent="0.4">
      <c r="A4341" s="35">
        <v>440955218618</v>
      </c>
      <c r="B4341" s="36" t="s">
        <v>5</v>
      </c>
      <c r="C4341" s="36">
        <v>955200</v>
      </c>
      <c r="D4341" s="36">
        <v>1861800</v>
      </c>
      <c r="E4341" s="36" t="s">
        <v>5831</v>
      </c>
      <c r="F4341" s="36" t="s">
        <v>6068</v>
      </c>
      <c r="G4341" s="36" t="s">
        <v>6091</v>
      </c>
      <c r="H4341" s="36" t="s">
        <v>6092</v>
      </c>
      <c r="I4341" s="10" t="e">
        <f>VLOOKUP(A:A,조사결과표!B:G,7,0)</f>
        <v>#N/A</v>
      </c>
      <c r="J4341" s="36" t="s">
        <v>10937</v>
      </c>
      <c r="K4341" s="74" t="s">
        <v>20008</v>
      </c>
      <c r="L4341" s="37" t="s">
        <v>20009</v>
      </c>
      <c r="M4341" s="6">
        <v>48</v>
      </c>
      <c r="N4341" s="6" t="s">
        <v>20809</v>
      </c>
      <c r="O4341" s="6"/>
    </row>
    <row r="4342" spans="1:15" x14ac:dyDescent="0.4">
      <c r="A4342" s="35">
        <v>440960418628</v>
      </c>
      <c r="B4342" s="36" t="s">
        <v>5</v>
      </c>
      <c r="C4342" s="36">
        <v>960400</v>
      </c>
      <c r="D4342" s="36">
        <v>1862800</v>
      </c>
      <c r="E4342" s="36" t="s">
        <v>5831</v>
      </c>
      <c r="F4342" s="36" t="s">
        <v>6068</v>
      </c>
      <c r="G4342" s="36" t="s">
        <v>6069</v>
      </c>
      <c r="H4342" s="36" t="s">
        <v>6093</v>
      </c>
      <c r="I4342" s="10" t="e">
        <f>VLOOKUP(A:A,조사결과표!B:G,7,0)</f>
        <v>#N/A</v>
      </c>
      <c r="J4342" s="36" t="s">
        <v>10938</v>
      </c>
      <c r="K4342" s="74" t="s">
        <v>20010</v>
      </c>
      <c r="L4342" s="37" t="s">
        <v>20011</v>
      </c>
      <c r="M4342" s="6">
        <v>53</v>
      </c>
      <c r="N4342" s="6" t="s">
        <v>20809</v>
      </c>
      <c r="O4342" s="6"/>
    </row>
    <row r="4343" spans="1:15" x14ac:dyDescent="0.4">
      <c r="A4343" s="35">
        <v>440958118645</v>
      </c>
      <c r="B4343" s="36" t="s">
        <v>5</v>
      </c>
      <c r="C4343" s="36">
        <v>958100</v>
      </c>
      <c r="D4343" s="36">
        <v>1864500</v>
      </c>
      <c r="E4343" s="36" t="s">
        <v>5831</v>
      </c>
      <c r="F4343" s="36" t="s">
        <v>6068</v>
      </c>
      <c r="G4343" s="36" t="s">
        <v>11</v>
      </c>
      <c r="H4343" s="36" t="s">
        <v>6094</v>
      </c>
      <c r="I4343" s="10" t="e">
        <f>VLOOKUP(A:A,조사결과표!B:G,7,0)</f>
        <v>#N/A</v>
      </c>
      <c r="J4343" s="36" t="s">
        <v>10939</v>
      </c>
      <c r="K4343" s="74" t="s">
        <v>20012</v>
      </c>
      <c r="L4343" s="37" t="s">
        <v>20013</v>
      </c>
      <c r="M4343" s="6">
        <v>15</v>
      </c>
      <c r="N4343" s="6" t="s">
        <v>20809</v>
      </c>
      <c r="O4343" s="6"/>
    </row>
    <row r="4344" spans="1:15" x14ac:dyDescent="0.4">
      <c r="A4344" s="35">
        <v>440964718656</v>
      </c>
      <c r="B4344" s="36" t="s">
        <v>55</v>
      </c>
      <c r="C4344" s="36">
        <v>964700</v>
      </c>
      <c r="D4344" s="36">
        <v>1865600</v>
      </c>
      <c r="E4344" s="36" t="s">
        <v>5831</v>
      </c>
      <c r="F4344" s="36" t="s">
        <v>6068</v>
      </c>
      <c r="G4344" s="36" t="s">
        <v>6069</v>
      </c>
      <c r="H4344" s="36" t="s">
        <v>6095</v>
      </c>
      <c r="I4344" s="10" t="e">
        <f>VLOOKUP(A:A,조사결과표!B:G,7,0)</f>
        <v>#N/A</v>
      </c>
      <c r="J4344" s="36" t="s">
        <v>10940</v>
      </c>
      <c r="K4344" s="74" t="s">
        <v>20014</v>
      </c>
      <c r="L4344" s="37" t="s">
        <v>20015</v>
      </c>
      <c r="M4344" s="6">
        <v>26</v>
      </c>
      <c r="N4344" s="6" t="s">
        <v>20810</v>
      </c>
      <c r="O4344" s="6"/>
    </row>
    <row r="4345" spans="1:15" x14ac:dyDescent="0.4">
      <c r="A4345" s="35">
        <v>440955418663</v>
      </c>
      <c r="B4345" s="36" t="s">
        <v>5</v>
      </c>
      <c r="C4345" s="36">
        <v>955400</v>
      </c>
      <c r="D4345" s="36">
        <v>1866300</v>
      </c>
      <c r="E4345" s="36" t="s">
        <v>5831</v>
      </c>
      <c r="F4345" s="36" t="s">
        <v>6068</v>
      </c>
      <c r="G4345" s="36" t="s">
        <v>3685</v>
      </c>
      <c r="H4345" s="36" t="s">
        <v>6096</v>
      </c>
      <c r="I4345" s="10" t="e">
        <f>VLOOKUP(A:A,조사결과표!B:G,7,0)</f>
        <v>#N/A</v>
      </c>
      <c r="J4345" s="36" t="s">
        <v>10941</v>
      </c>
      <c r="K4345" s="74" t="s">
        <v>20016</v>
      </c>
      <c r="L4345" s="37" t="s">
        <v>20017</v>
      </c>
      <c r="M4345" s="6">
        <v>19</v>
      </c>
      <c r="N4345" s="6" t="s">
        <v>20810</v>
      </c>
      <c r="O4345" s="6"/>
    </row>
    <row r="4346" spans="1:15" x14ac:dyDescent="0.4">
      <c r="A4346" s="35">
        <v>440944818622</v>
      </c>
      <c r="B4346" s="36" t="s">
        <v>5</v>
      </c>
      <c r="C4346" s="36">
        <v>944800</v>
      </c>
      <c r="D4346" s="36">
        <v>1862200</v>
      </c>
      <c r="E4346" s="36" t="s">
        <v>5831</v>
      </c>
      <c r="F4346" s="36" t="s">
        <v>6068</v>
      </c>
      <c r="G4346" s="36" t="s">
        <v>6071</v>
      </c>
      <c r="H4346" s="36" t="s">
        <v>6097</v>
      </c>
      <c r="I4346" s="10" t="e">
        <f>VLOOKUP(A:A,조사결과표!B:G,7,0)</f>
        <v>#N/A</v>
      </c>
      <c r="J4346" s="36" t="s">
        <v>10942</v>
      </c>
      <c r="K4346" s="74" t="s">
        <v>20018</v>
      </c>
      <c r="L4346" s="37" t="s">
        <v>20019</v>
      </c>
      <c r="M4346" s="6">
        <v>35</v>
      </c>
      <c r="N4346" s="6" t="s">
        <v>20810</v>
      </c>
      <c r="O4346" s="6"/>
    </row>
    <row r="4347" spans="1:15" x14ac:dyDescent="0.4">
      <c r="A4347" s="35">
        <v>440956018638</v>
      </c>
      <c r="B4347" s="36" t="s">
        <v>42</v>
      </c>
      <c r="C4347" s="36">
        <v>956000</v>
      </c>
      <c r="D4347" s="36">
        <v>1863800</v>
      </c>
      <c r="E4347" s="36" t="s">
        <v>5831</v>
      </c>
      <c r="F4347" s="36" t="s">
        <v>6068</v>
      </c>
      <c r="G4347" s="36" t="s">
        <v>6098</v>
      </c>
      <c r="H4347" s="36" t="s">
        <v>6099</v>
      </c>
      <c r="I4347" s="10" t="e">
        <f>VLOOKUP(A:A,조사결과표!B:G,7,0)</f>
        <v>#N/A</v>
      </c>
      <c r="J4347" s="36" t="s">
        <v>10943</v>
      </c>
      <c r="K4347" s="74" t="s">
        <v>20020</v>
      </c>
      <c r="L4347" s="37" t="s">
        <v>20021</v>
      </c>
      <c r="M4347" s="6">
        <v>60</v>
      </c>
      <c r="N4347" s="6" t="s">
        <v>20810</v>
      </c>
      <c r="O4347" s="6"/>
    </row>
    <row r="4348" spans="1:15" x14ac:dyDescent="0.4">
      <c r="A4348" s="35">
        <v>440960618803</v>
      </c>
      <c r="B4348" s="36" t="s">
        <v>43</v>
      </c>
      <c r="C4348" s="36">
        <v>960600</v>
      </c>
      <c r="D4348" s="36">
        <v>1880300</v>
      </c>
      <c r="E4348" s="36" t="s">
        <v>5831</v>
      </c>
      <c r="F4348" s="36" t="s">
        <v>6068</v>
      </c>
      <c r="G4348" s="36" t="s">
        <v>6077</v>
      </c>
      <c r="H4348" s="36" t="s">
        <v>6100</v>
      </c>
      <c r="I4348" s="10" t="e">
        <f>VLOOKUP(A:A,조사결과표!B:G,7,0)</f>
        <v>#N/A</v>
      </c>
      <c r="J4348" s="36" t="s">
        <v>10944</v>
      </c>
      <c r="K4348" s="74" t="s">
        <v>20022</v>
      </c>
      <c r="L4348" s="37" t="s">
        <v>20023</v>
      </c>
      <c r="M4348" s="6">
        <v>20</v>
      </c>
      <c r="N4348" s="6" t="s">
        <v>20810</v>
      </c>
      <c r="O4348" s="6"/>
    </row>
    <row r="4349" spans="1:15" x14ac:dyDescent="0.4">
      <c r="A4349" s="35">
        <v>440961518819</v>
      </c>
      <c r="B4349" s="36" t="s">
        <v>5</v>
      </c>
      <c r="C4349" s="36">
        <v>961500</v>
      </c>
      <c r="D4349" s="36">
        <v>1881900</v>
      </c>
      <c r="E4349" s="36" t="s">
        <v>5831</v>
      </c>
      <c r="F4349" s="36" t="s">
        <v>6068</v>
      </c>
      <c r="G4349" s="36" t="s">
        <v>6077</v>
      </c>
      <c r="H4349" s="36" t="s">
        <v>6101</v>
      </c>
      <c r="I4349" s="10" t="e">
        <f>VLOOKUP(A:A,조사결과표!B:G,7,0)</f>
        <v>#N/A</v>
      </c>
      <c r="J4349" s="36" t="s">
        <v>10945</v>
      </c>
      <c r="K4349" s="74" t="s">
        <v>20024</v>
      </c>
      <c r="L4349" s="37" t="s">
        <v>20025</v>
      </c>
      <c r="M4349" s="6">
        <v>19</v>
      </c>
      <c r="N4349" s="6" t="s">
        <v>20810</v>
      </c>
      <c r="O4349" s="6"/>
    </row>
    <row r="4350" spans="1:15" x14ac:dyDescent="0.4">
      <c r="A4350" s="35">
        <v>440954118729</v>
      </c>
      <c r="B4350" s="36" t="s">
        <v>5</v>
      </c>
      <c r="C4350" s="36">
        <v>954100</v>
      </c>
      <c r="D4350" s="36">
        <v>1872900</v>
      </c>
      <c r="E4350" s="36" t="s">
        <v>5831</v>
      </c>
      <c r="F4350" s="36" t="s">
        <v>6068</v>
      </c>
      <c r="G4350" s="36" t="s">
        <v>6102</v>
      </c>
      <c r="H4350" s="36" t="s">
        <v>6103</v>
      </c>
      <c r="I4350" s="10" t="e">
        <f>VLOOKUP(A:A,조사결과표!B:G,7,0)</f>
        <v>#N/A</v>
      </c>
      <c r="J4350" s="36" t="s">
        <v>10946</v>
      </c>
      <c r="K4350" s="74" t="s">
        <v>20026</v>
      </c>
      <c r="L4350" s="37" t="s">
        <v>20027</v>
      </c>
      <c r="M4350" s="6">
        <v>103</v>
      </c>
      <c r="N4350" s="6" t="s">
        <v>20810</v>
      </c>
      <c r="O4350" s="6"/>
    </row>
    <row r="4351" spans="1:15" x14ac:dyDescent="0.4">
      <c r="A4351" s="35">
        <v>440956318776</v>
      </c>
      <c r="B4351" s="36" t="s">
        <v>5</v>
      </c>
      <c r="C4351" s="36">
        <v>956300</v>
      </c>
      <c r="D4351" s="36">
        <v>1877600</v>
      </c>
      <c r="E4351" s="36" t="s">
        <v>5831</v>
      </c>
      <c r="F4351" s="36" t="s">
        <v>6068</v>
      </c>
      <c r="G4351" s="36" t="s">
        <v>6104</v>
      </c>
      <c r="H4351" s="36" t="s">
        <v>6105</v>
      </c>
      <c r="I4351" s="10" t="e">
        <f>VLOOKUP(A:A,조사결과표!B:G,7,0)</f>
        <v>#N/A</v>
      </c>
      <c r="J4351" s="36" t="s">
        <v>10947</v>
      </c>
      <c r="K4351" s="74" t="s">
        <v>20028</v>
      </c>
      <c r="L4351" s="37" t="s">
        <v>20029</v>
      </c>
      <c r="M4351" s="6">
        <v>34</v>
      </c>
      <c r="N4351" s="6" t="s">
        <v>20810</v>
      </c>
      <c r="O4351" s="6"/>
    </row>
    <row r="4352" spans="1:15" x14ac:dyDescent="0.4">
      <c r="A4352" s="35">
        <v>440942818528</v>
      </c>
      <c r="B4352" s="36" t="s">
        <v>55</v>
      </c>
      <c r="C4352" s="36">
        <v>942800</v>
      </c>
      <c r="D4352" s="36">
        <v>1852800</v>
      </c>
      <c r="E4352" s="36" t="s">
        <v>5831</v>
      </c>
      <c r="F4352" s="36" t="s">
        <v>6106</v>
      </c>
      <c r="G4352" s="36" t="s">
        <v>6107</v>
      </c>
      <c r="H4352" s="36" t="s">
        <v>6108</v>
      </c>
      <c r="I4352" s="10" t="e">
        <f>VLOOKUP(A:A,조사결과표!B:G,7,0)</f>
        <v>#N/A</v>
      </c>
      <c r="J4352" s="36" t="s">
        <v>10948</v>
      </c>
      <c r="K4352" s="74" t="s">
        <v>20030</v>
      </c>
      <c r="L4352" s="37" t="s">
        <v>20031</v>
      </c>
      <c r="M4352" s="6">
        <v>57</v>
      </c>
      <c r="N4352" s="6" t="s">
        <v>20809</v>
      </c>
      <c r="O4352" s="6"/>
    </row>
    <row r="4353" spans="1:15" x14ac:dyDescent="0.4">
      <c r="A4353" s="35">
        <v>440926718531</v>
      </c>
      <c r="B4353" s="36" t="s">
        <v>55</v>
      </c>
      <c r="C4353" s="36">
        <v>926700</v>
      </c>
      <c r="D4353" s="36">
        <v>1853100</v>
      </c>
      <c r="E4353" s="36" t="s">
        <v>5831</v>
      </c>
      <c r="F4353" s="36" t="s">
        <v>6106</v>
      </c>
      <c r="G4353" s="36" t="s">
        <v>6109</v>
      </c>
      <c r="H4353" s="36" t="s">
        <v>6110</v>
      </c>
      <c r="I4353" s="10" t="e">
        <f>VLOOKUP(A:A,조사결과표!B:G,7,0)</f>
        <v>#N/A</v>
      </c>
      <c r="J4353" s="36" t="s">
        <v>10949</v>
      </c>
      <c r="K4353" s="74" t="s">
        <v>20032</v>
      </c>
      <c r="L4353" s="37" t="s">
        <v>20033</v>
      </c>
      <c r="M4353" s="6">
        <v>33</v>
      </c>
      <c r="N4353" s="6" t="s">
        <v>20809</v>
      </c>
      <c r="O4353" s="6"/>
    </row>
    <row r="4354" spans="1:15" x14ac:dyDescent="0.4">
      <c r="A4354" s="35">
        <v>440942918536</v>
      </c>
      <c r="B4354" s="36" t="s">
        <v>5</v>
      </c>
      <c r="C4354" s="36">
        <v>942900</v>
      </c>
      <c r="D4354" s="36">
        <v>1853600</v>
      </c>
      <c r="E4354" s="36" t="s">
        <v>5831</v>
      </c>
      <c r="F4354" s="36" t="s">
        <v>6106</v>
      </c>
      <c r="G4354" s="36" t="s">
        <v>6107</v>
      </c>
      <c r="H4354" s="36" t="s">
        <v>6111</v>
      </c>
      <c r="I4354" s="10" t="e">
        <f>VLOOKUP(A:A,조사결과표!B:G,7,0)</f>
        <v>#N/A</v>
      </c>
      <c r="J4354" s="36" t="s">
        <v>10950</v>
      </c>
      <c r="K4354" s="74" t="s">
        <v>20034</v>
      </c>
      <c r="L4354" s="37" t="s">
        <v>20035</v>
      </c>
      <c r="M4354" s="6">
        <v>56</v>
      </c>
      <c r="N4354" s="6" t="s">
        <v>20809</v>
      </c>
      <c r="O4354" s="6"/>
    </row>
    <row r="4355" spans="1:15" x14ac:dyDescent="0.4">
      <c r="A4355" s="35">
        <v>440942718526</v>
      </c>
      <c r="B4355" s="36" t="s">
        <v>5</v>
      </c>
      <c r="C4355" s="36">
        <v>942700</v>
      </c>
      <c r="D4355" s="36">
        <v>1852600</v>
      </c>
      <c r="E4355" s="36" t="s">
        <v>5831</v>
      </c>
      <c r="F4355" s="36" t="s">
        <v>6106</v>
      </c>
      <c r="G4355" s="36" t="s">
        <v>6107</v>
      </c>
      <c r="H4355" s="36" t="s">
        <v>6108</v>
      </c>
      <c r="I4355" s="10" t="e">
        <f>VLOOKUP(A:A,조사결과표!B:G,7,0)</f>
        <v>#N/A</v>
      </c>
      <c r="J4355" s="36" t="s">
        <v>10951</v>
      </c>
      <c r="K4355" s="74" t="s">
        <v>20036</v>
      </c>
      <c r="L4355" s="37" t="s">
        <v>20037</v>
      </c>
      <c r="M4355" s="6">
        <v>70</v>
      </c>
      <c r="N4355" s="6" t="s">
        <v>20809</v>
      </c>
      <c r="O4355" s="6"/>
    </row>
    <row r="4356" spans="1:15" x14ac:dyDescent="0.4">
      <c r="A4356" s="35">
        <v>440941818544</v>
      </c>
      <c r="B4356" s="36" t="s">
        <v>5</v>
      </c>
      <c r="C4356" s="36">
        <v>941800</v>
      </c>
      <c r="D4356" s="36">
        <v>1854400</v>
      </c>
      <c r="E4356" s="36" t="s">
        <v>5831</v>
      </c>
      <c r="F4356" s="36" t="s">
        <v>6106</v>
      </c>
      <c r="G4356" s="36" t="s">
        <v>6107</v>
      </c>
      <c r="H4356" s="36" t="s">
        <v>6112</v>
      </c>
      <c r="I4356" s="10" t="e">
        <f>VLOOKUP(A:A,조사결과표!B:G,7,0)</f>
        <v>#N/A</v>
      </c>
      <c r="J4356" s="36" t="s">
        <v>10952</v>
      </c>
      <c r="K4356" s="74" t="s">
        <v>20038</v>
      </c>
      <c r="L4356" s="37" t="s">
        <v>20039</v>
      </c>
      <c r="M4356" s="6">
        <v>74</v>
      </c>
      <c r="N4356" s="6" t="s">
        <v>20809</v>
      </c>
      <c r="O4356" s="6"/>
    </row>
    <row r="4357" spans="1:15" x14ac:dyDescent="0.4">
      <c r="A4357" s="35">
        <v>440940718565</v>
      </c>
      <c r="B4357" s="36" t="s">
        <v>5</v>
      </c>
      <c r="C4357" s="36">
        <v>940700</v>
      </c>
      <c r="D4357" s="36">
        <v>1856500</v>
      </c>
      <c r="E4357" s="36" t="s">
        <v>5831</v>
      </c>
      <c r="F4357" s="36" t="s">
        <v>6106</v>
      </c>
      <c r="G4357" s="36" t="s">
        <v>6107</v>
      </c>
      <c r="H4357" s="36" t="s">
        <v>6113</v>
      </c>
      <c r="I4357" s="10" t="e">
        <f>VLOOKUP(A:A,조사결과표!B:G,7,0)</f>
        <v>#N/A</v>
      </c>
      <c r="J4357" s="36" t="s">
        <v>10953</v>
      </c>
      <c r="K4357" s="74" t="s">
        <v>20040</v>
      </c>
      <c r="L4357" s="37" t="s">
        <v>20041</v>
      </c>
      <c r="M4357" s="6">
        <v>32</v>
      </c>
      <c r="N4357" s="6" t="s">
        <v>20809</v>
      </c>
      <c r="O4357" s="6"/>
    </row>
    <row r="4358" spans="1:15" x14ac:dyDescent="0.4">
      <c r="A4358" s="35">
        <v>440940618555</v>
      </c>
      <c r="B4358" s="36" t="s">
        <v>42</v>
      </c>
      <c r="C4358" s="36">
        <v>940600</v>
      </c>
      <c r="D4358" s="36">
        <v>1855500</v>
      </c>
      <c r="E4358" s="36" t="s">
        <v>5831</v>
      </c>
      <c r="F4358" s="36" t="s">
        <v>6106</v>
      </c>
      <c r="G4358" s="36" t="s">
        <v>6107</v>
      </c>
      <c r="H4358" s="36" t="s">
        <v>6114</v>
      </c>
      <c r="I4358" s="10" t="e">
        <f>VLOOKUP(A:A,조사결과표!B:G,7,0)</f>
        <v>#N/A</v>
      </c>
      <c r="J4358" s="36" t="s">
        <v>10954</v>
      </c>
      <c r="K4358" s="74" t="s">
        <v>20042</v>
      </c>
      <c r="L4358" s="37" t="s">
        <v>20043</v>
      </c>
      <c r="M4358" s="6">
        <v>30</v>
      </c>
      <c r="N4358" s="6" t="s">
        <v>20809</v>
      </c>
      <c r="O4358" s="6"/>
    </row>
    <row r="4359" spans="1:15" x14ac:dyDescent="0.4">
      <c r="A4359" s="35">
        <v>440932118537</v>
      </c>
      <c r="B4359" s="36" t="s">
        <v>5</v>
      </c>
      <c r="C4359" s="36">
        <v>932100</v>
      </c>
      <c r="D4359" s="36">
        <v>1853700</v>
      </c>
      <c r="E4359" s="36" t="s">
        <v>5831</v>
      </c>
      <c r="F4359" s="36" t="s">
        <v>6106</v>
      </c>
      <c r="G4359" s="36" t="s">
        <v>6109</v>
      </c>
      <c r="H4359" s="36" t="s">
        <v>6115</v>
      </c>
      <c r="I4359" s="10" t="e">
        <f>VLOOKUP(A:A,조사결과표!B:G,7,0)</f>
        <v>#N/A</v>
      </c>
      <c r="J4359" s="36" t="s">
        <v>10955</v>
      </c>
      <c r="K4359" s="74" t="s">
        <v>20044</v>
      </c>
      <c r="L4359" s="37" t="s">
        <v>20045</v>
      </c>
      <c r="M4359" s="6">
        <v>31</v>
      </c>
      <c r="N4359" s="6" t="s">
        <v>20809</v>
      </c>
      <c r="O4359" s="6"/>
    </row>
    <row r="4360" spans="1:15" x14ac:dyDescent="0.4">
      <c r="A4360" s="35">
        <v>440930818654</v>
      </c>
      <c r="B4360" s="36" t="s">
        <v>5</v>
      </c>
      <c r="C4360" s="36">
        <v>930800</v>
      </c>
      <c r="D4360" s="36">
        <v>1865400</v>
      </c>
      <c r="E4360" s="36" t="s">
        <v>5831</v>
      </c>
      <c r="F4360" s="36" t="s">
        <v>6106</v>
      </c>
      <c r="G4360" s="36" t="s">
        <v>6116</v>
      </c>
      <c r="H4360" s="36" t="s">
        <v>6117</v>
      </c>
      <c r="I4360" s="10" t="e">
        <f>VLOOKUP(A:A,조사결과표!B:G,7,0)</f>
        <v>#N/A</v>
      </c>
      <c r="J4360" s="36" t="s">
        <v>10956</v>
      </c>
      <c r="K4360" s="74" t="s">
        <v>20046</v>
      </c>
      <c r="L4360" s="37" t="s">
        <v>20047</v>
      </c>
      <c r="M4360" s="6">
        <v>32</v>
      </c>
      <c r="N4360" s="6" t="s">
        <v>20809</v>
      </c>
      <c r="O4360" s="6"/>
    </row>
    <row r="4361" spans="1:15" x14ac:dyDescent="0.4">
      <c r="A4361" s="35">
        <v>440925618517</v>
      </c>
      <c r="B4361" s="36" t="s">
        <v>5</v>
      </c>
      <c r="C4361" s="36">
        <v>925600</v>
      </c>
      <c r="D4361" s="36">
        <v>1851700</v>
      </c>
      <c r="E4361" s="36" t="s">
        <v>5831</v>
      </c>
      <c r="F4361" s="36" t="s">
        <v>6106</v>
      </c>
      <c r="G4361" s="36" t="s">
        <v>6109</v>
      </c>
      <c r="H4361" s="36" t="s">
        <v>6118</v>
      </c>
      <c r="I4361" s="10" t="e">
        <f>VLOOKUP(A:A,조사결과표!B:G,7,0)</f>
        <v>#N/A</v>
      </c>
      <c r="J4361" s="36" t="s">
        <v>10957</v>
      </c>
      <c r="K4361" s="74" t="s">
        <v>20048</v>
      </c>
      <c r="L4361" s="37" t="s">
        <v>20049</v>
      </c>
      <c r="M4361" s="6">
        <v>40</v>
      </c>
      <c r="N4361" s="6" t="s">
        <v>20809</v>
      </c>
      <c r="O4361" s="6"/>
    </row>
    <row r="4362" spans="1:15" x14ac:dyDescent="0.4">
      <c r="A4362" s="35">
        <v>440924918552</v>
      </c>
      <c r="B4362" s="36" t="s">
        <v>5</v>
      </c>
      <c r="C4362" s="36">
        <v>924900</v>
      </c>
      <c r="D4362" s="36">
        <v>1855200</v>
      </c>
      <c r="E4362" s="36" t="s">
        <v>5831</v>
      </c>
      <c r="F4362" s="36" t="s">
        <v>6106</v>
      </c>
      <c r="G4362" s="36" t="s">
        <v>6119</v>
      </c>
      <c r="H4362" s="36" t="s">
        <v>6120</v>
      </c>
      <c r="I4362" s="10" t="e">
        <f>VLOOKUP(A:A,조사결과표!B:G,7,0)</f>
        <v>#N/A</v>
      </c>
      <c r="J4362" s="36" t="s">
        <v>10958</v>
      </c>
      <c r="K4362" s="74" t="s">
        <v>20050</v>
      </c>
      <c r="L4362" s="37" t="s">
        <v>20051</v>
      </c>
      <c r="M4362" s="6">
        <v>34</v>
      </c>
      <c r="N4362" s="6" t="s">
        <v>20809</v>
      </c>
      <c r="O4362" s="6"/>
    </row>
    <row r="4363" spans="1:15" x14ac:dyDescent="0.4">
      <c r="A4363" s="35">
        <v>440933318551</v>
      </c>
      <c r="B4363" s="36" t="s">
        <v>43</v>
      </c>
      <c r="C4363" s="36">
        <v>933300</v>
      </c>
      <c r="D4363" s="36">
        <v>1855100</v>
      </c>
      <c r="E4363" s="36" t="s">
        <v>5831</v>
      </c>
      <c r="F4363" s="36" t="s">
        <v>6106</v>
      </c>
      <c r="G4363" s="36" t="s">
        <v>6109</v>
      </c>
      <c r="H4363" s="36" t="s">
        <v>6121</v>
      </c>
      <c r="I4363" s="10" t="e">
        <f>VLOOKUP(A:A,조사결과표!B:G,7,0)</f>
        <v>#N/A</v>
      </c>
      <c r="J4363" s="36" t="s">
        <v>10959</v>
      </c>
      <c r="K4363" s="74" t="s">
        <v>20052</v>
      </c>
      <c r="L4363" s="37" t="s">
        <v>20053</v>
      </c>
      <c r="M4363" s="6">
        <v>21</v>
      </c>
      <c r="N4363" s="6" t="s">
        <v>20809</v>
      </c>
      <c r="O4363" s="6"/>
    </row>
    <row r="4364" spans="1:15" x14ac:dyDescent="0.4">
      <c r="A4364" s="35">
        <v>440942618530</v>
      </c>
      <c r="B4364" s="36" t="s">
        <v>5</v>
      </c>
      <c r="C4364" s="36">
        <v>942600</v>
      </c>
      <c r="D4364" s="36">
        <v>1853000</v>
      </c>
      <c r="E4364" s="36" t="s">
        <v>5831</v>
      </c>
      <c r="F4364" s="36" t="s">
        <v>6106</v>
      </c>
      <c r="G4364" s="36" t="s">
        <v>6107</v>
      </c>
      <c r="H4364" s="36" t="s">
        <v>6122</v>
      </c>
      <c r="I4364" s="10" t="e">
        <f>VLOOKUP(A:A,조사결과표!B:G,7,0)</f>
        <v>#N/A</v>
      </c>
      <c r="J4364" s="36" t="s">
        <v>10960</v>
      </c>
      <c r="K4364" s="74" t="s">
        <v>20054</v>
      </c>
      <c r="L4364" s="37" t="s">
        <v>20055</v>
      </c>
      <c r="M4364" s="6">
        <v>53</v>
      </c>
      <c r="N4364" s="6" t="s">
        <v>20809</v>
      </c>
      <c r="O4364" s="6"/>
    </row>
    <row r="4365" spans="1:15" x14ac:dyDescent="0.4">
      <c r="A4365" s="35">
        <v>440939918603</v>
      </c>
      <c r="B4365" s="36" t="s">
        <v>5</v>
      </c>
      <c r="C4365" s="36">
        <v>939900</v>
      </c>
      <c r="D4365" s="36">
        <v>1860300</v>
      </c>
      <c r="E4365" s="36" t="s">
        <v>5831</v>
      </c>
      <c r="F4365" s="36" t="s">
        <v>6106</v>
      </c>
      <c r="G4365" s="36" t="s">
        <v>6123</v>
      </c>
      <c r="H4365" s="36" t="s">
        <v>6124</v>
      </c>
      <c r="I4365" s="10" t="e">
        <f>VLOOKUP(A:A,조사결과표!B:G,7,0)</f>
        <v>#N/A</v>
      </c>
      <c r="J4365" s="36" t="s">
        <v>10961</v>
      </c>
      <c r="K4365" s="74" t="s">
        <v>20056</v>
      </c>
      <c r="L4365" s="37" t="s">
        <v>20057</v>
      </c>
      <c r="M4365" s="6">
        <v>16</v>
      </c>
      <c r="N4365" s="6" t="s">
        <v>20809</v>
      </c>
      <c r="O4365" s="6"/>
    </row>
    <row r="4366" spans="1:15" x14ac:dyDescent="0.4">
      <c r="A4366" s="35">
        <v>440927118523</v>
      </c>
      <c r="B4366" s="36" t="s">
        <v>55</v>
      </c>
      <c r="C4366" s="36">
        <v>927100</v>
      </c>
      <c r="D4366" s="36">
        <v>1852300</v>
      </c>
      <c r="E4366" s="36" t="s">
        <v>5831</v>
      </c>
      <c r="F4366" s="36" t="s">
        <v>6106</v>
      </c>
      <c r="G4366" s="36" t="s">
        <v>6109</v>
      </c>
      <c r="H4366" s="36" t="s">
        <v>6125</v>
      </c>
      <c r="I4366" s="10" t="e">
        <f>VLOOKUP(A:A,조사결과표!B:G,7,0)</f>
        <v>#N/A</v>
      </c>
      <c r="J4366" s="36" t="s">
        <v>10962</v>
      </c>
      <c r="K4366" s="74" t="s">
        <v>20058</v>
      </c>
      <c r="L4366" s="37" t="s">
        <v>20059</v>
      </c>
      <c r="M4366" s="6">
        <v>21</v>
      </c>
      <c r="N4366" s="6" t="s">
        <v>20810</v>
      </c>
      <c r="O4366" s="6"/>
    </row>
    <row r="4367" spans="1:15" x14ac:dyDescent="0.4">
      <c r="A4367" s="35">
        <v>440924918547</v>
      </c>
      <c r="B4367" s="36" t="s">
        <v>5</v>
      </c>
      <c r="C4367" s="36">
        <v>924900</v>
      </c>
      <c r="D4367" s="36">
        <v>1854700</v>
      </c>
      <c r="E4367" s="36" t="s">
        <v>5831</v>
      </c>
      <c r="F4367" s="36" t="s">
        <v>6106</v>
      </c>
      <c r="G4367" s="36" t="s">
        <v>6119</v>
      </c>
      <c r="H4367" s="36" t="s">
        <v>6126</v>
      </c>
      <c r="I4367" s="10" t="e">
        <f>VLOOKUP(A:A,조사결과표!B:G,7,0)</f>
        <v>#N/A</v>
      </c>
      <c r="J4367" s="36" t="s">
        <v>10963</v>
      </c>
      <c r="K4367" s="74" t="s">
        <v>20060</v>
      </c>
      <c r="L4367" s="37" t="s">
        <v>20061</v>
      </c>
      <c r="M4367" s="6">
        <v>33</v>
      </c>
      <c r="N4367" s="6" t="s">
        <v>20810</v>
      </c>
      <c r="O4367" s="6"/>
    </row>
    <row r="4368" spans="1:15" x14ac:dyDescent="0.4">
      <c r="A4368" s="35">
        <v>440932818529</v>
      </c>
      <c r="B4368" s="36" t="s">
        <v>43</v>
      </c>
      <c r="C4368" s="36">
        <v>932800</v>
      </c>
      <c r="D4368" s="36">
        <v>1852900</v>
      </c>
      <c r="E4368" s="36" t="s">
        <v>5831</v>
      </c>
      <c r="F4368" s="36" t="s">
        <v>6106</v>
      </c>
      <c r="G4368" s="36" t="s">
        <v>6109</v>
      </c>
      <c r="H4368" s="36" t="s">
        <v>6127</v>
      </c>
      <c r="I4368" s="10" t="e">
        <f>VLOOKUP(A:A,조사결과표!B:G,7,0)</f>
        <v>#N/A</v>
      </c>
      <c r="J4368" s="36" t="s">
        <v>10964</v>
      </c>
      <c r="K4368" s="74" t="s">
        <v>20062</v>
      </c>
      <c r="L4368" s="37" t="s">
        <v>20063</v>
      </c>
      <c r="M4368" s="6">
        <v>47</v>
      </c>
      <c r="N4368" s="6" t="s">
        <v>20810</v>
      </c>
      <c r="O4368" s="6"/>
    </row>
    <row r="4369" spans="1:15" x14ac:dyDescent="0.4">
      <c r="A4369" s="35">
        <v>440942618527</v>
      </c>
      <c r="B4369" s="36" t="s">
        <v>5</v>
      </c>
      <c r="C4369" s="36">
        <v>942600</v>
      </c>
      <c r="D4369" s="36">
        <v>1852700</v>
      </c>
      <c r="E4369" s="36" t="s">
        <v>5831</v>
      </c>
      <c r="F4369" s="36" t="s">
        <v>6106</v>
      </c>
      <c r="G4369" s="36" t="s">
        <v>6107</v>
      </c>
      <c r="H4369" s="36" t="s">
        <v>6108</v>
      </c>
      <c r="I4369" s="10" t="e">
        <f>VLOOKUP(A:A,조사결과표!B:G,7,0)</f>
        <v>#N/A</v>
      </c>
      <c r="J4369" s="36" t="s">
        <v>10965</v>
      </c>
      <c r="K4369" s="74" t="s">
        <v>20064</v>
      </c>
      <c r="L4369" s="37" t="s">
        <v>20065</v>
      </c>
      <c r="M4369" s="6">
        <v>63</v>
      </c>
      <c r="N4369" s="6" t="s">
        <v>20810</v>
      </c>
      <c r="O4369" s="6"/>
    </row>
    <row r="4370" spans="1:15" x14ac:dyDescent="0.4">
      <c r="A4370" s="35">
        <v>440930618635</v>
      </c>
      <c r="B4370" s="36" t="s">
        <v>43</v>
      </c>
      <c r="C4370" s="36">
        <v>930600</v>
      </c>
      <c r="D4370" s="36">
        <v>1863500</v>
      </c>
      <c r="E4370" s="36" t="s">
        <v>5831</v>
      </c>
      <c r="F4370" s="36" t="s">
        <v>6106</v>
      </c>
      <c r="G4370" s="36" t="s">
        <v>6116</v>
      </c>
      <c r="H4370" s="36" t="s">
        <v>6128</v>
      </c>
      <c r="I4370" s="10" t="e">
        <f>VLOOKUP(A:A,조사결과표!B:G,7,0)</f>
        <v>#N/A</v>
      </c>
      <c r="J4370" s="36" t="s">
        <v>10966</v>
      </c>
      <c r="K4370" s="74" t="s">
        <v>20066</v>
      </c>
      <c r="L4370" s="37" t="s">
        <v>20067</v>
      </c>
      <c r="M4370" s="6">
        <v>30</v>
      </c>
      <c r="N4370" s="6" t="s">
        <v>20810</v>
      </c>
      <c r="O4370" s="6"/>
    </row>
    <row r="4371" spans="1:15" x14ac:dyDescent="0.4">
      <c r="A4371" s="35">
        <v>440941518538</v>
      </c>
      <c r="B4371" s="36" t="s">
        <v>42</v>
      </c>
      <c r="C4371" s="36">
        <v>941500</v>
      </c>
      <c r="D4371" s="36">
        <v>1853800</v>
      </c>
      <c r="E4371" s="36" t="s">
        <v>5831</v>
      </c>
      <c r="F4371" s="36" t="s">
        <v>6106</v>
      </c>
      <c r="G4371" s="36" t="s">
        <v>6107</v>
      </c>
      <c r="H4371" s="36" t="s">
        <v>6129</v>
      </c>
      <c r="I4371" s="10" t="e">
        <f>VLOOKUP(A:A,조사결과표!B:G,7,0)</f>
        <v>#N/A</v>
      </c>
      <c r="J4371" s="36" t="s">
        <v>10967</v>
      </c>
      <c r="K4371" s="74" t="s">
        <v>20068</v>
      </c>
      <c r="L4371" s="37" t="s">
        <v>20069</v>
      </c>
      <c r="M4371" s="6">
        <v>32</v>
      </c>
      <c r="N4371" s="6" t="s">
        <v>20810</v>
      </c>
      <c r="O4371" s="6"/>
    </row>
    <row r="4372" spans="1:15" x14ac:dyDescent="0.4">
      <c r="A4372" s="35">
        <v>440941218567</v>
      </c>
      <c r="B4372" s="36" t="s">
        <v>5</v>
      </c>
      <c r="C4372" s="36">
        <v>941200</v>
      </c>
      <c r="D4372" s="36">
        <v>1856700</v>
      </c>
      <c r="E4372" s="36" t="s">
        <v>5831</v>
      </c>
      <c r="F4372" s="36" t="s">
        <v>6106</v>
      </c>
      <c r="G4372" s="36" t="s">
        <v>6107</v>
      </c>
      <c r="H4372" s="36" t="s">
        <v>6130</v>
      </c>
      <c r="I4372" s="10" t="e">
        <f>VLOOKUP(A:A,조사결과표!B:G,7,0)</f>
        <v>#N/A</v>
      </c>
      <c r="J4372" s="36" t="s">
        <v>10968</v>
      </c>
      <c r="K4372" s="74" t="s">
        <v>20070</v>
      </c>
      <c r="L4372" s="37" t="s">
        <v>20071</v>
      </c>
      <c r="M4372" s="6">
        <v>42</v>
      </c>
      <c r="N4372" s="6" t="s">
        <v>20810</v>
      </c>
      <c r="O4372" s="6"/>
    </row>
    <row r="4373" spans="1:15" x14ac:dyDescent="0.4">
      <c r="A4373" s="35">
        <v>440968718711</v>
      </c>
      <c r="B4373" s="36" t="s">
        <v>55</v>
      </c>
      <c r="C4373" s="36">
        <v>968700</v>
      </c>
      <c r="D4373" s="36">
        <v>1871100</v>
      </c>
      <c r="E4373" s="36" t="s">
        <v>5831</v>
      </c>
      <c r="F4373" s="36" t="s">
        <v>6131</v>
      </c>
      <c r="G4373" s="36" t="s">
        <v>6132</v>
      </c>
      <c r="H4373" s="36" t="s">
        <v>6133</v>
      </c>
      <c r="I4373" s="10" t="e">
        <f>VLOOKUP(A:A,조사결과표!B:G,7,0)</f>
        <v>#N/A</v>
      </c>
      <c r="J4373" s="36" t="s">
        <v>10969</v>
      </c>
      <c r="K4373" s="74" t="s">
        <v>20072</v>
      </c>
      <c r="L4373" s="37" t="s">
        <v>20073</v>
      </c>
      <c r="M4373" s="6">
        <v>54</v>
      </c>
      <c r="N4373" s="6" t="s">
        <v>20809</v>
      </c>
      <c r="O4373" s="6"/>
    </row>
    <row r="4374" spans="1:15" x14ac:dyDescent="0.4">
      <c r="A4374" s="35">
        <v>440967918690</v>
      </c>
      <c r="B4374" s="36" t="s">
        <v>55</v>
      </c>
      <c r="C4374" s="36">
        <v>967900</v>
      </c>
      <c r="D4374" s="36">
        <v>1869000</v>
      </c>
      <c r="E4374" s="36" t="s">
        <v>5831</v>
      </c>
      <c r="F4374" s="36" t="s">
        <v>6131</v>
      </c>
      <c r="G4374" s="36" t="s">
        <v>6134</v>
      </c>
      <c r="H4374" s="36" t="s">
        <v>6135</v>
      </c>
      <c r="I4374" s="10" t="e">
        <f>VLOOKUP(A:A,조사결과표!B:G,7,0)</f>
        <v>#N/A</v>
      </c>
      <c r="J4374" s="36" t="s">
        <v>10970</v>
      </c>
      <c r="K4374" s="74" t="s">
        <v>20074</v>
      </c>
      <c r="L4374" s="37" t="s">
        <v>20075</v>
      </c>
      <c r="M4374" s="6">
        <v>49</v>
      </c>
      <c r="N4374" s="6" t="s">
        <v>20809</v>
      </c>
      <c r="O4374" s="6"/>
    </row>
    <row r="4375" spans="1:15" x14ac:dyDescent="0.4">
      <c r="A4375" s="35">
        <v>440983018640</v>
      </c>
      <c r="B4375" s="36" t="s">
        <v>5</v>
      </c>
      <c r="C4375" s="36">
        <v>983000</v>
      </c>
      <c r="D4375" s="36">
        <v>1864000</v>
      </c>
      <c r="E4375" s="36" t="s">
        <v>5831</v>
      </c>
      <c r="F4375" s="36" t="s">
        <v>6131</v>
      </c>
      <c r="G4375" s="36" t="s">
        <v>6136</v>
      </c>
      <c r="H4375" s="36" t="s">
        <v>6137</v>
      </c>
      <c r="I4375" s="10" t="e">
        <f>VLOOKUP(A:A,조사결과표!B:G,7,0)</f>
        <v>#N/A</v>
      </c>
      <c r="J4375" s="36" t="s">
        <v>10971</v>
      </c>
      <c r="K4375" s="74" t="s">
        <v>20076</v>
      </c>
      <c r="L4375" s="37" t="s">
        <v>20077</v>
      </c>
      <c r="M4375" s="6">
        <v>88</v>
      </c>
      <c r="N4375" s="6" t="s">
        <v>20809</v>
      </c>
      <c r="O4375" s="6"/>
    </row>
    <row r="4376" spans="1:15" x14ac:dyDescent="0.4">
      <c r="A4376" s="35">
        <v>440972018755</v>
      </c>
      <c r="B4376" s="36" t="s">
        <v>5</v>
      </c>
      <c r="C4376" s="36">
        <v>972000</v>
      </c>
      <c r="D4376" s="36">
        <v>1875500</v>
      </c>
      <c r="E4376" s="36" t="s">
        <v>5831</v>
      </c>
      <c r="F4376" s="36" t="s">
        <v>6131</v>
      </c>
      <c r="G4376" s="36" t="s">
        <v>6138</v>
      </c>
      <c r="H4376" s="36" t="s">
        <v>6139</v>
      </c>
      <c r="I4376" s="10" t="e">
        <f>VLOOKUP(A:A,조사결과표!B:G,7,0)</f>
        <v>#N/A</v>
      </c>
      <c r="J4376" s="36" t="s">
        <v>10972</v>
      </c>
      <c r="K4376" s="74" t="s">
        <v>20078</v>
      </c>
      <c r="L4376" s="37" t="s">
        <v>20079</v>
      </c>
      <c r="M4376" s="6">
        <v>39</v>
      </c>
      <c r="N4376" s="6" t="s">
        <v>20809</v>
      </c>
      <c r="O4376" s="6"/>
    </row>
    <row r="4377" spans="1:15" x14ac:dyDescent="0.4">
      <c r="A4377" s="35">
        <v>440970518669</v>
      </c>
      <c r="B4377" s="36" t="s">
        <v>5</v>
      </c>
      <c r="C4377" s="36">
        <v>970500</v>
      </c>
      <c r="D4377" s="36">
        <v>1866900</v>
      </c>
      <c r="E4377" s="36" t="s">
        <v>5831</v>
      </c>
      <c r="F4377" s="36" t="s">
        <v>6131</v>
      </c>
      <c r="G4377" s="36" t="s">
        <v>3607</v>
      </c>
      <c r="H4377" s="36" t="s">
        <v>6140</v>
      </c>
      <c r="I4377" s="10" t="e">
        <f>VLOOKUP(A:A,조사결과표!B:G,7,0)</f>
        <v>#N/A</v>
      </c>
      <c r="J4377" s="36" t="s">
        <v>10973</v>
      </c>
      <c r="K4377" s="74" t="s">
        <v>20080</v>
      </c>
      <c r="L4377" s="37" t="s">
        <v>20081</v>
      </c>
      <c r="M4377" s="6">
        <v>60</v>
      </c>
      <c r="N4377" s="6" t="s">
        <v>20809</v>
      </c>
      <c r="O4377" s="6"/>
    </row>
    <row r="4378" spans="1:15" x14ac:dyDescent="0.4">
      <c r="A4378" s="35">
        <v>440977918797</v>
      </c>
      <c r="B4378" s="36" t="s">
        <v>5</v>
      </c>
      <c r="C4378" s="36">
        <v>977900</v>
      </c>
      <c r="D4378" s="36">
        <v>1879700</v>
      </c>
      <c r="E4378" s="36" t="s">
        <v>5831</v>
      </c>
      <c r="F4378" s="36" t="s">
        <v>6131</v>
      </c>
      <c r="G4378" s="36" t="s">
        <v>6141</v>
      </c>
      <c r="H4378" s="36" t="s">
        <v>6142</v>
      </c>
      <c r="I4378" s="10" t="e">
        <f>VLOOKUP(A:A,조사결과표!B:G,7,0)</f>
        <v>#N/A</v>
      </c>
      <c r="J4378" s="36" t="s">
        <v>10974</v>
      </c>
      <c r="K4378" s="74" t="s">
        <v>20082</v>
      </c>
      <c r="L4378" s="37" t="s">
        <v>20083</v>
      </c>
      <c r="M4378" s="6">
        <v>69</v>
      </c>
      <c r="N4378" s="6" t="s">
        <v>20809</v>
      </c>
      <c r="O4378" s="6"/>
    </row>
    <row r="4379" spans="1:15" x14ac:dyDescent="0.4">
      <c r="A4379" s="35">
        <v>440964618684</v>
      </c>
      <c r="B4379" s="36" t="s">
        <v>5</v>
      </c>
      <c r="C4379" s="36">
        <v>964600</v>
      </c>
      <c r="D4379" s="36">
        <v>1868400</v>
      </c>
      <c r="E4379" s="36" t="s">
        <v>5831</v>
      </c>
      <c r="F4379" s="36" t="s">
        <v>6131</v>
      </c>
      <c r="G4379" s="36" t="s">
        <v>6143</v>
      </c>
      <c r="H4379" s="36" t="s">
        <v>6144</v>
      </c>
      <c r="I4379" s="10" t="e">
        <f>VLOOKUP(A:A,조사결과표!B:G,7,0)</f>
        <v>#N/A</v>
      </c>
      <c r="J4379" s="36" t="s">
        <v>10975</v>
      </c>
      <c r="K4379" s="74" t="s">
        <v>20084</v>
      </c>
      <c r="L4379" s="37" t="s">
        <v>20085</v>
      </c>
      <c r="M4379" s="6">
        <v>42</v>
      </c>
      <c r="N4379" s="6" t="s">
        <v>20809</v>
      </c>
      <c r="O4379" s="6"/>
    </row>
    <row r="4380" spans="1:15" x14ac:dyDescent="0.4">
      <c r="A4380" s="35">
        <v>440966518633</v>
      </c>
      <c r="B4380" s="36" t="s">
        <v>5</v>
      </c>
      <c r="C4380" s="36">
        <v>966500</v>
      </c>
      <c r="D4380" s="36">
        <v>1863300</v>
      </c>
      <c r="E4380" s="36" t="s">
        <v>5831</v>
      </c>
      <c r="F4380" s="36" t="s">
        <v>6131</v>
      </c>
      <c r="G4380" s="36" t="s">
        <v>6145</v>
      </c>
      <c r="H4380" s="36" t="s">
        <v>6146</v>
      </c>
      <c r="I4380" s="10" t="e">
        <f>VLOOKUP(A:A,조사결과표!B:G,7,0)</f>
        <v>#N/A</v>
      </c>
      <c r="J4380" s="36" t="s">
        <v>10976</v>
      </c>
      <c r="K4380" s="74" t="s">
        <v>20086</v>
      </c>
      <c r="L4380" s="37" t="s">
        <v>20087</v>
      </c>
      <c r="M4380" s="6">
        <v>58</v>
      </c>
      <c r="N4380" s="6" t="s">
        <v>20809</v>
      </c>
      <c r="O4380" s="6"/>
    </row>
    <row r="4381" spans="1:15" x14ac:dyDescent="0.4">
      <c r="A4381" s="35">
        <v>440969918752</v>
      </c>
      <c r="B4381" s="36" t="s">
        <v>5</v>
      </c>
      <c r="C4381" s="36">
        <v>969900</v>
      </c>
      <c r="D4381" s="36">
        <v>1875200</v>
      </c>
      <c r="E4381" s="36" t="s">
        <v>5831</v>
      </c>
      <c r="F4381" s="36" t="s">
        <v>6131</v>
      </c>
      <c r="G4381" s="36" t="s">
        <v>6138</v>
      </c>
      <c r="H4381" s="36" t="s">
        <v>6147</v>
      </c>
      <c r="I4381" s="10" t="e">
        <f>VLOOKUP(A:A,조사결과표!B:G,7,0)</f>
        <v>#N/A</v>
      </c>
      <c r="J4381" s="36" t="s">
        <v>10977</v>
      </c>
      <c r="K4381" s="74" t="s">
        <v>20088</v>
      </c>
      <c r="L4381" s="37" t="s">
        <v>20089</v>
      </c>
      <c r="M4381" s="6">
        <v>37</v>
      </c>
      <c r="N4381" s="6" t="s">
        <v>20809</v>
      </c>
      <c r="O4381" s="6"/>
    </row>
    <row r="4382" spans="1:15" x14ac:dyDescent="0.4">
      <c r="A4382" s="35">
        <v>440967218805</v>
      </c>
      <c r="B4382" s="36" t="s">
        <v>42</v>
      </c>
      <c r="C4382" s="36">
        <v>967200</v>
      </c>
      <c r="D4382" s="36">
        <v>1880500</v>
      </c>
      <c r="E4382" s="36" t="s">
        <v>5831</v>
      </c>
      <c r="F4382" s="36" t="s">
        <v>6131</v>
      </c>
      <c r="G4382" s="36" t="s">
        <v>6148</v>
      </c>
      <c r="H4382" s="36" t="s">
        <v>6149</v>
      </c>
      <c r="I4382" s="10" t="e">
        <f>VLOOKUP(A:A,조사결과표!B:G,7,0)</f>
        <v>#N/A</v>
      </c>
      <c r="J4382" s="36" t="s">
        <v>10978</v>
      </c>
      <c r="K4382" s="74" t="s">
        <v>20090</v>
      </c>
      <c r="L4382" s="37" t="s">
        <v>20091</v>
      </c>
      <c r="M4382" s="6">
        <v>31</v>
      </c>
      <c r="N4382" s="6" t="s">
        <v>20809</v>
      </c>
      <c r="O4382" s="6"/>
    </row>
    <row r="4383" spans="1:15" x14ac:dyDescent="0.4">
      <c r="A4383" s="35">
        <v>440968118739</v>
      </c>
      <c r="B4383" s="36" t="s">
        <v>5</v>
      </c>
      <c r="C4383" s="36">
        <v>968100</v>
      </c>
      <c r="D4383" s="36">
        <v>1873900</v>
      </c>
      <c r="E4383" s="36" t="s">
        <v>5831</v>
      </c>
      <c r="F4383" s="36" t="s">
        <v>6131</v>
      </c>
      <c r="G4383" s="36" t="s">
        <v>6150</v>
      </c>
      <c r="H4383" s="36" t="s">
        <v>6151</v>
      </c>
      <c r="I4383" s="10" t="e">
        <f>VLOOKUP(A:A,조사결과표!B:G,7,0)</f>
        <v>#N/A</v>
      </c>
      <c r="J4383" s="36" t="s">
        <v>10979</v>
      </c>
      <c r="K4383" s="74" t="s">
        <v>20092</v>
      </c>
      <c r="L4383" s="37" t="s">
        <v>20093</v>
      </c>
      <c r="M4383" s="6">
        <v>42</v>
      </c>
      <c r="N4383" s="6" t="s">
        <v>20809</v>
      </c>
      <c r="O4383" s="6"/>
    </row>
    <row r="4384" spans="1:15" x14ac:dyDescent="0.4">
      <c r="A4384" s="35">
        <v>440972018685</v>
      </c>
      <c r="B4384" s="36" t="s">
        <v>5</v>
      </c>
      <c r="C4384" s="36">
        <v>972000</v>
      </c>
      <c r="D4384" s="36">
        <v>1868500</v>
      </c>
      <c r="E4384" s="36" t="s">
        <v>5831</v>
      </c>
      <c r="F4384" s="36" t="s">
        <v>6131</v>
      </c>
      <c r="G4384" s="36" t="s">
        <v>6152</v>
      </c>
      <c r="H4384" s="36" t="s">
        <v>6153</v>
      </c>
      <c r="I4384" s="10" t="e">
        <f>VLOOKUP(A:A,조사결과표!B:G,7,0)</f>
        <v>#N/A</v>
      </c>
      <c r="J4384" s="36" t="s">
        <v>10980</v>
      </c>
      <c r="K4384" s="74" t="s">
        <v>20094</v>
      </c>
      <c r="L4384" s="37" t="s">
        <v>20095</v>
      </c>
      <c r="M4384" s="6">
        <v>84</v>
      </c>
      <c r="N4384" s="6" t="s">
        <v>20809</v>
      </c>
      <c r="O4384" s="6"/>
    </row>
    <row r="4385" spans="1:15" x14ac:dyDescent="0.4">
      <c r="A4385" s="35">
        <v>440967018677</v>
      </c>
      <c r="B4385" s="36" t="s">
        <v>42</v>
      </c>
      <c r="C4385" s="36">
        <v>967000</v>
      </c>
      <c r="D4385" s="36">
        <v>1867700</v>
      </c>
      <c r="E4385" s="36" t="s">
        <v>5831</v>
      </c>
      <c r="F4385" s="36" t="s">
        <v>6131</v>
      </c>
      <c r="G4385" s="36" t="s">
        <v>6154</v>
      </c>
      <c r="H4385" s="36" t="s">
        <v>6155</v>
      </c>
      <c r="I4385" s="10" t="e">
        <f>VLOOKUP(A:A,조사결과표!B:G,7,0)</f>
        <v>#N/A</v>
      </c>
      <c r="J4385" s="36" t="s">
        <v>10981</v>
      </c>
      <c r="K4385" s="74" t="s">
        <v>20096</v>
      </c>
      <c r="L4385" s="37" t="s">
        <v>20097</v>
      </c>
      <c r="M4385" s="6">
        <v>54</v>
      </c>
      <c r="N4385" s="6" t="s">
        <v>20809</v>
      </c>
      <c r="O4385" s="6"/>
    </row>
    <row r="4386" spans="1:15" x14ac:dyDescent="0.4">
      <c r="A4386" s="35">
        <v>440980018688</v>
      </c>
      <c r="B4386" s="36" t="s">
        <v>55</v>
      </c>
      <c r="C4386" s="36">
        <v>980000</v>
      </c>
      <c r="D4386" s="36">
        <v>1868800</v>
      </c>
      <c r="E4386" s="36" t="s">
        <v>5831</v>
      </c>
      <c r="F4386" s="36" t="s">
        <v>6131</v>
      </c>
      <c r="G4386" s="36" t="s">
        <v>84</v>
      </c>
      <c r="H4386" s="36" t="s">
        <v>6156</v>
      </c>
      <c r="I4386" s="10" t="e">
        <f>VLOOKUP(A:A,조사결과표!B:G,7,0)</f>
        <v>#N/A</v>
      </c>
      <c r="J4386" s="36" t="s">
        <v>10982</v>
      </c>
      <c r="K4386" s="74" t="s">
        <v>20098</v>
      </c>
      <c r="L4386" s="37" t="s">
        <v>20099</v>
      </c>
      <c r="M4386" s="6">
        <v>103</v>
      </c>
      <c r="N4386" s="6" t="s">
        <v>20810</v>
      </c>
      <c r="O4386" s="6"/>
    </row>
    <row r="4387" spans="1:15" x14ac:dyDescent="0.4">
      <c r="A4387" s="35">
        <v>440965018717</v>
      </c>
      <c r="B4387" s="36" t="s">
        <v>43</v>
      </c>
      <c r="C4387" s="36">
        <v>965000</v>
      </c>
      <c r="D4387" s="36">
        <v>1871700</v>
      </c>
      <c r="E4387" s="36" t="s">
        <v>5831</v>
      </c>
      <c r="F4387" s="36" t="s">
        <v>6131</v>
      </c>
      <c r="G4387" s="36" t="s">
        <v>6157</v>
      </c>
      <c r="H4387" s="36" t="s">
        <v>6158</v>
      </c>
      <c r="I4387" s="10" t="e">
        <f>VLOOKUP(A:A,조사결과표!B:G,7,0)</f>
        <v>#N/A</v>
      </c>
      <c r="J4387" s="36" t="s">
        <v>10983</v>
      </c>
      <c r="K4387" s="74" t="s">
        <v>20100</v>
      </c>
      <c r="L4387" s="37" t="s">
        <v>20101</v>
      </c>
      <c r="M4387" s="6">
        <v>47</v>
      </c>
      <c r="N4387" s="6" t="s">
        <v>20810</v>
      </c>
      <c r="O4387" s="6"/>
    </row>
    <row r="4388" spans="1:15" x14ac:dyDescent="0.4">
      <c r="A4388" s="35">
        <v>440966618746</v>
      </c>
      <c r="B4388" s="36" t="s">
        <v>5</v>
      </c>
      <c r="C4388" s="36">
        <v>966600</v>
      </c>
      <c r="D4388" s="36">
        <v>1874600</v>
      </c>
      <c r="E4388" s="36" t="s">
        <v>5831</v>
      </c>
      <c r="F4388" s="36" t="s">
        <v>6131</v>
      </c>
      <c r="G4388" s="36" t="s">
        <v>6159</v>
      </c>
      <c r="H4388" s="36" t="s">
        <v>6160</v>
      </c>
      <c r="I4388" s="10" t="e">
        <f>VLOOKUP(A:A,조사결과표!B:G,7,0)</f>
        <v>#N/A</v>
      </c>
      <c r="J4388" s="36" t="s">
        <v>10984</v>
      </c>
      <c r="K4388" s="74" t="s">
        <v>20102</v>
      </c>
      <c r="L4388" s="37" t="s">
        <v>20103</v>
      </c>
      <c r="M4388" s="6">
        <v>48</v>
      </c>
      <c r="N4388" s="6" t="s">
        <v>20810</v>
      </c>
      <c r="O4388" s="6"/>
    </row>
    <row r="4389" spans="1:15" x14ac:dyDescent="0.4">
      <c r="A4389" s="35">
        <v>440970118693</v>
      </c>
      <c r="B4389" s="36" t="s">
        <v>5</v>
      </c>
      <c r="C4389" s="36">
        <v>970100</v>
      </c>
      <c r="D4389" s="36">
        <v>1869300</v>
      </c>
      <c r="E4389" s="36" t="s">
        <v>5831</v>
      </c>
      <c r="F4389" s="36" t="s">
        <v>6131</v>
      </c>
      <c r="G4389" s="36" t="s">
        <v>6161</v>
      </c>
      <c r="H4389" s="36" t="s">
        <v>6162</v>
      </c>
      <c r="I4389" s="10" t="e">
        <f>VLOOKUP(A:A,조사결과표!B:G,7,0)</f>
        <v>#N/A</v>
      </c>
      <c r="J4389" s="36" t="s">
        <v>10985</v>
      </c>
      <c r="K4389" s="74" t="s">
        <v>20104</v>
      </c>
      <c r="L4389" s="37" t="s">
        <v>20105</v>
      </c>
      <c r="M4389" s="6">
        <v>60</v>
      </c>
      <c r="N4389" s="6" t="s">
        <v>20810</v>
      </c>
      <c r="O4389" s="6"/>
    </row>
    <row r="4390" spans="1:15" x14ac:dyDescent="0.4">
      <c r="A4390" s="35">
        <v>440968818638</v>
      </c>
      <c r="B4390" s="36" t="s">
        <v>5</v>
      </c>
      <c r="C4390" s="36">
        <v>968800</v>
      </c>
      <c r="D4390" s="36">
        <v>1863800</v>
      </c>
      <c r="E4390" s="36" t="s">
        <v>5831</v>
      </c>
      <c r="F4390" s="36" t="s">
        <v>6131</v>
      </c>
      <c r="G4390" s="36" t="s">
        <v>6163</v>
      </c>
      <c r="H4390" s="36" t="s">
        <v>6164</v>
      </c>
      <c r="I4390" s="10" t="e">
        <f>VLOOKUP(A:A,조사결과표!B:G,7,0)</f>
        <v>#N/A</v>
      </c>
      <c r="J4390" s="36" t="s">
        <v>10986</v>
      </c>
      <c r="K4390" s="74" t="s">
        <v>20106</v>
      </c>
      <c r="L4390" s="37" t="s">
        <v>20107</v>
      </c>
      <c r="M4390" s="6">
        <v>43</v>
      </c>
      <c r="N4390" s="6" t="s">
        <v>20810</v>
      </c>
      <c r="O4390" s="6"/>
    </row>
    <row r="4391" spans="1:15" x14ac:dyDescent="0.4">
      <c r="A4391" s="35">
        <v>440973918764</v>
      </c>
      <c r="B4391" s="36" t="s">
        <v>43</v>
      </c>
      <c r="C4391" s="36">
        <v>973900</v>
      </c>
      <c r="D4391" s="36">
        <v>1876400</v>
      </c>
      <c r="E4391" s="36" t="s">
        <v>5831</v>
      </c>
      <c r="F4391" s="36" t="s">
        <v>6131</v>
      </c>
      <c r="G4391" s="36" t="s">
        <v>6138</v>
      </c>
      <c r="H4391" s="36" t="s">
        <v>6165</v>
      </c>
      <c r="I4391" s="10" t="e">
        <f>VLOOKUP(A:A,조사결과표!B:G,7,0)</f>
        <v>#N/A</v>
      </c>
      <c r="J4391" s="36" t="s">
        <v>10987</v>
      </c>
      <c r="K4391" s="74" t="s">
        <v>20108</v>
      </c>
      <c r="L4391" s="37" t="s">
        <v>20109</v>
      </c>
      <c r="M4391" s="6">
        <v>56</v>
      </c>
      <c r="N4391" s="6" t="s">
        <v>20810</v>
      </c>
      <c r="O4391" s="6"/>
    </row>
    <row r="4392" spans="1:15" x14ac:dyDescent="0.4">
      <c r="A4392" s="35">
        <v>440975918649</v>
      </c>
      <c r="B4392" s="36" t="s">
        <v>5</v>
      </c>
      <c r="C4392" s="36">
        <v>975900</v>
      </c>
      <c r="D4392" s="36">
        <v>1864900</v>
      </c>
      <c r="E4392" s="36" t="s">
        <v>5831</v>
      </c>
      <c r="F4392" s="36" t="s">
        <v>6131</v>
      </c>
      <c r="G4392" s="36" t="s">
        <v>6166</v>
      </c>
      <c r="H4392" s="36" t="s">
        <v>6167</v>
      </c>
      <c r="I4392" s="10" t="e">
        <f>VLOOKUP(A:A,조사결과표!B:G,7,0)</f>
        <v>#N/A</v>
      </c>
      <c r="J4392" s="36" t="s">
        <v>10988</v>
      </c>
      <c r="K4392" s="74" t="s">
        <v>20110</v>
      </c>
      <c r="L4392" s="37" t="s">
        <v>20111</v>
      </c>
      <c r="M4392" s="6">
        <v>100</v>
      </c>
      <c r="N4392" s="6" t="s">
        <v>20810</v>
      </c>
      <c r="O4392" s="6"/>
    </row>
    <row r="4393" spans="1:15" x14ac:dyDescent="0.4">
      <c r="A4393" s="35">
        <v>440942518225</v>
      </c>
      <c r="B4393" s="36" t="s">
        <v>55</v>
      </c>
      <c r="C4393" s="36">
        <v>942500</v>
      </c>
      <c r="D4393" s="36">
        <v>1822500</v>
      </c>
      <c r="E4393" s="36" t="s">
        <v>5831</v>
      </c>
      <c r="F4393" s="36" t="s">
        <v>6168</v>
      </c>
      <c r="G4393" s="36" t="s">
        <v>6169</v>
      </c>
      <c r="H4393" s="36" t="s">
        <v>6170</v>
      </c>
      <c r="I4393" s="10" t="e">
        <f>VLOOKUP(A:A,조사결과표!B:G,7,0)</f>
        <v>#N/A</v>
      </c>
      <c r="J4393" s="36" t="s">
        <v>10989</v>
      </c>
      <c r="K4393" s="74" t="s">
        <v>20112</v>
      </c>
      <c r="L4393" s="37" t="s">
        <v>20113</v>
      </c>
      <c r="M4393" s="6">
        <v>52</v>
      </c>
      <c r="N4393" s="6" t="s">
        <v>20809</v>
      </c>
      <c r="O4393" s="6"/>
    </row>
    <row r="4394" spans="1:15" x14ac:dyDescent="0.4">
      <c r="A4394" s="35">
        <v>440948518235</v>
      </c>
      <c r="B4394" s="36" t="s">
        <v>55</v>
      </c>
      <c r="C4394" s="36">
        <v>948500</v>
      </c>
      <c r="D4394" s="36">
        <v>1823500</v>
      </c>
      <c r="E4394" s="36" t="s">
        <v>5831</v>
      </c>
      <c r="F4394" s="36" t="s">
        <v>6168</v>
      </c>
      <c r="G4394" s="36" t="s">
        <v>6171</v>
      </c>
      <c r="H4394" s="36" t="s">
        <v>6172</v>
      </c>
      <c r="I4394" s="10" t="e">
        <f>VLOOKUP(A:A,조사결과표!B:G,7,0)</f>
        <v>#N/A</v>
      </c>
      <c r="J4394" s="36" t="s">
        <v>10990</v>
      </c>
      <c r="K4394" s="74" t="s">
        <v>20114</v>
      </c>
      <c r="L4394" s="37" t="s">
        <v>20115</v>
      </c>
      <c r="M4394" s="6">
        <v>78</v>
      </c>
      <c r="N4394" s="6" t="s">
        <v>20809</v>
      </c>
      <c r="O4394" s="6"/>
    </row>
    <row r="4395" spans="1:15" x14ac:dyDescent="0.4">
      <c r="A4395" s="35">
        <v>440940118335</v>
      </c>
      <c r="B4395" s="36" t="s">
        <v>5</v>
      </c>
      <c r="C4395" s="36">
        <v>940100</v>
      </c>
      <c r="D4395" s="36">
        <v>1833500</v>
      </c>
      <c r="E4395" s="36" t="s">
        <v>5831</v>
      </c>
      <c r="F4395" s="36" t="s">
        <v>6168</v>
      </c>
      <c r="G4395" s="36" t="s">
        <v>6173</v>
      </c>
      <c r="H4395" s="36" t="s">
        <v>6174</v>
      </c>
      <c r="I4395" s="10" t="e">
        <f>VLOOKUP(A:A,조사결과표!B:G,7,0)</f>
        <v>#N/A</v>
      </c>
      <c r="J4395" s="36" t="s">
        <v>10991</v>
      </c>
      <c r="K4395" s="74" t="s">
        <v>20116</v>
      </c>
      <c r="L4395" s="37" t="s">
        <v>20117</v>
      </c>
      <c r="M4395" s="6">
        <v>114</v>
      </c>
      <c r="N4395" s="6" t="s">
        <v>20809</v>
      </c>
      <c r="O4395" s="6"/>
    </row>
    <row r="4396" spans="1:15" x14ac:dyDescent="0.4">
      <c r="A4396" s="35">
        <v>440937518285</v>
      </c>
      <c r="B4396" s="36" t="s">
        <v>43</v>
      </c>
      <c r="C4396" s="36">
        <v>937500</v>
      </c>
      <c r="D4396" s="36">
        <v>1828500</v>
      </c>
      <c r="E4396" s="36" t="s">
        <v>5831</v>
      </c>
      <c r="F4396" s="36" t="s">
        <v>6168</v>
      </c>
      <c r="G4396" s="36" t="s">
        <v>6175</v>
      </c>
      <c r="H4396" s="36" t="s">
        <v>6176</v>
      </c>
      <c r="I4396" s="10" t="e">
        <f>VLOOKUP(A:A,조사결과표!B:G,7,0)</f>
        <v>#N/A</v>
      </c>
      <c r="J4396" s="36" t="s">
        <v>10992</v>
      </c>
      <c r="K4396" s="74" t="s">
        <v>20118</v>
      </c>
      <c r="L4396" s="37" t="s">
        <v>20119</v>
      </c>
      <c r="M4396" s="6">
        <v>91</v>
      </c>
      <c r="N4396" s="6" t="s">
        <v>20809</v>
      </c>
      <c r="O4396" s="6"/>
    </row>
    <row r="4397" spans="1:15" x14ac:dyDescent="0.4">
      <c r="A4397" s="35">
        <v>440941618270</v>
      </c>
      <c r="B4397" s="36" t="s">
        <v>5</v>
      </c>
      <c r="C4397" s="36">
        <v>941600</v>
      </c>
      <c r="D4397" s="36">
        <v>1827000</v>
      </c>
      <c r="E4397" s="36" t="s">
        <v>5831</v>
      </c>
      <c r="F4397" s="36" t="s">
        <v>6168</v>
      </c>
      <c r="G4397" s="36" t="s">
        <v>6169</v>
      </c>
      <c r="H4397" s="36" t="s">
        <v>6177</v>
      </c>
      <c r="I4397" s="10" t="e">
        <f>VLOOKUP(A:A,조사결과표!B:G,7,0)</f>
        <v>#N/A</v>
      </c>
      <c r="J4397" s="36" t="s">
        <v>10993</v>
      </c>
      <c r="K4397" s="74" t="s">
        <v>20120</v>
      </c>
      <c r="L4397" s="37" t="s">
        <v>20121</v>
      </c>
      <c r="M4397" s="6">
        <v>148</v>
      </c>
      <c r="N4397" s="6" t="s">
        <v>20809</v>
      </c>
      <c r="O4397" s="6"/>
    </row>
    <row r="4398" spans="1:15" x14ac:dyDescent="0.4">
      <c r="A4398" s="35">
        <v>440950718253</v>
      </c>
      <c r="B4398" s="36" t="s">
        <v>43</v>
      </c>
      <c r="C4398" s="36">
        <v>950700</v>
      </c>
      <c r="D4398" s="36">
        <v>1825300</v>
      </c>
      <c r="E4398" s="36" t="s">
        <v>5831</v>
      </c>
      <c r="F4398" s="36" t="s">
        <v>6168</v>
      </c>
      <c r="G4398" s="36" t="s">
        <v>6171</v>
      </c>
      <c r="H4398" s="36" t="s">
        <v>6178</v>
      </c>
      <c r="I4398" s="10" t="e">
        <f>VLOOKUP(A:A,조사결과표!B:G,7,0)</f>
        <v>#N/A</v>
      </c>
      <c r="J4398" s="36" t="s">
        <v>10994</v>
      </c>
      <c r="K4398" s="74" t="s">
        <v>20122</v>
      </c>
      <c r="L4398" s="37" t="s">
        <v>20123</v>
      </c>
      <c r="M4398" s="6">
        <v>44</v>
      </c>
      <c r="N4398" s="6" t="s">
        <v>20809</v>
      </c>
      <c r="O4398" s="6"/>
    </row>
    <row r="4399" spans="1:15" x14ac:dyDescent="0.4">
      <c r="A4399" s="35">
        <v>440936718286</v>
      </c>
      <c r="B4399" s="36" t="s">
        <v>5</v>
      </c>
      <c r="C4399" s="36">
        <v>936700</v>
      </c>
      <c r="D4399" s="36">
        <v>1828600</v>
      </c>
      <c r="E4399" s="36" t="s">
        <v>5831</v>
      </c>
      <c r="F4399" s="36" t="s">
        <v>6168</v>
      </c>
      <c r="G4399" s="36" t="s">
        <v>6175</v>
      </c>
      <c r="H4399" s="36" t="s">
        <v>6179</v>
      </c>
      <c r="I4399" s="10" t="e">
        <f>VLOOKUP(A:A,조사결과표!B:G,7,0)</f>
        <v>#N/A</v>
      </c>
      <c r="J4399" s="36" t="s">
        <v>10995</v>
      </c>
      <c r="K4399" s="74" t="s">
        <v>20124</v>
      </c>
      <c r="L4399" s="37" t="s">
        <v>20125</v>
      </c>
      <c r="M4399" s="6">
        <v>110</v>
      </c>
      <c r="N4399" s="6" t="s">
        <v>20809</v>
      </c>
      <c r="O4399" s="6"/>
    </row>
    <row r="4400" spans="1:15" x14ac:dyDescent="0.4">
      <c r="A4400" s="35">
        <v>440937618290</v>
      </c>
      <c r="B4400" s="36" t="s">
        <v>42</v>
      </c>
      <c r="C4400" s="36">
        <v>937600</v>
      </c>
      <c r="D4400" s="36">
        <v>1829000</v>
      </c>
      <c r="E4400" s="36" t="s">
        <v>5831</v>
      </c>
      <c r="F4400" s="36" t="s">
        <v>6168</v>
      </c>
      <c r="G4400" s="36" t="s">
        <v>6175</v>
      </c>
      <c r="H4400" s="36" t="s">
        <v>6180</v>
      </c>
      <c r="I4400" s="10" t="e">
        <f>VLOOKUP(A:A,조사결과표!B:G,7,0)</f>
        <v>#N/A</v>
      </c>
      <c r="J4400" s="36" t="s">
        <v>10996</v>
      </c>
      <c r="K4400" s="74" t="s">
        <v>20126</v>
      </c>
      <c r="L4400" s="37" t="s">
        <v>20127</v>
      </c>
      <c r="M4400" s="6">
        <v>113</v>
      </c>
      <c r="N4400" s="6" t="s">
        <v>20809</v>
      </c>
      <c r="O4400" s="6"/>
    </row>
    <row r="4401" spans="1:15" x14ac:dyDescent="0.4">
      <c r="A4401" s="35">
        <v>440936818286</v>
      </c>
      <c r="B4401" s="36" t="s">
        <v>5</v>
      </c>
      <c r="C4401" s="36">
        <v>936800</v>
      </c>
      <c r="D4401" s="36">
        <v>1828600</v>
      </c>
      <c r="E4401" s="36" t="s">
        <v>5831</v>
      </c>
      <c r="F4401" s="36" t="s">
        <v>6168</v>
      </c>
      <c r="G4401" s="36" t="s">
        <v>6175</v>
      </c>
      <c r="H4401" s="36" t="s">
        <v>6179</v>
      </c>
      <c r="I4401" s="10" t="e">
        <f>VLOOKUP(A:A,조사결과표!B:G,7,0)</f>
        <v>#N/A</v>
      </c>
      <c r="J4401" s="36" t="s">
        <v>10997</v>
      </c>
      <c r="K4401" s="74" t="s">
        <v>20128</v>
      </c>
      <c r="L4401" s="37" t="s">
        <v>20129</v>
      </c>
      <c r="M4401" s="6">
        <v>112</v>
      </c>
      <c r="N4401" s="6" t="s">
        <v>20809</v>
      </c>
      <c r="O4401" s="6"/>
    </row>
    <row r="4402" spans="1:15" x14ac:dyDescent="0.4">
      <c r="A4402" s="35">
        <v>440936718303</v>
      </c>
      <c r="B4402" s="36" t="s">
        <v>5</v>
      </c>
      <c r="C4402" s="36">
        <v>936700</v>
      </c>
      <c r="D4402" s="36">
        <v>1830300</v>
      </c>
      <c r="E4402" s="36" t="s">
        <v>5831</v>
      </c>
      <c r="F4402" s="36" t="s">
        <v>6168</v>
      </c>
      <c r="G4402" s="36" t="s">
        <v>6175</v>
      </c>
      <c r="H4402" s="36" t="s">
        <v>6181</v>
      </c>
      <c r="I4402" s="10" t="e">
        <f>VLOOKUP(A:A,조사결과표!B:G,7,0)</f>
        <v>#N/A</v>
      </c>
      <c r="J4402" s="36" t="s">
        <v>10998</v>
      </c>
      <c r="K4402" s="74" t="s">
        <v>20130</v>
      </c>
      <c r="L4402" s="37" t="s">
        <v>20131</v>
      </c>
      <c r="M4402" s="6">
        <v>126</v>
      </c>
      <c r="N4402" s="6" t="s">
        <v>20809</v>
      </c>
      <c r="O4402" s="6"/>
    </row>
    <row r="4403" spans="1:15" x14ac:dyDescent="0.4">
      <c r="A4403" s="35">
        <v>440937518279</v>
      </c>
      <c r="B4403" s="36" t="s">
        <v>42</v>
      </c>
      <c r="C4403" s="36">
        <v>937500</v>
      </c>
      <c r="D4403" s="36">
        <v>1827900</v>
      </c>
      <c r="E4403" s="36" t="s">
        <v>5831</v>
      </c>
      <c r="F4403" s="36" t="s">
        <v>6168</v>
      </c>
      <c r="G4403" s="36" t="s">
        <v>6175</v>
      </c>
      <c r="H4403" s="36" t="s">
        <v>6182</v>
      </c>
      <c r="I4403" s="10" t="e">
        <f>VLOOKUP(A:A,조사결과표!B:G,7,0)</f>
        <v>#N/A</v>
      </c>
      <c r="J4403" s="36" t="s">
        <v>10999</v>
      </c>
      <c r="K4403" s="74" t="s">
        <v>20132</v>
      </c>
      <c r="L4403" s="37" t="s">
        <v>20133</v>
      </c>
      <c r="M4403" s="6">
        <v>90</v>
      </c>
      <c r="N4403" s="6" t="s">
        <v>20809</v>
      </c>
      <c r="O4403" s="6"/>
    </row>
    <row r="4404" spans="1:15" x14ac:dyDescent="0.4">
      <c r="A4404" s="35">
        <v>440938218286</v>
      </c>
      <c r="B4404" s="36" t="s">
        <v>5</v>
      </c>
      <c r="C4404" s="36">
        <v>938200</v>
      </c>
      <c r="D4404" s="36">
        <v>1828600</v>
      </c>
      <c r="E4404" s="36" t="s">
        <v>5831</v>
      </c>
      <c r="F4404" s="36" t="s">
        <v>6168</v>
      </c>
      <c r="G4404" s="36" t="s">
        <v>6175</v>
      </c>
      <c r="H4404" s="36" t="s">
        <v>6183</v>
      </c>
      <c r="I4404" s="10" t="e">
        <f>VLOOKUP(A:A,조사결과표!B:G,7,0)</f>
        <v>#N/A</v>
      </c>
      <c r="J4404" s="36" t="s">
        <v>11000</v>
      </c>
      <c r="K4404" s="74" t="s">
        <v>20134</v>
      </c>
      <c r="L4404" s="37" t="s">
        <v>20135</v>
      </c>
      <c r="M4404" s="6">
        <v>94</v>
      </c>
      <c r="N4404" s="6" t="s">
        <v>20809</v>
      </c>
      <c r="O4404" s="6"/>
    </row>
    <row r="4405" spans="1:15" x14ac:dyDescent="0.4">
      <c r="A4405" s="35">
        <v>440937118285</v>
      </c>
      <c r="B4405" s="36" t="s">
        <v>54</v>
      </c>
      <c r="C4405" s="36">
        <v>937100</v>
      </c>
      <c r="D4405" s="36">
        <v>1828500</v>
      </c>
      <c r="E4405" s="36" t="s">
        <v>5831</v>
      </c>
      <c r="F4405" s="36" t="s">
        <v>6168</v>
      </c>
      <c r="G4405" s="36" t="s">
        <v>6175</v>
      </c>
      <c r="H4405" s="36" t="s">
        <v>6184</v>
      </c>
      <c r="I4405" s="10" t="e">
        <f>VLOOKUP(A:A,조사결과표!B:G,7,0)</f>
        <v>#N/A</v>
      </c>
      <c r="J4405" s="36" t="s">
        <v>11001</v>
      </c>
      <c r="K4405" s="74" t="s">
        <v>20136</v>
      </c>
      <c r="L4405" s="37" t="s">
        <v>20137</v>
      </c>
      <c r="M4405" s="6">
        <v>94</v>
      </c>
      <c r="N4405" s="6" t="s">
        <v>20809</v>
      </c>
      <c r="O4405" s="6"/>
    </row>
    <row r="4406" spans="1:15" x14ac:dyDescent="0.4">
      <c r="A4406" s="35">
        <v>440937318282</v>
      </c>
      <c r="B4406" s="36" t="s">
        <v>42</v>
      </c>
      <c r="C4406" s="36">
        <v>937300</v>
      </c>
      <c r="D4406" s="36">
        <v>1828200</v>
      </c>
      <c r="E4406" s="36" t="s">
        <v>5831</v>
      </c>
      <c r="F4406" s="36" t="s">
        <v>6168</v>
      </c>
      <c r="G4406" s="36" t="s">
        <v>6175</v>
      </c>
      <c r="H4406" s="36" t="s">
        <v>6185</v>
      </c>
      <c r="I4406" s="10" t="e">
        <f>VLOOKUP(A:A,조사결과표!B:G,7,0)</f>
        <v>#N/A</v>
      </c>
      <c r="J4406" s="36" t="s">
        <v>11002</v>
      </c>
      <c r="K4406" s="74" t="s">
        <v>20138</v>
      </c>
      <c r="L4406" s="37" t="s">
        <v>20139</v>
      </c>
      <c r="M4406" s="6">
        <v>90</v>
      </c>
      <c r="N4406" s="6" t="s">
        <v>20809</v>
      </c>
      <c r="O4406" s="6"/>
    </row>
    <row r="4407" spans="1:15" x14ac:dyDescent="0.4">
      <c r="A4407" s="35">
        <v>440946518220</v>
      </c>
      <c r="B4407" s="36" t="s">
        <v>55</v>
      </c>
      <c r="C4407" s="36">
        <v>946500</v>
      </c>
      <c r="D4407" s="36">
        <v>1822000</v>
      </c>
      <c r="E4407" s="36" t="s">
        <v>5831</v>
      </c>
      <c r="F4407" s="36" t="s">
        <v>6168</v>
      </c>
      <c r="G4407" s="36" t="s">
        <v>6186</v>
      </c>
      <c r="H4407" s="36" t="s">
        <v>6187</v>
      </c>
      <c r="I4407" s="10" t="e">
        <f>VLOOKUP(A:A,조사결과표!B:G,7,0)</f>
        <v>#N/A</v>
      </c>
      <c r="J4407" s="36" t="s">
        <v>11003</v>
      </c>
      <c r="K4407" s="74" t="s">
        <v>20140</v>
      </c>
      <c r="L4407" s="37" t="s">
        <v>20141</v>
      </c>
      <c r="M4407" s="6">
        <v>143</v>
      </c>
      <c r="N4407" s="6" t="s">
        <v>20810</v>
      </c>
      <c r="O4407" s="6"/>
    </row>
    <row r="4408" spans="1:15" x14ac:dyDescent="0.4">
      <c r="A4408" s="35">
        <v>440937518278</v>
      </c>
      <c r="B4408" s="36" t="s">
        <v>42</v>
      </c>
      <c r="C4408" s="36">
        <v>937500</v>
      </c>
      <c r="D4408" s="36">
        <v>1827800</v>
      </c>
      <c r="E4408" s="36" t="s">
        <v>5831</v>
      </c>
      <c r="F4408" s="36" t="s">
        <v>6168</v>
      </c>
      <c r="G4408" s="36" t="s">
        <v>6175</v>
      </c>
      <c r="H4408" s="36" t="s">
        <v>6188</v>
      </c>
      <c r="I4408" s="10" t="e">
        <f>VLOOKUP(A:A,조사결과표!B:G,7,0)</f>
        <v>#N/A</v>
      </c>
      <c r="J4408" s="36" t="s">
        <v>11004</v>
      </c>
      <c r="K4408" s="74" t="s">
        <v>20142</v>
      </c>
      <c r="L4408" s="37" t="s">
        <v>20143</v>
      </c>
      <c r="M4408" s="6">
        <v>89</v>
      </c>
      <c r="N4408" s="6" t="s">
        <v>20810</v>
      </c>
      <c r="O4408" s="6"/>
    </row>
    <row r="4409" spans="1:15" x14ac:dyDescent="0.4">
      <c r="A4409" s="35">
        <v>440936618303</v>
      </c>
      <c r="B4409" s="36" t="s">
        <v>5</v>
      </c>
      <c r="C4409" s="36">
        <v>936600</v>
      </c>
      <c r="D4409" s="36">
        <v>1830300</v>
      </c>
      <c r="E4409" s="36" t="s">
        <v>5831</v>
      </c>
      <c r="F4409" s="36" t="s">
        <v>6168</v>
      </c>
      <c r="G4409" s="36" t="s">
        <v>6175</v>
      </c>
      <c r="H4409" s="36" t="s">
        <v>6181</v>
      </c>
      <c r="I4409" s="10" t="e">
        <f>VLOOKUP(A:A,조사결과표!B:G,7,0)</f>
        <v>#N/A</v>
      </c>
      <c r="J4409" s="36" t="s">
        <v>11005</v>
      </c>
      <c r="K4409" s="74" t="s">
        <v>20144</v>
      </c>
      <c r="L4409" s="37" t="s">
        <v>20145</v>
      </c>
      <c r="M4409" s="6">
        <v>129</v>
      </c>
      <c r="N4409" s="6" t="s">
        <v>20810</v>
      </c>
      <c r="O4409" s="6"/>
    </row>
    <row r="4410" spans="1:15" x14ac:dyDescent="0.4">
      <c r="A4410" s="35">
        <v>440938318288</v>
      </c>
      <c r="B4410" s="36" t="s">
        <v>5</v>
      </c>
      <c r="C4410" s="36">
        <v>938300</v>
      </c>
      <c r="D4410" s="36">
        <v>1828800</v>
      </c>
      <c r="E4410" s="36" t="s">
        <v>5831</v>
      </c>
      <c r="F4410" s="36" t="s">
        <v>6168</v>
      </c>
      <c r="G4410" s="36" t="s">
        <v>6175</v>
      </c>
      <c r="H4410" s="36" t="s">
        <v>6189</v>
      </c>
      <c r="I4410" s="10" t="e">
        <f>VLOOKUP(A:A,조사결과표!B:G,7,0)</f>
        <v>#N/A</v>
      </c>
      <c r="J4410" s="36" t="s">
        <v>11006</v>
      </c>
      <c r="K4410" s="74" t="s">
        <v>20146</v>
      </c>
      <c r="L4410" s="37" t="s">
        <v>20147</v>
      </c>
      <c r="M4410" s="6">
        <v>93</v>
      </c>
      <c r="N4410" s="6" t="s">
        <v>20810</v>
      </c>
      <c r="O4410" s="6"/>
    </row>
    <row r="4411" spans="1:15" x14ac:dyDescent="0.4">
      <c r="A4411" s="35">
        <v>440950518246</v>
      </c>
      <c r="B4411" s="36" t="s">
        <v>43</v>
      </c>
      <c r="C4411" s="36">
        <v>950500</v>
      </c>
      <c r="D4411" s="36">
        <v>1824600</v>
      </c>
      <c r="E4411" s="36" t="s">
        <v>5831</v>
      </c>
      <c r="F4411" s="36" t="s">
        <v>6168</v>
      </c>
      <c r="G4411" s="36" t="s">
        <v>6171</v>
      </c>
      <c r="H4411" s="36" t="s">
        <v>6190</v>
      </c>
      <c r="I4411" s="10" t="e">
        <f>VLOOKUP(A:A,조사결과표!B:G,7,0)</f>
        <v>#N/A</v>
      </c>
      <c r="J4411" s="36" t="s">
        <v>11007</v>
      </c>
      <c r="K4411" s="74" t="s">
        <v>20148</v>
      </c>
      <c r="L4411" s="37" t="s">
        <v>20149</v>
      </c>
      <c r="M4411" s="6">
        <v>39</v>
      </c>
      <c r="N4411" s="6" t="s">
        <v>20810</v>
      </c>
      <c r="O4411" s="6"/>
    </row>
    <row r="4412" spans="1:15" x14ac:dyDescent="0.4">
      <c r="A4412" s="35">
        <v>440936918284</v>
      </c>
      <c r="B4412" s="36" t="s">
        <v>54</v>
      </c>
      <c r="C4412" s="36">
        <v>936900</v>
      </c>
      <c r="D4412" s="36">
        <v>1828400</v>
      </c>
      <c r="E4412" s="36" t="s">
        <v>5831</v>
      </c>
      <c r="F4412" s="36" t="s">
        <v>6168</v>
      </c>
      <c r="G4412" s="36" t="s">
        <v>6175</v>
      </c>
      <c r="H4412" s="36" t="s">
        <v>6191</v>
      </c>
      <c r="I4412" s="10" t="e">
        <f>VLOOKUP(A:A,조사결과표!B:G,7,0)</f>
        <v>#N/A</v>
      </c>
      <c r="J4412" s="36" t="s">
        <v>11008</v>
      </c>
      <c r="K4412" s="74" t="s">
        <v>20150</v>
      </c>
      <c r="L4412" s="37" t="s">
        <v>20151</v>
      </c>
      <c r="M4412" s="6">
        <v>92</v>
      </c>
      <c r="N4412" s="6" t="s">
        <v>20810</v>
      </c>
      <c r="O4412" s="6"/>
    </row>
    <row r="4413" spans="1:15" x14ac:dyDescent="0.4">
      <c r="A4413" s="35">
        <v>440937218279</v>
      </c>
      <c r="B4413" s="36" t="s">
        <v>42</v>
      </c>
      <c r="C4413" s="36">
        <v>937200</v>
      </c>
      <c r="D4413" s="36">
        <v>1827900</v>
      </c>
      <c r="E4413" s="36" t="s">
        <v>5831</v>
      </c>
      <c r="F4413" s="36" t="s">
        <v>6168</v>
      </c>
      <c r="G4413" s="36" t="s">
        <v>6175</v>
      </c>
      <c r="H4413" s="36" t="s">
        <v>6192</v>
      </c>
      <c r="I4413" s="10" t="e">
        <f>VLOOKUP(A:A,조사결과표!B:G,7,0)</f>
        <v>#N/A</v>
      </c>
      <c r="J4413" s="36" t="s">
        <v>11009</v>
      </c>
      <c r="K4413" s="74" t="s">
        <v>20152</v>
      </c>
      <c r="L4413" s="37" t="s">
        <v>20153</v>
      </c>
      <c r="M4413" s="6">
        <v>89</v>
      </c>
      <c r="N4413" s="6" t="s">
        <v>20810</v>
      </c>
      <c r="O4413" s="6"/>
    </row>
    <row r="4414" spans="1:15" x14ac:dyDescent="0.4">
      <c r="A4414" s="35">
        <v>440895118606</v>
      </c>
      <c r="B4414" s="36" t="s">
        <v>55</v>
      </c>
      <c r="C4414" s="36">
        <v>895100</v>
      </c>
      <c r="D4414" s="36">
        <v>1860600</v>
      </c>
      <c r="E4414" s="36" t="s">
        <v>5831</v>
      </c>
      <c r="F4414" s="36" t="s">
        <v>6193</v>
      </c>
      <c r="G4414" s="36" t="s">
        <v>6194</v>
      </c>
      <c r="H4414" s="36" t="s">
        <v>6195</v>
      </c>
      <c r="I4414" s="10" t="e">
        <f>VLOOKUP(A:A,조사결과표!B:G,7,0)</f>
        <v>#N/A</v>
      </c>
      <c r="J4414" s="36" t="s">
        <v>11010</v>
      </c>
      <c r="K4414" s="74" t="s">
        <v>20154</v>
      </c>
      <c r="L4414" s="37" t="s">
        <v>20155</v>
      </c>
      <c r="M4414" s="6">
        <v>5</v>
      </c>
      <c r="N4414" s="6" t="s">
        <v>20809</v>
      </c>
      <c r="O4414" s="6"/>
    </row>
    <row r="4415" spans="1:15" x14ac:dyDescent="0.4">
      <c r="A4415" s="35">
        <v>440896518360</v>
      </c>
      <c r="B4415" s="36" t="s">
        <v>55</v>
      </c>
      <c r="C4415" s="36">
        <v>896500</v>
      </c>
      <c r="D4415" s="36">
        <v>1836000</v>
      </c>
      <c r="E4415" s="36" t="s">
        <v>5831</v>
      </c>
      <c r="F4415" s="36" t="s">
        <v>6193</v>
      </c>
      <c r="G4415" s="36" t="s">
        <v>6196</v>
      </c>
      <c r="H4415" s="36" t="s">
        <v>6197</v>
      </c>
      <c r="I4415" s="10" t="e">
        <f>VLOOKUP(A:A,조사결과표!B:G,7,0)</f>
        <v>#N/A</v>
      </c>
      <c r="J4415" s="36" t="s">
        <v>11011</v>
      </c>
      <c r="K4415" s="74" t="s">
        <v>20156</v>
      </c>
      <c r="L4415" s="37" t="s">
        <v>20157</v>
      </c>
      <c r="M4415" s="6">
        <v>17</v>
      </c>
      <c r="N4415" s="6" t="s">
        <v>20809</v>
      </c>
      <c r="O4415" s="6"/>
    </row>
    <row r="4416" spans="1:15" x14ac:dyDescent="0.4">
      <c r="A4416" s="35">
        <v>440893418632</v>
      </c>
      <c r="B4416" s="36" t="s">
        <v>5</v>
      </c>
      <c r="C4416" s="36">
        <v>893400</v>
      </c>
      <c r="D4416" s="36">
        <v>1863200</v>
      </c>
      <c r="E4416" s="36" t="s">
        <v>5831</v>
      </c>
      <c r="F4416" s="36" t="s">
        <v>6193</v>
      </c>
      <c r="G4416" s="36" t="s">
        <v>6194</v>
      </c>
      <c r="H4416" s="36" t="s">
        <v>6198</v>
      </c>
      <c r="I4416" s="10" t="e">
        <f>VLOOKUP(A:A,조사결과표!B:G,7,0)</f>
        <v>#N/A</v>
      </c>
      <c r="J4416" s="36" t="s">
        <v>11012</v>
      </c>
      <c r="K4416" s="74" t="s">
        <v>20158</v>
      </c>
      <c r="L4416" s="37" t="s">
        <v>20159</v>
      </c>
      <c r="M4416" s="6">
        <v>43</v>
      </c>
      <c r="N4416" s="6" t="s">
        <v>20809</v>
      </c>
      <c r="O4416" s="6"/>
    </row>
    <row r="4417" spans="1:15" x14ac:dyDescent="0.4">
      <c r="A4417" s="35">
        <v>440893418622</v>
      </c>
      <c r="B4417" s="36" t="s">
        <v>54</v>
      </c>
      <c r="C4417" s="36">
        <v>893400</v>
      </c>
      <c r="D4417" s="36">
        <v>1862200</v>
      </c>
      <c r="E4417" s="36" t="s">
        <v>5831</v>
      </c>
      <c r="F4417" s="36" t="s">
        <v>6193</v>
      </c>
      <c r="G4417" s="36" t="s">
        <v>6194</v>
      </c>
      <c r="H4417" s="36" t="s">
        <v>6199</v>
      </c>
      <c r="I4417" s="10" t="e">
        <f>VLOOKUP(A:A,조사결과표!B:G,7,0)</f>
        <v>#N/A</v>
      </c>
      <c r="J4417" s="36" t="s">
        <v>11013</v>
      </c>
      <c r="K4417" s="74" t="s">
        <v>20160</v>
      </c>
      <c r="L4417" s="37" t="s">
        <v>20161</v>
      </c>
      <c r="M4417" s="6">
        <v>31</v>
      </c>
      <c r="N4417" s="6" t="s">
        <v>20809</v>
      </c>
      <c r="O4417" s="6"/>
    </row>
    <row r="4418" spans="1:15" x14ac:dyDescent="0.4">
      <c r="A4418" s="35">
        <v>440896018342</v>
      </c>
      <c r="B4418" s="36" t="s">
        <v>5</v>
      </c>
      <c r="C4418" s="36">
        <v>896000</v>
      </c>
      <c r="D4418" s="36">
        <v>1834200</v>
      </c>
      <c r="E4418" s="36" t="s">
        <v>5831</v>
      </c>
      <c r="F4418" s="36" t="s">
        <v>6193</v>
      </c>
      <c r="G4418" s="36" t="s">
        <v>6196</v>
      </c>
      <c r="H4418" s="36" t="s">
        <v>6200</v>
      </c>
      <c r="I4418" s="10" t="e">
        <f>VLOOKUP(A:A,조사결과표!B:G,7,0)</f>
        <v>#N/A</v>
      </c>
      <c r="J4418" s="36" t="s">
        <v>11014</v>
      </c>
      <c r="K4418" s="74" t="s">
        <v>20162</v>
      </c>
      <c r="L4418" s="37" t="s">
        <v>20163</v>
      </c>
      <c r="M4418" s="6">
        <v>8</v>
      </c>
      <c r="N4418" s="6" t="s">
        <v>20809</v>
      </c>
      <c r="O4418" s="6"/>
    </row>
    <row r="4419" spans="1:15" x14ac:dyDescent="0.4">
      <c r="A4419" s="35">
        <v>440892518622</v>
      </c>
      <c r="B4419" s="36" t="s">
        <v>42</v>
      </c>
      <c r="C4419" s="36">
        <v>892500</v>
      </c>
      <c r="D4419" s="36">
        <v>1862200</v>
      </c>
      <c r="E4419" s="36" t="s">
        <v>5831</v>
      </c>
      <c r="F4419" s="36" t="s">
        <v>6193</v>
      </c>
      <c r="G4419" s="36" t="s">
        <v>6194</v>
      </c>
      <c r="H4419" s="36" t="s">
        <v>6201</v>
      </c>
      <c r="I4419" s="10" t="e">
        <f>VLOOKUP(A:A,조사결과표!B:G,7,0)</f>
        <v>#N/A</v>
      </c>
      <c r="J4419" s="36" t="s">
        <v>11015</v>
      </c>
      <c r="K4419" s="74" t="s">
        <v>20164</v>
      </c>
      <c r="L4419" s="37" t="s">
        <v>20165</v>
      </c>
      <c r="M4419" s="6">
        <v>21</v>
      </c>
      <c r="N4419" s="6" t="s">
        <v>20809</v>
      </c>
      <c r="O4419" s="6"/>
    </row>
    <row r="4420" spans="1:15" x14ac:dyDescent="0.4">
      <c r="A4420" s="35">
        <v>440893118617</v>
      </c>
      <c r="B4420" s="36" t="s">
        <v>43</v>
      </c>
      <c r="C4420" s="36">
        <v>893100</v>
      </c>
      <c r="D4420" s="36">
        <v>1861700</v>
      </c>
      <c r="E4420" s="36" t="s">
        <v>5831</v>
      </c>
      <c r="F4420" s="36" t="s">
        <v>6193</v>
      </c>
      <c r="G4420" s="36" t="s">
        <v>6194</v>
      </c>
      <c r="H4420" s="36" t="s">
        <v>6202</v>
      </c>
      <c r="I4420" s="10" t="e">
        <f>VLOOKUP(A:A,조사결과표!B:G,7,0)</f>
        <v>#N/A</v>
      </c>
      <c r="J4420" s="36" t="s">
        <v>11016</v>
      </c>
      <c r="K4420" s="74" t="s">
        <v>20166</v>
      </c>
      <c r="L4420" s="37" t="s">
        <v>20167</v>
      </c>
      <c r="M4420" s="6">
        <v>16</v>
      </c>
      <c r="N4420" s="6" t="s">
        <v>20809</v>
      </c>
      <c r="O4420" s="6"/>
    </row>
    <row r="4421" spans="1:15" x14ac:dyDescent="0.4">
      <c r="A4421" s="35">
        <v>440895918341</v>
      </c>
      <c r="B4421" s="36" t="s">
        <v>5</v>
      </c>
      <c r="C4421" s="36">
        <v>895900</v>
      </c>
      <c r="D4421" s="36">
        <v>1834100</v>
      </c>
      <c r="E4421" s="36" t="s">
        <v>5831</v>
      </c>
      <c r="F4421" s="36" t="s">
        <v>6193</v>
      </c>
      <c r="G4421" s="36" t="s">
        <v>6196</v>
      </c>
      <c r="H4421" s="36" t="s">
        <v>6200</v>
      </c>
      <c r="I4421" s="10" t="e">
        <f>VLOOKUP(A:A,조사결과표!B:G,7,0)</f>
        <v>#N/A</v>
      </c>
      <c r="J4421" s="36" t="s">
        <v>11017</v>
      </c>
      <c r="K4421" s="74" t="s">
        <v>20168</v>
      </c>
      <c r="L4421" s="37" t="s">
        <v>20169</v>
      </c>
      <c r="M4421" s="6">
        <v>8</v>
      </c>
      <c r="N4421" s="6" t="s">
        <v>20809</v>
      </c>
      <c r="O4421" s="6"/>
    </row>
    <row r="4422" spans="1:15" x14ac:dyDescent="0.4">
      <c r="A4422" s="35">
        <v>440895918340</v>
      </c>
      <c r="B4422" s="36" t="s">
        <v>5</v>
      </c>
      <c r="C4422" s="36">
        <v>895900</v>
      </c>
      <c r="D4422" s="36">
        <v>1834000</v>
      </c>
      <c r="E4422" s="36" t="s">
        <v>5831</v>
      </c>
      <c r="F4422" s="36" t="s">
        <v>6193</v>
      </c>
      <c r="G4422" s="36" t="s">
        <v>6196</v>
      </c>
      <c r="H4422" s="36" t="s">
        <v>6200</v>
      </c>
      <c r="I4422" s="10" t="e">
        <f>VLOOKUP(A:A,조사결과표!B:G,7,0)</f>
        <v>#N/A</v>
      </c>
      <c r="J4422" s="36" t="s">
        <v>11018</v>
      </c>
      <c r="K4422" s="74" t="s">
        <v>20170</v>
      </c>
      <c r="L4422" s="37" t="s">
        <v>20171</v>
      </c>
      <c r="M4422" s="6">
        <v>8</v>
      </c>
      <c r="N4422" s="6" t="s">
        <v>20809</v>
      </c>
      <c r="O4422" s="6"/>
    </row>
    <row r="4423" spans="1:15" x14ac:dyDescent="0.4">
      <c r="A4423" s="35">
        <v>440878918658</v>
      </c>
      <c r="B4423" s="36" t="s">
        <v>5</v>
      </c>
      <c r="C4423" s="36">
        <v>878900</v>
      </c>
      <c r="D4423" s="36">
        <v>1865800</v>
      </c>
      <c r="E4423" s="36" t="s">
        <v>5831</v>
      </c>
      <c r="F4423" s="36" t="s">
        <v>6193</v>
      </c>
      <c r="G4423" s="36" t="s">
        <v>6203</v>
      </c>
      <c r="H4423" s="36" t="s">
        <v>6204</v>
      </c>
      <c r="I4423" s="10" t="e">
        <f>VLOOKUP(A:A,조사결과표!B:G,7,0)</f>
        <v>#N/A</v>
      </c>
      <c r="J4423" s="36" t="s">
        <v>11019</v>
      </c>
      <c r="K4423" s="74" t="s">
        <v>20172</v>
      </c>
      <c r="L4423" s="37" t="s">
        <v>20173</v>
      </c>
      <c r="M4423" s="6">
        <v>18</v>
      </c>
      <c r="N4423" s="6" t="s">
        <v>20809</v>
      </c>
      <c r="O4423" s="6"/>
    </row>
    <row r="4424" spans="1:15" x14ac:dyDescent="0.4">
      <c r="A4424" s="35">
        <v>440895918330</v>
      </c>
      <c r="B4424" s="36" t="s">
        <v>5</v>
      </c>
      <c r="C4424" s="36">
        <v>895900</v>
      </c>
      <c r="D4424" s="36">
        <v>1833000</v>
      </c>
      <c r="E4424" s="36" t="s">
        <v>5831</v>
      </c>
      <c r="F4424" s="36" t="s">
        <v>6193</v>
      </c>
      <c r="G4424" s="36" t="s">
        <v>6196</v>
      </c>
      <c r="H4424" s="36" t="s">
        <v>6205</v>
      </c>
      <c r="I4424" s="10" t="e">
        <f>VLOOKUP(A:A,조사결과표!B:G,7,0)</f>
        <v>#N/A</v>
      </c>
      <c r="J4424" s="36" t="s">
        <v>11020</v>
      </c>
      <c r="K4424" s="74" t="s">
        <v>20174</v>
      </c>
      <c r="L4424" s="37" t="s">
        <v>20175</v>
      </c>
      <c r="M4424" s="6">
        <v>23</v>
      </c>
      <c r="N4424" s="6" t="s">
        <v>20809</v>
      </c>
      <c r="O4424" s="6"/>
    </row>
    <row r="4425" spans="1:15" x14ac:dyDescent="0.4">
      <c r="A4425" s="35">
        <v>440892418616</v>
      </c>
      <c r="B4425" s="36" t="s">
        <v>42</v>
      </c>
      <c r="C4425" s="36">
        <v>892400</v>
      </c>
      <c r="D4425" s="36">
        <v>1861600</v>
      </c>
      <c r="E4425" s="36" t="s">
        <v>5831</v>
      </c>
      <c r="F4425" s="36" t="s">
        <v>6193</v>
      </c>
      <c r="G4425" s="36" t="s">
        <v>6194</v>
      </c>
      <c r="H4425" s="36" t="s">
        <v>6206</v>
      </c>
      <c r="I4425" s="10" t="e">
        <f>VLOOKUP(A:A,조사결과표!B:G,7,0)</f>
        <v>#N/A</v>
      </c>
      <c r="J4425" s="36" t="s">
        <v>11021</v>
      </c>
      <c r="K4425" s="74" t="s">
        <v>20176</v>
      </c>
      <c r="L4425" s="37" t="s">
        <v>20177</v>
      </c>
      <c r="M4425" s="6">
        <v>42</v>
      </c>
      <c r="N4425" s="6" t="s">
        <v>20809</v>
      </c>
      <c r="O4425" s="6"/>
    </row>
    <row r="4426" spans="1:15" x14ac:dyDescent="0.4">
      <c r="A4426" s="35">
        <v>440891118624</v>
      </c>
      <c r="B4426" s="36" t="s">
        <v>43</v>
      </c>
      <c r="C4426" s="36">
        <v>891100</v>
      </c>
      <c r="D4426" s="36">
        <v>1862400</v>
      </c>
      <c r="E4426" s="36" t="s">
        <v>5831</v>
      </c>
      <c r="F4426" s="36" t="s">
        <v>6193</v>
      </c>
      <c r="G4426" s="36" t="s">
        <v>6194</v>
      </c>
      <c r="H4426" s="36" t="s">
        <v>6207</v>
      </c>
      <c r="I4426" s="10" t="e">
        <f>VLOOKUP(A:A,조사결과표!B:G,7,0)</f>
        <v>#N/A</v>
      </c>
      <c r="J4426" s="36" t="s">
        <v>11022</v>
      </c>
      <c r="K4426" s="74" t="s">
        <v>20178</v>
      </c>
      <c r="L4426" s="37" t="s">
        <v>20179</v>
      </c>
      <c r="M4426" s="6">
        <v>18</v>
      </c>
      <c r="N4426" s="6" t="s">
        <v>20809</v>
      </c>
      <c r="O4426" s="6"/>
    </row>
    <row r="4427" spans="1:15" x14ac:dyDescent="0.4">
      <c r="A4427" s="35">
        <v>440892618537</v>
      </c>
      <c r="B4427" s="36" t="s">
        <v>5</v>
      </c>
      <c r="C4427" s="36">
        <v>892600</v>
      </c>
      <c r="D4427" s="36">
        <v>1853700</v>
      </c>
      <c r="E4427" s="36" t="s">
        <v>5831</v>
      </c>
      <c r="F4427" s="36" t="s">
        <v>6193</v>
      </c>
      <c r="G4427" s="36" t="s">
        <v>10</v>
      </c>
      <c r="H4427" s="36" t="s">
        <v>6208</v>
      </c>
      <c r="I4427" s="10" t="e">
        <f>VLOOKUP(A:A,조사결과표!B:G,7,0)</f>
        <v>#N/A</v>
      </c>
      <c r="J4427" s="36" t="s">
        <v>11023</v>
      </c>
      <c r="K4427" s="74" t="s">
        <v>20180</v>
      </c>
      <c r="L4427" s="37" t="s">
        <v>20181</v>
      </c>
      <c r="M4427" s="6">
        <v>18</v>
      </c>
      <c r="N4427" s="6" t="s">
        <v>20809</v>
      </c>
      <c r="O4427" s="6"/>
    </row>
    <row r="4428" spans="1:15" x14ac:dyDescent="0.4">
      <c r="A4428" s="35">
        <v>440878918659</v>
      </c>
      <c r="B4428" s="36" t="s">
        <v>5</v>
      </c>
      <c r="C4428" s="36">
        <v>878900</v>
      </c>
      <c r="D4428" s="36">
        <v>1865900</v>
      </c>
      <c r="E4428" s="36" t="s">
        <v>5831</v>
      </c>
      <c r="F4428" s="36" t="s">
        <v>6193</v>
      </c>
      <c r="G4428" s="36" t="s">
        <v>6203</v>
      </c>
      <c r="H4428" s="36" t="s">
        <v>6204</v>
      </c>
      <c r="I4428" s="10" t="e">
        <f>VLOOKUP(A:A,조사결과표!B:G,7,0)</f>
        <v>#N/A</v>
      </c>
      <c r="J4428" s="36" t="s">
        <v>11024</v>
      </c>
      <c r="K4428" s="74" t="s">
        <v>20182</v>
      </c>
      <c r="L4428" s="37" t="s">
        <v>20183</v>
      </c>
      <c r="M4428" s="6">
        <v>15</v>
      </c>
      <c r="N4428" s="6" t="s">
        <v>20809</v>
      </c>
      <c r="O4428" s="6"/>
    </row>
    <row r="4429" spans="1:15" x14ac:dyDescent="0.4">
      <c r="A4429" s="35">
        <v>440893818626</v>
      </c>
      <c r="B4429" s="36" t="s">
        <v>5</v>
      </c>
      <c r="C4429" s="36">
        <v>893800</v>
      </c>
      <c r="D4429" s="36">
        <v>1862600</v>
      </c>
      <c r="E4429" s="36" t="s">
        <v>5831</v>
      </c>
      <c r="F4429" s="36" t="s">
        <v>6193</v>
      </c>
      <c r="G4429" s="36" t="s">
        <v>6194</v>
      </c>
      <c r="H4429" s="36" t="s">
        <v>6209</v>
      </c>
      <c r="I4429" s="10" t="e">
        <f>VLOOKUP(A:A,조사결과표!B:G,7,0)</f>
        <v>#N/A</v>
      </c>
      <c r="J4429" s="36" t="s">
        <v>11025</v>
      </c>
      <c r="K4429" s="74" t="s">
        <v>20184</v>
      </c>
      <c r="L4429" s="37" t="s">
        <v>20185</v>
      </c>
      <c r="M4429" s="6">
        <v>45</v>
      </c>
      <c r="N4429" s="6" t="s">
        <v>20809</v>
      </c>
      <c r="O4429" s="6"/>
    </row>
    <row r="4430" spans="1:15" x14ac:dyDescent="0.4">
      <c r="A4430" s="35">
        <v>440892718614</v>
      </c>
      <c r="B4430" s="36" t="s">
        <v>42</v>
      </c>
      <c r="C4430" s="36">
        <v>892700</v>
      </c>
      <c r="D4430" s="36">
        <v>1861400</v>
      </c>
      <c r="E4430" s="36" t="s">
        <v>5831</v>
      </c>
      <c r="F4430" s="36" t="s">
        <v>6193</v>
      </c>
      <c r="G4430" s="36" t="s">
        <v>6194</v>
      </c>
      <c r="H4430" s="36" t="s">
        <v>6210</v>
      </c>
      <c r="I4430" s="10" t="e">
        <f>VLOOKUP(A:A,조사결과표!B:G,7,0)</f>
        <v>#N/A</v>
      </c>
      <c r="J4430" s="36" t="s">
        <v>11026</v>
      </c>
      <c r="K4430" s="74" t="s">
        <v>20186</v>
      </c>
      <c r="L4430" s="37" t="s">
        <v>20187</v>
      </c>
      <c r="M4430" s="6">
        <v>35</v>
      </c>
      <c r="N4430" s="6" t="s">
        <v>20809</v>
      </c>
      <c r="O4430" s="6"/>
    </row>
    <row r="4431" spans="1:15" x14ac:dyDescent="0.4">
      <c r="A4431" s="35">
        <v>440892618536</v>
      </c>
      <c r="B4431" s="36" t="s">
        <v>5</v>
      </c>
      <c r="C4431" s="36">
        <v>892600</v>
      </c>
      <c r="D4431" s="36">
        <v>1853600</v>
      </c>
      <c r="E4431" s="36" t="s">
        <v>5831</v>
      </c>
      <c r="F4431" s="36" t="s">
        <v>6193</v>
      </c>
      <c r="G4431" s="36" t="s">
        <v>10</v>
      </c>
      <c r="H4431" s="36" t="s">
        <v>6211</v>
      </c>
      <c r="I4431" s="10" t="e">
        <f>VLOOKUP(A:A,조사결과표!B:G,7,0)</f>
        <v>#N/A</v>
      </c>
      <c r="J4431" s="36" t="s">
        <v>11027</v>
      </c>
      <c r="K4431" s="74" t="s">
        <v>20188</v>
      </c>
      <c r="L4431" s="37" t="s">
        <v>20189</v>
      </c>
      <c r="M4431" s="6">
        <v>19</v>
      </c>
      <c r="N4431" s="6" t="s">
        <v>20809</v>
      </c>
      <c r="O4431" s="6"/>
    </row>
    <row r="4432" spans="1:15" x14ac:dyDescent="0.4">
      <c r="A4432" s="35">
        <v>440892218536</v>
      </c>
      <c r="B4432" s="36" t="s">
        <v>5</v>
      </c>
      <c r="C4432" s="36">
        <v>892200</v>
      </c>
      <c r="D4432" s="36">
        <v>1853600</v>
      </c>
      <c r="E4432" s="36" t="s">
        <v>5831</v>
      </c>
      <c r="F4432" s="36" t="s">
        <v>6193</v>
      </c>
      <c r="G4432" s="36" t="s">
        <v>10</v>
      </c>
      <c r="H4432" s="36" t="s">
        <v>6212</v>
      </c>
      <c r="I4432" s="10" t="e">
        <f>VLOOKUP(A:A,조사결과표!B:G,7,0)</f>
        <v>#N/A</v>
      </c>
      <c r="J4432" s="36" t="s">
        <v>11028</v>
      </c>
      <c r="K4432" s="74" t="s">
        <v>20190</v>
      </c>
      <c r="L4432" s="37" t="s">
        <v>20191</v>
      </c>
      <c r="M4432" s="6">
        <v>17</v>
      </c>
      <c r="N4432" s="6" t="s">
        <v>20809</v>
      </c>
      <c r="O4432" s="6"/>
    </row>
    <row r="4433" spans="1:15" x14ac:dyDescent="0.4">
      <c r="A4433" s="35">
        <v>440895518578</v>
      </c>
      <c r="B4433" s="36" t="s">
        <v>42</v>
      </c>
      <c r="C4433" s="36">
        <v>895500</v>
      </c>
      <c r="D4433" s="36">
        <v>1857800</v>
      </c>
      <c r="E4433" s="36" t="s">
        <v>5831</v>
      </c>
      <c r="F4433" s="36" t="s">
        <v>6193</v>
      </c>
      <c r="G4433" s="36" t="s">
        <v>6194</v>
      </c>
      <c r="H4433" s="36" t="s">
        <v>6213</v>
      </c>
      <c r="I4433" s="10" t="e">
        <f>VLOOKUP(A:A,조사결과표!B:G,7,0)</f>
        <v>#N/A</v>
      </c>
      <c r="J4433" s="36" t="s">
        <v>11029</v>
      </c>
      <c r="K4433" s="74" t="s">
        <v>20192</v>
      </c>
      <c r="L4433" s="37" t="s">
        <v>20193</v>
      </c>
      <c r="M4433" s="6">
        <v>2</v>
      </c>
      <c r="N4433" s="6" t="s">
        <v>20809</v>
      </c>
      <c r="O4433" s="6"/>
    </row>
    <row r="4434" spans="1:15" x14ac:dyDescent="0.4">
      <c r="A4434" s="35">
        <v>440896818361</v>
      </c>
      <c r="B4434" s="36" t="s">
        <v>5</v>
      </c>
      <c r="C4434" s="36">
        <v>896800</v>
      </c>
      <c r="D4434" s="36">
        <v>1836100</v>
      </c>
      <c r="E4434" s="36" t="s">
        <v>5831</v>
      </c>
      <c r="F4434" s="36" t="s">
        <v>6193</v>
      </c>
      <c r="G4434" s="36" t="s">
        <v>6196</v>
      </c>
      <c r="H4434" s="36" t="s">
        <v>6214</v>
      </c>
      <c r="I4434" s="10" t="e">
        <f>VLOOKUP(A:A,조사결과표!B:G,7,0)</f>
        <v>#N/A</v>
      </c>
      <c r="J4434" s="36" t="s">
        <v>11030</v>
      </c>
      <c r="K4434" s="74" t="s">
        <v>20194</v>
      </c>
      <c r="L4434" s="37" t="s">
        <v>20195</v>
      </c>
      <c r="M4434" s="6">
        <v>10</v>
      </c>
      <c r="N4434" s="6" t="s">
        <v>20809</v>
      </c>
      <c r="O4434" s="6"/>
    </row>
    <row r="4435" spans="1:15" x14ac:dyDescent="0.4">
      <c r="A4435" s="35">
        <v>440892818535</v>
      </c>
      <c r="B4435" s="36" t="s">
        <v>54</v>
      </c>
      <c r="C4435" s="36">
        <v>892800</v>
      </c>
      <c r="D4435" s="36">
        <v>1853500</v>
      </c>
      <c r="E4435" s="36" t="s">
        <v>5831</v>
      </c>
      <c r="F4435" s="36" t="s">
        <v>6193</v>
      </c>
      <c r="G4435" s="36" t="s">
        <v>10</v>
      </c>
      <c r="H4435" s="36" t="s">
        <v>6215</v>
      </c>
      <c r="I4435" s="10" t="e">
        <f>VLOOKUP(A:A,조사결과표!B:G,7,0)</f>
        <v>#N/A</v>
      </c>
      <c r="J4435" s="36" t="s">
        <v>11031</v>
      </c>
      <c r="K4435" s="74" t="s">
        <v>20196</v>
      </c>
      <c r="L4435" s="37" t="s">
        <v>20197</v>
      </c>
      <c r="M4435" s="6">
        <v>16</v>
      </c>
      <c r="N4435" s="6" t="s">
        <v>20809</v>
      </c>
      <c r="O4435" s="6"/>
    </row>
    <row r="4436" spans="1:15" x14ac:dyDescent="0.4">
      <c r="A4436" s="35">
        <v>440895118559</v>
      </c>
      <c r="B4436" s="36" t="s">
        <v>5</v>
      </c>
      <c r="C4436" s="36">
        <v>895100</v>
      </c>
      <c r="D4436" s="36">
        <v>1855900</v>
      </c>
      <c r="E4436" s="36" t="s">
        <v>5831</v>
      </c>
      <c r="F4436" s="36" t="s">
        <v>6193</v>
      </c>
      <c r="G4436" s="36" t="s">
        <v>6194</v>
      </c>
      <c r="H4436" s="36" t="s">
        <v>6216</v>
      </c>
      <c r="I4436" s="10" t="e">
        <f>VLOOKUP(A:A,조사결과표!B:G,7,0)</f>
        <v>#N/A</v>
      </c>
      <c r="J4436" s="36" t="s">
        <v>11032</v>
      </c>
      <c r="K4436" s="74" t="s">
        <v>20198</v>
      </c>
      <c r="L4436" s="37" t="s">
        <v>20199</v>
      </c>
      <c r="M4436" s="6">
        <v>1</v>
      </c>
      <c r="N4436" s="6" t="s">
        <v>20809</v>
      </c>
      <c r="O4436" s="6"/>
    </row>
    <row r="4437" spans="1:15" x14ac:dyDescent="0.4">
      <c r="A4437" s="35">
        <v>440894718616</v>
      </c>
      <c r="B4437" s="36" t="s">
        <v>5</v>
      </c>
      <c r="C4437" s="36">
        <v>894700</v>
      </c>
      <c r="D4437" s="36">
        <v>1861600</v>
      </c>
      <c r="E4437" s="36" t="s">
        <v>5831</v>
      </c>
      <c r="F4437" s="36" t="s">
        <v>6193</v>
      </c>
      <c r="G4437" s="36" t="s">
        <v>6194</v>
      </c>
      <c r="H4437" s="36" t="s">
        <v>6217</v>
      </c>
      <c r="I4437" s="10" t="e">
        <f>VLOOKUP(A:A,조사결과표!B:G,7,0)</f>
        <v>#N/A</v>
      </c>
      <c r="J4437" s="36" t="s">
        <v>11033</v>
      </c>
      <c r="K4437" s="74" t="s">
        <v>20200</v>
      </c>
      <c r="L4437" s="37" t="s">
        <v>20201</v>
      </c>
      <c r="M4437" s="6">
        <v>11</v>
      </c>
      <c r="N4437" s="6" t="s">
        <v>20809</v>
      </c>
      <c r="O4437" s="6"/>
    </row>
    <row r="4438" spans="1:15" x14ac:dyDescent="0.4">
      <c r="A4438" s="35">
        <v>440892218537</v>
      </c>
      <c r="B4438" s="36" t="s">
        <v>5</v>
      </c>
      <c r="C4438" s="36">
        <v>892200</v>
      </c>
      <c r="D4438" s="36">
        <v>1853700</v>
      </c>
      <c r="E4438" s="36" t="s">
        <v>5831</v>
      </c>
      <c r="F4438" s="36" t="s">
        <v>6193</v>
      </c>
      <c r="G4438" s="36" t="s">
        <v>10</v>
      </c>
      <c r="H4438" s="36" t="s">
        <v>6218</v>
      </c>
      <c r="I4438" s="10" t="e">
        <f>VLOOKUP(A:A,조사결과표!B:G,7,0)</f>
        <v>#N/A</v>
      </c>
      <c r="J4438" s="36" t="s">
        <v>11034</v>
      </c>
      <c r="K4438" s="74" t="s">
        <v>20202</v>
      </c>
      <c r="L4438" s="37" t="s">
        <v>20203</v>
      </c>
      <c r="M4438" s="6">
        <v>16</v>
      </c>
      <c r="N4438" s="6" t="s">
        <v>20809</v>
      </c>
      <c r="O4438" s="6"/>
    </row>
    <row r="4439" spans="1:15" x14ac:dyDescent="0.4">
      <c r="A4439" s="35">
        <v>440892218623</v>
      </c>
      <c r="B4439" s="36" t="s">
        <v>42</v>
      </c>
      <c r="C4439" s="36">
        <v>892200</v>
      </c>
      <c r="D4439" s="36">
        <v>1862300</v>
      </c>
      <c r="E4439" s="36" t="s">
        <v>5831</v>
      </c>
      <c r="F4439" s="36" t="s">
        <v>6193</v>
      </c>
      <c r="G4439" s="36" t="s">
        <v>6194</v>
      </c>
      <c r="H4439" s="36" t="s">
        <v>6219</v>
      </c>
      <c r="I4439" s="10" t="e">
        <f>VLOOKUP(A:A,조사결과표!B:G,7,0)</f>
        <v>#N/A</v>
      </c>
      <c r="J4439" s="36" t="s">
        <v>11035</v>
      </c>
      <c r="K4439" s="74" t="s">
        <v>20204</v>
      </c>
      <c r="L4439" s="37" t="s">
        <v>20205</v>
      </c>
      <c r="M4439" s="6">
        <v>37</v>
      </c>
      <c r="N4439" s="6" t="s">
        <v>20809</v>
      </c>
      <c r="O4439" s="6"/>
    </row>
    <row r="4440" spans="1:15" x14ac:dyDescent="0.4">
      <c r="A4440" s="35">
        <v>440894518622</v>
      </c>
      <c r="B4440" s="36" t="s">
        <v>42</v>
      </c>
      <c r="C4440" s="36">
        <v>894500</v>
      </c>
      <c r="D4440" s="36">
        <v>1862200</v>
      </c>
      <c r="E4440" s="36" t="s">
        <v>5831</v>
      </c>
      <c r="F4440" s="36" t="s">
        <v>6193</v>
      </c>
      <c r="G4440" s="36" t="s">
        <v>6194</v>
      </c>
      <c r="H4440" s="36" t="s">
        <v>6220</v>
      </c>
      <c r="I4440" s="10" t="e">
        <f>VLOOKUP(A:A,조사결과표!B:G,7,0)</f>
        <v>#N/A</v>
      </c>
      <c r="J4440" s="36" t="s">
        <v>11036</v>
      </c>
      <c r="K4440" s="74" t="s">
        <v>20206</v>
      </c>
      <c r="L4440" s="37" t="s">
        <v>20207</v>
      </c>
      <c r="M4440" s="6">
        <v>24</v>
      </c>
      <c r="N4440" s="6" t="s">
        <v>20809</v>
      </c>
      <c r="O4440" s="6"/>
    </row>
    <row r="4441" spans="1:15" x14ac:dyDescent="0.4">
      <c r="A4441" s="35">
        <v>440893918621</v>
      </c>
      <c r="B4441" s="36" t="s">
        <v>42</v>
      </c>
      <c r="C4441" s="36">
        <v>893900</v>
      </c>
      <c r="D4441" s="36">
        <v>1862100</v>
      </c>
      <c r="E4441" s="36" t="s">
        <v>5831</v>
      </c>
      <c r="F4441" s="36" t="s">
        <v>6193</v>
      </c>
      <c r="G4441" s="36" t="s">
        <v>6194</v>
      </c>
      <c r="H4441" s="36" t="s">
        <v>6221</v>
      </c>
      <c r="I4441" s="10" t="e">
        <f>VLOOKUP(A:A,조사결과표!B:G,7,0)</f>
        <v>#N/A</v>
      </c>
      <c r="J4441" s="36" t="s">
        <v>11037</v>
      </c>
      <c r="K4441" s="74" t="s">
        <v>20208</v>
      </c>
      <c r="L4441" s="37" t="s">
        <v>20209</v>
      </c>
      <c r="M4441" s="6">
        <v>42</v>
      </c>
      <c r="N4441" s="6" t="s">
        <v>20809</v>
      </c>
      <c r="O4441" s="6"/>
    </row>
    <row r="4442" spans="1:15" x14ac:dyDescent="0.4">
      <c r="A4442" s="35">
        <v>440895818339</v>
      </c>
      <c r="B4442" s="36" t="s">
        <v>5</v>
      </c>
      <c r="C4442" s="36">
        <v>895800</v>
      </c>
      <c r="D4442" s="36">
        <v>1833900</v>
      </c>
      <c r="E4442" s="36" t="s">
        <v>5831</v>
      </c>
      <c r="F4442" s="36" t="s">
        <v>6193</v>
      </c>
      <c r="G4442" s="36" t="s">
        <v>6196</v>
      </c>
      <c r="H4442" s="36" t="s">
        <v>6222</v>
      </c>
      <c r="I4442" s="10" t="e">
        <f>VLOOKUP(A:A,조사결과표!B:G,7,0)</f>
        <v>#N/A</v>
      </c>
      <c r="J4442" s="36" t="s">
        <v>11038</v>
      </c>
      <c r="K4442" s="74" t="s">
        <v>20210</v>
      </c>
      <c r="L4442" s="37" t="s">
        <v>20211</v>
      </c>
      <c r="M4442" s="6">
        <v>7</v>
      </c>
      <c r="N4442" s="6" t="s">
        <v>20809</v>
      </c>
      <c r="O4442" s="6"/>
    </row>
    <row r="4443" spans="1:15" x14ac:dyDescent="0.4">
      <c r="A4443" s="35">
        <v>440893018630</v>
      </c>
      <c r="B4443" s="36" t="s">
        <v>5</v>
      </c>
      <c r="C4443" s="36">
        <v>893000</v>
      </c>
      <c r="D4443" s="36">
        <v>1863000</v>
      </c>
      <c r="E4443" s="36" t="s">
        <v>5831</v>
      </c>
      <c r="F4443" s="36" t="s">
        <v>6193</v>
      </c>
      <c r="G4443" s="36" t="s">
        <v>6194</v>
      </c>
      <c r="H4443" s="36" t="s">
        <v>6223</v>
      </c>
      <c r="I4443" s="10" t="e">
        <f>VLOOKUP(A:A,조사결과표!B:G,7,0)</f>
        <v>#N/A</v>
      </c>
      <c r="J4443" s="36" t="s">
        <v>11039</v>
      </c>
      <c r="K4443" s="74" t="s">
        <v>20212</v>
      </c>
      <c r="L4443" s="37" t="s">
        <v>20213</v>
      </c>
      <c r="M4443" s="6">
        <v>40</v>
      </c>
      <c r="N4443" s="6" t="s">
        <v>20809</v>
      </c>
      <c r="O4443" s="6"/>
    </row>
    <row r="4444" spans="1:15" x14ac:dyDescent="0.4">
      <c r="A4444" s="35">
        <v>440893218633</v>
      </c>
      <c r="B4444" s="36" t="s">
        <v>5</v>
      </c>
      <c r="C4444" s="36">
        <v>893200</v>
      </c>
      <c r="D4444" s="36">
        <v>1863300</v>
      </c>
      <c r="E4444" s="36" t="s">
        <v>5831</v>
      </c>
      <c r="F4444" s="36" t="s">
        <v>6193</v>
      </c>
      <c r="G4444" s="36" t="s">
        <v>6194</v>
      </c>
      <c r="H4444" s="36" t="s">
        <v>6224</v>
      </c>
      <c r="I4444" s="10" t="e">
        <f>VLOOKUP(A:A,조사결과표!B:G,7,0)</f>
        <v>#N/A</v>
      </c>
      <c r="J4444" s="36" t="s">
        <v>11040</v>
      </c>
      <c r="K4444" s="74" t="s">
        <v>20214</v>
      </c>
      <c r="L4444" s="37" t="s">
        <v>20215</v>
      </c>
      <c r="M4444" s="6">
        <v>41</v>
      </c>
      <c r="N4444" s="6" t="s">
        <v>20809</v>
      </c>
      <c r="O4444" s="6"/>
    </row>
    <row r="4445" spans="1:15" x14ac:dyDescent="0.4">
      <c r="A4445" s="35">
        <v>440893318631</v>
      </c>
      <c r="B4445" s="36" t="s">
        <v>5</v>
      </c>
      <c r="C4445" s="36">
        <v>893300</v>
      </c>
      <c r="D4445" s="36">
        <v>1863100</v>
      </c>
      <c r="E4445" s="36" t="s">
        <v>5831</v>
      </c>
      <c r="F4445" s="36" t="s">
        <v>6193</v>
      </c>
      <c r="G4445" s="36" t="s">
        <v>6194</v>
      </c>
      <c r="H4445" s="36" t="s">
        <v>6225</v>
      </c>
      <c r="I4445" s="10" t="e">
        <f>VLOOKUP(A:A,조사결과표!B:G,7,0)</f>
        <v>#N/A</v>
      </c>
      <c r="J4445" s="36" t="s">
        <v>11041</v>
      </c>
      <c r="K4445" s="74" t="s">
        <v>20216</v>
      </c>
      <c r="L4445" s="37" t="s">
        <v>20217</v>
      </c>
      <c r="M4445" s="6">
        <v>36</v>
      </c>
      <c r="N4445" s="6" t="s">
        <v>20809</v>
      </c>
      <c r="O4445" s="6"/>
    </row>
    <row r="4446" spans="1:15" x14ac:dyDescent="0.4">
      <c r="A4446" s="35">
        <v>440895918342</v>
      </c>
      <c r="B4446" s="36" t="s">
        <v>5</v>
      </c>
      <c r="C4446" s="36">
        <v>895900</v>
      </c>
      <c r="D4446" s="36">
        <v>1834200</v>
      </c>
      <c r="E4446" s="36" t="s">
        <v>5831</v>
      </c>
      <c r="F4446" s="36" t="s">
        <v>6193</v>
      </c>
      <c r="G4446" s="36" t="s">
        <v>6196</v>
      </c>
      <c r="H4446" s="36" t="s">
        <v>6200</v>
      </c>
      <c r="I4446" s="10" t="e">
        <f>VLOOKUP(A:A,조사결과표!B:G,7,0)</f>
        <v>#N/A</v>
      </c>
      <c r="J4446" s="36" t="s">
        <v>11042</v>
      </c>
      <c r="K4446" s="74" t="s">
        <v>20218</v>
      </c>
      <c r="L4446" s="37" t="s">
        <v>20219</v>
      </c>
      <c r="M4446" s="6">
        <v>8</v>
      </c>
      <c r="N4446" s="6" t="s">
        <v>20809</v>
      </c>
      <c r="O4446" s="6"/>
    </row>
    <row r="4447" spans="1:15" x14ac:dyDescent="0.4">
      <c r="A4447" s="35">
        <v>440891018643</v>
      </c>
      <c r="B4447" s="36" t="s">
        <v>55</v>
      </c>
      <c r="C4447" s="36">
        <v>891000</v>
      </c>
      <c r="D4447" s="36">
        <v>1864300</v>
      </c>
      <c r="E4447" s="36" t="s">
        <v>5831</v>
      </c>
      <c r="F4447" s="36" t="s">
        <v>6193</v>
      </c>
      <c r="G4447" s="36" t="s">
        <v>6194</v>
      </c>
      <c r="H4447" s="36" t="s">
        <v>6226</v>
      </c>
      <c r="I4447" s="10" t="e">
        <f>VLOOKUP(A:A,조사결과표!B:G,7,0)</f>
        <v>#N/A</v>
      </c>
      <c r="J4447" s="36" t="s">
        <v>11043</v>
      </c>
      <c r="K4447" s="74" t="s">
        <v>20220</v>
      </c>
      <c r="L4447" s="37" t="s">
        <v>20221</v>
      </c>
      <c r="M4447" s="6">
        <v>19</v>
      </c>
      <c r="N4447" s="6" t="s">
        <v>20810</v>
      </c>
      <c r="O4447" s="6"/>
    </row>
    <row r="4448" spans="1:15" x14ac:dyDescent="0.4">
      <c r="A4448" s="35">
        <v>440892218538</v>
      </c>
      <c r="B4448" s="36" t="s">
        <v>5</v>
      </c>
      <c r="C4448" s="36">
        <v>892200</v>
      </c>
      <c r="D4448" s="36">
        <v>1853800</v>
      </c>
      <c r="E4448" s="36" t="s">
        <v>5831</v>
      </c>
      <c r="F4448" s="36" t="s">
        <v>6193</v>
      </c>
      <c r="G4448" s="36" t="s">
        <v>10</v>
      </c>
      <c r="H4448" s="36" t="s">
        <v>6227</v>
      </c>
      <c r="I4448" s="10" t="e">
        <f>VLOOKUP(A:A,조사결과표!B:G,7,0)</f>
        <v>#N/A</v>
      </c>
      <c r="J4448" s="36" t="s">
        <v>11044</v>
      </c>
      <c r="K4448" s="74" t="s">
        <v>20222</v>
      </c>
      <c r="L4448" s="37" t="s">
        <v>20223</v>
      </c>
      <c r="M4448" s="6">
        <v>14</v>
      </c>
      <c r="N4448" s="6" t="s">
        <v>20810</v>
      </c>
      <c r="O4448" s="6"/>
    </row>
    <row r="4449" spans="1:15" x14ac:dyDescent="0.4">
      <c r="A4449" s="35">
        <v>440897418352</v>
      </c>
      <c r="B4449" s="36" t="s">
        <v>54</v>
      </c>
      <c r="C4449" s="36">
        <v>897400</v>
      </c>
      <c r="D4449" s="36">
        <v>1835200</v>
      </c>
      <c r="E4449" s="36" t="s">
        <v>5831</v>
      </c>
      <c r="F4449" s="36" t="s">
        <v>6193</v>
      </c>
      <c r="G4449" s="36" t="s">
        <v>6196</v>
      </c>
      <c r="H4449" s="36" t="s">
        <v>6228</v>
      </c>
      <c r="I4449" s="10" t="e">
        <f>VLOOKUP(A:A,조사결과표!B:G,7,0)</f>
        <v>#N/A</v>
      </c>
      <c r="J4449" s="36" t="s">
        <v>11045</v>
      </c>
      <c r="K4449" s="74" t="s">
        <v>20224</v>
      </c>
      <c r="L4449" s="37" t="s">
        <v>20225</v>
      </c>
      <c r="M4449" s="6">
        <v>10</v>
      </c>
      <c r="N4449" s="6" t="s">
        <v>20810</v>
      </c>
      <c r="O4449" s="6"/>
    </row>
    <row r="4450" spans="1:15" x14ac:dyDescent="0.4">
      <c r="A4450" s="35">
        <v>440879118663</v>
      </c>
      <c r="B4450" s="36" t="s">
        <v>5</v>
      </c>
      <c r="C4450" s="36">
        <v>879100</v>
      </c>
      <c r="D4450" s="36">
        <v>1866300</v>
      </c>
      <c r="E4450" s="36" t="s">
        <v>5831</v>
      </c>
      <c r="F4450" s="36" t="s">
        <v>6193</v>
      </c>
      <c r="G4450" s="36" t="s">
        <v>6203</v>
      </c>
      <c r="H4450" s="36" t="s">
        <v>6229</v>
      </c>
      <c r="I4450" s="10" t="e">
        <f>VLOOKUP(A:A,조사결과표!B:G,7,0)</f>
        <v>#N/A</v>
      </c>
      <c r="J4450" s="36" t="s">
        <v>11046</v>
      </c>
      <c r="K4450" s="74" t="s">
        <v>20226</v>
      </c>
      <c r="L4450" s="37" t="s">
        <v>20227</v>
      </c>
      <c r="M4450" s="6">
        <v>10</v>
      </c>
      <c r="N4450" s="6" t="s">
        <v>20810</v>
      </c>
      <c r="O4450" s="6"/>
    </row>
    <row r="4451" spans="1:15" x14ac:dyDescent="0.4">
      <c r="A4451" s="35">
        <v>440893918626</v>
      </c>
      <c r="B4451" s="36" t="s">
        <v>5</v>
      </c>
      <c r="C4451" s="36">
        <v>893900</v>
      </c>
      <c r="D4451" s="36">
        <v>1862600</v>
      </c>
      <c r="E4451" s="36" t="s">
        <v>5831</v>
      </c>
      <c r="F4451" s="36" t="s">
        <v>6193</v>
      </c>
      <c r="G4451" s="36" t="s">
        <v>6194</v>
      </c>
      <c r="H4451" s="36" t="s">
        <v>6230</v>
      </c>
      <c r="I4451" s="10" t="e">
        <f>VLOOKUP(A:A,조사결과표!B:G,7,0)</f>
        <v>#N/A</v>
      </c>
      <c r="J4451" s="36" t="s">
        <v>11047</v>
      </c>
      <c r="K4451" s="74" t="s">
        <v>20228</v>
      </c>
      <c r="L4451" s="37" t="s">
        <v>20229</v>
      </c>
      <c r="M4451" s="6">
        <v>50</v>
      </c>
      <c r="N4451" s="6" t="s">
        <v>20810</v>
      </c>
      <c r="O4451" s="6"/>
    </row>
    <row r="4452" spans="1:15" x14ac:dyDescent="0.4">
      <c r="A4452" s="35">
        <v>440892218622</v>
      </c>
      <c r="B4452" s="36" t="s">
        <v>42</v>
      </c>
      <c r="C4452" s="36">
        <v>892200</v>
      </c>
      <c r="D4452" s="36">
        <v>1862200</v>
      </c>
      <c r="E4452" s="36" t="s">
        <v>5831</v>
      </c>
      <c r="F4452" s="36" t="s">
        <v>6193</v>
      </c>
      <c r="G4452" s="36" t="s">
        <v>6194</v>
      </c>
      <c r="H4452" s="36" t="s">
        <v>6219</v>
      </c>
      <c r="I4452" s="10" t="e">
        <f>VLOOKUP(A:A,조사결과표!B:G,7,0)</f>
        <v>#N/A</v>
      </c>
      <c r="J4452" s="36" t="s">
        <v>11048</v>
      </c>
      <c r="K4452" s="74" t="s">
        <v>20230</v>
      </c>
      <c r="L4452" s="37" t="s">
        <v>20231</v>
      </c>
      <c r="M4452" s="6">
        <v>33</v>
      </c>
      <c r="N4452" s="6" t="s">
        <v>20810</v>
      </c>
      <c r="O4452" s="6"/>
    </row>
    <row r="4453" spans="1:15" x14ac:dyDescent="0.4">
      <c r="A4453" s="35">
        <v>440894318561</v>
      </c>
      <c r="B4453" s="36" t="s">
        <v>5</v>
      </c>
      <c r="C4453" s="36">
        <v>894300</v>
      </c>
      <c r="D4453" s="36">
        <v>1856100</v>
      </c>
      <c r="E4453" s="36" t="s">
        <v>5831</v>
      </c>
      <c r="F4453" s="36" t="s">
        <v>6193</v>
      </c>
      <c r="G4453" s="36" t="s">
        <v>6194</v>
      </c>
      <c r="H4453" s="36" t="s">
        <v>6231</v>
      </c>
      <c r="I4453" s="10" t="e">
        <f>VLOOKUP(A:A,조사결과표!B:G,7,0)</f>
        <v>#N/A</v>
      </c>
      <c r="J4453" s="36" t="s">
        <v>11049</v>
      </c>
      <c r="K4453" s="74" t="s">
        <v>20232</v>
      </c>
      <c r="L4453" s="37" t="s">
        <v>20233</v>
      </c>
      <c r="M4453" s="6">
        <v>1</v>
      </c>
      <c r="N4453" s="6" t="s">
        <v>20810</v>
      </c>
      <c r="O4453" s="6"/>
    </row>
    <row r="4454" spans="1:15" x14ac:dyDescent="0.4">
      <c r="A4454" s="35">
        <v>440879118661</v>
      </c>
      <c r="B4454" s="36" t="s">
        <v>5</v>
      </c>
      <c r="C4454" s="36">
        <v>879100</v>
      </c>
      <c r="D4454" s="36">
        <v>1866100</v>
      </c>
      <c r="E4454" s="36" t="s">
        <v>5831</v>
      </c>
      <c r="F4454" s="36" t="s">
        <v>6193</v>
      </c>
      <c r="G4454" s="36" t="s">
        <v>6203</v>
      </c>
      <c r="H4454" s="36" t="s">
        <v>6232</v>
      </c>
      <c r="I4454" s="10" t="e">
        <f>VLOOKUP(A:A,조사결과표!B:G,7,0)</f>
        <v>#N/A</v>
      </c>
      <c r="J4454" s="36" t="s">
        <v>11050</v>
      </c>
      <c r="K4454" s="74" t="s">
        <v>20234</v>
      </c>
      <c r="L4454" s="37" t="s">
        <v>20235</v>
      </c>
      <c r="M4454" s="6">
        <v>19</v>
      </c>
      <c r="N4454" s="6" t="s">
        <v>20810</v>
      </c>
      <c r="O4454" s="6"/>
    </row>
    <row r="4455" spans="1:15" x14ac:dyDescent="0.4">
      <c r="A4455" s="35">
        <v>440893518631</v>
      </c>
      <c r="B4455" s="36" t="s">
        <v>5</v>
      </c>
      <c r="C4455" s="36">
        <v>893500</v>
      </c>
      <c r="D4455" s="36">
        <v>1863100</v>
      </c>
      <c r="E4455" s="36" t="s">
        <v>5831</v>
      </c>
      <c r="F4455" s="36" t="s">
        <v>6193</v>
      </c>
      <c r="G4455" s="36" t="s">
        <v>6194</v>
      </c>
      <c r="H4455" s="36" t="s">
        <v>6233</v>
      </c>
      <c r="I4455" s="10" t="e">
        <f>VLOOKUP(A:A,조사결과표!B:G,7,0)</f>
        <v>#N/A</v>
      </c>
      <c r="J4455" s="36" t="s">
        <v>11051</v>
      </c>
      <c r="K4455" s="74" t="s">
        <v>20236</v>
      </c>
      <c r="L4455" s="37" t="s">
        <v>20237</v>
      </c>
      <c r="M4455" s="6">
        <v>54</v>
      </c>
      <c r="N4455" s="6" t="s">
        <v>20810</v>
      </c>
      <c r="O4455" s="6"/>
    </row>
    <row r="4456" spans="1:15" x14ac:dyDescent="0.4">
      <c r="A4456" s="35">
        <v>440886518583</v>
      </c>
      <c r="B4456" s="36" t="s">
        <v>54</v>
      </c>
      <c r="C4456" s="36">
        <v>886500</v>
      </c>
      <c r="D4456" s="36">
        <v>1858300</v>
      </c>
      <c r="E4456" s="36" t="s">
        <v>5831</v>
      </c>
      <c r="F4456" s="36" t="s">
        <v>6193</v>
      </c>
      <c r="G4456" s="36" t="s">
        <v>6234</v>
      </c>
      <c r="H4456" s="36" t="s">
        <v>6235</v>
      </c>
      <c r="I4456" s="10" t="e">
        <f>VLOOKUP(A:A,조사결과표!B:G,7,0)</f>
        <v>#N/A</v>
      </c>
      <c r="J4456" s="36" t="s">
        <v>11052</v>
      </c>
      <c r="K4456" s="74" t="s">
        <v>20238</v>
      </c>
      <c r="L4456" s="37" t="s">
        <v>20239</v>
      </c>
      <c r="M4456" s="6">
        <v>16</v>
      </c>
      <c r="N4456" s="6" t="s">
        <v>20810</v>
      </c>
      <c r="O4456" s="6"/>
    </row>
    <row r="4457" spans="1:15" x14ac:dyDescent="0.4">
      <c r="A4457" s="35">
        <v>440894018627</v>
      </c>
      <c r="B4457" s="36" t="s">
        <v>5</v>
      </c>
      <c r="C4457" s="36">
        <v>894000</v>
      </c>
      <c r="D4457" s="36">
        <v>1862700</v>
      </c>
      <c r="E4457" s="36" t="s">
        <v>5831</v>
      </c>
      <c r="F4457" s="36" t="s">
        <v>6193</v>
      </c>
      <c r="G4457" s="36" t="s">
        <v>6194</v>
      </c>
      <c r="H4457" s="36" t="s">
        <v>6236</v>
      </c>
      <c r="I4457" s="10" t="e">
        <f>VLOOKUP(A:A,조사결과표!B:G,7,0)</f>
        <v>#N/A</v>
      </c>
      <c r="J4457" s="36" t="s">
        <v>11053</v>
      </c>
      <c r="K4457" s="74" t="s">
        <v>20240</v>
      </c>
      <c r="L4457" s="37" t="s">
        <v>20241</v>
      </c>
      <c r="M4457" s="6">
        <v>63</v>
      </c>
      <c r="N4457" s="6" t="s">
        <v>20810</v>
      </c>
      <c r="O4457" s="6"/>
    </row>
    <row r="4458" spans="1:15" x14ac:dyDescent="0.4">
      <c r="A4458" s="35">
        <v>440894218609</v>
      </c>
      <c r="B4458" s="36" t="s">
        <v>5</v>
      </c>
      <c r="C4458" s="36">
        <v>894200</v>
      </c>
      <c r="D4458" s="36">
        <v>1860900</v>
      </c>
      <c r="E4458" s="36" t="s">
        <v>5831</v>
      </c>
      <c r="F4458" s="36" t="s">
        <v>6193</v>
      </c>
      <c r="G4458" s="36" t="s">
        <v>6194</v>
      </c>
      <c r="H4458" s="36" t="s">
        <v>6237</v>
      </c>
      <c r="I4458" s="10" t="e">
        <f>VLOOKUP(A:A,조사결과표!B:G,7,0)</f>
        <v>#N/A</v>
      </c>
      <c r="J4458" s="36" t="s">
        <v>11054</v>
      </c>
      <c r="K4458" s="74" t="s">
        <v>20242</v>
      </c>
      <c r="L4458" s="37" t="s">
        <v>20243</v>
      </c>
      <c r="M4458" s="6">
        <v>14</v>
      </c>
      <c r="N4458" s="6" t="s">
        <v>20810</v>
      </c>
      <c r="O4458" s="6"/>
    </row>
    <row r="4459" spans="1:15" x14ac:dyDescent="0.4">
      <c r="A4459" s="35">
        <v>440894418621</v>
      </c>
      <c r="B4459" s="36" t="s">
        <v>42</v>
      </c>
      <c r="C4459" s="36">
        <v>894400</v>
      </c>
      <c r="D4459" s="36">
        <v>1862100</v>
      </c>
      <c r="E4459" s="36" t="s">
        <v>5831</v>
      </c>
      <c r="F4459" s="36" t="s">
        <v>6193</v>
      </c>
      <c r="G4459" s="36" t="s">
        <v>6194</v>
      </c>
      <c r="H4459" s="36" t="s">
        <v>6238</v>
      </c>
      <c r="I4459" s="10" t="e">
        <f>VLOOKUP(A:A,조사결과표!B:G,7,0)</f>
        <v>#N/A</v>
      </c>
      <c r="J4459" s="36" t="s">
        <v>11055</v>
      </c>
      <c r="K4459" s="74" t="s">
        <v>20244</v>
      </c>
      <c r="L4459" s="37" t="s">
        <v>20245</v>
      </c>
      <c r="M4459" s="6">
        <v>20</v>
      </c>
      <c r="N4459" s="6" t="s">
        <v>20810</v>
      </c>
      <c r="O4459" s="6"/>
    </row>
    <row r="4460" spans="1:15" x14ac:dyDescent="0.4">
      <c r="A4460" s="35">
        <v>440892318630</v>
      </c>
      <c r="B4460" s="36" t="s">
        <v>42</v>
      </c>
      <c r="C4460" s="36">
        <v>892300</v>
      </c>
      <c r="D4460" s="36">
        <v>1863000</v>
      </c>
      <c r="E4460" s="36" t="s">
        <v>5831</v>
      </c>
      <c r="F4460" s="36" t="s">
        <v>6193</v>
      </c>
      <c r="G4460" s="36" t="s">
        <v>6194</v>
      </c>
      <c r="H4460" s="36" t="s">
        <v>6239</v>
      </c>
      <c r="I4460" s="10" t="e">
        <f>VLOOKUP(A:A,조사결과표!B:G,7,0)</f>
        <v>#N/A</v>
      </c>
      <c r="J4460" s="36" t="s">
        <v>11056</v>
      </c>
      <c r="K4460" s="74" t="s">
        <v>20246</v>
      </c>
      <c r="L4460" s="37" t="s">
        <v>20247</v>
      </c>
      <c r="M4460" s="6">
        <v>37</v>
      </c>
      <c r="N4460" s="6" t="s">
        <v>20810</v>
      </c>
      <c r="O4460" s="6"/>
    </row>
    <row r="4461" spans="1:15" x14ac:dyDescent="0.4">
      <c r="A4461" s="35">
        <v>440896518364</v>
      </c>
      <c r="B4461" s="36" t="s">
        <v>42</v>
      </c>
      <c r="C4461" s="36">
        <v>896500</v>
      </c>
      <c r="D4461" s="36">
        <v>1836400</v>
      </c>
      <c r="E4461" s="36" t="s">
        <v>5831</v>
      </c>
      <c r="F4461" s="36" t="s">
        <v>6193</v>
      </c>
      <c r="G4461" s="36" t="s">
        <v>6196</v>
      </c>
      <c r="H4461" s="36" t="s">
        <v>6240</v>
      </c>
      <c r="I4461" s="10" t="e">
        <f>VLOOKUP(A:A,조사결과표!B:G,7,0)</f>
        <v>#N/A</v>
      </c>
      <c r="J4461" s="36" t="s">
        <v>11057</v>
      </c>
      <c r="K4461" s="74" t="s">
        <v>20248</v>
      </c>
      <c r="L4461" s="37" t="s">
        <v>20249</v>
      </c>
      <c r="M4461" s="6">
        <v>15</v>
      </c>
      <c r="N4461" s="6" t="s">
        <v>20810</v>
      </c>
      <c r="O4461" s="6"/>
    </row>
    <row r="4462" spans="1:15" x14ac:dyDescent="0.4">
      <c r="A4462" s="35">
        <v>440894418614</v>
      </c>
      <c r="B4462" s="36" t="s">
        <v>5</v>
      </c>
      <c r="C4462" s="36">
        <v>894400</v>
      </c>
      <c r="D4462" s="36">
        <v>1861400</v>
      </c>
      <c r="E4462" s="36" t="s">
        <v>5831</v>
      </c>
      <c r="F4462" s="36" t="s">
        <v>6193</v>
      </c>
      <c r="G4462" s="36" t="s">
        <v>6194</v>
      </c>
      <c r="H4462" s="36" t="s">
        <v>6241</v>
      </c>
      <c r="I4462" s="10" t="e">
        <f>VLOOKUP(A:A,조사결과표!B:G,7,0)</f>
        <v>#N/A</v>
      </c>
      <c r="J4462" s="36" t="s">
        <v>11058</v>
      </c>
      <c r="K4462" s="74" t="s">
        <v>20250</v>
      </c>
      <c r="L4462" s="37" t="s">
        <v>20251</v>
      </c>
      <c r="M4462" s="6">
        <v>7</v>
      </c>
      <c r="N4462" s="6" t="s">
        <v>20810</v>
      </c>
      <c r="O4462" s="6"/>
    </row>
    <row r="4463" spans="1:15" x14ac:dyDescent="0.4">
      <c r="A4463" s="35">
        <v>440897318352</v>
      </c>
      <c r="B4463" s="36" t="s">
        <v>5</v>
      </c>
      <c r="C4463" s="36">
        <v>897300</v>
      </c>
      <c r="D4463" s="36">
        <v>1835200</v>
      </c>
      <c r="E4463" s="36" t="s">
        <v>5831</v>
      </c>
      <c r="F4463" s="36" t="s">
        <v>6193</v>
      </c>
      <c r="G4463" s="36" t="s">
        <v>6196</v>
      </c>
      <c r="H4463" s="36" t="s">
        <v>6242</v>
      </c>
      <c r="I4463" s="10" t="e">
        <f>VLOOKUP(A:A,조사결과표!B:G,7,0)</f>
        <v>#N/A</v>
      </c>
      <c r="J4463" s="36" t="s">
        <v>11059</v>
      </c>
      <c r="K4463" s="74" t="s">
        <v>20252</v>
      </c>
      <c r="L4463" s="37" t="s">
        <v>20253</v>
      </c>
      <c r="M4463" s="6">
        <v>9</v>
      </c>
      <c r="N4463" s="6" t="s">
        <v>20810</v>
      </c>
      <c r="O4463" s="6"/>
    </row>
    <row r="4464" spans="1:15" x14ac:dyDescent="0.4">
      <c r="A4464" s="35">
        <v>440927018495</v>
      </c>
      <c r="B4464" s="36" t="s">
        <v>55</v>
      </c>
      <c r="C4464" s="36">
        <v>927000</v>
      </c>
      <c r="D4464" s="36">
        <v>1849500</v>
      </c>
      <c r="E4464" s="36" t="s">
        <v>5831</v>
      </c>
      <c r="F4464" s="36" t="s">
        <v>6243</v>
      </c>
      <c r="G4464" s="36" t="s">
        <v>6244</v>
      </c>
      <c r="H4464" s="36" t="s">
        <v>6245</v>
      </c>
      <c r="I4464" s="10" t="e">
        <f>VLOOKUP(A:A,조사결과표!B:G,7,0)</f>
        <v>#N/A</v>
      </c>
      <c r="J4464" s="36" t="s">
        <v>11060</v>
      </c>
      <c r="K4464" s="74" t="s">
        <v>20254</v>
      </c>
      <c r="L4464" s="37" t="s">
        <v>20255</v>
      </c>
      <c r="M4464" s="6">
        <v>40</v>
      </c>
      <c r="N4464" s="6" t="s">
        <v>20809</v>
      </c>
      <c r="O4464" s="6"/>
    </row>
    <row r="4465" spans="1:15" x14ac:dyDescent="0.4">
      <c r="A4465" s="35">
        <v>440926518503</v>
      </c>
      <c r="B4465" s="36" t="s">
        <v>55</v>
      </c>
      <c r="C4465" s="36">
        <v>926500</v>
      </c>
      <c r="D4465" s="36">
        <v>1850300</v>
      </c>
      <c r="E4465" s="36" t="s">
        <v>5831</v>
      </c>
      <c r="F4465" s="36" t="s">
        <v>6243</v>
      </c>
      <c r="G4465" s="36" t="s">
        <v>6244</v>
      </c>
      <c r="H4465" s="36" t="s">
        <v>6246</v>
      </c>
      <c r="I4465" s="10" t="e">
        <f>VLOOKUP(A:A,조사결과표!B:G,7,0)</f>
        <v>#N/A</v>
      </c>
      <c r="J4465" s="36" t="s">
        <v>11061</v>
      </c>
      <c r="K4465" s="74" t="s">
        <v>20256</v>
      </c>
      <c r="L4465" s="37" t="s">
        <v>20257</v>
      </c>
      <c r="M4465" s="6">
        <v>40</v>
      </c>
      <c r="N4465" s="6" t="s">
        <v>20809</v>
      </c>
      <c r="O4465" s="6"/>
    </row>
    <row r="4466" spans="1:15" x14ac:dyDescent="0.4">
      <c r="A4466" s="35">
        <v>440926918511</v>
      </c>
      <c r="B4466" s="36" t="s">
        <v>5</v>
      </c>
      <c r="C4466" s="36">
        <v>926900</v>
      </c>
      <c r="D4466" s="36">
        <v>1851100</v>
      </c>
      <c r="E4466" s="36" t="s">
        <v>5831</v>
      </c>
      <c r="F4466" s="36" t="s">
        <v>6243</v>
      </c>
      <c r="G4466" s="36" t="s">
        <v>6244</v>
      </c>
      <c r="H4466" s="36" t="s">
        <v>6247</v>
      </c>
      <c r="I4466" s="10" t="e">
        <f>VLOOKUP(A:A,조사결과표!B:G,7,0)</f>
        <v>#N/A</v>
      </c>
      <c r="J4466" s="36" t="s">
        <v>11062</v>
      </c>
      <c r="K4466" s="74" t="s">
        <v>20258</v>
      </c>
      <c r="L4466" s="37" t="s">
        <v>20259</v>
      </c>
      <c r="M4466" s="6">
        <v>26</v>
      </c>
      <c r="N4466" s="6" t="s">
        <v>20809</v>
      </c>
      <c r="O4466" s="6"/>
    </row>
    <row r="4467" spans="1:15" x14ac:dyDescent="0.4">
      <c r="A4467" s="35">
        <v>440926218510</v>
      </c>
      <c r="B4467" s="36" t="s">
        <v>5</v>
      </c>
      <c r="C4467" s="36">
        <v>926200</v>
      </c>
      <c r="D4467" s="36">
        <v>1851000</v>
      </c>
      <c r="E4467" s="36" t="s">
        <v>5831</v>
      </c>
      <c r="F4467" s="36" t="s">
        <v>6243</v>
      </c>
      <c r="G4467" s="36" t="s">
        <v>6244</v>
      </c>
      <c r="H4467" s="36" t="s">
        <v>6248</v>
      </c>
      <c r="I4467" s="10" t="e">
        <f>VLOOKUP(A:A,조사결과표!B:G,7,0)</f>
        <v>#N/A</v>
      </c>
      <c r="J4467" s="36" t="s">
        <v>11063</v>
      </c>
      <c r="K4467" s="74" t="s">
        <v>20260</v>
      </c>
      <c r="L4467" s="37" t="s">
        <v>20261</v>
      </c>
      <c r="M4467" s="6">
        <v>30</v>
      </c>
      <c r="N4467" s="6" t="s">
        <v>20809</v>
      </c>
      <c r="O4467" s="6"/>
    </row>
    <row r="4468" spans="1:15" x14ac:dyDescent="0.4">
      <c r="A4468" s="35">
        <v>440925418435</v>
      </c>
      <c r="B4468" s="36" t="s">
        <v>42</v>
      </c>
      <c r="C4468" s="36">
        <v>925400</v>
      </c>
      <c r="D4468" s="36">
        <v>1843500</v>
      </c>
      <c r="E4468" s="36" t="s">
        <v>5831</v>
      </c>
      <c r="F4468" s="36" t="s">
        <v>6243</v>
      </c>
      <c r="G4468" s="36" t="s">
        <v>6249</v>
      </c>
      <c r="H4468" s="36" t="s">
        <v>6250</v>
      </c>
      <c r="I4468" s="10" t="e">
        <f>VLOOKUP(A:A,조사결과표!B:G,7,0)</f>
        <v>#N/A</v>
      </c>
      <c r="J4468" s="36" t="s">
        <v>11064</v>
      </c>
      <c r="K4468" s="74" t="s">
        <v>20262</v>
      </c>
      <c r="L4468" s="37" t="s">
        <v>20263</v>
      </c>
      <c r="M4468" s="6">
        <v>37</v>
      </c>
      <c r="N4468" s="6" t="s">
        <v>20809</v>
      </c>
      <c r="O4468" s="6"/>
    </row>
    <row r="4469" spans="1:15" x14ac:dyDescent="0.4">
      <c r="A4469" s="35">
        <v>440925318512</v>
      </c>
      <c r="B4469" s="36" t="s">
        <v>5</v>
      </c>
      <c r="C4469" s="36">
        <v>925300</v>
      </c>
      <c r="D4469" s="36">
        <v>1851200</v>
      </c>
      <c r="E4469" s="36" t="s">
        <v>5831</v>
      </c>
      <c r="F4469" s="36" t="s">
        <v>6243</v>
      </c>
      <c r="G4469" s="36" t="s">
        <v>6244</v>
      </c>
      <c r="H4469" s="36" t="s">
        <v>6251</v>
      </c>
      <c r="I4469" s="10" t="e">
        <f>VLOOKUP(A:A,조사결과표!B:G,7,0)</f>
        <v>#N/A</v>
      </c>
      <c r="J4469" s="36" t="s">
        <v>11065</v>
      </c>
      <c r="K4469" s="74" t="s">
        <v>20264</v>
      </c>
      <c r="L4469" s="37" t="s">
        <v>20265</v>
      </c>
      <c r="M4469" s="6">
        <v>60</v>
      </c>
      <c r="N4469" s="6" t="s">
        <v>20809</v>
      </c>
      <c r="O4469" s="6"/>
    </row>
    <row r="4470" spans="1:15" x14ac:dyDescent="0.4">
      <c r="A4470" s="35">
        <v>440925218455</v>
      </c>
      <c r="B4470" s="36" t="s">
        <v>42</v>
      </c>
      <c r="C4470" s="36">
        <v>925200</v>
      </c>
      <c r="D4470" s="36">
        <v>1845500</v>
      </c>
      <c r="E4470" s="36" t="s">
        <v>5831</v>
      </c>
      <c r="F4470" s="36" t="s">
        <v>6243</v>
      </c>
      <c r="G4470" s="36" t="s">
        <v>6249</v>
      </c>
      <c r="H4470" s="36" t="s">
        <v>6252</v>
      </c>
      <c r="I4470" s="10" t="e">
        <f>VLOOKUP(A:A,조사결과표!B:G,7,0)</f>
        <v>#N/A</v>
      </c>
      <c r="J4470" s="36" t="s">
        <v>11066</v>
      </c>
      <c r="K4470" s="74" t="s">
        <v>20266</v>
      </c>
      <c r="L4470" s="37" t="s">
        <v>20267</v>
      </c>
      <c r="M4470" s="6">
        <v>26</v>
      </c>
      <c r="N4470" s="6" t="s">
        <v>20809</v>
      </c>
      <c r="O4470" s="6"/>
    </row>
    <row r="4471" spans="1:15" x14ac:dyDescent="0.4">
      <c r="A4471" s="35">
        <v>440924718438</v>
      </c>
      <c r="B4471" s="36" t="s">
        <v>5</v>
      </c>
      <c r="C4471" s="36">
        <v>924700</v>
      </c>
      <c r="D4471" s="36">
        <v>1843800</v>
      </c>
      <c r="E4471" s="36" t="s">
        <v>5831</v>
      </c>
      <c r="F4471" s="36" t="s">
        <v>6243</v>
      </c>
      <c r="G4471" s="36" t="s">
        <v>6249</v>
      </c>
      <c r="H4471" s="36" t="s">
        <v>6253</v>
      </c>
      <c r="I4471" s="10" t="e">
        <f>VLOOKUP(A:A,조사결과표!B:G,7,0)</f>
        <v>#N/A</v>
      </c>
      <c r="J4471" s="36" t="s">
        <v>11067</v>
      </c>
      <c r="K4471" s="74" t="s">
        <v>20268</v>
      </c>
      <c r="L4471" s="37" t="s">
        <v>20269</v>
      </c>
      <c r="M4471" s="6">
        <v>57</v>
      </c>
      <c r="N4471" s="6" t="s">
        <v>20809</v>
      </c>
      <c r="O4471" s="6"/>
    </row>
    <row r="4472" spans="1:15" x14ac:dyDescent="0.4">
      <c r="A4472" s="35">
        <v>440923618458</v>
      </c>
      <c r="B4472" s="36" t="s">
        <v>5</v>
      </c>
      <c r="C4472" s="36">
        <v>923600</v>
      </c>
      <c r="D4472" s="36">
        <v>1845800</v>
      </c>
      <c r="E4472" s="36" t="s">
        <v>5831</v>
      </c>
      <c r="F4472" s="36" t="s">
        <v>6243</v>
      </c>
      <c r="G4472" s="36" t="s">
        <v>6249</v>
      </c>
      <c r="H4472" s="36" t="s">
        <v>6254</v>
      </c>
      <c r="I4472" s="10" t="e">
        <f>VLOOKUP(A:A,조사결과표!B:G,7,0)</f>
        <v>#N/A</v>
      </c>
      <c r="J4472" s="36" t="s">
        <v>11068</v>
      </c>
      <c r="K4472" s="74" t="s">
        <v>20270</v>
      </c>
      <c r="L4472" s="37" t="s">
        <v>20271</v>
      </c>
      <c r="M4472" s="6">
        <v>60</v>
      </c>
      <c r="N4472" s="6" t="s">
        <v>20809</v>
      </c>
      <c r="O4472" s="6"/>
    </row>
    <row r="4473" spans="1:15" x14ac:dyDescent="0.4">
      <c r="A4473" s="35">
        <v>440922418347</v>
      </c>
      <c r="B4473" s="36" t="s">
        <v>5</v>
      </c>
      <c r="C4473" s="36">
        <v>922400</v>
      </c>
      <c r="D4473" s="36">
        <v>1834700</v>
      </c>
      <c r="E4473" s="36" t="s">
        <v>5831</v>
      </c>
      <c r="F4473" s="36" t="s">
        <v>6243</v>
      </c>
      <c r="G4473" s="36" t="s">
        <v>6255</v>
      </c>
      <c r="H4473" s="36" t="s">
        <v>6256</v>
      </c>
      <c r="I4473" s="10" t="e">
        <f>VLOOKUP(A:A,조사결과표!B:G,7,0)</f>
        <v>#N/A</v>
      </c>
      <c r="J4473" s="36" t="s">
        <v>11069</v>
      </c>
      <c r="K4473" s="74" t="s">
        <v>20272</v>
      </c>
      <c r="L4473" s="37" t="s">
        <v>20273</v>
      </c>
      <c r="M4473" s="6">
        <v>23</v>
      </c>
      <c r="N4473" s="6" t="s">
        <v>20809</v>
      </c>
      <c r="O4473" s="6"/>
    </row>
    <row r="4474" spans="1:15" x14ac:dyDescent="0.4">
      <c r="A4474" s="35">
        <v>440921018330</v>
      </c>
      <c r="B4474" s="36" t="s">
        <v>43</v>
      </c>
      <c r="C4474" s="36">
        <v>921000</v>
      </c>
      <c r="D4474" s="36">
        <v>1833000</v>
      </c>
      <c r="E4474" s="36" t="s">
        <v>5831</v>
      </c>
      <c r="F4474" s="36" t="s">
        <v>6243</v>
      </c>
      <c r="G4474" s="36" t="s">
        <v>6255</v>
      </c>
      <c r="H4474" s="36" t="s">
        <v>6257</v>
      </c>
      <c r="I4474" s="10" t="e">
        <f>VLOOKUP(A:A,조사결과표!B:G,7,0)</f>
        <v>#N/A</v>
      </c>
      <c r="J4474" s="36" t="s">
        <v>11070</v>
      </c>
      <c r="K4474" s="74" t="s">
        <v>20274</v>
      </c>
      <c r="L4474" s="37" t="s">
        <v>20275</v>
      </c>
      <c r="M4474" s="6">
        <v>6</v>
      </c>
      <c r="N4474" s="6" t="s">
        <v>20809</v>
      </c>
      <c r="O4474" s="6"/>
    </row>
    <row r="4475" spans="1:15" x14ac:dyDescent="0.4">
      <c r="A4475" s="35">
        <v>440927318514</v>
      </c>
      <c r="B4475" s="36" t="s">
        <v>5</v>
      </c>
      <c r="C4475" s="36">
        <v>927300</v>
      </c>
      <c r="D4475" s="36">
        <v>1851400</v>
      </c>
      <c r="E4475" s="36" t="s">
        <v>5831</v>
      </c>
      <c r="F4475" s="36" t="s">
        <v>6243</v>
      </c>
      <c r="G4475" s="36" t="s">
        <v>6244</v>
      </c>
      <c r="H4475" s="36" t="s">
        <v>6258</v>
      </c>
      <c r="I4475" s="10" t="e">
        <f>VLOOKUP(A:A,조사결과표!B:G,7,0)</f>
        <v>#N/A</v>
      </c>
      <c r="J4475" s="36" t="s">
        <v>11071</v>
      </c>
      <c r="K4475" s="74" t="s">
        <v>20276</v>
      </c>
      <c r="L4475" s="37" t="s">
        <v>20277</v>
      </c>
      <c r="M4475" s="6">
        <v>25</v>
      </c>
      <c r="N4475" s="6" t="s">
        <v>20809</v>
      </c>
      <c r="O4475" s="6"/>
    </row>
    <row r="4476" spans="1:15" x14ac:dyDescent="0.4">
      <c r="A4476" s="35">
        <v>440923718449</v>
      </c>
      <c r="B4476" s="36" t="s">
        <v>42</v>
      </c>
      <c r="C4476" s="36">
        <v>923700</v>
      </c>
      <c r="D4476" s="36">
        <v>1844900</v>
      </c>
      <c r="E4476" s="36" t="s">
        <v>5831</v>
      </c>
      <c r="F4476" s="36" t="s">
        <v>6243</v>
      </c>
      <c r="G4476" s="36" t="s">
        <v>6249</v>
      </c>
      <c r="H4476" s="36" t="s">
        <v>6259</v>
      </c>
      <c r="I4476" s="10" t="e">
        <f>VLOOKUP(A:A,조사결과표!B:G,7,0)</f>
        <v>#N/A</v>
      </c>
      <c r="J4476" s="36" t="s">
        <v>11072</v>
      </c>
      <c r="K4476" s="74" t="s">
        <v>20278</v>
      </c>
      <c r="L4476" s="37" t="s">
        <v>20279</v>
      </c>
      <c r="M4476" s="6">
        <v>54</v>
      </c>
      <c r="N4476" s="6" t="s">
        <v>20809</v>
      </c>
      <c r="O4476" s="6"/>
    </row>
    <row r="4477" spans="1:15" x14ac:dyDescent="0.4">
      <c r="A4477" s="35">
        <v>440927318493</v>
      </c>
      <c r="B4477" s="36" t="s">
        <v>5</v>
      </c>
      <c r="C4477" s="36">
        <v>927300</v>
      </c>
      <c r="D4477" s="36">
        <v>1849300</v>
      </c>
      <c r="E4477" s="36" t="s">
        <v>5831</v>
      </c>
      <c r="F4477" s="36" t="s">
        <v>6243</v>
      </c>
      <c r="G4477" s="36" t="s">
        <v>6244</v>
      </c>
      <c r="H4477" s="36" t="s">
        <v>6260</v>
      </c>
      <c r="I4477" s="10" t="e">
        <f>VLOOKUP(A:A,조사결과표!B:G,7,0)</f>
        <v>#N/A</v>
      </c>
      <c r="J4477" s="36" t="s">
        <v>11073</v>
      </c>
      <c r="K4477" s="74" t="s">
        <v>20280</v>
      </c>
      <c r="L4477" s="37" t="s">
        <v>20281</v>
      </c>
      <c r="M4477" s="6">
        <v>35</v>
      </c>
      <c r="N4477" s="6" t="s">
        <v>20809</v>
      </c>
      <c r="O4477" s="6"/>
    </row>
    <row r="4478" spans="1:15" x14ac:dyDescent="0.4">
      <c r="A4478" s="35">
        <v>440921518348</v>
      </c>
      <c r="B4478" s="36" t="s">
        <v>42</v>
      </c>
      <c r="C4478" s="36">
        <v>921500</v>
      </c>
      <c r="D4478" s="36">
        <v>1834800</v>
      </c>
      <c r="E4478" s="36" t="s">
        <v>5831</v>
      </c>
      <c r="F4478" s="36" t="s">
        <v>6243</v>
      </c>
      <c r="G4478" s="36" t="s">
        <v>6255</v>
      </c>
      <c r="H4478" s="36" t="s">
        <v>6261</v>
      </c>
      <c r="I4478" s="10" t="e">
        <f>VLOOKUP(A:A,조사결과표!B:G,7,0)</f>
        <v>#N/A</v>
      </c>
      <c r="J4478" s="36" t="s">
        <v>11074</v>
      </c>
      <c r="K4478" s="74" t="s">
        <v>20282</v>
      </c>
      <c r="L4478" s="37" t="s">
        <v>20283</v>
      </c>
      <c r="M4478" s="6">
        <v>24</v>
      </c>
      <c r="N4478" s="6" t="s">
        <v>20809</v>
      </c>
      <c r="O4478" s="6"/>
    </row>
    <row r="4479" spans="1:15" x14ac:dyDescent="0.4">
      <c r="A4479" s="35">
        <v>440929418389</v>
      </c>
      <c r="B4479" s="36" t="s">
        <v>55</v>
      </c>
      <c r="C4479" s="36">
        <v>929400</v>
      </c>
      <c r="D4479" s="36">
        <v>1838900</v>
      </c>
      <c r="E4479" s="36" t="s">
        <v>5831</v>
      </c>
      <c r="F4479" s="36" t="s">
        <v>6243</v>
      </c>
      <c r="G4479" s="36" t="s">
        <v>6262</v>
      </c>
      <c r="H4479" s="36" t="s">
        <v>6263</v>
      </c>
      <c r="I4479" s="10" t="e">
        <f>VLOOKUP(A:A,조사결과표!B:G,7,0)</f>
        <v>#N/A</v>
      </c>
      <c r="J4479" s="36" t="s">
        <v>11075</v>
      </c>
      <c r="K4479" s="74" t="s">
        <v>20284</v>
      </c>
      <c r="L4479" s="37" t="s">
        <v>20285</v>
      </c>
      <c r="M4479" s="6">
        <v>74</v>
      </c>
      <c r="N4479" s="6" t="s">
        <v>20810</v>
      </c>
      <c r="O4479" s="6"/>
    </row>
    <row r="4480" spans="1:15" x14ac:dyDescent="0.4">
      <c r="A4480" s="35">
        <v>440925618507</v>
      </c>
      <c r="B4480" s="36" t="s">
        <v>42</v>
      </c>
      <c r="C4480" s="36">
        <v>925600</v>
      </c>
      <c r="D4480" s="36">
        <v>1850700</v>
      </c>
      <c r="E4480" s="36" t="s">
        <v>5831</v>
      </c>
      <c r="F4480" s="36" t="s">
        <v>6243</v>
      </c>
      <c r="G4480" s="36" t="s">
        <v>6244</v>
      </c>
      <c r="H4480" s="36" t="s">
        <v>6264</v>
      </c>
      <c r="I4480" s="10" t="e">
        <f>VLOOKUP(A:A,조사결과표!B:G,7,0)</f>
        <v>#N/A</v>
      </c>
      <c r="J4480" s="36" t="s">
        <v>11076</v>
      </c>
      <c r="K4480" s="74" t="s">
        <v>20286</v>
      </c>
      <c r="L4480" s="37" t="s">
        <v>20287</v>
      </c>
      <c r="M4480" s="6">
        <v>43</v>
      </c>
      <c r="N4480" s="6" t="s">
        <v>20810</v>
      </c>
      <c r="O4480" s="6"/>
    </row>
    <row r="4481" spans="1:15" x14ac:dyDescent="0.4">
      <c r="A4481" s="35">
        <v>440926918455</v>
      </c>
      <c r="B4481" s="36" t="s">
        <v>5</v>
      </c>
      <c r="C4481" s="36">
        <v>926900</v>
      </c>
      <c r="D4481" s="36">
        <v>1845500</v>
      </c>
      <c r="E4481" s="36" t="s">
        <v>5831</v>
      </c>
      <c r="F4481" s="36" t="s">
        <v>6243</v>
      </c>
      <c r="G4481" s="36" t="s">
        <v>6249</v>
      </c>
      <c r="H4481" s="36" t="s">
        <v>6265</v>
      </c>
      <c r="I4481" s="10" t="e">
        <f>VLOOKUP(A:A,조사결과표!B:G,7,0)</f>
        <v>#N/A</v>
      </c>
      <c r="J4481" s="36" t="s">
        <v>11077</v>
      </c>
      <c r="K4481" s="74" t="s">
        <v>20288</v>
      </c>
      <c r="L4481" s="37" t="s">
        <v>20289</v>
      </c>
      <c r="M4481" s="6">
        <v>21</v>
      </c>
      <c r="N4481" s="6" t="s">
        <v>20810</v>
      </c>
      <c r="O4481" s="6"/>
    </row>
    <row r="4482" spans="1:15" x14ac:dyDescent="0.4">
      <c r="A4482" s="35">
        <v>440926918509</v>
      </c>
      <c r="B4482" s="36" t="s">
        <v>5</v>
      </c>
      <c r="C4482" s="36">
        <v>926900</v>
      </c>
      <c r="D4482" s="36">
        <v>1850900</v>
      </c>
      <c r="E4482" s="36" t="s">
        <v>5831</v>
      </c>
      <c r="F4482" s="36" t="s">
        <v>6243</v>
      </c>
      <c r="G4482" s="36" t="s">
        <v>6244</v>
      </c>
      <c r="H4482" s="36" t="s">
        <v>6266</v>
      </c>
      <c r="I4482" s="10" t="e">
        <f>VLOOKUP(A:A,조사결과표!B:G,7,0)</f>
        <v>#N/A</v>
      </c>
      <c r="J4482" s="36" t="s">
        <v>11078</v>
      </c>
      <c r="K4482" s="74" t="s">
        <v>20290</v>
      </c>
      <c r="L4482" s="37" t="s">
        <v>20291</v>
      </c>
      <c r="M4482" s="6">
        <v>31</v>
      </c>
      <c r="N4482" s="6" t="s">
        <v>20810</v>
      </c>
      <c r="O4482" s="6"/>
    </row>
    <row r="4483" spans="1:15" x14ac:dyDescent="0.4">
      <c r="A4483" s="35">
        <v>440924918443</v>
      </c>
      <c r="B4483" s="36" t="s">
        <v>42</v>
      </c>
      <c r="C4483" s="36">
        <v>924900</v>
      </c>
      <c r="D4483" s="36">
        <v>1844300</v>
      </c>
      <c r="E4483" s="36" t="s">
        <v>5831</v>
      </c>
      <c r="F4483" s="36" t="s">
        <v>6243</v>
      </c>
      <c r="G4483" s="36" t="s">
        <v>6249</v>
      </c>
      <c r="H4483" s="36" t="s">
        <v>6267</v>
      </c>
      <c r="I4483" s="10" t="e">
        <f>VLOOKUP(A:A,조사결과표!B:G,7,0)</f>
        <v>#N/A</v>
      </c>
      <c r="J4483" s="36" t="s">
        <v>11079</v>
      </c>
      <c r="K4483" s="74" t="s">
        <v>20292</v>
      </c>
      <c r="L4483" s="37" t="s">
        <v>20293</v>
      </c>
      <c r="M4483" s="6">
        <v>41</v>
      </c>
      <c r="N4483" s="6" t="s">
        <v>20810</v>
      </c>
      <c r="O4483" s="6"/>
    </row>
    <row r="4484" spans="1:15" x14ac:dyDescent="0.4">
      <c r="A4484" s="35">
        <v>440926918508</v>
      </c>
      <c r="B4484" s="36" t="s">
        <v>42</v>
      </c>
      <c r="C4484" s="36">
        <v>926900</v>
      </c>
      <c r="D4484" s="36">
        <v>1850800</v>
      </c>
      <c r="E4484" s="36" t="s">
        <v>5831</v>
      </c>
      <c r="F4484" s="36" t="s">
        <v>6243</v>
      </c>
      <c r="G4484" s="36" t="s">
        <v>6244</v>
      </c>
      <c r="H4484" s="36" t="s">
        <v>6268</v>
      </c>
      <c r="I4484" s="10" t="e">
        <f>VLOOKUP(A:A,조사결과표!B:G,7,0)</f>
        <v>#N/A</v>
      </c>
      <c r="J4484" s="36" t="s">
        <v>11080</v>
      </c>
      <c r="K4484" s="74" t="s">
        <v>20294</v>
      </c>
      <c r="L4484" s="37" t="s">
        <v>20295</v>
      </c>
      <c r="M4484" s="6">
        <v>31</v>
      </c>
      <c r="N4484" s="6" t="s">
        <v>20810</v>
      </c>
      <c r="O4484" s="6"/>
    </row>
    <row r="4485" spans="1:15" x14ac:dyDescent="0.4">
      <c r="A4485" s="35">
        <v>440925818513</v>
      </c>
      <c r="B4485" s="36" t="s">
        <v>42</v>
      </c>
      <c r="C4485" s="36">
        <v>925800</v>
      </c>
      <c r="D4485" s="36">
        <v>1851300</v>
      </c>
      <c r="E4485" s="36" t="s">
        <v>5831</v>
      </c>
      <c r="F4485" s="36" t="s">
        <v>6243</v>
      </c>
      <c r="G4485" s="36" t="s">
        <v>6244</v>
      </c>
      <c r="H4485" s="36" t="s">
        <v>6269</v>
      </c>
      <c r="I4485" s="10" t="e">
        <f>VLOOKUP(A:A,조사결과표!B:G,7,0)</f>
        <v>#N/A</v>
      </c>
      <c r="J4485" s="36" t="s">
        <v>11081</v>
      </c>
      <c r="K4485" s="74" t="s">
        <v>20296</v>
      </c>
      <c r="L4485" s="37" t="s">
        <v>20297</v>
      </c>
      <c r="M4485" s="6">
        <v>39</v>
      </c>
      <c r="N4485" s="6" t="s">
        <v>20810</v>
      </c>
      <c r="O4485" s="6"/>
    </row>
    <row r="4486" spans="1:15" x14ac:dyDescent="0.4">
      <c r="A4486" s="35">
        <v>440926218456</v>
      </c>
      <c r="B4486" s="36" t="s">
        <v>5</v>
      </c>
      <c r="C4486" s="36">
        <v>926200</v>
      </c>
      <c r="D4486" s="36">
        <v>1845600</v>
      </c>
      <c r="E4486" s="36" t="s">
        <v>5831</v>
      </c>
      <c r="F4486" s="36" t="s">
        <v>6243</v>
      </c>
      <c r="G4486" s="36" t="s">
        <v>6249</v>
      </c>
      <c r="H4486" s="36" t="s">
        <v>6270</v>
      </c>
      <c r="I4486" s="10" t="e">
        <f>VLOOKUP(A:A,조사결과표!B:G,7,0)</f>
        <v>#N/A</v>
      </c>
      <c r="J4486" s="36" t="s">
        <v>11082</v>
      </c>
      <c r="K4486" s="74" t="s">
        <v>20298</v>
      </c>
      <c r="L4486" s="37" t="s">
        <v>20299</v>
      </c>
      <c r="M4486" s="6">
        <v>26</v>
      </c>
      <c r="N4486" s="6" t="s">
        <v>20810</v>
      </c>
      <c r="O4486" s="6"/>
    </row>
    <row r="4487" spans="1:15" x14ac:dyDescent="0.4">
      <c r="A4487" s="35">
        <v>431025818651</v>
      </c>
      <c r="B4487" s="36" t="s">
        <v>55</v>
      </c>
      <c r="C4487" s="36">
        <v>1025800</v>
      </c>
      <c r="D4487" s="36">
        <v>1865100</v>
      </c>
      <c r="E4487" s="36" t="s">
        <v>6271</v>
      </c>
      <c r="F4487" s="36" t="s">
        <v>6272</v>
      </c>
      <c r="G4487" s="36" t="s">
        <v>6273</v>
      </c>
      <c r="H4487" s="36" t="s">
        <v>6274</v>
      </c>
      <c r="I4487" s="10" t="e">
        <f>VLOOKUP(A:A,조사결과표!B:G,7,0)</f>
        <v>#N/A</v>
      </c>
      <c r="J4487" s="36" t="s">
        <v>11083</v>
      </c>
      <c r="K4487" s="74" t="s">
        <v>20300</v>
      </c>
      <c r="L4487" s="37" t="s">
        <v>20301</v>
      </c>
      <c r="M4487" s="6">
        <v>135</v>
      </c>
      <c r="N4487" s="6" t="s">
        <v>20809</v>
      </c>
      <c r="O4487" s="6"/>
    </row>
    <row r="4488" spans="1:15" x14ac:dyDescent="0.4">
      <c r="A4488" s="35">
        <v>431028218692</v>
      </c>
      <c r="B4488" s="36" t="s">
        <v>55</v>
      </c>
      <c r="C4488" s="36">
        <v>1028200</v>
      </c>
      <c r="D4488" s="36">
        <v>1869200</v>
      </c>
      <c r="E4488" s="36" t="s">
        <v>6271</v>
      </c>
      <c r="F4488" s="36" t="s">
        <v>6272</v>
      </c>
      <c r="G4488" s="36" t="s">
        <v>6275</v>
      </c>
      <c r="H4488" s="36" t="s">
        <v>6276</v>
      </c>
      <c r="I4488" s="10" t="e">
        <f>VLOOKUP(A:A,조사결과표!B:G,7,0)</f>
        <v>#N/A</v>
      </c>
      <c r="J4488" s="36" t="s">
        <v>11084</v>
      </c>
      <c r="K4488" s="74" t="s">
        <v>20302</v>
      </c>
      <c r="L4488" s="37" t="s">
        <v>20303</v>
      </c>
      <c r="M4488" s="6">
        <v>138</v>
      </c>
      <c r="N4488" s="6" t="s">
        <v>20809</v>
      </c>
      <c r="O4488" s="6"/>
    </row>
    <row r="4489" spans="1:15" x14ac:dyDescent="0.4">
      <c r="A4489" s="35">
        <v>431044318631</v>
      </c>
      <c r="B4489" s="36" t="s">
        <v>42</v>
      </c>
      <c r="C4489" s="36">
        <v>1044300</v>
      </c>
      <c r="D4489" s="36">
        <v>1863100</v>
      </c>
      <c r="E4489" s="36" t="s">
        <v>6271</v>
      </c>
      <c r="F4489" s="36" t="s">
        <v>6272</v>
      </c>
      <c r="G4489" s="36" t="s">
        <v>6277</v>
      </c>
      <c r="H4489" s="36" t="s">
        <v>6278</v>
      </c>
      <c r="I4489" s="10" t="e">
        <f>VLOOKUP(A:A,조사결과표!B:G,7,0)</f>
        <v>#N/A</v>
      </c>
      <c r="J4489" s="36" t="s">
        <v>11085</v>
      </c>
      <c r="K4489" s="74" t="s">
        <v>20304</v>
      </c>
      <c r="L4489" s="37" t="s">
        <v>20305</v>
      </c>
      <c r="M4489" s="6">
        <v>222</v>
      </c>
      <c r="N4489" s="6" t="s">
        <v>20809</v>
      </c>
      <c r="O4489" s="6"/>
    </row>
    <row r="4490" spans="1:15" x14ac:dyDescent="0.4">
      <c r="A4490" s="35">
        <v>431028818672</v>
      </c>
      <c r="B4490" s="36" t="s">
        <v>5</v>
      </c>
      <c r="C4490" s="36">
        <v>1028800</v>
      </c>
      <c r="D4490" s="36">
        <v>1867200</v>
      </c>
      <c r="E4490" s="36" t="s">
        <v>6271</v>
      </c>
      <c r="F4490" s="36" t="s">
        <v>6272</v>
      </c>
      <c r="G4490" s="36" t="s">
        <v>6279</v>
      </c>
      <c r="H4490" s="36" t="s">
        <v>6280</v>
      </c>
      <c r="I4490" s="10" t="e">
        <f>VLOOKUP(A:A,조사결과표!B:G,7,0)</f>
        <v>#N/A</v>
      </c>
      <c r="J4490" s="36" t="s">
        <v>11086</v>
      </c>
      <c r="K4490" s="74" t="s">
        <v>20306</v>
      </c>
      <c r="L4490" s="37" t="s">
        <v>20307</v>
      </c>
      <c r="M4490" s="6">
        <v>108</v>
      </c>
      <c r="N4490" s="6" t="s">
        <v>20809</v>
      </c>
      <c r="O4490" s="6"/>
    </row>
    <row r="4491" spans="1:15" x14ac:dyDescent="0.4">
      <c r="A4491" s="35">
        <v>431027618678</v>
      </c>
      <c r="B4491" s="36" t="s">
        <v>5</v>
      </c>
      <c r="C4491" s="36">
        <v>1027600</v>
      </c>
      <c r="D4491" s="36">
        <v>1867800</v>
      </c>
      <c r="E4491" s="36" t="s">
        <v>6271</v>
      </c>
      <c r="F4491" s="36" t="s">
        <v>6272</v>
      </c>
      <c r="G4491" s="36" t="s">
        <v>6275</v>
      </c>
      <c r="H4491" s="36" t="s">
        <v>6281</v>
      </c>
      <c r="I4491" s="10" t="e">
        <f>VLOOKUP(A:A,조사결과표!B:G,7,0)</f>
        <v>#N/A</v>
      </c>
      <c r="J4491" s="36" t="s">
        <v>11087</v>
      </c>
      <c r="K4491" s="74" t="s">
        <v>20308</v>
      </c>
      <c r="L4491" s="37" t="s">
        <v>20309</v>
      </c>
      <c r="M4491" s="6">
        <v>111</v>
      </c>
      <c r="N4491" s="6" t="s">
        <v>20809</v>
      </c>
      <c r="O4491" s="6"/>
    </row>
    <row r="4492" spans="1:15" x14ac:dyDescent="0.4">
      <c r="A4492" s="35">
        <v>431012918674</v>
      </c>
      <c r="B4492" s="36" t="s">
        <v>5</v>
      </c>
      <c r="C4492" s="36">
        <v>1012900</v>
      </c>
      <c r="D4492" s="36">
        <v>1867400</v>
      </c>
      <c r="E4492" s="36" t="s">
        <v>6271</v>
      </c>
      <c r="F4492" s="36" t="s">
        <v>6272</v>
      </c>
      <c r="G4492" s="36" t="s">
        <v>6282</v>
      </c>
      <c r="H4492" s="36" t="s">
        <v>6283</v>
      </c>
      <c r="I4492" s="10" t="e">
        <f>VLOOKUP(A:A,조사결과표!B:G,7,0)</f>
        <v>#N/A</v>
      </c>
      <c r="J4492" s="36" t="s">
        <v>11088</v>
      </c>
      <c r="K4492" s="74" t="s">
        <v>20310</v>
      </c>
      <c r="L4492" s="37" t="s">
        <v>20311</v>
      </c>
      <c r="M4492" s="6">
        <v>84</v>
      </c>
      <c r="N4492" s="6" t="s">
        <v>20809</v>
      </c>
      <c r="O4492" s="6"/>
    </row>
    <row r="4493" spans="1:15" x14ac:dyDescent="0.4">
      <c r="A4493" s="35">
        <v>431026018678</v>
      </c>
      <c r="B4493" s="36" t="s">
        <v>42</v>
      </c>
      <c r="C4493" s="36">
        <v>1026000</v>
      </c>
      <c r="D4493" s="36">
        <v>1867800</v>
      </c>
      <c r="E4493" s="36" t="s">
        <v>6271</v>
      </c>
      <c r="F4493" s="36" t="s">
        <v>6272</v>
      </c>
      <c r="G4493" s="36" t="s">
        <v>6275</v>
      </c>
      <c r="H4493" s="36" t="s">
        <v>6284</v>
      </c>
      <c r="I4493" s="10" t="e">
        <f>VLOOKUP(A:A,조사결과표!B:G,7,0)</f>
        <v>#N/A</v>
      </c>
      <c r="J4493" s="36" t="s">
        <v>11089</v>
      </c>
      <c r="K4493" s="74" t="s">
        <v>20312</v>
      </c>
      <c r="L4493" s="37" t="s">
        <v>20313</v>
      </c>
      <c r="M4493" s="6">
        <v>117</v>
      </c>
      <c r="N4493" s="6" t="s">
        <v>20809</v>
      </c>
      <c r="O4493" s="6"/>
    </row>
    <row r="4494" spans="1:15" x14ac:dyDescent="0.4">
      <c r="A4494" s="35">
        <v>431025618683</v>
      </c>
      <c r="B4494" s="36" t="s">
        <v>5</v>
      </c>
      <c r="C4494" s="36">
        <v>1025600</v>
      </c>
      <c r="D4494" s="36">
        <v>1868300</v>
      </c>
      <c r="E4494" s="36" t="s">
        <v>6271</v>
      </c>
      <c r="F4494" s="36" t="s">
        <v>6272</v>
      </c>
      <c r="G4494" s="36" t="s">
        <v>6275</v>
      </c>
      <c r="H4494" s="36" t="s">
        <v>6285</v>
      </c>
      <c r="I4494" s="10" t="e">
        <f>VLOOKUP(A:A,조사결과표!B:G,7,0)</f>
        <v>#N/A</v>
      </c>
      <c r="J4494" s="36" t="s">
        <v>11090</v>
      </c>
      <c r="K4494" s="74" t="s">
        <v>20314</v>
      </c>
      <c r="L4494" s="37" t="s">
        <v>20315</v>
      </c>
      <c r="M4494" s="6">
        <v>118</v>
      </c>
      <c r="N4494" s="6" t="s">
        <v>20809</v>
      </c>
      <c r="O4494" s="6"/>
    </row>
    <row r="4495" spans="1:15" x14ac:dyDescent="0.4">
      <c r="A4495" s="35">
        <v>431014218653</v>
      </c>
      <c r="B4495" s="36" t="s">
        <v>55</v>
      </c>
      <c r="C4495" s="36">
        <v>1014200</v>
      </c>
      <c r="D4495" s="36">
        <v>1865300</v>
      </c>
      <c r="E4495" s="36" t="s">
        <v>6271</v>
      </c>
      <c r="F4495" s="36" t="s">
        <v>6272</v>
      </c>
      <c r="G4495" s="36" t="s">
        <v>6286</v>
      </c>
      <c r="H4495" s="36" t="s">
        <v>6287</v>
      </c>
      <c r="I4495" s="10" t="e">
        <f>VLOOKUP(A:A,조사결과표!B:G,7,0)</f>
        <v>#N/A</v>
      </c>
      <c r="J4495" s="36" t="s">
        <v>11091</v>
      </c>
      <c r="K4495" s="74" t="s">
        <v>20316</v>
      </c>
      <c r="L4495" s="37" t="s">
        <v>20317</v>
      </c>
      <c r="M4495" s="6">
        <v>105</v>
      </c>
      <c r="N4495" s="6" t="s">
        <v>20810</v>
      </c>
      <c r="O4495" s="6"/>
    </row>
    <row r="4496" spans="1:15" x14ac:dyDescent="0.4">
      <c r="A4496" s="35">
        <v>431025618678</v>
      </c>
      <c r="B4496" s="36" t="s">
        <v>42</v>
      </c>
      <c r="C4496" s="36">
        <v>1025600</v>
      </c>
      <c r="D4496" s="36">
        <v>1867800</v>
      </c>
      <c r="E4496" s="36" t="s">
        <v>6271</v>
      </c>
      <c r="F4496" s="36" t="s">
        <v>6272</v>
      </c>
      <c r="G4496" s="36" t="s">
        <v>6275</v>
      </c>
      <c r="H4496" s="36" t="s">
        <v>6288</v>
      </c>
      <c r="I4496" s="10" t="e">
        <f>VLOOKUP(A:A,조사결과표!B:G,7,0)</f>
        <v>#N/A</v>
      </c>
      <c r="J4496" s="36" t="s">
        <v>11092</v>
      </c>
      <c r="K4496" s="74" t="s">
        <v>20318</v>
      </c>
      <c r="L4496" s="37" t="s">
        <v>20319</v>
      </c>
      <c r="M4496" s="6">
        <v>132</v>
      </c>
      <c r="N4496" s="6" t="s">
        <v>20810</v>
      </c>
      <c r="O4496" s="6"/>
    </row>
    <row r="4497" spans="1:15" x14ac:dyDescent="0.4">
      <c r="A4497" s="35">
        <v>431025818665</v>
      </c>
      <c r="B4497" s="36" t="s">
        <v>5</v>
      </c>
      <c r="C4497" s="36">
        <v>1025800</v>
      </c>
      <c r="D4497" s="36">
        <v>1866500</v>
      </c>
      <c r="E4497" s="36" t="s">
        <v>6271</v>
      </c>
      <c r="F4497" s="36" t="s">
        <v>6272</v>
      </c>
      <c r="G4497" s="36" t="s">
        <v>6275</v>
      </c>
      <c r="H4497" s="36" t="s">
        <v>6289</v>
      </c>
      <c r="I4497" s="10" t="e">
        <f>VLOOKUP(A:A,조사결과표!B:G,7,0)</f>
        <v>#N/A</v>
      </c>
      <c r="J4497" s="36" t="s">
        <v>11093</v>
      </c>
      <c r="K4497" s="74" t="s">
        <v>20320</v>
      </c>
      <c r="L4497" s="37" t="s">
        <v>20321</v>
      </c>
      <c r="M4497" s="6">
        <v>119</v>
      </c>
      <c r="N4497" s="6" t="s">
        <v>20810</v>
      </c>
      <c r="O4497" s="6"/>
    </row>
    <row r="4498" spans="1:15" x14ac:dyDescent="0.4">
      <c r="A4498" s="35">
        <v>431026018682</v>
      </c>
      <c r="B4498" s="36" t="s">
        <v>42</v>
      </c>
      <c r="C4498" s="36">
        <v>1026000</v>
      </c>
      <c r="D4498" s="36">
        <v>1868200</v>
      </c>
      <c r="E4498" s="36" t="s">
        <v>6271</v>
      </c>
      <c r="F4498" s="36" t="s">
        <v>6272</v>
      </c>
      <c r="G4498" s="36" t="s">
        <v>6275</v>
      </c>
      <c r="H4498" s="36" t="s">
        <v>6290</v>
      </c>
      <c r="I4498" s="10" t="e">
        <f>VLOOKUP(A:A,조사결과표!B:G,7,0)</f>
        <v>#N/A</v>
      </c>
      <c r="J4498" s="36" t="s">
        <v>11094</v>
      </c>
      <c r="K4498" s="74" t="s">
        <v>20322</v>
      </c>
      <c r="L4498" s="37" t="s">
        <v>20323</v>
      </c>
      <c r="M4498" s="6">
        <v>114</v>
      </c>
      <c r="N4498" s="6" t="s">
        <v>20810</v>
      </c>
      <c r="O4498" s="6"/>
    </row>
    <row r="4499" spans="1:15" x14ac:dyDescent="0.4">
      <c r="A4499" s="35">
        <v>431087818992</v>
      </c>
      <c r="B4499" s="36" t="s">
        <v>55</v>
      </c>
      <c r="C4499" s="36">
        <v>1087800</v>
      </c>
      <c r="D4499" s="36">
        <v>1899200</v>
      </c>
      <c r="E4499" s="36" t="s">
        <v>6271</v>
      </c>
      <c r="F4499" s="36" t="s">
        <v>6291</v>
      </c>
      <c r="G4499" s="36" t="s">
        <v>6292</v>
      </c>
      <c r="H4499" s="36" t="s">
        <v>6293</v>
      </c>
      <c r="I4499" s="10" t="e">
        <f>VLOOKUP(A:A,조사결과표!B:G,7,0)</f>
        <v>#N/A</v>
      </c>
      <c r="J4499" s="36" t="s">
        <v>11095</v>
      </c>
      <c r="K4499" s="74" t="s">
        <v>20324</v>
      </c>
      <c r="L4499" s="37" t="s">
        <v>20325</v>
      </c>
      <c r="M4499" s="6">
        <v>192</v>
      </c>
      <c r="N4499" s="6" t="s">
        <v>20809</v>
      </c>
      <c r="O4499" s="6"/>
    </row>
    <row r="4500" spans="1:15" x14ac:dyDescent="0.4">
      <c r="A4500" s="35">
        <v>431076018719</v>
      </c>
      <c r="B4500" s="36" t="s">
        <v>55</v>
      </c>
      <c r="C4500" s="36">
        <v>1076000</v>
      </c>
      <c r="D4500" s="36">
        <v>1871900</v>
      </c>
      <c r="E4500" s="36" t="s">
        <v>6271</v>
      </c>
      <c r="F4500" s="36" t="s">
        <v>6291</v>
      </c>
      <c r="G4500" s="36" t="s">
        <v>6294</v>
      </c>
      <c r="H4500" s="36" t="s">
        <v>6295</v>
      </c>
      <c r="I4500" s="10" t="e">
        <f>VLOOKUP(A:A,조사결과표!B:G,7,0)</f>
        <v>#N/A</v>
      </c>
      <c r="J4500" s="36" t="s">
        <v>11096</v>
      </c>
      <c r="K4500" s="74" t="s">
        <v>20326</v>
      </c>
      <c r="L4500" s="37" t="s">
        <v>20327</v>
      </c>
      <c r="M4500" s="6">
        <v>466</v>
      </c>
      <c r="N4500" s="6" t="s">
        <v>20809</v>
      </c>
      <c r="O4500" s="6"/>
    </row>
    <row r="4501" spans="1:15" x14ac:dyDescent="0.4">
      <c r="A4501" s="35">
        <v>431078618923</v>
      </c>
      <c r="B4501" s="36" t="s">
        <v>5</v>
      </c>
      <c r="C4501" s="36">
        <v>1078600</v>
      </c>
      <c r="D4501" s="36">
        <v>1892300</v>
      </c>
      <c r="E4501" s="36" t="s">
        <v>6271</v>
      </c>
      <c r="F4501" s="36" t="s">
        <v>6291</v>
      </c>
      <c r="G4501" s="36" t="s">
        <v>6296</v>
      </c>
      <c r="H4501" s="36" t="s">
        <v>6297</v>
      </c>
      <c r="I4501" s="10" t="e">
        <f>VLOOKUP(A:A,조사결과표!B:G,7,0)</f>
        <v>#N/A</v>
      </c>
      <c r="J4501" s="36" t="s">
        <v>11097</v>
      </c>
      <c r="K4501" s="74" t="s">
        <v>20328</v>
      </c>
      <c r="L4501" s="37" t="s">
        <v>20329</v>
      </c>
      <c r="M4501" s="6">
        <v>155</v>
      </c>
      <c r="N4501" s="6" t="s">
        <v>20809</v>
      </c>
      <c r="O4501" s="6"/>
    </row>
    <row r="4502" spans="1:15" x14ac:dyDescent="0.4">
      <c r="A4502" s="35">
        <v>431076918807</v>
      </c>
      <c r="B4502" s="36" t="s">
        <v>5</v>
      </c>
      <c r="C4502" s="36">
        <v>1076900</v>
      </c>
      <c r="D4502" s="36">
        <v>1880700</v>
      </c>
      <c r="E4502" s="36" t="s">
        <v>6271</v>
      </c>
      <c r="F4502" s="36" t="s">
        <v>6291</v>
      </c>
      <c r="G4502" s="36" t="s">
        <v>6294</v>
      </c>
      <c r="H4502" s="36" t="s">
        <v>6298</v>
      </c>
      <c r="I4502" s="10" t="e">
        <f>VLOOKUP(A:A,조사결과표!B:G,7,0)</f>
        <v>#N/A</v>
      </c>
      <c r="J4502" s="36" t="s">
        <v>11098</v>
      </c>
      <c r="K4502" s="74" t="s">
        <v>20330</v>
      </c>
      <c r="L4502" s="37" t="s">
        <v>20331</v>
      </c>
      <c r="M4502" s="6">
        <v>184</v>
      </c>
      <c r="N4502" s="6" t="s">
        <v>20809</v>
      </c>
      <c r="O4502" s="6"/>
    </row>
    <row r="4503" spans="1:15" x14ac:dyDescent="0.4">
      <c r="A4503" s="35">
        <v>431071418924</v>
      </c>
      <c r="B4503" s="36" t="s">
        <v>5</v>
      </c>
      <c r="C4503" s="36">
        <v>1071400</v>
      </c>
      <c r="D4503" s="36">
        <v>1892400</v>
      </c>
      <c r="E4503" s="36" t="s">
        <v>6271</v>
      </c>
      <c r="F4503" s="36" t="s">
        <v>6291</v>
      </c>
      <c r="G4503" s="36" t="s">
        <v>6299</v>
      </c>
      <c r="H4503" s="36" t="s">
        <v>6300</v>
      </c>
      <c r="I4503" s="10" t="e">
        <f>VLOOKUP(A:A,조사결과표!B:G,7,0)</f>
        <v>#N/A</v>
      </c>
      <c r="J4503" s="36" t="s">
        <v>11099</v>
      </c>
      <c r="K4503" s="74" t="s">
        <v>20332</v>
      </c>
      <c r="L4503" s="37" t="s">
        <v>20333</v>
      </c>
      <c r="M4503" s="6">
        <v>196</v>
      </c>
      <c r="N4503" s="6" t="s">
        <v>20809</v>
      </c>
      <c r="O4503" s="6"/>
    </row>
    <row r="4504" spans="1:15" x14ac:dyDescent="0.4">
      <c r="A4504" s="35">
        <v>431076018906</v>
      </c>
      <c r="B4504" s="36" t="s">
        <v>5</v>
      </c>
      <c r="C4504" s="36">
        <v>1076000</v>
      </c>
      <c r="D4504" s="36">
        <v>1890600</v>
      </c>
      <c r="E4504" s="36" t="s">
        <v>6271</v>
      </c>
      <c r="F4504" s="36" t="s">
        <v>6291</v>
      </c>
      <c r="G4504" s="36" t="s">
        <v>6296</v>
      </c>
      <c r="H4504" s="36" t="s">
        <v>6301</v>
      </c>
      <c r="I4504" s="10" t="e">
        <f>VLOOKUP(A:A,조사결과표!B:G,7,0)</f>
        <v>#N/A</v>
      </c>
      <c r="J4504" s="36" t="s">
        <v>11100</v>
      </c>
      <c r="K4504" s="74" t="s">
        <v>20334</v>
      </c>
      <c r="L4504" s="37" t="s">
        <v>20335</v>
      </c>
      <c r="M4504" s="6">
        <v>241</v>
      </c>
      <c r="N4504" s="6" t="s">
        <v>20809</v>
      </c>
      <c r="O4504" s="6"/>
    </row>
    <row r="4505" spans="1:15" x14ac:dyDescent="0.4">
      <c r="A4505" s="35">
        <v>431081818866</v>
      </c>
      <c r="B4505" s="36" t="s">
        <v>5</v>
      </c>
      <c r="C4505" s="36">
        <v>1081800</v>
      </c>
      <c r="D4505" s="36">
        <v>1886600</v>
      </c>
      <c r="E4505" s="36" t="s">
        <v>6271</v>
      </c>
      <c r="F4505" s="36" t="s">
        <v>6291</v>
      </c>
      <c r="G4505" s="36" t="s">
        <v>6302</v>
      </c>
      <c r="H4505" s="36" t="s">
        <v>6303</v>
      </c>
      <c r="I4505" s="10" t="e">
        <f>VLOOKUP(A:A,조사결과표!B:G,7,0)</f>
        <v>#N/A</v>
      </c>
      <c r="J4505" s="36" t="s">
        <v>11101</v>
      </c>
      <c r="K4505" s="74" t="s">
        <v>20336</v>
      </c>
      <c r="L4505" s="37" t="s">
        <v>20337</v>
      </c>
      <c r="M4505" s="6">
        <v>308</v>
      </c>
      <c r="N4505" s="6" t="s">
        <v>20809</v>
      </c>
      <c r="O4505" s="6"/>
    </row>
    <row r="4506" spans="1:15" x14ac:dyDescent="0.4">
      <c r="A4506" s="35">
        <v>431078718922</v>
      </c>
      <c r="B4506" s="36" t="s">
        <v>5</v>
      </c>
      <c r="C4506" s="36">
        <v>1078700</v>
      </c>
      <c r="D4506" s="36">
        <v>1892200</v>
      </c>
      <c r="E4506" s="36" t="s">
        <v>6271</v>
      </c>
      <c r="F4506" s="36" t="s">
        <v>6291</v>
      </c>
      <c r="G4506" s="36" t="s">
        <v>6296</v>
      </c>
      <c r="H4506" s="36" t="s">
        <v>6304</v>
      </c>
      <c r="I4506" s="10" t="e">
        <f>VLOOKUP(A:A,조사결과표!B:G,7,0)</f>
        <v>#N/A</v>
      </c>
      <c r="J4506" s="36" t="s">
        <v>11102</v>
      </c>
      <c r="K4506" s="74" t="s">
        <v>20338</v>
      </c>
      <c r="L4506" s="37" t="s">
        <v>20339</v>
      </c>
      <c r="M4506" s="6">
        <v>173</v>
      </c>
      <c r="N4506" s="6" t="s">
        <v>20809</v>
      </c>
      <c r="O4506" s="6"/>
    </row>
    <row r="4507" spans="1:15" x14ac:dyDescent="0.4">
      <c r="A4507" s="35">
        <v>431077318882</v>
      </c>
      <c r="B4507" s="36" t="s">
        <v>5</v>
      </c>
      <c r="C4507" s="36">
        <v>1077300</v>
      </c>
      <c r="D4507" s="36">
        <v>1888200</v>
      </c>
      <c r="E4507" s="36" t="s">
        <v>6271</v>
      </c>
      <c r="F4507" s="36" t="s">
        <v>6291</v>
      </c>
      <c r="G4507" s="36" t="s">
        <v>6302</v>
      </c>
      <c r="H4507" s="36" t="s">
        <v>6305</v>
      </c>
      <c r="I4507" s="10" t="e">
        <f>VLOOKUP(A:A,조사결과표!B:G,7,0)</f>
        <v>#N/A</v>
      </c>
      <c r="J4507" s="36" t="s">
        <v>11103</v>
      </c>
      <c r="K4507" s="74" t="s">
        <v>20340</v>
      </c>
      <c r="L4507" s="37" t="s">
        <v>20341</v>
      </c>
      <c r="M4507" s="6">
        <v>153</v>
      </c>
      <c r="N4507" s="6" t="s">
        <v>20809</v>
      </c>
      <c r="O4507" s="6"/>
    </row>
    <row r="4508" spans="1:15" x14ac:dyDescent="0.4">
      <c r="A4508" s="35">
        <v>431087718979</v>
      </c>
      <c r="B4508" s="36" t="s">
        <v>5</v>
      </c>
      <c r="C4508" s="36">
        <v>1087700</v>
      </c>
      <c r="D4508" s="36">
        <v>1897900</v>
      </c>
      <c r="E4508" s="36" t="s">
        <v>6271</v>
      </c>
      <c r="F4508" s="36" t="s">
        <v>6291</v>
      </c>
      <c r="G4508" s="36" t="s">
        <v>6292</v>
      </c>
      <c r="H4508" s="36" t="s">
        <v>6306</v>
      </c>
      <c r="I4508" s="10" t="e">
        <f>VLOOKUP(A:A,조사결과표!B:G,7,0)</f>
        <v>#N/A</v>
      </c>
      <c r="J4508" s="36" t="s">
        <v>11104</v>
      </c>
      <c r="K4508" s="74" t="s">
        <v>20342</v>
      </c>
      <c r="L4508" s="37" t="s">
        <v>20343</v>
      </c>
      <c r="M4508" s="6">
        <v>167</v>
      </c>
      <c r="N4508" s="6" t="s">
        <v>20809</v>
      </c>
      <c r="O4508" s="6"/>
    </row>
    <row r="4509" spans="1:15" x14ac:dyDescent="0.4">
      <c r="A4509" s="35">
        <v>431078418964</v>
      </c>
      <c r="B4509" s="36" t="s">
        <v>55</v>
      </c>
      <c r="C4509" s="36">
        <v>1078400</v>
      </c>
      <c r="D4509" s="36">
        <v>1896400</v>
      </c>
      <c r="E4509" s="36" t="s">
        <v>6271</v>
      </c>
      <c r="F4509" s="36" t="s">
        <v>6291</v>
      </c>
      <c r="G4509" s="36" t="s">
        <v>6307</v>
      </c>
      <c r="H4509" s="36" t="s">
        <v>6308</v>
      </c>
      <c r="I4509" s="10" t="e">
        <f>VLOOKUP(A:A,조사결과표!B:G,7,0)</f>
        <v>#N/A</v>
      </c>
      <c r="J4509" s="36" t="s">
        <v>11105</v>
      </c>
      <c r="K4509" s="74" t="s">
        <v>20344</v>
      </c>
      <c r="L4509" s="37" t="s">
        <v>20345</v>
      </c>
      <c r="M4509" s="6">
        <v>174</v>
      </c>
      <c r="N4509" s="6" t="s">
        <v>20810</v>
      </c>
      <c r="O4509" s="6"/>
    </row>
    <row r="4510" spans="1:15" x14ac:dyDescent="0.4">
      <c r="A4510" s="35">
        <v>431074618896</v>
      </c>
      <c r="B4510" s="36" t="s">
        <v>5</v>
      </c>
      <c r="C4510" s="36">
        <v>1074600</v>
      </c>
      <c r="D4510" s="36">
        <v>1889600</v>
      </c>
      <c r="E4510" s="36" t="s">
        <v>6271</v>
      </c>
      <c r="F4510" s="36" t="s">
        <v>6291</v>
      </c>
      <c r="G4510" s="36" t="s">
        <v>6299</v>
      </c>
      <c r="H4510" s="36" t="s">
        <v>6309</v>
      </c>
      <c r="I4510" s="10" t="e">
        <f>VLOOKUP(A:A,조사결과표!B:G,7,0)</f>
        <v>#N/A</v>
      </c>
      <c r="J4510" s="36" t="s">
        <v>11106</v>
      </c>
      <c r="K4510" s="74" t="s">
        <v>20346</v>
      </c>
      <c r="L4510" s="37" t="s">
        <v>20347</v>
      </c>
      <c r="M4510" s="6">
        <v>144</v>
      </c>
      <c r="N4510" s="6" t="s">
        <v>20810</v>
      </c>
      <c r="O4510" s="6"/>
    </row>
    <row r="4511" spans="1:15" x14ac:dyDescent="0.4">
      <c r="A4511" s="35">
        <v>431070618921</v>
      </c>
      <c r="B4511" s="36" t="s">
        <v>5</v>
      </c>
      <c r="C4511" s="36">
        <v>1070600</v>
      </c>
      <c r="D4511" s="36">
        <v>1892100</v>
      </c>
      <c r="E4511" s="36" t="s">
        <v>6271</v>
      </c>
      <c r="F4511" s="36" t="s">
        <v>6291</v>
      </c>
      <c r="G4511" s="36" t="s">
        <v>6299</v>
      </c>
      <c r="H4511" s="36" t="s">
        <v>6310</v>
      </c>
      <c r="I4511" s="10" t="e">
        <f>VLOOKUP(A:A,조사결과표!B:G,7,0)</f>
        <v>#N/A</v>
      </c>
      <c r="J4511" s="36" t="s">
        <v>11107</v>
      </c>
      <c r="K4511" s="74" t="s">
        <v>20348</v>
      </c>
      <c r="L4511" s="37" t="s">
        <v>20349</v>
      </c>
      <c r="M4511" s="6">
        <v>191</v>
      </c>
      <c r="N4511" s="6" t="s">
        <v>20810</v>
      </c>
      <c r="O4511" s="6"/>
    </row>
    <row r="4512" spans="1:15" x14ac:dyDescent="0.4">
      <c r="A4512" s="35">
        <v>431081718864</v>
      </c>
      <c r="B4512" s="36" t="s">
        <v>5</v>
      </c>
      <c r="C4512" s="36">
        <v>1081700</v>
      </c>
      <c r="D4512" s="36">
        <v>1886400</v>
      </c>
      <c r="E4512" s="36" t="s">
        <v>6271</v>
      </c>
      <c r="F4512" s="36" t="s">
        <v>6291</v>
      </c>
      <c r="G4512" s="36" t="s">
        <v>6302</v>
      </c>
      <c r="H4512" s="36" t="s">
        <v>6311</v>
      </c>
      <c r="I4512" s="10" t="e">
        <f>VLOOKUP(A:A,조사결과표!B:G,7,0)</f>
        <v>#N/A</v>
      </c>
      <c r="J4512" s="36" t="s">
        <v>11108</v>
      </c>
      <c r="K4512" s="74" t="s">
        <v>20350</v>
      </c>
      <c r="L4512" s="37" t="s">
        <v>20351</v>
      </c>
      <c r="M4512" s="6">
        <v>268</v>
      </c>
      <c r="N4512" s="6" t="s">
        <v>20810</v>
      </c>
      <c r="O4512" s="6"/>
    </row>
    <row r="4513" spans="1:15" x14ac:dyDescent="0.4">
      <c r="A4513" s="35">
        <v>431074418907</v>
      </c>
      <c r="B4513" s="36" t="s">
        <v>43</v>
      </c>
      <c r="C4513" s="36">
        <v>1074400</v>
      </c>
      <c r="D4513" s="36">
        <v>1890700</v>
      </c>
      <c r="E4513" s="36" t="s">
        <v>6271</v>
      </c>
      <c r="F4513" s="36" t="s">
        <v>6291</v>
      </c>
      <c r="G4513" s="36" t="s">
        <v>6299</v>
      </c>
      <c r="H4513" s="36" t="s">
        <v>6312</v>
      </c>
      <c r="I4513" s="10" t="e">
        <f>VLOOKUP(A:A,조사결과표!B:G,7,0)</f>
        <v>#N/A</v>
      </c>
      <c r="J4513" s="36" t="s">
        <v>11109</v>
      </c>
      <c r="K4513" s="74" t="s">
        <v>20352</v>
      </c>
      <c r="L4513" s="37" t="s">
        <v>20353</v>
      </c>
      <c r="M4513" s="6">
        <v>154</v>
      </c>
      <c r="N4513" s="6" t="s">
        <v>20810</v>
      </c>
      <c r="O4513" s="6"/>
    </row>
    <row r="4514" spans="1:15" x14ac:dyDescent="0.4">
      <c r="A4514" s="35">
        <v>431019918293</v>
      </c>
      <c r="B4514" s="36" t="s">
        <v>55</v>
      </c>
      <c r="C4514" s="36">
        <v>1019900</v>
      </c>
      <c r="D4514" s="36">
        <v>1829300</v>
      </c>
      <c r="E4514" s="36" t="s">
        <v>6271</v>
      </c>
      <c r="F4514" s="36" t="s">
        <v>6313</v>
      </c>
      <c r="G4514" s="36" t="s">
        <v>6314</v>
      </c>
      <c r="H4514" s="36" t="s">
        <v>6315</v>
      </c>
      <c r="I4514" s="10" t="e">
        <f>VLOOKUP(A:A,조사결과표!B:G,7,0)</f>
        <v>#N/A</v>
      </c>
      <c r="J4514" s="36" t="s">
        <v>11110</v>
      </c>
      <c r="K4514" s="74" t="s">
        <v>20354</v>
      </c>
      <c r="L4514" s="37" t="s">
        <v>20355</v>
      </c>
      <c r="M4514" s="6">
        <v>179</v>
      </c>
      <c r="N4514" s="6" t="s">
        <v>20809</v>
      </c>
      <c r="O4514" s="6"/>
    </row>
    <row r="4515" spans="1:15" x14ac:dyDescent="0.4">
      <c r="A4515" s="35">
        <v>431028618369</v>
      </c>
      <c r="B4515" s="36" t="s">
        <v>55</v>
      </c>
      <c r="C4515" s="36">
        <v>1028600</v>
      </c>
      <c r="D4515" s="36">
        <v>1836900</v>
      </c>
      <c r="E4515" s="36" t="s">
        <v>6271</v>
      </c>
      <c r="F4515" s="36" t="s">
        <v>6313</v>
      </c>
      <c r="G4515" s="36" t="s">
        <v>6316</v>
      </c>
      <c r="H4515" s="36" t="s">
        <v>6317</v>
      </c>
      <c r="I4515" s="10" t="e">
        <f>VLOOKUP(A:A,조사결과표!B:G,7,0)</f>
        <v>#N/A</v>
      </c>
      <c r="J4515" s="36" t="s">
        <v>11111</v>
      </c>
      <c r="K4515" s="74" t="s">
        <v>20356</v>
      </c>
      <c r="L4515" s="37" t="s">
        <v>20357</v>
      </c>
      <c r="M4515" s="6">
        <v>334</v>
      </c>
      <c r="N4515" s="6" t="s">
        <v>20809</v>
      </c>
      <c r="O4515" s="6"/>
    </row>
    <row r="4516" spans="1:15" x14ac:dyDescent="0.4">
      <c r="A4516" s="35">
        <v>431020818318</v>
      </c>
      <c r="B4516" s="36" t="s">
        <v>5</v>
      </c>
      <c r="C4516" s="36">
        <v>1020800</v>
      </c>
      <c r="D4516" s="36">
        <v>1831800</v>
      </c>
      <c r="E4516" s="36" t="s">
        <v>6271</v>
      </c>
      <c r="F4516" s="36" t="s">
        <v>6313</v>
      </c>
      <c r="G4516" s="36" t="s">
        <v>6314</v>
      </c>
      <c r="H4516" s="36" t="s">
        <v>6318</v>
      </c>
      <c r="I4516" s="10" t="e">
        <f>VLOOKUP(A:A,조사결과표!B:G,7,0)</f>
        <v>#N/A</v>
      </c>
      <c r="J4516" s="36" t="s">
        <v>11112</v>
      </c>
      <c r="K4516" s="74" t="s">
        <v>20358</v>
      </c>
      <c r="L4516" s="37" t="s">
        <v>20359</v>
      </c>
      <c r="M4516" s="6">
        <v>180</v>
      </c>
      <c r="N4516" s="6" t="s">
        <v>20809</v>
      </c>
      <c r="O4516" s="6"/>
    </row>
    <row r="4517" spans="1:15" x14ac:dyDescent="0.4">
      <c r="A4517" s="35">
        <v>431020418299</v>
      </c>
      <c r="B4517" s="36" t="s">
        <v>5</v>
      </c>
      <c r="C4517" s="36">
        <v>1020400</v>
      </c>
      <c r="D4517" s="36">
        <v>1829900</v>
      </c>
      <c r="E4517" s="36" t="s">
        <v>6271</v>
      </c>
      <c r="F4517" s="36" t="s">
        <v>6313</v>
      </c>
      <c r="G4517" s="36" t="s">
        <v>6314</v>
      </c>
      <c r="H4517" s="36" t="s">
        <v>6319</v>
      </c>
      <c r="I4517" s="10" t="e">
        <f>VLOOKUP(A:A,조사결과표!B:G,7,0)</f>
        <v>#N/A</v>
      </c>
      <c r="J4517" s="36" t="s">
        <v>11113</v>
      </c>
      <c r="K4517" s="74" t="s">
        <v>20360</v>
      </c>
      <c r="L4517" s="37" t="s">
        <v>20361</v>
      </c>
      <c r="M4517" s="6">
        <v>148</v>
      </c>
      <c r="N4517" s="6" t="s">
        <v>20809</v>
      </c>
      <c r="O4517" s="6"/>
    </row>
    <row r="4518" spans="1:15" x14ac:dyDescent="0.4">
      <c r="A4518" s="35">
        <v>431020318249</v>
      </c>
      <c r="B4518" s="36" t="s">
        <v>5</v>
      </c>
      <c r="C4518" s="36">
        <v>1020300</v>
      </c>
      <c r="D4518" s="36">
        <v>1824900</v>
      </c>
      <c r="E4518" s="36" t="s">
        <v>6271</v>
      </c>
      <c r="F4518" s="36" t="s">
        <v>6313</v>
      </c>
      <c r="G4518" s="36" t="s">
        <v>6320</v>
      </c>
      <c r="H4518" s="36" t="s">
        <v>6321</v>
      </c>
      <c r="I4518" s="10" t="e">
        <f>VLOOKUP(A:A,조사결과표!B:G,7,0)</f>
        <v>#N/A</v>
      </c>
      <c r="J4518" s="36" t="s">
        <v>11114</v>
      </c>
      <c r="K4518" s="74" t="s">
        <v>20362</v>
      </c>
      <c r="L4518" s="37" t="s">
        <v>20363</v>
      </c>
      <c r="M4518" s="6">
        <v>181</v>
      </c>
      <c r="N4518" s="6" t="s">
        <v>20809</v>
      </c>
      <c r="O4518" s="6"/>
    </row>
    <row r="4519" spans="1:15" x14ac:dyDescent="0.4">
      <c r="A4519" s="35">
        <v>431009118333</v>
      </c>
      <c r="B4519" s="36" t="s">
        <v>5</v>
      </c>
      <c r="C4519" s="36">
        <v>1009100</v>
      </c>
      <c r="D4519" s="36">
        <v>1833300</v>
      </c>
      <c r="E4519" s="36" t="s">
        <v>6271</v>
      </c>
      <c r="F4519" s="36" t="s">
        <v>6313</v>
      </c>
      <c r="G4519" s="36" t="s">
        <v>6322</v>
      </c>
      <c r="H4519" s="36" t="s">
        <v>6323</v>
      </c>
      <c r="I4519" s="10" t="e">
        <f>VLOOKUP(A:A,조사결과표!B:G,7,0)</f>
        <v>#N/A</v>
      </c>
      <c r="J4519" s="36" t="s">
        <v>11115</v>
      </c>
      <c r="K4519" s="74" t="s">
        <v>20364</v>
      </c>
      <c r="L4519" s="37" t="s">
        <v>20365</v>
      </c>
      <c r="M4519" s="6">
        <v>145</v>
      </c>
      <c r="N4519" s="6" t="s">
        <v>20809</v>
      </c>
      <c r="O4519" s="6"/>
    </row>
    <row r="4520" spans="1:15" x14ac:dyDescent="0.4">
      <c r="A4520" s="35">
        <v>431020318318</v>
      </c>
      <c r="B4520" s="36" t="s">
        <v>42</v>
      </c>
      <c r="C4520" s="36">
        <v>1020300</v>
      </c>
      <c r="D4520" s="36">
        <v>1831800</v>
      </c>
      <c r="E4520" s="36" t="s">
        <v>6271</v>
      </c>
      <c r="F4520" s="36" t="s">
        <v>6313</v>
      </c>
      <c r="G4520" s="36" t="s">
        <v>6314</v>
      </c>
      <c r="H4520" s="36" t="s">
        <v>6324</v>
      </c>
      <c r="I4520" s="10" t="e">
        <f>VLOOKUP(A:A,조사결과표!B:G,7,0)</f>
        <v>#N/A</v>
      </c>
      <c r="J4520" s="36" t="s">
        <v>11116</v>
      </c>
      <c r="K4520" s="74" t="s">
        <v>20366</v>
      </c>
      <c r="L4520" s="37" t="s">
        <v>20367</v>
      </c>
      <c r="M4520" s="6">
        <v>155</v>
      </c>
      <c r="N4520" s="6" t="s">
        <v>20809</v>
      </c>
      <c r="O4520" s="6"/>
    </row>
    <row r="4521" spans="1:15" x14ac:dyDescent="0.4">
      <c r="A4521" s="35">
        <v>431020418293</v>
      </c>
      <c r="B4521" s="36" t="s">
        <v>5</v>
      </c>
      <c r="C4521" s="36">
        <v>1020400</v>
      </c>
      <c r="D4521" s="36">
        <v>1829300</v>
      </c>
      <c r="E4521" s="36" t="s">
        <v>6271</v>
      </c>
      <c r="F4521" s="36" t="s">
        <v>6313</v>
      </c>
      <c r="G4521" s="36" t="s">
        <v>6314</v>
      </c>
      <c r="H4521" s="36" t="s">
        <v>6325</v>
      </c>
      <c r="I4521" s="10" t="e">
        <f>VLOOKUP(A:A,조사결과표!B:G,7,0)</f>
        <v>#N/A</v>
      </c>
      <c r="J4521" s="36" t="s">
        <v>11117</v>
      </c>
      <c r="K4521" s="74" t="s">
        <v>20368</v>
      </c>
      <c r="L4521" s="37" t="s">
        <v>20369</v>
      </c>
      <c r="M4521" s="6">
        <v>160</v>
      </c>
      <c r="N4521" s="6" t="s">
        <v>20809</v>
      </c>
      <c r="O4521" s="6"/>
    </row>
    <row r="4522" spans="1:15" x14ac:dyDescent="0.4">
      <c r="A4522" s="35">
        <v>431008618337</v>
      </c>
      <c r="B4522" s="36" t="s">
        <v>42</v>
      </c>
      <c r="C4522" s="36">
        <v>1008600</v>
      </c>
      <c r="D4522" s="36">
        <v>1833700</v>
      </c>
      <c r="E4522" s="36" t="s">
        <v>6271</v>
      </c>
      <c r="F4522" s="36" t="s">
        <v>6313</v>
      </c>
      <c r="G4522" s="36" t="s">
        <v>6322</v>
      </c>
      <c r="H4522" s="36" t="s">
        <v>6326</v>
      </c>
      <c r="I4522" s="10" t="e">
        <f>VLOOKUP(A:A,조사결과표!B:G,7,0)</f>
        <v>#N/A</v>
      </c>
      <c r="J4522" s="36" t="s">
        <v>11118</v>
      </c>
      <c r="K4522" s="74" t="s">
        <v>20370</v>
      </c>
      <c r="L4522" s="37" t="s">
        <v>20371</v>
      </c>
      <c r="M4522" s="6">
        <v>122</v>
      </c>
      <c r="N4522" s="6" t="s">
        <v>20809</v>
      </c>
      <c r="O4522" s="6"/>
    </row>
    <row r="4523" spans="1:15" x14ac:dyDescent="0.4">
      <c r="A4523" s="35">
        <v>431019018326</v>
      </c>
      <c r="B4523" s="36" t="s">
        <v>42</v>
      </c>
      <c r="C4523" s="36">
        <v>1019000</v>
      </c>
      <c r="D4523" s="36">
        <v>1832600</v>
      </c>
      <c r="E4523" s="36" t="s">
        <v>6271</v>
      </c>
      <c r="F4523" s="36" t="s">
        <v>6313</v>
      </c>
      <c r="G4523" s="36" t="s">
        <v>6314</v>
      </c>
      <c r="H4523" s="36" t="s">
        <v>6327</v>
      </c>
      <c r="I4523" s="10" t="e">
        <f>VLOOKUP(A:A,조사결과표!B:G,7,0)</f>
        <v>#N/A</v>
      </c>
      <c r="J4523" s="36" t="s">
        <v>11119</v>
      </c>
      <c r="K4523" s="74" t="s">
        <v>20372</v>
      </c>
      <c r="L4523" s="37" t="s">
        <v>20373</v>
      </c>
      <c r="M4523" s="6">
        <v>174</v>
      </c>
      <c r="N4523" s="6" t="s">
        <v>20809</v>
      </c>
      <c r="O4523" s="6"/>
    </row>
    <row r="4524" spans="1:15" x14ac:dyDescent="0.4">
      <c r="A4524" s="35">
        <v>431019818327</v>
      </c>
      <c r="B4524" s="36" t="s">
        <v>5</v>
      </c>
      <c r="C4524" s="36">
        <v>1019800</v>
      </c>
      <c r="D4524" s="36">
        <v>1832700</v>
      </c>
      <c r="E4524" s="36" t="s">
        <v>6271</v>
      </c>
      <c r="F4524" s="36" t="s">
        <v>6313</v>
      </c>
      <c r="G4524" s="36" t="s">
        <v>6314</v>
      </c>
      <c r="H4524" s="36" t="s">
        <v>6328</v>
      </c>
      <c r="I4524" s="10" t="e">
        <f>VLOOKUP(A:A,조사결과표!B:G,7,0)</f>
        <v>#N/A</v>
      </c>
      <c r="J4524" s="36" t="s">
        <v>11120</v>
      </c>
      <c r="K4524" s="74" t="s">
        <v>20374</v>
      </c>
      <c r="L4524" s="37" t="s">
        <v>20375</v>
      </c>
      <c r="M4524" s="6">
        <v>153</v>
      </c>
      <c r="N4524" s="6" t="s">
        <v>20809</v>
      </c>
      <c r="O4524" s="6"/>
    </row>
    <row r="4525" spans="1:15" x14ac:dyDescent="0.4">
      <c r="A4525" s="35">
        <v>431028318292</v>
      </c>
      <c r="B4525" s="36" t="s">
        <v>43</v>
      </c>
      <c r="C4525" s="36">
        <v>1028300</v>
      </c>
      <c r="D4525" s="36">
        <v>1829200</v>
      </c>
      <c r="E4525" s="36" t="s">
        <v>6271</v>
      </c>
      <c r="F4525" s="36" t="s">
        <v>6313</v>
      </c>
      <c r="G4525" s="36" t="s">
        <v>2661</v>
      </c>
      <c r="H4525" s="36" t="s">
        <v>6329</v>
      </c>
      <c r="I4525" s="10" t="e">
        <f>VLOOKUP(A:A,조사결과표!B:G,7,0)</f>
        <v>#N/A</v>
      </c>
      <c r="J4525" s="36" t="s">
        <v>11121</v>
      </c>
      <c r="K4525" s="74" t="s">
        <v>20376</v>
      </c>
      <c r="L4525" s="37" t="s">
        <v>20377</v>
      </c>
      <c r="M4525" s="6">
        <v>192</v>
      </c>
      <c r="N4525" s="6" t="s">
        <v>20809</v>
      </c>
      <c r="O4525" s="6"/>
    </row>
    <row r="4526" spans="1:15" x14ac:dyDescent="0.4">
      <c r="A4526" s="35">
        <v>431020218320</v>
      </c>
      <c r="B4526" s="36" t="s">
        <v>42</v>
      </c>
      <c r="C4526" s="36">
        <v>1020200</v>
      </c>
      <c r="D4526" s="36">
        <v>1832000</v>
      </c>
      <c r="E4526" s="36" t="s">
        <v>6271</v>
      </c>
      <c r="F4526" s="36" t="s">
        <v>6313</v>
      </c>
      <c r="G4526" s="36" t="s">
        <v>6314</v>
      </c>
      <c r="H4526" s="36" t="s">
        <v>6330</v>
      </c>
      <c r="I4526" s="10" t="e">
        <f>VLOOKUP(A:A,조사결과표!B:G,7,0)</f>
        <v>#N/A</v>
      </c>
      <c r="J4526" s="36" t="s">
        <v>11122</v>
      </c>
      <c r="K4526" s="74" t="s">
        <v>20378</v>
      </c>
      <c r="L4526" s="37" t="s">
        <v>20379</v>
      </c>
      <c r="M4526" s="6">
        <v>151</v>
      </c>
      <c r="N4526" s="6" t="s">
        <v>20809</v>
      </c>
      <c r="O4526" s="6"/>
    </row>
    <row r="4527" spans="1:15" x14ac:dyDescent="0.4">
      <c r="A4527" s="35">
        <v>431009218325</v>
      </c>
      <c r="B4527" s="36" t="s">
        <v>42</v>
      </c>
      <c r="C4527" s="36">
        <v>1009200</v>
      </c>
      <c r="D4527" s="36">
        <v>1832500</v>
      </c>
      <c r="E4527" s="36" t="s">
        <v>6271</v>
      </c>
      <c r="F4527" s="36" t="s">
        <v>6313</v>
      </c>
      <c r="G4527" s="36" t="s">
        <v>6322</v>
      </c>
      <c r="H4527" s="36" t="s">
        <v>6331</v>
      </c>
      <c r="I4527" s="10" t="e">
        <f>VLOOKUP(A:A,조사결과표!B:G,7,0)</f>
        <v>#N/A</v>
      </c>
      <c r="J4527" s="36" t="s">
        <v>11123</v>
      </c>
      <c r="K4527" s="74" t="s">
        <v>20380</v>
      </c>
      <c r="L4527" s="37" t="s">
        <v>20381</v>
      </c>
      <c r="M4527" s="6">
        <v>116</v>
      </c>
      <c r="N4527" s="6" t="s">
        <v>20809</v>
      </c>
      <c r="O4527" s="6"/>
    </row>
    <row r="4528" spans="1:15" x14ac:dyDescent="0.4">
      <c r="A4528" s="35">
        <v>431023218354</v>
      </c>
      <c r="B4528" s="36" t="s">
        <v>5</v>
      </c>
      <c r="C4528" s="36">
        <v>1023200</v>
      </c>
      <c r="D4528" s="36">
        <v>1835400</v>
      </c>
      <c r="E4528" s="36" t="s">
        <v>6271</v>
      </c>
      <c r="F4528" s="36" t="s">
        <v>6313</v>
      </c>
      <c r="G4528" s="36" t="s">
        <v>6314</v>
      </c>
      <c r="H4528" s="36" t="s">
        <v>6332</v>
      </c>
      <c r="I4528" s="10" t="e">
        <f>VLOOKUP(A:A,조사결과표!B:G,7,0)</f>
        <v>#N/A</v>
      </c>
      <c r="J4528" s="36" t="s">
        <v>11124</v>
      </c>
      <c r="K4528" s="74" t="s">
        <v>20382</v>
      </c>
      <c r="L4528" s="37" t="s">
        <v>20383</v>
      </c>
      <c r="M4528" s="6">
        <v>237</v>
      </c>
      <c r="N4528" s="6" t="s">
        <v>20809</v>
      </c>
      <c r="O4528" s="6"/>
    </row>
    <row r="4529" spans="1:15" x14ac:dyDescent="0.4">
      <c r="A4529" s="35">
        <v>431009118319</v>
      </c>
      <c r="B4529" s="36" t="s">
        <v>5</v>
      </c>
      <c r="C4529" s="36">
        <v>1009100</v>
      </c>
      <c r="D4529" s="36">
        <v>1831900</v>
      </c>
      <c r="E4529" s="36" t="s">
        <v>6271</v>
      </c>
      <c r="F4529" s="36" t="s">
        <v>6313</v>
      </c>
      <c r="G4529" s="36" t="s">
        <v>6322</v>
      </c>
      <c r="H4529" s="36" t="s">
        <v>6333</v>
      </c>
      <c r="I4529" s="10" t="e">
        <f>VLOOKUP(A:A,조사결과표!B:G,7,0)</f>
        <v>#N/A</v>
      </c>
      <c r="J4529" s="36" t="s">
        <v>11125</v>
      </c>
      <c r="K4529" s="74" t="s">
        <v>20384</v>
      </c>
      <c r="L4529" s="37" t="s">
        <v>20385</v>
      </c>
      <c r="M4529" s="6">
        <v>98</v>
      </c>
      <c r="N4529" s="6" t="s">
        <v>20809</v>
      </c>
      <c r="O4529" s="6"/>
    </row>
    <row r="4530" spans="1:15" x14ac:dyDescent="0.4">
      <c r="A4530" s="35">
        <v>431020218322</v>
      </c>
      <c r="B4530" s="36" t="s">
        <v>42</v>
      </c>
      <c r="C4530" s="36">
        <v>1020200</v>
      </c>
      <c r="D4530" s="36">
        <v>1832200</v>
      </c>
      <c r="E4530" s="36" t="s">
        <v>6271</v>
      </c>
      <c r="F4530" s="36" t="s">
        <v>6313</v>
      </c>
      <c r="G4530" s="36" t="s">
        <v>6314</v>
      </c>
      <c r="H4530" s="36" t="s">
        <v>6334</v>
      </c>
      <c r="I4530" s="10" t="e">
        <f>VLOOKUP(A:A,조사결과표!B:G,7,0)</f>
        <v>#N/A</v>
      </c>
      <c r="J4530" s="36" t="s">
        <v>11126</v>
      </c>
      <c r="K4530" s="74" t="s">
        <v>20386</v>
      </c>
      <c r="L4530" s="37" t="s">
        <v>20387</v>
      </c>
      <c r="M4530" s="6">
        <v>153</v>
      </c>
      <c r="N4530" s="6" t="s">
        <v>20809</v>
      </c>
      <c r="O4530" s="6"/>
    </row>
    <row r="4531" spans="1:15" x14ac:dyDescent="0.4">
      <c r="A4531" s="35">
        <v>431009118321</v>
      </c>
      <c r="B4531" s="36" t="s">
        <v>5</v>
      </c>
      <c r="C4531" s="36">
        <v>1009100</v>
      </c>
      <c r="D4531" s="36">
        <v>1832100</v>
      </c>
      <c r="E4531" s="36" t="s">
        <v>6271</v>
      </c>
      <c r="F4531" s="36" t="s">
        <v>6313</v>
      </c>
      <c r="G4531" s="36" t="s">
        <v>6322</v>
      </c>
      <c r="H4531" s="36" t="s">
        <v>6335</v>
      </c>
      <c r="I4531" s="10" t="e">
        <f>VLOOKUP(A:A,조사결과표!B:G,7,0)</f>
        <v>#N/A</v>
      </c>
      <c r="J4531" s="36" t="s">
        <v>11127</v>
      </c>
      <c r="K4531" s="74" t="s">
        <v>20388</v>
      </c>
      <c r="L4531" s="37" t="s">
        <v>20389</v>
      </c>
      <c r="M4531" s="6">
        <v>99</v>
      </c>
      <c r="N4531" s="6" t="s">
        <v>20809</v>
      </c>
      <c r="O4531" s="6"/>
    </row>
    <row r="4532" spans="1:15" x14ac:dyDescent="0.4">
      <c r="A4532" s="35">
        <v>431019618323</v>
      </c>
      <c r="B4532" s="36" t="s">
        <v>54</v>
      </c>
      <c r="C4532" s="36">
        <v>1019600</v>
      </c>
      <c r="D4532" s="36">
        <v>1832300</v>
      </c>
      <c r="E4532" s="36" t="s">
        <v>6271</v>
      </c>
      <c r="F4532" s="36" t="s">
        <v>6313</v>
      </c>
      <c r="G4532" s="36" t="s">
        <v>6314</v>
      </c>
      <c r="H4532" s="36" t="s">
        <v>6336</v>
      </c>
      <c r="I4532" s="10" t="e">
        <f>VLOOKUP(A:A,조사결과표!B:G,7,0)</f>
        <v>#N/A</v>
      </c>
      <c r="J4532" s="36" t="s">
        <v>11128</v>
      </c>
      <c r="K4532" s="74" t="s">
        <v>20390</v>
      </c>
      <c r="L4532" s="37" t="s">
        <v>20391</v>
      </c>
      <c r="M4532" s="6">
        <v>153</v>
      </c>
      <c r="N4532" s="6" t="s">
        <v>20809</v>
      </c>
      <c r="O4532" s="6"/>
    </row>
    <row r="4533" spans="1:15" x14ac:dyDescent="0.4">
      <c r="A4533" s="35">
        <v>431029018265</v>
      </c>
      <c r="B4533" s="36" t="s">
        <v>42</v>
      </c>
      <c r="C4533" s="36">
        <v>1029000</v>
      </c>
      <c r="D4533" s="36">
        <v>1826500</v>
      </c>
      <c r="E4533" s="36" t="s">
        <v>6271</v>
      </c>
      <c r="F4533" s="36" t="s">
        <v>6313</v>
      </c>
      <c r="G4533" s="36" t="s">
        <v>6337</v>
      </c>
      <c r="H4533" s="36" t="s">
        <v>6338</v>
      </c>
      <c r="I4533" s="10" t="e">
        <f>VLOOKUP(A:A,조사결과표!B:G,7,0)</f>
        <v>#N/A</v>
      </c>
      <c r="J4533" s="36" t="s">
        <v>11129</v>
      </c>
      <c r="K4533" s="74" t="s">
        <v>20392</v>
      </c>
      <c r="L4533" s="37" t="s">
        <v>20393</v>
      </c>
      <c r="M4533" s="6">
        <v>150</v>
      </c>
      <c r="N4533" s="6" t="s">
        <v>20809</v>
      </c>
      <c r="O4533" s="6"/>
    </row>
    <row r="4534" spans="1:15" x14ac:dyDescent="0.4">
      <c r="A4534" s="35">
        <v>431008818318</v>
      </c>
      <c r="B4534" s="36" t="s">
        <v>42</v>
      </c>
      <c r="C4534" s="36">
        <v>1008800</v>
      </c>
      <c r="D4534" s="36">
        <v>1831800</v>
      </c>
      <c r="E4534" s="36" t="s">
        <v>6271</v>
      </c>
      <c r="F4534" s="36" t="s">
        <v>6313</v>
      </c>
      <c r="G4534" s="36" t="s">
        <v>6322</v>
      </c>
      <c r="H4534" s="36" t="s">
        <v>6339</v>
      </c>
      <c r="I4534" s="10" t="e">
        <f>VLOOKUP(A:A,조사결과표!B:G,7,0)</f>
        <v>#N/A</v>
      </c>
      <c r="J4534" s="36" t="s">
        <v>11130</v>
      </c>
      <c r="K4534" s="74" t="s">
        <v>20394</v>
      </c>
      <c r="L4534" s="37" t="s">
        <v>20395</v>
      </c>
      <c r="M4534" s="6">
        <v>123</v>
      </c>
      <c r="N4534" s="6" t="s">
        <v>20809</v>
      </c>
      <c r="O4534" s="6"/>
    </row>
    <row r="4535" spans="1:15" x14ac:dyDescent="0.4">
      <c r="A4535" s="35">
        <v>431033018282</v>
      </c>
      <c r="B4535" s="36" t="s">
        <v>5</v>
      </c>
      <c r="C4535" s="36">
        <v>1033000</v>
      </c>
      <c r="D4535" s="36">
        <v>1828200</v>
      </c>
      <c r="E4535" s="36" t="s">
        <v>6271</v>
      </c>
      <c r="F4535" s="36" t="s">
        <v>6313</v>
      </c>
      <c r="G4535" s="36" t="s">
        <v>6337</v>
      </c>
      <c r="H4535" s="36" t="s">
        <v>6340</v>
      </c>
      <c r="I4535" s="10" t="e">
        <f>VLOOKUP(A:A,조사결과표!B:G,7,0)</f>
        <v>#N/A</v>
      </c>
      <c r="J4535" s="36" t="s">
        <v>11131</v>
      </c>
      <c r="K4535" s="74" t="s">
        <v>20396</v>
      </c>
      <c r="L4535" s="37" t="s">
        <v>20397</v>
      </c>
      <c r="M4535" s="6">
        <v>190</v>
      </c>
      <c r="N4535" s="6" t="s">
        <v>20809</v>
      </c>
      <c r="O4535" s="6"/>
    </row>
    <row r="4536" spans="1:15" x14ac:dyDescent="0.4">
      <c r="A4536" s="35">
        <v>431027718291</v>
      </c>
      <c r="B4536" s="36" t="s">
        <v>43</v>
      </c>
      <c r="C4536" s="36">
        <v>1027700</v>
      </c>
      <c r="D4536" s="36">
        <v>1829100</v>
      </c>
      <c r="E4536" s="36" t="s">
        <v>6271</v>
      </c>
      <c r="F4536" s="36" t="s">
        <v>6313</v>
      </c>
      <c r="G4536" s="36" t="s">
        <v>2661</v>
      </c>
      <c r="H4536" s="36" t="s">
        <v>6341</v>
      </c>
      <c r="I4536" s="10" t="e">
        <f>VLOOKUP(A:A,조사결과표!B:G,7,0)</f>
        <v>#N/A</v>
      </c>
      <c r="J4536" s="36" t="s">
        <v>11132</v>
      </c>
      <c r="K4536" s="74" t="s">
        <v>20398</v>
      </c>
      <c r="L4536" s="37" t="s">
        <v>20399</v>
      </c>
      <c r="M4536" s="6">
        <v>175</v>
      </c>
      <c r="N4536" s="6" t="s">
        <v>20809</v>
      </c>
      <c r="O4536" s="6"/>
    </row>
    <row r="4537" spans="1:15" x14ac:dyDescent="0.4">
      <c r="A4537" s="35">
        <v>431028118352</v>
      </c>
      <c r="B4537" s="36" t="s">
        <v>5</v>
      </c>
      <c r="C4537" s="36">
        <v>1028100</v>
      </c>
      <c r="D4537" s="36">
        <v>1835200</v>
      </c>
      <c r="E4537" s="36" t="s">
        <v>6271</v>
      </c>
      <c r="F4537" s="36" t="s">
        <v>6313</v>
      </c>
      <c r="G4537" s="36" t="s">
        <v>6316</v>
      </c>
      <c r="H4537" s="36" t="s">
        <v>6342</v>
      </c>
      <c r="I4537" s="10" t="e">
        <f>VLOOKUP(A:A,조사결과표!B:G,7,0)</f>
        <v>#N/A</v>
      </c>
      <c r="J4537" s="36" t="s">
        <v>11133</v>
      </c>
      <c r="K4537" s="74" t="s">
        <v>20400</v>
      </c>
      <c r="L4537" s="37" t="s">
        <v>20401</v>
      </c>
      <c r="M4537" s="6">
        <v>340</v>
      </c>
      <c r="N4537" s="6" t="s">
        <v>20809</v>
      </c>
      <c r="O4537" s="6"/>
    </row>
    <row r="4538" spans="1:15" x14ac:dyDescent="0.4">
      <c r="A4538" s="35">
        <v>431020318254</v>
      </c>
      <c r="B4538" s="36" t="s">
        <v>43</v>
      </c>
      <c r="C4538" s="36">
        <v>1020300</v>
      </c>
      <c r="D4538" s="36">
        <v>1825400</v>
      </c>
      <c r="E4538" s="36" t="s">
        <v>6271</v>
      </c>
      <c r="F4538" s="36" t="s">
        <v>6313</v>
      </c>
      <c r="G4538" s="36" t="s">
        <v>6320</v>
      </c>
      <c r="H4538" s="36" t="s">
        <v>6343</v>
      </c>
      <c r="I4538" s="10" t="e">
        <f>VLOOKUP(A:A,조사결과표!B:G,7,0)</f>
        <v>#N/A</v>
      </c>
      <c r="J4538" s="36" t="s">
        <v>11134</v>
      </c>
      <c r="K4538" s="74" t="s">
        <v>20402</v>
      </c>
      <c r="L4538" s="37" t="s">
        <v>20403</v>
      </c>
      <c r="M4538" s="6">
        <v>174</v>
      </c>
      <c r="N4538" s="6" t="s">
        <v>20809</v>
      </c>
      <c r="O4538" s="6"/>
    </row>
    <row r="4539" spans="1:15" x14ac:dyDescent="0.4">
      <c r="A4539" s="35">
        <v>431019918307</v>
      </c>
      <c r="B4539" s="36" t="s">
        <v>5</v>
      </c>
      <c r="C4539" s="36">
        <v>1019900</v>
      </c>
      <c r="D4539" s="36">
        <v>1830700</v>
      </c>
      <c r="E4539" s="36" t="s">
        <v>6271</v>
      </c>
      <c r="F4539" s="36" t="s">
        <v>6313</v>
      </c>
      <c r="G4539" s="36" t="s">
        <v>6314</v>
      </c>
      <c r="H4539" s="36" t="s">
        <v>6344</v>
      </c>
      <c r="I4539" s="10" t="e">
        <f>VLOOKUP(A:A,조사결과표!B:G,7,0)</f>
        <v>#N/A</v>
      </c>
      <c r="J4539" s="36" t="s">
        <v>11135</v>
      </c>
      <c r="K4539" s="74" t="s">
        <v>20404</v>
      </c>
      <c r="L4539" s="37" t="s">
        <v>20405</v>
      </c>
      <c r="M4539" s="6">
        <v>156</v>
      </c>
      <c r="N4539" s="6" t="s">
        <v>20809</v>
      </c>
      <c r="O4539" s="6"/>
    </row>
    <row r="4540" spans="1:15" x14ac:dyDescent="0.4">
      <c r="A4540" s="35">
        <v>431009318332</v>
      </c>
      <c r="B4540" s="36" t="s">
        <v>5</v>
      </c>
      <c r="C4540" s="36">
        <v>1009300</v>
      </c>
      <c r="D4540" s="36">
        <v>1833200</v>
      </c>
      <c r="E4540" s="36" t="s">
        <v>6271</v>
      </c>
      <c r="F4540" s="36" t="s">
        <v>6313</v>
      </c>
      <c r="G4540" s="36" t="s">
        <v>6322</v>
      </c>
      <c r="H4540" s="36" t="s">
        <v>6345</v>
      </c>
      <c r="I4540" s="10" t="e">
        <f>VLOOKUP(A:A,조사결과표!B:G,7,0)</f>
        <v>#N/A</v>
      </c>
      <c r="J4540" s="36" t="s">
        <v>11136</v>
      </c>
      <c r="K4540" s="74" t="s">
        <v>20406</v>
      </c>
      <c r="L4540" s="37" t="s">
        <v>20407</v>
      </c>
      <c r="M4540" s="6">
        <v>142</v>
      </c>
      <c r="N4540" s="6" t="s">
        <v>20809</v>
      </c>
      <c r="O4540" s="6"/>
    </row>
    <row r="4541" spans="1:15" x14ac:dyDescent="0.4">
      <c r="A4541" s="35">
        <v>431018918314</v>
      </c>
      <c r="B4541" s="36" t="s">
        <v>5</v>
      </c>
      <c r="C4541" s="36">
        <v>1018900</v>
      </c>
      <c r="D4541" s="36">
        <v>1831400</v>
      </c>
      <c r="E4541" s="36" t="s">
        <v>6271</v>
      </c>
      <c r="F4541" s="36" t="s">
        <v>6313</v>
      </c>
      <c r="G4541" s="36" t="s">
        <v>6314</v>
      </c>
      <c r="H4541" s="36" t="s">
        <v>6346</v>
      </c>
      <c r="I4541" s="10" t="e">
        <f>VLOOKUP(A:A,조사결과표!B:G,7,0)</f>
        <v>#N/A</v>
      </c>
      <c r="J4541" s="36" t="s">
        <v>11137</v>
      </c>
      <c r="K4541" s="74" t="s">
        <v>20408</v>
      </c>
      <c r="L4541" s="37" t="s">
        <v>20409</v>
      </c>
      <c r="M4541" s="6">
        <v>155</v>
      </c>
      <c r="N4541" s="6" t="s">
        <v>20809</v>
      </c>
      <c r="O4541" s="6"/>
    </row>
    <row r="4542" spans="1:15" x14ac:dyDescent="0.4">
      <c r="A4542" s="35">
        <v>431020118324</v>
      </c>
      <c r="B4542" s="36" t="s">
        <v>42</v>
      </c>
      <c r="C4542" s="36">
        <v>1020100</v>
      </c>
      <c r="D4542" s="36">
        <v>1832400</v>
      </c>
      <c r="E4542" s="36" t="s">
        <v>6271</v>
      </c>
      <c r="F4542" s="36" t="s">
        <v>6313</v>
      </c>
      <c r="G4542" s="36" t="s">
        <v>6314</v>
      </c>
      <c r="H4542" s="36" t="s">
        <v>6347</v>
      </c>
      <c r="I4542" s="10" t="e">
        <f>VLOOKUP(A:A,조사결과표!B:G,7,0)</f>
        <v>#N/A</v>
      </c>
      <c r="J4542" s="36" t="s">
        <v>11138</v>
      </c>
      <c r="K4542" s="74" t="s">
        <v>20410</v>
      </c>
      <c r="L4542" s="37" t="s">
        <v>20411</v>
      </c>
      <c r="M4542" s="6">
        <v>152</v>
      </c>
      <c r="N4542" s="6" t="s">
        <v>20809</v>
      </c>
      <c r="O4542" s="6"/>
    </row>
    <row r="4543" spans="1:15" x14ac:dyDescent="0.4">
      <c r="A4543" s="35">
        <v>431018818320</v>
      </c>
      <c r="B4543" s="36" t="s">
        <v>42</v>
      </c>
      <c r="C4543" s="36">
        <v>1018800</v>
      </c>
      <c r="D4543" s="36">
        <v>1832000</v>
      </c>
      <c r="E4543" s="36" t="s">
        <v>6271</v>
      </c>
      <c r="F4543" s="36" t="s">
        <v>6313</v>
      </c>
      <c r="G4543" s="36" t="s">
        <v>6314</v>
      </c>
      <c r="H4543" s="36" t="s">
        <v>6348</v>
      </c>
      <c r="I4543" s="10" t="e">
        <f>VLOOKUP(A:A,조사결과표!B:G,7,0)</f>
        <v>#N/A</v>
      </c>
      <c r="J4543" s="36" t="s">
        <v>11139</v>
      </c>
      <c r="K4543" s="74" t="s">
        <v>20412</v>
      </c>
      <c r="L4543" s="37" t="s">
        <v>20413</v>
      </c>
      <c r="M4543" s="6">
        <v>154</v>
      </c>
      <c r="N4543" s="6" t="s">
        <v>20809</v>
      </c>
      <c r="O4543" s="6"/>
    </row>
    <row r="4544" spans="1:15" x14ac:dyDescent="0.4">
      <c r="A4544" s="35">
        <v>431009218322</v>
      </c>
      <c r="B4544" s="36" t="s">
        <v>5</v>
      </c>
      <c r="C4544" s="36">
        <v>1009200</v>
      </c>
      <c r="D4544" s="36">
        <v>1832200</v>
      </c>
      <c r="E4544" s="36" t="s">
        <v>6271</v>
      </c>
      <c r="F4544" s="36" t="s">
        <v>6313</v>
      </c>
      <c r="G4544" s="36" t="s">
        <v>6322</v>
      </c>
      <c r="H4544" s="36" t="s">
        <v>6349</v>
      </c>
      <c r="I4544" s="10" t="e">
        <f>VLOOKUP(A:A,조사결과표!B:G,7,0)</f>
        <v>#N/A</v>
      </c>
      <c r="J4544" s="36" t="s">
        <v>11140</v>
      </c>
      <c r="K4544" s="74" t="s">
        <v>20414</v>
      </c>
      <c r="L4544" s="37" t="s">
        <v>20415</v>
      </c>
      <c r="M4544" s="6">
        <v>100</v>
      </c>
      <c r="N4544" s="6" t="s">
        <v>20809</v>
      </c>
      <c r="O4544" s="6"/>
    </row>
    <row r="4545" spans="1:15" x14ac:dyDescent="0.4">
      <c r="A4545" s="35">
        <v>431020318320</v>
      </c>
      <c r="B4545" s="36" t="s">
        <v>54</v>
      </c>
      <c r="C4545" s="36">
        <v>1020300</v>
      </c>
      <c r="D4545" s="36">
        <v>1832000</v>
      </c>
      <c r="E4545" s="36" t="s">
        <v>6271</v>
      </c>
      <c r="F4545" s="36" t="s">
        <v>6313</v>
      </c>
      <c r="G4545" s="36" t="s">
        <v>6314</v>
      </c>
      <c r="H4545" s="36" t="s">
        <v>6350</v>
      </c>
      <c r="I4545" s="10" t="e">
        <f>VLOOKUP(A:A,조사결과표!B:G,7,0)</f>
        <v>#N/A</v>
      </c>
      <c r="J4545" s="36" t="s">
        <v>11141</v>
      </c>
      <c r="K4545" s="74" t="s">
        <v>20416</v>
      </c>
      <c r="L4545" s="37" t="s">
        <v>20417</v>
      </c>
      <c r="M4545" s="6">
        <v>153</v>
      </c>
      <c r="N4545" s="6" t="s">
        <v>20809</v>
      </c>
      <c r="O4545" s="6"/>
    </row>
    <row r="4546" spans="1:15" x14ac:dyDescent="0.4">
      <c r="A4546" s="35">
        <v>431028318289</v>
      </c>
      <c r="B4546" s="36" t="s">
        <v>55</v>
      </c>
      <c r="C4546" s="36">
        <v>1028300</v>
      </c>
      <c r="D4546" s="36">
        <v>1828900</v>
      </c>
      <c r="E4546" s="36" t="s">
        <v>6271</v>
      </c>
      <c r="F4546" s="36" t="s">
        <v>6313</v>
      </c>
      <c r="G4546" s="36" t="s">
        <v>2661</v>
      </c>
      <c r="H4546" s="36" t="s">
        <v>6351</v>
      </c>
      <c r="I4546" s="10" t="e">
        <f>VLOOKUP(A:A,조사결과표!B:G,7,0)</f>
        <v>#N/A</v>
      </c>
      <c r="J4546" s="36" t="s">
        <v>11142</v>
      </c>
      <c r="K4546" s="74" t="s">
        <v>20418</v>
      </c>
      <c r="L4546" s="37" t="s">
        <v>20419</v>
      </c>
      <c r="M4546" s="6">
        <v>178</v>
      </c>
      <c r="N4546" s="6" t="s">
        <v>20810</v>
      </c>
      <c r="O4546" s="6"/>
    </row>
    <row r="4547" spans="1:15" x14ac:dyDescent="0.4">
      <c r="A4547" s="35">
        <v>431019518320</v>
      </c>
      <c r="B4547" s="36" t="s">
        <v>43</v>
      </c>
      <c r="C4547" s="36">
        <v>1019500</v>
      </c>
      <c r="D4547" s="36">
        <v>1832000</v>
      </c>
      <c r="E4547" s="36" t="s">
        <v>6271</v>
      </c>
      <c r="F4547" s="36" t="s">
        <v>6313</v>
      </c>
      <c r="G4547" s="36" t="s">
        <v>6314</v>
      </c>
      <c r="H4547" s="36" t="s">
        <v>6352</v>
      </c>
      <c r="I4547" s="10" t="e">
        <f>VLOOKUP(A:A,조사결과표!B:G,7,0)</f>
        <v>#N/A</v>
      </c>
      <c r="J4547" s="36" t="s">
        <v>11143</v>
      </c>
      <c r="K4547" s="74" t="s">
        <v>20420</v>
      </c>
      <c r="L4547" s="37" t="s">
        <v>20421</v>
      </c>
      <c r="M4547" s="6">
        <v>153</v>
      </c>
      <c r="N4547" s="6" t="s">
        <v>20810</v>
      </c>
      <c r="O4547" s="6"/>
    </row>
    <row r="4548" spans="1:15" x14ac:dyDescent="0.4">
      <c r="A4548" s="35">
        <v>431020918254</v>
      </c>
      <c r="B4548" s="36" t="s">
        <v>43</v>
      </c>
      <c r="C4548" s="36">
        <v>1020900</v>
      </c>
      <c r="D4548" s="36">
        <v>1825400</v>
      </c>
      <c r="E4548" s="36" t="s">
        <v>6271</v>
      </c>
      <c r="F4548" s="36" t="s">
        <v>6313</v>
      </c>
      <c r="G4548" s="36" t="s">
        <v>6320</v>
      </c>
      <c r="H4548" s="36" t="s">
        <v>6353</v>
      </c>
      <c r="I4548" s="10" t="e">
        <f>VLOOKUP(A:A,조사결과표!B:G,7,0)</f>
        <v>#N/A</v>
      </c>
      <c r="J4548" s="36" t="s">
        <v>11144</v>
      </c>
      <c r="K4548" s="74" t="s">
        <v>20422</v>
      </c>
      <c r="L4548" s="37" t="s">
        <v>20423</v>
      </c>
      <c r="M4548" s="6">
        <v>161</v>
      </c>
      <c r="N4548" s="6" t="s">
        <v>20810</v>
      </c>
      <c r="O4548" s="6"/>
    </row>
    <row r="4549" spans="1:15" x14ac:dyDescent="0.4">
      <c r="A4549" s="35">
        <v>431027418292</v>
      </c>
      <c r="B4549" s="36" t="s">
        <v>43</v>
      </c>
      <c r="C4549" s="36">
        <v>1027400</v>
      </c>
      <c r="D4549" s="36">
        <v>1829200</v>
      </c>
      <c r="E4549" s="36" t="s">
        <v>6271</v>
      </c>
      <c r="F4549" s="36" t="s">
        <v>6313</v>
      </c>
      <c r="G4549" s="36" t="s">
        <v>2661</v>
      </c>
      <c r="H4549" s="36" t="s">
        <v>6354</v>
      </c>
      <c r="I4549" s="10" t="e">
        <f>VLOOKUP(A:A,조사결과표!B:G,7,0)</f>
        <v>#N/A</v>
      </c>
      <c r="J4549" s="36" t="s">
        <v>11145</v>
      </c>
      <c r="K4549" s="74" t="s">
        <v>20424</v>
      </c>
      <c r="L4549" s="37" t="s">
        <v>20425</v>
      </c>
      <c r="M4549" s="6">
        <v>161</v>
      </c>
      <c r="N4549" s="6" t="s">
        <v>20810</v>
      </c>
      <c r="O4549" s="6"/>
    </row>
    <row r="4550" spans="1:15" x14ac:dyDescent="0.4">
      <c r="A4550" s="35">
        <v>431028018292</v>
      </c>
      <c r="B4550" s="36" t="s">
        <v>43</v>
      </c>
      <c r="C4550" s="36">
        <v>1028000</v>
      </c>
      <c r="D4550" s="36">
        <v>1829200</v>
      </c>
      <c r="E4550" s="36" t="s">
        <v>6271</v>
      </c>
      <c r="F4550" s="36" t="s">
        <v>6313</v>
      </c>
      <c r="G4550" s="36" t="s">
        <v>2661</v>
      </c>
      <c r="H4550" s="36" t="s">
        <v>6355</v>
      </c>
      <c r="I4550" s="10" t="e">
        <f>VLOOKUP(A:A,조사결과표!B:G,7,0)</f>
        <v>#N/A</v>
      </c>
      <c r="J4550" s="36" t="s">
        <v>11146</v>
      </c>
      <c r="K4550" s="74" t="s">
        <v>20426</v>
      </c>
      <c r="L4550" s="37" t="s">
        <v>20427</v>
      </c>
      <c r="M4550" s="6">
        <v>187</v>
      </c>
      <c r="N4550" s="6" t="s">
        <v>20810</v>
      </c>
      <c r="O4550" s="6"/>
    </row>
    <row r="4551" spans="1:15" x14ac:dyDescent="0.4">
      <c r="A4551" s="35">
        <v>431020918319</v>
      </c>
      <c r="B4551" s="36" t="s">
        <v>5</v>
      </c>
      <c r="C4551" s="36">
        <v>1020900</v>
      </c>
      <c r="D4551" s="36">
        <v>1831900</v>
      </c>
      <c r="E4551" s="36" t="s">
        <v>6271</v>
      </c>
      <c r="F4551" s="36" t="s">
        <v>6313</v>
      </c>
      <c r="G4551" s="36" t="s">
        <v>6314</v>
      </c>
      <c r="H4551" s="36" t="s">
        <v>6318</v>
      </c>
      <c r="I4551" s="10" t="e">
        <f>VLOOKUP(A:A,조사결과표!B:G,7,0)</f>
        <v>#N/A</v>
      </c>
      <c r="J4551" s="36" t="s">
        <v>11147</v>
      </c>
      <c r="K4551" s="74" t="s">
        <v>20428</v>
      </c>
      <c r="L4551" s="37" t="s">
        <v>20429</v>
      </c>
      <c r="M4551" s="6">
        <v>173</v>
      </c>
      <c r="N4551" s="6" t="s">
        <v>20810</v>
      </c>
      <c r="O4551" s="6"/>
    </row>
    <row r="4552" spans="1:15" x14ac:dyDescent="0.4">
      <c r="A4552" s="35">
        <v>431025918303</v>
      </c>
      <c r="B4552" s="36" t="s">
        <v>5</v>
      </c>
      <c r="C4552" s="36">
        <v>1025900</v>
      </c>
      <c r="D4552" s="36">
        <v>1830300</v>
      </c>
      <c r="E4552" s="36" t="s">
        <v>6271</v>
      </c>
      <c r="F4552" s="36" t="s">
        <v>6313</v>
      </c>
      <c r="G4552" s="36" t="s">
        <v>2661</v>
      </c>
      <c r="H4552" s="36" t="s">
        <v>6356</v>
      </c>
      <c r="I4552" s="10" t="e">
        <f>VLOOKUP(A:A,조사결과표!B:G,7,0)</f>
        <v>#N/A</v>
      </c>
      <c r="J4552" s="36" t="s">
        <v>11148</v>
      </c>
      <c r="K4552" s="74" t="s">
        <v>20430</v>
      </c>
      <c r="L4552" s="37" t="s">
        <v>20431</v>
      </c>
      <c r="M4552" s="6">
        <v>162</v>
      </c>
      <c r="N4552" s="6" t="s">
        <v>20810</v>
      </c>
      <c r="O4552" s="6"/>
    </row>
    <row r="4553" spans="1:15" x14ac:dyDescent="0.4">
      <c r="A4553" s="35">
        <v>431019818328</v>
      </c>
      <c r="B4553" s="36" t="s">
        <v>5</v>
      </c>
      <c r="C4553" s="36">
        <v>1019800</v>
      </c>
      <c r="D4553" s="36">
        <v>1832800</v>
      </c>
      <c r="E4553" s="36" t="s">
        <v>6271</v>
      </c>
      <c r="F4553" s="36" t="s">
        <v>6313</v>
      </c>
      <c r="G4553" s="36" t="s">
        <v>6314</v>
      </c>
      <c r="H4553" s="36" t="s">
        <v>6357</v>
      </c>
      <c r="I4553" s="10" t="e">
        <f>VLOOKUP(A:A,조사결과표!B:G,7,0)</f>
        <v>#N/A</v>
      </c>
      <c r="J4553" s="36" t="s">
        <v>11149</v>
      </c>
      <c r="K4553" s="74" t="s">
        <v>20432</v>
      </c>
      <c r="L4553" s="37" t="s">
        <v>20433</v>
      </c>
      <c r="M4553" s="6">
        <v>152</v>
      </c>
      <c r="N4553" s="6" t="s">
        <v>20810</v>
      </c>
      <c r="O4553" s="6"/>
    </row>
    <row r="4554" spans="1:15" x14ac:dyDescent="0.4">
      <c r="A4554" s="35">
        <v>431027718352</v>
      </c>
      <c r="B4554" s="36" t="s">
        <v>5</v>
      </c>
      <c r="C4554" s="36">
        <v>1027700</v>
      </c>
      <c r="D4554" s="36">
        <v>1835200</v>
      </c>
      <c r="E4554" s="36" t="s">
        <v>6271</v>
      </c>
      <c r="F4554" s="36" t="s">
        <v>6313</v>
      </c>
      <c r="G4554" s="36" t="s">
        <v>6316</v>
      </c>
      <c r="H4554" s="36" t="s">
        <v>6358</v>
      </c>
      <c r="I4554" s="10" t="e">
        <f>VLOOKUP(A:A,조사결과표!B:G,7,0)</f>
        <v>#N/A</v>
      </c>
      <c r="J4554" s="36" t="s">
        <v>11150</v>
      </c>
      <c r="K4554" s="74" t="s">
        <v>20434</v>
      </c>
      <c r="L4554" s="37" t="s">
        <v>20435</v>
      </c>
      <c r="M4554" s="6">
        <v>328</v>
      </c>
      <c r="N4554" s="6" t="s">
        <v>20810</v>
      </c>
      <c r="O4554" s="6"/>
    </row>
    <row r="4555" spans="1:15" x14ac:dyDescent="0.4">
      <c r="A4555" s="35">
        <v>431020918247</v>
      </c>
      <c r="B4555" s="36" t="s">
        <v>43</v>
      </c>
      <c r="C4555" s="36">
        <v>1020900</v>
      </c>
      <c r="D4555" s="36">
        <v>1824700</v>
      </c>
      <c r="E4555" s="36" t="s">
        <v>6271</v>
      </c>
      <c r="F4555" s="36" t="s">
        <v>6313</v>
      </c>
      <c r="G4555" s="36" t="s">
        <v>6320</v>
      </c>
      <c r="H4555" s="36" t="s">
        <v>6359</v>
      </c>
      <c r="I4555" s="10" t="e">
        <f>VLOOKUP(A:A,조사결과표!B:G,7,0)</f>
        <v>#N/A</v>
      </c>
      <c r="J4555" s="36" t="s">
        <v>11151</v>
      </c>
      <c r="K4555" s="74" t="s">
        <v>20436</v>
      </c>
      <c r="L4555" s="37" t="s">
        <v>20437</v>
      </c>
      <c r="M4555" s="6">
        <v>161</v>
      </c>
      <c r="N4555" s="6" t="s">
        <v>20810</v>
      </c>
      <c r="O4555" s="6"/>
    </row>
    <row r="4556" spans="1:15" x14ac:dyDescent="0.4">
      <c r="A4556" s="35">
        <v>431020318312</v>
      </c>
      <c r="B4556" s="36" t="s">
        <v>5</v>
      </c>
      <c r="C4556" s="36">
        <v>1020300</v>
      </c>
      <c r="D4556" s="36">
        <v>1831200</v>
      </c>
      <c r="E4556" s="36" t="s">
        <v>6271</v>
      </c>
      <c r="F4556" s="36" t="s">
        <v>6313</v>
      </c>
      <c r="G4556" s="36" t="s">
        <v>6314</v>
      </c>
      <c r="H4556" s="36" t="s">
        <v>6360</v>
      </c>
      <c r="I4556" s="10" t="e">
        <f>VLOOKUP(A:A,조사결과표!B:G,7,0)</f>
        <v>#N/A</v>
      </c>
      <c r="J4556" s="36" t="s">
        <v>11152</v>
      </c>
      <c r="K4556" s="74" t="s">
        <v>20438</v>
      </c>
      <c r="L4556" s="37" t="s">
        <v>20439</v>
      </c>
      <c r="M4556" s="6">
        <v>148</v>
      </c>
      <c r="N4556" s="6" t="s">
        <v>20810</v>
      </c>
      <c r="O4556" s="6"/>
    </row>
    <row r="4557" spans="1:15" x14ac:dyDescent="0.4">
      <c r="A4557" s="35">
        <v>431020518318</v>
      </c>
      <c r="B4557" s="36" t="s">
        <v>5</v>
      </c>
      <c r="C4557" s="36">
        <v>1020500</v>
      </c>
      <c r="D4557" s="36">
        <v>1831800</v>
      </c>
      <c r="E4557" s="36" t="s">
        <v>6271</v>
      </c>
      <c r="F4557" s="36" t="s">
        <v>6313</v>
      </c>
      <c r="G4557" s="36" t="s">
        <v>6314</v>
      </c>
      <c r="H4557" s="36" t="s">
        <v>6318</v>
      </c>
      <c r="I4557" s="10" t="e">
        <f>VLOOKUP(A:A,조사결과표!B:G,7,0)</f>
        <v>#N/A</v>
      </c>
      <c r="J4557" s="36" t="s">
        <v>11153</v>
      </c>
      <c r="K4557" s="74" t="s">
        <v>20440</v>
      </c>
      <c r="L4557" s="37" t="s">
        <v>20441</v>
      </c>
      <c r="M4557" s="6">
        <v>172</v>
      </c>
      <c r="N4557" s="6" t="s">
        <v>20810</v>
      </c>
      <c r="O4557" s="6"/>
    </row>
    <row r="4558" spans="1:15" x14ac:dyDescent="0.4">
      <c r="A4558" s="35">
        <v>431028418262</v>
      </c>
      <c r="B4558" s="36" t="s">
        <v>5</v>
      </c>
      <c r="C4558" s="36">
        <v>1028400</v>
      </c>
      <c r="D4558" s="36">
        <v>1826200</v>
      </c>
      <c r="E4558" s="36" t="s">
        <v>6271</v>
      </c>
      <c r="F4558" s="36" t="s">
        <v>6313</v>
      </c>
      <c r="G4558" s="36" t="s">
        <v>6337</v>
      </c>
      <c r="H4558" s="36" t="s">
        <v>6361</v>
      </c>
      <c r="I4558" s="10" t="e">
        <f>VLOOKUP(A:A,조사결과표!B:G,7,0)</f>
        <v>#N/A</v>
      </c>
      <c r="J4558" s="36" t="s">
        <v>11154</v>
      </c>
      <c r="K4558" s="74" t="s">
        <v>20442</v>
      </c>
      <c r="L4558" s="37" t="s">
        <v>20443</v>
      </c>
      <c r="M4558" s="6">
        <v>137</v>
      </c>
      <c r="N4558" s="6" t="s">
        <v>20810</v>
      </c>
      <c r="O4558" s="6"/>
    </row>
    <row r="4559" spans="1:15" x14ac:dyDescent="0.4">
      <c r="A4559" s="35">
        <v>431008818324</v>
      </c>
      <c r="B4559" s="36" t="s">
        <v>43</v>
      </c>
      <c r="C4559" s="36">
        <v>1008800</v>
      </c>
      <c r="D4559" s="36">
        <v>1832400</v>
      </c>
      <c r="E4559" s="36" t="s">
        <v>6271</v>
      </c>
      <c r="F4559" s="36" t="s">
        <v>6313</v>
      </c>
      <c r="G4559" s="36" t="s">
        <v>6322</v>
      </c>
      <c r="H4559" s="36" t="s">
        <v>6362</v>
      </c>
      <c r="I4559" s="10" t="e">
        <f>VLOOKUP(A:A,조사결과표!B:G,7,0)</f>
        <v>#N/A</v>
      </c>
      <c r="J4559" s="36" t="s">
        <v>11155</v>
      </c>
      <c r="K4559" s="74" t="s">
        <v>20444</v>
      </c>
      <c r="L4559" s="37" t="s">
        <v>20445</v>
      </c>
      <c r="M4559" s="6">
        <v>113</v>
      </c>
      <c r="N4559" s="6" t="s">
        <v>20810</v>
      </c>
      <c r="O4559" s="6"/>
    </row>
    <row r="4560" spans="1:15" x14ac:dyDescent="0.4">
      <c r="A4560" s="35">
        <v>431021018317</v>
      </c>
      <c r="B4560" s="36" t="s">
        <v>5</v>
      </c>
      <c r="C4560" s="36">
        <v>1021000</v>
      </c>
      <c r="D4560" s="36">
        <v>1831700</v>
      </c>
      <c r="E4560" s="36" t="s">
        <v>6271</v>
      </c>
      <c r="F4560" s="36" t="s">
        <v>6313</v>
      </c>
      <c r="G4560" s="36" t="s">
        <v>6314</v>
      </c>
      <c r="H4560" s="36" t="s">
        <v>6363</v>
      </c>
      <c r="I4560" s="10" t="e">
        <f>VLOOKUP(A:A,조사결과표!B:G,7,0)</f>
        <v>#N/A</v>
      </c>
      <c r="J4560" s="36" t="s">
        <v>11156</v>
      </c>
      <c r="K4560" s="74" t="s">
        <v>20446</v>
      </c>
      <c r="L4560" s="37" t="s">
        <v>20447</v>
      </c>
      <c r="M4560" s="6">
        <v>169</v>
      </c>
      <c r="N4560" s="6" t="s">
        <v>20810</v>
      </c>
      <c r="O4560" s="6"/>
    </row>
    <row r="4561" spans="1:15" x14ac:dyDescent="0.4">
      <c r="A4561" s="35">
        <v>431027818292</v>
      </c>
      <c r="B4561" s="36" t="s">
        <v>43</v>
      </c>
      <c r="C4561" s="36">
        <v>1027800</v>
      </c>
      <c r="D4561" s="36">
        <v>1829200</v>
      </c>
      <c r="E4561" s="36" t="s">
        <v>6271</v>
      </c>
      <c r="F4561" s="36" t="s">
        <v>6313</v>
      </c>
      <c r="G4561" s="36" t="s">
        <v>2661</v>
      </c>
      <c r="H4561" s="36" t="s">
        <v>6355</v>
      </c>
      <c r="I4561" s="10" t="e">
        <f>VLOOKUP(A:A,조사결과표!B:G,7,0)</f>
        <v>#N/A</v>
      </c>
      <c r="J4561" s="36" t="s">
        <v>11157</v>
      </c>
      <c r="K4561" s="74" t="s">
        <v>20448</v>
      </c>
      <c r="L4561" s="37" t="s">
        <v>20449</v>
      </c>
      <c r="M4561" s="6">
        <v>181</v>
      </c>
      <c r="N4561" s="6" t="s">
        <v>20810</v>
      </c>
      <c r="O4561" s="6"/>
    </row>
    <row r="4562" spans="1:15" x14ac:dyDescent="0.4">
      <c r="A4562" s="35">
        <v>431025717970</v>
      </c>
      <c r="B4562" s="36" t="s">
        <v>55</v>
      </c>
      <c r="C4562" s="36">
        <v>1025700</v>
      </c>
      <c r="D4562" s="36">
        <v>1797000</v>
      </c>
      <c r="E4562" s="36" t="s">
        <v>6271</v>
      </c>
      <c r="F4562" s="36" t="s">
        <v>6364</v>
      </c>
      <c r="G4562" s="36" t="s">
        <v>6365</v>
      </c>
      <c r="H4562" s="36" t="s">
        <v>6366</v>
      </c>
      <c r="I4562" s="10" t="e">
        <f>VLOOKUP(A:A,조사결과표!B:G,7,0)</f>
        <v>#N/A</v>
      </c>
      <c r="J4562" s="36" t="s">
        <v>11158</v>
      </c>
      <c r="K4562" s="74" t="s">
        <v>20450</v>
      </c>
      <c r="L4562" s="37" t="s">
        <v>20451</v>
      </c>
      <c r="M4562" s="6">
        <v>146</v>
      </c>
      <c r="N4562" s="6" t="s">
        <v>20809</v>
      </c>
      <c r="O4562" s="6"/>
    </row>
    <row r="4563" spans="1:15" x14ac:dyDescent="0.4">
      <c r="A4563" s="35">
        <v>431040018020</v>
      </c>
      <c r="B4563" s="36" t="s">
        <v>55</v>
      </c>
      <c r="C4563" s="36">
        <v>1040000</v>
      </c>
      <c r="D4563" s="36">
        <v>1802000</v>
      </c>
      <c r="E4563" s="36" t="s">
        <v>6271</v>
      </c>
      <c r="F4563" s="36" t="s">
        <v>6364</v>
      </c>
      <c r="G4563" s="36" t="s">
        <v>6367</v>
      </c>
      <c r="H4563" s="36" t="s">
        <v>6368</v>
      </c>
      <c r="I4563" s="10" t="e">
        <f>VLOOKUP(A:A,조사결과표!B:G,7,0)</f>
        <v>#N/A</v>
      </c>
      <c r="J4563" s="36" t="s">
        <v>11159</v>
      </c>
      <c r="K4563" s="74" t="s">
        <v>20452</v>
      </c>
      <c r="L4563" s="37" t="s">
        <v>20453</v>
      </c>
      <c r="M4563" s="6">
        <v>180</v>
      </c>
      <c r="N4563" s="6" t="s">
        <v>20809</v>
      </c>
      <c r="O4563" s="6"/>
    </row>
    <row r="4564" spans="1:15" x14ac:dyDescent="0.4">
      <c r="A4564" s="35">
        <v>431037418031</v>
      </c>
      <c r="B4564" s="36" t="s">
        <v>5</v>
      </c>
      <c r="C4564" s="36">
        <v>1037400</v>
      </c>
      <c r="D4564" s="36">
        <v>1803100</v>
      </c>
      <c r="E4564" s="36" t="s">
        <v>6271</v>
      </c>
      <c r="F4564" s="36" t="s">
        <v>6364</v>
      </c>
      <c r="G4564" s="36" t="s">
        <v>6369</v>
      </c>
      <c r="H4564" s="36" t="s">
        <v>6370</v>
      </c>
      <c r="I4564" s="10" t="e">
        <f>VLOOKUP(A:A,조사결과표!B:G,7,0)</f>
        <v>#N/A</v>
      </c>
      <c r="J4564" s="36" t="s">
        <v>11160</v>
      </c>
      <c r="K4564" s="74" t="s">
        <v>20454</v>
      </c>
      <c r="L4564" s="37" t="s">
        <v>20455</v>
      </c>
      <c r="M4564" s="6">
        <v>169</v>
      </c>
      <c r="N4564" s="6" t="s">
        <v>20809</v>
      </c>
      <c r="O4564" s="6"/>
    </row>
    <row r="4565" spans="1:15" x14ac:dyDescent="0.4">
      <c r="A4565" s="35">
        <v>431036618031</v>
      </c>
      <c r="B4565" s="36" t="s">
        <v>5</v>
      </c>
      <c r="C4565" s="36">
        <v>1036600</v>
      </c>
      <c r="D4565" s="36">
        <v>1803100</v>
      </c>
      <c r="E4565" s="36" t="s">
        <v>6271</v>
      </c>
      <c r="F4565" s="36" t="s">
        <v>6364</v>
      </c>
      <c r="G4565" s="36" t="s">
        <v>6369</v>
      </c>
      <c r="H4565" s="36" t="s">
        <v>6371</v>
      </c>
      <c r="I4565" s="10" t="e">
        <f>VLOOKUP(A:A,조사결과표!B:G,7,0)</f>
        <v>#N/A</v>
      </c>
      <c r="J4565" s="36" t="s">
        <v>11161</v>
      </c>
      <c r="K4565" s="74" t="s">
        <v>20456</v>
      </c>
      <c r="L4565" s="37" t="s">
        <v>20457</v>
      </c>
      <c r="M4565" s="6">
        <v>166</v>
      </c>
      <c r="N4565" s="6" t="s">
        <v>20809</v>
      </c>
      <c r="O4565" s="6"/>
    </row>
    <row r="4566" spans="1:15" x14ac:dyDescent="0.4">
      <c r="A4566" s="35">
        <v>431030718068</v>
      </c>
      <c r="B4566" s="36" t="s">
        <v>5</v>
      </c>
      <c r="C4566" s="36">
        <v>1030700</v>
      </c>
      <c r="D4566" s="36">
        <v>1806800</v>
      </c>
      <c r="E4566" s="36" t="s">
        <v>6271</v>
      </c>
      <c r="F4566" s="36" t="s">
        <v>6364</v>
      </c>
      <c r="G4566" s="36" t="s">
        <v>6372</v>
      </c>
      <c r="H4566" s="36" t="s">
        <v>6373</v>
      </c>
      <c r="I4566" s="10" t="e">
        <f>VLOOKUP(A:A,조사결과표!B:G,7,0)</f>
        <v>#N/A</v>
      </c>
      <c r="J4566" s="36" t="s">
        <v>11162</v>
      </c>
      <c r="K4566" s="74" t="s">
        <v>20458</v>
      </c>
      <c r="L4566" s="37" t="s">
        <v>20459</v>
      </c>
      <c r="M4566" s="6">
        <v>169</v>
      </c>
      <c r="N4566" s="6" t="s">
        <v>20809</v>
      </c>
      <c r="O4566" s="6"/>
    </row>
    <row r="4567" spans="1:15" x14ac:dyDescent="0.4">
      <c r="A4567" s="35">
        <v>431024317976</v>
      </c>
      <c r="B4567" s="36" t="s">
        <v>42</v>
      </c>
      <c r="C4567" s="36">
        <v>1024300</v>
      </c>
      <c r="D4567" s="36">
        <v>1797600</v>
      </c>
      <c r="E4567" s="36" t="s">
        <v>6271</v>
      </c>
      <c r="F4567" s="36" t="s">
        <v>6364</v>
      </c>
      <c r="G4567" s="36" t="s">
        <v>6365</v>
      </c>
      <c r="H4567" s="36" t="s">
        <v>6374</v>
      </c>
      <c r="I4567" s="10" t="e">
        <f>VLOOKUP(A:A,조사결과표!B:G,7,0)</f>
        <v>#N/A</v>
      </c>
      <c r="J4567" s="36" t="s">
        <v>11163</v>
      </c>
      <c r="K4567" s="74" t="s">
        <v>20460</v>
      </c>
      <c r="L4567" s="37" t="s">
        <v>20461</v>
      </c>
      <c r="M4567" s="6">
        <v>150</v>
      </c>
      <c r="N4567" s="6" t="s">
        <v>20809</v>
      </c>
      <c r="O4567" s="6"/>
    </row>
    <row r="4568" spans="1:15" x14ac:dyDescent="0.4">
      <c r="A4568" s="35">
        <v>431029518083</v>
      </c>
      <c r="B4568" s="36" t="s">
        <v>5</v>
      </c>
      <c r="C4568" s="36">
        <v>1029500</v>
      </c>
      <c r="D4568" s="36">
        <v>1808300</v>
      </c>
      <c r="E4568" s="36" t="s">
        <v>6271</v>
      </c>
      <c r="F4568" s="36" t="s">
        <v>6364</v>
      </c>
      <c r="G4568" s="36" t="s">
        <v>6372</v>
      </c>
      <c r="H4568" s="36" t="s">
        <v>6375</v>
      </c>
      <c r="I4568" s="10" t="e">
        <f>VLOOKUP(A:A,조사결과표!B:G,7,0)</f>
        <v>#N/A</v>
      </c>
      <c r="J4568" s="36" t="s">
        <v>11164</v>
      </c>
      <c r="K4568" s="74" t="s">
        <v>20462</v>
      </c>
      <c r="L4568" s="37" t="s">
        <v>20463</v>
      </c>
      <c r="M4568" s="6">
        <v>178</v>
      </c>
      <c r="N4568" s="6" t="s">
        <v>20809</v>
      </c>
      <c r="O4568" s="6"/>
    </row>
    <row r="4569" spans="1:15" x14ac:dyDescent="0.4">
      <c r="A4569" s="35">
        <v>431028618111</v>
      </c>
      <c r="B4569" s="36" t="s">
        <v>55</v>
      </c>
      <c r="C4569" s="36">
        <v>1028600</v>
      </c>
      <c r="D4569" s="36">
        <v>1811100</v>
      </c>
      <c r="E4569" s="36" t="s">
        <v>6271</v>
      </c>
      <c r="F4569" s="36" t="s">
        <v>6364</v>
      </c>
      <c r="G4569" s="36" t="s">
        <v>6372</v>
      </c>
      <c r="H4569" s="36" t="s">
        <v>6376</v>
      </c>
      <c r="I4569" s="10" t="e">
        <f>VLOOKUP(A:A,조사결과표!B:G,7,0)</f>
        <v>#N/A</v>
      </c>
      <c r="J4569" s="36" t="s">
        <v>11165</v>
      </c>
      <c r="K4569" s="74" t="s">
        <v>20464</v>
      </c>
      <c r="L4569" s="37" t="s">
        <v>20465</v>
      </c>
      <c r="M4569" s="6">
        <v>183</v>
      </c>
      <c r="N4569" s="6" t="s">
        <v>20810</v>
      </c>
      <c r="O4569" s="6"/>
    </row>
    <row r="4570" spans="1:15" x14ac:dyDescent="0.4">
      <c r="A4570" s="35">
        <v>431036818045</v>
      </c>
      <c r="B4570" s="36" t="s">
        <v>42</v>
      </c>
      <c r="C4570" s="36">
        <v>1036800</v>
      </c>
      <c r="D4570" s="36">
        <v>1804500</v>
      </c>
      <c r="E4570" s="36" t="s">
        <v>6271</v>
      </c>
      <c r="F4570" s="36" t="s">
        <v>6364</v>
      </c>
      <c r="G4570" s="36" t="s">
        <v>6369</v>
      </c>
      <c r="H4570" s="36" t="s">
        <v>6377</v>
      </c>
      <c r="I4570" s="10" t="e">
        <f>VLOOKUP(A:A,조사결과표!B:G,7,0)</f>
        <v>#N/A</v>
      </c>
      <c r="J4570" s="36" t="s">
        <v>11166</v>
      </c>
      <c r="K4570" s="74" t="s">
        <v>20466</v>
      </c>
      <c r="L4570" s="37" t="s">
        <v>20467</v>
      </c>
      <c r="M4570" s="6">
        <v>173</v>
      </c>
      <c r="N4570" s="6" t="s">
        <v>20810</v>
      </c>
      <c r="O4570" s="6"/>
    </row>
    <row r="4571" spans="1:15" x14ac:dyDescent="0.4">
      <c r="A4571" s="35">
        <v>431019218019</v>
      </c>
      <c r="B4571" s="36" t="s">
        <v>5</v>
      </c>
      <c r="C4571" s="36">
        <v>1019200</v>
      </c>
      <c r="D4571" s="36">
        <v>1801900</v>
      </c>
      <c r="E4571" s="36" t="s">
        <v>6271</v>
      </c>
      <c r="F4571" s="36" t="s">
        <v>6364</v>
      </c>
      <c r="G4571" s="36" t="s">
        <v>6378</v>
      </c>
      <c r="H4571" s="36" t="s">
        <v>6379</v>
      </c>
      <c r="I4571" s="10" t="e">
        <f>VLOOKUP(A:A,조사결과표!B:G,7,0)</f>
        <v>#N/A</v>
      </c>
      <c r="J4571" s="36" t="s">
        <v>11167</v>
      </c>
      <c r="K4571" s="74" t="s">
        <v>20468</v>
      </c>
      <c r="L4571" s="37" t="s">
        <v>20469</v>
      </c>
      <c r="M4571" s="6">
        <v>104</v>
      </c>
      <c r="N4571" s="6" t="s">
        <v>20810</v>
      </c>
      <c r="O4571" s="6"/>
    </row>
    <row r="4572" spans="1:15" x14ac:dyDescent="0.4">
      <c r="A4572" s="35">
        <v>431035818040</v>
      </c>
      <c r="B4572" s="36" t="s">
        <v>43</v>
      </c>
      <c r="C4572" s="36">
        <v>1035800</v>
      </c>
      <c r="D4572" s="36">
        <v>1804000</v>
      </c>
      <c r="E4572" s="36" t="s">
        <v>6271</v>
      </c>
      <c r="F4572" s="36" t="s">
        <v>6364</v>
      </c>
      <c r="G4572" s="36" t="s">
        <v>6369</v>
      </c>
      <c r="H4572" s="36" t="s">
        <v>6380</v>
      </c>
      <c r="I4572" s="10" t="e">
        <f>VLOOKUP(A:A,조사결과표!B:G,7,0)</f>
        <v>#N/A</v>
      </c>
      <c r="J4572" s="36" t="s">
        <v>11168</v>
      </c>
      <c r="K4572" s="74" t="s">
        <v>20470</v>
      </c>
      <c r="L4572" s="37" t="s">
        <v>20471</v>
      </c>
      <c r="M4572" s="6">
        <v>171</v>
      </c>
      <c r="N4572" s="6" t="s">
        <v>20810</v>
      </c>
      <c r="O4572" s="6"/>
    </row>
    <row r="4573" spans="1:15" x14ac:dyDescent="0.4">
      <c r="A4573" s="35">
        <v>431006518106</v>
      </c>
      <c r="B4573" s="36" t="s">
        <v>55</v>
      </c>
      <c r="C4573" s="36">
        <v>1006500</v>
      </c>
      <c r="D4573" s="36">
        <v>1810600</v>
      </c>
      <c r="E4573" s="36" t="s">
        <v>6271</v>
      </c>
      <c r="F4573" s="36" t="s">
        <v>6381</v>
      </c>
      <c r="G4573" s="36" t="s">
        <v>6382</v>
      </c>
      <c r="H4573" s="36" t="s">
        <v>6383</v>
      </c>
      <c r="I4573" s="10" t="e">
        <f>VLOOKUP(A:A,조사결과표!B:G,7,0)</f>
        <v>#N/A</v>
      </c>
      <c r="J4573" s="36" t="s">
        <v>11169</v>
      </c>
      <c r="K4573" s="74" t="s">
        <v>20472</v>
      </c>
      <c r="L4573" s="37" t="s">
        <v>20473</v>
      </c>
      <c r="M4573" s="6">
        <v>109</v>
      </c>
      <c r="N4573" s="6" t="s">
        <v>20809</v>
      </c>
      <c r="O4573" s="6"/>
    </row>
    <row r="4574" spans="1:15" x14ac:dyDescent="0.4">
      <c r="A4574" s="35">
        <v>431006918108</v>
      </c>
      <c r="B4574" s="36" t="s">
        <v>55</v>
      </c>
      <c r="C4574" s="36">
        <v>1006900</v>
      </c>
      <c r="D4574" s="36">
        <v>1810800</v>
      </c>
      <c r="E4574" s="36" t="s">
        <v>6271</v>
      </c>
      <c r="F4574" s="36" t="s">
        <v>6381</v>
      </c>
      <c r="G4574" s="36" t="s">
        <v>6382</v>
      </c>
      <c r="H4574" s="36" t="s">
        <v>6384</v>
      </c>
      <c r="I4574" s="10" t="e">
        <f>VLOOKUP(A:A,조사결과표!B:G,7,0)</f>
        <v>#N/A</v>
      </c>
      <c r="J4574" s="36" t="s">
        <v>11170</v>
      </c>
      <c r="K4574" s="74" t="s">
        <v>20474</v>
      </c>
      <c r="L4574" s="37" t="s">
        <v>20475</v>
      </c>
      <c r="M4574" s="6">
        <v>98</v>
      </c>
      <c r="N4574" s="6" t="s">
        <v>20809</v>
      </c>
      <c r="O4574" s="6"/>
    </row>
    <row r="4575" spans="1:15" x14ac:dyDescent="0.4">
      <c r="A4575" s="35">
        <v>431010718061</v>
      </c>
      <c r="B4575" s="36" t="s">
        <v>43</v>
      </c>
      <c r="C4575" s="36">
        <v>1010700</v>
      </c>
      <c r="D4575" s="36">
        <v>1806100</v>
      </c>
      <c r="E4575" s="36" t="s">
        <v>6271</v>
      </c>
      <c r="F4575" s="36" t="s">
        <v>6381</v>
      </c>
      <c r="G4575" s="36" t="s">
        <v>6385</v>
      </c>
      <c r="H4575" s="36" t="s">
        <v>6386</v>
      </c>
      <c r="I4575" s="10" t="e">
        <f>VLOOKUP(A:A,조사결과표!B:G,7,0)</f>
        <v>#N/A</v>
      </c>
      <c r="J4575" s="36" t="s">
        <v>11171</v>
      </c>
      <c r="K4575" s="74" t="s">
        <v>20476</v>
      </c>
      <c r="L4575" s="37" t="s">
        <v>20477</v>
      </c>
      <c r="M4575" s="6">
        <v>101</v>
      </c>
      <c r="N4575" s="6" t="s">
        <v>20809</v>
      </c>
      <c r="O4575" s="6"/>
    </row>
    <row r="4576" spans="1:15" x14ac:dyDescent="0.4">
      <c r="A4576" s="35">
        <v>431007018092</v>
      </c>
      <c r="B4576" s="36" t="s">
        <v>5</v>
      </c>
      <c r="C4576" s="36">
        <v>1007000</v>
      </c>
      <c r="D4576" s="36">
        <v>1809200</v>
      </c>
      <c r="E4576" s="36" t="s">
        <v>6271</v>
      </c>
      <c r="F4576" s="36" t="s">
        <v>6381</v>
      </c>
      <c r="G4576" s="36" t="s">
        <v>6382</v>
      </c>
      <c r="H4576" s="36" t="s">
        <v>6387</v>
      </c>
      <c r="I4576" s="10" t="e">
        <f>VLOOKUP(A:A,조사결과표!B:G,7,0)</f>
        <v>#N/A</v>
      </c>
      <c r="J4576" s="36" t="s">
        <v>11172</v>
      </c>
      <c r="K4576" s="74" t="s">
        <v>20478</v>
      </c>
      <c r="L4576" s="37" t="s">
        <v>20479</v>
      </c>
      <c r="M4576" s="6">
        <v>110</v>
      </c>
      <c r="N4576" s="6" t="s">
        <v>20809</v>
      </c>
      <c r="O4576" s="6"/>
    </row>
    <row r="4577" spans="1:15" x14ac:dyDescent="0.4">
      <c r="A4577" s="35">
        <v>431006918088</v>
      </c>
      <c r="B4577" s="36" t="s">
        <v>5</v>
      </c>
      <c r="C4577" s="36">
        <v>1006900</v>
      </c>
      <c r="D4577" s="36">
        <v>1808800</v>
      </c>
      <c r="E4577" s="36" t="s">
        <v>6271</v>
      </c>
      <c r="F4577" s="36" t="s">
        <v>6381</v>
      </c>
      <c r="G4577" s="36" t="s">
        <v>6382</v>
      </c>
      <c r="H4577" s="36" t="s">
        <v>6388</v>
      </c>
      <c r="I4577" s="10" t="e">
        <f>VLOOKUP(A:A,조사결과표!B:G,7,0)</f>
        <v>#N/A</v>
      </c>
      <c r="J4577" s="36" t="s">
        <v>11173</v>
      </c>
      <c r="K4577" s="74" t="s">
        <v>20480</v>
      </c>
      <c r="L4577" s="37" t="s">
        <v>20481</v>
      </c>
      <c r="M4577" s="6">
        <v>134</v>
      </c>
      <c r="N4577" s="6" t="s">
        <v>20809</v>
      </c>
      <c r="O4577" s="6"/>
    </row>
    <row r="4578" spans="1:15" x14ac:dyDescent="0.4">
      <c r="A4578" s="35">
        <v>431006718122</v>
      </c>
      <c r="B4578" s="36" t="s">
        <v>5</v>
      </c>
      <c r="C4578" s="36">
        <v>1006700</v>
      </c>
      <c r="D4578" s="36">
        <v>1812200</v>
      </c>
      <c r="E4578" s="36" t="s">
        <v>6271</v>
      </c>
      <c r="F4578" s="36" t="s">
        <v>6381</v>
      </c>
      <c r="G4578" s="36" t="s">
        <v>6382</v>
      </c>
      <c r="H4578" s="36" t="s">
        <v>6389</v>
      </c>
      <c r="I4578" s="10" t="e">
        <f>VLOOKUP(A:A,조사결과표!B:G,7,0)</f>
        <v>#N/A</v>
      </c>
      <c r="J4578" s="36" t="s">
        <v>11174</v>
      </c>
      <c r="K4578" s="74" t="s">
        <v>20482</v>
      </c>
      <c r="L4578" s="37" t="s">
        <v>20483</v>
      </c>
      <c r="M4578" s="6">
        <v>113</v>
      </c>
      <c r="N4578" s="6" t="s">
        <v>20809</v>
      </c>
      <c r="O4578" s="6"/>
    </row>
    <row r="4579" spans="1:15" x14ac:dyDescent="0.4">
      <c r="A4579" s="35">
        <v>431006118103</v>
      </c>
      <c r="B4579" s="36" t="s">
        <v>43</v>
      </c>
      <c r="C4579" s="36">
        <v>1006100</v>
      </c>
      <c r="D4579" s="36">
        <v>1810300</v>
      </c>
      <c r="E4579" s="36" t="s">
        <v>6271</v>
      </c>
      <c r="F4579" s="36" t="s">
        <v>6381</v>
      </c>
      <c r="G4579" s="36" t="s">
        <v>6382</v>
      </c>
      <c r="H4579" s="36" t="s">
        <v>6390</v>
      </c>
      <c r="I4579" s="10" t="e">
        <f>VLOOKUP(A:A,조사결과표!B:G,7,0)</f>
        <v>#N/A</v>
      </c>
      <c r="J4579" s="36" t="s">
        <v>11175</v>
      </c>
      <c r="K4579" s="74" t="s">
        <v>20484</v>
      </c>
      <c r="L4579" s="37" t="s">
        <v>20485</v>
      </c>
      <c r="M4579" s="6">
        <v>98</v>
      </c>
      <c r="N4579" s="6" t="s">
        <v>20809</v>
      </c>
      <c r="O4579" s="6"/>
    </row>
    <row r="4580" spans="1:15" x14ac:dyDescent="0.4">
      <c r="A4580" s="35">
        <v>431001518123</v>
      </c>
      <c r="B4580" s="36" t="s">
        <v>5</v>
      </c>
      <c r="C4580" s="36">
        <v>1001500</v>
      </c>
      <c r="D4580" s="36">
        <v>1812300</v>
      </c>
      <c r="E4580" s="36" t="s">
        <v>6271</v>
      </c>
      <c r="F4580" s="36" t="s">
        <v>6381</v>
      </c>
      <c r="G4580" s="36" t="s">
        <v>5124</v>
      </c>
      <c r="H4580" s="36" t="s">
        <v>6391</v>
      </c>
      <c r="I4580" s="10" t="e">
        <f>VLOOKUP(A:A,조사결과표!B:G,7,0)</f>
        <v>#N/A</v>
      </c>
      <c r="J4580" s="36" t="s">
        <v>11176</v>
      </c>
      <c r="K4580" s="74" t="s">
        <v>20486</v>
      </c>
      <c r="L4580" s="37" t="s">
        <v>20487</v>
      </c>
      <c r="M4580" s="6">
        <v>173</v>
      </c>
      <c r="N4580" s="6" t="s">
        <v>20809</v>
      </c>
      <c r="O4580" s="6"/>
    </row>
    <row r="4581" spans="1:15" x14ac:dyDescent="0.4">
      <c r="A4581" s="35">
        <v>431006418122</v>
      </c>
      <c r="B4581" s="36" t="s">
        <v>5</v>
      </c>
      <c r="C4581" s="36">
        <v>1006400</v>
      </c>
      <c r="D4581" s="36">
        <v>1812200</v>
      </c>
      <c r="E4581" s="36" t="s">
        <v>6271</v>
      </c>
      <c r="F4581" s="36" t="s">
        <v>6381</v>
      </c>
      <c r="G4581" s="36" t="s">
        <v>6382</v>
      </c>
      <c r="H4581" s="36" t="s">
        <v>6392</v>
      </c>
      <c r="I4581" s="10" t="e">
        <f>VLOOKUP(A:A,조사결과표!B:G,7,0)</f>
        <v>#N/A</v>
      </c>
      <c r="J4581" s="36" t="s">
        <v>11177</v>
      </c>
      <c r="K4581" s="74" t="s">
        <v>20488</v>
      </c>
      <c r="L4581" s="37" t="s">
        <v>20489</v>
      </c>
      <c r="M4581" s="6">
        <v>109</v>
      </c>
      <c r="N4581" s="6" t="s">
        <v>20809</v>
      </c>
      <c r="O4581" s="6"/>
    </row>
    <row r="4582" spans="1:15" x14ac:dyDescent="0.4">
      <c r="A4582" s="35">
        <v>431007318130</v>
      </c>
      <c r="B4582" s="36" t="s">
        <v>43</v>
      </c>
      <c r="C4582" s="36">
        <v>1007300</v>
      </c>
      <c r="D4582" s="36">
        <v>1813000</v>
      </c>
      <c r="E4582" s="36" t="s">
        <v>6271</v>
      </c>
      <c r="F4582" s="36" t="s">
        <v>6381</v>
      </c>
      <c r="G4582" s="36" t="s">
        <v>6382</v>
      </c>
      <c r="H4582" s="36" t="s">
        <v>6393</v>
      </c>
      <c r="I4582" s="10" t="e">
        <f>VLOOKUP(A:A,조사결과표!B:G,7,0)</f>
        <v>#N/A</v>
      </c>
      <c r="J4582" s="36" t="s">
        <v>11178</v>
      </c>
      <c r="K4582" s="74" t="s">
        <v>20490</v>
      </c>
      <c r="L4582" s="37" t="s">
        <v>20491</v>
      </c>
      <c r="M4582" s="6">
        <v>107</v>
      </c>
      <c r="N4582" s="6" t="s">
        <v>20809</v>
      </c>
      <c r="O4582" s="6"/>
    </row>
    <row r="4583" spans="1:15" x14ac:dyDescent="0.4">
      <c r="A4583" s="35">
        <v>431008918060</v>
      </c>
      <c r="B4583" s="36" t="s">
        <v>5</v>
      </c>
      <c r="C4583" s="36">
        <v>1008900</v>
      </c>
      <c r="D4583" s="36">
        <v>1806000</v>
      </c>
      <c r="E4583" s="36" t="s">
        <v>6271</v>
      </c>
      <c r="F4583" s="36" t="s">
        <v>6381</v>
      </c>
      <c r="G4583" s="36" t="s">
        <v>6385</v>
      </c>
      <c r="H4583" s="36" t="s">
        <v>6394</v>
      </c>
      <c r="I4583" s="10" t="e">
        <f>VLOOKUP(A:A,조사결과표!B:G,7,0)</f>
        <v>#N/A</v>
      </c>
      <c r="J4583" s="36" t="s">
        <v>11179</v>
      </c>
      <c r="K4583" s="74" t="s">
        <v>20492</v>
      </c>
      <c r="L4583" s="37" t="s">
        <v>20493</v>
      </c>
      <c r="M4583" s="6">
        <v>134</v>
      </c>
      <c r="N4583" s="6" t="s">
        <v>20809</v>
      </c>
      <c r="O4583" s="6"/>
    </row>
    <row r="4584" spans="1:15" x14ac:dyDescent="0.4">
      <c r="A4584" s="35">
        <v>431006218112</v>
      </c>
      <c r="B4584" s="36" t="s">
        <v>42</v>
      </c>
      <c r="C4584" s="36">
        <v>1006200</v>
      </c>
      <c r="D4584" s="36">
        <v>1811200</v>
      </c>
      <c r="E4584" s="36" t="s">
        <v>6271</v>
      </c>
      <c r="F4584" s="36" t="s">
        <v>6381</v>
      </c>
      <c r="G4584" s="36" t="s">
        <v>6382</v>
      </c>
      <c r="H4584" s="36" t="s">
        <v>6395</v>
      </c>
      <c r="I4584" s="10" t="e">
        <f>VLOOKUP(A:A,조사결과표!B:G,7,0)</f>
        <v>#N/A</v>
      </c>
      <c r="J4584" s="36" t="s">
        <v>11180</v>
      </c>
      <c r="K4584" s="74" t="s">
        <v>20494</v>
      </c>
      <c r="L4584" s="37" t="s">
        <v>20495</v>
      </c>
      <c r="M4584" s="6">
        <v>98</v>
      </c>
      <c r="N4584" s="6" t="s">
        <v>20809</v>
      </c>
      <c r="O4584" s="6"/>
    </row>
    <row r="4585" spans="1:15" x14ac:dyDescent="0.4">
      <c r="A4585" s="35">
        <v>431008618122</v>
      </c>
      <c r="B4585" s="36" t="s">
        <v>5</v>
      </c>
      <c r="C4585" s="36">
        <v>1008600</v>
      </c>
      <c r="D4585" s="36">
        <v>1812200</v>
      </c>
      <c r="E4585" s="36" t="s">
        <v>6271</v>
      </c>
      <c r="F4585" s="36" t="s">
        <v>6381</v>
      </c>
      <c r="G4585" s="36" t="s">
        <v>6382</v>
      </c>
      <c r="H4585" s="36" t="s">
        <v>6396</v>
      </c>
      <c r="I4585" s="10" t="e">
        <f>VLOOKUP(A:A,조사결과표!B:G,7,0)</f>
        <v>#N/A</v>
      </c>
      <c r="J4585" s="36" t="s">
        <v>11181</v>
      </c>
      <c r="K4585" s="74" t="s">
        <v>20496</v>
      </c>
      <c r="L4585" s="37" t="s">
        <v>20497</v>
      </c>
      <c r="M4585" s="6">
        <v>140</v>
      </c>
      <c r="N4585" s="6" t="s">
        <v>20809</v>
      </c>
      <c r="O4585" s="6"/>
    </row>
    <row r="4586" spans="1:15" x14ac:dyDescent="0.4">
      <c r="A4586" s="35">
        <v>431000418093</v>
      </c>
      <c r="B4586" s="36" t="s">
        <v>5</v>
      </c>
      <c r="C4586" s="36">
        <v>1000400</v>
      </c>
      <c r="D4586" s="36">
        <v>1809300</v>
      </c>
      <c r="E4586" s="36" t="s">
        <v>6271</v>
      </c>
      <c r="F4586" s="36" t="s">
        <v>6381</v>
      </c>
      <c r="G4586" s="36" t="s">
        <v>5124</v>
      </c>
      <c r="H4586" s="36" t="s">
        <v>6397</v>
      </c>
      <c r="I4586" s="10" t="e">
        <f>VLOOKUP(A:A,조사결과표!B:G,7,0)</f>
        <v>#N/A</v>
      </c>
      <c r="J4586" s="36" t="s">
        <v>11182</v>
      </c>
      <c r="K4586" s="74" t="s">
        <v>20498</v>
      </c>
      <c r="L4586" s="37" t="s">
        <v>20499</v>
      </c>
      <c r="M4586" s="6">
        <v>187</v>
      </c>
      <c r="N4586" s="6" t="s">
        <v>20809</v>
      </c>
      <c r="O4586" s="6"/>
    </row>
    <row r="4587" spans="1:15" x14ac:dyDescent="0.4">
      <c r="A4587" s="35">
        <v>431011218049</v>
      </c>
      <c r="B4587" s="36" t="s">
        <v>55</v>
      </c>
      <c r="C4587" s="36">
        <v>1011200</v>
      </c>
      <c r="D4587" s="36">
        <v>1804900</v>
      </c>
      <c r="E4587" s="36" t="s">
        <v>6271</v>
      </c>
      <c r="F4587" s="36" t="s">
        <v>6381</v>
      </c>
      <c r="G4587" s="36" t="s">
        <v>6385</v>
      </c>
      <c r="H4587" s="36" t="s">
        <v>6398</v>
      </c>
      <c r="I4587" s="10" t="e">
        <f>VLOOKUP(A:A,조사결과표!B:G,7,0)</f>
        <v>#N/A</v>
      </c>
      <c r="J4587" s="36" t="s">
        <v>11183</v>
      </c>
      <c r="K4587" s="74" t="s">
        <v>20500</v>
      </c>
      <c r="L4587" s="37" t="s">
        <v>20501</v>
      </c>
      <c r="M4587" s="6">
        <v>104</v>
      </c>
      <c r="N4587" s="6" t="s">
        <v>20810</v>
      </c>
      <c r="O4587" s="6"/>
    </row>
    <row r="4588" spans="1:15" x14ac:dyDescent="0.4">
      <c r="A4588" s="35">
        <v>431007018100</v>
      </c>
      <c r="B4588" s="36" t="s">
        <v>43</v>
      </c>
      <c r="C4588" s="36">
        <v>1007000</v>
      </c>
      <c r="D4588" s="36">
        <v>1810000</v>
      </c>
      <c r="E4588" s="36" t="s">
        <v>6271</v>
      </c>
      <c r="F4588" s="36" t="s">
        <v>6381</v>
      </c>
      <c r="G4588" s="36" t="s">
        <v>6382</v>
      </c>
      <c r="H4588" s="36" t="s">
        <v>6399</v>
      </c>
      <c r="I4588" s="10" t="e">
        <f>VLOOKUP(A:A,조사결과표!B:G,7,0)</f>
        <v>#N/A</v>
      </c>
      <c r="J4588" s="36" t="s">
        <v>11184</v>
      </c>
      <c r="K4588" s="74" t="s">
        <v>20502</v>
      </c>
      <c r="L4588" s="37" t="s">
        <v>20503</v>
      </c>
      <c r="M4588" s="6">
        <v>128</v>
      </c>
      <c r="N4588" s="6" t="s">
        <v>20810</v>
      </c>
      <c r="O4588" s="6"/>
    </row>
    <row r="4589" spans="1:15" x14ac:dyDescent="0.4">
      <c r="A4589" s="35">
        <v>431010618059</v>
      </c>
      <c r="B4589" s="36" t="s">
        <v>5</v>
      </c>
      <c r="C4589" s="36">
        <v>1010600</v>
      </c>
      <c r="D4589" s="36">
        <v>1805900</v>
      </c>
      <c r="E4589" s="36" t="s">
        <v>6271</v>
      </c>
      <c r="F4589" s="36" t="s">
        <v>6381</v>
      </c>
      <c r="G4589" s="36" t="s">
        <v>6385</v>
      </c>
      <c r="H4589" s="36" t="s">
        <v>6400</v>
      </c>
      <c r="I4589" s="10" t="e">
        <f>VLOOKUP(A:A,조사결과표!B:G,7,0)</f>
        <v>#N/A</v>
      </c>
      <c r="J4589" s="36" t="s">
        <v>11185</v>
      </c>
      <c r="K4589" s="74" t="s">
        <v>20504</v>
      </c>
      <c r="L4589" s="37" t="s">
        <v>20505</v>
      </c>
      <c r="M4589" s="6">
        <v>102</v>
      </c>
      <c r="N4589" s="6" t="s">
        <v>20810</v>
      </c>
      <c r="O4589" s="6"/>
    </row>
    <row r="4590" spans="1:15" x14ac:dyDescent="0.4">
      <c r="A4590" s="35">
        <v>431010418058</v>
      </c>
      <c r="B4590" s="36" t="s">
        <v>42</v>
      </c>
      <c r="C4590" s="36">
        <v>1010400</v>
      </c>
      <c r="D4590" s="36">
        <v>1805800</v>
      </c>
      <c r="E4590" s="36" t="s">
        <v>6271</v>
      </c>
      <c r="F4590" s="36" t="s">
        <v>6381</v>
      </c>
      <c r="G4590" s="36" t="s">
        <v>6385</v>
      </c>
      <c r="H4590" s="36" t="s">
        <v>6401</v>
      </c>
      <c r="I4590" s="10" t="e">
        <f>VLOOKUP(A:A,조사결과표!B:G,7,0)</f>
        <v>#N/A</v>
      </c>
      <c r="J4590" s="36" t="s">
        <v>11186</v>
      </c>
      <c r="K4590" s="74" t="s">
        <v>20506</v>
      </c>
      <c r="L4590" s="37" t="s">
        <v>20507</v>
      </c>
      <c r="M4590" s="6">
        <v>106</v>
      </c>
      <c r="N4590" s="6" t="s">
        <v>20810</v>
      </c>
      <c r="O4590" s="6"/>
    </row>
    <row r="4591" spans="1:15" x14ac:dyDescent="0.4">
      <c r="A4591" s="35">
        <v>431007418120</v>
      </c>
      <c r="B4591" s="36" t="s">
        <v>43</v>
      </c>
      <c r="C4591" s="36">
        <v>1007400</v>
      </c>
      <c r="D4591" s="36">
        <v>1812000</v>
      </c>
      <c r="E4591" s="36" t="s">
        <v>6271</v>
      </c>
      <c r="F4591" s="36" t="s">
        <v>6381</v>
      </c>
      <c r="G4591" s="36" t="s">
        <v>6382</v>
      </c>
      <c r="H4591" s="36" t="s">
        <v>6402</v>
      </c>
      <c r="I4591" s="10" t="e">
        <f>VLOOKUP(A:A,조사결과표!B:G,7,0)</f>
        <v>#N/A</v>
      </c>
      <c r="J4591" s="36" t="s">
        <v>11187</v>
      </c>
      <c r="K4591" s="74" t="s">
        <v>20508</v>
      </c>
      <c r="L4591" s="37" t="s">
        <v>20509</v>
      </c>
      <c r="M4591" s="6">
        <v>120</v>
      </c>
      <c r="N4591" s="6" t="s">
        <v>20810</v>
      </c>
      <c r="O4591" s="6"/>
    </row>
    <row r="4592" spans="1:15" x14ac:dyDescent="0.4">
      <c r="A4592" s="35">
        <v>431006418128</v>
      </c>
      <c r="B4592" s="36" t="s">
        <v>5</v>
      </c>
      <c r="C4592" s="36">
        <v>1006400</v>
      </c>
      <c r="D4592" s="36">
        <v>1812800</v>
      </c>
      <c r="E4592" s="36" t="s">
        <v>6271</v>
      </c>
      <c r="F4592" s="36" t="s">
        <v>6381</v>
      </c>
      <c r="G4592" s="36" t="s">
        <v>6382</v>
      </c>
      <c r="H4592" s="36" t="s">
        <v>6403</v>
      </c>
      <c r="I4592" s="10" t="e">
        <f>VLOOKUP(A:A,조사결과표!B:G,7,0)</f>
        <v>#N/A</v>
      </c>
      <c r="J4592" s="36" t="s">
        <v>11188</v>
      </c>
      <c r="K4592" s="74" t="s">
        <v>20510</v>
      </c>
      <c r="L4592" s="37" t="s">
        <v>20511</v>
      </c>
      <c r="M4592" s="6">
        <v>98</v>
      </c>
      <c r="N4592" s="6" t="s">
        <v>20810</v>
      </c>
      <c r="O4592" s="6"/>
    </row>
    <row r="4593" spans="1:15" x14ac:dyDescent="0.4">
      <c r="A4593" s="35">
        <v>431006918129</v>
      </c>
      <c r="B4593" s="36" t="s">
        <v>42</v>
      </c>
      <c r="C4593" s="36">
        <v>1006900</v>
      </c>
      <c r="D4593" s="36">
        <v>1812900</v>
      </c>
      <c r="E4593" s="36" t="s">
        <v>6271</v>
      </c>
      <c r="F4593" s="36" t="s">
        <v>6381</v>
      </c>
      <c r="G4593" s="36" t="s">
        <v>6382</v>
      </c>
      <c r="H4593" s="36" t="s">
        <v>6404</v>
      </c>
      <c r="I4593" s="10" t="e">
        <f>VLOOKUP(A:A,조사결과표!B:G,7,0)</f>
        <v>#N/A</v>
      </c>
      <c r="J4593" s="36" t="s">
        <v>11189</v>
      </c>
      <c r="K4593" s="74" t="s">
        <v>20512</v>
      </c>
      <c r="L4593" s="37" t="s">
        <v>20513</v>
      </c>
      <c r="M4593" s="6">
        <v>102</v>
      </c>
      <c r="N4593" s="6" t="s">
        <v>20810</v>
      </c>
      <c r="O4593" s="6"/>
    </row>
    <row r="4594" spans="1:15" x14ac:dyDescent="0.4">
      <c r="A4594" s="35">
        <v>431007518875</v>
      </c>
      <c r="B4594" s="36" t="s">
        <v>55</v>
      </c>
      <c r="C4594" s="36">
        <v>1007500</v>
      </c>
      <c r="D4594" s="36">
        <v>1887500</v>
      </c>
      <c r="E4594" s="36" t="s">
        <v>6271</v>
      </c>
      <c r="F4594" s="36" t="s">
        <v>6405</v>
      </c>
      <c r="G4594" s="36" t="s">
        <v>6406</v>
      </c>
      <c r="H4594" s="36" t="s">
        <v>6407</v>
      </c>
      <c r="I4594" s="10" t="e">
        <f>VLOOKUP(A:A,조사결과표!B:G,7,0)</f>
        <v>#N/A</v>
      </c>
      <c r="J4594" s="36" t="s">
        <v>11190</v>
      </c>
      <c r="K4594" s="74" t="s">
        <v>20514</v>
      </c>
      <c r="L4594" s="37" t="s">
        <v>20515</v>
      </c>
      <c r="M4594" s="6">
        <v>143</v>
      </c>
      <c r="N4594" s="6" t="s">
        <v>20809</v>
      </c>
      <c r="O4594" s="6"/>
    </row>
    <row r="4595" spans="1:15" x14ac:dyDescent="0.4">
      <c r="A4595" s="35">
        <v>430997118863</v>
      </c>
      <c r="B4595" s="36" t="s">
        <v>55</v>
      </c>
      <c r="C4595" s="36">
        <v>997100</v>
      </c>
      <c r="D4595" s="36">
        <v>1886300</v>
      </c>
      <c r="E4595" s="36" t="s">
        <v>6271</v>
      </c>
      <c r="F4595" s="36" t="s">
        <v>6405</v>
      </c>
      <c r="G4595" s="36" t="s">
        <v>6408</v>
      </c>
      <c r="H4595" s="36" t="s">
        <v>6409</v>
      </c>
      <c r="I4595" s="10" t="e">
        <f>VLOOKUP(A:A,조사결과표!B:G,7,0)</f>
        <v>#N/A</v>
      </c>
      <c r="J4595" s="36" t="s">
        <v>11191</v>
      </c>
      <c r="K4595" s="74" t="s">
        <v>20516</v>
      </c>
      <c r="L4595" s="37" t="s">
        <v>20517</v>
      </c>
      <c r="M4595" s="6">
        <v>106</v>
      </c>
      <c r="N4595" s="6" t="s">
        <v>20809</v>
      </c>
      <c r="O4595" s="6"/>
    </row>
    <row r="4596" spans="1:15" x14ac:dyDescent="0.4">
      <c r="A4596" s="35">
        <v>430997218906</v>
      </c>
      <c r="B4596" s="36" t="s">
        <v>43</v>
      </c>
      <c r="C4596" s="36">
        <v>997200</v>
      </c>
      <c r="D4596" s="36">
        <v>1890600</v>
      </c>
      <c r="E4596" s="36" t="s">
        <v>6271</v>
      </c>
      <c r="F4596" s="36" t="s">
        <v>6405</v>
      </c>
      <c r="G4596" s="36" t="s">
        <v>6410</v>
      </c>
      <c r="H4596" s="36" t="s">
        <v>6411</v>
      </c>
      <c r="I4596" s="10" t="e">
        <f>VLOOKUP(A:A,조사결과표!B:G,7,0)</f>
        <v>#N/A</v>
      </c>
      <c r="J4596" s="36" t="s">
        <v>11192</v>
      </c>
      <c r="K4596" s="74" t="s">
        <v>20518</v>
      </c>
      <c r="L4596" s="37" t="s">
        <v>20519</v>
      </c>
      <c r="M4596" s="6">
        <v>128</v>
      </c>
      <c r="N4596" s="6" t="s">
        <v>20809</v>
      </c>
      <c r="O4596" s="6"/>
    </row>
    <row r="4597" spans="1:15" x14ac:dyDescent="0.4">
      <c r="A4597" s="35">
        <v>430996518851</v>
      </c>
      <c r="B4597" s="36" t="s">
        <v>43</v>
      </c>
      <c r="C4597" s="36">
        <v>996500</v>
      </c>
      <c r="D4597" s="36">
        <v>1885100</v>
      </c>
      <c r="E4597" s="36" t="s">
        <v>6271</v>
      </c>
      <c r="F4597" s="36" t="s">
        <v>6405</v>
      </c>
      <c r="G4597" s="36" t="s">
        <v>6408</v>
      </c>
      <c r="H4597" s="36" t="s">
        <v>6412</v>
      </c>
      <c r="I4597" s="10" t="e">
        <f>VLOOKUP(A:A,조사결과표!B:G,7,0)</f>
        <v>#N/A</v>
      </c>
      <c r="J4597" s="36" t="s">
        <v>11193</v>
      </c>
      <c r="K4597" s="74" t="s">
        <v>20520</v>
      </c>
      <c r="L4597" s="37" t="s">
        <v>20521</v>
      </c>
      <c r="M4597" s="6">
        <v>82</v>
      </c>
      <c r="N4597" s="6" t="s">
        <v>20809</v>
      </c>
      <c r="O4597" s="6"/>
    </row>
    <row r="4598" spans="1:15" x14ac:dyDescent="0.4">
      <c r="A4598" s="35">
        <v>431022418813</v>
      </c>
      <c r="B4598" s="36" t="s">
        <v>5</v>
      </c>
      <c r="C4598" s="36">
        <v>1022400</v>
      </c>
      <c r="D4598" s="36">
        <v>1881300</v>
      </c>
      <c r="E4598" s="36" t="s">
        <v>6271</v>
      </c>
      <c r="F4598" s="36" t="s">
        <v>6405</v>
      </c>
      <c r="G4598" s="36" t="s">
        <v>6413</v>
      </c>
      <c r="H4598" s="36" t="s">
        <v>6414</v>
      </c>
      <c r="I4598" s="10" t="e">
        <f>VLOOKUP(A:A,조사결과표!B:G,7,0)</f>
        <v>#N/A</v>
      </c>
      <c r="J4598" s="36" t="s">
        <v>11194</v>
      </c>
      <c r="K4598" s="74" t="s">
        <v>20522</v>
      </c>
      <c r="L4598" s="37" t="s">
        <v>20523</v>
      </c>
      <c r="M4598" s="6">
        <v>136</v>
      </c>
      <c r="N4598" s="6" t="s">
        <v>20809</v>
      </c>
      <c r="O4598" s="6"/>
    </row>
    <row r="4599" spans="1:15" x14ac:dyDescent="0.4">
      <c r="A4599" s="35">
        <v>431018118816</v>
      </c>
      <c r="B4599" s="36" t="s">
        <v>5</v>
      </c>
      <c r="C4599" s="36">
        <v>1018100</v>
      </c>
      <c r="D4599" s="36">
        <v>1881600</v>
      </c>
      <c r="E4599" s="36" t="s">
        <v>6271</v>
      </c>
      <c r="F4599" s="36" t="s">
        <v>6405</v>
      </c>
      <c r="G4599" s="36" t="s">
        <v>6415</v>
      </c>
      <c r="H4599" s="36" t="s">
        <v>6416</v>
      </c>
      <c r="I4599" s="10" t="e">
        <f>VLOOKUP(A:A,조사결과표!B:G,7,0)</f>
        <v>#N/A</v>
      </c>
      <c r="J4599" s="36" t="s">
        <v>11195</v>
      </c>
      <c r="K4599" s="74" t="s">
        <v>20524</v>
      </c>
      <c r="L4599" s="37" t="s">
        <v>20525</v>
      </c>
      <c r="M4599" s="6">
        <v>199</v>
      </c>
      <c r="N4599" s="6" t="s">
        <v>20809</v>
      </c>
      <c r="O4599" s="6"/>
    </row>
    <row r="4600" spans="1:15" x14ac:dyDescent="0.4">
      <c r="A4600" s="35">
        <v>431017018817</v>
      </c>
      <c r="B4600" s="36" t="s">
        <v>5</v>
      </c>
      <c r="C4600" s="36">
        <v>1017000</v>
      </c>
      <c r="D4600" s="36">
        <v>1881700</v>
      </c>
      <c r="E4600" s="36" t="s">
        <v>6271</v>
      </c>
      <c r="F4600" s="36" t="s">
        <v>6405</v>
      </c>
      <c r="G4600" s="36" t="s">
        <v>6415</v>
      </c>
      <c r="H4600" s="36" t="s">
        <v>6417</v>
      </c>
      <c r="I4600" s="10" t="e">
        <f>VLOOKUP(A:A,조사결과표!B:G,7,0)</f>
        <v>#N/A</v>
      </c>
      <c r="J4600" s="36" t="s">
        <v>11196</v>
      </c>
      <c r="K4600" s="74" t="s">
        <v>20526</v>
      </c>
      <c r="L4600" s="37" t="s">
        <v>20527</v>
      </c>
      <c r="M4600" s="6">
        <v>146</v>
      </c>
      <c r="N4600" s="6" t="s">
        <v>20809</v>
      </c>
      <c r="O4600" s="6"/>
    </row>
    <row r="4601" spans="1:15" x14ac:dyDescent="0.4">
      <c r="A4601" s="35">
        <v>431016218762</v>
      </c>
      <c r="B4601" s="36" t="s">
        <v>43</v>
      </c>
      <c r="C4601" s="36">
        <v>1016200</v>
      </c>
      <c r="D4601" s="36">
        <v>1876200</v>
      </c>
      <c r="E4601" s="36" t="s">
        <v>6271</v>
      </c>
      <c r="F4601" s="36" t="s">
        <v>6405</v>
      </c>
      <c r="G4601" s="36" t="s">
        <v>6418</v>
      </c>
      <c r="H4601" s="36" t="s">
        <v>6419</v>
      </c>
      <c r="I4601" s="10" t="e">
        <f>VLOOKUP(A:A,조사결과표!B:G,7,0)</f>
        <v>#N/A</v>
      </c>
      <c r="J4601" s="36" t="s">
        <v>11197</v>
      </c>
      <c r="K4601" s="74" t="s">
        <v>20528</v>
      </c>
      <c r="L4601" s="37" t="s">
        <v>20529</v>
      </c>
      <c r="M4601" s="6">
        <v>187</v>
      </c>
      <c r="N4601" s="6" t="s">
        <v>20809</v>
      </c>
      <c r="O4601" s="6"/>
    </row>
    <row r="4602" spans="1:15" x14ac:dyDescent="0.4">
      <c r="A4602" s="35">
        <v>431009518885</v>
      </c>
      <c r="B4602" s="36" t="s">
        <v>5</v>
      </c>
      <c r="C4602" s="36">
        <v>1009500</v>
      </c>
      <c r="D4602" s="36">
        <v>1888500</v>
      </c>
      <c r="E4602" s="36" t="s">
        <v>6271</v>
      </c>
      <c r="F4602" s="36" t="s">
        <v>6405</v>
      </c>
      <c r="G4602" s="36" t="s">
        <v>6406</v>
      </c>
      <c r="H4602" s="36" t="s">
        <v>6420</v>
      </c>
      <c r="I4602" s="10" t="e">
        <f>VLOOKUP(A:A,조사결과표!B:G,7,0)</f>
        <v>#N/A</v>
      </c>
      <c r="J4602" s="36" t="s">
        <v>11198</v>
      </c>
      <c r="K4602" s="74" t="s">
        <v>20530</v>
      </c>
      <c r="L4602" s="37" t="s">
        <v>20531</v>
      </c>
      <c r="M4602" s="6">
        <v>131</v>
      </c>
      <c r="N4602" s="6" t="s">
        <v>20809</v>
      </c>
      <c r="O4602" s="6"/>
    </row>
    <row r="4603" spans="1:15" x14ac:dyDescent="0.4">
      <c r="A4603" s="35">
        <v>431007318879</v>
      </c>
      <c r="B4603" s="36" t="s">
        <v>42</v>
      </c>
      <c r="C4603" s="36">
        <v>1007300</v>
      </c>
      <c r="D4603" s="36">
        <v>1887900</v>
      </c>
      <c r="E4603" s="36" t="s">
        <v>6271</v>
      </c>
      <c r="F4603" s="36" t="s">
        <v>6405</v>
      </c>
      <c r="G4603" s="36" t="s">
        <v>6406</v>
      </c>
      <c r="H4603" s="36" t="s">
        <v>6421</v>
      </c>
      <c r="I4603" s="10" t="e">
        <f>VLOOKUP(A:A,조사결과표!B:G,7,0)</f>
        <v>#N/A</v>
      </c>
      <c r="J4603" s="36" t="s">
        <v>11199</v>
      </c>
      <c r="K4603" s="74" t="s">
        <v>20532</v>
      </c>
      <c r="L4603" s="37" t="s">
        <v>20533</v>
      </c>
      <c r="M4603" s="6">
        <v>128</v>
      </c>
      <c r="N4603" s="6" t="s">
        <v>20809</v>
      </c>
      <c r="O4603" s="6"/>
    </row>
    <row r="4604" spans="1:15" x14ac:dyDescent="0.4">
      <c r="A4604" s="35">
        <v>431006418877</v>
      </c>
      <c r="B4604" s="36" t="s">
        <v>5</v>
      </c>
      <c r="C4604" s="36">
        <v>1006400</v>
      </c>
      <c r="D4604" s="36">
        <v>1887700</v>
      </c>
      <c r="E4604" s="36" t="s">
        <v>6271</v>
      </c>
      <c r="F4604" s="36" t="s">
        <v>6405</v>
      </c>
      <c r="G4604" s="36" t="s">
        <v>6406</v>
      </c>
      <c r="H4604" s="36" t="s">
        <v>6422</v>
      </c>
      <c r="I4604" s="10" t="e">
        <f>VLOOKUP(A:A,조사결과표!B:G,7,0)</f>
        <v>#N/A</v>
      </c>
      <c r="J4604" s="36" t="s">
        <v>11200</v>
      </c>
      <c r="K4604" s="74" t="s">
        <v>20534</v>
      </c>
      <c r="L4604" s="37" t="s">
        <v>20535</v>
      </c>
      <c r="M4604" s="6">
        <v>133</v>
      </c>
      <c r="N4604" s="6" t="s">
        <v>20809</v>
      </c>
      <c r="O4604" s="6"/>
    </row>
    <row r="4605" spans="1:15" x14ac:dyDescent="0.4">
      <c r="A4605" s="35">
        <v>431005718808</v>
      </c>
      <c r="B4605" s="36" t="s">
        <v>5</v>
      </c>
      <c r="C4605" s="36">
        <v>1005700</v>
      </c>
      <c r="D4605" s="36">
        <v>1880800</v>
      </c>
      <c r="E4605" s="36" t="s">
        <v>6271</v>
      </c>
      <c r="F4605" s="36" t="s">
        <v>6405</v>
      </c>
      <c r="G4605" s="36" t="s">
        <v>6423</v>
      </c>
      <c r="H4605" s="36" t="s">
        <v>6424</v>
      </c>
      <c r="I4605" s="10" t="e">
        <f>VLOOKUP(A:A,조사결과표!B:G,7,0)</f>
        <v>#N/A</v>
      </c>
      <c r="J4605" s="36" t="s">
        <v>11201</v>
      </c>
      <c r="K4605" s="74" t="s">
        <v>20536</v>
      </c>
      <c r="L4605" s="37" t="s">
        <v>20537</v>
      </c>
      <c r="M4605" s="6">
        <v>103</v>
      </c>
      <c r="N4605" s="6" t="s">
        <v>20809</v>
      </c>
      <c r="O4605" s="6"/>
    </row>
    <row r="4606" spans="1:15" x14ac:dyDescent="0.4">
      <c r="A4606" s="35">
        <v>431005118801</v>
      </c>
      <c r="B4606" s="36" t="s">
        <v>5</v>
      </c>
      <c r="C4606" s="36">
        <v>1005100</v>
      </c>
      <c r="D4606" s="36">
        <v>1880100</v>
      </c>
      <c r="E4606" s="36" t="s">
        <v>6271</v>
      </c>
      <c r="F4606" s="36" t="s">
        <v>6405</v>
      </c>
      <c r="G4606" s="36" t="s">
        <v>6423</v>
      </c>
      <c r="H4606" s="36" t="s">
        <v>6425</v>
      </c>
      <c r="I4606" s="10" t="e">
        <f>VLOOKUP(A:A,조사결과표!B:G,7,0)</f>
        <v>#N/A</v>
      </c>
      <c r="J4606" s="36" t="s">
        <v>11202</v>
      </c>
      <c r="K4606" s="74" t="s">
        <v>20538</v>
      </c>
      <c r="L4606" s="37" t="s">
        <v>20539</v>
      </c>
      <c r="M4606" s="6">
        <v>92</v>
      </c>
      <c r="N4606" s="6" t="s">
        <v>20809</v>
      </c>
      <c r="O4606" s="6"/>
    </row>
    <row r="4607" spans="1:15" x14ac:dyDescent="0.4">
      <c r="A4607" s="35">
        <v>431000918856</v>
      </c>
      <c r="B4607" s="36" t="s">
        <v>5</v>
      </c>
      <c r="C4607" s="36">
        <v>1000900</v>
      </c>
      <c r="D4607" s="36">
        <v>1885600</v>
      </c>
      <c r="E4607" s="36" t="s">
        <v>6271</v>
      </c>
      <c r="F4607" s="36" t="s">
        <v>6405</v>
      </c>
      <c r="G4607" s="36" t="s">
        <v>6408</v>
      </c>
      <c r="H4607" s="36" t="s">
        <v>6426</v>
      </c>
      <c r="I4607" s="10" t="e">
        <f>VLOOKUP(A:A,조사결과표!B:G,7,0)</f>
        <v>#N/A</v>
      </c>
      <c r="J4607" s="36" t="s">
        <v>11203</v>
      </c>
      <c r="K4607" s="74" t="s">
        <v>20540</v>
      </c>
      <c r="L4607" s="37" t="s">
        <v>20541</v>
      </c>
      <c r="M4607" s="6">
        <v>101</v>
      </c>
      <c r="N4607" s="6" t="s">
        <v>20809</v>
      </c>
      <c r="O4607" s="6"/>
    </row>
    <row r="4608" spans="1:15" x14ac:dyDescent="0.4">
      <c r="A4608" s="35">
        <v>431000418903</v>
      </c>
      <c r="B4608" s="36" t="s">
        <v>5</v>
      </c>
      <c r="C4608" s="36">
        <v>1000400</v>
      </c>
      <c r="D4608" s="36">
        <v>1890300</v>
      </c>
      <c r="E4608" s="36" t="s">
        <v>6271</v>
      </c>
      <c r="F4608" s="36" t="s">
        <v>6405</v>
      </c>
      <c r="G4608" s="36" t="s">
        <v>6410</v>
      </c>
      <c r="H4608" s="36" t="s">
        <v>6427</v>
      </c>
      <c r="I4608" s="10" t="e">
        <f>VLOOKUP(A:A,조사결과표!B:G,7,0)</f>
        <v>#N/A</v>
      </c>
      <c r="J4608" s="36" t="s">
        <v>11204</v>
      </c>
      <c r="K4608" s="74" t="s">
        <v>20542</v>
      </c>
      <c r="L4608" s="37" t="s">
        <v>20543</v>
      </c>
      <c r="M4608" s="6">
        <v>116</v>
      </c>
      <c r="N4608" s="6" t="s">
        <v>20809</v>
      </c>
      <c r="O4608" s="6"/>
    </row>
    <row r="4609" spans="1:15" x14ac:dyDescent="0.4">
      <c r="A4609" s="35">
        <v>430996418875</v>
      </c>
      <c r="B4609" s="36" t="s">
        <v>5</v>
      </c>
      <c r="C4609" s="36">
        <v>996400</v>
      </c>
      <c r="D4609" s="36">
        <v>1887500</v>
      </c>
      <c r="E4609" s="36" t="s">
        <v>6271</v>
      </c>
      <c r="F4609" s="36" t="s">
        <v>6405</v>
      </c>
      <c r="G4609" s="36" t="s">
        <v>6408</v>
      </c>
      <c r="H4609" s="36" t="s">
        <v>6428</v>
      </c>
      <c r="I4609" s="10" t="e">
        <f>VLOOKUP(A:A,조사결과표!B:G,7,0)</f>
        <v>#N/A</v>
      </c>
      <c r="J4609" s="36" t="s">
        <v>11205</v>
      </c>
      <c r="K4609" s="74" t="s">
        <v>20544</v>
      </c>
      <c r="L4609" s="37" t="s">
        <v>20545</v>
      </c>
      <c r="M4609" s="6">
        <v>110</v>
      </c>
      <c r="N4609" s="6" t="s">
        <v>20809</v>
      </c>
      <c r="O4609" s="6"/>
    </row>
    <row r="4610" spans="1:15" x14ac:dyDescent="0.4">
      <c r="A4610" s="35">
        <v>431008918877</v>
      </c>
      <c r="B4610" s="36" t="s">
        <v>42</v>
      </c>
      <c r="C4610" s="36">
        <v>1008900</v>
      </c>
      <c r="D4610" s="36">
        <v>1887700</v>
      </c>
      <c r="E4610" s="36" t="s">
        <v>6271</v>
      </c>
      <c r="F4610" s="36" t="s">
        <v>6405</v>
      </c>
      <c r="G4610" s="36" t="s">
        <v>6406</v>
      </c>
      <c r="H4610" s="36" t="s">
        <v>6429</v>
      </c>
      <c r="I4610" s="10" t="e">
        <f>VLOOKUP(A:A,조사결과표!B:G,7,0)</f>
        <v>#N/A</v>
      </c>
      <c r="J4610" s="36" t="s">
        <v>11206</v>
      </c>
      <c r="K4610" s="74" t="s">
        <v>20546</v>
      </c>
      <c r="L4610" s="37" t="s">
        <v>20547</v>
      </c>
      <c r="M4610" s="6">
        <v>103</v>
      </c>
      <c r="N4610" s="6" t="s">
        <v>20809</v>
      </c>
      <c r="O4610" s="6"/>
    </row>
    <row r="4611" spans="1:15" x14ac:dyDescent="0.4">
      <c r="A4611" s="35">
        <v>430997418933</v>
      </c>
      <c r="B4611" s="36" t="s">
        <v>5</v>
      </c>
      <c r="C4611" s="36">
        <v>997400</v>
      </c>
      <c r="D4611" s="36">
        <v>1893300</v>
      </c>
      <c r="E4611" s="36" t="s">
        <v>6271</v>
      </c>
      <c r="F4611" s="36" t="s">
        <v>6405</v>
      </c>
      <c r="G4611" s="36" t="s">
        <v>6410</v>
      </c>
      <c r="H4611" s="36" t="s">
        <v>6430</v>
      </c>
      <c r="I4611" s="10" t="e">
        <f>VLOOKUP(A:A,조사결과표!B:G,7,0)</f>
        <v>#N/A</v>
      </c>
      <c r="J4611" s="36" t="s">
        <v>11207</v>
      </c>
      <c r="K4611" s="74" t="s">
        <v>20548</v>
      </c>
      <c r="L4611" s="37" t="s">
        <v>20549</v>
      </c>
      <c r="M4611" s="6">
        <v>148</v>
      </c>
      <c r="N4611" s="6" t="s">
        <v>20809</v>
      </c>
      <c r="O4611" s="6"/>
    </row>
    <row r="4612" spans="1:15" x14ac:dyDescent="0.4">
      <c r="A4612" s="35">
        <v>431018218810</v>
      </c>
      <c r="B4612" s="36" t="s">
        <v>43</v>
      </c>
      <c r="C4612" s="36">
        <v>1018200</v>
      </c>
      <c r="D4612" s="36">
        <v>1881000</v>
      </c>
      <c r="E4612" s="36" t="s">
        <v>6271</v>
      </c>
      <c r="F4612" s="36" t="s">
        <v>6405</v>
      </c>
      <c r="G4612" s="36" t="s">
        <v>6415</v>
      </c>
      <c r="H4612" s="36" t="s">
        <v>6431</v>
      </c>
      <c r="I4612" s="10" t="e">
        <f>VLOOKUP(A:A,조사결과표!B:G,7,0)</f>
        <v>#N/A</v>
      </c>
      <c r="J4612" s="36" t="s">
        <v>11208</v>
      </c>
      <c r="K4612" s="74" t="s">
        <v>20550</v>
      </c>
      <c r="L4612" s="37" t="s">
        <v>20551</v>
      </c>
      <c r="M4612" s="6">
        <v>137</v>
      </c>
      <c r="N4612" s="6" t="s">
        <v>20809</v>
      </c>
      <c r="O4612" s="6"/>
    </row>
    <row r="4613" spans="1:15" x14ac:dyDescent="0.4">
      <c r="A4613" s="35">
        <v>430997218909</v>
      </c>
      <c r="B4613" s="36" t="s">
        <v>5</v>
      </c>
      <c r="C4613" s="36">
        <v>997200</v>
      </c>
      <c r="D4613" s="36">
        <v>1890900</v>
      </c>
      <c r="E4613" s="36" t="s">
        <v>6271</v>
      </c>
      <c r="F4613" s="36" t="s">
        <v>6405</v>
      </c>
      <c r="G4613" s="36" t="s">
        <v>6410</v>
      </c>
      <c r="H4613" s="36" t="s">
        <v>6432</v>
      </c>
      <c r="I4613" s="10" t="e">
        <f>VLOOKUP(A:A,조사결과표!B:G,7,0)</f>
        <v>#N/A</v>
      </c>
      <c r="J4613" s="36" t="s">
        <v>11209</v>
      </c>
      <c r="K4613" s="74" t="s">
        <v>20552</v>
      </c>
      <c r="L4613" s="37" t="s">
        <v>20553</v>
      </c>
      <c r="M4613" s="6">
        <v>130</v>
      </c>
      <c r="N4613" s="6" t="s">
        <v>20809</v>
      </c>
      <c r="O4613" s="6"/>
    </row>
    <row r="4614" spans="1:15" x14ac:dyDescent="0.4">
      <c r="A4614" s="35">
        <v>431001218856</v>
      </c>
      <c r="B4614" s="36" t="s">
        <v>5</v>
      </c>
      <c r="C4614" s="36">
        <v>1001200</v>
      </c>
      <c r="D4614" s="36">
        <v>1885600</v>
      </c>
      <c r="E4614" s="36" t="s">
        <v>6271</v>
      </c>
      <c r="F4614" s="36" t="s">
        <v>6405</v>
      </c>
      <c r="G4614" s="36" t="s">
        <v>6408</v>
      </c>
      <c r="H4614" s="36" t="s">
        <v>6433</v>
      </c>
      <c r="I4614" s="10" t="e">
        <f>VLOOKUP(A:A,조사결과표!B:G,7,0)</f>
        <v>#N/A</v>
      </c>
      <c r="J4614" s="36" t="s">
        <v>11210</v>
      </c>
      <c r="K4614" s="74" t="s">
        <v>20554</v>
      </c>
      <c r="L4614" s="37" t="s">
        <v>20555</v>
      </c>
      <c r="M4614" s="6">
        <v>110</v>
      </c>
      <c r="N4614" s="6" t="s">
        <v>20809</v>
      </c>
      <c r="O4614" s="6"/>
    </row>
    <row r="4615" spans="1:15" x14ac:dyDescent="0.4">
      <c r="A4615" s="35">
        <v>431004018788</v>
      </c>
      <c r="B4615" s="36" t="s">
        <v>42</v>
      </c>
      <c r="C4615" s="36">
        <v>1004000</v>
      </c>
      <c r="D4615" s="36">
        <v>1878800</v>
      </c>
      <c r="E4615" s="36" t="s">
        <v>6271</v>
      </c>
      <c r="F4615" s="36" t="s">
        <v>6405</v>
      </c>
      <c r="G4615" s="36" t="s">
        <v>6423</v>
      </c>
      <c r="H4615" s="36" t="s">
        <v>6434</v>
      </c>
      <c r="I4615" s="10" t="e">
        <f>VLOOKUP(A:A,조사결과표!B:G,7,0)</f>
        <v>#N/A</v>
      </c>
      <c r="J4615" s="36" t="s">
        <v>11211</v>
      </c>
      <c r="K4615" s="74" t="s">
        <v>20556</v>
      </c>
      <c r="L4615" s="37" t="s">
        <v>20557</v>
      </c>
      <c r="M4615" s="6">
        <v>101</v>
      </c>
      <c r="N4615" s="6" t="s">
        <v>20809</v>
      </c>
      <c r="O4615" s="6"/>
    </row>
    <row r="4616" spans="1:15" x14ac:dyDescent="0.4">
      <c r="A4616" s="35">
        <v>430997018901</v>
      </c>
      <c r="B4616" s="36" t="s">
        <v>55</v>
      </c>
      <c r="C4616" s="36">
        <v>997000</v>
      </c>
      <c r="D4616" s="36">
        <v>1890100</v>
      </c>
      <c r="E4616" s="36" t="s">
        <v>6271</v>
      </c>
      <c r="F4616" s="36" t="s">
        <v>6405</v>
      </c>
      <c r="G4616" s="36" t="s">
        <v>6410</v>
      </c>
      <c r="H4616" s="36" t="s">
        <v>6435</v>
      </c>
      <c r="I4616" s="10" t="e">
        <f>VLOOKUP(A:A,조사결과표!B:G,7,0)</f>
        <v>#N/A</v>
      </c>
      <c r="J4616" s="36" t="s">
        <v>11212</v>
      </c>
      <c r="K4616" s="74" t="s">
        <v>20558</v>
      </c>
      <c r="L4616" s="37" t="s">
        <v>20559</v>
      </c>
      <c r="M4616" s="6">
        <v>115</v>
      </c>
      <c r="N4616" s="6" t="s">
        <v>20810</v>
      </c>
      <c r="O4616" s="6"/>
    </row>
    <row r="4617" spans="1:15" x14ac:dyDescent="0.4">
      <c r="A4617" s="35">
        <v>430996318868</v>
      </c>
      <c r="B4617" s="36" t="s">
        <v>5</v>
      </c>
      <c r="C4617" s="36">
        <v>996300</v>
      </c>
      <c r="D4617" s="36">
        <v>1886800</v>
      </c>
      <c r="E4617" s="36" t="s">
        <v>6271</v>
      </c>
      <c r="F4617" s="36" t="s">
        <v>6405</v>
      </c>
      <c r="G4617" s="36" t="s">
        <v>6408</v>
      </c>
      <c r="H4617" s="36" t="s">
        <v>6436</v>
      </c>
      <c r="I4617" s="10" t="e">
        <f>VLOOKUP(A:A,조사결과표!B:G,7,0)</f>
        <v>#N/A</v>
      </c>
      <c r="J4617" s="36" t="s">
        <v>11213</v>
      </c>
      <c r="K4617" s="74" t="s">
        <v>20560</v>
      </c>
      <c r="L4617" s="37" t="s">
        <v>20561</v>
      </c>
      <c r="M4617" s="6">
        <v>105</v>
      </c>
      <c r="N4617" s="6" t="s">
        <v>20810</v>
      </c>
      <c r="O4617" s="6"/>
    </row>
    <row r="4618" spans="1:15" x14ac:dyDescent="0.4">
      <c r="A4618" s="35">
        <v>431003118856</v>
      </c>
      <c r="B4618" s="36" t="s">
        <v>43</v>
      </c>
      <c r="C4618" s="36">
        <v>1003100</v>
      </c>
      <c r="D4618" s="36">
        <v>1885600</v>
      </c>
      <c r="E4618" s="36" t="s">
        <v>6271</v>
      </c>
      <c r="F4618" s="36" t="s">
        <v>6405</v>
      </c>
      <c r="G4618" s="36" t="s">
        <v>6408</v>
      </c>
      <c r="H4618" s="36" t="s">
        <v>6437</v>
      </c>
      <c r="I4618" s="10" t="e">
        <f>VLOOKUP(A:A,조사결과표!B:G,7,0)</f>
        <v>#N/A</v>
      </c>
      <c r="J4618" s="36" t="s">
        <v>11214</v>
      </c>
      <c r="K4618" s="74" t="s">
        <v>20562</v>
      </c>
      <c r="L4618" s="37" t="s">
        <v>20563</v>
      </c>
      <c r="M4618" s="6">
        <v>91</v>
      </c>
      <c r="N4618" s="6" t="s">
        <v>20810</v>
      </c>
      <c r="O4618" s="6"/>
    </row>
    <row r="4619" spans="1:15" x14ac:dyDescent="0.4">
      <c r="A4619" s="35">
        <v>431001218907</v>
      </c>
      <c r="B4619" s="36" t="s">
        <v>5</v>
      </c>
      <c r="C4619" s="36">
        <v>1001200</v>
      </c>
      <c r="D4619" s="36">
        <v>1890700</v>
      </c>
      <c r="E4619" s="36" t="s">
        <v>6271</v>
      </c>
      <c r="F4619" s="36" t="s">
        <v>6405</v>
      </c>
      <c r="G4619" s="36" t="s">
        <v>6410</v>
      </c>
      <c r="H4619" s="36" t="s">
        <v>6438</v>
      </c>
      <c r="I4619" s="10" t="e">
        <f>VLOOKUP(A:A,조사결과표!B:G,7,0)</f>
        <v>#N/A</v>
      </c>
      <c r="J4619" s="36" t="s">
        <v>11215</v>
      </c>
      <c r="K4619" s="74" t="s">
        <v>20564</v>
      </c>
      <c r="L4619" s="37" t="s">
        <v>20565</v>
      </c>
      <c r="M4619" s="6">
        <v>110</v>
      </c>
      <c r="N4619" s="6" t="s">
        <v>20810</v>
      </c>
      <c r="O4619" s="6"/>
    </row>
    <row r="4620" spans="1:15" x14ac:dyDescent="0.4">
      <c r="A4620" s="35">
        <v>431022318811</v>
      </c>
      <c r="B4620" s="36" t="s">
        <v>5</v>
      </c>
      <c r="C4620" s="36">
        <v>1022300</v>
      </c>
      <c r="D4620" s="36">
        <v>1881100</v>
      </c>
      <c r="E4620" s="36" t="s">
        <v>6271</v>
      </c>
      <c r="F4620" s="36" t="s">
        <v>6405</v>
      </c>
      <c r="G4620" s="36" t="s">
        <v>6413</v>
      </c>
      <c r="H4620" s="36" t="s">
        <v>6439</v>
      </c>
      <c r="I4620" s="10" t="e">
        <f>VLOOKUP(A:A,조사결과표!B:G,7,0)</f>
        <v>#N/A</v>
      </c>
      <c r="J4620" s="36" t="s">
        <v>11216</v>
      </c>
      <c r="K4620" s="74" t="s">
        <v>20566</v>
      </c>
      <c r="L4620" s="37" t="s">
        <v>20567</v>
      </c>
      <c r="M4620" s="6">
        <v>126</v>
      </c>
      <c r="N4620" s="6" t="s">
        <v>20810</v>
      </c>
      <c r="O4620" s="6"/>
    </row>
    <row r="4621" spans="1:15" x14ac:dyDescent="0.4">
      <c r="A4621" s="35">
        <v>430997418846</v>
      </c>
      <c r="B4621" s="36" t="s">
        <v>5</v>
      </c>
      <c r="C4621" s="36">
        <v>997400</v>
      </c>
      <c r="D4621" s="36">
        <v>1884600</v>
      </c>
      <c r="E4621" s="36" t="s">
        <v>6271</v>
      </c>
      <c r="F4621" s="36" t="s">
        <v>6405</v>
      </c>
      <c r="G4621" s="36" t="s">
        <v>6408</v>
      </c>
      <c r="H4621" s="36" t="s">
        <v>6440</v>
      </c>
      <c r="I4621" s="10" t="e">
        <f>VLOOKUP(A:A,조사결과표!B:G,7,0)</f>
        <v>#N/A</v>
      </c>
      <c r="J4621" s="36" t="s">
        <v>11217</v>
      </c>
      <c r="K4621" s="74" t="s">
        <v>20568</v>
      </c>
      <c r="L4621" s="37" t="s">
        <v>20569</v>
      </c>
      <c r="M4621" s="6">
        <v>96</v>
      </c>
      <c r="N4621" s="6" t="s">
        <v>20810</v>
      </c>
      <c r="O4621" s="6"/>
    </row>
    <row r="4622" spans="1:15" x14ac:dyDescent="0.4">
      <c r="A4622" s="35">
        <v>431013118923</v>
      </c>
      <c r="B4622" s="36" t="s">
        <v>5</v>
      </c>
      <c r="C4622" s="36">
        <v>1013100</v>
      </c>
      <c r="D4622" s="36">
        <v>1892300</v>
      </c>
      <c r="E4622" s="36" t="s">
        <v>6271</v>
      </c>
      <c r="F4622" s="36" t="s">
        <v>6405</v>
      </c>
      <c r="G4622" s="36" t="s">
        <v>6441</v>
      </c>
      <c r="H4622" s="36" t="s">
        <v>6442</v>
      </c>
      <c r="I4622" s="10" t="e">
        <f>VLOOKUP(A:A,조사결과표!B:G,7,0)</f>
        <v>#N/A</v>
      </c>
      <c r="J4622" s="36" t="s">
        <v>11218</v>
      </c>
      <c r="K4622" s="74" t="s">
        <v>20570</v>
      </c>
      <c r="L4622" s="37" t="s">
        <v>20571</v>
      </c>
      <c r="M4622" s="6">
        <v>248</v>
      </c>
      <c r="N4622" s="6" t="s">
        <v>20810</v>
      </c>
      <c r="O4622" s="6"/>
    </row>
    <row r="4623" spans="1:15" x14ac:dyDescent="0.4">
      <c r="A4623" s="35">
        <v>431015418817</v>
      </c>
      <c r="B4623" s="36" t="s">
        <v>5</v>
      </c>
      <c r="C4623" s="36">
        <v>1015400</v>
      </c>
      <c r="D4623" s="36">
        <v>1881700</v>
      </c>
      <c r="E4623" s="36" t="s">
        <v>6271</v>
      </c>
      <c r="F4623" s="36" t="s">
        <v>6405</v>
      </c>
      <c r="G4623" s="36" t="s">
        <v>6415</v>
      </c>
      <c r="H4623" s="36" t="s">
        <v>6443</v>
      </c>
      <c r="I4623" s="10" t="e">
        <f>VLOOKUP(A:A,조사결과표!B:G,7,0)</f>
        <v>#N/A</v>
      </c>
      <c r="J4623" s="36" t="s">
        <v>11219</v>
      </c>
      <c r="K4623" s="74" t="s">
        <v>20572</v>
      </c>
      <c r="L4623" s="37" t="s">
        <v>20573</v>
      </c>
      <c r="M4623" s="6">
        <v>167</v>
      </c>
      <c r="N4623" s="6" t="s">
        <v>20810</v>
      </c>
      <c r="O4623" s="6"/>
    </row>
    <row r="4624" spans="1:15" x14ac:dyDescent="0.4">
      <c r="A4624" s="35">
        <v>431013018924</v>
      </c>
      <c r="B4624" s="36" t="s">
        <v>5</v>
      </c>
      <c r="C4624" s="36">
        <v>1013000</v>
      </c>
      <c r="D4624" s="36">
        <v>1892400</v>
      </c>
      <c r="E4624" s="36" t="s">
        <v>6271</v>
      </c>
      <c r="F4624" s="36" t="s">
        <v>6405</v>
      </c>
      <c r="G4624" s="36" t="s">
        <v>6441</v>
      </c>
      <c r="H4624" s="36" t="s">
        <v>6442</v>
      </c>
      <c r="I4624" s="10" t="e">
        <f>VLOOKUP(A:A,조사결과표!B:G,7,0)</f>
        <v>#N/A</v>
      </c>
      <c r="J4624" s="36" t="s">
        <v>11220</v>
      </c>
      <c r="K4624" s="74" t="s">
        <v>20574</v>
      </c>
      <c r="L4624" s="37" t="s">
        <v>20575</v>
      </c>
      <c r="M4624" s="6">
        <v>243</v>
      </c>
      <c r="N4624" s="6" t="s">
        <v>20810</v>
      </c>
      <c r="O4624" s="6"/>
    </row>
    <row r="4625" spans="1:15" x14ac:dyDescent="0.4">
      <c r="A4625" s="35">
        <v>431022818813</v>
      </c>
      <c r="B4625" s="36" t="s">
        <v>5</v>
      </c>
      <c r="C4625" s="36">
        <v>1022800</v>
      </c>
      <c r="D4625" s="36">
        <v>1881300</v>
      </c>
      <c r="E4625" s="36" t="s">
        <v>6271</v>
      </c>
      <c r="F4625" s="36" t="s">
        <v>6405</v>
      </c>
      <c r="G4625" s="36" t="s">
        <v>6413</v>
      </c>
      <c r="H4625" s="36" t="s">
        <v>6439</v>
      </c>
      <c r="I4625" s="10" t="e">
        <f>VLOOKUP(A:A,조사결과표!B:G,7,0)</f>
        <v>#N/A</v>
      </c>
      <c r="J4625" s="36" t="s">
        <v>11221</v>
      </c>
      <c r="K4625" s="74" t="s">
        <v>20576</v>
      </c>
      <c r="L4625" s="37" t="s">
        <v>20577</v>
      </c>
      <c r="M4625" s="6">
        <v>150</v>
      </c>
      <c r="N4625" s="6" t="s">
        <v>20810</v>
      </c>
      <c r="O4625" s="6"/>
    </row>
    <row r="4626" spans="1:15" x14ac:dyDescent="0.4">
      <c r="A4626" s="35">
        <v>431008818891</v>
      </c>
      <c r="B4626" s="36" t="s">
        <v>5</v>
      </c>
      <c r="C4626" s="36">
        <v>1008800</v>
      </c>
      <c r="D4626" s="36">
        <v>1889100</v>
      </c>
      <c r="E4626" s="36" t="s">
        <v>6271</v>
      </c>
      <c r="F4626" s="36" t="s">
        <v>6405</v>
      </c>
      <c r="G4626" s="36" t="s">
        <v>6406</v>
      </c>
      <c r="H4626" s="36" t="s">
        <v>6444</v>
      </c>
      <c r="I4626" s="10" t="e">
        <f>VLOOKUP(A:A,조사결과표!B:G,7,0)</f>
        <v>#N/A</v>
      </c>
      <c r="J4626" s="36" t="s">
        <v>11222</v>
      </c>
      <c r="K4626" s="74" t="s">
        <v>20578</v>
      </c>
      <c r="L4626" s="37" t="s">
        <v>20579</v>
      </c>
      <c r="M4626" s="6">
        <v>97</v>
      </c>
      <c r="N4626" s="6" t="s">
        <v>20810</v>
      </c>
      <c r="O4626" s="6"/>
    </row>
    <row r="4627" spans="1:15" x14ac:dyDescent="0.4">
      <c r="A4627" s="35">
        <v>431063319052</v>
      </c>
      <c r="B4627" s="36" t="s">
        <v>55</v>
      </c>
      <c r="C4627" s="36">
        <v>1063300</v>
      </c>
      <c r="D4627" s="36">
        <v>1905200</v>
      </c>
      <c r="E4627" s="36" t="s">
        <v>6271</v>
      </c>
      <c r="F4627" s="36" t="s">
        <v>6445</v>
      </c>
      <c r="G4627" s="36" t="s">
        <v>6446</v>
      </c>
      <c r="H4627" s="36" t="s">
        <v>6447</v>
      </c>
      <c r="I4627" s="10" t="e">
        <f>VLOOKUP(A:A,조사결과표!B:G,7,0)</f>
        <v>#N/A</v>
      </c>
      <c r="J4627" s="36" t="s">
        <v>11223</v>
      </c>
      <c r="K4627" s="74" t="s">
        <v>20580</v>
      </c>
      <c r="L4627" s="37" t="s">
        <v>20581</v>
      </c>
      <c r="M4627" s="6">
        <v>260</v>
      </c>
      <c r="N4627" s="6" t="s">
        <v>20809</v>
      </c>
      <c r="O4627" s="6"/>
    </row>
    <row r="4628" spans="1:15" x14ac:dyDescent="0.4">
      <c r="A4628" s="35">
        <v>431062419054</v>
      </c>
      <c r="B4628" s="36" t="s">
        <v>55</v>
      </c>
      <c r="C4628" s="36">
        <v>1062400</v>
      </c>
      <c r="D4628" s="36">
        <v>1905400</v>
      </c>
      <c r="E4628" s="36" t="s">
        <v>6271</v>
      </c>
      <c r="F4628" s="36" t="s">
        <v>6445</v>
      </c>
      <c r="G4628" s="36" t="s">
        <v>6448</v>
      </c>
      <c r="H4628" s="36" t="s">
        <v>6449</v>
      </c>
      <c r="I4628" s="10" t="e">
        <f>VLOOKUP(A:A,조사결과표!B:G,7,0)</f>
        <v>#N/A</v>
      </c>
      <c r="J4628" s="36" t="s">
        <v>11224</v>
      </c>
      <c r="K4628" s="74" t="s">
        <v>20582</v>
      </c>
      <c r="L4628" s="37" t="s">
        <v>20583</v>
      </c>
      <c r="M4628" s="6">
        <v>262</v>
      </c>
      <c r="N4628" s="6" t="s">
        <v>20809</v>
      </c>
      <c r="O4628" s="6"/>
    </row>
    <row r="4629" spans="1:15" x14ac:dyDescent="0.4">
      <c r="A4629" s="35">
        <v>431071019121</v>
      </c>
      <c r="B4629" s="36" t="s">
        <v>5</v>
      </c>
      <c r="C4629" s="36">
        <v>1071000</v>
      </c>
      <c r="D4629" s="36">
        <v>1912100</v>
      </c>
      <c r="E4629" s="36" t="s">
        <v>6271</v>
      </c>
      <c r="F4629" s="36" t="s">
        <v>6445</v>
      </c>
      <c r="G4629" s="36" t="s">
        <v>6450</v>
      </c>
      <c r="H4629" s="36" t="s">
        <v>6451</v>
      </c>
      <c r="I4629" s="10" t="e">
        <f>VLOOKUP(A:A,조사결과표!B:G,7,0)</f>
        <v>#N/A</v>
      </c>
      <c r="J4629" s="36" t="s">
        <v>11225</v>
      </c>
      <c r="K4629" s="74" t="s">
        <v>20584</v>
      </c>
      <c r="L4629" s="37" t="s">
        <v>20585</v>
      </c>
      <c r="M4629" s="6">
        <v>230</v>
      </c>
      <c r="N4629" s="6" t="s">
        <v>20809</v>
      </c>
      <c r="O4629" s="6"/>
    </row>
    <row r="4630" spans="1:15" x14ac:dyDescent="0.4">
      <c r="A4630" s="35">
        <v>431065819084</v>
      </c>
      <c r="B4630" s="36" t="s">
        <v>43</v>
      </c>
      <c r="C4630" s="36">
        <v>1065800</v>
      </c>
      <c r="D4630" s="36">
        <v>1908400</v>
      </c>
      <c r="E4630" s="36" t="s">
        <v>6271</v>
      </c>
      <c r="F4630" s="36" t="s">
        <v>6445</v>
      </c>
      <c r="G4630" s="36" t="s">
        <v>2268</v>
      </c>
      <c r="H4630" s="36" t="s">
        <v>6452</v>
      </c>
      <c r="I4630" s="10" t="e">
        <f>VLOOKUP(A:A,조사결과표!B:G,7,0)</f>
        <v>#N/A</v>
      </c>
      <c r="J4630" s="36" t="s">
        <v>11226</v>
      </c>
      <c r="K4630" s="74" t="s">
        <v>20586</v>
      </c>
      <c r="L4630" s="37" t="s">
        <v>20587</v>
      </c>
      <c r="M4630" s="6">
        <v>278</v>
      </c>
      <c r="N4630" s="6" t="s">
        <v>20809</v>
      </c>
      <c r="O4630" s="6"/>
    </row>
    <row r="4631" spans="1:15" x14ac:dyDescent="0.4">
      <c r="A4631" s="35">
        <v>431065019073</v>
      </c>
      <c r="B4631" s="36" t="s">
        <v>5</v>
      </c>
      <c r="C4631" s="36">
        <v>1065000</v>
      </c>
      <c r="D4631" s="36">
        <v>1907300</v>
      </c>
      <c r="E4631" s="36" t="s">
        <v>6271</v>
      </c>
      <c r="F4631" s="36" t="s">
        <v>6445</v>
      </c>
      <c r="G4631" s="36" t="s">
        <v>2268</v>
      </c>
      <c r="H4631" s="36" t="s">
        <v>6453</v>
      </c>
      <c r="I4631" s="10" t="e">
        <f>VLOOKUP(A:A,조사결과표!B:G,7,0)</f>
        <v>#N/A</v>
      </c>
      <c r="J4631" s="36" t="s">
        <v>11227</v>
      </c>
      <c r="K4631" s="74" t="s">
        <v>20588</v>
      </c>
      <c r="L4631" s="37" t="s">
        <v>20589</v>
      </c>
      <c r="M4631" s="6">
        <v>263</v>
      </c>
      <c r="N4631" s="6" t="s">
        <v>20809</v>
      </c>
      <c r="O4631" s="6"/>
    </row>
    <row r="4632" spans="1:15" x14ac:dyDescent="0.4">
      <c r="A4632" s="35">
        <v>431064719077</v>
      </c>
      <c r="B4632" s="36" t="s">
        <v>5</v>
      </c>
      <c r="C4632" s="36">
        <v>1064700</v>
      </c>
      <c r="D4632" s="36">
        <v>1907700</v>
      </c>
      <c r="E4632" s="36" t="s">
        <v>6271</v>
      </c>
      <c r="F4632" s="36" t="s">
        <v>6445</v>
      </c>
      <c r="G4632" s="36" t="s">
        <v>2268</v>
      </c>
      <c r="H4632" s="36" t="s">
        <v>6454</v>
      </c>
      <c r="I4632" s="10" t="e">
        <f>VLOOKUP(A:A,조사결과표!B:G,7,0)</f>
        <v>#N/A</v>
      </c>
      <c r="J4632" s="36" t="s">
        <v>11228</v>
      </c>
      <c r="K4632" s="74" t="s">
        <v>20590</v>
      </c>
      <c r="L4632" s="37" t="s">
        <v>20591</v>
      </c>
      <c r="M4632" s="6">
        <v>282</v>
      </c>
      <c r="N4632" s="6" t="s">
        <v>20809</v>
      </c>
      <c r="O4632" s="6"/>
    </row>
    <row r="4633" spans="1:15" x14ac:dyDescent="0.4">
      <c r="A4633" s="35">
        <v>431064319038</v>
      </c>
      <c r="B4633" s="36" t="s">
        <v>5</v>
      </c>
      <c r="C4633" s="36">
        <v>1064300</v>
      </c>
      <c r="D4633" s="36">
        <v>1903800</v>
      </c>
      <c r="E4633" s="36" t="s">
        <v>6271</v>
      </c>
      <c r="F4633" s="36" t="s">
        <v>6445</v>
      </c>
      <c r="G4633" s="36" t="s">
        <v>6455</v>
      </c>
      <c r="H4633" s="36" t="s">
        <v>6456</v>
      </c>
      <c r="I4633" s="10" t="e">
        <f>VLOOKUP(A:A,조사결과표!B:G,7,0)</f>
        <v>#N/A</v>
      </c>
      <c r="J4633" s="36" t="s">
        <v>11229</v>
      </c>
      <c r="K4633" s="74" t="s">
        <v>20592</v>
      </c>
      <c r="L4633" s="37" t="s">
        <v>20593</v>
      </c>
      <c r="M4633" s="6">
        <v>243</v>
      </c>
      <c r="N4633" s="6" t="s">
        <v>20809</v>
      </c>
      <c r="O4633" s="6"/>
    </row>
    <row r="4634" spans="1:15" x14ac:dyDescent="0.4">
      <c r="A4634" s="35">
        <v>431063519058</v>
      </c>
      <c r="B4634" s="36" t="s">
        <v>42</v>
      </c>
      <c r="C4634" s="36">
        <v>1063500</v>
      </c>
      <c r="D4634" s="36">
        <v>1905800</v>
      </c>
      <c r="E4634" s="36" t="s">
        <v>6271</v>
      </c>
      <c r="F4634" s="36" t="s">
        <v>6445</v>
      </c>
      <c r="G4634" s="36" t="s">
        <v>6448</v>
      </c>
      <c r="H4634" s="36" t="s">
        <v>6457</v>
      </c>
      <c r="I4634" s="10" t="e">
        <f>VLOOKUP(A:A,조사결과표!B:G,7,0)</f>
        <v>#N/A</v>
      </c>
      <c r="J4634" s="36" t="s">
        <v>11230</v>
      </c>
      <c r="K4634" s="74" t="s">
        <v>20594</v>
      </c>
      <c r="L4634" s="37" t="s">
        <v>20595</v>
      </c>
      <c r="M4634" s="6">
        <v>276</v>
      </c>
      <c r="N4634" s="6" t="s">
        <v>20809</v>
      </c>
      <c r="O4634" s="6"/>
    </row>
    <row r="4635" spans="1:15" x14ac:dyDescent="0.4">
      <c r="A4635" s="35">
        <v>431063319063</v>
      </c>
      <c r="B4635" s="36" t="s">
        <v>5</v>
      </c>
      <c r="C4635" s="36">
        <v>1063300</v>
      </c>
      <c r="D4635" s="36">
        <v>1906300</v>
      </c>
      <c r="E4635" s="36" t="s">
        <v>6271</v>
      </c>
      <c r="F4635" s="36" t="s">
        <v>6445</v>
      </c>
      <c r="G4635" s="36" t="s">
        <v>6448</v>
      </c>
      <c r="H4635" s="36" t="s">
        <v>6458</v>
      </c>
      <c r="I4635" s="10" t="e">
        <f>VLOOKUP(A:A,조사결과표!B:G,7,0)</f>
        <v>#N/A</v>
      </c>
      <c r="J4635" s="36" t="s">
        <v>11231</v>
      </c>
      <c r="K4635" s="74" t="s">
        <v>20596</v>
      </c>
      <c r="L4635" s="37" t="s">
        <v>20597</v>
      </c>
      <c r="M4635" s="6">
        <v>281</v>
      </c>
      <c r="N4635" s="6" t="s">
        <v>20809</v>
      </c>
      <c r="O4635" s="6"/>
    </row>
    <row r="4636" spans="1:15" x14ac:dyDescent="0.4">
      <c r="A4636" s="35">
        <v>431062619094</v>
      </c>
      <c r="B4636" s="36" t="s">
        <v>5</v>
      </c>
      <c r="C4636" s="36">
        <v>1062600</v>
      </c>
      <c r="D4636" s="36">
        <v>1909400</v>
      </c>
      <c r="E4636" s="36" t="s">
        <v>6271</v>
      </c>
      <c r="F4636" s="36" t="s">
        <v>6445</v>
      </c>
      <c r="G4636" s="36" t="s">
        <v>6459</v>
      </c>
      <c r="H4636" s="36" t="s">
        <v>6460</v>
      </c>
      <c r="I4636" s="10" t="e">
        <f>VLOOKUP(A:A,조사결과표!B:G,7,0)</f>
        <v>#N/A</v>
      </c>
      <c r="J4636" s="36" t="s">
        <v>11232</v>
      </c>
      <c r="K4636" s="74" t="s">
        <v>20598</v>
      </c>
      <c r="L4636" s="37" t="s">
        <v>20599</v>
      </c>
      <c r="M4636" s="6">
        <v>338</v>
      </c>
      <c r="N4636" s="6" t="s">
        <v>20809</v>
      </c>
      <c r="O4636" s="6"/>
    </row>
    <row r="4637" spans="1:15" x14ac:dyDescent="0.4">
      <c r="A4637" s="35">
        <v>431062019062</v>
      </c>
      <c r="B4637" s="36" t="s">
        <v>5</v>
      </c>
      <c r="C4637" s="36">
        <v>1062000</v>
      </c>
      <c r="D4637" s="36">
        <v>1906200</v>
      </c>
      <c r="E4637" s="36" t="s">
        <v>6271</v>
      </c>
      <c r="F4637" s="36" t="s">
        <v>6445</v>
      </c>
      <c r="G4637" s="36" t="s">
        <v>141</v>
      </c>
      <c r="H4637" s="36" t="s">
        <v>6461</v>
      </c>
      <c r="I4637" s="10" t="e">
        <f>VLOOKUP(A:A,조사결과표!B:G,7,0)</f>
        <v>#N/A</v>
      </c>
      <c r="J4637" s="36" t="s">
        <v>11233</v>
      </c>
      <c r="K4637" s="74" t="s">
        <v>20600</v>
      </c>
      <c r="L4637" s="37" t="s">
        <v>20601</v>
      </c>
      <c r="M4637" s="6">
        <v>268</v>
      </c>
      <c r="N4637" s="6" t="s">
        <v>20809</v>
      </c>
      <c r="O4637" s="6"/>
    </row>
    <row r="4638" spans="1:15" x14ac:dyDescent="0.4">
      <c r="A4638" s="35">
        <v>431061919091</v>
      </c>
      <c r="B4638" s="36" t="s">
        <v>5</v>
      </c>
      <c r="C4638" s="36">
        <v>1061900</v>
      </c>
      <c r="D4638" s="36">
        <v>1909100</v>
      </c>
      <c r="E4638" s="36" t="s">
        <v>6271</v>
      </c>
      <c r="F4638" s="36" t="s">
        <v>6445</v>
      </c>
      <c r="G4638" s="36" t="s">
        <v>141</v>
      </c>
      <c r="H4638" s="36" t="s">
        <v>6462</v>
      </c>
      <c r="I4638" s="10" t="e">
        <f>VLOOKUP(A:A,조사결과표!B:G,7,0)</f>
        <v>#N/A</v>
      </c>
      <c r="J4638" s="36" t="s">
        <v>11234</v>
      </c>
      <c r="K4638" s="74" t="s">
        <v>20602</v>
      </c>
      <c r="L4638" s="37" t="s">
        <v>20603</v>
      </c>
      <c r="M4638" s="6">
        <v>353</v>
      </c>
      <c r="N4638" s="6" t="s">
        <v>20809</v>
      </c>
      <c r="O4638" s="6"/>
    </row>
    <row r="4639" spans="1:15" x14ac:dyDescent="0.4">
      <c r="A4639" s="35">
        <v>431061519089</v>
      </c>
      <c r="B4639" s="36" t="s">
        <v>5</v>
      </c>
      <c r="C4639" s="36">
        <v>1061500</v>
      </c>
      <c r="D4639" s="36">
        <v>1908900</v>
      </c>
      <c r="E4639" s="36" t="s">
        <v>6271</v>
      </c>
      <c r="F4639" s="36" t="s">
        <v>6445</v>
      </c>
      <c r="G4639" s="36" t="s">
        <v>141</v>
      </c>
      <c r="H4639" s="36" t="s">
        <v>6463</v>
      </c>
      <c r="I4639" s="10" t="e">
        <f>VLOOKUP(A:A,조사결과표!B:G,7,0)</f>
        <v>#N/A</v>
      </c>
      <c r="J4639" s="36" t="s">
        <v>11235</v>
      </c>
      <c r="K4639" s="74" t="s">
        <v>20604</v>
      </c>
      <c r="L4639" s="37" t="s">
        <v>20605</v>
      </c>
      <c r="M4639" s="6">
        <v>337</v>
      </c>
      <c r="N4639" s="6" t="s">
        <v>20809</v>
      </c>
      <c r="O4639" s="6"/>
    </row>
    <row r="4640" spans="1:15" x14ac:dyDescent="0.4">
      <c r="A4640" s="35">
        <v>431060919066</v>
      </c>
      <c r="B4640" s="36" t="s">
        <v>5</v>
      </c>
      <c r="C4640" s="36">
        <v>1060900</v>
      </c>
      <c r="D4640" s="36">
        <v>1906600</v>
      </c>
      <c r="E4640" s="36" t="s">
        <v>6271</v>
      </c>
      <c r="F4640" s="36" t="s">
        <v>6445</v>
      </c>
      <c r="G4640" s="36" t="s">
        <v>141</v>
      </c>
      <c r="H4640" s="36" t="s">
        <v>6464</v>
      </c>
      <c r="I4640" s="10" t="e">
        <f>VLOOKUP(A:A,조사결과표!B:G,7,0)</f>
        <v>#N/A</v>
      </c>
      <c r="J4640" s="36" t="s">
        <v>11236</v>
      </c>
      <c r="K4640" s="74" t="s">
        <v>20606</v>
      </c>
      <c r="L4640" s="37" t="s">
        <v>20607</v>
      </c>
      <c r="M4640" s="6">
        <v>270</v>
      </c>
      <c r="N4640" s="6" t="s">
        <v>20809</v>
      </c>
      <c r="O4640" s="6"/>
    </row>
    <row r="4641" spans="1:15" x14ac:dyDescent="0.4">
      <c r="A4641" s="35">
        <v>431060719079</v>
      </c>
      <c r="B4641" s="36" t="s">
        <v>5</v>
      </c>
      <c r="C4641" s="36">
        <v>1060700</v>
      </c>
      <c r="D4641" s="36">
        <v>1907900</v>
      </c>
      <c r="E4641" s="36" t="s">
        <v>6271</v>
      </c>
      <c r="F4641" s="36" t="s">
        <v>6445</v>
      </c>
      <c r="G4641" s="36" t="s">
        <v>141</v>
      </c>
      <c r="H4641" s="36" t="s">
        <v>6465</v>
      </c>
      <c r="I4641" s="10" t="e">
        <f>VLOOKUP(A:A,조사결과표!B:G,7,0)</f>
        <v>#N/A</v>
      </c>
      <c r="J4641" s="36" t="s">
        <v>11237</v>
      </c>
      <c r="K4641" s="74" t="s">
        <v>20608</v>
      </c>
      <c r="L4641" s="37" t="s">
        <v>20609</v>
      </c>
      <c r="M4641" s="6">
        <v>329</v>
      </c>
      <c r="N4641" s="6" t="s">
        <v>20809</v>
      </c>
      <c r="O4641" s="6"/>
    </row>
    <row r="4642" spans="1:15" x14ac:dyDescent="0.4">
      <c r="A4642" s="35">
        <v>431060518914</v>
      </c>
      <c r="B4642" s="36" t="s">
        <v>5</v>
      </c>
      <c r="C4642" s="36">
        <v>1060500</v>
      </c>
      <c r="D4642" s="36">
        <v>1891400</v>
      </c>
      <c r="E4642" s="36" t="s">
        <v>6271</v>
      </c>
      <c r="F4642" s="36" t="s">
        <v>6445</v>
      </c>
      <c r="G4642" s="36" t="s">
        <v>6466</v>
      </c>
      <c r="H4642" s="36" t="s">
        <v>6467</v>
      </c>
      <c r="I4642" s="10" t="e">
        <f>VLOOKUP(A:A,조사결과표!B:G,7,0)</f>
        <v>#N/A</v>
      </c>
      <c r="J4642" s="36" t="s">
        <v>11238</v>
      </c>
      <c r="K4642" s="74" t="s">
        <v>20610</v>
      </c>
      <c r="L4642" s="37" t="s">
        <v>20611</v>
      </c>
      <c r="M4642" s="6">
        <v>175</v>
      </c>
      <c r="N4642" s="6" t="s">
        <v>20809</v>
      </c>
      <c r="O4642" s="6"/>
    </row>
    <row r="4643" spans="1:15" x14ac:dyDescent="0.4">
      <c r="A4643" s="35">
        <v>431059119063</v>
      </c>
      <c r="B4643" s="36" t="s">
        <v>43</v>
      </c>
      <c r="C4643" s="36">
        <v>1059100</v>
      </c>
      <c r="D4643" s="36">
        <v>1906300</v>
      </c>
      <c r="E4643" s="36" t="s">
        <v>6271</v>
      </c>
      <c r="F4643" s="36" t="s">
        <v>6445</v>
      </c>
      <c r="G4643" s="36" t="s">
        <v>6468</v>
      </c>
      <c r="H4643" s="36" t="s">
        <v>6469</v>
      </c>
      <c r="I4643" s="10" t="e">
        <f>VLOOKUP(A:A,조사결과표!B:G,7,0)</f>
        <v>#N/A</v>
      </c>
      <c r="J4643" s="36" t="s">
        <v>11239</v>
      </c>
      <c r="K4643" s="74" t="s">
        <v>20612</v>
      </c>
      <c r="L4643" s="37" t="s">
        <v>20613</v>
      </c>
      <c r="M4643" s="6">
        <v>273</v>
      </c>
      <c r="N4643" s="6" t="s">
        <v>20809</v>
      </c>
      <c r="O4643" s="6"/>
    </row>
    <row r="4644" spans="1:15" x14ac:dyDescent="0.4">
      <c r="A4644" s="35">
        <v>431056519037</v>
      </c>
      <c r="B4644" s="36" t="s">
        <v>5</v>
      </c>
      <c r="C4644" s="36">
        <v>1056500</v>
      </c>
      <c r="D4644" s="36">
        <v>1903700</v>
      </c>
      <c r="E4644" s="36" t="s">
        <v>6271</v>
      </c>
      <c r="F4644" s="36" t="s">
        <v>6445</v>
      </c>
      <c r="G4644" s="36" t="s">
        <v>6470</v>
      </c>
      <c r="H4644" s="36" t="s">
        <v>6471</v>
      </c>
      <c r="I4644" s="10" t="e">
        <f>VLOOKUP(A:A,조사결과표!B:G,7,0)</f>
        <v>#N/A</v>
      </c>
      <c r="J4644" s="36" t="s">
        <v>11240</v>
      </c>
      <c r="K4644" s="74" t="s">
        <v>20614</v>
      </c>
      <c r="L4644" s="37" t="s">
        <v>20615</v>
      </c>
      <c r="M4644" s="6">
        <v>218</v>
      </c>
      <c r="N4644" s="6" t="s">
        <v>20809</v>
      </c>
      <c r="O4644" s="6"/>
    </row>
    <row r="4645" spans="1:15" x14ac:dyDescent="0.4">
      <c r="A4645" s="35">
        <v>431055919059</v>
      </c>
      <c r="B4645" s="36" t="s">
        <v>55</v>
      </c>
      <c r="C4645" s="36">
        <v>1055900</v>
      </c>
      <c r="D4645" s="36">
        <v>1905900</v>
      </c>
      <c r="E4645" s="36" t="s">
        <v>6271</v>
      </c>
      <c r="F4645" s="36" t="s">
        <v>6445</v>
      </c>
      <c r="G4645" s="36" t="s">
        <v>6470</v>
      </c>
      <c r="H4645" s="36" t="s">
        <v>6472</v>
      </c>
      <c r="I4645" s="10" t="e">
        <f>VLOOKUP(A:A,조사결과표!B:G,7,0)</f>
        <v>#N/A</v>
      </c>
      <c r="J4645" s="36" t="s">
        <v>11241</v>
      </c>
      <c r="K4645" s="74" t="s">
        <v>20616</v>
      </c>
      <c r="L4645" s="37" t="s">
        <v>20617</v>
      </c>
      <c r="M4645" s="6">
        <v>238</v>
      </c>
      <c r="N4645" s="6" t="s">
        <v>20810</v>
      </c>
      <c r="O4645" s="6"/>
    </row>
    <row r="4646" spans="1:15" x14ac:dyDescent="0.4">
      <c r="A4646" s="35">
        <v>431062319040</v>
      </c>
      <c r="B4646" s="36" t="s">
        <v>42</v>
      </c>
      <c r="C4646" s="36">
        <v>1062300</v>
      </c>
      <c r="D4646" s="36">
        <v>1904000</v>
      </c>
      <c r="E4646" s="36" t="s">
        <v>6271</v>
      </c>
      <c r="F4646" s="36" t="s">
        <v>6445</v>
      </c>
      <c r="G4646" s="36" t="s">
        <v>1050</v>
      </c>
      <c r="H4646" s="36" t="s">
        <v>6473</v>
      </c>
      <c r="I4646" s="10" t="e">
        <f>VLOOKUP(A:A,조사결과표!B:G,7,0)</f>
        <v>#N/A</v>
      </c>
      <c r="J4646" s="36" t="s">
        <v>11242</v>
      </c>
      <c r="K4646" s="74" t="s">
        <v>20618</v>
      </c>
      <c r="L4646" s="37" t="s">
        <v>20619</v>
      </c>
      <c r="M4646" s="6">
        <v>244</v>
      </c>
      <c r="N4646" s="6" t="s">
        <v>20810</v>
      </c>
      <c r="O4646" s="6"/>
    </row>
    <row r="4647" spans="1:15" x14ac:dyDescent="0.4">
      <c r="A4647" s="35">
        <v>431060719076</v>
      </c>
      <c r="B4647" s="36" t="s">
        <v>5</v>
      </c>
      <c r="C4647" s="36">
        <v>1060700</v>
      </c>
      <c r="D4647" s="36">
        <v>1907600</v>
      </c>
      <c r="E4647" s="36" t="s">
        <v>6271</v>
      </c>
      <c r="F4647" s="36" t="s">
        <v>6445</v>
      </c>
      <c r="G4647" s="36" t="s">
        <v>141</v>
      </c>
      <c r="H4647" s="36" t="s">
        <v>6474</v>
      </c>
      <c r="I4647" s="10" t="e">
        <f>VLOOKUP(A:A,조사결과표!B:G,7,0)</f>
        <v>#N/A</v>
      </c>
      <c r="J4647" s="36" t="s">
        <v>11243</v>
      </c>
      <c r="K4647" s="74" t="s">
        <v>20620</v>
      </c>
      <c r="L4647" s="37" t="s">
        <v>20621</v>
      </c>
      <c r="M4647" s="6">
        <v>305</v>
      </c>
      <c r="N4647" s="6" t="s">
        <v>20810</v>
      </c>
      <c r="O4647" s="6"/>
    </row>
    <row r="4648" spans="1:15" x14ac:dyDescent="0.4">
      <c r="A4648" s="35">
        <v>431059519066</v>
      </c>
      <c r="B4648" s="36" t="s">
        <v>42</v>
      </c>
      <c r="C4648" s="36">
        <v>1059500</v>
      </c>
      <c r="D4648" s="36">
        <v>1906600</v>
      </c>
      <c r="E4648" s="36" t="s">
        <v>6271</v>
      </c>
      <c r="F4648" s="36" t="s">
        <v>6445</v>
      </c>
      <c r="G4648" s="36" t="s">
        <v>6468</v>
      </c>
      <c r="H4648" s="36" t="s">
        <v>6475</v>
      </c>
      <c r="I4648" s="10" t="e">
        <f>VLOOKUP(A:A,조사결과표!B:G,7,0)</f>
        <v>#N/A</v>
      </c>
      <c r="J4648" s="36" t="s">
        <v>11244</v>
      </c>
      <c r="K4648" s="74" t="s">
        <v>20622</v>
      </c>
      <c r="L4648" s="37" t="s">
        <v>20623</v>
      </c>
      <c r="M4648" s="6">
        <v>289</v>
      </c>
      <c r="N4648" s="6" t="s">
        <v>20810</v>
      </c>
      <c r="O4648" s="6"/>
    </row>
    <row r="4649" spans="1:15" x14ac:dyDescent="0.4">
      <c r="A4649" s="35">
        <v>431066419060</v>
      </c>
      <c r="B4649" s="36" t="s">
        <v>5</v>
      </c>
      <c r="C4649" s="36">
        <v>1066400</v>
      </c>
      <c r="D4649" s="36">
        <v>1906000</v>
      </c>
      <c r="E4649" s="36" t="s">
        <v>6271</v>
      </c>
      <c r="F4649" s="36" t="s">
        <v>6445</v>
      </c>
      <c r="G4649" s="36" t="s">
        <v>3188</v>
      </c>
      <c r="H4649" s="36" t="s">
        <v>6476</v>
      </c>
      <c r="I4649" s="10" t="e">
        <f>VLOOKUP(A:A,조사결과표!B:G,7,0)</f>
        <v>#N/A</v>
      </c>
      <c r="J4649" s="36" t="s">
        <v>11245</v>
      </c>
      <c r="K4649" s="74" t="s">
        <v>20624</v>
      </c>
      <c r="L4649" s="37" t="s">
        <v>20625</v>
      </c>
      <c r="M4649" s="6">
        <v>266</v>
      </c>
      <c r="N4649" s="6" t="s">
        <v>20810</v>
      </c>
      <c r="O4649" s="6"/>
    </row>
    <row r="4650" spans="1:15" x14ac:dyDescent="0.4">
      <c r="A4650" s="35">
        <v>431062819100</v>
      </c>
      <c r="B4650" s="36" t="s">
        <v>5</v>
      </c>
      <c r="C4650" s="36">
        <v>1062800</v>
      </c>
      <c r="D4650" s="36">
        <v>1910000</v>
      </c>
      <c r="E4650" s="36" t="s">
        <v>6271</v>
      </c>
      <c r="F4650" s="36" t="s">
        <v>6445</v>
      </c>
      <c r="G4650" s="36" t="s">
        <v>6450</v>
      </c>
      <c r="H4650" s="36" t="s">
        <v>6477</v>
      </c>
      <c r="I4650" s="10" t="e">
        <f>VLOOKUP(A:A,조사결과표!B:G,7,0)</f>
        <v>#N/A</v>
      </c>
      <c r="J4650" s="36" t="s">
        <v>11246</v>
      </c>
      <c r="K4650" s="74" t="s">
        <v>20626</v>
      </c>
      <c r="L4650" s="37" t="s">
        <v>20627</v>
      </c>
      <c r="M4650" s="6">
        <v>375</v>
      </c>
      <c r="N4650" s="6" t="s">
        <v>20810</v>
      </c>
      <c r="O4650" s="6"/>
    </row>
    <row r="4651" spans="1:15" x14ac:dyDescent="0.4">
      <c r="A4651" s="35">
        <v>431064919033</v>
      </c>
      <c r="B4651" s="36" t="s">
        <v>5</v>
      </c>
      <c r="C4651" s="36">
        <v>1064900</v>
      </c>
      <c r="D4651" s="36">
        <v>1903300</v>
      </c>
      <c r="E4651" s="36" t="s">
        <v>6271</v>
      </c>
      <c r="F4651" s="36" t="s">
        <v>6445</v>
      </c>
      <c r="G4651" s="36" t="s">
        <v>6478</v>
      </c>
      <c r="H4651" s="36" t="s">
        <v>6479</v>
      </c>
      <c r="I4651" s="10" t="e">
        <f>VLOOKUP(A:A,조사결과표!B:G,7,0)</f>
        <v>#N/A</v>
      </c>
      <c r="J4651" s="36" t="s">
        <v>11247</v>
      </c>
      <c r="K4651" s="74" t="s">
        <v>20628</v>
      </c>
      <c r="L4651" s="37" t="s">
        <v>20629</v>
      </c>
      <c r="M4651" s="6">
        <v>242</v>
      </c>
      <c r="N4651" s="6" t="s">
        <v>20810</v>
      </c>
      <c r="O4651" s="6"/>
    </row>
    <row r="4652" spans="1:15" x14ac:dyDescent="0.4">
      <c r="A4652" s="35">
        <v>431059319061</v>
      </c>
      <c r="B4652" s="36" t="s">
        <v>43</v>
      </c>
      <c r="C4652" s="36">
        <v>1059300</v>
      </c>
      <c r="D4652" s="36">
        <v>1906100</v>
      </c>
      <c r="E4652" s="36" t="s">
        <v>6271</v>
      </c>
      <c r="F4652" s="36" t="s">
        <v>6445</v>
      </c>
      <c r="G4652" s="36" t="s">
        <v>6468</v>
      </c>
      <c r="H4652" s="36" t="s">
        <v>6480</v>
      </c>
      <c r="I4652" s="10" t="e">
        <f>VLOOKUP(A:A,조사결과표!B:G,7,0)</f>
        <v>#N/A</v>
      </c>
      <c r="J4652" s="36" t="s">
        <v>11248</v>
      </c>
      <c r="K4652" s="74" t="s">
        <v>20630</v>
      </c>
      <c r="L4652" s="37" t="s">
        <v>20631</v>
      </c>
      <c r="M4652" s="6">
        <v>271</v>
      </c>
      <c r="N4652" s="6" t="s">
        <v>20810</v>
      </c>
      <c r="O4652" s="6"/>
    </row>
    <row r="4653" spans="1:15" x14ac:dyDescent="0.4">
      <c r="A4653" s="35">
        <v>431063219063</v>
      </c>
      <c r="B4653" s="36" t="s">
        <v>5</v>
      </c>
      <c r="C4653" s="36">
        <v>1063200</v>
      </c>
      <c r="D4653" s="36">
        <v>1906300</v>
      </c>
      <c r="E4653" s="36" t="s">
        <v>6271</v>
      </c>
      <c r="F4653" s="36" t="s">
        <v>6445</v>
      </c>
      <c r="G4653" s="36" t="s">
        <v>6448</v>
      </c>
      <c r="H4653" s="36" t="s">
        <v>6481</v>
      </c>
      <c r="I4653" s="10" t="e">
        <f>VLOOKUP(A:A,조사결과표!B:G,7,0)</f>
        <v>#N/A</v>
      </c>
      <c r="J4653" s="36" t="s">
        <v>11249</v>
      </c>
      <c r="K4653" s="74" t="s">
        <v>20632</v>
      </c>
      <c r="L4653" s="37" t="s">
        <v>20633</v>
      </c>
      <c r="M4653" s="6">
        <v>279</v>
      </c>
      <c r="N4653" s="6" t="s">
        <v>20810</v>
      </c>
      <c r="O4653" s="6"/>
    </row>
    <row r="4654" spans="1:15" x14ac:dyDescent="0.4">
      <c r="A4654" s="35">
        <v>431008918692</v>
      </c>
      <c r="B4654" s="36" t="s">
        <v>55</v>
      </c>
      <c r="C4654" s="36">
        <v>1008900</v>
      </c>
      <c r="D4654" s="36">
        <v>1869200</v>
      </c>
      <c r="E4654" s="36" t="s">
        <v>6271</v>
      </c>
      <c r="F4654" s="36" t="s">
        <v>6482</v>
      </c>
      <c r="G4654" s="36" t="s">
        <v>6483</v>
      </c>
      <c r="H4654" s="36" t="s">
        <v>6484</v>
      </c>
      <c r="I4654" s="10" t="e">
        <f>VLOOKUP(A:A,조사결과표!B:G,7,0)</f>
        <v>#N/A</v>
      </c>
      <c r="J4654" s="36" t="s">
        <v>11250</v>
      </c>
      <c r="K4654" s="74" t="s">
        <v>20634</v>
      </c>
      <c r="L4654" s="37" t="s">
        <v>20635</v>
      </c>
      <c r="M4654" s="6">
        <v>81</v>
      </c>
      <c r="N4654" s="6" t="s">
        <v>20809</v>
      </c>
      <c r="O4654" s="6"/>
    </row>
    <row r="4655" spans="1:15" x14ac:dyDescent="0.4">
      <c r="A4655" s="35">
        <v>431011018582</v>
      </c>
      <c r="B4655" s="36" t="s">
        <v>55</v>
      </c>
      <c r="C4655" s="36">
        <v>1011000</v>
      </c>
      <c r="D4655" s="36">
        <v>1858200</v>
      </c>
      <c r="E4655" s="36" t="s">
        <v>6271</v>
      </c>
      <c r="F4655" s="36" t="s">
        <v>6482</v>
      </c>
      <c r="G4655" s="36" t="s">
        <v>6485</v>
      </c>
      <c r="H4655" s="36" t="s">
        <v>6486</v>
      </c>
      <c r="I4655" s="10" t="e">
        <f>VLOOKUP(A:A,조사결과표!B:G,7,0)</f>
        <v>#N/A</v>
      </c>
      <c r="J4655" s="36" t="s">
        <v>11251</v>
      </c>
      <c r="K4655" s="74" t="s">
        <v>20636</v>
      </c>
      <c r="L4655" s="37" t="s">
        <v>20637</v>
      </c>
      <c r="M4655" s="6">
        <v>164</v>
      </c>
      <c r="N4655" s="6" t="s">
        <v>20809</v>
      </c>
      <c r="O4655" s="6"/>
    </row>
    <row r="4656" spans="1:15" x14ac:dyDescent="0.4">
      <c r="A4656" s="35">
        <v>431013018574</v>
      </c>
      <c r="B4656" s="36" t="s">
        <v>5</v>
      </c>
      <c r="C4656" s="36">
        <v>1013000</v>
      </c>
      <c r="D4656" s="36">
        <v>1857400</v>
      </c>
      <c r="E4656" s="36" t="s">
        <v>6271</v>
      </c>
      <c r="F4656" s="36" t="s">
        <v>6482</v>
      </c>
      <c r="G4656" s="36" t="s">
        <v>6485</v>
      </c>
      <c r="H4656" s="36" t="s">
        <v>6487</v>
      </c>
      <c r="I4656" s="10" t="e">
        <f>VLOOKUP(A:A,조사결과표!B:G,7,0)</f>
        <v>#N/A</v>
      </c>
      <c r="J4656" s="36" t="s">
        <v>11252</v>
      </c>
      <c r="K4656" s="74" t="s">
        <v>20638</v>
      </c>
      <c r="L4656" s="37" t="s">
        <v>20639</v>
      </c>
      <c r="M4656" s="6">
        <v>198</v>
      </c>
      <c r="N4656" s="6" t="s">
        <v>20809</v>
      </c>
      <c r="O4656" s="6"/>
    </row>
    <row r="4657" spans="1:15" x14ac:dyDescent="0.4">
      <c r="A4657" s="35">
        <v>431009918684</v>
      </c>
      <c r="B4657" s="36" t="s">
        <v>5</v>
      </c>
      <c r="C4657" s="36">
        <v>1009900</v>
      </c>
      <c r="D4657" s="36">
        <v>1868400</v>
      </c>
      <c r="E4657" s="36" t="s">
        <v>6271</v>
      </c>
      <c r="F4657" s="36" t="s">
        <v>6482</v>
      </c>
      <c r="G4657" s="36" t="s">
        <v>6483</v>
      </c>
      <c r="H4657" s="36" t="s">
        <v>6488</v>
      </c>
      <c r="I4657" s="10" t="e">
        <f>VLOOKUP(A:A,조사결과표!B:G,7,0)</f>
        <v>#N/A</v>
      </c>
      <c r="J4657" s="36" t="s">
        <v>11253</v>
      </c>
      <c r="K4657" s="74" t="s">
        <v>20640</v>
      </c>
      <c r="L4657" s="37" t="s">
        <v>20641</v>
      </c>
      <c r="M4657" s="6">
        <v>88</v>
      </c>
      <c r="N4657" s="6" t="s">
        <v>20809</v>
      </c>
      <c r="O4657" s="6"/>
    </row>
    <row r="4658" spans="1:15" x14ac:dyDescent="0.4">
      <c r="A4658" s="35">
        <v>431007818658</v>
      </c>
      <c r="B4658" s="36" t="s">
        <v>5</v>
      </c>
      <c r="C4658" s="36">
        <v>1007800</v>
      </c>
      <c r="D4658" s="36">
        <v>1865800</v>
      </c>
      <c r="E4658" s="36" t="s">
        <v>6271</v>
      </c>
      <c r="F4658" s="36" t="s">
        <v>6482</v>
      </c>
      <c r="G4658" s="36" t="s">
        <v>6485</v>
      </c>
      <c r="H4658" s="36" t="s">
        <v>6489</v>
      </c>
      <c r="I4658" s="10" t="e">
        <f>VLOOKUP(A:A,조사결과표!B:G,7,0)</f>
        <v>#N/A</v>
      </c>
      <c r="J4658" s="36" t="s">
        <v>11254</v>
      </c>
      <c r="K4658" s="74" t="s">
        <v>20642</v>
      </c>
      <c r="L4658" s="37" t="s">
        <v>20643</v>
      </c>
      <c r="M4658" s="6">
        <v>54</v>
      </c>
      <c r="N4658" s="6" t="s">
        <v>20809</v>
      </c>
      <c r="O4658" s="6"/>
    </row>
    <row r="4659" spans="1:15" x14ac:dyDescent="0.4">
      <c r="A4659" s="35">
        <v>431006918672</v>
      </c>
      <c r="B4659" s="36" t="s">
        <v>5</v>
      </c>
      <c r="C4659" s="36">
        <v>1006900</v>
      </c>
      <c r="D4659" s="36">
        <v>1867200</v>
      </c>
      <c r="E4659" s="36" t="s">
        <v>6271</v>
      </c>
      <c r="F4659" s="36" t="s">
        <v>6482</v>
      </c>
      <c r="G4659" s="36" t="s">
        <v>6485</v>
      </c>
      <c r="H4659" s="36" t="s">
        <v>6490</v>
      </c>
      <c r="I4659" s="10" t="e">
        <f>VLOOKUP(A:A,조사결과표!B:G,7,0)</f>
        <v>#N/A</v>
      </c>
      <c r="J4659" s="36" t="s">
        <v>11255</v>
      </c>
      <c r="K4659" s="74" t="s">
        <v>20644</v>
      </c>
      <c r="L4659" s="37" t="s">
        <v>20645</v>
      </c>
      <c r="M4659" s="6">
        <v>77</v>
      </c>
      <c r="N4659" s="6" t="s">
        <v>20809</v>
      </c>
      <c r="O4659" s="6"/>
    </row>
    <row r="4660" spans="1:15" x14ac:dyDescent="0.4">
      <c r="A4660" s="35">
        <v>431006518639</v>
      </c>
      <c r="B4660" s="36" t="s">
        <v>5</v>
      </c>
      <c r="C4660" s="36">
        <v>1006500</v>
      </c>
      <c r="D4660" s="36">
        <v>1863900</v>
      </c>
      <c r="E4660" s="36" t="s">
        <v>6271</v>
      </c>
      <c r="F4660" s="36" t="s">
        <v>6482</v>
      </c>
      <c r="G4660" s="36" t="s">
        <v>6485</v>
      </c>
      <c r="H4660" s="36" t="s">
        <v>6491</v>
      </c>
      <c r="I4660" s="10" t="e">
        <f>VLOOKUP(A:A,조사결과표!B:G,7,0)</f>
        <v>#N/A</v>
      </c>
      <c r="J4660" s="36" t="s">
        <v>11256</v>
      </c>
      <c r="K4660" s="74" t="s">
        <v>20646</v>
      </c>
      <c r="L4660" s="37" t="s">
        <v>20647</v>
      </c>
      <c r="M4660" s="6">
        <v>70</v>
      </c>
      <c r="N4660" s="6" t="s">
        <v>20809</v>
      </c>
      <c r="O4660" s="6"/>
    </row>
    <row r="4661" spans="1:15" x14ac:dyDescent="0.4">
      <c r="A4661" s="35">
        <v>431006218658</v>
      </c>
      <c r="B4661" s="36" t="s">
        <v>5</v>
      </c>
      <c r="C4661" s="36">
        <v>1006200</v>
      </c>
      <c r="D4661" s="36">
        <v>1865800</v>
      </c>
      <c r="E4661" s="36" t="s">
        <v>6271</v>
      </c>
      <c r="F4661" s="36" t="s">
        <v>6482</v>
      </c>
      <c r="G4661" s="36" t="s">
        <v>6485</v>
      </c>
      <c r="H4661" s="36" t="s">
        <v>6492</v>
      </c>
      <c r="I4661" s="10" t="e">
        <f>VLOOKUP(A:A,조사결과표!B:G,7,0)</f>
        <v>#N/A</v>
      </c>
      <c r="J4661" s="36" t="s">
        <v>11257</v>
      </c>
      <c r="K4661" s="74" t="s">
        <v>20648</v>
      </c>
      <c r="L4661" s="37" t="s">
        <v>20649</v>
      </c>
      <c r="M4661" s="6">
        <v>67</v>
      </c>
      <c r="N4661" s="6" t="s">
        <v>20809</v>
      </c>
      <c r="O4661" s="6"/>
    </row>
    <row r="4662" spans="1:15" x14ac:dyDescent="0.4">
      <c r="A4662" s="35">
        <v>431005918652</v>
      </c>
      <c r="B4662" s="36" t="s">
        <v>5</v>
      </c>
      <c r="C4662" s="36">
        <v>1005900</v>
      </c>
      <c r="D4662" s="36">
        <v>1865200</v>
      </c>
      <c r="E4662" s="36" t="s">
        <v>6271</v>
      </c>
      <c r="F4662" s="36" t="s">
        <v>6482</v>
      </c>
      <c r="G4662" s="36" t="s">
        <v>6485</v>
      </c>
      <c r="H4662" s="36" t="s">
        <v>6493</v>
      </c>
      <c r="I4662" s="10" t="e">
        <f>VLOOKUP(A:A,조사결과표!B:G,7,0)</f>
        <v>#N/A</v>
      </c>
      <c r="J4662" s="36" t="s">
        <v>11258</v>
      </c>
      <c r="K4662" s="74" t="s">
        <v>20650</v>
      </c>
      <c r="L4662" s="37" t="s">
        <v>20651</v>
      </c>
      <c r="M4662" s="6">
        <v>53</v>
      </c>
      <c r="N4662" s="6" t="s">
        <v>20809</v>
      </c>
      <c r="O4662" s="6"/>
    </row>
    <row r="4663" spans="1:15" x14ac:dyDescent="0.4">
      <c r="A4663" s="35">
        <v>431007118653</v>
      </c>
      <c r="B4663" s="36" t="s">
        <v>42</v>
      </c>
      <c r="C4663" s="36">
        <v>1007100</v>
      </c>
      <c r="D4663" s="36">
        <v>1865300</v>
      </c>
      <c r="E4663" s="36" t="s">
        <v>6271</v>
      </c>
      <c r="F4663" s="36" t="s">
        <v>6482</v>
      </c>
      <c r="G4663" s="36" t="s">
        <v>6485</v>
      </c>
      <c r="H4663" s="36" t="s">
        <v>6494</v>
      </c>
      <c r="I4663" s="10" t="e">
        <f>VLOOKUP(A:A,조사결과표!B:G,7,0)</f>
        <v>#N/A</v>
      </c>
      <c r="J4663" s="36" t="s">
        <v>11259</v>
      </c>
      <c r="K4663" s="74" t="s">
        <v>20652</v>
      </c>
      <c r="L4663" s="37" t="s">
        <v>20653</v>
      </c>
      <c r="M4663" s="6">
        <v>55</v>
      </c>
      <c r="N4663" s="6" t="s">
        <v>20809</v>
      </c>
      <c r="O4663" s="6"/>
    </row>
    <row r="4664" spans="1:15" x14ac:dyDescent="0.4">
      <c r="A4664" s="35">
        <v>431007718652</v>
      </c>
      <c r="B4664" s="36" t="s">
        <v>42</v>
      </c>
      <c r="C4664" s="36">
        <v>1007700</v>
      </c>
      <c r="D4664" s="36">
        <v>1865200</v>
      </c>
      <c r="E4664" s="36" t="s">
        <v>6271</v>
      </c>
      <c r="F4664" s="36" t="s">
        <v>6482</v>
      </c>
      <c r="G4664" s="36" t="s">
        <v>6485</v>
      </c>
      <c r="H4664" s="36" t="s">
        <v>6495</v>
      </c>
      <c r="I4664" s="10" t="e">
        <f>VLOOKUP(A:A,조사결과표!B:G,7,0)</f>
        <v>#N/A</v>
      </c>
      <c r="J4664" s="36" t="s">
        <v>11260</v>
      </c>
      <c r="K4664" s="74" t="s">
        <v>20654</v>
      </c>
      <c r="L4664" s="37" t="s">
        <v>20655</v>
      </c>
      <c r="M4664" s="6">
        <v>66</v>
      </c>
      <c r="N4664" s="6" t="s">
        <v>20809</v>
      </c>
      <c r="O4664" s="6"/>
    </row>
    <row r="4665" spans="1:15" x14ac:dyDescent="0.4">
      <c r="A4665" s="35">
        <v>431006418642</v>
      </c>
      <c r="B4665" s="36" t="s">
        <v>43</v>
      </c>
      <c r="C4665" s="36">
        <v>1006400</v>
      </c>
      <c r="D4665" s="36">
        <v>1864200</v>
      </c>
      <c r="E4665" s="36" t="s">
        <v>6271</v>
      </c>
      <c r="F4665" s="36" t="s">
        <v>6482</v>
      </c>
      <c r="G4665" s="36" t="s">
        <v>6485</v>
      </c>
      <c r="H4665" s="36" t="s">
        <v>6496</v>
      </c>
      <c r="I4665" s="10" t="e">
        <f>VLOOKUP(A:A,조사결과표!B:G,7,0)</f>
        <v>#N/A</v>
      </c>
      <c r="J4665" s="36" t="s">
        <v>11261</v>
      </c>
      <c r="K4665" s="74" t="s">
        <v>20656</v>
      </c>
      <c r="L4665" s="37" t="s">
        <v>20657</v>
      </c>
      <c r="M4665" s="6">
        <v>59</v>
      </c>
      <c r="N4665" s="6" t="s">
        <v>20809</v>
      </c>
      <c r="O4665" s="6"/>
    </row>
    <row r="4666" spans="1:15" x14ac:dyDescent="0.4">
      <c r="A4666" s="35">
        <v>431006618656</v>
      </c>
      <c r="B4666" s="36" t="s">
        <v>55</v>
      </c>
      <c r="C4666" s="36">
        <v>1006600</v>
      </c>
      <c r="D4666" s="36">
        <v>1865600</v>
      </c>
      <c r="E4666" s="36" t="s">
        <v>6271</v>
      </c>
      <c r="F4666" s="36" t="s">
        <v>6482</v>
      </c>
      <c r="G4666" s="36" t="s">
        <v>6485</v>
      </c>
      <c r="H4666" s="36" t="s">
        <v>6497</v>
      </c>
      <c r="I4666" s="10" t="e">
        <f>VLOOKUP(A:A,조사결과표!B:G,7,0)</f>
        <v>#N/A</v>
      </c>
      <c r="J4666" s="36" t="s">
        <v>11262</v>
      </c>
      <c r="K4666" s="74" t="s">
        <v>20658</v>
      </c>
      <c r="L4666" s="37" t="s">
        <v>20659</v>
      </c>
      <c r="M4666" s="6">
        <v>55</v>
      </c>
      <c r="N4666" s="6" t="s">
        <v>20810</v>
      </c>
      <c r="O4666" s="6"/>
    </row>
    <row r="4667" spans="1:15" x14ac:dyDescent="0.4">
      <c r="A4667" s="35">
        <v>431006918656</v>
      </c>
      <c r="B4667" s="36" t="s">
        <v>5</v>
      </c>
      <c r="C4667" s="36">
        <v>1006900</v>
      </c>
      <c r="D4667" s="36">
        <v>1865600</v>
      </c>
      <c r="E4667" s="36" t="s">
        <v>6271</v>
      </c>
      <c r="F4667" s="36" t="s">
        <v>6482</v>
      </c>
      <c r="G4667" s="36" t="s">
        <v>6485</v>
      </c>
      <c r="H4667" s="36" t="s">
        <v>6498</v>
      </c>
      <c r="I4667" s="10" t="e">
        <f>VLOOKUP(A:A,조사결과표!B:G,7,0)</f>
        <v>#N/A</v>
      </c>
      <c r="J4667" s="36" t="s">
        <v>11263</v>
      </c>
      <c r="K4667" s="74" t="s">
        <v>20660</v>
      </c>
      <c r="L4667" s="37" t="s">
        <v>20661</v>
      </c>
      <c r="M4667" s="6">
        <v>55</v>
      </c>
      <c r="N4667" s="6" t="s">
        <v>20810</v>
      </c>
      <c r="O4667" s="6"/>
    </row>
    <row r="4668" spans="1:15" x14ac:dyDescent="0.4">
      <c r="A4668" s="35">
        <v>431007418648</v>
      </c>
      <c r="B4668" s="36" t="s">
        <v>42</v>
      </c>
      <c r="C4668" s="36">
        <v>1007400</v>
      </c>
      <c r="D4668" s="36">
        <v>1864800</v>
      </c>
      <c r="E4668" s="36" t="s">
        <v>6271</v>
      </c>
      <c r="F4668" s="36" t="s">
        <v>6482</v>
      </c>
      <c r="G4668" s="36" t="s">
        <v>6485</v>
      </c>
      <c r="H4668" s="36" t="s">
        <v>6499</v>
      </c>
      <c r="I4668" s="10" t="e">
        <f>VLOOKUP(A:A,조사결과표!B:G,7,0)</f>
        <v>#N/A</v>
      </c>
      <c r="J4668" s="36" t="s">
        <v>11264</v>
      </c>
      <c r="K4668" s="74" t="s">
        <v>20662</v>
      </c>
      <c r="L4668" s="37" t="s">
        <v>20663</v>
      </c>
      <c r="M4668" s="6">
        <v>72</v>
      </c>
      <c r="N4668" s="6" t="s">
        <v>20810</v>
      </c>
      <c r="O4668" s="6"/>
    </row>
    <row r="4669" spans="1:15" x14ac:dyDescent="0.4">
      <c r="A4669" s="35">
        <v>431008418639</v>
      </c>
      <c r="B4669" s="36" t="s">
        <v>5</v>
      </c>
      <c r="C4669" s="36">
        <v>1008400</v>
      </c>
      <c r="D4669" s="36">
        <v>1863900</v>
      </c>
      <c r="E4669" s="36" t="s">
        <v>6271</v>
      </c>
      <c r="F4669" s="36" t="s">
        <v>6482</v>
      </c>
      <c r="G4669" s="36" t="s">
        <v>6485</v>
      </c>
      <c r="H4669" s="36" t="s">
        <v>6500</v>
      </c>
      <c r="I4669" s="10" t="e">
        <f>VLOOKUP(A:A,조사결과표!B:G,7,0)</f>
        <v>#N/A</v>
      </c>
      <c r="J4669" s="36" t="s">
        <v>11265</v>
      </c>
      <c r="K4669" s="74" t="s">
        <v>20664</v>
      </c>
      <c r="L4669" s="37" t="s">
        <v>20665</v>
      </c>
      <c r="M4669" s="6">
        <v>73</v>
      </c>
      <c r="N4669" s="6" t="s">
        <v>20810</v>
      </c>
      <c r="O4669" s="6"/>
    </row>
    <row r="4670" spans="1:15" x14ac:dyDescent="0.4">
      <c r="A4670" s="35">
        <v>431007318652</v>
      </c>
      <c r="B4670" s="36" t="s">
        <v>43</v>
      </c>
      <c r="C4670" s="36">
        <v>1007300</v>
      </c>
      <c r="D4670" s="36">
        <v>1865200</v>
      </c>
      <c r="E4670" s="36" t="s">
        <v>6271</v>
      </c>
      <c r="F4670" s="36" t="s">
        <v>6482</v>
      </c>
      <c r="G4670" s="36" t="s">
        <v>6485</v>
      </c>
      <c r="H4670" s="36" t="s">
        <v>6501</v>
      </c>
      <c r="I4670" s="10" t="e">
        <f>VLOOKUP(A:A,조사결과표!B:G,7,0)</f>
        <v>#N/A</v>
      </c>
      <c r="J4670" s="36" t="s">
        <v>11266</v>
      </c>
      <c r="K4670" s="74" t="s">
        <v>20666</v>
      </c>
      <c r="L4670" s="37" t="s">
        <v>20667</v>
      </c>
      <c r="M4670" s="6">
        <v>58</v>
      </c>
      <c r="N4670" s="6" t="s">
        <v>20810</v>
      </c>
      <c r="O4670" s="6"/>
    </row>
    <row r="4671" spans="1:15" x14ac:dyDescent="0.4">
      <c r="A4671" s="35">
        <v>431006818658</v>
      </c>
      <c r="B4671" s="36" t="s">
        <v>42</v>
      </c>
      <c r="C4671" s="36">
        <v>1006800</v>
      </c>
      <c r="D4671" s="36">
        <v>1865800</v>
      </c>
      <c r="E4671" s="36" t="s">
        <v>6271</v>
      </c>
      <c r="F4671" s="36" t="s">
        <v>6482</v>
      </c>
      <c r="G4671" s="36" t="s">
        <v>6485</v>
      </c>
      <c r="H4671" s="36" t="s">
        <v>6502</v>
      </c>
      <c r="I4671" s="10" t="e">
        <f>VLOOKUP(A:A,조사결과표!B:G,7,0)</f>
        <v>#N/A</v>
      </c>
      <c r="J4671" s="36" t="s">
        <v>11267</v>
      </c>
      <c r="K4671" s="74" t="s">
        <v>20668</v>
      </c>
      <c r="L4671" s="37" t="s">
        <v>20669</v>
      </c>
      <c r="M4671" s="6">
        <v>56</v>
      </c>
      <c r="N4671" s="6" t="s">
        <v>20810</v>
      </c>
      <c r="O4671" s="6"/>
    </row>
    <row r="4672" spans="1:15" x14ac:dyDescent="0.4">
      <c r="A4672" s="35">
        <v>430998718779</v>
      </c>
      <c r="B4672" s="36" t="s">
        <v>55</v>
      </c>
      <c r="C4672" s="36">
        <v>998700</v>
      </c>
      <c r="D4672" s="36">
        <v>1877900</v>
      </c>
      <c r="E4672" s="36" t="s">
        <v>6271</v>
      </c>
      <c r="F4672" s="36" t="s">
        <v>6503</v>
      </c>
      <c r="G4672" s="36" t="s">
        <v>6504</v>
      </c>
      <c r="H4672" s="36" t="s">
        <v>6505</v>
      </c>
      <c r="I4672" s="10" t="e">
        <f>VLOOKUP(A:A,조사결과표!B:G,7,0)</f>
        <v>#N/A</v>
      </c>
      <c r="J4672" s="36" t="s">
        <v>11268</v>
      </c>
      <c r="K4672" s="74" t="s">
        <v>20670</v>
      </c>
      <c r="L4672" s="37" t="s">
        <v>20671</v>
      </c>
      <c r="M4672" s="6">
        <v>88</v>
      </c>
      <c r="N4672" s="6" t="s">
        <v>20809</v>
      </c>
      <c r="O4672" s="6"/>
    </row>
    <row r="4673" spans="1:15" x14ac:dyDescent="0.4">
      <c r="A4673" s="35">
        <v>431003218777</v>
      </c>
      <c r="B4673" s="36" t="s">
        <v>55</v>
      </c>
      <c r="C4673" s="36">
        <v>1003200</v>
      </c>
      <c r="D4673" s="36">
        <v>1877700</v>
      </c>
      <c r="E4673" s="36" t="s">
        <v>6271</v>
      </c>
      <c r="F4673" s="36" t="s">
        <v>6503</v>
      </c>
      <c r="G4673" s="36" t="s">
        <v>6504</v>
      </c>
      <c r="H4673" s="36" t="s">
        <v>6506</v>
      </c>
      <c r="I4673" s="10" t="e">
        <f>VLOOKUP(A:A,조사결과표!B:G,7,0)</f>
        <v>#N/A</v>
      </c>
      <c r="J4673" s="36" t="s">
        <v>11269</v>
      </c>
      <c r="K4673" s="74" t="s">
        <v>20672</v>
      </c>
      <c r="L4673" s="37" t="s">
        <v>20673</v>
      </c>
      <c r="M4673" s="6">
        <v>80</v>
      </c>
      <c r="N4673" s="6" t="s">
        <v>20809</v>
      </c>
      <c r="O4673" s="6"/>
    </row>
    <row r="4674" spans="1:15" x14ac:dyDescent="0.4">
      <c r="A4674" s="35">
        <v>430995518885</v>
      </c>
      <c r="B4674" s="36" t="s">
        <v>5</v>
      </c>
      <c r="C4674" s="36">
        <v>995500</v>
      </c>
      <c r="D4674" s="36">
        <v>1888500</v>
      </c>
      <c r="E4674" s="36" t="s">
        <v>6271</v>
      </c>
      <c r="F4674" s="36" t="s">
        <v>6503</v>
      </c>
      <c r="G4674" s="36" t="s">
        <v>6507</v>
      </c>
      <c r="H4674" s="36" t="s">
        <v>6508</v>
      </c>
      <c r="I4674" s="10" t="e">
        <f>VLOOKUP(A:A,조사결과표!B:G,7,0)</f>
        <v>#N/A</v>
      </c>
      <c r="J4674" s="36" t="s">
        <v>11270</v>
      </c>
      <c r="K4674" s="74" t="s">
        <v>20674</v>
      </c>
      <c r="L4674" s="37" t="s">
        <v>20675</v>
      </c>
      <c r="M4674" s="6">
        <v>122</v>
      </c>
      <c r="N4674" s="6" t="s">
        <v>20809</v>
      </c>
      <c r="O4674" s="6"/>
    </row>
    <row r="4675" spans="1:15" x14ac:dyDescent="0.4">
      <c r="A4675" s="35">
        <v>430994718887</v>
      </c>
      <c r="B4675" s="36" t="s">
        <v>5</v>
      </c>
      <c r="C4675" s="36">
        <v>994700</v>
      </c>
      <c r="D4675" s="36">
        <v>1888700</v>
      </c>
      <c r="E4675" s="36" t="s">
        <v>6271</v>
      </c>
      <c r="F4675" s="36" t="s">
        <v>6503</v>
      </c>
      <c r="G4675" s="36" t="s">
        <v>6507</v>
      </c>
      <c r="H4675" s="36" t="s">
        <v>6509</v>
      </c>
      <c r="I4675" s="10" t="e">
        <f>VLOOKUP(A:A,조사결과표!B:G,7,0)</f>
        <v>#N/A</v>
      </c>
      <c r="J4675" s="36" t="s">
        <v>11271</v>
      </c>
      <c r="K4675" s="74" t="s">
        <v>20676</v>
      </c>
      <c r="L4675" s="37" t="s">
        <v>20677</v>
      </c>
      <c r="M4675" s="6">
        <v>100</v>
      </c>
      <c r="N4675" s="6" t="s">
        <v>20809</v>
      </c>
      <c r="O4675" s="6"/>
    </row>
    <row r="4676" spans="1:15" x14ac:dyDescent="0.4">
      <c r="A4676" s="35">
        <v>430994618731</v>
      </c>
      <c r="B4676" s="36" t="s">
        <v>5</v>
      </c>
      <c r="C4676" s="36">
        <v>994600</v>
      </c>
      <c r="D4676" s="36">
        <v>1873100</v>
      </c>
      <c r="E4676" s="36" t="s">
        <v>6271</v>
      </c>
      <c r="F4676" s="36" t="s">
        <v>6503</v>
      </c>
      <c r="G4676" s="36" t="s">
        <v>6510</v>
      </c>
      <c r="H4676" s="36" t="s">
        <v>6511</v>
      </c>
      <c r="I4676" s="10" t="e">
        <f>VLOOKUP(A:A,조사결과표!B:G,7,0)</f>
        <v>#N/A</v>
      </c>
      <c r="J4676" s="36" t="s">
        <v>11272</v>
      </c>
      <c r="K4676" s="74" t="s">
        <v>20678</v>
      </c>
      <c r="L4676" s="37" t="s">
        <v>20679</v>
      </c>
      <c r="M4676" s="6">
        <v>80</v>
      </c>
      <c r="N4676" s="6" t="s">
        <v>20809</v>
      </c>
      <c r="O4676" s="6"/>
    </row>
    <row r="4677" spans="1:15" x14ac:dyDescent="0.4">
      <c r="A4677" s="35">
        <v>430994518752</v>
      </c>
      <c r="B4677" s="36" t="s">
        <v>5</v>
      </c>
      <c r="C4677" s="36">
        <v>994500</v>
      </c>
      <c r="D4677" s="36">
        <v>1875200</v>
      </c>
      <c r="E4677" s="36" t="s">
        <v>6271</v>
      </c>
      <c r="F4677" s="36" t="s">
        <v>6503</v>
      </c>
      <c r="G4677" s="36" t="s">
        <v>6512</v>
      </c>
      <c r="H4677" s="36" t="s">
        <v>6513</v>
      </c>
      <c r="I4677" s="10" t="e">
        <f>VLOOKUP(A:A,조사결과표!B:G,7,0)</f>
        <v>#N/A</v>
      </c>
      <c r="J4677" s="36" t="s">
        <v>11273</v>
      </c>
      <c r="K4677" s="74" t="s">
        <v>20680</v>
      </c>
      <c r="L4677" s="37" t="s">
        <v>20681</v>
      </c>
      <c r="M4677" s="6">
        <v>90</v>
      </c>
      <c r="N4677" s="6" t="s">
        <v>20809</v>
      </c>
      <c r="O4677" s="6"/>
    </row>
    <row r="4678" spans="1:15" x14ac:dyDescent="0.4">
      <c r="A4678" s="35">
        <v>430994318785</v>
      </c>
      <c r="B4678" s="36" t="s">
        <v>5</v>
      </c>
      <c r="C4678" s="36">
        <v>994300</v>
      </c>
      <c r="D4678" s="36">
        <v>1878500</v>
      </c>
      <c r="E4678" s="36" t="s">
        <v>6271</v>
      </c>
      <c r="F4678" s="36" t="s">
        <v>6503</v>
      </c>
      <c r="G4678" s="36" t="s">
        <v>6512</v>
      </c>
      <c r="H4678" s="36" t="s">
        <v>6514</v>
      </c>
      <c r="I4678" s="10" t="e">
        <f>VLOOKUP(A:A,조사결과표!B:G,7,0)</f>
        <v>#N/A</v>
      </c>
      <c r="J4678" s="36" t="s">
        <v>11274</v>
      </c>
      <c r="K4678" s="74" t="s">
        <v>20682</v>
      </c>
      <c r="L4678" s="37" t="s">
        <v>20683</v>
      </c>
      <c r="M4678" s="6">
        <v>77</v>
      </c>
      <c r="N4678" s="6" t="s">
        <v>20809</v>
      </c>
      <c r="O4678" s="6"/>
    </row>
    <row r="4679" spans="1:15" x14ac:dyDescent="0.4">
      <c r="A4679" s="35">
        <v>430994018739</v>
      </c>
      <c r="B4679" s="36" t="s">
        <v>5</v>
      </c>
      <c r="C4679" s="36">
        <v>994000</v>
      </c>
      <c r="D4679" s="36">
        <v>1873900</v>
      </c>
      <c r="E4679" s="36" t="s">
        <v>6271</v>
      </c>
      <c r="F4679" s="36" t="s">
        <v>6503</v>
      </c>
      <c r="G4679" s="36" t="s">
        <v>6510</v>
      </c>
      <c r="H4679" s="36" t="s">
        <v>6515</v>
      </c>
      <c r="I4679" s="10" t="e">
        <f>VLOOKUP(A:A,조사결과표!B:G,7,0)</f>
        <v>#N/A</v>
      </c>
      <c r="J4679" s="36" t="s">
        <v>11275</v>
      </c>
      <c r="K4679" s="74" t="s">
        <v>20684</v>
      </c>
      <c r="L4679" s="37" t="s">
        <v>20685</v>
      </c>
      <c r="M4679" s="6">
        <v>69</v>
      </c>
      <c r="N4679" s="6" t="s">
        <v>20809</v>
      </c>
      <c r="O4679" s="6"/>
    </row>
    <row r="4680" spans="1:15" x14ac:dyDescent="0.4">
      <c r="A4680" s="35">
        <v>430988018724</v>
      </c>
      <c r="B4680" s="36" t="s">
        <v>5</v>
      </c>
      <c r="C4680" s="36">
        <v>988000</v>
      </c>
      <c r="D4680" s="36">
        <v>1872400</v>
      </c>
      <c r="E4680" s="36" t="s">
        <v>6271</v>
      </c>
      <c r="F4680" s="36" t="s">
        <v>6503</v>
      </c>
      <c r="G4680" s="36" t="s">
        <v>6510</v>
      </c>
      <c r="H4680" s="36" t="s">
        <v>6516</v>
      </c>
      <c r="I4680" s="10" t="e">
        <f>VLOOKUP(A:A,조사결과표!B:G,7,0)</f>
        <v>#N/A</v>
      </c>
      <c r="J4680" s="36" t="s">
        <v>11276</v>
      </c>
      <c r="K4680" s="74" t="s">
        <v>20686</v>
      </c>
      <c r="L4680" s="37" t="s">
        <v>20687</v>
      </c>
      <c r="M4680" s="6">
        <v>251</v>
      </c>
      <c r="N4680" s="6" t="s">
        <v>20809</v>
      </c>
      <c r="O4680" s="6"/>
    </row>
    <row r="4681" spans="1:15" x14ac:dyDescent="0.4">
      <c r="A4681" s="35">
        <v>431003218790</v>
      </c>
      <c r="B4681" s="36" t="s">
        <v>5</v>
      </c>
      <c r="C4681" s="36">
        <v>1003200</v>
      </c>
      <c r="D4681" s="36">
        <v>1879000</v>
      </c>
      <c r="E4681" s="36" t="s">
        <v>6271</v>
      </c>
      <c r="F4681" s="36" t="s">
        <v>6503</v>
      </c>
      <c r="G4681" s="36" t="s">
        <v>6504</v>
      </c>
      <c r="H4681" s="36" t="s">
        <v>6517</v>
      </c>
      <c r="I4681" s="10" t="e">
        <f>VLOOKUP(A:A,조사결과표!B:G,7,0)</f>
        <v>#N/A</v>
      </c>
      <c r="J4681" s="36" t="s">
        <v>11277</v>
      </c>
      <c r="K4681" s="74" t="s">
        <v>20688</v>
      </c>
      <c r="L4681" s="37" t="s">
        <v>20689</v>
      </c>
      <c r="M4681" s="6">
        <v>103</v>
      </c>
      <c r="N4681" s="6" t="s">
        <v>20809</v>
      </c>
      <c r="O4681" s="6"/>
    </row>
    <row r="4682" spans="1:15" x14ac:dyDescent="0.4">
      <c r="A4682" s="35">
        <v>431002118790</v>
      </c>
      <c r="B4682" s="36" t="s">
        <v>5</v>
      </c>
      <c r="C4682" s="36">
        <v>1002100</v>
      </c>
      <c r="D4682" s="36">
        <v>1879000</v>
      </c>
      <c r="E4682" s="36" t="s">
        <v>6271</v>
      </c>
      <c r="F4682" s="36" t="s">
        <v>6503</v>
      </c>
      <c r="G4682" s="36" t="s">
        <v>6504</v>
      </c>
      <c r="H4682" s="36" t="s">
        <v>6518</v>
      </c>
      <c r="I4682" s="10" t="e">
        <f>VLOOKUP(A:A,조사결과표!B:G,7,0)</f>
        <v>#N/A</v>
      </c>
      <c r="J4682" s="36" t="s">
        <v>11278</v>
      </c>
      <c r="K4682" s="74" t="s">
        <v>20690</v>
      </c>
      <c r="L4682" s="37" t="s">
        <v>20691</v>
      </c>
      <c r="M4682" s="6">
        <v>91</v>
      </c>
      <c r="N4682" s="6" t="s">
        <v>20809</v>
      </c>
      <c r="O4682" s="6"/>
    </row>
    <row r="4683" spans="1:15" x14ac:dyDescent="0.4">
      <c r="A4683" s="35">
        <v>431000918796</v>
      </c>
      <c r="B4683" s="36" t="s">
        <v>5</v>
      </c>
      <c r="C4683" s="36">
        <v>1000900</v>
      </c>
      <c r="D4683" s="36">
        <v>1879600</v>
      </c>
      <c r="E4683" s="36" t="s">
        <v>6271</v>
      </c>
      <c r="F4683" s="36" t="s">
        <v>6503</v>
      </c>
      <c r="G4683" s="36" t="s">
        <v>6504</v>
      </c>
      <c r="H4683" s="36" t="s">
        <v>6519</v>
      </c>
      <c r="I4683" s="10" t="e">
        <f>VLOOKUP(A:A,조사결과표!B:G,7,0)</f>
        <v>#N/A</v>
      </c>
      <c r="J4683" s="36" t="s">
        <v>11279</v>
      </c>
      <c r="K4683" s="74" t="s">
        <v>20692</v>
      </c>
      <c r="L4683" s="37" t="s">
        <v>20693</v>
      </c>
      <c r="M4683" s="6">
        <v>74</v>
      </c>
      <c r="N4683" s="6" t="s">
        <v>20809</v>
      </c>
      <c r="O4683" s="6"/>
    </row>
    <row r="4684" spans="1:15" x14ac:dyDescent="0.4">
      <c r="A4684" s="35">
        <v>430995018878</v>
      </c>
      <c r="B4684" s="36" t="s">
        <v>42</v>
      </c>
      <c r="C4684" s="36">
        <v>995000</v>
      </c>
      <c r="D4684" s="36">
        <v>1887800</v>
      </c>
      <c r="E4684" s="36" t="s">
        <v>6271</v>
      </c>
      <c r="F4684" s="36" t="s">
        <v>6503</v>
      </c>
      <c r="G4684" s="36" t="s">
        <v>6507</v>
      </c>
      <c r="H4684" s="36" t="s">
        <v>6520</v>
      </c>
      <c r="I4684" s="10" t="e">
        <f>VLOOKUP(A:A,조사결과표!B:G,7,0)</f>
        <v>#N/A</v>
      </c>
      <c r="J4684" s="36" t="s">
        <v>11280</v>
      </c>
      <c r="K4684" s="74" t="s">
        <v>20694</v>
      </c>
      <c r="L4684" s="37" t="s">
        <v>20695</v>
      </c>
      <c r="M4684" s="6">
        <v>95</v>
      </c>
      <c r="N4684" s="6" t="s">
        <v>20809</v>
      </c>
      <c r="O4684" s="6"/>
    </row>
    <row r="4685" spans="1:15" x14ac:dyDescent="0.4">
      <c r="A4685" s="35">
        <v>430998718774</v>
      </c>
      <c r="B4685" s="36" t="s">
        <v>55</v>
      </c>
      <c r="C4685" s="36">
        <v>998700</v>
      </c>
      <c r="D4685" s="36">
        <v>1877400</v>
      </c>
      <c r="E4685" s="36" t="s">
        <v>6271</v>
      </c>
      <c r="F4685" s="36" t="s">
        <v>6503</v>
      </c>
      <c r="G4685" s="36" t="s">
        <v>6504</v>
      </c>
      <c r="H4685" s="36" t="s">
        <v>6505</v>
      </c>
      <c r="I4685" s="10" t="e">
        <f>VLOOKUP(A:A,조사결과표!B:G,7,0)</f>
        <v>#N/A</v>
      </c>
      <c r="J4685" s="36" t="s">
        <v>11281</v>
      </c>
      <c r="K4685" s="74" t="s">
        <v>20696</v>
      </c>
      <c r="L4685" s="37" t="s">
        <v>20697</v>
      </c>
      <c r="M4685" s="6">
        <v>78</v>
      </c>
      <c r="N4685" s="6" t="s">
        <v>20810</v>
      </c>
      <c r="O4685" s="6"/>
    </row>
    <row r="4686" spans="1:15" x14ac:dyDescent="0.4">
      <c r="A4686" s="35">
        <v>430989718824</v>
      </c>
      <c r="B4686" s="36" t="s">
        <v>5</v>
      </c>
      <c r="C4686" s="36">
        <v>989700</v>
      </c>
      <c r="D4686" s="36">
        <v>1882400</v>
      </c>
      <c r="E4686" s="36" t="s">
        <v>6271</v>
      </c>
      <c r="F4686" s="36" t="s">
        <v>6503</v>
      </c>
      <c r="G4686" s="36" t="s">
        <v>6512</v>
      </c>
      <c r="H4686" s="36" t="s">
        <v>6521</v>
      </c>
      <c r="I4686" s="10" t="e">
        <f>VLOOKUP(A:A,조사결과표!B:G,7,0)</f>
        <v>#N/A</v>
      </c>
      <c r="J4686" s="36" t="s">
        <v>11282</v>
      </c>
      <c r="K4686" s="74" t="s">
        <v>20698</v>
      </c>
      <c r="L4686" s="37" t="s">
        <v>20699</v>
      </c>
      <c r="M4686" s="6">
        <v>343</v>
      </c>
      <c r="N4686" s="6" t="s">
        <v>20810</v>
      </c>
      <c r="O4686" s="6"/>
    </row>
    <row r="4687" spans="1:15" x14ac:dyDescent="0.4">
      <c r="A4687" s="35">
        <v>430994518868</v>
      </c>
      <c r="B4687" s="36" t="s">
        <v>43</v>
      </c>
      <c r="C4687" s="36">
        <v>994500</v>
      </c>
      <c r="D4687" s="36">
        <v>1886800</v>
      </c>
      <c r="E4687" s="36" t="s">
        <v>6271</v>
      </c>
      <c r="F4687" s="36" t="s">
        <v>6503</v>
      </c>
      <c r="G4687" s="36" t="s">
        <v>6507</v>
      </c>
      <c r="H4687" s="36" t="s">
        <v>6522</v>
      </c>
      <c r="I4687" s="10" t="e">
        <f>VLOOKUP(A:A,조사결과표!B:G,7,0)</f>
        <v>#N/A</v>
      </c>
      <c r="J4687" s="36" t="s">
        <v>11283</v>
      </c>
      <c r="K4687" s="74" t="s">
        <v>20700</v>
      </c>
      <c r="L4687" s="37" t="s">
        <v>20701</v>
      </c>
      <c r="M4687" s="6">
        <v>118</v>
      </c>
      <c r="N4687" s="6" t="s">
        <v>20810</v>
      </c>
      <c r="O4687" s="6"/>
    </row>
    <row r="4688" spans="1:15" x14ac:dyDescent="0.4">
      <c r="A4688" s="35">
        <v>431001118798</v>
      </c>
      <c r="B4688" s="36" t="s">
        <v>5</v>
      </c>
      <c r="C4688" s="36">
        <v>1001100</v>
      </c>
      <c r="D4688" s="36">
        <v>1879800</v>
      </c>
      <c r="E4688" s="36" t="s">
        <v>6271</v>
      </c>
      <c r="F4688" s="36" t="s">
        <v>6503</v>
      </c>
      <c r="G4688" s="36" t="s">
        <v>6504</v>
      </c>
      <c r="H4688" s="36" t="s">
        <v>6523</v>
      </c>
      <c r="I4688" s="10" t="e">
        <f>VLOOKUP(A:A,조사결과표!B:G,7,0)</f>
        <v>#N/A</v>
      </c>
      <c r="J4688" s="36" t="s">
        <v>11284</v>
      </c>
      <c r="K4688" s="74" t="s">
        <v>20702</v>
      </c>
      <c r="L4688" s="37" t="s">
        <v>20703</v>
      </c>
      <c r="M4688" s="6">
        <v>78</v>
      </c>
      <c r="N4688" s="6" t="s">
        <v>20810</v>
      </c>
      <c r="O4688" s="6"/>
    </row>
    <row r="4689" spans="1:15" x14ac:dyDescent="0.4">
      <c r="A4689" s="35">
        <v>430989918836</v>
      </c>
      <c r="B4689" s="36" t="s">
        <v>5</v>
      </c>
      <c r="C4689" s="36">
        <v>989900</v>
      </c>
      <c r="D4689" s="36">
        <v>1883600</v>
      </c>
      <c r="E4689" s="36" t="s">
        <v>6271</v>
      </c>
      <c r="F4689" s="36" t="s">
        <v>6503</v>
      </c>
      <c r="G4689" s="36" t="s">
        <v>6512</v>
      </c>
      <c r="H4689" s="36" t="s">
        <v>6524</v>
      </c>
      <c r="I4689" s="10" t="e">
        <f>VLOOKUP(A:A,조사결과표!B:G,7,0)</f>
        <v>#N/A</v>
      </c>
      <c r="J4689" s="36" t="s">
        <v>11285</v>
      </c>
      <c r="K4689" s="74" t="s">
        <v>20704</v>
      </c>
      <c r="L4689" s="37" t="s">
        <v>20705</v>
      </c>
      <c r="M4689" s="6">
        <v>245</v>
      </c>
      <c r="N4689" s="6" t="s">
        <v>20810</v>
      </c>
      <c r="O4689" s="6"/>
    </row>
    <row r="4690" spans="1:15" x14ac:dyDescent="0.4">
      <c r="A4690" s="35">
        <v>430994918882</v>
      </c>
      <c r="B4690" s="36" t="s">
        <v>54</v>
      </c>
      <c r="C4690" s="36">
        <v>994900</v>
      </c>
      <c r="D4690" s="36">
        <v>1888200</v>
      </c>
      <c r="E4690" s="36" t="s">
        <v>6271</v>
      </c>
      <c r="F4690" s="36" t="s">
        <v>6503</v>
      </c>
      <c r="G4690" s="36" t="s">
        <v>6507</v>
      </c>
      <c r="H4690" s="36" t="s">
        <v>6525</v>
      </c>
      <c r="I4690" s="10" t="e">
        <f>VLOOKUP(A:A,조사결과표!B:G,7,0)</f>
        <v>#N/A</v>
      </c>
      <c r="J4690" s="36" t="s">
        <v>11286</v>
      </c>
      <c r="K4690" s="74" t="s">
        <v>20706</v>
      </c>
      <c r="L4690" s="37" t="s">
        <v>20707</v>
      </c>
      <c r="M4690" s="6">
        <v>97</v>
      </c>
      <c r="N4690" s="6" t="s">
        <v>20810</v>
      </c>
      <c r="O4690" s="6"/>
    </row>
    <row r="4691" spans="1:15" x14ac:dyDescent="0.4">
      <c r="A4691" s="35">
        <v>430999418816</v>
      </c>
      <c r="B4691" s="36" t="s">
        <v>5</v>
      </c>
      <c r="C4691" s="36">
        <v>999400</v>
      </c>
      <c r="D4691" s="36">
        <v>1881600</v>
      </c>
      <c r="E4691" s="36" t="s">
        <v>6271</v>
      </c>
      <c r="F4691" s="36" t="s">
        <v>6503</v>
      </c>
      <c r="G4691" s="36" t="s">
        <v>6504</v>
      </c>
      <c r="H4691" s="36" t="s">
        <v>6526</v>
      </c>
      <c r="I4691" s="10" t="e">
        <f>VLOOKUP(A:A,조사결과표!B:G,7,0)</f>
        <v>#N/A</v>
      </c>
      <c r="J4691" s="36" t="s">
        <v>11287</v>
      </c>
      <c r="K4691" s="74" t="s">
        <v>20708</v>
      </c>
      <c r="L4691" s="37" t="s">
        <v>20709</v>
      </c>
      <c r="M4691" s="6">
        <v>95</v>
      </c>
      <c r="N4691" s="6" t="s">
        <v>20810</v>
      </c>
      <c r="O4691" s="6"/>
    </row>
    <row r="4692" spans="1:15" x14ac:dyDescent="0.4">
      <c r="A4692" s="35">
        <v>430998918471</v>
      </c>
      <c r="B4692" s="36" t="s">
        <v>55</v>
      </c>
      <c r="C4692" s="36">
        <v>998900</v>
      </c>
      <c r="D4692" s="36">
        <v>1847100</v>
      </c>
      <c r="E4692" s="36" t="s">
        <v>6271</v>
      </c>
      <c r="F4692" s="36" t="s">
        <v>6527</v>
      </c>
      <c r="G4692" s="36" t="s">
        <v>6528</v>
      </c>
      <c r="H4692" s="36" t="s">
        <v>6529</v>
      </c>
      <c r="I4692" s="10" t="e">
        <f>VLOOKUP(A:A,조사결과표!B:G,7,0)</f>
        <v>#N/A</v>
      </c>
      <c r="J4692" s="36" t="s">
        <v>11288</v>
      </c>
      <c r="K4692" s="74" t="s">
        <v>20710</v>
      </c>
      <c r="L4692" s="37" t="s">
        <v>20711</v>
      </c>
      <c r="M4692" s="6">
        <v>47</v>
      </c>
      <c r="N4692" s="6" t="s">
        <v>20809</v>
      </c>
      <c r="O4692" s="6"/>
    </row>
    <row r="4693" spans="1:15" x14ac:dyDescent="0.4">
      <c r="A4693" s="35">
        <v>430983118465</v>
      </c>
      <c r="B4693" s="36" t="s">
        <v>55</v>
      </c>
      <c r="C4693" s="36">
        <v>983100</v>
      </c>
      <c r="D4693" s="36">
        <v>1846500</v>
      </c>
      <c r="E4693" s="36" t="s">
        <v>6271</v>
      </c>
      <c r="F4693" s="36" t="s">
        <v>6527</v>
      </c>
      <c r="G4693" s="36" t="s">
        <v>6530</v>
      </c>
      <c r="H4693" s="36" t="s">
        <v>6531</v>
      </c>
      <c r="I4693" s="10" t="e">
        <f>VLOOKUP(A:A,조사결과표!B:G,7,0)</f>
        <v>#N/A</v>
      </c>
      <c r="J4693" s="36" t="s">
        <v>11289</v>
      </c>
      <c r="K4693" s="74" t="s">
        <v>20712</v>
      </c>
      <c r="L4693" s="37" t="s">
        <v>20713</v>
      </c>
      <c r="M4693" s="6">
        <v>48</v>
      </c>
      <c r="N4693" s="6" t="s">
        <v>20809</v>
      </c>
      <c r="O4693" s="6"/>
    </row>
    <row r="4694" spans="1:15" x14ac:dyDescent="0.4">
      <c r="A4694" s="35">
        <v>431008618579</v>
      </c>
      <c r="B4694" s="36" t="s">
        <v>5</v>
      </c>
      <c r="C4694" s="36">
        <v>1008600</v>
      </c>
      <c r="D4694" s="36">
        <v>1857900</v>
      </c>
      <c r="E4694" s="36" t="s">
        <v>6271</v>
      </c>
      <c r="F4694" s="36" t="s">
        <v>6527</v>
      </c>
      <c r="G4694" s="36" t="s">
        <v>6532</v>
      </c>
      <c r="H4694" s="36" t="s">
        <v>6533</v>
      </c>
      <c r="I4694" s="10" t="e">
        <f>VLOOKUP(A:A,조사결과표!B:G,7,0)</f>
        <v>#N/A</v>
      </c>
      <c r="J4694" s="36" t="s">
        <v>11290</v>
      </c>
      <c r="K4694" s="74" t="s">
        <v>20714</v>
      </c>
      <c r="L4694" s="37" t="s">
        <v>20715</v>
      </c>
      <c r="M4694" s="6">
        <v>93</v>
      </c>
      <c r="N4694" s="6" t="s">
        <v>20809</v>
      </c>
      <c r="O4694" s="6"/>
    </row>
    <row r="4695" spans="1:15" x14ac:dyDescent="0.4">
      <c r="A4695" s="35">
        <v>431002318412</v>
      </c>
      <c r="B4695" s="36" t="s">
        <v>5</v>
      </c>
      <c r="C4695" s="36">
        <v>1002300</v>
      </c>
      <c r="D4695" s="36">
        <v>1841200</v>
      </c>
      <c r="E4695" s="36" t="s">
        <v>6271</v>
      </c>
      <c r="F4695" s="36" t="s">
        <v>6527</v>
      </c>
      <c r="G4695" s="36" t="s">
        <v>6534</v>
      </c>
      <c r="H4695" s="36" t="s">
        <v>6535</v>
      </c>
      <c r="I4695" s="10" t="e">
        <f>VLOOKUP(A:A,조사결과표!B:G,7,0)</f>
        <v>#N/A</v>
      </c>
      <c r="J4695" s="36" t="s">
        <v>11291</v>
      </c>
      <c r="K4695" s="74" t="s">
        <v>20716</v>
      </c>
      <c r="L4695" s="37" t="s">
        <v>20717</v>
      </c>
      <c r="M4695" s="6">
        <v>97</v>
      </c>
      <c r="N4695" s="6" t="s">
        <v>20809</v>
      </c>
      <c r="O4695" s="6"/>
    </row>
    <row r="4696" spans="1:15" x14ac:dyDescent="0.4">
      <c r="A4696" s="35">
        <v>430995018456</v>
      </c>
      <c r="B4696" s="36" t="s">
        <v>5</v>
      </c>
      <c r="C4696" s="36">
        <v>995000</v>
      </c>
      <c r="D4696" s="36">
        <v>1845600</v>
      </c>
      <c r="E4696" s="36" t="s">
        <v>6271</v>
      </c>
      <c r="F4696" s="36" t="s">
        <v>6527</v>
      </c>
      <c r="G4696" s="36" t="s">
        <v>233</v>
      </c>
      <c r="H4696" s="36" t="s">
        <v>6536</v>
      </c>
      <c r="I4696" s="10" t="e">
        <f>VLOOKUP(A:A,조사결과표!B:G,7,0)</f>
        <v>#N/A</v>
      </c>
      <c r="J4696" s="36" t="s">
        <v>11292</v>
      </c>
      <c r="K4696" s="74" t="s">
        <v>20718</v>
      </c>
      <c r="L4696" s="37" t="s">
        <v>20719</v>
      </c>
      <c r="M4696" s="6">
        <v>63</v>
      </c>
      <c r="N4696" s="6" t="s">
        <v>20809</v>
      </c>
      <c r="O4696" s="6"/>
    </row>
    <row r="4697" spans="1:15" x14ac:dyDescent="0.4">
      <c r="A4697" s="35">
        <v>430995118530</v>
      </c>
      <c r="B4697" s="36" t="s">
        <v>5</v>
      </c>
      <c r="C4697" s="36">
        <v>995100</v>
      </c>
      <c r="D4697" s="36">
        <v>1853000</v>
      </c>
      <c r="E4697" s="36" t="s">
        <v>6271</v>
      </c>
      <c r="F4697" s="36" t="s">
        <v>6527</v>
      </c>
      <c r="G4697" s="36" t="s">
        <v>448</v>
      </c>
      <c r="H4697" s="36" t="s">
        <v>6537</v>
      </c>
      <c r="I4697" s="10" t="e">
        <f>VLOOKUP(A:A,조사결과표!B:G,7,0)</f>
        <v>#N/A</v>
      </c>
      <c r="J4697" s="36" t="s">
        <v>11293</v>
      </c>
      <c r="K4697" s="74" t="s">
        <v>20720</v>
      </c>
      <c r="L4697" s="37" t="s">
        <v>20721</v>
      </c>
      <c r="M4697" s="6">
        <v>39</v>
      </c>
      <c r="N4697" s="6" t="s">
        <v>20809</v>
      </c>
      <c r="O4697" s="6"/>
    </row>
    <row r="4698" spans="1:15" x14ac:dyDescent="0.4">
      <c r="A4698" s="35">
        <v>430995618472</v>
      </c>
      <c r="B4698" s="36" t="s">
        <v>5</v>
      </c>
      <c r="C4698" s="36">
        <v>995600</v>
      </c>
      <c r="D4698" s="36">
        <v>1847200</v>
      </c>
      <c r="E4698" s="36" t="s">
        <v>6271</v>
      </c>
      <c r="F4698" s="36" t="s">
        <v>6527</v>
      </c>
      <c r="G4698" s="36" t="s">
        <v>6538</v>
      </c>
      <c r="H4698" s="36" t="s">
        <v>6539</v>
      </c>
      <c r="I4698" s="10" t="e">
        <f>VLOOKUP(A:A,조사결과표!B:G,7,0)</f>
        <v>#N/A</v>
      </c>
      <c r="J4698" s="36" t="s">
        <v>11294</v>
      </c>
      <c r="K4698" s="74" t="s">
        <v>20722</v>
      </c>
      <c r="L4698" s="37" t="s">
        <v>20723</v>
      </c>
      <c r="M4698" s="6">
        <v>58</v>
      </c>
      <c r="N4698" s="6" t="s">
        <v>20809</v>
      </c>
      <c r="O4698" s="6"/>
    </row>
    <row r="4699" spans="1:15" x14ac:dyDescent="0.4">
      <c r="A4699" s="35">
        <v>431004518496</v>
      </c>
      <c r="B4699" s="36" t="s">
        <v>5</v>
      </c>
      <c r="C4699" s="36">
        <v>1004500</v>
      </c>
      <c r="D4699" s="36">
        <v>1849600</v>
      </c>
      <c r="E4699" s="36" t="s">
        <v>6271</v>
      </c>
      <c r="F4699" s="36" t="s">
        <v>6527</v>
      </c>
      <c r="G4699" s="36" t="s">
        <v>6540</v>
      </c>
      <c r="H4699" s="36" t="s">
        <v>6541</v>
      </c>
      <c r="I4699" s="10" t="e">
        <f>VLOOKUP(A:A,조사결과표!B:G,7,0)</f>
        <v>#N/A</v>
      </c>
      <c r="J4699" s="36" t="s">
        <v>11295</v>
      </c>
      <c r="K4699" s="74" t="s">
        <v>20724</v>
      </c>
      <c r="L4699" s="37" t="s">
        <v>20725</v>
      </c>
      <c r="M4699" s="6">
        <v>244</v>
      </c>
      <c r="N4699" s="6" t="s">
        <v>20809</v>
      </c>
      <c r="O4699" s="6"/>
    </row>
    <row r="4700" spans="1:15" x14ac:dyDescent="0.4">
      <c r="A4700" s="35">
        <v>430994718578</v>
      </c>
      <c r="B4700" s="36" t="s">
        <v>43</v>
      </c>
      <c r="C4700" s="36">
        <v>994700</v>
      </c>
      <c r="D4700" s="36">
        <v>1857800</v>
      </c>
      <c r="E4700" s="36" t="s">
        <v>6271</v>
      </c>
      <c r="F4700" s="36" t="s">
        <v>6527</v>
      </c>
      <c r="G4700" s="36" t="s">
        <v>6542</v>
      </c>
      <c r="H4700" s="36" t="s">
        <v>6543</v>
      </c>
      <c r="I4700" s="10" t="e">
        <f>VLOOKUP(A:A,조사결과표!B:G,7,0)</f>
        <v>#N/A</v>
      </c>
      <c r="J4700" s="36" t="s">
        <v>11296</v>
      </c>
      <c r="K4700" s="74" t="s">
        <v>20726</v>
      </c>
      <c r="L4700" s="37" t="s">
        <v>20727</v>
      </c>
      <c r="M4700" s="6">
        <v>69</v>
      </c>
      <c r="N4700" s="6" t="s">
        <v>20809</v>
      </c>
      <c r="O4700" s="6"/>
    </row>
    <row r="4701" spans="1:15" x14ac:dyDescent="0.4">
      <c r="A4701" s="35">
        <v>430987618456</v>
      </c>
      <c r="B4701" s="36" t="s">
        <v>5</v>
      </c>
      <c r="C4701" s="36">
        <v>987600</v>
      </c>
      <c r="D4701" s="36">
        <v>1845600</v>
      </c>
      <c r="E4701" s="36" t="s">
        <v>6271</v>
      </c>
      <c r="F4701" s="36" t="s">
        <v>6527</v>
      </c>
      <c r="G4701" s="36" t="s">
        <v>6544</v>
      </c>
      <c r="H4701" s="36" t="s">
        <v>6545</v>
      </c>
      <c r="I4701" s="10" t="e">
        <f>VLOOKUP(A:A,조사결과표!B:G,7,0)</f>
        <v>#N/A</v>
      </c>
      <c r="J4701" s="36" t="s">
        <v>11297</v>
      </c>
      <c r="K4701" s="74" t="s">
        <v>20728</v>
      </c>
      <c r="L4701" s="37" t="s">
        <v>20729</v>
      </c>
      <c r="M4701" s="6">
        <v>47</v>
      </c>
      <c r="N4701" s="6" t="s">
        <v>20809</v>
      </c>
      <c r="O4701" s="6"/>
    </row>
    <row r="4702" spans="1:15" x14ac:dyDescent="0.4">
      <c r="A4702" s="35">
        <v>430988418445</v>
      </c>
      <c r="B4702" s="36" t="s">
        <v>5</v>
      </c>
      <c r="C4702" s="36">
        <v>988400</v>
      </c>
      <c r="D4702" s="36">
        <v>1844500</v>
      </c>
      <c r="E4702" s="36" t="s">
        <v>6271</v>
      </c>
      <c r="F4702" s="36" t="s">
        <v>6527</v>
      </c>
      <c r="G4702" s="36" t="s">
        <v>6546</v>
      </c>
      <c r="H4702" s="36" t="s">
        <v>6547</v>
      </c>
      <c r="I4702" s="10" t="e">
        <f>VLOOKUP(A:A,조사결과표!B:G,7,0)</f>
        <v>#N/A</v>
      </c>
      <c r="J4702" s="36" t="s">
        <v>11298</v>
      </c>
      <c r="K4702" s="74" t="s">
        <v>20730</v>
      </c>
      <c r="L4702" s="37" t="s">
        <v>20731</v>
      </c>
      <c r="M4702" s="6">
        <v>59</v>
      </c>
      <c r="N4702" s="6" t="s">
        <v>20809</v>
      </c>
      <c r="O4702" s="6"/>
    </row>
    <row r="4703" spans="1:15" x14ac:dyDescent="0.4">
      <c r="A4703" s="35">
        <v>430984618479</v>
      </c>
      <c r="B4703" s="36" t="s">
        <v>42</v>
      </c>
      <c r="C4703" s="36">
        <v>984600</v>
      </c>
      <c r="D4703" s="36">
        <v>1847900</v>
      </c>
      <c r="E4703" s="36" t="s">
        <v>6271</v>
      </c>
      <c r="F4703" s="36" t="s">
        <v>6527</v>
      </c>
      <c r="G4703" s="36" t="s">
        <v>6530</v>
      </c>
      <c r="H4703" s="36" t="s">
        <v>6548</v>
      </c>
      <c r="I4703" s="10" t="e">
        <f>VLOOKUP(A:A,조사결과표!B:G,7,0)</f>
        <v>#N/A</v>
      </c>
      <c r="J4703" s="36" t="s">
        <v>11299</v>
      </c>
      <c r="K4703" s="74" t="s">
        <v>20732</v>
      </c>
      <c r="L4703" s="37" t="s">
        <v>20733</v>
      </c>
      <c r="M4703" s="6">
        <v>35</v>
      </c>
      <c r="N4703" s="6" t="s">
        <v>20809</v>
      </c>
      <c r="O4703" s="6"/>
    </row>
    <row r="4704" spans="1:15" x14ac:dyDescent="0.4">
      <c r="A4704" s="35">
        <v>430993618480</v>
      </c>
      <c r="B4704" s="36" t="s">
        <v>43</v>
      </c>
      <c r="C4704" s="36">
        <v>993600</v>
      </c>
      <c r="D4704" s="36">
        <v>1848000</v>
      </c>
      <c r="E4704" s="36" t="s">
        <v>6271</v>
      </c>
      <c r="F4704" s="36" t="s">
        <v>6527</v>
      </c>
      <c r="G4704" s="36" t="s">
        <v>6549</v>
      </c>
      <c r="H4704" s="36" t="s">
        <v>6550</v>
      </c>
      <c r="I4704" s="10" t="e">
        <f>VLOOKUP(A:A,조사결과표!B:G,7,0)</f>
        <v>#N/A</v>
      </c>
      <c r="J4704" s="36" t="s">
        <v>11300</v>
      </c>
      <c r="K4704" s="74" t="s">
        <v>20734</v>
      </c>
      <c r="L4704" s="37" t="s">
        <v>20735</v>
      </c>
      <c r="M4704" s="6">
        <v>44</v>
      </c>
      <c r="N4704" s="6" t="s">
        <v>20809</v>
      </c>
      <c r="O4704" s="6"/>
    </row>
    <row r="4705" spans="1:15" x14ac:dyDescent="0.4">
      <c r="A4705" s="35">
        <v>430994118405</v>
      </c>
      <c r="B4705" s="36" t="s">
        <v>5</v>
      </c>
      <c r="C4705" s="36">
        <v>994100</v>
      </c>
      <c r="D4705" s="36">
        <v>1840500</v>
      </c>
      <c r="E4705" s="36" t="s">
        <v>6271</v>
      </c>
      <c r="F4705" s="36" t="s">
        <v>6527</v>
      </c>
      <c r="G4705" s="36" t="s">
        <v>5871</v>
      </c>
      <c r="H4705" s="36" t="s">
        <v>6551</v>
      </c>
      <c r="I4705" s="10" t="e">
        <f>VLOOKUP(A:A,조사결과표!B:G,7,0)</f>
        <v>#N/A</v>
      </c>
      <c r="J4705" s="36" t="s">
        <v>11301</v>
      </c>
      <c r="K4705" s="74" t="s">
        <v>20736</v>
      </c>
      <c r="L4705" s="37" t="s">
        <v>20737</v>
      </c>
      <c r="M4705" s="6">
        <v>107</v>
      </c>
      <c r="N4705" s="6" t="s">
        <v>20809</v>
      </c>
      <c r="O4705" s="6"/>
    </row>
    <row r="4706" spans="1:15" x14ac:dyDescent="0.4">
      <c r="A4706" s="35">
        <v>431000918493</v>
      </c>
      <c r="B4706" s="36" t="s">
        <v>55</v>
      </c>
      <c r="C4706" s="36">
        <v>1000900</v>
      </c>
      <c r="D4706" s="36">
        <v>1849300</v>
      </c>
      <c r="E4706" s="36" t="s">
        <v>6271</v>
      </c>
      <c r="F4706" s="36" t="s">
        <v>6527</v>
      </c>
      <c r="G4706" s="36" t="s">
        <v>6552</v>
      </c>
      <c r="H4706" s="36" t="s">
        <v>6553</v>
      </c>
      <c r="I4706" s="10" t="e">
        <f>VLOOKUP(A:A,조사결과표!B:G,7,0)</f>
        <v>#N/A</v>
      </c>
      <c r="J4706" s="36" t="s">
        <v>11302</v>
      </c>
      <c r="K4706" s="74" t="s">
        <v>20738</v>
      </c>
      <c r="L4706" s="37" t="s">
        <v>20739</v>
      </c>
      <c r="M4706" s="6">
        <v>92</v>
      </c>
      <c r="N4706" s="6" t="s">
        <v>20810</v>
      </c>
      <c r="O4706" s="6"/>
    </row>
    <row r="4707" spans="1:15" x14ac:dyDescent="0.4">
      <c r="A4707" s="35">
        <v>431000218434</v>
      </c>
      <c r="B4707" s="36" t="s">
        <v>5</v>
      </c>
      <c r="C4707" s="36">
        <v>1000200</v>
      </c>
      <c r="D4707" s="36">
        <v>1843400</v>
      </c>
      <c r="E4707" s="36" t="s">
        <v>6271</v>
      </c>
      <c r="F4707" s="36" t="s">
        <v>6527</v>
      </c>
      <c r="G4707" s="36" t="s">
        <v>6554</v>
      </c>
      <c r="H4707" s="36" t="s">
        <v>6555</v>
      </c>
      <c r="I4707" s="10" t="e">
        <f>VLOOKUP(A:A,조사결과표!B:G,7,0)</f>
        <v>#N/A</v>
      </c>
      <c r="J4707" s="36" t="s">
        <v>11303</v>
      </c>
      <c r="K4707" s="74" t="s">
        <v>20740</v>
      </c>
      <c r="L4707" s="37" t="s">
        <v>20741</v>
      </c>
      <c r="M4707" s="6">
        <v>55</v>
      </c>
      <c r="N4707" s="6" t="s">
        <v>20810</v>
      </c>
      <c r="O4707" s="6"/>
    </row>
    <row r="4708" spans="1:15" x14ac:dyDescent="0.4">
      <c r="A4708" s="35">
        <v>430992918563</v>
      </c>
      <c r="B4708" s="36" t="s">
        <v>42</v>
      </c>
      <c r="C4708" s="36">
        <v>992900</v>
      </c>
      <c r="D4708" s="36">
        <v>1856300</v>
      </c>
      <c r="E4708" s="36" t="s">
        <v>6271</v>
      </c>
      <c r="F4708" s="36" t="s">
        <v>6527</v>
      </c>
      <c r="G4708" s="36" t="s">
        <v>6542</v>
      </c>
      <c r="H4708" s="36" t="s">
        <v>6556</v>
      </c>
      <c r="I4708" s="10" t="e">
        <f>VLOOKUP(A:A,조사결과표!B:G,7,0)</f>
        <v>#N/A</v>
      </c>
      <c r="J4708" s="36" t="s">
        <v>11304</v>
      </c>
      <c r="K4708" s="74" t="s">
        <v>20742</v>
      </c>
      <c r="L4708" s="37" t="s">
        <v>20743</v>
      </c>
      <c r="M4708" s="6">
        <v>54</v>
      </c>
      <c r="N4708" s="6" t="s">
        <v>20810</v>
      </c>
      <c r="O4708" s="6"/>
    </row>
    <row r="4709" spans="1:15" x14ac:dyDescent="0.4">
      <c r="A4709" s="35">
        <v>431001718448</v>
      </c>
      <c r="B4709" s="36" t="s">
        <v>5</v>
      </c>
      <c r="C4709" s="36">
        <v>1001700</v>
      </c>
      <c r="D4709" s="36">
        <v>1844800</v>
      </c>
      <c r="E4709" s="36" t="s">
        <v>6271</v>
      </c>
      <c r="F4709" s="36" t="s">
        <v>6527</v>
      </c>
      <c r="G4709" s="36" t="s">
        <v>6557</v>
      </c>
      <c r="H4709" s="36" t="s">
        <v>6558</v>
      </c>
      <c r="I4709" s="10" t="e">
        <f>VLOOKUP(A:A,조사결과표!B:G,7,0)</f>
        <v>#N/A</v>
      </c>
      <c r="J4709" s="36" t="s">
        <v>11305</v>
      </c>
      <c r="K4709" s="74" t="s">
        <v>20744</v>
      </c>
      <c r="L4709" s="37" t="s">
        <v>20745</v>
      </c>
      <c r="M4709" s="6">
        <v>101</v>
      </c>
      <c r="N4709" s="6" t="s">
        <v>20810</v>
      </c>
      <c r="O4709" s="6"/>
    </row>
    <row r="4710" spans="1:15" x14ac:dyDescent="0.4">
      <c r="A4710" s="35">
        <v>430994818458</v>
      </c>
      <c r="B4710" s="36" t="s">
        <v>5</v>
      </c>
      <c r="C4710" s="36">
        <v>994800</v>
      </c>
      <c r="D4710" s="36">
        <v>1845800</v>
      </c>
      <c r="E4710" s="36" t="s">
        <v>6271</v>
      </c>
      <c r="F4710" s="36" t="s">
        <v>6527</v>
      </c>
      <c r="G4710" s="36" t="s">
        <v>233</v>
      </c>
      <c r="H4710" s="36" t="s">
        <v>6559</v>
      </c>
      <c r="I4710" s="10" t="e">
        <f>VLOOKUP(A:A,조사결과표!B:G,7,0)</f>
        <v>#N/A</v>
      </c>
      <c r="J4710" s="36" t="s">
        <v>11306</v>
      </c>
      <c r="K4710" s="74" t="s">
        <v>20746</v>
      </c>
      <c r="L4710" s="37" t="s">
        <v>20747</v>
      </c>
      <c r="M4710" s="6">
        <v>58</v>
      </c>
      <c r="N4710" s="6" t="s">
        <v>20810</v>
      </c>
      <c r="O4710" s="6"/>
    </row>
    <row r="4711" spans="1:15" x14ac:dyDescent="0.4">
      <c r="A4711" s="35">
        <v>430998918492</v>
      </c>
      <c r="B4711" s="36" t="s">
        <v>42</v>
      </c>
      <c r="C4711" s="36">
        <v>998900</v>
      </c>
      <c r="D4711" s="36">
        <v>1849200</v>
      </c>
      <c r="E4711" s="36" t="s">
        <v>6271</v>
      </c>
      <c r="F4711" s="36" t="s">
        <v>6527</v>
      </c>
      <c r="G4711" s="36" t="s">
        <v>6560</v>
      </c>
      <c r="H4711" s="36" t="s">
        <v>6561</v>
      </c>
      <c r="I4711" s="10" t="e">
        <f>VLOOKUP(A:A,조사결과표!B:G,7,0)</f>
        <v>#N/A</v>
      </c>
      <c r="J4711" s="36" t="s">
        <v>11307</v>
      </c>
      <c r="K4711" s="74" t="s">
        <v>20748</v>
      </c>
      <c r="L4711" s="37" t="s">
        <v>20749</v>
      </c>
      <c r="M4711" s="6">
        <v>44</v>
      </c>
      <c r="N4711" s="6" t="s">
        <v>20810</v>
      </c>
      <c r="O4711" s="6"/>
    </row>
    <row r="4712" spans="1:15" x14ac:dyDescent="0.4">
      <c r="A4712" s="35">
        <v>430993218564</v>
      </c>
      <c r="B4712" s="36" t="s">
        <v>42</v>
      </c>
      <c r="C4712" s="36">
        <v>993200</v>
      </c>
      <c r="D4712" s="36">
        <v>1856400</v>
      </c>
      <c r="E4712" s="36" t="s">
        <v>6271</v>
      </c>
      <c r="F4712" s="36" t="s">
        <v>6527</v>
      </c>
      <c r="G4712" s="36" t="s">
        <v>6542</v>
      </c>
      <c r="H4712" s="36" t="s">
        <v>6562</v>
      </c>
      <c r="I4712" s="10" t="e">
        <f>VLOOKUP(A:A,조사결과표!B:G,7,0)</f>
        <v>#N/A</v>
      </c>
      <c r="J4712" s="36" t="s">
        <v>11308</v>
      </c>
      <c r="K4712" s="74" t="s">
        <v>20750</v>
      </c>
      <c r="L4712" s="37" t="s">
        <v>20751</v>
      </c>
      <c r="M4712" s="6">
        <v>54</v>
      </c>
      <c r="N4712" s="6" t="s">
        <v>20810</v>
      </c>
      <c r="O4712" s="6"/>
    </row>
    <row r="4713" spans="1:15" x14ac:dyDescent="0.4">
      <c r="A4713" s="35">
        <v>431042618737</v>
      </c>
      <c r="B4713" s="36" t="s">
        <v>55</v>
      </c>
      <c r="C4713" s="36">
        <v>1042600</v>
      </c>
      <c r="D4713" s="36">
        <v>1873700</v>
      </c>
      <c r="E4713" s="36" t="s">
        <v>6271</v>
      </c>
      <c r="F4713" s="36" t="s">
        <v>6563</v>
      </c>
      <c r="G4713" s="36" t="s">
        <v>6564</v>
      </c>
      <c r="H4713" s="36" t="s">
        <v>6565</v>
      </c>
      <c r="I4713" s="10" t="e">
        <f>VLOOKUP(A:A,조사결과표!B:G,7,0)</f>
        <v>#N/A</v>
      </c>
      <c r="J4713" s="36" t="s">
        <v>11309</v>
      </c>
      <c r="K4713" s="74" t="s">
        <v>20752</v>
      </c>
      <c r="L4713" s="37" t="s">
        <v>20753</v>
      </c>
      <c r="M4713" s="6">
        <v>172</v>
      </c>
      <c r="N4713" s="6" t="s">
        <v>20809</v>
      </c>
      <c r="O4713" s="6"/>
    </row>
    <row r="4714" spans="1:15" x14ac:dyDescent="0.4">
      <c r="A4714" s="35">
        <v>431030618891</v>
      </c>
      <c r="B4714" s="36" t="s">
        <v>55</v>
      </c>
      <c r="C4714" s="36">
        <v>1030600</v>
      </c>
      <c r="D4714" s="36">
        <v>1889100</v>
      </c>
      <c r="E4714" s="36" t="s">
        <v>6271</v>
      </c>
      <c r="F4714" s="36" t="s">
        <v>6563</v>
      </c>
      <c r="G4714" s="36" t="s">
        <v>6566</v>
      </c>
      <c r="H4714" s="36" t="s">
        <v>6567</v>
      </c>
      <c r="I4714" s="10" t="e">
        <f>VLOOKUP(A:A,조사결과표!B:G,7,0)</f>
        <v>#N/A</v>
      </c>
      <c r="J4714" s="36" t="s">
        <v>11310</v>
      </c>
      <c r="K4714" s="74" t="s">
        <v>20754</v>
      </c>
      <c r="L4714" s="37" t="s">
        <v>20755</v>
      </c>
      <c r="M4714" s="6">
        <v>138</v>
      </c>
      <c r="N4714" s="6" t="s">
        <v>20809</v>
      </c>
      <c r="O4714" s="6"/>
    </row>
    <row r="4715" spans="1:15" x14ac:dyDescent="0.4">
      <c r="A4715" s="35">
        <v>431029418913</v>
      </c>
      <c r="B4715" s="36" t="s">
        <v>5</v>
      </c>
      <c r="C4715" s="36">
        <v>1029400</v>
      </c>
      <c r="D4715" s="36">
        <v>1891300</v>
      </c>
      <c r="E4715" s="36" t="s">
        <v>6271</v>
      </c>
      <c r="F4715" s="36" t="s">
        <v>6563</v>
      </c>
      <c r="G4715" s="36" t="s">
        <v>6568</v>
      </c>
      <c r="H4715" s="36" t="s">
        <v>6569</v>
      </c>
      <c r="I4715" s="10" t="e">
        <f>VLOOKUP(A:A,조사결과표!B:G,7,0)</f>
        <v>#N/A</v>
      </c>
      <c r="J4715" s="36" t="s">
        <v>11311</v>
      </c>
      <c r="K4715" s="74" t="s">
        <v>20756</v>
      </c>
      <c r="L4715" s="37" t="s">
        <v>20757</v>
      </c>
      <c r="M4715" s="6">
        <v>177</v>
      </c>
      <c r="N4715" s="6" t="s">
        <v>20809</v>
      </c>
      <c r="O4715" s="6"/>
    </row>
    <row r="4716" spans="1:15" x14ac:dyDescent="0.4">
      <c r="A4716" s="35">
        <v>431038018873</v>
      </c>
      <c r="B4716" s="36" t="s">
        <v>42</v>
      </c>
      <c r="C4716" s="36">
        <v>1038000</v>
      </c>
      <c r="D4716" s="36">
        <v>1887300</v>
      </c>
      <c r="E4716" s="36" t="s">
        <v>6271</v>
      </c>
      <c r="F4716" s="36" t="s">
        <v>6563</v>
      </c>
      <c r="G4716" s="36" t="s">
        <v>6570</v>
      </c>
      <c r="H4716" s="36" t="s">
        <v>6571</v>
      </c>
      <c r="I4716" s="10" t="e">
        <f>VLOOKUP(A:A,조사결과표!B:G,7,0)</f>
        <v>#N/A</v>
      </c>
      <c r="J4716" s="36" t="s">
        <v>11312</v>
      </c>
      <c r="K4716" s="74" t="s">
        <v>20758</v>
      </c>
      <c r="L4716" s="37" t="s">
        <v>20759</v>
      </c>
      <c r="M4716" s="6">
        <v>83</v>
      </c>
      <c r="N4716" s="6" t="s">
        <v>20809</v>
      </c>
      <c r="O4716" s="6"/>
    </row>
    <row r="4717" spans="1:15" x14ac:dyDescent="0.4">
      <c r="A4717" s="35">
        <v>431029618875</v>
      </c>
      <c r="B4717" s="36" t="s">
        <v>5</v>
      </c>
      <c r="C4717" s="36">
        <v>1029600</v>
      </c>
      <c r="D4717" s="36">
        <v>1887500</v>
      </c>
      <c r="E4717" s="36" t="s">
        <v>6271</v>
      </c>
      <c r="F4717" s="36" t="s">
        <v>6563</v>
      </c>
      <c r="G4717" s="36" t="s">
        <v>6566</v>
      </c>
      <c r="H4717" s="36" t="s">
        <v>6572</v>
      </c>
      <c r="I4717" s="10" t="e">
        <f>VLOOKUP(A:A,조사결과표!B:G,7,0)</f>
        <v>#N/A</v>
      </c>
      <c r="J4717" s="36" t="s">
        <v>11313</v>
      </c>
      <c r="K4717" s="74" t="s">
        <v>20760</v>
      </c>
      <c r="L4717" s="37" t="s">
        <v>20761</v>
      </c>
      <c r="M4717" s="6">
        <v>86</v>
      </c>
      <c r="N4717" s="6" t="s">
        <v>20809</v>
      </c>
      <c r="O4717" s="6"/>
    </row>
    <row r="4718" spans="1:15" x14ac:dyDescent="0.4">
      <c r="A4718" s="35">
        <v>431038518907</v>
      </c>
      <c r="B4718" s="36" t="s">
        <v>5</v>
      </c>
      <c r="C4718" s="36">
        <v>1038500</v>
      </c>
      <c r="D4718" s="36">
        <v>1890700</v>
      </c>
      <c r="E4718" s="36" t="s">
        <v>6271</v>
      </c>
      <c r="F4718" s="36" t="s">
        <v>6563</v>
      </c>
      <c r="G4718" s="36" t="s">
        <v>6573</v>
      </c>
      <c r="H4718" s="36" t="s">
        <v>6574</v>
      </c>
      <c r="I4718" s="10" t="e">
        <f>VLOOKUP(A:A,조사결과표!B:G,7,0)</f>
        <v>#N/A</v>
      </c>
      <c r="J4718" s="36" t="s">
        <v>11314</v>
      </c>
      <c r="K4718" s="74" t="s">
        <v>20762</v>
      </c>
      <c r="L4718" s="37" t="s">
        <v>20763</v>
      </c>
      <c r="M4718" s="6">
        <v>100</v>
      </c>
      <c r="N4718" s="6" t="s">
        <v>20809</v>
      </c>
      <c r="O4718" s="6"/>
    </row>
    <row r="4719" spans="1:15" x14ac:dyDescent="0.4">
      <c r="A4719" s="35">
        <v>431041418866</v>
      </c>
      <c r="B4719" s="36" t="s">
        <v>5</v>
      </c>
      <c r="C4719" s="36">
        <v>1041400</v>
      </c>
      <c r="D4719" s="36">
        <v>1886600</v>
      </c>
      <c r="E4719" s="36" t="s">
        <v>6271</v>
      </c>
      <c r="F4719" s="36" t="s">
        <v>6563</v>
      </c>
      <c r="G4719" s="36" t="s">
        <v>6575</v>
      </c>
      <c r="H4719" s="36" t="s">
        <v>6576</v>
      </c>
      <c r="I4719" s="10" t="e">
        <f>VLOOKUP(A:A,조사결과표!B:G,7,0)</f>
        <v>#N/A</v>
      </c>
      <c r="J4719" s="36" t="s">
        <v>11315</v>
      </c>
      <c r="K4719" s="74" t="s">
        <v>20764</v>
      </c>
      <c r="L4719" s="37" t="s">
        <v>20765</v>
      </c>
      <c r="M4719" s="6">
        <v>179</v>
      </c>
      <c r="N4719" s="6" t="s">
        <v>20809</v>
      </c>
      <c r="O4719" s="6"/>
    </row>
    <row r="4720" spans="1:15" x14ac:dyDescent="0.4">
      <c r="A4720" s="35">
        <v>431037718845</v>
      </c>
      <c r="B4720" s="36" t="s">
        <v>5</v>
      </c>
      <c r="C4720" s="36">
        <v>1037700</v>
      </c>
      <c r="D4720" s="36">
        <v>1884500</v>
      </c>
      <c r="E4720" s="36" t="s">
        <v>6271</v>
      </c>
      <c r="F4720" s="36" t="s">
        <v>6563</v>
      </c>
      <c r="G4720" s="36" t="s">
        <v>6577</v>
      </c>
      <c r="H4720" s="36" t="s">
        <v>6578</v>
      </c>
      <c r="I4720" s="10" t="e">
        <f>VLOOKUP(A:A,조사결과표!B:G,7,0)</f>
        <v>#N/A</v>
      </c>
      <c r="J4720" s="36" t="s">
        <v>11316</v>
      </c>
      <c r="K4720" s="74" t="s">
        <v>20766</v>
      </c>
      <c r="L4720" s="37" t="s">
        <v>20767</v>
      </c>
      <c r="M4720" s="6">
        <v>98</v>
      </c>
      <c r="N4720" s="6" t="s">
        <v>20809</v>
      </c>
      <c r="O4720" s="6"/>
    </row>
    <row r="4721" spans="1:15" x14ac:dyDescent="0.4">
      <c r="A4721" s="35">
        <v>431038818878</v>
      </c>
      <c r="B4721" s="36" t="s">
        <v>42</v>
      </c>
      <c r="C4721" s="36">
        <v>1038800</v>
      </c>
      <c r="D4721" s="36">
        <v>1887800</v>
      </c>
      <c r="E4721" s="36" t="s">
        <v>6271</v>
      </c>
      <c r="F4721" s="36" t="s">
        <v>6563</v>
      </c>
      <c r="G4721" s="36" t="s">
        <v>4656</v>
      </c>
      <c r="H4721" s="36" t="s">
        <v>6579</v>
      </c>
      <c r="I4721" s="10" t="e">
        <f>VLOOKUP(A:A,조사결과표!B:G,7,0)</f>
        <v>#N/A</v>
      </c>
      <c r="J4721" s="36" t="s">
        <v>11317</v>
      </c>
      <c r="K4721" s="74" t="s">
        <v>20768</v>
      </c>
      <c r="L4721" s="37" t="s">
        <v>20769</v>
      </c>
      <c r="M4721" s="6">
        <v>90</v>
      </c>
      <c r="N4721" s="6" t="s">
        <v>20809</v>
      </c>
      <c r="O4721" s="6"/>
    </row>
    <row r="4722" spans="1:15" x14ac:dyDescent="0.4">
      <c r="A4722" s="35">
        <v>431040518971</v>
      </c>
      <c r="B4722" s="36" t="s">
        <v>5</v>
      </c>
      <c r="C4722" s="36">
        <v>1040500</v>
      </c>
      <c r="D4722" s="36">
        <v>1897100</v>
      </c>
      <c r="E4722" s="36" t="s">
        <v>6271</v>
      </c>
      <c r="F4722" s="36" t="s">
        <v>6563</v>
      </c>
      <c r="G4722" s="36" t="s">
        <v>6580</v>
      </c>
      <c r="H4722" s="36" t="s">
        <v>6581</v>
      </c>
      <c r="I4722" s="10" t="e">
        <f>VLOOKUP(A:A,조사결과표!B:G,7,0)</f>
        <v>#N/A</v>
      </c>
      <c r="J4722" s="36" t="s">
        <v>11318</v>
      </c>
      <c r="K4722" s="74" t="s">
        <v>20770</v>
      </c>
      <c r="L4722" s="37" t="s">
        <v>20771</v>
      </c>
      <c r="M4722" s="6">
        <v>100</v>
      </c>
      <c r="N4722" s="6" t="s">
        <v>20809</v>
      </c>
      <c r="O4722" s="6"/>
    </row>
    <row r="4723" spans="1:15" x14ac:dyDescent="0.4">
      <c r="A4723" s="35">
        <v>431036118880</v>
      </c>
      <c r="B4723" s="36" t="s">
        <v>5</v>
      </c>
      <c r="C4723" s="36">
        <v>1036100</v>
      </c>
      <c r="D4723" s="36">
        <v>1888000</v>
      </c>
      <c r="E4723" s="36" t="s">
        <v>6271</v>
      </c>
      <c r="F4723" s="36" t="s">
        <v>6563</v>
      </c>
      <c r="G4723" s="36" t="s">
        <v>6582</v>
      </c>
      <c r="H4723" s="36" t="s">
        <v>6583</v>
      </c>
      <c r="I4723" s="10" t="e">
        <f>VLOOKUP(A:A,조사결과표!B:G,7,0)</f>
        <v>#N/A</v>
      </c>
      <c r="J4723" s="36" t="s">
        <v>11319</v>
      </c>
      <c r="K4723" s="74" t="s">
        <v>20772</v>
      </c>
      <c r="L4723" s="37" t="s">
        <v>20773</v>
      </c>
      <c r="M4723" s="6">
        <v>73</v>
      </c>
      <c r="N4723" s="6" t="s">
        <v>20809</v>
      </c>
      <c r="O4723" s="6"/>
    </row>
    <row r="4724" spans="1:15" x14ac:dyDescent="0.4">
      <c r="A4724" s="35">
        <v>431041118871</v>
      </c>
      <c r="B4724" s="36" t="s">
        <v>5</v>
      </c>
      <c r="C4724" s="36">
        <v>1041100</v>
      </c>
      <c r="D4724" s="36">
        <v>1887100</v>
      </c>
      <c r="E4724" s="36" t="s">
        <v>6271</v>
      </c>
      <c r="F4724" s="36" t="s">
        <v>6563</v>
      </c>
      <c r="G4724" s="36" t="s">
        <v>6575</v>
      </c>
      <c r="H4724" s="36" t="s">
        <v>6584</v>
      </c>
      <c r="I4724" s="10" t="e">
        <f>VLOOKUP(A:A,조사결과표!B:G,7,0)</f>
        <v>#N/A</v>
      </c>
      <c r="J4724" s="36" t="s">
        <v>11320</v>
      </c>
      <c r="K4724" s="74" t="s">
        <v>20774</v>
      </c>
      <c r="L4724" s="37" t="s">
        <v>20775</v>
      </c>
      <c r="M4724" s="6">
        <v>188</v>
      </c>
      <c r="N4724" s="6" t="s">
        <v>20809</v>
      </c>
      <c r="O4724" s="6"/>
    </row>
    <row r="4725" spans="1:15" x14ac:dyDescent="0.4">
      <c r="A4725" s="35">
        <v>431036018982</v>
      </c>
      <c r="B4725" s="36" t="s">
        <v>5</v>
      </c>
      <c r="C4725" s="36">
        <v>1036000</v>
      </c>
      <c r="D4725" s="36">
        <v>1898200</v>
      </c>
      <c r="E4725" s="36" t="s">
        <v>6271</v>
      </c>
      <c r="F4725" s="36" t="s">
        <v>6563</v>
      </c>
      <c r="G4725" s="36" t="s">
        <v>6585</v>
      </c>
      <c r="H4725" s="36" t="s">
        <v>6586</v>
      </c>
      <c r="I4725" s="10" t="e">
        <f>VLOOKUP(A:A,조사결과표!B:G,7,0)</f>
        <v>#N/A</v>
      </c>
      <c r="J4725" s="36" t="s">
        <v>11321</v>
      </c>
      <c r="K4725" s="74" t="s">
        <v>20776</v>
      </c>
      <c r="L4725" s="37" t="s">
        <v>20777</v>
      </c>
      <c r="M4725" s="6">
        <v>68</v>
      </c>
      <c r="N4725" s="6" t="s">
        <v>20809</v>
      </c>
      <c r="O4725" s="6"/>
    </row>
    <row r="4726" spans="1:15" x14ac:dyDescent="0.4">
      <c r="A4726" s="35">
        <v>431030018885</v>
      </c>
      <c r="B4726" s="36" t="s">
        <v>55</v>
      </c>
      <c r="C4726" s="36">
        <v>1030000</v>
      </c>
      <c r="D4726" s="36">
        <v>1888500</v>
      </c>
      <c r="E4726" s="36" t="s">
        <v>6271</v>
      </c>
      <c r="F4726" s="36" t="s">
        <v>6563</v>
      </c>
      <c r="G4726" s="36" t="s">
        <v>6566</v>
      </c>
      <c r="H4726" s="36" t="s">
        <v>6587</v>
      </c>
      <c r="I4726" s="10" t="e">
        <f>VLOOKUP(A:A,조사결과표!B:G,7,0)</f>
        <v>#N/A</v>
      </c>
      <c r="J4726" s="36" t="s">
        <v>11322</v>
      </c>
      <c r="K4726" s="74" t="s">
        <v>20778</v>
      </c>
      <c r="L4726" s="37" t="s">
        <v>20779</v>
      </c>
      <c r="M4726" s="6">
        <v>108</v>
      </c>
      <c r="N4726" s="6" t="s">
        <v>20810</v>
      </c>
      <c r="O4726" s="6"/>
    </row>
    <row r="4727" spans="1:15" x14ac:dyDescent="0.4">
      <c r="A4727" s="35">
        <v>431039618917</v>
      </c>
      <c r="B4727" s="36" t="s">
        <v>5</v>
      </c>
      <c r="C4727" s="36">
        <v>1039600</v>
      </c>
      <c r="D4727" s="36">
        <v>1891700</v>
      </c>
      <c r="E4727" s="36" t="s">
        <v>6271</v>
      </c>
      <c r="F4727" s="36" t="s">
        <v>6563</v>
      </c>
      <c r="G4727" s="36" t="s">
        <v>6588</v>
      </c>
      <c r="H4727" s="36" t="s">
        <v>6589</v>
      </c>
      <c r="I4727" s="10" t="e">
        <f>VLOOKUP(A:A,조사결과표!B:G,7,0)</f>
        <v>#N/A</v>
      </c>
      <c r="J4727" s="36" t="s">
        <v>11323</v>
      </c>
      <c r="K4727" s="74" t="s">
        <v>20780</v>
      </c>
      <c r="L4727" s="37" t="s">
        <v>20781</v>
      </c>
      <c r="M4727" s="6">
        <v>69</v>
      </c>
      <c r="N4727" s="6" t="s">
        <v>20810</v>
      </c>
      <c r="O4727" s="6"/>
    </row>
    <row r="4728" spans="1:15" x14ac:dyDescent="0.4">
      <c r="A4728" s="35">
        <v>431039518911</v>
      </c>
      <c r="B4728" s="36" t="s">
        <v>43</v>
      </c>
      <c r="C4728" s="36">
        <v>1039500</v>
      </c>
      <c r="D4728" s="36">
        <v>1891100</v>
      </c>
      <c r="E4728" s="36" t="s">
        <v>6271</v>
      </c>
      <c r="F4728" s="36" t="s">
        <v>6563</v>
      </c>
      <c r="G4728" s="36" t="s">
        <v>6590</v>
      </c>
      <c r="H4728" s="36" t="s">
        <v>6591</v>
      </c>
      <c r="I4728" s="10" t="e">
        <f>VLOOKUP(A:A,조사결과표!B:G,7,0)</f>
        <v>#N/A</v>
      </c>
      <c r="J4728" s="36" t="s">
        <v>11324</v>
      </c>
      <c r="K4728" s="74" t="s">
        <v>20782</v>
      </c>
      <c r="L4728" s="37" t="s">
        <v>20783</v>
      </c>
      <c r="M4728" s="6">
        <v>82</v>
      </c>
      <c r="N4728" s="6" t="s">
        <v>20810</v>
      </c>
      <c r="O4728" s="6"/>
    </row>
    <row r="4729" spans="1:15" x14ac:dyDescent="0.4">
      <c r="A4729" s="35">
        <v>431035618873</v>
      </c>
      <c r="B4729" s="36" t="s">
        <v>5</v>
      </c>
      <c r="C4729" s="36">
        <v>1035600</v>
      </c>
      <c r="D4729" s="36">
        <v>1887300</v>
      </c>
      <c r="E4729" s="36" t="s">
        <v>6271</v>
      </c>
      <c r="F4729" s="36" t="s">
        <v>6563</v>
      </c>
      <c r="G4729" s="36" t="s">
        <v>6592</v>
      </c>
      <c r="H4729" s="36" t="s">
        <v>6593</v>
      </c>
      <c r="I4729" s="10" t="e">
        <f>VLOOKUP(A:A,조사결과표!B:G,7,0)</f>
        <v>#N/A</v>
      </c>
      <c r="J4729" s="36" t="s">
        <v>11325</v>
      </c>
      <c r="K4729" s="74" t="s">
        <v>20784</v>
      </c>
      <c r="L4729" s="37" t="s">
        <v>20785</v>
      </c>
      <c r="M4729" s="6">
        <v>71</v>
      </c>
      <c r="N4729" s="6" t="s">
        <v>20810</v>
      </c>
      <c r="O4729" s="6"/>
    </row>
    <row r="4730" spans="1:15" x14ac:dyDescent="0.4">
      <c r="A4730" s="35">
        <v>431029618893</v>
      </c>
      <c r="B4730" s="36" t="s">
        <v>43</v>
      </c>
      <c r="C4730" s="36">
        <v>1029600</v>
      </c>
      <c r="D4730" s="36">
        <v>1889300</v>
      </c>
      <c r="E4730" s="36" t="s">
        <v>6271</v>
      </c>
      <c r="F4730" s="36" t="s">
        <v>6563</v>
      </c>
      <c r="G4730" s="36" t="s">
        <v>6566</v>
      </c>
      <c r="H4730" s="36" t="s">
        <v>6594</v>
      </c>
      <c r="I4730" s="10" t="e">
        <f>VLOOKUP(A:A,조사결과표!B:G,7,0)</f>
        <v>#N/A</v>
      </c>
      <c r="J4730" s="36" t="s">
        <v>11326</v>
      </c>
      <c r="K4730" s="74" t="s">
        <v>20786</v>
      </c>
      <c r="L4730" s="37" t="s">
        <v>20787</v>
      </c>
      <c r="M4730" s="6">
        <v>162</v>
      </c>
      <c r="N4730" s="6" t="s">
        <v>20810</v>
      </c>
      <c r="O4730" s="6"/>
    </row>
    <row r="4731" spans="1:15" x14ac:dyDescent="0.4">
      <c r="A4731" s="35">
        <v>431036318835</v>
      </c>
      <c r="B4731" s="36" t="s">
        <v>5</v>
      </c>
      <c r="C4731" s="36">
        <v>1036300</v>
      </c>
      <c r="D4731" s="36">
        <v>1883500</v>
      </c>
      <c r="E4731" s="36" t="s">
        <v>6271</v>
      </c>
      <c r="F4731" s="36" t="s">
        <v>6563</v>
      </c>
      <c r="G4731" s="36" t="s">
        <v>6595</v>
      </c>
      <c r="H4731" s="36" t="s">
        <v>6596</v>
      </c>
      <c r="I4731" s="10" t="e">
        <f>VLOOKUP(A:A,조사결과표!B:G,7,0)</f>
        <v>#N/A</v>
      </c>
      <c r="J4731" s="36" t="s">
        <v>11327</v>
      </c>
      <c r="K4731" s="74" t="s">
        <v>20788</v>
      </c>
      <c r="L4731" s="37" t="s">
        <v>20789</v>
      </c>
      <c r="M4731" s="6">
        <v>97</v>
      </c>
      <c r="N4731" s="6" t="s">
        <v>20810</v>
      </c>
      <c r="O4731" s="6"/>
    </row>
    <row r="4732" spans="1:15" x14ac:dyDescent="0.4">
      <c r="A4732" s="35">
        <v>431027318996</v>
      </c>
      <c r="B4732" s="36" t="s">
        <v>5</v>
      </c>
      <c r="C4732" s="36">
        <v>1027300</v>
      </c>
      <c r="D4732" s="36">
        <v>1899600</v>
      </c>
      <c r="E4732" s="36" t="s">
        <v>6271</v>
      </c>
      <c r="F4732" s="36" t="s">
        <v>6563</v>
      </c>
      <c r="G4732" s="36" t="s">
        <v>6597</v>
      </c>
      <c r="H4732" s="36" t="s">
        <v>6598</v>
      </c>
      <c r="I4732" s="10" t="e">
        <f>VLOOKUP(A:A,조사결과표!B:G,7,0)</f>
        <v>#N/A</v>
      </c>
      <c r="J4732" s="36" t="s">
        <v>11328</v>
      </c>
      <c r="K4732" s="74" t="s">
        <v>20790</v>
      </c>
      <c r="L4732" s="37" t="s">
        <v>20791</v>
      </c>
      <c r="M4732" s="6">
        <v>105</v>
      </c>
      <c r="N4732" s="6" t="s">
        <v>20810</v>
      </c>
      <c r="O4732" s="6"/>
    </row>
    <row r="4733" spans="1:15" s="69" customFormat="1" x14ac:dyDescent="0.4">
      <c r="A4733" s="65">
        <v>261132616783</v>
      </c>
      <c r="B4733" s="65" t="s">
        <v>55</v>
      </c>
      <c r="C4733" s="66">
        <v>1132600</v>
      </c>
      <c r="D4733" s="66">
        <v>1678300</v>
      </c>
      <c r="E4733" s="65" t="s">
        <v>3635</v>
      </c>
      <c r="F4733" s="65" t="s">
        <v>3872</v>
      </c>
      <c r="G4733" s="65" t="s">
        <v>47</v>
      </c>
      <c r="H4733" s="65" t="s">
        <v>20820</v>
      </c>
      <c r="I4733" s="67" t="e">
        <f>VLOOKUP(A:A,조사결과표!B:G,7,0)</f>
        <v>#N/A</v>
      </c>
      <c r="J4733" s="68" t="str">
        <f>F4733&amp;"_예비_추가"</f>
        <v>사하구_예비_추가</v>
      </c>
      <c r="K4733" s="75">
        <v>261132616783</v>
      </c>
      <c r="L4733" s="65"/>
      <c r="M4733" s="66"/>
      <c r="N4733" s="69" t="s">
        <v>20810</v>
      </c>
    </row>
    <row r="4734" spans="1:15" s="69" customFormat="1" x14ac:dyDescent="0.4">
      <c r="A4734" s="65">
        <v>261132916757</v>
      </c>
      <c r="B4734" s="65" t="s">
        <v>55</v>
      </c>
      <c r="C4734" s="66">
        <v>1132900</v>
      </c>
      <c r="D4734" s="66">
        <v>1675700</v>
      </c>
      <c r="E4734" s="65" t="s">
        <v>3635</v>
      </c>
      <c r="F4734" s="65" t="s">
        <v>3872</v>
      </c>
      <c r="G4734" s="65" t="s">
        <v>3875</v>
      </c>
      <c r="H4734" s="65" t="s">
        <v>20821</v>
      </c>
      <c r="I4734" s="67" t="e">
        <f>VLOOKUP(A:A,조사결과표!B:G,7,0)</f>
        <v>#N/A</v>
      </c>
      <c r="J4734" s="68" t="str">
        <f t="shared" ref="J4734:J4767" si="0">F4734&amp;"_예비_추가"</f>
        <v>사하구_예비_추가</v>
      </c>
      <c r="K4734" s="75">
        <v>261132916757</v>
      </c>
      <c r="L4734" s="65"/>
      <c r="M4734" s="66"/>
      <c r="N4734" s="69" t="s">
        <v>20810</v>
      </c>
    </row>
    <row r="4735" spans="1:15" s="69" customFormat="1" x14ac:dyDescent="0.4">
      <c r="A4735" s="91">
        <v>110958119508</v>
      </c>
      <c r="B4735" s="91" t="s">
        <v>55</v>
      </c>
      <c r="C4735" s="92">
        <v>958100</v>
      </c>
      <c r="D4735" s="92">
        <v>1950800</v>
      </c>
      <c r="E4735" s="91" t="s">
        <v>3955</v>
      </c>
      <c r="F4735" s="91" t="s">
        <v>4282</v>
      </c>
      <c r="G4735" s="91" t="s">
        <v>4297</v>
      </c>
      <c r="H4735" s="91" t="s">
        <v>20830</v>
      </c>
      <c r="I4735" s="93" t="e">
        <f>VLOOKUP(A:A,조사결과표!B:G,7,0)</f>
        <v>#N/A</v>
      </c>
      <c r="J4735" s="94" t="str">
        <f t="shared" si="0"/>
        <v>성동구_예비_추가</v>
      </c>
      <c r="K4735" s="95">
        <v>110958119508</v>
      </c>
      <c r="L4735" s="96"/>
      <c r="N4735" s="69" t="s">
        <v>20810</v>
      </c>
    </row>
    <row r="4736" spans="1:15" s="69" customFormat="1" x14ac:dyDescent="0.4">
      <c r="A4736" s="65">
        <v>110959119526</v>
      </c>
      <c r="B4736" s="65" t="s">
        <v>55</v>
      </c>
      <c r="C4736" s="66">
        <v>959100</v>
      </c>
      <c r="D4736" s="66">
        <v>1952600</v>
      </c>
      <c r="E4736" s="65" t="s">
        <v>3955</v>
      </c>
      <c r="F4736" s="65" t="s">
        <v>4282</v>
      </c>
      <c r="G4736" s="65" t="s">
        <v>20828</v>
      </c>
      <c r="H4736" s="65" t="s">
        <v>20831</v>
      </c>
      <c r="I4736" s="67" t="e">
        <f>VLOOKUP(A:A,조사결과표!B:G,7,0)</f>
        <v>#N/A</v>
      </c>
      <c r="J4736" s="68" t="str">
        <f t="shared" si="0"/>
        <v>성동구_예비_추가</v>
      </c>
      <c r="K4736" s="75">
        <v>110959119526</v>
      </c>
      <c r="L4736" s="70"/>
      <c r="N4736" s="69" t="s">
        <v>20810</v>
      </c>
    </row>
    <row r="4737" spans="1:15" s="69" customFormat="1" x14ac:dyDescent="0.4">
      <c r="A4737" s="65">
        <v>410958419720</v>
      </c>
      <c r="B4737" s="65" t="s">
        <v>55</v>
      </c>
      <c r="C4737" s="66">
        <v>958400</v>
      </c>
      <c r="D4737" s="66">
        <v>1972000</v>
      </c>
      <c r="E4737" s="65" t="s">
        <v>1840</v>
      </c>
      <c r="F4737" s="65" t="s">
        <v>2430</v>
      </c>
      <c r="G4737" s="65" t="s">
        <v>20829</v>
      </c>
      <c r="H4737" s="65" t="s">
        <v>20832</v>
      </c>
      <c r="I4737" s="67" t="e">
        <f>VLOOKUP(A:A,조사결과표!B:G,7,0)</f>
        <v>#N/A</v>
      </c>
      <c r="J4737" s="68" t="str">
        <f t="shared" si="0"/>
        <v>의정부시_예비_추가</v>
      </c>
      <c r="K4737" s="75">
        <v>410958419720</v>
      </c>
      <c r="L4737" s="70"/>
      <c r="N4737" s="69" t="s">
        <v>20810</v>
      </c>
    </row>
    <row r="4738" spans="1:15" s="69" customFormat="1" x14ac:dyDescent="0.4">
      <c r="A4738" s="65">
        <v>410962319722</v>
      </c>
      <c r="B4738" s="65" t="s">
        <v>55</v>
      </c>
      <c r="C4738" s="66">
        <v>962300</v>
      </c>
      <c r="D4738" s="66">
        <v>1972200</v>
      </c>
      <c r="E4738" s="65" t="s">
        <v>1840</v>
      </c>
      <c r="F4738" s="65" t="s">
        <v>2430</v>
      </c>
      <c r="G4738" s="65" t="s">
        <v>2439</v>
      </c>
      <c r="H4738" s="65" t="s">
        <v>20833</v>
      </c>
      <c r="I4738" s="67" t="e">
        <f>VLOOKUP(A:A,조사결과표!B:G,7,0)</f>
        <v>#N/A</v>
      </c>
      <c r="J4738" s="68" t="str">
        <f t="shared" si="0"/>
        <v>의정부시_예비_추가</v>
      </c>
      <c r="K4738" s="75">
        <v>410962319722</v>
      </c>
      <c r="L4738" s="70"/>
      <c r="N4738" s="69" t="s">
        <v>20810</v>
      </c>
    </row>
    <row r="4739" spans="1:15" s="72" customFormat="1" x14ac:dyDescent="0.4">
      <c r="A4739" s="71">
        <v>410962419892</v>
      </c>
      <c r="B4739" s="71" t="s">
        <v>5</v>
      </c>
      <c r="C4739" s="71">
        <v>962400</v>
      </c>
      <c r="D4739" s="71">
        <v>1989200</v>
      </c>
      <c r="E4739" s="71" t="s">
        <v>1840</v>
      </c>
      <c r="F4739" s="71" t="s">
        <v>2063</v>
      </c>
      <c r="G4739" s="71" t="s">
        <v>2072</v>
      </c>
      <c r="H4739" s="71" t="s">
        <v>20840</v>
      </c>
      <c r="I4739" s="67" t="e">
        <f>VLOOKUP(A:A,조사결과표!B:G,7,0)</f>
        <v>#N/A</v>
      </c>
      <c r="J4739" s="68" t="str">
        <f t="shared" si="0"/>
        <v>동두천시_예비_추가</v>
      </c>
      <c r="K4739" s="76">
        <v>410962419892</v>
      </c>
      <c r="L4739" s="71" t="s">
        <v>20843</v>
      </c>
      <c r="N4739" s="69" t="s">
        <v>20810</v>
      </c>
    </row>
    <row r="4740" spans="1:15" s="72" customFormat="1" x14ac:dyDescent="0.4">
      <c r="A4740" s="71">
        <v>410961919954</v>
      </c>
      <c r="B4740" s="71" t="s">
        <v>42</v>
      </c>
      <c r="C4740" s="71">
        <v>961900</v>
      </c>
      <c r="D4740" s="71">
        <v>1995400</v>
      </c>
      <c r="E4740" s="71" t="s">
        <v>1840</v>
      </c>
      <c r="F4740" s="71" t="s">
        <v>2063</v>
      </c>
      <c r="G4740" s="71" t="s">
        <v>20841</v>
      </c>
      <c r="H4740" s="71" t="s">
        <v>20842</v>
      </c>
      <c r="I4740" s="67" t="e">
        <f>VLOOKUP(A:A,조사결과표!B:G,7,0)</f>
        <v>#N/A</v>
      </c>
      <c r="J4740" s="68" t="str">
        <f t="shared" si="0"/>
        <v>동두천시_예비_추가</v>
      </c>
      <c r="K4740" s="76">
        <v>410961919954</v>
      </c>
      <c r="L4740" s="71" t="s">
        <v>20844</v>
      </c>
      <c r="N4740" s="69" t="s">
        <v>20810</v>
      </c>
    </row>
    <row r="4741" spans="1:15" s="72" customFormat="1" x14ac:dyDescent="0.4">
      <c r="A4741" s="71">
        <v>471095017814</v>
      </c>
      <c r="B4741" s="71" t="s">
        <v>55</v>
      </c>
      <c r="C4741" s="71">
        <v>1095000</v>
      </c>
      <c r="D4741" s="71">
        <v>1781400</v>
      </c>
      <c r="E4741" s="71" t="s">
        <v>422</v>
      </c>
      <c r="F4741" s="71" t="s">
        <v>461</v>
      </c>
      <c r="G4741" s="71" t="s">
        <v>516</v>
      </c>
      <c r="H4741" s="71" t="s">
        <v>20836</v>
      </c>
      <c r="I4741" s="67" t="e">
        <f>VLOOKUP(A:A,조사결과표!B:G,7,0)</f>
        <v>#N/A</v>
      </c>
      <c r="J4741" s="68" t="str">
        <f t="shared" si="0"/>
        <v>칠곡군_예비_추가</v>
      </c>
      <c r="K4741" s="76">
        <v>471095017814</v>
      </c>
      <c r="L4741" s="71" t="s">
        <v>20838</v>
      </c>
      <c r="N4741" s="69" t="s">
        <v>20810</v>
      </c>
    </row>
    <row r="4742" spans="1:15" s="72" customFormat="1" x14ac:dyDescent="0.4">
      <c r="A4742" s="71">
        <v>471082817708</v>
      </c>
      <c r="B4742" s="71" t="s">
        <v>55</v>
      </c>
      <c r="C4742" s="71">
        <v>1082800</v>
      </c>
      <c r="D4742" s="71">
        <v>1770800</v>
      </c>
      <c r="E4742" s="71" t="s">
        <v>422</v>
      </c>
      <c r="F4742" s="71" t="s">
        <v>461</v>
      </c>
      <c r="G4742" s="71" t="s">
        <v>462</v>
      </c>
      <c r="H4742" s="71" t="s">
        <v>20837</v>
      </c>
      <c r="I4742" s="67" t="e">
        <f>VLOOKUP(A:A,조사결과표!B:G,7,0)</f>
        <v>#N/A</v>
      </c>
      <c r="J4742" s="68" t="str">
        <f t="shared" si="0"/>
        <v>칠곡군_예비_추가</v>
      </c>
      <c r="K4742" s="76">
        <v>471082817708</v>
      </c>
      <c r="L4742" s="71" t="s">
        <v>20839</v>
      </c>
      <c r="N4742" s="69" t="s">
        <v>20810</v>
      </c>
    </row>
    <row r="4743" spans="1:15" s="12" customFormat="1" x14ac:dyDescent="0.4">
      <c r="A4743" s="65">
        <v>511051119963</v>
      </c>
      <c r="B4743" s="65" t="s">
        <v>5</v>
      </c>
      <c r="C4743" s="65">
        <v>1051100</v>
      </c>
      <c r="D4743" s="65">
        <v>1996300</v>
      </c>
      <c r="E4743" s="65" t="s">
        <v>1198</v>
      </c>
      <c r="F4743" s="65" t="s">
        <v>1507</v>
      </c>
      <c r="G4743" s="65" t="s">
        <v>10</v>
      </c>
      <c r="H4743" s="65" t="s">
        <v>20845</v>
      </c>
      <c r="I4743" s="67" t="e">
        <f>VLOOKUP(A:A,조사결과표!B:G,7,0)</f>
        <v>#N/A</v>
      </c>
      <c r="J4743" s="68" t="str">
        <f t="shared" si="0"/>
        <v>인제군_예비_추가</v>
      </c>
      <c r="K4743" s="75">
        <v>511051119963</v>
      </c>
      <c r="L4743" s="70"/>
      <c r="M4743" s="69"/>
      <c r="N4743" s="69" t="s">
        <v>20810</v>
      </c>
    </row>
    <row r="4744" spans="1:15" x14ac:dyDescent="0.4">
      <c r="A4744" s="65">
        <v>511058220063</v>
      </c>
      <c r="B4744" s="65" t="s">
        <v>5</v>
      </c>
      <c r="C4744" s="65">
        <v>1058200</v>
      </c>
      <c r="D4744" s="65">
        <v>2006300</v>
      </c>
      <c r="E4744" s="65" t="s">
        <v>1198</v>
      </c>
      <c r="F4744" s="65" t="s">
        <v>1507</v>
      </c>
      <c r="G4744" s="65" t="s">
        <v>1513</v>
      </c>
      <c r="H4744" s="65" t="s">
        <v>20846</v>
      </c>
      <c r="I4744" s="67" t="e">
        <f>VLOOKUP(A:A,조사결과표!B:G,7,0)</f>
        <v>#N/A</v>
      </c>
      <c r="J4744" s="68" t="str">
        <f t="shared" si="0"/>
        <v>인제군_예비_추가</v>
      </c>
      <c r="K4744" s="75">
        <v>511058220063</v>
      </c>
      <c r="L4744" s="71"/>
      <c r="M4744" s="72"/>
      <c r="N4744" s="69" t="s">
        <v>20810</v>
      </c>
      <c r="O4744" s="6"/>
    </row>
    <row r="4745" spans="1:15" x14ac:dyDescent="0.4">
      <c r="A4745" s="65">
        <v>511058820079</v>
      </c>
      <c r="B4745" s="65" t="s">
        <v>42</v>
      </c>
      <c r="C4745" s="65">
        <v>1058800</v>
      </c>
      <c r="D4745" s="65">
        <v>2007900</v>
      </c>
      <c r="E4745" s="65" t="s">
        <v>1198</v>
      </c>
      <c r="F4745" s="65" t="s">
        <v>1507</v>
      </c>
      <c r="G4745" s="65" t="s">
        <v>1513</v>
      </c>
      <c r="H4745" s="65" t="s">
        <v>20847</v>
      </c>
      <c r="I4745" s="67" t="e">
        <f>VLOOKUP(A:A,조사결과표!B:G,7,0)</f>
        <v>#N/A</v>
      </c>
      <c r="J4745" s="68" t="str">
        <f t="shared" si="0"/>
        <v>인제군_예비_추가</v>
      </c>
      <c r="K4745" s="75">
        <v>511058820079</v>
      </c>
      <c r="L4745" s="71"/>
      <c r="M4745" s="72"/>
      <c r="N4745" s="69" t="s">
        <v>20810</v>
      </c>
      <c r="O4745" s="6"/>
    </row>
    <row r="4746" spans="1:15" x14ac:dyDescent="0.4">
      <c r="A4746" s="65">
        <v>511058320059</v>
      </c>
      <c r="B4746" s="65" t="s">
        <v>5</v>
      </c>
      <c r="C4746" s="65">
        <v>1058300</v>
      </c>
      <c r="D4746" s="65">
        <v>2005900</v>
      </c>
      <c r="E4746" s="65" t="s">
        <v>1198</v>
      </c>
      <c r="F4746" s="65" t="s">
        <v>1507</v>
      </c>
      <c r="G4746" s="65" t="s">
        <v>1513</v>
      </c>
      <c r="H4746" s="65" t="s">
        <v>20848</v>
      </c>
      <c r="I4746" s="67" t="e">
        <f>VLOOKUP(A:A,조사결과표!B:G,7,0)</f>
        <v>#N/A</v>
      </c>
      <c r="J4746" s="68" t="str">
        <f t="shared" si="0"/>
        <v>인제군_예비_추가</v>
      </c>
      <c r="K4746" s="75">
        <v>511058320059</v>
      </c>
      <c r="L4746" s="71"/>
      <c r="M4746" s="72"/>
      <c r="N4746" s="69" t="s">
        <v>20810</v>
      </c>
      <c r="O4746" s="6"/>
    </row>
    <row r="4747" spans="1:15" x14ac:dyDescent="0.4">
      <c r="A4747" s="65">
        <v>511059620080</v>
      </c>
      <c r="B4747" s="65" t="s">
        <v>5</v>
      </c>
      <c r="C4747" s="65">
        <v>1059600</v>
      </c>
      <c r="D4747" s="65">
        <v>2008000</v>
      </c>
      <c r="E4747" s="65" t="s">
        <v>1198</v>
      </c>
      <c r="F4747" s="65" t="s">
        <v>1507</v>
      </c>
      <c r="G4747" s="65" t="s">
        <v>1513</v>
      </c>
      <c r="H4747" s="65" t="s">
        <v>20849</v>
      </c>
      <c r="I4747" s="67" t="e">
        <f>VLOOKUP(A:A,조사결과표!B:G,7,0)</f>
        <v>#N/A</v>
      </c>
      <c r="J4747" s="68" t="str">
        <f t="shared" si="0"/>
        <v>인제군_예비_추가</v>
      </c>
      <c r="K4747" s="75">
        <v>511059620080</v>
      </c>
      <c r="L4747" s="71"/>
      <c r="M4747" s="72"/>
      <c r="N4747" s="69" t="s">
        <v>20810</v>
      </c>
      <c r="O4747" s="6"/>
    </row>
    <row r="4748" spans="1:15" x14ac:dyDescent="0.4">
      <c r="A4748" s="65">
        <v>511062520263</v>
      </c>
      <c r="B4748" s="65" t="s">
        <v>5</v>
      </c>
      <c r="C4748" s="65">
        <v>1062500</v>
      </c>
      <c r="D4748" s="65">
        <v>2026300</v>
      </c>
      <c r="E4748" s="65" t="s">
        <v>1198</v>
      </c>
      <c r="F4748" s="65" t="s">
        <v>1507</v>
      </c>
      <c r="G4748" s="65" t="s">
        <v>1510</v>
      </c>
      <c r="H4748" s="65" t="s">
        <v>20850</v>
      </c>
      <c r="I4748" s="67" t="e">
        <f>VLOOKUP(A:A,조사결과표!B:G,7,0)</f>
        <v>#N/A</v>
      </c>
      <c r="J4748" s="68" t="str">
        <f t="shared" si="0"/>
        <v>인제군_예비_추가</v>
      </c>
      <c r="K4748" s="75">
        <v>511062520263</v>
      </c>
      <c r="L4748" s="71"/>
      <c r="M4748" s="72"/>
      <c r="N4748" s="69" t="s">
        <v>20810</v>
      </c>
      <c r="O4748" s="6"/>
    </row>
    <row r="4749" spans="1:15" x14ac:dyDescent="0.4">
      <c r="A4749" s="65">
        <v>511061320130</v>
      </c>
      <c r="B4749" s="65" t="s">
        <v>43</v>
      </c>
      <c r="C4749" s="65">
        <v>1061300</v>
      </c>
      <c r="D4749" s="65">
        <v>2013000</v>
      </c>
      <c r="E4749" s="65" t="s">
        <v>1198</v>
      </c>
      <c r="F4749" s="65" t="s">
        <v>1507</v>
      </c>
      <c r="G4749" s="65" t="s">
        <v>84</v>
      </c>
      <c r="H4749" s="65" t="s">
        <v>20851</v>
      </c>
      <c r="I4749" s="67" t="e">
        <f>VLOOKUP(A:A,조사결과표!B:G,7,0)</f>
        <v>#N/A</v>
      </c>
      <c r="J4749" s="68" t="str">
        <f t="shared" si="0"/>
        <v>인제군_예비_추가</v>
      </c>
      <c r="K4749" s="75">
        <v>511061320130</v>
      </c>
      <c r="L4749" s="71"/>
      <c r="M4749" s="72"/>
      <c r="N4749" s="69" t="s">
        <v>20810</v>
      </c>
      <c r="O4749" s="6"/>
    </row>
    <row r="4750" spans="1:15" x14ac:dyDescent="0.4">
      <c r="A4750" s="65">
        <v>511069720010</v>
      </c>
      <c r="B4750" s="65" t="s">
        <v>5</v>
      </c>
      <c r="C4750" s="65">
        <v>1069700</v>
      </c>
      <c r="D4750" s="65">
        <v>2001000</v>
      </c>
      <c r="E4750" s="65" t="s">
        <v>1198</v>
      </c>
      <c r="F4750" s="65" t="s">
        <v>1507</v>
      </c>
      <c r="G4750" s="65" t="s">
        <v>1527</v>
      </c>
      <c r="H4750" s="65" t="s">
        <v>20852</v>
      </c>
      <c r="I4750" s="67" t="e">
        <f>VLOOKUP(A:A,조사결과표!B:G,7,0)</f>
        <v>#N/A</v>
      </c>
      <c r="J4750" s="68" t="str">
        <f t="shared" si="0"/>
        <v>인제군_예비_추가</v>
      </c>
      <c r="K4750" s="75">
        <v>511069720010</v>
      </c>
      <c r="L4750" s="71"/>
      <c r="M4750" s="72"/>
      <c r="N4750" s="69" t="s">
        <v>20810</v>
      </c>
      <c r="O4750" s="6"/>
    </row>
    <row r="4751" spans="1:15" x14ac:dyDescent="0.4">
      <c r="A4751" s="65">
        <v>511062020255</v>
      </c>
      <c r="B4751" s="65" t="s">
        <v>5</v>
      </c>
      <c r="C4751" s="65">
        <v>1062000</v>
      </c>
      <c r="D4751" s="65">
        <v>2025500</v>
      </c>
      <c r="E4751" s="65" t="s">
        <v>1198</v>
      </c>
      <c r="F4751" s="65" t="s">
        <v>1507</v>
      </c>
      <c r="G4751" s="65" t="s">
        <v>1510</v>
      </c>
      <c r="H4751" s="65" t="s">
        <v>20853</v>
      </c>
      <c r="I4751" s="67" t="e">
        <f>VLOOKUP(A:A,조사결과표!B:G,7,0)</f>
        <v>#N/A</v>
      </c>
      <c r="J4751" s="68" t="str">
        <f t="shared" si="0"/>
        <v>인제군_예비_추가</v>
      </c>
      <c r="K4751" s="75">
        <v>511062020255</v>
      </c>
      <c r="L4751" s="71"/>
      <c r="M4751" s="72"/>
      <c r="N4751" s="69" t="s">
        <v>20810</v>
      </c>
      <c r="O4751" s="6"/>
    </row>
    <row r="4752" spans="1:15" x14ac:dyDescent="0.4">
      <c r="A4752" s="65">
        <v>511066019846</v>
      </c>
      <c r="B4752" s="65" t="s">
        <v>42</v>
      </c>
      <c r="C4752" s="65">
        <v>1066000</v>
      </c>
      <c r="D4752" s="65">
        <v>1984600</v>
      </c>
      <c r="E4752" s="65" t="s">
        <v>1198</v>
      </c>
      <c r="F4752" s="65" t="s">
        <v>1507</v>
      </c>
      <c r="G4752" s="65" t="s">
        <v>85</v>
      </c>
      <c r="H4752" s="65" t="s">
        <v>20854</v>
      </c>
      <c r="I4752" s="67" t="e">
        <f>VLOOKUP(A:A,조사결과표!B:G,7,0)</f>
        <v>#N/A</v>
      </c>
      <c r="J4752" s="68" t="str">
        <f t="shared" si="0"/>
        <v>인제군_예비_추가</v>
      </c>
      <c r="K4752" s="75">
        <v>511066019846</v>
      </c>
      <c r="L4752" s="71"/>
      <c r="M4752" s="72"/>
      <c r="N4752" s="69" t="s">
        <v>20810</v>
      </c>
      <c r="O4752" s="6"/>
    </row>
    <row r="4753" spans="1:14" s="69" customFormat="1" x14ac:dyDescent="0.4">
      <c r="A4753" s="73">
        <v>460895316502</v>
      </c>
      <c r="B4753" s="66" t="s">
        <v>54</v>
      </c>
      <c r="C4753" s="66">
        <v>895300</v>
      </c>
      <c r="D4753" s="66">
        <v>1650200</v>
      </c>
      <c r="E4753" s="66" t="s">
        <v>4741</v>
      </c>
      <c r="F4753" s="66" t="s">
        <v>5034</v>
      </c>
      <c r="G4753" s="66" t="s">
        <v>5052</v>
      </c>
      <c r="H4753" s="66" t="s">
        <v>20862</v>
      </c>
      <c r="I4753" s="67" t="e">
        <f>VLOOKUP(A:A,조사결과표!B:G,7,0)</f>
        <v>#N/A</v>
      </c>
      <c r="J4753" s="68" t="str">
        <f t="shared" si="0"/>
        <v>신안군_예비_추가</v>
      </c>
      <c r="K4753" s="77">
        <v>460895316502</v>
      </c>
      <c r="L4753" s="70"/>
      <c r="N4753" s="69" t="s">
        <v>20810</v>
      </c>
    </row>
    <row r="4754" spans="1:14" s="69" customFormat="1" x14ac:dyDescent="0.4">
      <c r="A4754" s="73">
        <v>460882116743</v>
      </c>
      <c r="B4754" s="66" t="s">
        <v>5</v>
      </c>
      <c r="C4754" s="66">
        <v>882100</v>
      </c>
      <c r="D4754" s="66">
        <v>1674300</v>
      </c>
      <c r="E4754" s="66" t="s">
        <v>4741</v>
      </c>
      <c r="F4754" s="66" t="s">
        <v>5034</v>
      </c>
      <c r="G4754" s="66" t="s">
        <v>5035</v>
      </c>
      <c r="H4754" s="66" t="s">
        <v>20863</v>
      </c>
      <c r="I4754" s="67" t="e">
        <f>VLOOKUP(A:A,조사결과표!B:G,7,0)</f>
        <v>#N/A</v>
      </c>
      <c r="J4754" s="68" t="str">
        <f t="shared" si="0"/>
        <v>신안군_예비_추가</v>
      </c>
      <c r="K4754" s="77">
        <v>460882116743</v>
      </c>
      <c r="L4754" s="70"/>
      <c r="N4754" s="69" t="s">
        <v>20810</v>
      </c>
    </row>
    <row r="4755" spans="1:14" s="69" customFormat="1" x14ac:dyDescent="0.4">
      <c r="A4755" s="73">
        <v>460891216532</v>
      </c>
      <c r="B4755" s="66" t="s">
        <v>54</v>
      </c>
      <c r="C4755" s="66">
        <v>891200</v>
      </c>
      <c r="D4755" s="66">
        <v>1653200</v>
      </c>
      <c r="E4755" s="66" t="s">
        <v>4741</v>
      </c>
      <c r="F4755" s="66" t="s">
        <v>5034</v>
      </c>
      <c r="G4755" s="66" t="s">
        <v>5052</v>
      </c>
      <c r="H4755" s="66" t="s">
        <v>20864</v>
      </c>
      <c r="I4755" s="67" t="e">
        <f>VLOOKUP(A:A,조사결과표!B:G,7,0)</f>
        <v>#N/A</v>
      </c>
      <c r="J4755" s="68" t="str">
        <f t="shared" si="0"/>
        <v>신안군_예비_추가</v>
      </c>
      <c r="K4755" s="77">
        <v>460891216532</v>
      </c>
      <c r="L4755" s="70"/>
      <c r="N4755" s="69" t="s">
        <v>20810</v>
      </c>
    </row>
    <row r="4756" spans="1:14" s="69" customFormat="1" x14ac:dyDescent="0.4">
      <c r="A4756" s="73">
        <v>460882916753</v>
      </c>
      <c r="B4756" s="66" t="s">
        <v>5</v>
      </c>
      <c r="C4756" s="66">
        <v>882900</v>
      </c>
      <c r="D4756" s="66">
        <v>1675300</v>
      </c>
      <c r="E4756" s="66" t="s">
        <v>4741</v>
      </c>
      <c r="F4756" s="66" t="s">
        <v>5034</v>
      </c>
      <c r="G4756" s="66" t="s">
        <v>5035</v>
      </c>
      <c r="H4756" s="66" t="s">
        <v>20865</v>
      </c>
      <c r="I4756" s="67" t="e">
        <f>VLOOKUP(A:A,조사결과표!B:G,7,0)</f>
        <v>#N/A</v>
      </c>
      <c r="J4756" s="68" t="str">
        <f t="shared" si="0"/>
        <v>신안군_예비_추가</v>
      </c>
      <c r="K4756" s="77">
        <v>460882916753</v>
      </c>
      <c r="L4756" s="70"/>
      <c r="N4756" s="69" t="s">
        <v>20810</v>
      </c>
    </row>
    <row r="4757" spans="1:14" s="69" customFormat="1" x14ac:dyDescent="0.4">
      <c r="A4757" s="73">
        <v>460883316756</v>
      </c>
      <c r="B4757" s="66" t="s">
        <v>5</v>
      </c>
      <c r="C4757" s="66">
        <v>883300</v>
      </c>
      <c r="D4757" s="66">
        <v>1675600</v>
      </c>
      <c r="E4757" s="66" t="s">
        <v>4741</v>
      </c>
      <c r="F4757" s="66" t="s">
        <v>5034</v>
      </c>
      <c r="G4757" s="66" t="s">
        <v>5035</v>
      </c>
      <c r="H4757" s="66" t="s">
        <v>20866</v>
      </c>
      <c r="I4757" s="67" t="e">
        <f>VLOOKUP(A:A,조사결과표!B:G,7,0)</f>
        <v>#N/A</v>
      </c>
      <c r="J4757" s="68" t="str">
        <f t="shared" si="0"/>
        <v>신안군_예비_추가</v>
      </c>
      <c r="K4757" s="77">
        <v>460883316756</v>
      </c>
      <c r="L4757" s="70"/>
      <c r="N4757" s="69" t="s">
        <v>20810</v>
      </c>
    </row>
    <row r="4758" spans="1:14" s="69" customFormat="1" x14ac:dyDescent="0.4">
      <c r="A4758" s="73">
        <v>460969016985</v>
      </c>
      <c r="B4758" s="66" t="s">
        <v>55</v>
      </c>
      <c r="C4758" s="66">
        <v>969000</v>
      </c>
      <c r="D4758" s="66">
        <v>1698500</v>
      </c>
      <c r="E4758" s="66" t="s">
        <v>4741</v>
      </c>
      <c r="F4758" s="66" t="s">
        <v>4797</v>
      </c>
      <c r="G4758" s="66" t="s">
        <v>20858</v>
      </c>
      <c r="H4758" s="66" t="s">
        <v>20867</v>
      </c>
      <c r="I4758" s="67" t="e">
        <f>VLOOKUP(A:A,조사결과표!B:G,7,0)</f>
        <v>#N/A</v>
      </c>
      <c r="J4758" s="68" t="str">
        <f t="shared" si="0"/>
        <v>곡성군_예비_추가</v>
      </c>
      <c r="K4758" s="77">
        <v>460969016985</v>
      </c>
      <c r="L4758" s="70"/>
      <c r="N4758" s="69" t="s">
        <v>20810</v>
      </c>
    </row>
    <row r="4759" spans="1:14" s="69" customFormat="1" x14ac:dyDescent="0.4">
      <c r="A4759" s="73">
        <v>460981916996</v>
      </c>
      <c r="B4759" s="66" t="s">
        <v>55</v>
      </c>
      <c r="C4759" s="66">
        <v>981900</v>
      </c>
      <c r="D4759" s="66">
        <v>1699600</v>
      </c>
      <c r="E4759" s="66" t="s">
        <v>4741</v>
      </c>
      <c r="F4759" s="66" t="s">
        <v>4797</v>
      </c>
      <c r="G4759" s="66" t="s">
        <v>4804</v>
      </c>
      <c r="H4759" s="66" t="s">
        <v>20868</v>
      </c>
      <c r="I4759" s="67" t="e">
        <f>VLOOKUP(A:A,조사결과표!B:G,7,0)</f>
        <v>#N/A</v>
      </c>
      <c r="J4759" s="68" t="str">
        <f t="shared" si="0"/>
        <v>곡성군_예비_추가</v>
      </c>
      <c r="K4759" s="77">
        <v>460981916996</v>
      </c>
      <c r="L4759" s="70"/>
      <c r="N4759" s="69" t="s">
        <v>20810</v>
      </c>
    </row>
    <row r="4760" spans="1:14" s="69" customFormat="1" x14ac:dyDescent="0.4">
      <c r="A4760" s="73">
        <v>460883116754</v>
      </c>
      <c r="B4760" s="66" t="s">
        <v>20856</v>
      </c>
      <c r="C4760" s="66">
        <v>883100</v>
      </c>
      <c r="D4760" s="66">
        <v>1675400</v>
      </c>
      <c r="E4760" s="66" t="s">
        <v>20859</v>
      </c>
      <c r="F4760" s="66" t="s">
        <v>20860</v>
      </c>
      <c r="G4760" s="66" t="s">
        <v>20861</v>
      </c>
      <c r="H4760" s="66" t="s">
        <v>20869</v>
      </c>
      <c r="I4760" s="67" t="e">
        <f>VLOOKUP(A:A,조사결과표!B:G,7,0)</f>
        <v>#N/A</v>
      </c>
      <c r="J4760" s="68" t="str">
        <f t="shared" si="0"/>
        <v>신안군_예비_추가</v>
      </c>
      <c r="K4760" s="77">
        <v>460883116754</v>
      </c>
      <c r="L4760" s="70"/>
      <c r="N4760" s="69" t="s">
        <v>20810</v>
      </c>
    </row>
    <row r="4761" spans="1:14" s="69" customFormat="1" x14ac:dyDescent="0.4">
      <c r="A4761" s="73">
        <v>460878516761</v>
      </c>
      <c r="B4761" s="66" t="s">
        <v>20856</v>
      </c>
      <c r="C4761" s="66">
        <v>878500</v>
      </c>
      <c r="D4761" s="66">
        <v>1676100</v>
      </c>
      <c r="E4761" s="66" t="s">
        <v>20859</v>
      </c>
      <c r="F4761" s="66" t="s">
        <v>20860</v>
      </c>
      <c r="G4761" s="66" t="s">
        <v>20861</v>
      </c>
      <c r="H4761" s="66" t="s">
        <v>20870</v>
      </c>
      <c r="I4761" s="67" t="e">
        <f>VLOOKUP(A:A,조사결과표!B:G,7,0)</f>
        <v>#N/A</v>
      </c>
      <c r="J4761" s="68" t="str">
        <f t="shared" si="0"/>
        <v>신안군_예비_추가</v>
      </c>
      <c r="K4761" s="77">
        <v>460878516761</v>
      </c>
      <c r="L4761" s="70"/>
      <c r="N4761" s="69" t="s">
        <v>20810</v>
      </c>
    </row>
    <row r="4762" spans="1:14" s="69" customFormat="1" x14ac:dyDescent="0.4">
      <c r="A4762" s="73">
        <v>460881916747</v>
      </c>
      <c r="B4762" s="66" t="s">
        <v>20857</v>
      </c>
      <c r="C4762" s="66">
        <v>881900</v>
      </c>
      <c r="D4762" s="66">
        <v>1674700</v>
      </c>
      <c r="E4762" s="66" t="s">
        <v>20859</v>
      </c>
      <c r="F4762" s="66" t="s">
        <v>20860</v>
      </c>
      <c r="G4762" s="66" t="s">
        <v>20861</v>
      </c>
      <c r="H4762" s="66" t="s">
        <v>20871</v>
      </c>
      <c r="I4762" s="67" t="e">
        <f>VLOOKUP(A:A,조사결과표!B:G,7,0)</f>
        <v>#N/A</v>
      </c>
      <c r="J4762" s="68" t="str">
        <f t="shared" si="0"/>
        <v>신안군_예비_추가</v>
      </c>
      <c r="K4762" s="77">
        <v>460881916747</v>
      </c>
      <c r="L4762" s="70"/>
      <c r="N4762" s="69" t="s">
        <v>20810</v>
      </c>
    </row>
    <row r="4763" spans="1:14" s="69" customFormat="1" x14ac:dyDescent="0.4">
      <c r="A4763" s="73">
        <v>460881816747</v>
      </c>
      <c r="B4763" s="66" t="s">
        <v>20856</v>
      </c>
      <c r="C4763" s="66">
        <v>881800</v>
      </c>
      <c r="D4763" s="66">
        <v>1674700</v>
      </c>
      <c r="E4763" s="66" t="s">
        <v>20859</v>
      </c>
      <c r="F4763" s="66" t="s">
        <v>20860</v>
      </c>
      <c r="G4763" s="66" t="s">
        <v>20861</v>
      </c>
      <c r="H4763" s="66" t="s">
        <v>20872</v>
      </c>
      <c r="I4763" s="67" t="e">
        <f>VLOOKUP(A:A,조사결과표!B:G,7,0)</f>
        <v>#N/A</v>
      </c>
      <c r="J4763" s="68" t="str">
        <f t="shared" si="0"/>
        <v>신안군_예비_추가</v>
      </c>
      <c r="K4763" s="77">
        <v>460881816747</v>
      </c>
      <c r="L4763" s="70"/>
      <c r="N4763" s="69" t="s">
        <v>20810</v>
      </c>
    </row>
    <row r="4764" spans="1:14" s="69" customFormat="1" x14ac:dyDescent="0.4">
      <c r="A4764" s="73">
        <v>460881416757</v>
      </c>
      <c r="B4764" s="66" t="s">
        <v>20856</v>
      </c>
      <c r="C4764" s="66">
        <v>881400</v>
      </c>
      <c r="D4764" s="66">
        <v>1675700</v>
      </c>
      <c r="E4764" s="66" t="s">
        <v>20859</v>
      </c>
      <c r="F4764" s="66" t="s">
        <v>20860</v>
      </c>
      <c r="G4764" s="66" t="s">
        <v>20861</v>
      </c>
      <c r="H4764" s="66" t="s">
        <v>20873</v>
      </c>
      <c r="I4764" s="67" t="e">
        <f>VLOOKUP(A:A,조사결과표!B:G,7,0)</f>
        <v>#N/A</v>
      </c>
      <c r="J4764" s="68" t="str">
        <f t="shared" si="0"/>
        <v>신안군_예비_추가</v>
      </c>
      <c r="K4764" s="77">
        <v>460881416757</v>
      </c>
      <c r="L4764" s="70"/>
      <c r="N4764" s="69" t="s">
        <v>20810</v>
      </c>
    </row>
    <row r="4765" spans="1:14" s="69" customFormat="1" x14ac:dyDescent="0.4">
      <c r="A4765" s="73">
        <v>460878416762</v>
      </c>
      <c r="B4765" s="66" t="s">
        <v>20856</v>
      </c>
      <c r="C4765" s="66">
        <v>878400</v>
      </c>
      <c r="D4765" s="66">
        <v>1676200</v>
      </c>
      <c r="E4765" s="66" t="s">
        <v>20859</v>
      </c>
      <c r="F4765" s="66" t="s">
        <v>20860</v>
      </c>
      <c r="G4765" s="66" t="s">
        <v>20861</v>
      </c>
      <c r="H4765" s="66" t="s">
        <v>20874</v>
      </c>
      <c r="I4765" s="67" t="e">
        <f>VLOOKUP(A:A,조사결과표!B:G,7,0)</f>
        <v>#N/A</v>
      </c>
      <c r="J4765" s="68" t="str">
        <f t="shared" si="0"/>
        <v>신안군_예비_추가</v>
      </c>
      <c r="K4765" s="77">
        <v>460878416762</v>
      </c>
      <c r="L4765" s="70"/>
      <c r="N4765" s="69" t="s">
        <v>20810</v>
      </c>
    </row>
    <row r="4766" spans="1:14" s="69" customFormat="1" x14ac:dyDescent="0.4">
      <c r="A4766" s="73">
        <v>460881616762</v>
      </c>
      <c r="B4766" s="66" t="s">
        <v>20856</v>
      </c>
      <c r="C4766" s="66">
        <v>881600</v>
      </c>
      <c r="D4766" s="66">
        <v>1676200</v>
      </c>
      <c r="E4766" s="66" t="s">
        <v>20859</v>
      </c>
      <c r="F4766" s="66" t="s">
        <v>20860</v>
      </c>
      <c r="G4766" s="66" t="s">
        <v>20861</v>
      </c>
      <c r="H4766" s="66" t="s">
        <v>20875</v>
      </c>
      <c r="I4766" s="67" t="e">
        <f>VLOOKUP(A:A,조사결과표!B:G,7,0)</f>
        <v>#N/A</v>
      </c>
      <c r="J4766" s="68" t="str">
        <f t="shared" si="0"/>
        <v>신안군_예비_추가</v>
      </c>
      <c r="K4766" s="77">
        <v>460881616762</v>
      </c>
      <c r="L4766" s="70"/>
      <c r="N4766" s="69" t="s">
        <v>20810</v>
      </c>
    </row>
    <row r="4767" spans="1:14" s="69" customFormat="1" x14ac:dyDescent="0.4">
      <c r="A4767" s="73">
        <v>460881716750</v>
      </c>
      <c r="B4767" s="66" t="s">
        <v>20856</v>
      </c>
      <c r="C4767" s="66">
        <v>881700</v>
      </c>
      <c r="D4767" s="66">
        <v>1675000</v>
      </c>
      <c r="E4767" s="66" t="s">
        <v>20859</v>
      </c>
      <c r="F4767" s="66" t="s">
        <v>20860</v>
      </c>
      <c r="G4767" s="66" t="s">
        <v>20861</v>
      </c>
      <c r="H4767" s="66" t="s">
        <v>20876</v>
      </c>
      <c r="I4767" s="67" t="e">
        <f>VLOOKUP(A:A,조사결과표!B:G,7,0)</f>
        <v>#N/A</v>
      </c>
      <c r="J4767" s="68" t="str">
        <f t="shared" si="0"/>
        <v>신안군_예비_추가</v>
      </c>
      <c r="K4767" s="77">
        <v>460881716750</v>
      </c>
      <c r="L4767" s="70"/>
      <c r="N4767" s="69" t="s">
        <v>20810</v>
      </c>
    </row>
    <row r="4768" spans="1:14" s="69" customFormat="1" x14ac:dyDescent="0.4">
      <c r="A4768" s="73">
        <v>471160317651</v>
      </c>
      <c r="B4768" s="66" t="s">
        <v>55</v>
      </c>
      <c r="C4768" s="66">
        <v>1160300</v>
      </c>
      <c r="D4768" s="66">
        <v>1765100</v>
      </c>
      <c r="E4768" s="66" t="s">
        <v>422</v>
      </c>
      <c r="F4768" s="66" t="s">
        <v>439</v>
      </c>
      <c r="G4768" s="66" t="s">
        <v>451</v>
      </c>
      <c r="H4768" s="66" t="s">
        <v>20878</v>
      </c>
      <c r="I4768" s="67" t="e">
        <f>VLOOKUP(A:A,조사결과표!B:G,7,0)</f>
        <v>#N/A</v>
      </c>
      <c r="J4768" s="68" t="str">
        <f t="shared" ref="J4768:J4809" si="1">F4768&amp;"_예비_추가"</f>
        <v>경주시_예비_추가</v>
      </c>
      <c r="K4768" s="77">
        <v>471160317651</v>
      </c>
      <c r="L4768" s="70"/>
      <c r="N4768" s="69" t="s">
        <v>20810</v>
      </c>
    </row>
    <row r="4769" spans="1:15" s="69" customFormat="1" x14ac:dyDescent="0.4">
      <c r="A4769" s="73">
        <v>471162817546</v>
      </c>
      <c r="B4769" s="66" t="s">
        <v>55</v>
      </c>
      <c r="C4769" s="66">
        <v>1162800</v>
      </c>
      <c r="D4769" s="66">
        <v>1754600</v>
      </c>
      <c r="E4769" s="66" t="s">
        <v>422</v>
      </c>
      <c r="F4769" s="66" t="s">
        <v>439</v>
      </c>
      <c r="G4769" s="66" t="s">
        <v>2921</v>
      </c>
      <c r="H4769" s="66" t="s">
        <v>20879</v>
      </c>
      <c r="I4769" s="67" t="e">
        <f>VLOOKUP(A:A,조사결과표!B:G,7,0)</f>
        <v>#N/A</v>
      </c>
      <c r="J4769" s="68" t="str">
        <f t="shared" si="1"/>
        <v>경주시_예비_추가</v>
      </c>
      <c r="K4769" s="77">
        <v>471162817546</v>
      </c>
      <c r="L4769" s="70"/>
      <c r="N4769" s="69" t="s">
        <v>20810</v>
      </c>
    </row>
    <row r="4770" spans="1:15" s="69" customFormat="1" x14ac:dyDescent="0.4">
      <c r="A4770" s="73">
        <v>471163717557</v>
      </c>
      <c r="B4770" s="66" t="s">
        <v>55</v>
      </c>
      <c r="C4770" s="66">
        <v>1163700</v>
      </c>
      <c r="D4770" s="66">
        <v>1755700</v>
      </c>
      <c r="E4770" s="66" t="s">
        <v>422</v>
      </c>
      <c r="F4770" s="66" t="s">
        <v>439</v>
      </c>
      <c r="G4770" s="66" t="s">
        <v>2901</v>
      </c>
      <c r="H4770" s="66" t="s">
        <v>20880</v>
      </c>
      <c r="I4770" s="67" t="e">
        <f>VLOOKUP(A:A,조사결과표!B:G,7,0)</f>
        <v>#N/A</v>
      </c>
      <c r="J4770" s="68" t="str">
        <f t="shared" si="1"/>
        <v>경주시_예비_추가</v>
      </c>
      <c r="K4770" s="77">
        <v>471163717557</v>
      </c>
      <c r="L4770" s="70"/>
      <c r="N4770" s="69" t="s">
        <v>20810</v>
      </c>
    </row>
    <row r="4771" spans="1:15" s="69" customFormat="1" x14ac:dyDescent="0.4">
      <c r="A4771" s="73">
        <v>471159117630</v>
      </c>
      <c r="B4771" s="66" t="s">
        <v>55</v>
      </c>
      <c r="C4771" s="66">
        <v>1159100</v>
      </c>
      <c r="D4771" s="66">
        <v>1763000</v>
      </c>
      <c r="E4771" s="66" t="s">
        <v>422</v>
      </c>
      <c r="F4771" s="66" t="s">
        <v>439</v>
      </c>
      <c r="G4771" s="66" t="s">
        <v>577</v>
      </c>
      <c r="H4771" s="66" t="s">
        <v>20881</v>
      </c>
      <c r="I4771" s="67" t="e">
        <f>VLOOKUP(A:A,조사결과표!B:G,7,0)</f>
        <v>#N/A</v>
      </c>
      <c r="J4771" s="68" t="str">
        <f t="shared" si="1"/>
        <v>경주시_예비_추가</v>
      </c>
      <c r="K4771" s="77">
        <v>471159117630</v>
      </c>
      <c r="L4771" s="70"/>
      <c r="N4771" s="69" t="s">
        <v>20810</v>
      </c>
    </row>
    <row r="4772" spans="1:15" s="69" customFormat="1" x14ac:dyDescent="0.4">
      <c r="A4772" s="73">
        <v>440918418166</v>
      </c>
      <c r="B4772" s="66" t="s">
        <v>55</v>
      </c>
      <c r="C4772" s="66">
        <v>918400</v>
      </c>
      <c r="D4772" s="66">
        <v>1816600</v>
      </c>
      <c r="E4772" s="66" t="s">
        <v>5831</v>
      </c>
      <c r="F4772" s="66" t="s">
        <v>5942</v>
      </c>
      <c r="G4772" s="66" t="s">
        <v>20877</v>
      </c>
      <c r="H4772" s="66" t="s">
        <v>20882</v>
      </c>
      <c r="I4772" s="67" t="e">
        <f>VLOOKUP(A:A,조사결과표!B:G,7,0)</f>
        <v>#N/A</v>
      </c>
      <c r="J4772" s="68" t="str">
        <f t="shared" si="1"/>
        <v>보령시_예비_추가</v>
      </c>
      <c r="K4772" s="77">
        <v>440918418166</v>
      </c>
      <c r="L4772" s="70"/>
      <c r="N4772" s="69" t="s">
        <v>20810</v>
      </c>
    </row>
    <row r="4773" spans="1:15" s="69" customFormat="1" x14ac:dyDescent="0.4">
      <c r="A4773" s="73">
        <v>440913218035</v>
      </c>
      <c r="B4773" s="66" t="s">
        <v>55</v>
      </c>
      <c r="C4773" s="66">
        <v>913200</v>
      </c>
      <c r="D4773" s="66">
        <v>1803500</v>
      </c>
      <c r="E4773" s="66" t="s">
        <v>5831</v>
      </c>
      <c r="F4773" s="66" t="s">
        <v>5942</v>
      </c>
      <c r="G4773" s="66" t="s">
        <v>5951</v>
      </c>
      <c r="H4773" s="66" t="s">
        <v>20883</v>
      </c>
      <c r="I4773" s="67" t="e">
        <f>VLOOKUP(A:A,조사결과표!B:G,7,0)</f>
        <v>#N/A</v>
      </c>
      <c r="J4773" s="68" t="str">
        <f t="shared" si="1"/>
        <v>보령시_예비_추가</v>
      </c>
      <c r="K4773" s="77">
        <v>440913218035</v>
      </c>
      <c r="L4773" s="70"/>
      <c r="N4773" s="69" t="s">
        <v>20810</v>
      </c>
    </row>
    <row r="4774" spans="1:15" s="69" customFormat="1" x14ac:dyDescent="0.4">
      <c r="A4774" s="73">
        <v>440919618171</v>
      </c>
      <c r="B4774" s="66" t="s">
        <v>55</v>
      </c>
      <c r="C4774" s="66">
        <v>919600</v>
      </c>
      <c r="D4774" s="66">
        <v>1817100</v>
      </c>
      <c r="E4774" s="66" t="s">
        <v>5831</v>
      </c>
      <c r="F4774" s="66" t="s">
        <v>5942</v>
      </c>
      <c r="G4774" s="66" t="s">
        <v>5955</v>
      </c>
      <c r="H4774" s="66" t="s">
        <v>20884</v>
      </c>
      <c r="I4774" s="67" t="e">
        <f>VLOOKUP(A:A,조사결과표!B:G,7,0)</f>
        <v>#N/A</v>
      </c>
      <c r="J4774" s="68" t="str">
        <f t="shared" si="1"/>
        <v>보령시_예비_추가</v>
      </c>
      <c r="K4774" s="77">
        <v>440919618171</v>
      </c>
      <c r="L4774" s="70"/>
      <c r="N4774" s="69" t="s">
        <v>20810</v>
      </c>
    </row>
    <row r="4775" spans="1:15" s="69" customFormat="1" x14ac:dyDescent="0.4">
      <c r="A4775" s="73">
        <v>440920718170</v>
      </c>
      <c r="B4775" s="66" t="s">
        <v>55</v>
      </c>
      <c r="C4775" s="66">
        <v>920700</v>
      </c>
      <c r="D4775" s="66">
        <v>1817000</v>
      </c>
      <c r="E4775" s="66" t="s">
        <v>5831</v>
      </c>
      <c r="F4775" s="66" t="s">
        <v>5942</v>
      </c>
      <c r="G4775" s="66" t="s">
        <v>5955</v>
      </c>
      <c r="H4775" s="66" t="s">
        <v>20885</v>
      </c>
      <c r="I4775" s="67" t="e">
        <f>VLOOKUP(A:A,조사결과표!B:G,7,0)</f>
        <v>#N/A</v>
      </c>
      <c r="J4775" s="68" t="str">
        <f t="shared" si="1"/>
        <v>보령시_예비_추가</v>
      </c>
      <c r="K4775" s="77">
        <v>440920718170</v>
      </c>
      <c r="L4775" s="70"/>
      <c r="N4775" s="69" t="s">
        <v>20810</v>
      </c>
    </row>
    <row r="4776" spans="1:15" x14ac:dyDescent="0.4">
      <c r="A4776" s="73">
        <v>280908819615</v>
      </c>
      <c r="B4776" s="66" t="s">
        <v>55</v>
      </c>
      <c r="C4776" s="66">
        <v>908800</v>
      </c>
      <c r="D4776" s="66">
        <v>1961500</v>
      </c>
      <c r="E4776" s="66" t="s">
        <v>4521</v>
      </c>
      <c r="F4776" s="66" t="s">
        <v>4522</v>
      </c>
      <c r="G4776" s="66" t="s">
        <v>20926</v>
      </c>
      <c r="H4776" s="66" t="s">
        <v>20927</v>
      </c>
      <c r="I4776" s="67" t="e">
        <f>VLOOKUP(A:A,[1]조사결과표!B:H,7,0)</f>
        <v>#N/A</v>
      </c>
      <c r="J4776" s="68" t="str">
        <f t="shared" si="1"/>
        <v>강화군_예비_추가</v>
      </c>
      <c r="K4776" s="85">
        <f>A4776</f>
        <v>280908819615</v>
      </c>
      <c r="L4776" s="70"/>
      <c r="M4776" s="69"/>
      <c r="N4776" s="69" t="s">
        <v>20810</v>
      </c>
      <c r="O4776" s="6"/>
    </row>
    <row r="4777" spans="1:15" x14ac:dyDescent="0.4">
      <c r="A4777" s="73">
        <v>280913619614</v>
      </c>
      <c r="B4777" s="66" t="s">
        <v>55</v>
      </c>
      <c r="C4777" s="66">
        <v>913600</v>
      </c>
      <c r="D4777" s="66">
        <v>1961400</v>
      </c>
      <c r="E4777" s="66" t="s">
        <v>4521</v>
      </c>
      <c r="F4777" s="66" t="s">
        <v>4522</v>
      </c>
      <c r="G4777" s="66" t="s">
        <v>20928</v>
      </c>
      <c r="H4777" s="66" t="s">
        <v>20929</v>
      </c>
      <c r="I4777" s="67" t="e">
        <f>VLOOKUP(A:A,[1]조사결과표!B:H,7,0)</f>
        <v>#N/A</v>
      </c>
      <c r="J4777" s="68" t="str">
        <f t="shared" si="1"/>
        <v>강화군_예비_추가</v>
      </c>
      <c r="K4777" s="85">
        <f t="shared" ref="K4777:K4810" si="2">A4777</f>
        <v>280913619614</v>
      </c>
      <c r="L4777" s="70"/>
      <c r="M4777" s="69"/>
      <c r="N4777" s="69" t="s">
        <v>20810</v>
      </c>
      <c r="O4777" s="6"/>
    </row>
    <row r="4778" spans="1:15" x14ac:dyDescent="0.4">
      <c r="A4778" s="73">
        <v>280911919744</v>
      </c>
      <c r="B4778" s="66" t="s">
        <v>43</v>
      </c>
      <c r="C4778" s="73">
        <v>911900</v>
      </c>
      <c r="D4778" s="66">
        <v>1974400</v>
      </c>
      <c r="E4778" s="66" t="s">
        <v>4521</v>
      </c>
      <c r="F4778" s="66" t="s">
        <v>4522</v>
      </c>
      <c r="G4778" s="66" t="s">
        <v>4533</v>
      </c>
      <c r="H4778" s="66" t="s">
        <v>20930</v>
      </c>
      <c r="I4778" s="67" t="e">
        <f>VLOOKUP(A:A,[1]조사결과표!B:H,7,0)</f>
        <v>#N/A</v>
      </c>
      <c r="J4778" s="68" t="str">
        <f t="shared" si="1"/>
        <v>강화군_예비_추가</v>
      </c>
      <c r="K4778" s="85">
        <f t="shared" si="2"/>
        <v>280911919744</v>
      </c>
      <c r="L4778" s="70"/>
      <c r="M4778" s="69"/>
      <c r="N4778" s="69" t="s">
        <v>20810</v>
      </c>
      <c r="O4778" s="6"/>
    </row>
    <row r="4779" spans="1:15" x14ac:dyDescent="0.4">
      <c r="A4779" s="73">
        <v>280911819574</v>
      </c>
      <c r="B4779" s="66" t="s">
        <v>5</v>
      </c>
      <c r="C4779" s="73">
        <v>911800</v>
      </c>
      <c r="D4779" s="66">
        <v>1957400</v>
      </c>
      <c r="E4779" s="66" t="s">
        <v>4521</v>
      </c>
      <c r="F4779" s="66" t="s">
        <v>4522</v>
      </c>
      <c r="G4779" s="66" t="s">
        <v>4523</v>
      </c>
      <c r="H4779" s="66" t="s">
        <v>20931</v>
      </c>
      <c r="I4779" s="67" t="e">
        <f>VLOOKUP(A:A,[1]조사결과표!B:H,7,0)</f>
        <v>#N/A</v>
      </c>
      <c r="J4779" s="68" t="str">
        <f t="shared" si="1"/>
        <v>강화군_예비_추가</v>
      </c>
      <c r="K4779" s="85">
        <f t="shared" si="2"/>
        <v>280911819574</v>
      </c>
      <c r="L4779" s="70"/>
      <c r="M4779" s="69"/>
      <c r="N4779" s="69" t="s">
        <v>20810</v>
      </c>
      <c r="O4779" s="6"/>
    </row>
    <row r="4780" spans="1:15" x14ac:dyDescent="0.4">
      <c r="A4780" s="73">
        <v>280911719606</v>
      </c>
      <c r="B4780" s="66" t="s">
        <v>5</v>
      </c>
      <c r="C4780" s="73">
        <v>911700</v>
      </c>
      <c r="D4780" s="66">
        <v>1960600</v>
      </c>
      <c r="E4780" s="66" t="s">
        <v>4521</v>
      </c>
      <c r="F4780" s="66" t="s">
        <v>4522</v>
      </c>
      <c r="G4780" s="66" t="s">
        <v>4523</v>
      </c>
      <c r="H4780" s="66" t="s">
        <v>20932</v>
      </c>
      <c r="I4780" s="67" t="e">
        <f>VLOOKUP(A:A,[1]조사결과표!B:H,7,0)</f>
        <v>#N/A</v>
      </c>
      <c r="J4780" s="68" t="str">
        <f t="shared" si="1"/>
        <v>강화군_예비_추가</v>
      </c>
      <c r="K4780" s="85">
        <f t="shared" si="2"/>
        <v>280911719606</v>
      </c>
      <c r="L4780" s="70"/>
      <c r="M4780" s="69"/>
      <c r="N4780" s="69" t="s">
        <v>20810</v>
      </c>
      <c r="O4780" s="6"/>
    </row>
    <row r="4781" spans="1:15" x14ac:dyDescent="0.4">
      <c r="A4781" s="73">
        <v>280911719576</v>
      </c>
      <c r="B4781" s="66" t="s">
        <v>5</v>
      </c>
      <c r="C4781" s="73">
        <v>911700</v>
      </c>
      <c r="D4781" s="66">
        <v>1957600</v>
      </c>
      <c r="E4781" s="66" t="s">
        <v>4521</v>
      </c>
      <c r="F4781" s="66" t="s">
        <v>4522</v>
      </c>
      <c r="G4781" s="66" t="s">
        <v>4523</v>
      </c>
      <c r="H4781" s="66" t="s">
        <v>20931</v>
      </c>
      <c r="I4781" s="67" t="e">
        <f>VLOOKUP(A:A,[1]조사결과표!B:H,7,0)</f>
        <v>#N/A</v>
      </c>
      <c r="J4781" s="68" t="str">
        <f t="shared" si="1"/>
        <v>강화군_예비_추가</v>
      </c>
      <c r="K4781" s="85">
        <f t="shared" si="2"/>
        <v>280911719576</v>
      </c>
      <c r="L4781" s="70"/>
      <c r="M4781" s="69"/>
      <c r="N4781" s="69" t="s">
        <v>20810</v>
      </c>
      <c r="O4781" s="6"/>
    </row>
    <row r="4782" spans="1:15" x14ac:dyDescent="0.4">
      <c r="A4782" s="73">
        <v>280911619603</v>
      </c>
      <c r="B4782" s="66" t="s">
        <v>5</v>
      </c>
      <c r="C4782" s="73">
        <v>911600</v>
      </c>
      <c r="D4782" s="66">
        <v>1960300</v>
      </c>
      <c r="E4782" s="66" t="s">
        <v>4521</v>
      </c>
      <c r="F4782" s="66" t="s">
        <v>4522</v>
      </c>
      <c r="G4782" s="66" t="s">
        <v>4523</v>
      </c>
      <c r="H4782" s="66" t="s">
        <v>20933</v>
      </c>
      <c r="I4782" s="67" t="e">
        <f>VLOOKUP(A:A,[1]조사결과표!B:H,7,0)</f>
        <v>#N/A</v>
      </c>
      <c r="J4782" s="68" t="str">
        <f t="shared" si="1"/>
        <v>강화군_예비_추가</v>
      </c>
      <c r="K4782" s="85">
        <f t="shared" si="2"/>
        <v>280911619603</v>
      </c>
      <c r="L4782" s="70"/>
      <c r="M4782" s="69"/>
      <c r="N4782" s="69" t="s">
        <v>20810</v>
      </c>
      <c r="O4782" s="6"/>
    </row>
    <row r="4783" spans="1:15" x14ac:dyDescent="0.4">
      <c r="A4783" s="73">
        <v>280911619576</v>
      </c>
      <c r="B4783" s="66" t="s">
        <v>5</v>
      </c>
      <c r="C4783" s="73">
        <v>911600</v>
      </c>
      <c r="D4783" s="66">
        <v>1957600</v>
      </c>
      <c r="E4783" s="66" t="s">
        <v>4521</v>
      </c>
      <c r="F4783" s="66" t="s">
        <v>4522</v>
      </c>
      <c r="G4783" s="66" t="s">
        <v>4523</v>
      </c>
      <c r="H4783" s="66" t="s">
        <v>20934</v>
      </c>
      <c r="I4783" s="67" t="e">
        <f>VLOOKUP(A:A,[1]조사결과표!B:H,7,0)</f>
        <v>#N/A</v>
      </c>
      <c r="J4783" s="68" t="str">
        <f t="shared" si="1"/>
        <v>강화군_예비_추가</v>
      </c>
      <c r="K4783" s="85">
        <f t="shared" si="2"/>
        <v>280911619576</v>
      </c>
      <c r="L4783" s="70"/>
      <c r="M4783" s="69"/>
      <c r="N4783" s="69" t="s">
        <v>20810</v>
      </c>
      <c r="O4783" s="6"/>
    </row>
    <row r="4784" spans="1:15" x14ac:dyDescent="0.4">
      <c r="A4784" s="73">
        <v>280911619604</v>
      </c>
      <c r="B4784" s="66" t="s">
        <v>5</v>
      </c>
      <c r="C4784" s="66">
        <v>911600</v>
      </c>
      <c r="D4784" s="66">
        <v>1960400</v>
      </c>
      <c r="E4784" s="66" t="s">
        <v>4521</v>
      </c>
      <c r="F4784" s="66" t="s">
        <v>4522</v>
      </c>
      <c r="G4784" s="66" t="s">
        <v>4523</v>
      </c>
      <c r="H4784" s="66" t="s">
        <v>20935</v>
      </c>
      <c r="I4784" s="67" t="e">
        <f>VLOOKUP(A:A,[1]조사결과표!B:H,7,0)</f>
        <v>#N/A</v>
      </c>
      <c r="J4784" s="68" t="str">
        <f t="shared" si="1"/>
        <v>강화군_예비_추가</v>
      </c>
      <c r="K4784" s="85">
        <f t="shared" si="2"/>
        <v>280911619604</v>
      </c>
      <c r="L4784" s="70"/>
      <c r="M4784" s="69"/>
      <c r="N4784" s="69" t="s">
        <v>20810</v>
      </c>
      <c r="O4784" s="6"/>
    </row>
    <row r="4785" spans="1:15" x14ac:dyDescent="0.4">
      <c r="A4785" s="73">
        <v>280911519594</v>
      </c>
      <c r="B4785" s="66" t="s">
        <v>5</v>
      </c>
      <c r="C4785" s="66">
        <v>911500</v>
      </c>
      <c r="D4785" s="66">
        <v>1959400</v>
      </c>
      <c r="E4785" s="66" t="s">
        <v>4521</v>
      </c>
      <c r="F4785" s="66" t="s">
        <v>4522</v>
      </c>
      <c r="G4785" s="66" t="s">
        <v>4523</v>
      </c>
      <c r="H4785" s="66" t="s">
        <v>20936</v>
      </c>
      <c r="I4785" s="67" t="e">
        <f>VLOOKUP(A:A,[1]조사결과표!B:H,7,0)</f>
        <v>#N/A</v>
      </c>
      <c r="J4785" s="68" t="str">
        <f t="shared" si="1"/>
        <v>강화군_예비_추가</v>
      </c>
      <c r="K4785" s="85">
        <f t="shared" si="2"/>
        <v>280911519594</v>
      </c>
      <c r="L4785" s="70"/>
      <c r="M4785" s="69"/>
      <c r="N4785" s="69" t="s">
        <v>20810</v>
      </c>
      <c r="O4785" s="6"/>
    </row>
    <row r="4786" spans="1:15" x14ac:dyDescent="0.4">
      <c r="A4786" s="73">
        <v>280911519577</v>
      </c>
      <c r="B4786" s="66" t="s">
        <v>5</v>
      </c>
      <c r="C4786" s="66">
        <v>911500</v>
      </c>
      <c r="D4786" s="66">
        <v>1957700</v>
      </c>
      <c r="E4786" s="66" t="s">
        <v>4521</v>
      </c>
      <c r="F4786" s="66" t="s">
        <v>4522</v>
      </c>
      <c r="G4786" s="66" t="s">
        <v>4523</v>
      </c>
      <c r="H4786" s="66" t="s">
        <v>20937</v>
      </c>
      <c r="I4786" s="67" t="e">
        <f>VLOOKUP(A:A,[1]조사결과표!B:H,7,0)</f>
        <v>#N/A</v>
      </c>
      <c r="J4786" s="68" t="str">
        <f t="shared" si="1"/>
        <v>강화군_예비_추가</v>
      </c>
      <c r="K4786" s="85">
        <f t="shared" si="2"/>
        <v>280911519577</v>
      </c>
      <c r="L4786" s="70"/>
      <c r="M4786" s="69"/>
      <c r="N4786" s="69" t="s">
        <v>20810</v>
      </c>
      <c r="O4786" s="6"/>
    </row>
    <row r="4787" spans="1:15" x14ac:dyDescent="0.4">
      <c r="A4787" s="73">
        <v>280911519610</v>
      </c>
      <c r="B4787" s="66" t="s">
        <v>5</v>
      </c>
      <c r="C4787" s="66">
        <v>911500</v>
      </c>
      <c r="D4787" s="66">
        <v>1961000</v>
      </c>
      <c r="E4787" s="66" t="s">
        <v>4521</v>
      </c>
      <c r="F4787" s="66" t="s">
        <v>4522</v>
      </c>
      <c r="G4787" s="66" t="s">
        <v>4523</v>
      </c>
      <c r="H4787" s="66" t="s">
        <v>20938</v>
      </c>
      <c r="I4787" s="67" t="e">
        <f>VLOOKUP(A:A,[1]조사결과표!B:H,7,0)</f>
        <v>#N/A</v>
      </c>
      <c r="J4787" s="68" t="str">
        <f t="shared" si="1"/>
        <v>강화군_예비_추가</v>
      </c>
      <c r="K4787" s="85">
        <f t="shared" si="2"/>
        <v>280911519610</v>
      </c>
      <c r="L4787" s="70"/>
      <c r="M4787" s="69"/>
      <c r="N4787" s="69" t="s">
        <v>20810</v>
      </c>
      <c r="O4787" s="6"/>
    </row>
    <row r="4788" spans="1:15" x14ac:dyDescent="0.4">
      <c r="A4788" s="73">
        <v>280911419604</v>
      </c>
      <c r="B4788" s="66" t="s">
        <v>5</v>
      </c>
      <c r="C4788" s="66">
        <v>911400</v>
      </c>
      <c r="D4788" s="66">
        <v>1960400</v>
      </c>
      <c r="E4788" s="66" t="s">
        <v>4521</v>
      </c>
      <c r="F4788" s="66" t="s">
        <v>4522</v>
      </c>
      <c r="G4788" s="66" t="s">
        <v>4523</v>
      </c>
      <c r="H4788" s="66" t="s">
        <v>20939</v>
      </c>
      <c r="I4788" s="67" t="e">
        <f>VLOOKUP(A:A,[1]조사결과표!B:H,7,0)</f>
        <v>#N/A</v>
      </c>
      <c r="J4788" s="68" t="str">
        <f t="shared" si="1"/>
        <v>강화군_예비_추가</v>
      </c>
      <c r="K4788" s="85">
        <f t="shared" si="2"/>
        <v>280911419604</v>
      </c>
      <c r="L4788" s="70"/>
      <c r="M4788" s="69"/>
      <c r="N4788" s="69" t="s">
        <v>20810</v>
      </c>
      <c r="O4788" s="6"/>
    </row>
    <row r="4789" spans="1:15" x14ac:dyDescent="0.4">
      <c r="A4789" s="73">
        <v>280911419722</v>
      </c>
      <c r="B4789" s="66" t="s">
        <v>54</v>
      </c>
      <c r="C4789" s="66">
        <v>911400</v>
      </c>
      <c r="D4789" s="66">
        <v>1972200</v>
      </c>
      <c r="E4789" s="66" t="s">
        <v>4521</v>
      </c>
      <c r="F4789" s="66" t="s">
        <v>4522</v>
      </c>
      <c r="G4789" s="66" t="s">
        <v>4533</v>
      </c>
      <c r="H4789" s="66" t="s">
        <v>20940</v>
      </c>
      <c r="I4789" s="67" t="e">
        <f>VLOOKUP(A:A,[1]조사결과표!B:H,7,0)</f>
        <v>#N/A</v>
      </c>
      <c r="J4789" s="68" t="str">
        <f t="shared" si="1"/>
        <v>강화군_예비_추가</v>
      </c>
      <c r="K4789" s="85">
        <f t="shared" si="2"/>
        <v>280911419722</v>
      </c>
      <c r="L4789" s="70"/>
      <c r="M4789" s="69"/>
      <c r="N4789" s="69" t="s">
        <v>20810</v>
      </c>
      <c r="O4789" s="6"/>
    </row>
    <row r="4790" spans="1:15" x14ac:dyDescent="0.4">
      <c r="A4790" s="73">
        <v>280911419731</v>
      </c>
      <c r="B4790" s="66" t="s">
        <v>5</v>
      </c>
      <c r="C4790" s="66">
        <v>911400</v>
      </c>
      <c r="D4790" s="66">
        <v>1973100</v>
      </c>
      <c r="E4790" s="66" t="s">
        <v>4521</v>
      </c>
      <c r="F4790" s="66" t="s">
        <v>4522</v>
      </c>
      <c r="G4790" s="66" t="s">
        <v>4533</v>
      </c>
      <c r="H4790" s="66" t="s">
        <v>20941</v>
      </c>
      <c r="I4790" s="67" t="e">
        <f>VLOOKUP(A:A,[1]조사결과표!B:H,7,0)</f>
        <v>#N/A</v>
      </c>
      <c r="J4790" s="68" t="str">
        <f t="shared" si="1"/>
        <v>강화군_예비_추가</v>
      </c>
      <c r="K4790" s="85">
        <f t="shared" si="2"/>
        <v>280911419731</v>
      </c>
      <c r="L4790" s="70"/>
      <c r="M4790" s="69"/>
      <c r="N4790" s="69" t="s">
        <v>20810</v>
      </c>
      <c r="O4790" s="6"/>
    </row>
    <row r="4791" spans="1:15" x14ac:dyDescent="0.4">
      <c r="A4791" s="73">
        <v>280911319720</v>
      </c>
      <c r="B4791" s="66" t="s">
        <v>5</v>
      </c>
      <c r="C4791" s="66">
        <v>911300</v>
      </c>
      <c r="D4791" s="66">
        <v>1972000</v>
      </c>
      <c r="E4791" s="66" t="s">
        <v>4521</v>
      </c>
      <c r="F4791" s="66" t="s">
        <v>4522</v>
      </c>
      <c r="G4791" s="66" t="s">
        <v>4533</v>
      </c>
      <c r="H4791" s="66" t="s">
        <v>20942</v>
      </c>
      <c r="I4791" s="67" t="e">
        <f>VLOOKUP(A:A,[1]조사결과표!B:H,7,0)</f>
        <v>#N/A</v>
      </c>
      <c r="J4791" s="68" t="str">
        <f t="shared" si="1"/>
        <v>강화군_예비_추가</v>
      </c>
      <c r="K4791" s="85">
        <f t="shared" si="2"/>
        <v>280911319720</v>
      </c>
      <c r="L4791" s="70"/>
      <c r="M4791" s="69"/>
      <c r="N4791" s="69" t="s">
        <v>20810</v>
      </c>
      <c r="O4791" s="6"/>
    </row>
    <row r="4792" spans="1:15" x14ac:dyDescent="0.4">
      <c r="A4792" s="73">
        <v>440915317934</v>
      </c>
      <c r="B4792" s="66" t="s">
        <v>55</v>
      </c>
      <c r="C4792" s="66">
        <v>915300</v>
      </c>
      <c r="D4792" s="66">
        <v>1793400</v>
      </c>
      <c r="E4792" s="66" t="s">
        <v>5831</v>
      </c>
      <c r="F4792" s="66" t="s">
        <v>6032</v>
      </c>
      <c r="G4792" s="66" t="s">
        <v>9</v>
      </c>
      <c r="H4792" s="66" t="s">
        <v>20943</v>
      </c>
      <c r="I4792" s="67" t="e">
        <f>VLOOKUP(A:A,[1]조사결과표!B:H,7,0)</f>
        <v>#N/A</v>
      </c>
      <c r="J4792" s="68" t="str">
        <f t="shared" si="1"/>
        <v>서천군_예비_추가</v>
      </c>
      <c r="K4792" s="85">
        <f t="shared" si="2"/>
        <v>440915317934</v>
      </c>
      <c r="L4792" s="70"/>
      <c r="M4792" s="69"/>
      <c r="N4792" s="69" t="s">
        <v>20810</v>
      </c>
      <c r="O4792" s="6"/>
    </row>
    <row r="4793" spans="1:15" x14ac:dyDescent="0.4">
      <c r="A4793" s="73">
        <v>440912417967</v>
      </c>
      <c r="B4793" s="66" t="s">
        <v>55</v>
      </c>
      <c r="C4793" s="66">
        <v>912400</v>
      </c>
      <c r="D4793" s="66">
        <v>1796700</v>
      </c>
      <c r="E4793" s="66" t="s">
        <v>5831</v>
      </c>
      <c r="F4793" s="66" t="s">
        <v>6032</v>
      </c>
      <c r="G4793" s="66" t="s">
        <v>9</v>
      </c>
      <c r="H4793" s="66" t="s">
        <v>20944</v>
      </c>
      <c r="I4793" s="67" t="e">
        <f>VLOOKUP(A:A,[1]조사결과표!B:H,7,0)</f>
        <v>#N/A</v>
      </c>
      <c r="J4793" s="68" t="str">
        <f t="shared" si="1"/>
        <v>서천군_예비_추가</v>
      </c>
      <c r="K4793" s="85">
        <f t="shared" si="2"/>
        <v>440912417967</v>
      </c>
      <c r="L4793" s="70"/>
      <c r="M4793" s="69"/>
      <c r="N4793" s="69" t="s">
        <v>20810</v>
      </c>
      <c r="O4793" s="6"/>
    </row>
    <row r="4794" spans="1:15" x14ac:dyDescent="0.4">
      <c r="A4794" s="73">
        <v>440937717876</v>
      </c>
      <c r="B4794" s="66" t="s">
        <v>5</v>
      </c>
      <c r="C4794" s="66">
        <v>937700</v>
      </c>
      <c r="D4794" s="66">
        <v>1787600</v>
      </c>
      <c r="E4794" s="66" t="s">
        <v>5831</v>
      </c>
      <c r="F4794" s="66" t="s">
        <v>6032</v>
      </c>
      <c r="G4794" s="66" t="s">
        <v>2841</v>
      </c>
      <c r="H4794" s="66" t="s">
        <v>20945</v>
      </c>
      <c r="I4794" s="67" t="e">
        <f>VLOOKUP(A:A,[1]조사결과표!B:H,7,0)</f>
        <v>#N/A</v>
      </c>
      <c r="J4794" s="68" t="str">
        <f t="shared" si="1"/>
        <v>서천군_예비_추가</v>
      </c>
      <c r="K4794" s="85">
        <f t="shared" si="2"/>
        <v>440937717876</v>
      </c>
      <c r="L4794" s="70"/>
      <c r="M4794" s="69"/>
      <c r="N4794" s="69" t="s">
        <v>20810</v>
      </c>
      <c r="O4794" s="6"/>
    </row>
    <row r="4795" spans="1:15" x14ac:dyDescent="0.4">
      <c r="A4795" s="73">
        <v>440937917878</v>
      </c>
      <c r="B4795" s="66" t="s">
        <v>5</v>
      </c>
      <c r="C4795" s="66">
        <v>937900</v>
      </c>
      <c r="D4795" s="66">
        <v>1787800</v>
      </c>
      <c r="E4795" s="66" t="s">
        <v>5831</v>
      </c>
      <c r="F4795" s="66" t="s">
        <v>6032</v>
      </c>
      <c r="G4795" s="66" t="s">
        <v>2841</v>
      </c>
      <c r="H4795" s="66" t="s">
        <v>20946</v>
      </c>
      <c r="I4795" s="67" t="e">
        <f>VLOOKUP(A:A,[1]조사결과표!B:H,7,0)</f>
        <v>#N/A</v>
      </c>
      <c r="J4795" s="68" t="str">
        <f t="shared" si="1"/>
        <v>서천군_예비_추가</v>
      </c>
      <c r="K4795" s="85">
        <f t="shared" si="2"/>
        <v>440937917878</v>
      </c>
      <c r="L4795" s="70"/>
      <c r="M4795" s="69"/>
      <c r="N4795" s="69" t="s">
        <v>20810</v>
      </c>
      <c r="O4795" s="6"/>
    </row>
    <row r="4796" spans="1:15" x14ac:dyDescent="0.4">
      <c r="A4796" s="73">
        <v>440926317834</v>
      </c>
      <c r="B4796" s="66" t="s">
        <v>43</v>
      </c>
      <c r="C4796" s="66">
        <v>926300</v>
      </c>
      <c r="D4796" s="66">
        <v>1783400</v>
      </c>
      <c r="E4796" s="66" t="s">
        <v>5831</v>
      </c>
      <c r="F4796" s="66" t="s">
        <v>6032</v>
      </c>
      <c r="G4796" s="66" t="s">
        <v>6047</v>
      </c>
      <c r="H4796" s="66" t="s">
        <v>20947</v>
      </c>
      <c r="I4796" s="67" t="e">
        <f>VLOOKUP(A:A,[1]조사결과표!B:H,7,0)</f>
        <v>#N/A</v>
      </c>
      <c r="J4796" s="68" t="str">
        <f t="shared" si="1"/>
        <v>서천군_예비_추가</v>
      </c>
      <c r="K4796" s="85">
        <f t="shared" si="2"/>
        <v>440926317834</v>
      </c>
      <c r="L4796" s="70"/>
      <c r="M4796" s="69"/>
      <c r="N4796" s="69" t="s">
        <v>20810</v>
      </c>
      <c r="O4796" s="6"/>
    </row>
    <row r="4797" spans="1:15" x14ac:dyDescent="0.4">
      <c r="A4797" s="73">
        <v>440926117831</v>
      </c>
      <c r="B4797" s="66" t="s">
        <v>43</v>
      </c>
      <c r="C4797" s="66">
        <v>926100</v>
      </c>
      <c r="D4797" s="66">
        <v>1783100</v>
      </c>
      <c r="E4797" s="66" t="s">
        <v>5831</v>
      </c>
      <c r="F4797" s="66" t="s">
        <v>6032</v>
      </c>
      <c r="G4797" s="66" t="s">
        <v>6047</v>
      </c>
      <c r="H4797" s="66" t="s">
        <v>20948</v>
      </c>
      <c r="I4797" s="67" t="e">
        <f>VLOOKUP(A:A,[1]조사결과표!B:H,7,0)</f>
        <v>#N/A</v>
      </c>
      <c r="J4797" s="68" t="str">
        <f t="shared" si="1"/>
        <v>서천군_예비_추가</v>
      </c>
      <c r="K4797" s="85">
        <f t="shared" si="2"/>
        <v>440926117831</v>
      </c>
      <c r="L4797" s="70"/>
      <c r="M4797" s="69"/>
      <c r="N4797" s="69" t="s">
        <v>20810</v>
      </c>
      <c r="O4797" s="6"/>
    </row>
    <row r="4798" spans="1:15" x14ac:dyDescent="0.4">
      <c r="A4798" s="73">
        <v>440929817824</v>
      </c>
      <c r="B4798" s="66" t="s">
        <v>5</v>
      </c>
      <c r="C4798" s="66">
        <v>929800</v>
      </c>
      <c r="D4798" s="66">
        <v>1782400</v>
      </c>
      <c r="E4798" s="66" t="s">
        <v>5831</v>
      </c>
      <c r="F4798" s="66" t="s">
        <v>6032</v>
      </c>
      <c r="G4798" s="66" t="s">
        <v>6047</v>
      </c>
      <c r="H4798" s="66" t="s">
        <v>20949</v>
      </c>
      <c r="I4798" s="67" t="e">
        <f>VLOOKUP(A:A,[1]조사결과표!B:H,7,0)</f>
        <v>#N/A</v>
      </c>
      <c r="J4798" s="68" t="str">
        <f t="shared" si="1"/>
        <v>서천군_예비_추가</v>
      </c>
      <c r="K4798" s="85">
        <f t="shared" si="2"/>
        <v>440929817824</v>
      </c>
      <c r="L4798" s="70"/>
      <c r="M4798" s="69"/>
      <c r="N4798" s="69" t="s">
        <v>20810</v>
      </c>
      <c r="O4798" s="6"/>
    </row>
    <row r="4799" spans="1:15" x14ac:dyDescent="0.4">
      <c r="A4799" s="73">
        <v>440918517946</v>
      </c>
      <c r="B4799" s="66" t="s">
        <v>5</v>
      </c>
      <c r="C4799" s="66">
        <v>918500</v>
      </c>
      <c r="D4799" s="66">
        <v>1794600</v>
      </c>
      <c r="E4799" s="66" t="s">
        <v>5831</v>
      </c>
      <c r="F4799" s="66" t="s">
        <v>6032</v>
      </c>
      <c r="G4799" s="66" t="s">
        <v>6062</v>
      </c>
      <c r="H4799" s="66" t="s">
        <v>6066</v>
      </c>
      <c r="I4799" s="67" t="e">
        <f>VLOOKUP(A:A,[1]조사결과표!B:H,7,0)</f>
        <v>#N/A</v>
      </c>
      <c r="J4799" s="68" t="str">
        <f t="shared" si="1"/>
        <v>서천군_예비_추가</v>
      </c>
      <c r="K4799" s="85">
        <f t="shared" si="2"/>
        <v>440918517946</v>
      </c>
      <c r="L4799" s="70"/>
      <c r="M4799" s="69"/>
      <c r="N4799" s="69" t="s">
        <v>20810</v>
      </c>
      <c r="O4799" s="6"/>
    </row>
    <row r="4800" spans="1:15" x14ac:dyDescent="0.4">
      <c r="A4800" s="73">
        <v>440926617876</v>
      </c>
      <c r="B4800" s="66" t="s">
        <v>42</v>
      </c>
      <c r="C4800" s="66">
        <v>926600</v>
      </c>
      <c r="D4800" s="66">
        <v>1787600</v>
      </c>
      <c r="E4800" s="66" t="s">
        <v>5831</v>
      </c>
      <c r="F4800" s="66" t="s">
        <v>6032</v>
      </c>
      <c r="G4800" s="66" t="s">
        <v>6038</v>
      </c>
      <c r="H4800" s="66" t="s">
        <v>20950</v>
      </c>
      <c r="I4800" s="67" t="e">
        <f>VLOOKUP(A:A,[1]조사결과표!B:H,7,0)</f>
        <v>#N/A</v>
      </c>
      <c r="J4800" s="68" t="str">
        <f t="shared" si="1"/>
        <v>서천군_예비_추가</v>
      </c>
      <c r="K4800" s="85">
        <f t="shared" si="2"/>
        <v>440926617876</v>
      </c>
      <c r="L4800" s="70"/>
      <c r="M4800" s="69"/>
      <c r="N4800" s="69" t="s">
        <v>20810</v>
      </c>
      <c r="O4800" s="6"/>
    </row>
    <row r="4801" spans="1:15" x14ac:dyDescent="0.4">
      <c r="A4801" s="73">
        <v>440928117877</v>
      </c>
      <c r="B4801" s="66" t="s">
        <v>54</v>
      </c>
      <c r="C4801" s="66">
        <v>928100</v>
      </c>
      <c r="D4801" s="66">
        <v>1787700</v>
      </c>
      <c r="E4801" s="66" t="s">
        <v>5831</v>
      </c>
      <c r="F4801" s="66" t="s">
        <v>6032</v>
      </c>
      <c r="G4801" s="66" t="s">
        <v>6038</v>
      </c>
      <c r="H4801" s="66" t="s">
        <v>20951</v>
      </c>
      <c r="I4801" s="67" t="e">
        <f>VLOOKUP(A:A,[1]조사결과표!B:H,7,0)</f>
        <v>#N/A</v>
      </c>
      <c r="J4801" s="68" t="str">
        <f t="shared" si="1"/>
        <v>서천군_예비_추가</v>
      </c>
      <c r="K4801" s="85">
        <f t="shared" si="2"/>
        <v>440928117877</v>
      </c>
      <c r="L4801" s="70"/>
      <c r="M4801" s="69"/>
      <c r="N4801" s="69" t="s">
        <v>20810</v>
      </c>
      <c r="O4801" s="6"/>
    </row>
    <row r="4802" spans="1:15" x14ac:dyDescent="0.4">
      <c r="A4802" s="73">
        <v>440927517800</v>
      </c>
      <c r="B4802" s="66" t="s">
        <v>42</v>
      </c>
      <c r="C4802" s="66">
        <v>927500</v>
      </c>
      <c r="D4802" s="66">
        <v>1780000</v>
      </c>
      <c r="E4802" s="66" t="s">
        <v>5831</v>
      </c>
      <c r="F4802" s="66" t="s">
        <v>6032</v>
      </c>
      <c r="G4802" s="66" t="s">
        <v>6033</v>
      </c>
      <c r="H4802" s="66" t="s">
        <v>20952</v>
      </c>
      <c r="I4802" s="67" t="e">
        <f>VLOOKUP(A:A,[1]조사결과표!B:H,7,0)</f>
        <v>#N/A</v>
      </c>
      <c r="J4802" s="68" t="str">
        <f t="shared" si="1"/>
        <v>서천군_예비_추가</v>
      </c>
      <c r="K4802" s="85">
        <f t="shared" si="2"/>
        <v>440927517800</v>
      </c>
      <c r="L4802" s="70"/>
      <c r="M4802" s="69"/>
      <c r="N4802" s="69" t="s">
        <v>20810</v>
      </c>
      <c r="O4802" s="6"/>
    </row>
    <row r="4803" spans="1:15" x14ac:dyDescent="0.4">
      <c r="A4803" s="73">
        <v>440926217799</v>
      </c>
      <c r="B4803" s="66" t="s">
        <v>43</v>
      </c>
      <c r="C4803" s="66">
        <v>926200</v>
      </c>
      <c r="D4803" s="66">
        <v>1779900</v>
      </c>
      <c r="E4803" s="66" t="s">
        <v>5831</v>
      </c>
      <c r="F4803" s="66" t="s">
        <v>6032</v>
      </c>
      <c r="G4803" s="66" t="s">
        <v>6033</v>
      </c>
      <c r="H4803" s="66" t="s">
        <v>6051</v>
      </c>
      <c r="I4803" s="67" t="e">
        <f>VLOOKUP(A:A,[1]조사결과표!B:H,7,0)</f>
        <v>#N/A</v>
      </c>
      <c r="J4803" s="68" t="str">
        <f t="shared" si="1"/>
        <v>서천군_예비_추가</v>
      </c>
      <c r="K4803" s="85">
        <f t="shared" si="2"/>
        <v>440926217799</v>
      </c>
      <c r="L4803" s="70"/>
      <c r="M4803" s="69"/>
      <c r="N4803" s="69" t="s">
        <v>20810</v>
      </c>
      <c r="O4803" s="6"/>
    </row>
    <row r="4804" spans="1:15" x14ac:dyDescent="0.4">
      <c r="A4804" s="73">
        <v>280877019150</v>
      </c>
      <c r="B4804" s="66" t="s">
        <v>55</v>
      </c>
      <c r="C4804" s="66">
        <v>877000</v>
      </c>
      <c r="D4804" s="66">
        <v>1915000</v>
      </c>
      <c r="E4804" s="66" t="s">
        <v>4521</v>
      </c>
      <c r="F4804" s="66" t="s">
        <v>4676</v>
      </c>
      <c r="G4804" s="66" t="s">
        <v>4679</v>
      </c>
      <c r="H4804" s="66" t="s">
        <v>20953</v>
      </c>
      <c r="I4804" s="67" t="e">
        <f>VLOOKUP(A:A,[1]조사결과표!B:H,7,0)</f>
        <v>#N/A</v>
      </c>
      <c r="J4804" s="68" t="str">
        <f t="shared" si="1"/>
        <v>옹진군_예비_추가</v>
      </c>
      <c r="K4804" s="85">
        <f t="shared" si="2"/>
        <v>280877019150</v>
      </c>
      <c r="L4804" s="70"/>
      <c r="M4804" s="69"/>
      <c r="N4804" s="69" t="s">
        <v>20810</v>
      </c>
      <c r="O4804" s="6"/>
    </row>
    <row r="4805" spans="1:15" x14ac:dyDescent="0.4">
      <c r="A4805" s="73">
        <v>280894219179</v>
      </c>
      <c r="B4805" s="66" t="s">
        <v>55</v>
      </c>
      <c r="C4805" s="66">
        <v>894200</v>
      </c>
      <c r="D4805" s="66">
        <v>1917900</v>
      </c>
      <c r="E4805" s="66" t="s">
        <v>4521</v>
      </c>
      <c r="F4805" s="66" t="s">
        <v>4676</v>
      </c>
      <c r="G4805" s="66" t="s">
        <v>20954</v>
      </c>
      <c r="H4805" s="66" t="s">
        <v>20955</v>
      </c>
      <c r="I4805" s="67" t="e">
        <f>VLOOKUP(A:A,[1]조사결과표!B:H,7,0)</f>
        <v>#N/A</v>
      </c>
      <c r="J4805" s="68" t="str">
        <f t="shared" si="1"/>
        <v>옹진군_예비_추가</v>
      </c>
      <c r="K4805" s="85">
        <f t="shared" si="2"/>
        <v>280894219179</v>
      </c>
      <c r="L4805" s="70"/>
      <c r="M4805" s="69"/>
      <c r="N4805" s="69" t="s">
        <v>20810</v>
      </c>
      <c r="O4805" s="6"/>
    </row>
    <row r="4806" spans="1:15" x14ac:dyDescent="0.4">
      <c r="A4806" s="73">
        <v>431015818808</v>
      </c>
      <c r="B4806" s="66" t="s">
        <v>43</v>
      </c>
      <c r="C4806" s="73">
        <v>1015800</v>
      </c>
      <c r="D4806" s="66">
        <v>1880800</v>
      </c>
      <c r="E4806" s="66" t="s">
        <v>6271</v>
      </c>
      <c r="F4806" s="66" t="s">
        <v>6405</v>
      </c>
      <c r="G4806" s="66" t="s">
        <v>6415</v>
      </c>
      <c r="H4806" s="66" t="s">
        <v>20956</v>
      </c>
      <c r="I4806" s="67" t="e">
        <f>VLOOKUP(A:A,[1]조사결과표!B:H,7,0)</f>
        <v>#N/A</v>
      </c>
      <c r="J4806" s="68" t="str">
        <f t="shared" si="1"/>
        <v>음성군_예비_추가</v>
      </c>
      <c r="K4806" s="85">
        <f t="shared" si="2"/>
        <v>431015818808</v>
      </c>
      <c r="L4806" s="70"/>
      <c r="M4806" s="69"/>
      <c r="N4806" s="69" t="s">
        <v>20810</v>
      </c>
      <c r="O4806" s="6"/>
    </row>
    <row r="4807" spans="1:15" x14ac:dyDescent="0.4">
      <c r="A4807" s="73">
        <v>431017518819</v>
      </c>
      <c r="B4807" s="66" t="s">
        <v>42</v>
      </c>
      <c r="C4807" s="73">
        <v>1017500</v>
      </c>
      <c r="D4807" s="66">
        <v>1881900</v>
      </c>
      <c r="E4807" s="66" t="s">
        <v>6271</v>
      </c>
      <c r="F4807" s="66" t="s">
        <v>6405</v>
      </c>
      <c r="G4807" s="66" t="s">
        <v>6415</v>
      </c>
      <c r="H4807" s="66" t="s">
        <v>20957</v>
      </c>
      <c r="I4807" s="67" t="e">
        <f>VLOOKUP(A:A,[1]조사결과표!B:H,7,0)</f>
        <v>#N/A</v>
      </c>
      <c r="J4807" s="68" t="str">
        <f t="shared" si="1"/>
        <v>음성군_예비_추가</v>
      </c>
      <c r="K4807" s="85">
        <f t="shared" si="2"/>
        <v>431017518819</v>
      </c>
      <c r="L4807" s="70"/>
      <c r="M4807" s="69"/>
      <c r="N4807" s="69" t="s">
        <v>20810</v>
      </c>
      <c r="O4807" s="6"/>
    </row>
    <row r="4808" spans="1:15" x14ac:dyDescent="0.4">
      <c r="A4808" s="73">
        <v>431016018824</v>
      </c>
      <c r="B4808" s="66" t="s">
        <v>43</v>
      </c>
      <c r="C4808" s="73">
        <v>1016000</v>
      </c>
      <c r="D4808" s="66">
        <v>1882400</v>
      </c>
      <c r="E4808" s="66" t="s">
        <v>6271</v>
      </c>
      <c r="F4808" s="66" t="s">
        <v>6405</v>
      </c>
      <c r="G4808" s="66" t="s">
        <v>6415</v>
      </c>
      <c r="H4808" s="66" t="s">
        <v>20958</v>
      </c>
      <c r="I4808" s="67" t="e">
        <f>VLOOKUP(A:A,[1]조사결과표!B:H,7,0)</f>
        <v>#N/A</v>
      </c>
      <c r="J4808" s="68" t="str">
        <f t="shared" si="1"/>
        <v>음성군_예비_추가</v>
      </c>
      <c r="K4808" s="85">
        <f t="shared" si="2"/>
        <v>431016018824</v>
      </c>
      <c r="L4808" s="70"/>
      <c r="M4808" s="69"/>
      <c r="N4808" s="69" t="s">
        <v>20810</v>
      </c>
      <c r="O4808" s="6"/>
    </row>
    <row r="4809" spans="1:15" x14ac:dyDescent="0.4">
      <c r="A4809" s="73">
        <v>431013618752</v>
      </c>
      <c r="B4809" s="66" t="s">
        <v>5</v>
      </c>
      <c r="C4809" s="73">
        <v>1013600</v>
      </c>
      <c r="D4809" s="66">
        <v>1875200</v>
      </c>
      <c r="E4809" s="66" t="s">
        <v>6271</v>
      </c>
      <c r="F4809" s="66" t="s">
        <v>6405</v>
      </c>
      <c r="G4809" s="66" t="s">
        <v>6418</v>
      </c>
      <c r="H4809" s="66" t="s">
        <v>20959</v>
      </c>
      <c r="I4809" s="67" t="e">
        <f>VLOOKUP(A:A,[1]조사결과표!B:H,7,0)</f>
        <v>#N/A</v>
      </c>
      <c r="J4809" s="68" t="str">
        <f t="shared" si="1"/>
        <v>음성군_예비_추가</v>
      </c>
      <c r="K4809" s="85">
        <f t="shared" si="2"/>
        <v>431013618752</v>
      </c>
      <c r="L4809" s="70"/>
      <c r="M4809" s="69"/>
      <c r="N4809" s="69" t="s">
        <v>20810</v>
      </c>
      <c r="O4809" s="6"/>
    </row>
    <row r="4810" spans="1:15" x14ac:dyDescent="0.4">
      <c r="A4810" s="97">
        <v>280912219483</v>
      </c>
      <c r="B4810" s="72" t="s">
        <v>55</v>
      </c>
      <c r="C4810" s="72">
        <v>912200</v>
      </c>
      <c r="D4810" s="72">
        <v>1948300</v>
      </c>
      <c r="E4810" s="72" t="s">
        <v>4521</v>
      </c>
      <c r="F4810" s="98" t="s">
        <v>4726</v>
      </c>
      <c r="G4810" s="72" t="s">
        <v>4728</v>
      </c>
      <c r="H4810" s="72" t="s">
        <v>20966</v>
      </c>
      <c r="I4810" s="67" t="e">
        <f>VLOOKUP(A:A,[1]조사결과표!B:H,7,0)</f>
        <v>#N/A</v>
      </c>
      <c r="J4810" s="68" t="s">
        <v>20976</v>
      </c>
      <c r="K4810" s="85">
        <f t="shared" si="2"/>
        <v>280912219483</v>
      </c>
      <c r="L4810" s="37" t="s">
        <v>20968</v>
      </c>
      <c r="N4810" t="s">
        <v>20969</v>
      </c>
    </row>
  </sheetData>
  <sortState ref="A2:J4525">
    <sortCondition ref="B2:B2443"/>
  </sortState>
  <phoneticPr fontId="1" type="noConversion"/>
  <conditionalFormatting sqref="A1">
    <cfRule type="duplicateValues" dxfId="158" priority="17"/>
    <cfRule type="duplicateValues" dxfId="157" priority="18"/>
  </conditionalFormatting>
  <conditionalFormatting sqref="A4526:A4732 A4739:A4775 A4810:A1048576">
    <cfRule type="duplicateValues" dxfId="156" priority="66"/>
    <cfRule type="duplicateValues" dxfId="155" priority="67"/>
  </conditionalFormatting>
  <conditionalFormatting sqref="A3136:A3435">
    <cfRule type="duplicateValues" dxfId="154" priority="9"/>
    <cfRule type="duplicateValues" dxfId="153" priority="10"/>
  </conditionalFormatting>
  <conditionalFormatting sqref="A3436:A4525 A2267:A2316">
    <cfRule type="duplicateValues" dxfId="152" priority="11"/>
    <cfRule type="duplicateValues" dxfId="151" priority="12"/>
  </conditionalFormatting>
  <conditionalFormatting sqref="K4739:K4742">
    <cfRule type="duplicateValues" dxfId="150" priority="5"/>
    <cfRule type="duplicateValues" dxfId="149" priority="6"/>
  </conditionalFormatting>
  <conditionalFormatting sqref="K4743:K4752">
    <cfRule type="duplicateValues" dxfId="148" priority="3"/>
    <cfRule type="duplicateValues" dxfId="147" priority="4"/>
  </conditionalFormatting>
  <conditionalFormatting sqref="A4776:A4809">
    <cfRule type="duplicateValues" dxfId="146" priority="1"/>
    <cfRule type="duplicateValues" dxfId="145" priority="2"/>
  </conditionalFormatting>
  <pageMargins left="0.7" right="0.7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R3307"/>
  <sheetViews>
    <sheetView zoomScale="85" zoomScaleNormal="85" workbookViewId="0">
      <pane ySplit="1" topLeftCell="A230" activePane="bottomLeft" state="frozen"/>
      <selection pane="bottomLeft" activeCell="E245" sqref="E245"/>
    </sheetView>
  </sheetViews>
  <sheetFormatPr defaultColWidth="9" defaultRowHeight="17.399999999999999" x14ac:dyDescent="0.4"/>
  <cols>
    <col min="1" max="1" width="10.19921875" style="10" customWidth="1"/>
    <col min="2" max="2" width="14.59765625" style="10" customWidth="1"/>
    <col min="3" max="3" width="15.69921875" style="11" customWidth="1"/>
    <col min="4" max="4" width="15.69921875" style="25" customWidth="1"/>
    <col min="5" max="5" width="9" style="11" customWidth="1"/>
    <col min="6" max="8" width="17.3984375" style="11" customWidth="1"/>
    <col min="9" max="13" width="9" style="11" customWidth="1"/>
    <col min="14" max="16" width="11.19921875" style="11" customWidth="1"/>
    <col min="17" max="17" width="26.8984375" style="11" customWidth="1"/>
    <col min="18" max="18" width="10" style="12" bestFit="1" customWidth="1"/>
    <col min="19" max="16384" width="9" style="12"/>
  </cols>
  <sheetData>
    <row r="1" spans="1:17" x14ac:dyDescent="0.4">
      <c r="A1" s="13" t="s">
        <v>12</v>
      </c>
      <c r="B1" s="13" t="s">
        <v>13</v>
      </c>
      <c r="C1" s="14" t="s">
        <v>102</v>
      </c>
      <c r="D1" s="15" t="s">
        <v>101</v>
      </c>
      <c r="E1" s="16" t="s">
        <v>96</v>
      </c>
      <c r="F1" s="17" t="s">
        <v>14</v>
      </c>
      <c r="G1" s="17" t="s">
        <v>15</v>
      </c>
      <c r="H1" s="17" t="s">
        <v>16</v>
      </c>
      <c r="I1" s="17" t="s">
        <v>17</v>
      </c>
      <c r="J1" s="17" t="s">
        <v>18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8" t="s">
        <v>28</v>
      </c>
    </row>
    <row r="2" spans="1:17" s="23" customFormat="1" x14ac:dyDescent="0.4">
      <c r="A2" s="19">
        <v>1</v>
      </c>
      <c r="B2" s="48">
        <v>410977119997</v>
      </c>
      <c r="C2" s="20" t="str">
        <f>VLOOKUP($B:$B,표본점목록!$A:$E,5,0)</f>
        <v>경기도</v>
      </c>
      <c r="D2" s="21" t="str">
        <f>VLOOKUP($B:$B,표본점목록!$A:$J,6,0)</f>
        <v>포천시</v>
      </c>
      <c r="E2" s="20" t="str">
        <f>VLOOKUP(B:B,표본점목록!$A:$B,2,0)</f>
        <v>경관숲</v>
      </c>
      <c r="F2" s="29">
        <v>20260707</v>
      </c>
      <c r="G2" s="22" t="s">
        <v>20889</v>
      </c>
      <c r="H2" s="80"/>
      <c r="I2" s="22" t="s">
        <v>20890</v>
      </c>
      <c r="J2" s="22" t="s">
        <v>20891</v>
      </c>
      <c r="K2" s="22"/>
      <c r="L2" s="22" t="s">
        <v>20892</v>
      </c>
      <c r="M2" s="22" t="s">
        <v>20892</v>
      </c>
      <c r="N2" s="29">
        <v>5</v>
      </c>
      <c r="O2" s="29">
        <v>3</v>
      </c>
      <c r="P2" s="22"/>
      <c r="Q2" s="22"/>
    </row>
    <row r="3" spans="1:17" s="23" customFormat="1" x14ac:dyDescent="0.4">
      <c r="A3" s="19">
        <v>1</v>
      </c>
      <c r="B3" s="19">
        <v>410977120007</v>
      </c>
      <c r="C3" s="20" t="str">
        <f>VLOOKUP($B:$B,표본점목록!$A:$E,5,0)</f>
        <v>경기도</v>
      </c>
      <c r="D3" s="21" t="str">
        <f>VLOOKUP($B:$B,표본점목록!$A:$J,6,0)</f>
        <v>포천시</v>
      </c>
      <c r="E3" s="20" t="str">
        <f>VLOOKUP(B:B,표본점목록!$A:$B,2,0)</f>
        <v>경관숲</v>
      </c>
      <c r="F3" s="29">
        <v>20260707</v>
      </c>
      <c r="G3" s="22" t="s">
        <v>20889</v>
      </c>
      <c r="H3" s="80"/>
      <c r="I3" s="22" t="s">
        <v>20890</v>
      </c>
      <c r="J3" s="22" t="s">
        <v>20891</v>
      </c>
      <c r="K3" s="22"/>
      <c r="L3" s="22" t="s">
        <v>20892</v>
      </c>
      <c r="M3" s="22" t="s">
        <v>20892</v>
      </c>
      <c r="N3" s="29">
        <v>5</v>
      </c>
      <c r="O3" s="29">
        <v>3</v>
      </c>
      <c r="P3" s="22"/>
      <c r="Q3" s="22"/>
    </row>
    <row r="4" spans="1:17" s="23" customFormat="1" x14ac:dyDescent="0.4">
      <c r="A4" s="19">
        <v>1</v>
      </c>
      <c r="B4" s="19">
        <v>410977320001</v>
      </c>
      <c r="C4" s="20" t="str">
        <f>VLOOKUP($B:$B,표본점목록!$A:$E,5,0)</f>
        <v>경기도</v>
      </c>
      <c r="D4" s="21" t="str">
        <f>VLOOKUP($B:$B,표본점목록!$A:$J,6,0)</f>
        <v>포천시</v>
      </c>
      <c r="E4" s="20" t="str">
        <f>VLOOKUP(B:B,표본점목록!$A:$B,2,0)</f>
        <v>마을숲</v>
      </c>
      <c r="F4" s="29">
        <v>20260707</v>
      </c>
      <c r="G4" s="22" t="s">
        <v>20889</v>
      </c>
      <c r="H4" s="80"/>
      <c r="I4" s="22" t="s">
        <v>20890</v>
      </c>
      <c r="J4" s="22" t="s">
        <v>20891</v>
      </c>
      <c r="K4" s="22"/>
      <c r="L4" s="22" t="s">
        <v>20892</v>
      </c>
      <c r="M4" s="22" t="s">
        <v>20892</v>
      </c>
      <c r="N4" s="29">
        <v>5</v>
      </c>
      <c r="O4" s="29">
        <v>3</v>
      </c>
      <c r="P4" s="22"/>
      <c r="Q4" s="22"/>
    </row>
    <row r="5" spans="1:17" s="23" customFormat="1" x14ac:dyDescent="0.4">
      <c r="A5" s="19">
        <v>1</v>
      </c>
      <c r="B5" s="19">
        <v>410977820012</v>
      </c>
      <c r="C5" s="20" t="str">
        <f>VLOOKUP($B:$B,표본점목록!$A:$E,5,0)</f>
        <v>경기도</v>
      </c>
      <c r="D5" s="21" t="str">
        <f>VLOOKUP($B:$B,표본점목록!$A:$J,6,0)</f>
        <v>포천시</v>
      </c>
      <c r="E5" s="20" t="str">
        <f>VLOOKUP(B:B,표본점목록!$A:$B,2,0)</f>
        <v>경관숲</v>
      </c>
      <c r="F5" s="29">
        <v>20260707</v>
      </c>
      <c r="G5" s="22" t="s">
        <v>20889</v>
      </c>
      <c r="H5" s="80"/>
      <c r="I5" s="22" t="s">
        <v>20890</v>
      </c>
      <c r="J5" s="22" t="s">
        <v>20891</v>
      </c>
      <c r="K5" s="22"/>
      <c r="L5" s="22" t="s">
        <v>20892</v>
      </c>
      <c r="M5" s="22" t="s">
        <v>20892</v>
      </c>
      <c r="N5" s="29">
        <v>5</v>
      </c>
      <c r="O5" s="29">
        <v>3</v>
      </c>
      <c r="P5" s="22"/>
      <c r="Q5" s="22"/>
    </row>
    <row r="6" spans="1:17" s="23" customFormat="1" x14ac:dyDescent="0.4">
      <c r="A6" s="19">
        <v>1</v>
      </c>
      <c r="B6" s="19">
        <v>410977820014</v>
      </c>
      <c r="C6" s="20" t="str">
        <f>VLOOKUP($B:$B,표본점목록!$A:$E,5,0)</f>
        <v>경기도</v>
      </c>
      <c r="D6" s="21" t="str">
        <f>VLOOKUP($B:$B,표본점목록!$A:$J,6,0)</f>
        <v>포천시</v>
      </c>
      <c r="E6" s="20" t="str">
        <f>VLOOKUP(B:B,표본점목록!$A:$B,2,0)</f>
        <v>경관숲</v>
      </c>
      <c r="F6" s="29">
        <v>20260707</v>
      </c>
      <c r="G6" s="22" t="s">
        <v>20889</v>
      </c>
      <c r="H6" s="80"/>
      <c r="I6" s="22" t="s">
        <v>20890</v>
      </c>
      <c r="J6" s="22" t="s">
        <v>20891</v>
      </c>
      <c r="K6" s="22"/>
      <c r="L6" s="22" t="s">
        <v>20892</v>
      </c>
      <c r="M6" s="22" t="s">
        <v>20892</v>
      </c>
      <c r="N6" s="29">
        <v>5</v>
      </c>
      <c r="O6" s="29">
        <v>3</v>
      </c>
      <c r="P6" s="22"/>
      <c r="Q6" s="22"/>
    </row>
    <row r="7" spans="1:17" s="23" customFormat="1" x14ac:dyDescent="0.4">
      <c r="A7" s="19">
        <v>1</v>
      </c>
      <c r="B7" s="19">
        <v>410978220174</v>
      </c>
      <c r="C7" s="20" t="str">
        <f>VLOOKUP($B:$B,표본점목록!$A:$E,5,0)</f>
        <v>경기도</v>
      </c>
      <c r="D7" s="21" t="str">
        <f>VLOOKUP($B:$B,표본점목록!$A:$J,6,0)</f>
        <v>포천시</v>
      </c>
      <c r="E7" s="20" t="str">
        <f>VLOOKUP(B:B,표본점목록!$A:$B,2,0)</f>
        <v>학교숲</v>
      </c>
      <c r="F7" s="29">
        <v>20260707</v>
      </c>
      <c r="G7" s="22" t="s">
        <v>20889</v>
      </c>
      <c r="H7" s="80"/>
      <c r="I7" s="22" t="s">
        <v>20890</v>
      </c>
      <c r="J7" s="22" t="s">
        <v>20891</v>
      </c>
      <c r="K7" s="22"/>
      <c r="L7" s="22" t="s">
        <v>20892</v>
      </c>
      <c r="M7" s="22" t="s">
        <v>20892</v>
      </c>
      <c r="N7" s="29">
        <v>5</v>
      </c>
      <c r="O7" s="29">
        <v>3</v>
      </c>
      <c r="P7" s="22"/>
      <c r="Q7" s="22"/>
    </row>
    <row r="8" spans="1:17" s="23" customFormat="1" x14ac:dyDescent="0.4">
      <c r="A8" s="19">
        <v>1</v>
      </c>
      <c r="B8" s="19">
        <v>410978320175</v>
      </c>
      <c r="C8" s="20" t="str">
        <f>VLOOKUP($B:$B,표본점목록!$A:$E,5,0)</f>
        <v>경기도</v>
      </c>
      <c r="D8" s="21" t="str">
        <f>VLOOKUP($B:$B,표본점목록!$A:$J,6,0)</f>
        <v>포천시</v>
      </c>
      <c r="E8" s="20" t="str">
        <f>VLOOKUP(B:B,표본점목록!$A:$B,2,0)</f>
        <v>마을숲</v>
      </c>
      <c r="F8" s="29">
        <v>20260707</v>
      </c>
      <c r="G8" s="22" t="s">
        <v>20889</v>
      </c>
      <c r="H8" s="80"/>
      <c r="I8" s="22" t="s">
        <v>20890</v>
      </c>
      <c r="J8" s="22" t="s">
        <v>20891</v>
      </c>
      <c r="K8" s="22"/>
      <c r="L8" s="22" t="s">
        <v>20892</v>
      </c>
      <c r="M8" s="22" t="s">
        <v>20892</v>
      </c>
      <c r="N8" s="29">
        <v>5</v>
      </c>
      <c r="O8" s="29">
        <v>3</v>
      </c>
      <c r="P8" s="22"/>
      <c r="Q8" s="22"/>
    </row>
    <row r="9" spans="1:17" s="23" customFormat="1" x14ac:dyDescent="0.4">
      <c r="A9" s="19">
        <v>1</v>
      </c>
      <c r="B9" s="19">
        <v>410980120098</v>
      </c>
      <c r="C9" s="20" t="str">
        <f>VLOOKUP($B:$B,표본점목록!$A:$E,5,0)</f>
        <v>경기도</v>
      </c>
      <c r="D9" s="21" t="str">
        <f>VLOOKUP($B:$B,표본점목록!$A:$J,6,0)</f>
        <v>포천시</v>
      </c>
      <c r="E9" s="20" t="str">
        <f>VLOOKUP(B:B,표본점목록!$A:$B,2,0)</f>
        <v>마을숲</v>
      </c>
      <c r="F9" s="29">
        <v>20260707</v>
      </c>
      <c r="G9" s="22" t="s">
        <v>20889</v>
      </c>
      <c r="H9" s="80"/>
      <c r="I9" s="22" t="s">
        <v>20890</v>
      </c>
      <c r="J9" s="22" t="s">
        <v>20891</v>
      </c>
      <c r="K9" s="22"/>
      <c r="L9" s="22" t="s">
        <v>20892</v>
      </c>
      <c r="M9" s="22" t="s">
        <v>20892</v>
      </c>
      <c r="N9" s="29">
        <v>5</v>
      </c>
      <c r="O9" s="29">
        <v>3</v>
      </c>
      <c r="P9" s="22"/>
      <c r="Q9" s="22"/>
    </row>
    <row r="10" spans="1:17" s="23" customFormat="1" x14ac:dyDescent="0.4">
      <c r="A10" s="19">
        <v>1</v>
      </c>
      <c r="B10" s="19">
        <v>410980320101</v>
      </c>
      <c r="C10" s="20" t="str">
        <f>VLOOKUP($B:$B,표본점목록!$A:$E,5,0)</f>
        <v>경기도</v>
      </c>
      <c r="D10" s="21" t="str">
        <f>VLOOKUP($B:$B,표본점목록!$A:$J,6,0)</f>
        <v>포천시</v>
      </c>
      <c r="E10" s="20" t="str">
        <f>VLOOKUP(B:B,표본점목록!$A:$B,2,0)</f>
        <v>학교숲</v>
      </c>
      <c r="F10" s="29">
        <v>20260707</v>
      </c>
      <c r="G10" s="22" t="s">
        <v>20889</v>
      </c>
      <c r="H10" s="80"/>
      <c r="I10" s="22" t="s">
        <v>20890</v>
      </c>
      <c r="J10" s="22" t="s">
        <v>20891</v>
      </c>
      <c r="K10" s="22"/>
      <c r="L10" s="22" t="s">
        <v>20892</v>
      </c>
      <c r="M10" s="22" t="s">
        <v>20892</v>
      </c>
      <c r="N10" s="29">
        <v>5</v>
      </c>
      <c r="O10" s="29">
        <v>3</v>
      </c>
      <c r="P10" s="22"/>
      <c r="Q10" s="22"/>
    </row>
    <row r="11" spans="1:17" s="23" customFormat="1" x14ac:dyDescent="0.4">
      <c r="A11" s="19">
        <v>1</v>
      </c>
      <c r="B11" s="19">
        <v>410988120021</v>
      </c>
      <c r="C11" s="20" t="str">
        <f>VLOOKUP($B:$B,표본점목록!$A:$E,5,0)</f>
        <v>경기도</v>
      </c>
      <c r="D11" s="21" t="str">
        <f>VLOOKUP($B:$B,표본점목록!$A:$J,6,0)</f>
        <v>포천시</v>
      </c>
      <c r="E11" s="20" t="str">
        <f>VLOOKUP(B:B,표본점목록!$A:$B,2,0)</f>
        <v>경관숲</v>
      </c>
      <c r="F11" s="29">
        <v>20260707</v>
      </c>
      <c r="G11" s="22" t="s">
        <v>20889</v>
      </c>
      <c r="H11" s="80"/>
      <c r="I11" s="22" t="s">
        <v>20890</v>
      </c>
      <c r="J11" s="22" t="s">
        <v>20891</v>
      </c>
      <c r="K11" s="22"/>
      <c r="L11" s="22" t="s">
        <v>20892</v>
      </c>
      <c r="M11" s="22" t="s">
        <v>20892</v>
      </c>
      <c r="N11" s="29">
        <v>5</v>
      </c>
      <c r="O11" s="29">
        <v>3</v>
      </c>
      <c r="P11" s="22"/>
      <c r="Q11" s="22"/>
    </row>
    <row r="12" spans="1:17" s="23" customFormat="1" x14ac:dyDescent="0.4">
      <c r="A12" s="19">
        <v>1</v>
      </c>
      <c r="B12" s="19">
        <v>410971919877</v>
      </c>
      <c r="C12" s="20" t="str">
        <f>VLOOKUP($B:$B,표본점목록!$A:$E,5,0)</f>
        <v>경기도</v>
      </c>
      <c r="D12" s="21" t="str">
        <f>VLOOKUP($B:$B,표본점목록!$A:$J,6,0)</f>
        <v>포천시</v>
      </c>
      <c r="E12" s="20" t="str">
        <f>VLOOKUP(B:B,표본점목록!$A:$B,2,0)</f>
        <v>경관숲</v>
      </c>
      <c r="F12" s="29">
        <v>20260708</v>
      </c>
      <c r="G12" s="22" t="s">
        <v>20889</v>
      </c>
      <c r="H12" s="80"/>
      <c r="I12" s="22" t="s">
        <v>20890</v>
      </c>
      <c r="J12" s="22" t="s">
        <v>20891</v>
      </c>
      <c r="K12" s="22"/>
      <c r="L12" s="22" t="s">
        <v>20892</v>
      </c>
      <c r="M12" s="22" t="s">
        <v>20892</v>
      </c>
      <c r="N12" s="29">
        <v>5</v>
      </c>
      <c r="O12" s="29" t="s">
        <v>20893</v>
      </c>
      <c r="P12" s="22"/>
      <c r="Q12" s="22"/>
    </row>
    <row r="13" spans="1:17" s="23" customFormat="1" x14ac:dyDescent="0.4">
      <c r="A13" s="19">
        <v>1</v>
      </c>
      <c r="B13" s="19">
        <v>410973319887</v>
      </c>
      <c r="C13" s="20" t="str">
        <f>VLOOKUP($B:$B,표본점목록!$A:$E,5,0)</f>
        <v>경기도</v>
      </c>
      <c r="D13" s="21" t="str">
        <f>VLOOKUP($B:$B,표본점목록!$A:$J,6,0)</f>
        <v>포천시</v>
      </c>
      <c r="E13" s="20" t="str">
        <f>VLOOKUP(B:B,표본점목록!$A:$B,2,0)</f>
        <v>마을숲</v>
      </c>
      <c r="F13" s="29">
        <v>20260708</v>
      </c>
      <c r="G13" s="22" t="s">
        <v>20889</v>
      </c>
      <c r="H13" s="80"/>
      <c r="I13" s="22" t="s">
        <v>20890</v>
      </c>
      <c r="J13" s="22" t="s">
        <v>20891</v>
      </c>
      <c r="K13" s="22"/>
      <c r="L13" s="22" t="s">
        <v>20892</v>
      </c>
      <c r="M13" s="22" t="s">
        <v>20892</v>
      </c>
      <c r="N13" s="29">
        <v>5</v>
      </c>
      <c r="O13" s="29">
        <v>3</v>
      </c>
      <c r="P13" s="22"/>
      <c r="Q13" s="22"/>
    </row>
    <row r="14" spans="1:17" s="23" customFormat="1" x14ac:dyDescent="0.4">
      <c r="A14" s="19">
        <v>1</v>
      </c>
      <c r="B14" s="19">
        <v>410973519888</v>
      </c>
      <c r="C14" s="20" t="str">
        <f>VLOOKUP($B:$B,표본점목록!$A:$E,5,0)</f>
        <v>경기도</v>
      </c>
      <c r="D14" s="21" t="str">
        <f>VLOOKUP($B:$B,표본점목록!$A:$J,6,0)</f>
        <v>포천시</v>
      </c>
      <c r="E14" s="20" t="str">
        <f>VLOOKUP(B:B,표본점목록!$A:$B,2,0)</f>
        <v>가로수</v>
      </c>
      <c r="F14" s="29">
        <v>20260708</v>
      </c>
      <c r="G14" s="22" t="s">
        <v>20889</v>
      </c>
      <c r="H14" s="80"/>
      <c r="I14" s="22" t="s">
        <v>20890</v>
      </c>
      <c r="J14" s="22" t="s">
        <v>20891</v>
      </c>
      <c r="K14" s="22"/>
      <c r="L14" s="22" t="s">
        <v>20892</v>
      </c>
      <c r="M14" s="22" t="s">
        <v>20892</v>
      </c>
      <c r="N14" s="29">
        <v>5</v>
      </c>
      <c r="O14" s="29" t="s">
        <v>20893</v>
      </c>
      <c r="P14" s="22"/>
      <c r="Q14" s="22"/>
    </row>
    <row r="15" spans="1:17" s="23" customFormat="1" x14ac:dyDescent="0.4">
      <c r="A15" s="19">
        <v>1</v>
      </c>
      <c r="B15" s="19">
        <v>410973519894</v>
      </c>
      <c r="C15" s="20" t="str">
        <f>VLOOKUP($B:$B,표본점목록!$A:$E,5,0)</f>
        <v>경기도</v>
      </c>
      <c r="D15" s="21" t="str">
        <f>VLOOKUP($B:$B,표본점목록!$A:$J,6,0)</f>
        <v>포천시</v>
      </c>
      <c r="E15" s="20" t="str">
        <f>VLOOKUP(B:B,표본점목록!$A:$B,2,0)</f>
        <v>경관숲</v>
      </c>
      <c r="F15" s="29">
        <v>20260708</v>
      </c>
      <c r="G15" s="22" t="s">
        <v>20889</v>
      </c>
      <c r="H15" s="80"/>
      <c r="I15" s="22" t="s">
        <v>20890</v>
      </c>
      <c r="J15" s="22" t="s">
        <v>20891</v>
      </c>
      <c r="K15" s="22"/>
      <c r="L15" s="22" t="s">
        <v>20892</v>
      </c>
      <c r="M15" s="22" t="s">
        <v>20892</v>
      </c>
      <c r="N15" s="29">
        <v>5</v>
      </c>
      <c r="O15" s="29">
        <v>3</v>
      </c>
      <c r="P15" s="22"/>
      <c r="Q15" s="22"/>
    </row>
    <row r="16" spans="1:17" s="23" customFormat="1" x14ac:dyDescent="0.4">
      <c r="A16" s="19">
        <v>1</v>
      </c>
      <c r="B16" s="19">
        <v>410973919870</v>
      </c>
      <c r="C16" s="20" t="str">
        <f>VLOOKUP($B:$B,표본점목록!$A:$E,5,0)</f>
        <v>경기도</v>
      </c>
      <c r="D16" s="21" t="str">
        <f>VLOOKUP($B:$B,표본점목록!$A:$J,6,0)</f>
        <v>포천시</v>
      </c>
      <c r="E16" s="20" t="str">
        <f>VLOOKUP(B:B,표본점목록!$A:$B,2,0)</f>
        <v>도시숲</v>
      </c>
      <c r="F16" s="29">
        <v>20260708</v>
      </c>
      <c r="G16" s="22" t="s">
        <v>20889</v>
      </c>
      <c r="H16" s="80"/>
      <c r="I16" s="22" t="s">
        <v>20890</v>
      </c>
      <c r="J16" s="22" t="s">
        <v>20891</v>
      </c>
      <c r="K16" s="22"/>
      <c r="L16" s="22" t="s">
        <v>20892</v>
      </c>
      <c r="M16" s="22" t="s">
        <v>20892</v>
      </c>
      <c r="N16" s="29">
        <v>5</v>
      </c>
      <c r="O16" s="29">
        <v>3</v>
      </c>
      <c r="P16" s="22"/>
      <c r="Q16" s="22"/>
    </row>
    <row r="17" spans="1:17" s="23" customFormat="1" x14ac:dyDescent="0.4">
      <c r="A17" s="19">
        <v>1</v>
      </c>
      <c r="B17" s="19">
        <v>410974119871</v>
      </c>
      <c r="C17" s="20" t="str">
        <f>VLOOKUP($B:$B,표본점목록!$A:$E,5,0)</f>
        <v>경기도</v>
      </c>
      <c r="D17" s="21" t="str">
        <f>VLOOKUP($B:$B,표본점목록!$A:$J,6,0)</f>
        <v>포천시</v>
      </c>
      <c r="E17" s="20" t="str">
        <f>VLOOKUP(B:B,표본점목록!$A:$B,2,0)</f>
        <v>도시숲</v>
      </c>
      <c r="F17" s="29">
        <v>20260708</v>
      </c>
      <c r="G17" s="22" t="s">
        <v>20889</v>
      </c>
      <c r="H17" s="80"/>
      <c r="I17" s="22" t="s">
        <v>20890</v>
      </c>
      <c r="J17" s="22" t="s">
        <v>20891</v>
      </c>
      <c r="K17" s="22"/>
      <c r="L17" s="22" t="s">
        <v>20892</v>
      </c>
      <c r="M17" s="22" t="s">
        <v>20892</v>
      </c>
      <c r="N17" s="29">
        <v>5</v>
      </c>
      <c r="O17" s="29">
        <v>3</v>
      </c>
      <c r="P17" s="22"/>
      <c r="Q17" s="22"/>
    </row>
    <row r="18" spans="1:17" s="23" customFormat="1" x14ac:dyDescent="0.4">
      <c r="A18" s="19">
        <v>1</v>
      </c>
      <c r="B18" s="19">
        <v>410974419890</v>
      </c>
      <c r="C18" s="20" t="str">
        <f>VLOOKUP($B:$B,표본점목록!$A:$E,5,0)</f>
        <v>경기도</v>
      </c>
      <c r="D18" s="21" t="str">
        <f>VLOOKUP($B:$B,표본점목록!$A:$J,6,0)</f>
        <v>포천시</v>
      </c>
      <c r="E18" s="20" t="str">
        <f>VLOOKUP(B:B,표본점목록!$A:$B,2,0)</f>
        <v>마을숲</v>
      </c>
      <c r="F18" s="29">
        <v>20260708</v>
      </c>
      <c r="G18" s="22" t="s">
        <v>20889</v>
      </c>
      <c r="H18" s="80"/>
      <c r="I18" s="22" t="s">
        <v>20890</v>
      </c>
      <c r="J18" s="22" t="s">
        <v>20891</v>
      </c>
      <c r="K18" s="22"/>
      <c r="L18" s="22" t="s">
        <v>20892</v>
      </c>
      <c r="M18" s="22" t="s">
        <v>20892</v>
      </c>
      <c r="N18" s="29">
        <v>5</v>
      </c>
      <c r="O18" s="29">
        <v>3</v>
      </c>
      <c r="P18" s="22"/>
      <c r="Q18" s="22"/>
    </row>
    <row r="19" spans="1:17" s="23" customFormat="1" x14ac:dyDescent="0.4">
      <c r="A19" s="19">
        <v>1</v>
      </c>
      <c r="B19" s="19">
        <v>410974819877</v>
      </c>
      <c r="C19" s="20" t="str">
        <f>VLOOKUP($B:$B,표본점목록!$A:$E,5,0)</f>
        <v>경기도</v>
      </c>
      <c r="D19" s="21" t="str">
        <f>VLOOKUP($B:$B,표본점목록!$A:$J,6,0)</f>
        <v>포천시</v>
      </c>
      <c r="E19" s="20" t="str">
        <f>VLOOKUP(B:B,표본점목록!$A:$B,2,0)</f>
        <v>경관숲</v>
      </c>
      <c r="F19" s="29">
        <v>20260708</v>
      </c>
      <c r="G19" s="22" t="s">
        <v>20889</v>
      </c>
      <c r="H19" s="80"/>
      <c r="I19" s="22" t="s">
        <v>20890</v>
      </c>
      <c r="J19" s="22" t="s">
        <v>20891</v>
      </c>
      <c r="K19" s="22"/>
      <c r="L19" s="22" t="s">
        <v>20892</v>
      </c>
      <c r="M19" s="22" t="s">
        <v>20892</v>
      </c>
      <c r="N19" s="29">
        <v>5</v>
      </c>
      <c r="O19" s="29">
        <v>3</v>
      </c>
      <c r="P19" s="22"/>
      <c r="Q19" s="22"/>
    </row>
    <row r="20" spans="1:17" s="23" customFormat="1" x14ac:dyDescent="0.4">
      <c r="A20" s="19">
        <v>1</v>
      </c>
      <c r="B20" s="19">
        <v>410974819901</v>
      </c>
      <c r="C20" s="20" t="str">
        <f>VLOOKUP($B:$B,표본점목록!$A:$E,5,0)</f>
        <v>경기도</v>
      </c>
      <c r="D20" s="21" t="str">
        <f>VLOOKUP($B:$B,표본점목록!$A:$J,6,0)</f>
        <v>포천시</v>
      </c>
      <c r="E20" s="20" t="str">
        <f>VLOOKUP(B:B,표본점목록!$A:$B,2,0)</f>
        <v>경관숲</v>
      </c>
      <c r="F20" s="29">
        <v>20260708</v>
      </c>
      <c r="G20" s="22" t="s">
        <v>20889</v>
      </c>
      <c r="H20" s="80"/>
      <c r="I20" s="22" t="s">
        <v>20890</v>
      </c>
      <c r="J20" s="22" t="s">
        <v>20891</v>
      </c>
      <c r="K20" s="22"/>
      <c r="L20" s="22" t="s">
        <v>20892</v>
      </c>
      <c r="M20" s="22" t="s">
        <v>20892</v>
      </c>
      <c r="N20" s="29">
        <v>5</v>
      </c>
      <c r="O20" s="29">
        <v>3</v>
      </c>
      <c r="P20" s="22"/>
      <c r="Q20" s="22"/>
    </row>
    <row r="21" spans="1:17" s="23" customFormat="1" x14ac:dyDescent="0.4">
      <c r="A21" s="19">
        <v>1</v>
      </c>
      <c r="B21" s="19">
        <v>410974919876</v>
      </c>
      <c r="C21" s="20" t="str">
        <f>VLOOKUP($B:$B,표본점목록!$A:$E,5,0)</f>
        <v>경기도</v>
      </c>
      <c r="D21" s="21" t="str">
        <f>VLOOKUP($B:$B,표본점목록!$A:$J,6,0)</f>
        <v>포천시</v>
      </c>
      <c r="E21" s="20" t="str">
        <f>VLOOKUP(B:B,표본점목록!$A:$B,2,0)</f>
        <v>가로수</v>
      </c>
      <c r="F21" s="29">
        <v>20260708</v>
      </c>
      <c r="G21" s="22" t="s">
        <v>20889</v>
      </c>
      <c r="H21" s="80"/>
      <c r="I21" s="22" t="s">
        <v>20890</v>
      </c>
      <c r="J21" s="22" t="s">
        <v>20891</v>
      </c>
      <c r="K21" s="22"/>
      <c r="L21" s="22" t="s">
        <v>20892</v>
      </c>
      <c r="M21" s="22" t="s">
        <v>20892</v>
      </c>
      <c r="N21" s="29">
        <v>5</v>
      </c>
      <c r="O21" s="29" t="s">
        <v>20893</v>
      </c>
      <c r="P21" s="22"/>
      <c r="Q21" s="22"/>
    </row>
    <row r="22" spans="1:17" s="23" customFormat="1" x14ac:dyDescent="0.4">
      <c r="A22" s="19">
        <v>1</v>
      </c>
      <c r="B22" s="19">
        <v>410975119877</v>
      </c>
      <c r="C22" s="20" t="str">
        <f>VLOOKUP($B:$B,표본점목록!$A:$E,5,0)</f>
        <v>경기도</v>
      </c>
      <c r="D22" s="21" t="str">
        <f>VLOOKUP($B:$B,표본점목록!$A:$J,6,0)</f>
        <v>포천시</v>
      </c>
      <c r="E22" s="20" t="str">
        <f>VLOOKUP(B:B,표본점목록!$A:$B,2,0)</f>
        <v>마을숲</v>
      </c>
      <c r="F22" s="29">
        <v>20260708</v>
      </c>
      <c r="G22" s="22" t="s">
        <v>20889</v>
      </c>
      <c r="H22" s="80"/>
      <c r="I22" s="22" t="s">
        <v>20890</v>
      </c>
      <c r="J22" s="22" t="s">
        <v>20891</v>
      </c>
      <c r="K22" s="22"/>
      <c r="L22" s="22" t="s">
        <v>20892</v>
      </c>
      <c r="M22" s="22" t="s">
        <v>20892</v>
      </c>
      <c r="N22" s="29">
        <v>5</v>
      </c>
      <c r="O22" s="29">
        <v>3</v>
      </c>
      <c r="P22" s="22"/>
      <c r="Q22" s="22"/>
    </row>
    <row r="23" spans="1:17" x14ac:dyDescent="0.4">
      <c r="A23" s="19">
        <v>1</v>
      </c>
      <c r="B23" s="78">
        <v>410971719880</v>
      </c>
      <c r="C23" s="20" t="str">
        <f>VLOOKUP($B:$B,표본점목록!$A:$E,5,0)</f>
        <v>경기도</v>
      </c>
      <c r="D23" s="21" t="str">
        <f>VLOOKUP($B:$B,표본점목록!$A:$J,6,0)</f>
        <v>포천시</v>
      </c>
      <c r="E23" s="20" t="str">
        <f>VLOOKUP(B:B,표본점목록!$A:$B,2,0)</f>
        <v>경관숲</v>
      </c>
      <c r="F23" s="29">
        <v>20260708</v>
      </c>
      <c r="G23" s="80" t="s">
        <v>20894</v>
      </c>
      <c r="H23" s="80" t="s">
        <v>1157</v>
      </c>
      <c r="I23" s="22" t="s">
        <v>20890</v>
      </c>
      <c r="J23" s="22" t="s">
        <v>20891</v>
      </c>
      <c r="K23" s="24"/>
      <c r="L23" s="80" t="s">
        <v>20893</v>
      </c>
      <c r="M23" s="80" t="s">
        <v>20893</v>
      </c>
      <c r="N23" s="80" t="s">
        <v>20893</v>
      </c>
      <c r="O23" s="80" t="s">
        <v>20893</v>
      </c>
      <c r="P23" s="22"/>
      <c r="Q23" s="7"/>
    </row>
    <row r="24" spans="1:17" x14ac:dyDescent="0.4">
      <c r="A24" s="19">
        <v>1</v>
      </c>
      <c r="B24" s="78">
        <v>410973119897</v>
      </c>
      <c r="C24" s="20" t="str">
        <f>VLOOKUP($B:$B,표본점목록!$A:$E,5,0)</f>
        <v>경기도</v>
      </c>
      <c r="D24" s="21" t="str">
        <f>VLOOKUP($B:$B,표본점목록!$A:$J,6,0)</f>
        <v>포천시</v>
      </c>
      <c r="E24" s="20" t="str">
        <f>VLOOKUP(B:B,표본점목록!$A:$B,2,0)</f>
        <v>경관숲</v>
      </c>
      <c r="F24" s="29">
        <v>20260708</v>
      </c>
      <c r="G24" s="80" t="s">
        <v>20894</v>
      </c>
      <c r="H24" s="80" t="s">
        <v>39</v>
      </c>
      <c r="I24" s="22" t="s">
        <v>20890</v>
      </c>
      <c r="J24" s="22" t="s">
        <v>20891</v>
      </c>
      <c r="K24" s="24"/>
      <c r="L24" s="24" t="s">
        <v>20893</v>
      </c>
      <c r="M24" s="24" t="s">
        <v>20893</v>
      </c>
      <c r="N24" s="24" t="s">
        <v>20893</v>
      </c>
      <c r="O24" s="24" t="s">
        <v>20893</v>
      </c>
      <c r="P24" s="22"/>
      <c r="Q24" s="7"/>
    </row>
    <row r="25" spans="1:17" x14ac:dyDescent="0.4">
      <c r="A25" s="19">
        <v>1</v>
      </c>
      <c r="B25" s="78">
        <v>410974719896</v>
      </c>
      <c r="C25" s="20" t="str">
        <f>VLOOKUP($B:$B,표본점목록!$A:$E,5,0)</f>
        <v>경기도</v>
      </c>
      <c r="D25" s="21" t="str">
        <f>VLOOKUP($B:$B,표본점목록!$A:$J,6,0)</f>
        <v>포천시</v>
      </c>
      <c r="E25" s="20" t="str">
        <f>VLOOKUP(B:B,표본점목록!$A:$B,2,0)</f>
        <v>경관숲</v>
      </c>
      <c r="F25" s="29">
        <v>20260708</v>
      </c>
      <c r="G25" s="80" t="s">
        <v>20894</v>
      </c>
      <c r="H25" s="80" t="s">
        <v>39</v>
      </c>
      <c r="I25" s="22" t="s">
        <v>20890</v>
      </c>
      <c r="J25" s="22" t="s">
        <v>20891</v>
      </c>
      <c r="K25" s="24"/>
      <c r="L25" s="24" t="s">
        <v>20893</v>
      </c>
      <c r="M25" s="24" t="s">
        <v>20893</v>
      </c>
      <c r="N25" s="24" t="s">
        <v>20893</v>
      </c>
      <c r="O25" s="24" t="s">
        <v>20893</v>
      </c>
      <c r="P25" s="22"/>
      <c r="Q25" s="7"/>
    </row>
    <row r="26" spans="1:17" x14ac:dyDescent="0.4">
      <c r="A26" s="19">
        <v>1</v>
      </c>
      <c r="B26" s="78">
        <v>410968719807</v>
      </c>
      <c r="C26" s="20" t="str">
        <f>VLOOKUP($B:$B,표본점목록!$A:$E,5,0)</f>
        <v>경기도</v>
      </c>
      <c r="D26" s="21" t="str">
        <f>VLOOKUP($B:$B,표본점목록!$A:$J,6,0)</f>
        <v>포천시</v>
      </c>
      <c r="E26" s="20" t="str">
        <f>VLOOKUP(B:B,표본점목록!$A:$B,2,0)</f>
        <v>마을숲</v>
      </c>
      <c r="F26" s="29">
        <v>20260709</v>
      </c>
      <c r="G26" s="80" t="s">
        <v>20889</v>
      </c>
      <c r="H26" s="80"/>
      <c r="I26" s="22" t="s">
        <v>20890</v>
      </c>
      <c r="J26" s="22" t="s">
        <v>20891</v>
      </c>
      <c r="K26" s="24"/>
      <c r="L26" s="22" t="s">
        <v>20892</v>
      </c>
      <c r="M26" s="22" t="s">
        <v>20892</v>
      </c>
      <c r="N26" s="21">
        <v>5</v>
      </c>
      <c r="O26" s="21">
        <v>3</v>
      </c>
      <c r="P26" s="22"/>
      <c r="Q26" s="7"/>
    </row>
    <row r="27" spans="1:17" x14ac:dyDescent="0.4">
      <c r="A27" s="19">
        <v>1</v>
      </c>
      <c r="B27" s="78">
        <v>410968319809</v>
      </c>
      <c r="C27" s="20" t="str">
        <f>VLOOKUP($B:$B,표본점목록!$A:$E,5,0)</f>
        <v>경기도</v>
      </c>
      <c r="D27" s="21" t="str">
        <f>VLOOKUP($B:$B,표본점목록!$A:$J,6,0)</f>
        <v>포천시</v>
      </c>
      <c r="E27" s="20" t="str">
        <f>VLOOKUP(B:B,표본점목록!$A:$B,2,0)</f>
        <v>마을숲</v>
      </c>
      <c r="F27" s="29">
        <v>20260709</v>
      </c>
      <c r="G27" s="80" t="s">
        <v>20889</v>
      </c>
      <c r="H27" s="80"/>
      <c r="I27" s="22" t="s">
        <v>20890</v>
      </c>
      <c r="J27" s="22" t="s">
        <v>20891</v>
      </c>
      <c r="K27" s="24"/>
      <c r="L27" s="22" t="s">
        <v>20892</v>
      </c>
      <c r="M27" s="22" t="s">
        <v>20892</v>
      </c>
      <c r="N27" s="21">
        <v>5</v>
      </c>
      <c r="O27" s="21">
        <v>3</v>
      </c>
      <c r="P27" s="22"/>
      <c r="Q27" s="7"/>
    </row>
    <row r="28" spans="1:17" x14ac:dyDescent="0.4">
      <c r="A28" s="19">
        <v>1</v>
      </c>
      <c r="B28" s="78">
        <v>410968419811</v>
      </c>
      <c r="C28" s="20" t="str">
        <f>VLOOKUP($B:$B,표본점목록!$A:$E,5,0)</f>
        <v>경기도</v>
      </c>
      <c r="D28" s="21" t="str">
        <f>VLOOKUP($B:$B,표본점목록!$A:$J,6,0)</f>
        <v>포천시</v>
      </c>
      <c r="E28" s="20" t="str">
        <f>VLOOKUP(B:B,표본점목록!$A:$B,2,0)</f>
        <v>마을숲</v>
      </c>
      <c r="F28" s="29">
        <v>20260709</v>
      </c>
      <c r="G28" s="80" t="s">
        <v>20889</v>
      </c>
      <c r="H28" s="80"/>
      <c r="I28" s="22" t="s">
        <v>20890</v>
      </c>
      <c r="J28" s="22" t="s">
        <v>20891</v>
      </c>
      <c r="K28" s="24"/>
      <c r="L28" s="22" t="s">
        <v>20892</v>
      </c>
      <c r="M28" s="22" t="s">
        <v>20892</v>
      </c>
      <c r="N28" s="21">
        <v>5</v>
      </c>
      <c r="O28" s="21">
        <v>3</v>
      </c>
      <c r="P28" s="22"/>
      <c r="Q28" s="7"/>
    </row>
    <row r="29" spans="1:17" x14ac:dyDescent="0.4">
      <c r="A29" s="19">
        <v>1</v>
      </c>
      <c r="B29" s="78">
        <v>410968819817</v>
      </c>
      <c r="C29" s="20" t="str">
        <f>VLOOKUP($B:$B,표본점목록!$A:$E,5,0)</f>
        <v>경기도</v>
      </c>
      <c r="D29" s="21" t="str">
        <f>VLOOKUP($B:$B,표본점목록!$A:$J,6,0)</f>
        <v>포천시</v>
      </c>
      <c r="E29" s="20" t="str">
        <f>VLOOKUP(B:B,표본점목록!$A:$B,2,0)</f>
        <v>학교숲</v>
      </c>
      <c r="F29" s="29">
        <v>20260709</v>
      </c>
      <c r="G29" s="80" t="s">
        <v>20889</v>
      </c>
      <c r="H29" s="80"/>
      <c r="I29" s="22" t="s">
        <v>20890</v>
      </c>
      <c r="J29" s="22" t="s">
        <v>20891</v>
      </c>
      <c r="K29" s="24"/>
      <c r="L29" s="22" t="s">
        <v>20892</v>
      </c>
      <c r="M29" s="22" t="s">
        <v>20892</v>
      </c>
      <c r="N29" s="24" t="s">
        <v>20895</v>
      </c>
      <c r="O29" s="21">
        <v>3</v>
      </c>
      <c r="P29" s="24"/>
      <c r="Q29" s="7"/>
    </row>
    <row r="30" spans="1:17" x14ac:dyDescent="0.4">
      <c r="A30" s="19">
        <v>1</v>
      </c>
      <c r="B30" s="78">
        <v>410969019816</v>
      </c>
      <c r="C30" s="20" t="str">
        <f>VLOOKUP($B:$B,표본점목록!$A:$E,5,0)</f>
        <v>경기도</v>
      </c>
      <c r="D30" s="21" t="str">
        <f>VLOOKUP($B:$B,표본점목록!$A:$J,6,0)</f>
        <v>포천시</v>
      </c>
      <c r="E30" s="20" t="str">
        <f>VLOOKUP(B:B,표본점목록!$A:$B,2,0)</f>
        <v>마을숲</v>
      </c>
      <c r="F30" s="29">
        <v>20260709</v>
      </c>
      <c r="G30" s="80" t="s">
        <v>20889</v>
      </c>
      <c r="H30" s="80"/>
      <c r="I30" s="22" t="s">
        <v>20890</v>
      </c>
      <c r="J30" s="22" t="s">
        <v>20891</v>
      </c>
      <c r="K30" s="24"/>
      <c r="L30" s="22" t="s">
        <v>20892</v>
      </c>
      <c r="M30" s="22" t="s">
        <v>20892</v>
      </c>
      <c r="N30" s="21">
        <v>5</v>
      </c>
      <c r="O30" s="21">
        <v>3</v>
      </c>
      <c r="P30" s="24"/>
      <c r="Q30" s="7"/>
    </row>
    <row r="31" spans="1:17" x14ac:dyDescent="0.4">
      <c r="A31" s="19">
        <v>1</v>
      </c>
      <c r="B31" s="78">
        <v>410969219818</v>
      </c>
      <c r="C31" s="20" t="str">
        <f>VLOOKUP($B:$B,표본점목록!$A:$E,5,0)</f>
        <v>경기도</v>
      </c>
      <c r="D31" s="21" t="str">
        <f>VLOOKUP($B:$B,표본점목록!$A:$J,6,0)</f>
        <v>포천시</v>
      </c>
      <c r="E31" s="20" t="str">
        <f>VLOOKUP(B:B,표본점목록!$A:$B,2,0)</f>
        <v>경관숲</v>
      </c>
      <c r="F31" s="29">
        <v>20260709</v>
      </c>
      <c r="G31" s="80" t="s">
        <v>20889</v>
      </c>
      <c r="H31" s="80"/>
      <c r="I31" s="22" t="s">
        <v>20890</v>
      </c>
      <c r="J31" s="22" t="s">
        <v>20891</v>
      </c>
      <c r="K31" s="24"/>
      <c r="L31" s="22" t="s">
        <v>20892</v>
      </c>
      <c r="M31" s="22" t="s">
        <v>20892</v>
      </c>
      <c r="N31" s="21">
        <v>5</v>
      </c>
      <c r="O31" s="21">
        <v>3</v>
      </c>
      <c r="P31" s="24"/>
      <c r="Q31" s="7"/>
    </row>
    <row r="32" spans="1:17" x14ac:dyDescent="0.4">
      <c r="A32" s="19">
        <v>1</v>
      </c>
      <c r="B32" s="78">
        <v>410968919812</v>
      </c>
      <c r="C32" s="20" t="str">
        <f>VLOOKUP($B:$B,표본점목록!$A:$E,5,0)</f>
        <v>경기도</v>
      </c>
      <c r="D32" s="21" t="str">
        <f>VLOOKUP($B:$B,표본점목록!$A:$J,6,0)</f>
        <v>포천시</v>
      </c>
      <c r="E32" s="20" t="str">
        <f>VLOOKUP(B:B,표본점목록!$A:$B,2,0)</f>
        <v>마을숲</v>
      </c>
      <c r="F32" s="29">
        <v>20260709</v>
      </c>
      <c r="G32" s="80" t="s">
        <v>20889</v>
      </c>
      <c r="H32" s="80"/>
      <c r="I32" s="22" t="s">
        <v>20890</v>
      </c>
      <c r="J32" s="22" t="s">
        <v>20891</v>
      </c>
      <c r="K32" s="24"/>
      <c r="L32" s="22" t="s">
        <v>20892</v>
      </c>
      <c r="M32" s="22" t="s">
        <v>20892</v>
      </c>
      <c r="N32" s="21">
        <v>5</v>
      </c>
      <c r="O32" s="21">
        <v>3</v>
      </c>
      <c r="P32" s="24"/>
      <c r="Q32" s="7"/>
    </row>
    <row r="33" spans="1:17" x14ac:dyDescent="0.4">
      <c r="A33" s="78">
        <v>1</v>
      </c>
      <c r="B33" s="78">
        <v>410976619951</v>
      </c>
      <c r="C33" s="20" t="str">
        <f>VLOOKUP($B:$B,표본점목록!$A:$E,5,0)</f>
        <v>경기도</v>
      </c>
      <c r="D33" s="21" t="str">
        <f>VLOOKUP($B:$B,표본점목록!$A:$J,6,0)</f>
        <v>포천시</v>
      </c>
      <c r="E33" s="20" t="str">
        <f>VLOOKUP(B:B,표본점목록!$A:$B,2,0)</f>
        <v>도시숲</v>
      </c>
      <c r="F33" s="29">
        <v>20260709</v>
      </c>
      <c r="G33" s="80" t="s">
        <v>20894</v>
      </c>
      <c r="H33" s="80" t="s">
        <v>35</v>
      </c>
      <c r="I33" s="22" t="s">
        <v>20890</v>
      </c>
      <c r="J33" s="22" t="s">
        <v>20891</v>
      </c>
      <c r="K33" s="24"/>
      <c r="L33" s="24" t="s">
        <v>20893</v>
      </c>
      <c r="M33" s="24" t="s">
        <v>20893</v>
      </c>
      <c r="N33" s="24" t="s">
        <v>20893</v>
      </c>
      <c r="O33" s="24" t="s">
        <v>20893</v>
      </c>
      <c r="P33" s="24"/>
      <c r="Q33" s="7"/>
    </row>
    <row r="34" spans="1:17" x14ac:dyDescent="0.4">
      <c r="A34" s="78">
        <v>2</v>
      </c>
      <c r="B34" s="79">
        <v>410969919840</v>
      </c>
      <c r="C34" s="20" t="str">
        <f>VLOOKUP($B:$B,표본점목록!$A:$E,5,0)</f>
        <v>경기도</v>
      </c>
      <c r="D34" s="21" t="str">
        <f>VLOOKUP($B:$B,표본점목록!$A:$J,6,0)</f>
        <v>포천시</v>
      </c>
      <c r="E34" s="20" t="str">
        <f>VLOOKUP(B:B,표본점목록!$A:$B,2,0)</f>
        <v>마을숲</v>
      </c>
      <c r="F34" s="81" t="s">
        <v>20896</v>
      </c>
      <c r="G34" s="80" t="s">
        <v>20889</v>
      </c>
      <c r="H34" s="80"/>
      <c r="I34" s="81" t="s">
        <v>20886</v>
      </c>
      <c r="J34" s="81" t="s">
        <v>20887</v>
      </c>
      <c r="K34" s="24"/>
      <c r="L34" s="81" t="s">
        <v>20888</v>
      </c>
      <c r="M34" s="81" t="s">
        <v>20888</v>
      </c>
      <c r="N34" s="81">
        <v>5</v>
      </c>
      <c r="O34" s="81">
        <v>3</v>
      </c>
      <c r="P34" s="22"/>
      <c r="Q34" s="7"/>
    </row>
    <row r="35" spans="1:17" x14ac:dyDescent="0.4">
      <c r="A35" s="78">
        <v>2</v>
      </c>
      <c r="B35" s="79">
        <v>410970019841</v>
      </c>
      <c r="C35" s="20" t="str">
        <f>VLOOKUP($B:$B,표본점목록!$A:$E,5,0)</f>
        <v>경기도</v>
      </c>
      <c r="D35" s="21" t="str">
        <f>VLOOKUP($B:$B,표본점목록!$A:$J,6,0)</f>
        <v>포천시</v>
      </c>
      <c r="E35" s="20" t="str">
        <f>VLOOKUP(B:B,표본점목록!$A:$B,2,0)</f>
        <v>마을숲</v>
      </c>
      <c r="F35" s="81" t="s">
        <v>20896</v>
      </c>
      <c r="G35" s="80" t="s">
        <v>20889</v>
      </c>
      <c r="H35" s="80"/>
      <c r="I35" s="81" t="s">
        <v>20886</v>
      </c>
      <c r="J35" s="81" t="s">
        <v>20887</v>
      </c>
      <c r="K35" s="24"/>
      <c r="L35" s="81" t="s">
        <v>20888</v>
      </c>
      <c r="M35" s="81" t="s">
        <v>20888</v>
      </c>
      <c r="N35" s="81">
        <v>5</v>
      </c>
      <c r="O35" s="81">
        <v>3</v>
      </c>
      <c r="P35" s="22"/>
      <c r="Q35" s="7"/>
    </row>
    <row r="36" spans="1:17" x14ac:dyDescent="0.4">
      <c r="A36" s="78">
        <v>2</v>
      </c>
      <c r="B36" s="79">
        <v>410973619875</v>
      </c>
      <c r="C36" s="20" t="str">
        <f>VLOOKUP($B:$B,표본점목록!$A:$E,5,0)</f>
        <v>경기도</v>
      </c>
      <c r="D36" s="21" t="str">
        <f>VLOOKUP($B:$B,표본점목록!$A:$J,6,0)</f>
        <v>포천시</v>
      </c>
      <c r="E36" s="20" t="str">
        <f>VLOOKUP(B:B,표본점목록!$A:$B,2,0)</f>
        <v>경관숲</v>
      </c>
      <c r="F36" s="81" t="s">
        <v>20896</v>
      </c>
      <c r="G36" s="80" t="s">
        <v>20889</v>
      </c>
      <c r="H36" s="80"/>
      <c r="I36" s="81" t="s">
        <v>20886</v>
      </c>
      <c r="J36" s="81" t="s">
        <v>20887</v>
      </c>
      <c r="K36" s="24"/>
      <c r="L36" s="81" t="s">
        <v>20888</v>
      </c>
      <c r="M36" s="81" t="s">
        <v>20888</v>
      </c>
      <c r="N36" s="81">
        <v>5</v>
      </c>
      <c r="O36" s="81">
        <v>3</v>
      </c>
      <c r="P36" s="22"/>
      <c r="Q36" s="7"/>
    </row>
    <row r="37" spans="1:17" x14ac:dyDescent="0.4">
      <c r="A37" s="78">
        <v>2</v>
      </c>
      <c r="B37" s="79">
        <v>410975719761</v>
      </c>
      <c r="C37" s="20" t="str">
        <f>VLOOKUP($B:$B,표본점목록!$A:$E,5,0)</f>
        <v>경기도</v>
      </c>
      <c r="D37" s="21" t="str">
        <f>VLOOKUP($B:$B,표본점목록!$A:$J,6,0)</f>
        <v>포천시</v>
      </c>
      <c r="E37" s="20" t="str">
        <f>VLOOKUP(B:B,표본점목록!$A:$B,2,0)</f>
        <v>경관숲</v>
      </c>
      <c r="F37" s="81" t="s">
        <v>20896</v>
      </c>
      <c r="G37" s="80" t="s">
        <v>20889</v>
      </c>
      <c r="H37" s="80"/>
      <c r="I37" s="81" t="s">
        <v>20886</v>
      </c>
      <c r="J37" s="81" t="s">
        <v>20887</v>
      </c>
      <c r="K37" s="24"/>
      <c r="L37" s="81" t="s">
        <v>20888</v>
      </c>
      <c r="M37" s="81" t="s">
        <v>20888</v>
      </c>
      <c r="N37" s="81">
        <v>5</v>
      </c>
      <c r="O37" s="81">
        <v>1</v>
      </c>
      <c r="P37" s="22"/>
      <c r="Q37" s="7"/>
    </row>
    <row r="38" spans="1:17" x14ac:dyDescent="0.4">
      <c r="A38" s="78">
        <v>2</v>
      </c>
      <c r="B38" s="79">
        <v>410975819751</v>
      </c>
      <c r="C38" s="20" t="str">
        <f>VLOOKUP($B:$B,표본점목록!$A:$E,5,0)</f>
        <v>경기도</v>
      </c>
      <c r="D38" s="21" t="str">
        <f>VLOOKUP($B:$B,표본점목록!$A:$J,6,0)</f>
        <v>포천시</v>
      </c>
      <c r="E38" s="20" t="str">
        <f>VLOOKUP(B:B,표본점목록!$A:$B,2,0)</f>
        <v>경관숲</v>
      </c>
      <c r="F38" s="81" t="s">
        <v>20896</v>
      </c>
      <c r="G38" s="80" t="s">
        <v>20889</v>
      </c>
      <c r="H38" s="80"/>
      <c r="I38" s="81" t="s">
        <v>20886</v>
      </c>
      <c r="J38" s="81" t="s">
        <v>20887</v>
      </c>
      <c r="K38" s="24"/>
      <c r="L38" s="81" t="s">
        <v>20888</v>
      </c>
      <c r="M38" s="81" t="s">
        <v>20888</v>
      </c>
      <c r="N38" s="81">
        <v>5</v>
      </c>
      <c r="O38" s="81">
        <v>2</v>
      </c>
      <c r="P38" s="22"/>
      <c r="Q38" s="7"/>
    </row>
    <row r="39" spans="1:17" x14ac:dyDescent="0.4">
      <c r="A39" s="78">
        <v>2</v>
      </c>
      <c r="B39" s="79">
        <v>410976019749</v>
      </c>
      <c r="C39" s="20" t="str">
        <f>VLOOKUP($B:$B,표본점목록!$A:$E,5,0)</f>
        <v>경기도</v>
      </c>
      <c r="D39" s="21" t="str">
        <f>VLOOKUP($B:$B,표본점목록!$A:$J,6,0)</f>
        <v>포천시</v>
      </c>
      <c r="E39" s="20" t="str">
        <f>VLOOKUP(B:B,표본점목록!$A:$B,2,0)</f>
        <v>경관숲</v>
      </c>
      <c r="F39" s="81" t="s">
        <v>20896</v>
      </c>
      <c r="G39" s="80" t="s">
        <v>20889</v>
      </c>
      <c r="H39" s="80"/>
      <c r="I39" s="81" t="s">
        <v>20886</v>
      </c>
      <c r="J39" s="81" t="s">
        <v>20887</v>
      </c>
      <c r="K39" s="24"/>
      <c r="L39" s="81" t="s">
        <v>20888</v>
      </c>
      <c r="M39" s="81" t="s">
        <v>20888</v>
      </c>
      <c r="N39" s="81">
        <v>5</v>
      </c>
      <c r="O39" s="81">
        <v>3</v>
      </c>
      <c r="P39" s="22"/>
      <c r="Q39" s="7"/>
    </row>
    <row r="40" spans="1:17" x14ac:dyDescent="0.4">
      <c r="A40" s="78">
        <v>2</v>
      </c>
      <c r="B40" s="79">
        <v>410977619773</v>
      </c>
      <c r="C40" s="20" t="str">
        <f>VLOOKUP($B:$B,표본점목록!$A:$E,5,0)</f>
        <v>경기도</v>
      </c>
      <c r="D40" s="21" t="str">
        <f>VLOOKUP($B:$B,표본점목록!$A:$J,6,0)</f>
        <v>포천시</v>
      </c>
      <c r="E40" s="20" t="str">
        <f>VLOOKUP(B:B,표본점목록!$A:$B,2,0)</f>
        <v>경관숲</v>
      </c>
      <c r="F40" s="81" t="s">
        <v>20896</v>
      </c>
      <c r="G40" s="80" t="s">
        <v>20889</v>
      </c>
      <c r="H40" s="80"/>
      <c r="I40" s="81" t="s">
        <v>20886</v>
      </c>
      <c r="J40" s="81" t="s">
        <v>20887</v>
      </c>
      <c r="K40" s="24"/>
      <c r="L40" s="81" t="s">
        <v>20888</v>
      </c>
      <c r="M40" s="81" t="s">
        <v>20888</v>
      </c>
      <c r="N40" s="81">
        <v>5</v>
      </c>
      <c r="O40" s="81">
        <v>2</v>
      </c>
      <c r="P40" s="22"/>
      <c r="Q40" s="7"/>
    </row>
    <row r="41" spans="1:17" x14ac:dyDescent="0.4">
      <c r="A41" s="78">
        <v>2</v>
      </c>
      <c r="B41" s="78">
        <v>410970619836</v>
      </c>
      <c r="C41" s="20" t="str">
        <f>VLOOKUP($B:$B,표본점목록!$A:$E,5,0)</f>
        <v>경기도</v>
      </c>
      <c r="D41" s="21" t="str">
        <f>VLOOKUP($B:$B,표본점목록!$A:$J,6,0)</f>
        <v>포천시</v>
      </c>
      <c r="E41" s="20" t="str">
        <f>VLOOKUP(B:B,표본점목록!$A:$B,2,0)</f>
        <v>마을숲</v>
      </c>
      <c r="F41" s="81" t="s">
        <v>20896</v>
      </c>
      <c r="G41" s="80" t="s">
        <v>20894</v>
      </c>
      <c r="H41" s="80" t="s">
        <v>1157</v>
      </c>
      <c r="I41" s="81" t="s">
        <v>20886</v>
      </c>
      <c r="J41" s="81" t="s">
        <v>20887</v>
      </c>
      <c r="K41" s="24"/>
      <c r="L41" s="24" t="s">
        <v>20893</v>
      </c>
      <c r="M41" s="24" t="s">
        <v>20893</v>
      </c>
      <c r="N41" s="24" t="s">
        <v>20893</v>
      </c>
      <c r="O41" s="24" t="s">
        <v>20893</v>
      </c>
      <c r="P41" s="24"/>
      <c r="Q41" s="7"/>
    </row>
    <row r="42" spans="1:17" x14ac:dyDescent="0.4">
      <c r="A42" s="78">
        <v>2</v>
      </c>
      <c r="B42" s="78">
        <v>410969719845</v>
      </c>
      <c r="C42" s="20" t="str">
        <f>VLOOKUP($B:$B,표본점목록!$A:$E,5,0)</f>
        <v>경기도</v>
      </c>
      <c r="D42" s="21" t="str">
        <f>VLOOKUP($B:$B,표본점목록!$A:$J,6,0)</f>
        <v>포천시</v>
      </c>
      <c r="E42" s="20" t="str">
        <f>VLOOKUP(B:B,표본점목록!$A:$B,2,0)</f>
        <v>마을숲</v>
      </c>
      <c r="F42" s="81" t="s">
        <v>20896</v>
      </c>
      <c r="G42" s="80" t="s">
        <v>20894</v>
      </c>
      <c r="H42" s="80" t="s">
        <v>1157</v>
      </c>
      <c r="I42" s="81" t="s">
        <v>20886</v>
      </c>
      <c r="J42" s="81" t="s">
        <v>20887</v>
      </c>
      <c r="K42" s="24"/>
      <c r="L42" s="24" t="s">
        <v>20893</v>
      </c>
      <c r="M42" s="24" t="s">
        <v>20893</v>
      </c>
      <c r="N42" s="24" t="s">
        <v>20893</v>
      </c>
      <c r="O42" s="24" t="s">
        <v>20893</v>
      </c>
      <c r="P42" s="24"/>
      <c r="Q42" s="7"/>
    </row>
    <row r="43" spans="1:17" x14ac:dyDescent="0.4">
      <c r="A43" s="78">
        <v>2</v>
      </c>
      <c r="B43" s="78">
        <v>410972119830</v>
      </c>
      <c r="C43" s="20" t="str">
        <f>VLOOKUP($B:$B,표본점목록!$A:$E,5,0)</f>
        <v>경기도</v>
      </c>
      <c r="D43" s="21" t="str">
        <f>VLOOKUP($B:$B,표본점목록!$A:$J,6,0)</f>
        <v>포천시</v>
      </c>
      <c r="E43" s="20" t="str">
        <f>VLOOKUP(B:B,표본점목록!$A:$B,2,0)</f>
        <v>마을숲</v>
      </c>
      <c r="F43" s="81" t="s">
        <v>20896</v>
      </c>
      <c r="G43" s="80" t="s">
        <v>20894</v>
      </c>
      <c r="H43" s="80" t="s">
        <v>1157</v>
      </c>
      <c r="I43" s="81" t="s">
        <v>20886</v>
      </c>
      <c r="J43" s="81" t="s">
        <v>20887</v>
      </c>
      <c r="K43" s="24"/>
      <c r="L43" s="24" t="s">
        <v>20893</v>
      </c>
      <c r="M43" s="24" t="s">
        <v>20893</v>
      </c>
      <c r="N43" s="24" t="s">
        <v>20893</v>
      </c>
      <c r="O43" s="24" t="s">
        <v>20893</v>
      </c>
      <c r="P43" s="24"/>
      <c r="Q43" s="7"/>
    </row>
    <row r="44" spans="1:17" x14ac:dyDescent="0.4">
      <c r="A44" s="78">
        <v>2</v>
      </c>
      <c r="B44" s="78">
        <v>410975819765</v>
      </c>
      <c r="C44" s="20" t="str">
        <f>VLOOKUP($B:$B,표본점목록!$A:$E,5,0)</f>
        <v>경기도</v>
      </c>
      <c r="D44" s="21" t="str">
        <f>VLOOKUP($B:$B,표본점목록!$A:$J,6,0)</f>
        <v>포천시</v>
      </c>
      <c r="E44" s="20" t="str">
        <f>VLOOKUP(B:B,표본점목록!$A:$B,2,0)</f>
        <v>경관숲</v>
      </c>
      <c r="F44" s="81" t="s">
        <v>20896</v>
      </c>
      <c r="G44" s="80" t="s">
        <v>20894</v>
      </c>
      <c r="H44" s="80" t="s">
        <v>1157</v>
      </c>
      <c r="I44" s="81" t="s">
        <v>20886</v>
      </c>
      <c r="J44" s="81" t="s">
        <v>20887</v>
      </c>
      <c r="K44" s="24"/>
      <c r="L44" s="24" t="s">
        <v>20893</v>
      </c>
      <c r="M44" s="24" t="s">
        <v>20893</v>
      </c>
      <c r="N44" s="24" t="s">
        <v>20893</v>
      </c>
      <c r="O44" s="24" t="s">
        <v>20893</v>
      </c>
      <c r="P44" s="22"/>
      <c r="Q44" s="7"/>
    </row>
    <row r="45" spans="1:17" x14ac:dyDescent="0.4">
      <c r="A45" s="78">
        <v>2</v>
      </c>
      <c r="B45" s="78">
        <v>410975719760</v>
      </c>
      <c r="C45" s="20" t="str">
        <f>VLOOKUP($B:$B,표본점목록!$A:$E,5,0)</f>
        <v>경기도</v>
      </c>
      <c r="D45" s="21" t="str">
        <f>VLOOKUP($B:$B,표본점목록!$A:$J,6,0)</f>
        <v>포천시</v>
      </c>
      <c r="E45" s="20" t="str">
        <f>VLOOKUP(B:B,표본점목록!$A:$B,2,0)</f>
        <v>경관숲</v>
      </c>
      <c r="F45" s="81" t="s">
        <v>20896</v>
      </c>
      <c r="G45" s="80" t="s">
        <v>20894</v>
      </c>
      <c r="H45" s="80" t="s">
        <v>33</v>
      </c>
      <c r="I45" s="81" t="s">
        <v>20886</v>
      </c>
      <c r="J45" s="81" t="s">
        <v>20887</v>
      </c>
      <c r="K45" s="24"/>
      <c r="L45" s="24" t="s">
        <v>20893</v>
      </c>
      <c r="M45" s="24" t="s">
        <v>20893</v>
      </c>
      <c r="N45" s="24" t="s">
        <v>20893</v>
      </c>
      <c r="O45" s="24" t="s">
        <v>20893</v>
      </c>
      <c r="P45" s="22"/>
      <c r="Q45" s="7"/>
    </row>
    <row r="46" spans="1:17" x14ac:dyDescent="0.4">
      <c r="A46" s="78">
        <v>2</v>
      </c>
      <c r="B46" s="78">
        <v>410976119750</v>
      </c>
      <c r="C46" s="20" t="str">
        <f>VLOOKUP($B:$B,표본점목록!$A:$E,5,0)</f>
        <v>경기도</v>
      </c>
      <c r="D46" s="21" t="str">
        <f>VLOOKUP($B:$B,표본점목록!$A:$J,6,0)</f>
        <v>포천시</v>
      </c>
      <c r="E46" s="20" t="str">
        <f>VLOOKUP(B:B,표본점목록!$A:$B,2,0)</f>
        <v>경관숲</v>
      </c>
      <c r="F46" s="81" t="s">
        <v>20896</v>
      </c>
      <c r="G46" s="80" t="s">
        <v>20894</v>
      </c>
      <c r="H46" s="80" t="s">
        <v>32</v>
      </c>
      <c r="I46" s="81" t="s">
        <v>20886</v>
      </c>
      <c r="J46" s="81" t="s">
        <v>20887</v>
      </c>
      <c r="K46" s="24"/>
      <c r="L46" s="24" t="s">
        <v>20893</v>
      </c>
      <c r="M46" s="24" t="s">
        <v>20893</v>
      </c>
      <c r="N46" s="24" t="s">
        <v>20893</v>
      </c>
      <c r="O46" s="24" t="s">
        <v>20893</v>
      </c>
      <c r="P46" s="24"/>
      <c r="Q46" s="7"/>
    </row>
    <row r="47" spans="1:17" x14ac:dyDescent="0.4">
      <c r="A47" s="78">
        <v>2</v>
      </c>
      <c r="B47" s="79">
        <v>410967619800</v>
      </c>
      <c r="C47" s="20" t="str">
        <f>VLOOKUP($B:$B,표본점목록!$A:$E,5,0)</f>
        <v>경기도</v>
      </c>
      <c r="D47" s="21" t="str">
        <f>VLOOKUP($B:$B,표본점목록!$A:$J,6,0)</f>
        <v>포천시</v>
      </c>
      <c r="E47" s="20" t="str">
        <f>VLOOKUP(B:B,표본점목록!$A:$B,2,0)</f>
        <v>경관숲</v>
      </c>
      <c r="F47" s="81" t="s">
        <v>20897</v>
      </c>
      <c r="G47" s="80" t="s">
        <v>20889</v>
      </c>
      <c r="H47" s="80"/>
      <c r="I47" s="81" t="s">
        <v>20886</v>
      </c>
      <c r="J47" s="81" t="s">
        <v>20887</v>
      </c>
      <c r="K47" s="24"/>
      <c r="L47" s="81" t="s">
        <v>20888</v>
      </c>
      <c r="M47" s="81" t="s">
        <v>20888</v>
      </c>
      <c r="N47" s="81">
        <v>5</v>
      </c>
      <c r="O47" s="81">
        <v>1</v>
      </c>
      <c r="P47" s="22"/>
      <c r="Q47" s="7"/>
    </row>
    <row r="48" spans="1:17" x14ac:dyDescent="0.4">
      <c r="A48" s="78">
        <v>2</v>
      </c>
      <c r="B48" s="79">
        <v>410972419886</v>
      </c>
      <c r="C48" s="20" t="str">
        <f>VLOOKUP($B:$B,표본점목록!$A:$E,5,0)</f>
        <v>경기도</v>
      </c>
      <c r="D48" s="21" t="str">
        <f>VLOOKUP($B:$B,표본점목록!$A:$J,6,0)</f>
        <v>포천시</v>
      </c>
      <c r="E48" s="20" t="str">
        <f>VLOOKUP(B:B,표본점목록!$A:$B,2,0)</f>
        <v>경관숲</v>
      </c>
      <c r="F48" s="81" t="s">
        <v>20897</v>
      </c>
      <c r="G48" s="80" t="s">
        <v>20889</v>
      </c>
      <c r="H48" s="80"/>
      <c r="I48" s="81" t="s">
        <v>20886</v>
      </c>
      <c r="J48" s="81" t="s">
        <v>20887</v>
      </c>
      <c r="K48" s="24"/>
      <c r="L48" s="81" t="s">
        <v>20888</v>
      </c>
      <c r="M48" s="81" t="s">
        <v>20888</v>
      </c>
      <c r="N48" s="81">
        <v>5</v>
      </c>
      <c r="O48" s="81">
        <v>2</v>
      </c>
      <c r="P48" s="22"/>
      <c r="Q48" s="7"/>
    </row>
    <row r="49" spans="1:17" x14ac:dyDescent="0.4">
      <c r="A49" s="78">
        <v>2</v>
      </c>
      <c r="B49" s="79">
        <v>410972619892</v>
      </c>
      <c r="C49" s="20" t="str">
        <f>VLOOKUP($B:$B,표본점목록!$A:$E,5,0)</f>
        <v>경기도</v>
      </c>
      <c r="D49" s="21" t="str">
        <f>VLOOKUP($B:$B,표본점목록!$A:$J,6,0)</f>
        <v>포천시</v>
      </c>
      <c r="E49" s="20" t="str">
        <f>VLOOKUP(B:B,표본점목록!$A:$B,2,0)</f>
        <v>경관숲</v>
      </c>
      <c r="F49" s="81" t="s">
        <v>20897</v>
      </c>
      <c r="G49" s="80" t="s">
        <v>20889</v>
      </c>
      <c r="H49" s="80"/>
      <c r="I49" s="81" t="s">
        <v>20886</v>
      </c>
      <c r="J49" s="81" t="s">
        <v>20887</v>
      </c>
      <c r="K49" s="24"/>
      <c r="L49" s="81" t="s">
        <v>20888</v>
      </c>
      <c r="M49" s="81" t="s">
        <v>20888</v>
      </c>
      <c r="N49" s="81">
        <v>5</v>
      </c>
      <c r="O49" s="81">
        <v>2</v>
      </c>
      <c r="P49" s="22"/>
      <c r="Q49" s="7"/>
    </row>
    <row r="50" spans="1:17" x14ac:dyDescent="0.4">
      <c r="A50" s="78">
        <v>2</v>
      </c>
      <c r="B50" s="79">
        <v>410973519879</v>
      </c>
      <c r="C50" s="20" t="str">
        <f>VLOOKUP($B:$B,표본점목록!$A:$E,5,0)</f>
        <v>경기도</v>
      </c>
      <c r="D50" s="21" t="str">
        <f>VLOOKUP($B:$B,표본점목록!$A:$J,6,0)</f>
        <v>포천시</v>
      </c>
      <c r="E50" s="20" t="str">
        <f>VLOOKUP(B:B,표본점목록!$A:$B,2,0)</f>
        <v>경관숲</v>
      </c>
      <c r="F50" s="81" t="s">
        <v>20897</v>
      </c>
      <c r="G50" s="80" t="s">
        <v>20889</v>
      </c>
      <c r="H50" s="80"/>
      <c r="I50" s="81" t="s">
        <v>20886</v>
      </c>
      <c r="J50" s="81" t="s">
        <v>20887</v>
      </c>
      <c r="K50" s="24"/>
      <c r="L50" s="81" t="s">
        <v>20888</v>
      </c>
      <c r="M50" s="81" t="s">
        <v>20888</v>
      </c>
      <c r="N50" s="81">
        <v>5</v>
      </c>
      <c r="O50" s="81">
        <v>3</v>
      </c>
      <c r="P50" s="22"/>
      <c r="Q50" s="7"/>
    </row>
    <row r="51" spans="1:17" x14ac:dyDescent="0.4">
      <c r="A51" s="78">
        <v>2</v>
      </c>
      <c r="B51" s="79">
        <v>410973719894</v>
      </c>
      <c r="C51" s="20" t="str">
        <f>VLOOKUP($B:$B,표본점목록!$A:$E,5,0)</f>
        <v>경기도</v>
      </c>
      <c r="D51" s="21" t="str">
        <f>VLOOKUP($B:$B,표본점목록!$A:$J,6,0)</f>
        <v>포천시</v>
      </c>
      <c r="E51" s="20" t="str">
        <f>VLOOKUP(B:B,표본점목록!$A:$B,2,0)</f>
        <v>마을숲</v>
      </c>
      <c r="F51" s="81" t="s">
        <v>20897</v>
      </c>
      <c r="G51" s="80" t="s">
        <v>20889</v>
      </c>
      <c r="H51" s="80"/>
      <c r="I51" s="81" t="s">
        <v>20886</v>
      </c>
      <c r="J51" s="81" t="s">
        <v>20887</v>
      </c>
      <c r="K51" s="24"/>
      <c r="L51" s="81" t="s">
        <v>20888</v>
      </c>
      <c r="M51" s="81" t="s">
        <v>20888</v>
      </c>
      <c r="N51" s="81">
        <v>5</v>
      </c>
      <c r="O51" s="81">
        <v>2</v>
      </c>
      <c r="P51" s="22"/>
      <c r="Q51" s="7"/>
    </row>
    <row r="52" spans="1:17" x14ac:dyDescent="0.4">
      <c r="A52" s="78">
        <v>2</v>
      </c>
      <c r="B52" s="79">
        <v>410974819890</v>
      </c>
      <c r="C52" s="20" t="str">
        <f>VLOOKUP($B:$B,표본점목록!$A:$E,5,0)</f>
        <v>경기도</v>
      </c>
      <c r="D52" s="21" t="str">
        <f>VLOOKUP($B:$B,표본점목록!$A:$J,6,0)</f>
        <v>포천시</v>
      </c>
      <c r="E52" s="20" t="str">
        <f>VLOOKUP(B:B,표본점목록!$A:$B,2,0)</f>
        <v>마을숲</v>
      </c>
      <c r="F52" s="81" t="s">
        <v>20897</v>
      </c>
      <c r="G52" s="80" t="s">
        <v>20889</v>
      </c>
      <c r="H52" s="80"/>
      <c r="I52" s="81" t="s">
        <v>20886</v>
      </c>
      <c r="J52" s="81" t="s">
        <v>20887</v>
      </c>
      <c r="K52" s="24"/>
      <c r="L52" s="81" t="s">
        <v>20888</v>
      </c>
      <c r="M52" s="81" t="s">
        <v>20888</v>
      </c>
      <c r="N52" s="81">
        <v>5</v>
      </c>
      <c r="O52" s="81">
        <v>3</v>
      </c>
      <c r="P52" s="22"/>
      <c r="Q52" s="7"/>
    </row>
    <row r="53" spans="1:17" x14ac:dyDescent="0.4">
      <c r="A53" s="78">
        <v>2</v>
      </c>
      <c r="B53" s="79">
        <v>410974919875</v>
      </c>
      <c r="C53" s="20" t="str">
        <f>VLOOKUP($B:$B,표본점목록!$A:$E,5,0)</f>
        <v>경기도</v>
      </c>
      <c r="D53" s="21" t="str">
        <f>VLOOKUP($B:$B,표본점목록!$A:$J,6,0)</f>
        <v>포천시</v>
      </c>
      <c r="E53" s="20" t="str">
        <f>VLOOKUP(B:B,표본점목록!$A:$B,2,0)</f>
        <v>경관숲</v>
      </c>
      <c r="F53" s="81" t="s">
        <v>20897</v>
      </c>
      <c r="G53" s="80" t="s">
        <v>20889</v>
      </c>
      <c r="H53" s="80"/>
      <c r="I53" s="81" t="s">
        <v>20886</v>
      </c>
      <c r="J53" s="81" t="s">
        <v>20887</v>
      </c>
      <c r="K53" s="24"/>
      <c r="L53" s="81" t="s">
        <v>20888</v>
      </c>
      <c r="M53" s="81" t="s">
        <v>20888</v>
      </c>
      <c r="N53" s="81">
        <v>5</v>
      </c>
      <c r="O53" s="81">
        <v>1</v>
      </c>
      <c r="P53" s="22"/>
      <c r="Q53" s="7"/>
    </row>
    <row r="54" spans="1:17" x14ac:dyDescent="0.4">
      <c r="A54" s="78">
        <v>3</v>
      </c>
      <c r="B54" s="79">
        <v>410960120146</v>
      </c>
      <c r="C54" s="20" t="str">
        <f>VLOOKUP($B:$B,표본점목록!$A:$E,5,0)</f>
        <v>경기도</v>
      </c>
      <c r="D54" s="21" t="str">
        <f>VLOOKUP($B:$B,표본점목록!$A:$J,6,0)</f>
        <v>연천군</v>
      </c>
      <c r="E54" s="20" t="str">
        <f>VLOOKUP(B:B,표본점목록!$A:$B,2,0)</f>
        <v>도시숲</v>
      </c>
      <c r="F54" s="81" t="s">
        <v>20898</v>
      </c>
      <c r="G54" s="81" t="s">
        <v>1155</v>
      </c>
      <c r="H54" s="80"/>
      <c r="I54" s="81" t="s">
        <v>20886</v>
      </c>
      <c r="J54" s="81" t="s">
        <v>20887</v>
      </c>
      <c r="K54" s="24"/>
      <c r="L54" s="81" t="s">
        <v>20888</v>
      </c>
      <c r="M54" s="81" t="s">
        <v>20888</v>
      </c>
      <c r="N54" s="81">
        <v>5</v>
      </c>
      <c r="O54" s="81">
        <v>3</v>
      </c>
      <c r="P54" s="22"/>
      <c r="Q54" s="7"/>
    </row>
    <row r="55" spans="1:17" x14ac:dyDescent="0.4">
      <c r="A55" s="78">
        <v>3</v>
      </c>
      <c r="B55" s="79">
        <v>410961020013</v>
      </c>
      <c r="C55" s="20" t="str">
        <f>VLOOKUP($B:$B,표본점목록!$A:$E,5,0)</f>
        <v>경기도</v>
      </c>
      <c r="D55" s="21" t="str">
        <f>VLOOKUP($B:$B,표본점목록!$A:$J,6,0)</f>
        <v>연천군</v>
      </c>
      <c r="E55" s="20" t="str">
        <f>VLOOKUP(B:B,표본점목록!$A:$B,2,0)</f>
        <v>경관숲</v>
      </c>
      <c r="F55" s="81" t="s">
        <v>20898</v>
      </c>
      <c r="G55" s="81" t="s">
        <v>1155</v>
      </c>
      <c r="H55" s="80"/>
      <c r="I55" s="81" t="s">
        <v>20886</v>
      </c>
      <c r="J55" s="81" t="s">
        <v>20887</v>
      </c>
      <c r="K55" s="24"/>
      <c r="L55" s="81" t="s">
        <v>20888</v>
      </c>
      <c r="M55" s="81" t="s">
        <v>20888</v>
      </c>
      <c r="N55" s="81">
        <v>5</v>
      </c>
      <c r="O55" s="81">
        <v>3</v>
      </c>
      <c r="P55" s="22"/>
      <c r="Q55" s="7"/>
    </row>
    <row r="56" spans="1:17" x14ac:dyDescent="0.4">
      <c r="A56" s="78">
        <v>3</v>
      </c>
      <c r="B56" s="79">
        <v>410961720009</v>
      </c>
      <c r="C56" s="20" t="str">
        <f>VLOOKUP($B:$B,표본점목록!$A:$E,5,0)</f>
        <v>경기도</v>
      </c>
      <c r="D56" s="21" t="str">
        <f>VLOOKUP($B:$B,표본점목록!$A:$J,6,0)</f>
        <v>연천군</v>
      </c>
      <c r="E56" s="20" t="str">
        <f>VLOOKUP(B:B,표본점목록!$A:$B,2,0)</f>
        <v>도시숲</v>
      </c>
      <c r="F56" s="81" t="s">
        <v>20898</v>
      </c>
      <c r="G56" s="81" t="s">
        <v>1155</v>
      </c>
      <c r="H56" s="80"/>
      <c r="I56" s="81" t="s">
        <v>20886</v>
      </c>
      <c r="J56" s="81" t="s">
        <v>20887</v>
      </c>
      <c r="K56" s="24"/>
      <c r="L56" s="81" t="s">
        <v>20888</v>
      </c>
      <c r="M56" s="81" t="s">
        <v>20888</v>
      </c>
      <c r="N56" s="81">
        <v>5</v>
      </c>
      <c r="O56" s="81">
        <v>3</v>
      </c>
      <c r="P56" s="24"/>
      <c r="Q56" s="7"/>
    </row>
    <row r="57" spans="1:17" x14ac:dyDescent="0.4">
      <c r="A57" s="78">
        <v>3</v>
      </c>
      <c r="B57" s="79">
        <v>410961720024</v>
      </c>
      <c r="C57" s="20" t="str">
        <f>VLOOKUP($B:$B,표본점목록!$A:$E,5,0)</f>
        <v>경기도</v>
      </c>
      <c r="D57" s="21" t="str">
        <f>VLOOKUP($B:$B,표본점목록!$A:$J,6,0)</f>
        <v>연천군</v>
      </c>
      <c r="E57" s="20" t="str">
        <f>VLOOKUP(B:B,표본점목록!$A:$B,2,0)</f>
        <v>가로수</v>
      </c>
      <c r="F57" s="81" t="s">
        <v>20898</v>
      </c>
      <c r="G57" s="81" t="s">
        <v>1155</v>
      </c>
      <c r="H57" s="80"/>
      <c r="I57" s="81" t="s">
        <v>20886</v>
      </c>
      <c r="J57" s="81" t="s">
        <v>20887</v>
      </c>
      <c r="K57" s="24"/>
      <c r="L57" s="81" t="s">
        <v>20888</v>
      </c>
      <c r="M57" s="81" t="s">
        <v>20888</v>
      </c>
      <c r="N57" s="81">
        <v>5</v>
      </c>
      <c r="O57" s="81" t="s">
        <v>20899</v>
      </c>
      <c r="P57" s="24"/>
      <c r="Q57" s="7"/>
    </row>
    <row r="58" spans="1:17" x14ac:dyDescent="0.4">
      <c r="A58" s="78">
        <v>3</v>
      </c>
      <c r="B58" s="79">
        <v>410961820013</v>
      </c>
      <c r="C58" s="20" t="str">
        <f>VLOOKUP($B:$B,표본점목록!$A:$E,5,0)</f>
        <v>경기도</v>
      </c>
      <c r="D58" s="21" t="str">
        <f>VLOOKUP($B:$B,표본점목록!$A:$J,6,0)</f>
        <v>연천군</v>
      </c>
      <c r="E58" s="20" t="str">
        <f>VLOOKUP(B:B,표본점목록!$A:$B,2,0)</f>
        <v>경관숲</v>
      </c>
      <c r="F58" s="81" t="s">
        <v>20898</v>
      </c>
      <c r="G58" s="81" t="s">
        <v>1155</v>
      </c>
      <c r="H58" s="80"/>
      <c r="I58" s="81" t="s">
        <v>20886</v>
      </c>
      <c r="J58" s="81" t="s">
        <v>20887</v>
      </c>
      <c r="K58" s="24"/>
      <c r="L58" s="81" t="s">
        <v>20888</v>
      </c>
      <c r="M58" s="81" t="s">
        <v>20888</v>
      </c>
      <c r="N58" s="81">
        <v>5</v>
      </c>
      <c r="O58" s="81">
        <v>3</v>
      </c>
      <c r="P58" s="22"/>
      <c r="Q58" s="7"/>
    </row>
    <row r="59" spans="1:17" x14ac:dyDescent="0.4">
      <c r="A59" s="78">
        <v>3</v>
      </c>
      <c r="B59" s="79">
        <v>410962320012</v>
      </c>
      <c r="C59" s="20" t="str">
        <f>VLOOKUP($B:$B,표본점목록!$A:$E,5,0)</f>
        <v>경기도</v>
      </c>
      <c r="D59" s="21" t="str">
        <f>VLOOKUP($B:$B,표본점목록!$A:$J,6,0)</f>
        <v>연천군</v>
      </c>
      <c r="E59" s="20" t="str">
        <f>VLOOKUP(B:B,표본점목록!$A:$B,2,0)</f>
        <v>가로수</v>
      </c>
      <c r="F59" s="81" t="s">
        <v>20898</v>
      </c>
      <c r="G59" s="81" t="s">
        <v>1155</v>
      </c>
      <c r="H59" s="80"/>
      <c r="I59" s="81" t="s">
        <v>20886</v>
      </c>
      <c r="J59" s="81" t="s">
        <v>20887</v>
      </c>
      <c r="K59" s="24"/>
      <c r="L59" s="81" t="s">
        <v>20888</v>
      </c>
      <c r="M59" s="81" t="s">
        <v>20888</v>
      </c>
      <c r="N59" s="81">
        <v>5</v>
      </c>
      <c r="O59" s="81" t="s">
        <v>20899</v>
      </c>
      <c r="P59" s="22"/>
      <c r="Q59" s="7"/>
    </row>
    <row r="60" spans="1:17" x14ac:dyDescent="0.4">
      <c r="A60" s="78">
        <v>3</v>
      </c>
      <c r="B60" s="79">
        <v>410962320107</v>
      </c>
      <c r="C60" s="20" t="str">
        <f>VLOOKUP($B:$B,표본점목록!$A:$E,5,0)</f>
        <v>경기도</v>
      </c>
      <c r="D60" s="21" t="str">
        <f>VLOOKUP($B:$B,표본점목록!$A:$J,6,0)</f>
        <v>연천군</v>
      </c>
      <c r="E60" s="20" t="str">
        <f>VLOOKUP(B:B,표본점목록!$A:$B,2,0)</f>
        <v>경관숲</v>
      </c>
      <c r="F60" s="81" t="s">
        <v>20898</v>
      </c>
      <c r="G60" s="81" t="s">
        <v>1155</v>
      </c>
      <c r="H60" s="80"/>
      <c r="I60" s="81" t="s">
        <v>20886</v>
      </c>
      <c r="J60" s="81" t="s">
        <v>20887</v>
      </c>
      <c r="K60" s="24"/>
      <c r="L60" s="81" t="s">
        <v>20888</v>
      </c>
      <c r="M60" s="81" t="s">
        <v>20888</v>
      </c>
      <c r="N60" s="81">
        <v>5</v>
      </c>
      <c r="O60" s="81">
        <v>3</v>
      </c>
      <c r="P60" s="22"/>
      <c r="Q60" s="7"/>
    </row>
    <row r="61" spans="1:17" x14ac:dyDescent="0.4">
      <c r="A61" s="78">
        <v>3</v>
      </c>
      <c r="B61" s="79">
        <v>410962520045</v>
      </c>
      <c r="C61" s="20" t="str">
        <f>VLOOKUP($B:$B,표본점목록!$A:$E,5,0)</f>
        <v>경기도</v>
      </c>
      <c r="D61" s="21" t="str">
        <f>VLOOKUP($B:$B,표본점목록!$A:$J,6,0)</f>
        <v>연천군</v>
      </c>
      <c r="E61" s="20" t="str">
        <f>VLOOKUP(B:B,표본점목록!$A:$B,2,0)</f>
        <v>경관숲</v>
      </c>
      <c r="F61" s="81" t="s">
        <v>20898</v>
      </c>
      <c r="G61" s="81" t="s">
        <v>1155</v>
      </c>
      <c r="H61" s="80"/>
      <c r="I61" s="81" t="s">
        <v>20886</v>
      </c>
      <c r="J61" s="81" t="s">
        <v>20887</v>
      </c>
      <c r="K61" s="24"/>
      <c r="L61" s="81" t="s">
        <v>20888</v>
      </c>
      <c r="M61" s="81" t="s">
        <v>20888</v>
      </c>
      <c r="N61" s="81">
        <v>5</v>
      </c>
      <c r="O61" s="81">
        <v>3</v>
      </c>
      <c r="P61" s="22"/>
      <c r="Q61" s="7"/>
    </row>
    <row r="62" spans="1:17" x14ac:dyDescent="0.4">
      <c r="A62" s="78">
        <v>3</v>
      </c>
      <c r="B62" s="78">
        <v>410962920048</v>
      </c>
      <c r="C62" s="20" t="str">
        <f>VLOOKUP($B:$B,표본점목록!$A:$E,5,0)</f>
        <v>경기도</v>
      </c>
      <c r="D62" s="21" t="str">
        <f>VLOOKUP($B:$B,표본점목록!$A:$J,6,0)</f>
        <v>연천군</v>
      </c>
      <c r="E62" s="20" t="str">
        <f>VLOOKUP(B:B,표본점목록!$A:$B,2,0)</f>
        <v>경관숲</v>
      </c>
      <c r="F62" s="81" t="s">
        <v>20898</v>
      </c>
      <c r="G62" s="80" t="s">
        <v>20894</v>
      </c>
      <c r="H62" s="80" t="s">
        <v>33</v>
      </c>
      <c r="I62" s="81" t="s">
        <v>20886</v>
      </c>
      <c r="J62" s="81" t="s">
        <v>20887</v>
      </c>
      <c r="K62" s="24"/>
      <c r="L62" s="24" t="s">
        <v>20893</v>
      </c>
      <c r="M62" s="24" t="s">
        <v>20893</v>
      </c>
      <c r="N62" s="24" t="s">
        <v>20893</v>
      </c>
      <c r="O62" s="24" t="s">
        <v>20893</v>
      </c>
      <c r="P62" s="22"/>
      <c r="Q62" s="7"/>
    </row>
    <row r="63" spans="1:17" x14ac:dyDescent="0.4">
      <c r="A63" s="78">
        <v>3</v>
      </c>
      <c r="B63" s="79">
        <v>311144517246</v>
      </c>
      <c r="C63" s="20" t="str">
        <f>VLOOKUP($B:$B,표본점목록!$A:$E,5,0)</f>
        <v>울산광역시</v>
      </c>
      <c r="D63" s="21" t="str">
        <f>VLOOKUP($B:$B,표본점목록!$A:$J,6,0)</f>
        <v>울주군</v>
      </c>
      <c r="E63" s="20" t="str">
        <f>VLOOKUP(B:B,표본점목록!$A:$B,2,0)</f>
        <v>학교숲</v>
      </c>
      <c r="F63" s="81" t="s">
        <v>20900</v>
      </c>
      <c r="G63" s="81" t="s">
        <v>1155</v>
      </c>
      <c r="H63" s="80"/>
      <c r="I63" s="81" t="s">
        <v>20886</v>
      </c>
      <c r="J63" s="81" t="s">
        <v>20887</v>
      </c>
      <c r="K63" s="24"/>
      <c r="L63" s="81" t="s">
        <v>20888</v>
      </c>
      <c r="M63" s="81" t="s">
        <v>20888</v>
      </c>
      <c r="N63" s="81">
        <v>5</v>
      </c>
      <c r="O63" s="81">
        <v>3</v>
      </c>
      <c r="P63" s="22"/>
      <c r="Q63" s="7"/>
    </row>
    <row r="64" spans="1:17" x14ac:dyDescent="0.4">
      <c r="A64" s="78">
        <v>3</v>
      </c>
      <c r="B64" s="79">
        <v>311146317310</v>
      </c>
      <c r="C64" s="20" t="str">
        <f>VLOOKUP($B:$B,표본점목록!$A:$E,5,0)</f>
        <v>울산광역시</v>
      </c>
      <c r="D64" s="21" t="str">
        <f>VLOOKUP($B:$B,표본점목록!$A:$J,6,0)</f>
        <v>울주군</v>
      </c>
      <c r="E64" s="20" t="str">
        <f>VLOOKUP(B:B,표본점목록!$A:$B,2,0)</f>
        <v>마을숲</v>
      </c>
      <c r="F64" s="81" t="s">
        <v>20900</v>
      </c>
      <c r="G64" s="81" t="s">
        <v>1155</v>
      </c>
      <c r="H64" s="80"/>
      <c r="I64" s="81" t="s">
        <v>20886</v>
      </c>
      <c r="J64" s="81" t="s">
        <v>20887</v>
      </c>
      <c r="K64" s="24"/>
      <c r="L64" s="81" t="s">
        <v>20888</v>
      </c>
      <c r="M64" s="81" t="s">
        <v>20888</v>
      </c>
      <c r="N64" s="81">
        <v>5</v>
      </c>
      <c r="O64" s="81">
        <v>3</v>
      </c>
      <c r="P64" s="22"/>
      <c r="Q64" s="7"/>
    </row>
    <row r="65" spans="1:17" x14ac:dyDescent="0.4">
      <c r="A65" s="78">
        <v>3</v>
      </c>
      <c r="B65" s="79">
        <v>311148417350</v>
      </c>
      <c r="C65" s="20" t="str">
        <f>VLOOKUP($B:$B,표본점목록!$A:$E,5,0)</f>
        <v>울산광역시</v>
      </c>
      <c r="D65" s="21" t="str">
        <f>VLOOKUP($B:$B,표본점목록!$A:$J,6,0)</f>
        <v>울주군</v>
      </c>
      <c r="E65" s="20" t="str">
        <f>VLOOKUP(B:B,표본점목록!$A:$B,2,0)</f>
        <v>경관숲</v>
      </c>
      <c r="F65" s="81" t="s">
        <v>20900</v>
      </c>
      <c r="G65" s="81" t="s">
        <v>1155</v>
      </c>
      <c r="H65" s="80"/>
      <c r="I65" s="81" t="s">
        <v>20886</v>
      </c>
      <c r="J65" s="81" t="s">
        <v>20887</v>
      </c>
      <c r="K65" s="24"/>
      <c r="L65" s="81" t="s">
        <v>20888</v>
      </c>
      <c r="M65" s="81" t="s">
        <v>20888</v>
      </c>
      <c r="N65" s="81">
        <v>5</v>
      </c>
      <c r="O65" s="81">
        <v>3</v>
      </c>
      <c r="P65" s="22"/>
      <c r="Q65" s="7"/>
    </row>
    <row r="66" spans="1:17" x14ac:dyDescent="0.4">
      <c r="A66" s="78">
        <v>3</v>
      </c>
      <c r="B66" s="79">
        <v>311150117392</v>
      </c>
      <c r="C66" s="20" t="str">
        <f>VLOOKUP($B:$B,표본점목록!$A:$E,5,0)</f>
        <v>울산광역시</v>
      </c>
      <c r="D66" s="21" t="str">
        <f>VLOOKUP($B:$B,표본점목록!$A:$J,6,0)</f>
        <v>울주군</v>
      </c>
      <c r="E66" s="20" t="str">
        <f>VLOOKUP(B:B,표본점목록!$A:$B,2,0)</f>
        <v>가로수</v>
      </c>
      <c r="F66" s="81" t="s">
        <v>20900</v>
      </c>
      <c r="G66" s="81" t="s">
        <v>1155</v>
      </c>
      <c r="H66" s="80"/>
      <c r="I66" s="81" t="s">
        <v>20886</v>
      </c>
      <c r="J66" s="81" t="s">
        <v>20887</v>
      </c>
      <c r="K66" s="24"/>
      <c r="L66" s="81" t="s">
        <v>20888</v>
      </c>
      <c r="M66" s="81" t="s">
        <v>20888</v>
      </c>
      <c r="N66" s="81">
        <v>5</v>
      </c>
      <c r="O66" s="81" t="s">
        <v>20899</v>
      </c>
      <c r="P66" s="22"/>
      <c r="Q66" s="7"/>
    </row>
    <row r="67" spans="1:17" x14ac:dyDescent="0.4">
      <c r="A67" s="78">
        <v>3</v>
      </c>
      <c r="B67" s="79">
        <v>311155117325</v>
      </c>
      <c r="C67" s="20" t="str">
        <f>VLOOKUP($B:$B,표본점목록!$A:$E,5,0)</f>
        <v>울산광역시</v>
      </c>
      <c r="D67" s="21" t="str">
        <f>VLOOKUP($B:$B,표본점목록!$A:$J,6,0)</f>
        <v>울주군</v>
      </c>
      <c r="E67" s="20" t="str">
        <f>VLOOKUP(B:B,표본점목록!$A:$B,2,0)</f>
        <v>경관숲</v>
      </c>
      <c r="F67" s="81" t="s">
        <v>20900</v>
      </c>
      <c r="G67" s="81" t="s">
        <v>1155</v>
      </c>
      <c r="H67" s="80"/>
      <c r="I67" s="81" t="s">
        <v>20886</v>
      </c>
      <c r="J67" s="81" t="s">
        <v>20887</v>
      </c>
      <c r="K67" s="80"/>
      <c r="L67" s="81" t="s">
        <v>20888</v>
      </c>
      <c r="M67" s="81" t="s">
        <v>20888</v>
      </c>
      <c r="N67" s="81">
        <v>5</v>
      </c>
      <c r="O67" s="81">
        <v>3</v>
      </c>
      <c r="P67" s="22"/>
      <c r="Q67" s="7"/>
    </row>
    <row r="68" spans="1:17" x14ac:dyDescent="0.4">
      <c r="A68" s="78">
        <v>3</v>
      </c>
      <c r="B68" s="79">
        <v>311156417309</v>
      </c>
      <c r="C68" s="20" t="str">
        <f>VLOOKUP($B:$B,표본점목록!$A:$E,5,0)</f>
        <v>울산광역시</v>
      </c>
      <c r="D68" s="21" t="str">
        <f>VLOOKUP($B:$B,표본점목록!$A:$J,6,0)</f>
        <v>울주군</v>
      </c>
      <c r="E68" s="20" t="str">
        <f>VLOOKUP(B:B,표본점목록!$A:$B,2,0)</f>
        <v>마을숲</v>
      </c>
      <c r="F68" s="81" t="s">
        <v>20900</v>
      </c>
      <c r="G68" s="81" t="s">
        <v>1155</v>
      </c>
      <c r="H68" s="80"/>
      <c r="I68" s="81" t="s">
        <v>20886</v>
      </c>
      <c r="J68" s="81" t="s">
        <v>20887</v>
      </c>
      <c r="K68" s="80"/>
      <c r="L68" s="81" t="s">
        <v>20888</v>
      </c>
      <c r="M68" s="81" t="s">
        <v>20888</v>
      </c>
      <c r="N68" s="81">
        <v>5</v>
      </c>
      <c r="O68" s="81">
        <v>3</v>
      </c>
      <c r="P68" s="22"/>
      <c r="Q68" s="7"/>
    </row>
    <row r="69" spans="1:17" x14ac:dyDescent="0.4">
      <c r="A69" s="78">
        <v>3</v>
      </c>
      <c r="B69" s="79">
        <v>311158717313</v>
      </c>
      <c r="C69" s="20" t="str">
        <f>VLOOKUP($B:$B,표본점목록!$A:$E,5,0)</f>
        <v>울산광역시</v>
      </c>
      <c r="D69" s="21" t="str">
        <f>VLOOKUP($B:$B,표본점목록!$A:$J,6,0)</f>
        <v>울주군</v>
      </c>
      <c r="E69" s="20" t="str">
        <f>VLOOKUP(B:B,표본점목록!$A:$B,2,0)</f>
        <v>마을숲</v>
      </c>
      <c r="F69" s="81" t="s">
        <v>20900</v>
      </c>
      <c r="G69" s="81" t="s">
        <v>1155</v>
      </c>
      <c r="H69" s="80"/>
      <c r="I69" s="81" t="s">
        <v>20886</v>
      </c>
      <c r="J69" s="81" t="s">
        <v>20887</v>
      </c>
      <c r="K69" s="80"/>
      <c r="L69" s="81" t="s">
        <v>20888</v>
      </c>
      <c r="M69" s="81" t="s">
        <v>20888</v>
      </c>
      <c r="N69" s="81">
        <v>5</v>
      </c>
      <c r="O69" s="81">
        <v>3</v>
      </c>
      <c r="P69" s="22"/>
      <c r="Q69" s="7"/>
    </row>
    <row r="70" spans="1:17" x14ac:dyDescent="0.4">
      <c r="A70" s="78">
        <v>3</v>
      </c>
      <c r="B70" s="78">
        <v>311157417318</v>
      </c>
      <c r="C70" s="20" t="str">
        <f>VLOOKUP($B:$B,표본점목록!$A:$E,5,0)</f>
        <v>울산광역시</v>
      </c>
      <c r="D70" s="21" t="str">
        <f>VLOOKUP($B:$B,표본점목록!$A:$J,6,0)</f>
        <v>울주군</v>
      </c>
      <c r="E70" s="20" t="str">
        <f>VLOOKUP(B:B,표본점목록!$A:$B,2,0)</f>
        <v>마을숲</v>
      </c>
      <c r="F70" s="81" t="s">
        <v>20900</v>
      </c>
      <c r="G70" s="80" t="s">
        <v>20894</v>
      </c>
      <c r="H70" s="80" t="s">
        <v>38</v>
      </c>
      <c r="I70" s="81" t="s">
        <v>20886</v>
      </c>
      <c r="J70" s="81" t="s">
        <v>20887</v>
      </c>
      <c r="K70" s="80"/>
      <c r="L70" s="24" t="s">
        <v>20893</v>
      </c>
      <c r="M70" s="24" t="s">
        <v>20893</v>
      </c>
      <c r="N70" s="21" t="s">
        <v>20893</v>
      </c>
      <c r="O70" s="21" t="s">
        <v>20893</v>
      </c>
      <c r="P70" s="22"/>
      <c r="Q70" s="7"/>
    </row>
    <row r="71" spans="1:17" x14ac:dyDescent="0.4">
      <c r="A71" s="78">
        <v>3</v>
      </c>
      <c r="B71" s="79">
        <v>311162317307</v>
      </c>
      <c r="C71" s="20" t="str">
        <f>VLOOKUP($B:$B,표본점목록!$A:$E,5,0)</f>
        <v>울산광역시</v>
      </c>
      <c r="D71" s="21" t="str">
        <f>VLOOKUP($B:$B,표본점목록!$A:$J,6,0)</f>
        <v>중구</v>
      </c>
      <c r="E71" s="20" t="str">
        <f>VLOOKUP(B:B,표본점목록!$A:$B,2,0)</f>
        <v>마을숲</v>
      </c>
      <c r="F71" s="81" t="s">
        <v>20901</v>
      </c>
      <c r="G71" s="81" t="s">
        <v>1155</v>
      </c>
      <c r="H71" s="80"/>
      <c r="I71" s="81" t="s">
        <v>20886</v>
      </c>
      <c r="J71" s="81" t="s">
        <v>20887</v>
      </c>
      <c r="K71" s="60"/>
      <c r="L71" s="81" t="s">
        <v>20888</v>
      </c>
      <c r="M71" s="81" t="s">
        <v>20888</v>
      </c>
      <c r="N71" s="81">
        <v>5</v>
      </c>
      <c r="O71" s="81">
        <v>3</v>
      </c>
      <c r="P71" s="22"/>
      <c r="Q71" s="7"/>
    </row>
    <row r="72" spans="1:17" x14ac:dyDescent="0.4">
      <c r="A72" s="78">
        <v>3</v>
      </c>
      <c r="B72" s="79">
        <v>311163017300</v>
      </c>
      <c r="C72" s="20" t="str">
        <f>VLOOKUP($B:$B,표본점목록!$A:$E,5,0)</f>
        <v>울산광역시</v>
      </c>
      <c r="D72" s="21" t="str">
        <f>VLOOKUP($B:$B,표본점목록!$A:$J,6,0)</f>
        <v>중구</v>
      </c>
      <c r="E72" s="20" t="str">
        <f>VLOOKUP(B:B,표본점목록!$A:$B,2,0)</f>
        <v>마을숲</v>
      </c>
      <c r="F72" s="81" t="s">
        <v>20901</v>
      </c>
      <c r="G72" s="81" t="s">
        <v>1155</v>
      </c>
      <c r="H72" s="80"/>
      <c r="I72" s="81" t="s">
        <v>20886</v>
      </c>
      <c r="J72" s="81" t="s">
        <v>20887</v>
      </c>
      <c r="K72" s="60"/>
      <c r="L72" s="81" t="s">
        <v>20888</v>
      </c>
      <c r="M72" s="81" t="s">
        <v>20888</v>
      </c>
      <c r="N72" s="81">
        <v>5</v>
      </c>
      <c r="O72" s="81">
        <v>3</v>
      </c>
      <c r="P72" s="24"/>
      <c r="Q72" s="7"/>
    </row>
    <row r="73" spans="1:17" x14ac:dyDescent="0.4">
      <c r="A73" s="78">
        <v>3</v>
      </c>
      <c r="B73" s="79">
        <v>311163217308</v>
      </c>
      <c r="C73" s="20" t="str">
        <f>VLOOKUP($B:$B,표본점목록!$A:$E,5,0)</f>
        <v>울산광역시</v>
      </c>
      <c r="D73" s="21" t="str">
        <f>VLOOKUP($B:$B,표본점목록!$A:$J,6,0)</f>
        <v>중구</v>
      </c>
      <c r="E73" s="20" t="str">
        <f>VLOOKUP(B:B,표본점목록!$A:$B,2,0)</f>
        <v>마을숲</v>
      </c>
      <c r="F73" s="81" t="s">
        <v>20901</v>
      </c>
      <c r="G73" s="81" t="s">
        <v>1155</v>
      </c>
      <c r="H73" s="80"/>
      <c r="I73" s="81" t="s">
        <v>20886</v>
      </c>
      <c r="J73" s="81" t="s">
        <v>20887</v>
      </c>
      <c r="K73" s="60"/>
      <c r="L73" s="81" t="s">
        <v>20888</v>
      </c>
      <c r="M73" s="81" t="s">
        <v>20888</v>
      </c>
      <c r="N73" s="81">
        <v>5</v>
      </c>
      <c r="O73" s="81">
        <v>3</v>
      </c>
      <c r="P73" s="22"/>
      <c r="Q73" s="7"/>
    </row>
    <row r="74" spans="1:17" x14ac:dyDescent="0.4">
      <c r="A74" s="78">
        <v>3</v>
      </c>
      <c r="B74" s="79">
        <v>311163617311</v>
      </c>
      <c r="C74" s="20" t="str">
        <f>VLOOKUP($B:$B,표본점목록!$A:$E,5,0)</f>
        <v>울산광역시</v>
      </c>
      <c r="D74" s="21" t="str">
        <f>VLOOKUP($B:$B,표본점목록!$A:$J,6,0)</f>
        <v>중구</v>
      </c>
      <c r="E74" s="20" t="str">
        <f>VLOOKUP(B:B,표본점목록!$A:$B,2,0)</f>
        <v>경관숲</v>
      </c>
      <c r="F74" s="81" t="s">
        <v>20901</v>
      </c>
      <c r="G74" s="81" t="s">
        <v>1155</v>
      </c>
      <c r="H74" s="80"/>
      <c r="I74" s="81" t="s">
        <v>20886</v>
      </c>
      <c r="J74" s="81" t="s">
        <v>20887</v>
      </c>
      <c r="K74" s="60"/>
      <c r="L74" s="81" t="s">
        <v>20888</v>
      </c>
      <c r="M74" s="81" t="s">
        <v>20888</v>
      </c>
      <c r="N74" s="81">
        <v>5</v>
      </c>
      <c r="O74" s="81">
        <v>3</v>
      </c>
      <c r="P74" s="22"/>
      <c r="Q74" s="7"/>
    </row>
    <row r="75" spans="1:17" x14ac:dyDescent="0.4">
      <c r="A75" s="78">
        <v>3</v>
      </c>
      <c r="B75" s="79">
        <v>311163717226</v>
      </c>
      <c r="C75" s="20" t="str">
        <f>VLOOKUP($B:$B,표본점목록!$A:$E,5,0)</f>
        <v>울산광역시</v>
      </c>
      <c r="D75" s="21" t="str">
        <f>VLOOKUP($B:$B,표본점목록!$A:$J,6,0)</f>
        <v>울주군</v>
      </c>
      <c r="E75" s="20" t="str">
        <f>VLOOKUP(B:B,표본점목록!$A:$B,2,0)</f>
        <v>마을숲</v>
      </c>
      <c r="F75" s="81" t="s">
        <v>20901</v>
      </c>
      <c r="G75" s="81" t="s">
        <v>1155</v>
      </c>
      <c r="H75" s="80"/>
      <c r="I75" s="81" t="s">
        <v>20886</v>
      </c>
      <c r="J75" s="81" t="s">
        <v>20887</v>
      </c>
      <c r="K75" s="60"/>
      <c r="L75" s="81" t="s">
        <v>20888</v>
      </c>
      <c r="M75" s="81" t="s">
        <v>20888</v>
      </c>
      <c r="N75" s="81">
        <v>5</v>
      </c>
      <c r="O75" s="81">
        <v>3</v>
      </c>
      <c r="P75" s="22"/>
      <c r="Q75" s="7"/>
    </row>
    <row r="76" spans="1:17" x14ac:dyDescent="0.4">
      <c r="A76" s="78">
        <v>3</v>
      </c>
      <c r="B76" s="79">
        <v>311164517313</v>
      </c>
      <c r="C76" s="20" t="str">
        <f>VLOOKUP($B:$B,표본점목록!$A:$E,5,0)</f>
        <v>울산광역시</v>
      </c>
      <c r="D76" s="21" t="str">
        <f>VLOOKUP($B:$B,표본점목록!$A:$J,6,0)</f>
        <v>중구</v>
      </c>
      <c r="E76" s="20" t="str">
        <f>VLOOKUP(B:B,표본점목록!$A:$B,2,0)</f>
        <v>마을숲</v>
      </c>
      <c r="F76" s="81" t="s">
        <v>20901</v>
      </c>
      <c r="G76" s="81" t="s">
        <v>1155</v>
      </c>
      <c r="H76" s="80"/>
      <c r="I76" s="81" t="s">
        <v>20886</v>
      </c>
      <c r="J76" s="81" t="s">
        <v>20887</v>
      </c>
      <c r="K76" s="60"/>
      <c r="L76" s="81" t="s">
        <v>20888</v>
      </c>
      <c r="M76" s="81" t="s">
        <v>20888</v>
      </c>
      <c r="N76" s="81">
        <v>5</v>
      </c>
      <c r="O76" s="81">
        <v>3</v>
      </c>
      <c r="P76" s="22"/>
      <c r="Q76" s="7"/>
    </row>
    <row r="77" spans="1:17" x14ac:dyDescent="0.4">
      <c r="A77" s="78">
        <v>3</v>
      </c>
      <c r="B77" s="79">
        <v>311165717083</v>
      </c>
      <c r="C77" s="20" t="str">
        <f>VLOOKUP($B:$B,표본점목록!$A:$E,5,0)</f>
        <v>울산광역시</v>
      </c>
      <c r="D77" s="21" t="str">
        <f>VLOOKUP($B:$B,표본점목록!$A:$J,6,0)</f>
        <v>울주군</v>
      </c>
      <c r="E77" s="20" t="str">
        <f>VLOOKUP(B:B,표본점목록!$A:$B,2,0)</f>
        <v>도시숲</v>
      </c>
      <c r="F77" s="81" t="s">
        <v>20901</v>
      </c>
      <c r="G77" s="81" t="s">
        <v>1155</v>
      </c>
      <c r="H77" s="80"/>
      <c r="I77" s="81" t="s">
        <v>20886</v>
      </c>
      <c r="J77" s="81" t="s">
        <v>20887</v>
      </c>
      <c r="K77" s="60"/>
      <c r="L77" s="81" t="s">
        <v>20888</v>
      </c>
      <c r="M77" s="81" t="s">
        <v>20888</v>
      </c>
      <c r="N77" s="81">
        <v>5</v>
      </c>
      <c r="O77" s="81">
        <v>3</v>
      </c>
      <c r="P77" s="22"/>
      <c r="Q77" s="7"/>
    </row>
    <row r="78" spans="1:17" x14ac:dyDescent="0.4">
      <c r="A78" s="78">
        <v>3</v>
      </c>
      <c r="B78" s="79">
        <v>311166517215</v>
      </c>
      <c r="C78" s="20" t="str">
        <f>VLOOKUP($B:$B,표본점목록!$A:$E,5,0)</f>
        <v>울산광역시</v>
      </c>
      <c r="D78" s="21" t="str">
        <f>VLOOKUP($B:$B,표본점목록!$A:$J,6,0)</f>
        <v>울주군</v>
      </c>
      <c r="E78" s="20" t="str">
        <f>VLOOKUP(B:B,표본점목록!$A:$B,2,0)</f>
        <v>가로수</v>
      </c>
      <c r="F78" s="81" t="s">
        <v>20901</v>
      </c>
      <c r="G78" s="81" t="s">
        <v>1155</v>
      </c>
      <c r="H78" s="80"/>
      <c r="I78" s="81" t="s">
        <v>20886</v>
      </c>
      <c r="J78" s="81" t="s">
        <v>20887</v>
      </c>
      <c r="K78" s="60"/>
      <c r="L78" s="81" t="s">
        <v>20888</v>
      </c>
      <c r="M78" s="81" t="s">
        <v>20888</v>
      </c>
      <c r="N78" s="81">
        <v>5</v>
      </c>
      <c r="O78" s="81" t="s">
        <v>20899</v>
      </c>
      <c r="P78" s="22"/>
      <c r="Q78" s="7"/>
    </row>
    <row r="79" spans="1:17" x14ac:dyDescent="0.4">
      <c r="A79" s="78">
        <v>3</v>
      </c>
      <c r="B79" s="79">
        <v>311166617179</v>
      </c>
      <c r="C79" s="20" t="str">
        <f>VLOOKUP($B:$B,표본점목록!$A:$E,5,0)</f>
        <v>울산광역시</v>
      </c>
      <c r="D79" s="21" t="str">
        <f>VLOOKUP($B:$B,표본점목록!$A:$J,6,0)</f>
        <v>울주군</v>
      </c>
      <c r="E79" s="20" t="str">
        <f>VLOOKUP(B:B,표본점목록!$A:$B,2,0)</f>
        <v>도시숲</v>
      </c>
      <c r="F79" s="81" t="s">
        <v>20901</v>
      </c>
      <c r="G79" s="81" t="s">
        <v>1155</v>
      </c>
      <c r="H79" s="80"/>
      <c r="I79" s="81" t="s">
        <v>20886</v>
      </c>
      <c r="J79" s="81" t="s">
        <v>20887</v>
      </c>
      <c r="K79" s="60"/>
      <c r="L79" s="81" t="s">
        <v>20888</v>
      </c>
      <c r="M79" s="81" t="s">
        <v>20888</v>
      </c>
      <c r="N79" s="81">
        <v>5</v>
      </c>
      <c r="O79" s="81">
        <v>3</v>
      </c>
      <c r="P79" s="22"/>
      <c r="Q79" s="7"/>
    </row>
    <row r="80" spans="1:17" x14ac:dyDescent="0.4">
      <c r="A80" s="82">
        <v>3</v>
      </c>
      <c r="B80" s="83">
        <v>311167717117</v>
      </c>
      <c r="C80" s="20" t="str">
        <f>VLOOKUP($B:$B,표본점목록!$A:$E,5,0)</f>
        <v>울산광역시</v>
      </c>
      <c r="D80" s="21" t="str">
        <f>VLOOKUP($B:$B,표본점목록!$A:$J,6,0)</f>
        <v>울주군</v>
      </c>
      <c r="E80" s="20" t="str">
        <f>VLOOKUP(B:B,표본점목록!$A:$B,2,0)</f>
        <v>도시숲</v>
      </c>
      <c r="F80" s="84" t="s">
        <v>20901</v>
      </c>
      <c r="G80" s="84" t="s">
        <v>1155</v>
      </c>
      <c r="H80" s="80"/>
      <c r="I80" s="84" t="s">
        <v>20886</v>
      </c>
      <c r="J80" s="84" t="s">
        <v>20887</v>
      </c>
      <c r="K80" s="61"/>
      <c r="L80" s="84" t="s">
        <v>20888</v>
      </c>
      <c r="M80" s="84" t="s">
        <v>20888</v>
      </c>
      <c r="N80" s="84">
        <v>5</v>
      </c>
      <c r="O80" s="84">
        <v>3</v>
      </c>
      <c r="P80" s="22"/>
      <c r="Q80" s="7"/>
    </row>
    <row r="81" spans="1:17" x14ac:dyDescent="0.4">
      <c r="A81" s="82">
        <v>3</v>
      </c>
      <c r="B81" s="79">
        <v>311162317341</v>
      </c>
      <c r="C81" s="20" t="str">
        <f>VLOOKUP($B:$B,표본점목록!$A:$E,5,0)</f>
        <v>울산광역시</v>
      </c>
      <c r="D81" s="21" t="str">
        <f>VLOOKUP($B:$B,표본점목록!$A:$J,6,0)</f>
        <v>중구</v>
      </c>
      <c r="E81" s="20" t="str">
        <f>VLOOKUP(B:B,표본점목록!$A:$B,2,0)</f>
        <v>경관숲</v>
      </c>
      <c r="F81" s="81" t="s">
        <v>20902</v>
      </c>
      <c r="G81" s="81" t="s">
        <v>1155</v>
      </c>
      <c r="H81" s="80"/>
      <c r="I81" s="81" t="s">
        <v>20886</v>
      </c>
      <c r="J81" s="81" t="s">
        <v>20887</v>
      </c>
      <c r="K81" s="80"/>
      <c r="L81" s="81" t="s">
        <v>20888</v>
      </c>
      <c r="M81" s="81" t="s">
        <v>20888</v>
      </c>
      <c r="N81" s="81">
        <v>5</v>
      </c>
      <c r="O81" s="81">
        <v>3</v>
      </c>
      <c r="P81" s="22"/>
      <c r="Q81" s="7"/>
    </row>
    <row r="82" spans="1:17" x14ac:dyDescent="0.4">
      <c r="A82" s="82">
        <v>3</v>
      </c>
      <c r="B82" s="79">
        <v>311163917335</v>
      </c>
      <c r="C82" s="20" t="str">
        <f>VLOOKUP($B:$B,표본점목록!$A:$E,5,0)</f>
        <v>울산광역시</v>
      </c>
      <c r="D82" s="21" t="str">
        <f>VLOOKUP($B:$B,표본점목록!$A:$J,6,0)</f>
        <v>중구</v>
      </c>
      <c r="E82" s="20" t="str">
        <f>VLOOKUP(B:B,표본점목록!$A:$B,2,0)</f>
        <v>경관숲</v>
      </c>
      <c r="F82" s="81" t="s">
        <v>20902</v>
      </c>
      <c r="G82" s="81" t="s">
        <v>1155</v>
      </c>
      <c r="H82" s="80"/>
      <c r="I82" s="81" t="s">
        <v>20886</v>
      </c>
      <c r="J82" s="81" t="s">
        <v>20887</v>
      </c>
      <c r="K82" s="80"/>
      <c r="L82" s="81" t="s">
        <v>20888</v>
      </c>
      <c r="M82" s="81" t="s">
        <v>20888</v>
      </c>
      <c r="N82" s="81">
        <v>5</v>
      </c>
      <c r="O82" s="81">
        <v>1</v>
      </c>
      <c r="P82" s="22"/>
      <c r="Q82" s="7"/>
    </row>
    <row r="83" spans="1:17" x14ac:dyDescent="0.4">
      <c r="A83" s="82">
        <v>3</v>
      </c>
      <c r="B83" s="79">
        <v>311164217328</v>
      </c>
      <c r="C83" s="20" t="str">
        <f>VLOOKUP($B:$B,표본점목록!$A:$E,5,0)</f>
        <v>울산광역시</v>
      </c>
      <c r="D83" s="21" t="str">
        <f>VLOOKUP($B:$B,표본점목록!$A:$J,6,0)</f>
        <v>중구</v>
      </c>
      <c r="E83" s="20" t="str">
        <f>VLOOKUP(B:B,표본점목록!$A:$B,2,0)</f>
        <v>마을숲</v>
      </c>
      <c r="F83" s="81" t="s">
        <v>20902</v>
      </c>
      <c r="G83" s="81" t="s">
        <v>1155</v>
      </c>
      <c r="H83" s="80"/>
      <c r="I83" s="81" t="s">
        <v>20886</v>
      </c>
      <c r="J83" s="81" t="s">
        <v>20887</v>
      </c>
      <c r="K83" s="80"/>
      <c r="L83" s="81" t="s">
        <v>20888</v>
      </c>
      <c r="M83" s="81" t="s">
        <v>20888</v>
      </c>
      <c r="N83" s="81">
        <v>5</v>
      </c>
      <c r="O83" s="81">
        <v>3</v>
      </c>
      <c r="P83" s="22"/>
      <c r="Q83" s="7"/>
    </row>
    <row r="84" spans="1:17" x14ac:dyDescent="0.4">
      <c r="A84" s="82">
        <v>3</v>
      </c>
      <c r="B84" s="79">
        <v>311164717300</v>
      </c>
      <c r="C84" s="20" t="str">
        <f>VLOOKUP($B:$B,표본점목록!$A:$E,5,0)</f>
        <v>울산광역시</v>
      </c>
      <c r="D84" s="21" t="str">
        <f>VLOOKUP($B:$B,표본점목록!$A:$J,6,0)</f>
        <v>중구</v>
      </c>
      <c r="E84" s="20" t="str">
        <f>VLOOKUP(B:B,표본점목록!$A:$B,2,0)</f>
        <v>경관숲</v>
      </c>
      <c r="F84" s="81" t="s">
        <v>20902</v>
      </c>
      <c r="G84" s="81" t="s">
        <v>1155</v>
      </c>
      <c r="H84" s="80"/>
      <c r="I84" s="81" t="s">
        <v>20886</v>
      </c>
      <c r="J84" s="81" t="s">
        <v>20887</v>
      </c>
      <c r="K84" s="80"/>
      <c r="L84" s="81" t="s">
        <v>20888</v>
      </c>
      <c r="M84" s="81" t="s">
        <v>20888</v>
      </c>
      <c r="N84" s="81">
        <v>5</v>
      </c>
      <c r="O84" s="81">
        <v>3</v>
      </c>
      <c r="P84" s="7"/>
      <c r="Q84" s="7"/>
    </row>
    <row r="85" spans="1:17" x14ac:dyDescent="0.4">
      <c r="A85" s="82">
        <v>3</v>
      </c>
      <c r="B85" s="79">
        <v>311165917305</v>
      </c>
      <c r="C85" s="20" t="str">
        <f>VLOOKUP($B:$B,표본점목록!$A:$E,5,0)</f>
        <v>울산광역시</v>
      </c>
      <c r="D85" s="21" t="str">
        <f>VLOOKUP($B:$B,표본점목록!$A:$J,6,0)</f>
        <v>중구</v>
      </c>
      <c r="E85" s="20" t="str">
        <f>VLOOKUP(B:B,표본점목록!$A:$B,2,0)</f>
        <v>도시숲</v>
      </c>
      <c r="F85" s="81" t="s">
        <v>20902</v>
      </c>
      <c r="G85" s="81" t="s">
        <v>1155</v>
      </c>
      <c r="H85" s="80"/>
      <c r="I85" s="81" t="s">
        <v>20886</v>
      </c>
      <c r="J85" s="81" t="s">
        <v>20887</v>
      </c>
      <c r="K85" s="80"/>
      <c r="L85" s="81" t="s">
        <v>20888</v>
      </c>
      <c r="M85" s="81" t="s">
        <v>20888</v>
      </c>
      <c r="N85" s="81">
        <v>5</v>
      </c>
      <c r="O85" s="81">
        <v>3</v>
      </c>
      <c r="P85" s="22"/>
      <c r="Q85" s="7"/>
    </row>
    <row r="86" spans="1:17" x14ac:dyDescent="0.4">
      <c r="A86" s="82">
        <v>3</v>
      </c>
      <c r="B86" s="79">
        <v>311166617316</v>
      </c>
      <c r="C86" s="20" t="str">
        <f>VLOOKUP($B:$B,표본점목록!$A:$E,5,0)</f>
        <v>울산광역시</v>
      </c>
      <c r="D86" s="21" t="str">
        <f>VLOOKUP($B:$B,표본점목록!$A:$J,6,0)</f>
        <v>중구</v>
      </c>
      <c r="E86" s="20" t="str">
        <f>VLOOKUP(B:B,표본점목록!$A:$B,2,0)</f>
        <v>가로수</v>
      </c>
      <c r="F86" s="81" t="s">
        <v>20902</v>
      </c>
      <c r="G86" s="81" t="s">
        <v>1155</v>
      </c>
      <c r="H86" s="80"/>
      <c r="I86" s="81" t="s">
        <v>20886</v>
      </c>
      <c r="J86" s="81" t="s">
        <v>20887</v>
      </c>
      <c r="K86" s="80"/>
      <c r="L86" s="81" t="s">
        <v>20888</v>
      </c>
      <c r="M86" s="81" t="s">
        <v>20888</v>
      </c>
      <c r="N86" s="81">
        <v>5</v>
      </c>
      <c r="O86" s="81" t="s">
        <v>20899</v>
      </c>
      <c r="P86" s="22"/>
      <c r="Q86" s="7"/>
    </row>
    <row r="87" spans="1:17" x14ac:dyDescent="0.4">
      <c r="A87" s="82">
        <v>3</v>
      </c>
      <c r="B87" s="79">
        <v>311166817333</v>
      </c>
      <c r="C87" s="20" t="str">
        <f>VLOOKUP($B:$B,표본점목록!$A:$E,5,0)</f>
        <v>울산광역시</v>
      </c>
      <c r="D87" s="21" t="str">
        <f>VLOOKUP($B:$B,표본점목록!$A:$J,6,0)</f>
        <v>중구</v>
      </c>
      <c r="E87" s="20" t="str">
        <f>VLOOKUP(B:B,표본점목록!$A:$B,2,0)</f>
        <v>마을숲</v>
      </c>
      <c r="F87" s="81" t="s">
        <v>20902</v>
      </c>
      <c r="G87" s="81" t="s">
        <v>1155</v>
      </c>
      <c r="H87" s="80"/>
      <c r="I87" s="81" t="s">
        <v>20886</v>
      </c>
      <c r="J87" s="81" t="s">
        <v>20887</v>
      </c>
      <c r="K87" s="80"/>
      <c r="L87" s="81" t="s">
        <v>20888</v>
      </c>
      <c r="M87" s="81" t="s">
        <v>20888</v>
      </c>
      <c r="N87" s="81">
        <v>5</v>
      </c>
      <c r="O87" s="81">
        <v>3</v>
      </c>
      <c r="P87" s="22"/>
      <c r="Q87" s="7"/>
    </row>
    <row r="88" spans="1:17" x14ac:dyDescent="0.4">
      <c r="A88" s="82">
        <v>3</v>
      </c>
      <c r="B88" s="79">
        <v>311167417304</v>
      </c>
      <c r="C88" s="20" t="str">
        <f>VLOOKUP($B:$B,표본점목록!$A:$E,5,0)</f>
        <v>울산광역시</v>
      </c>
      <c r="D88" s="21" t="str">
        <f>VLOOKUP($B:$B,표본점목록!$A:$J,6,0)</f>
        <v>중구</v>
      </c>
      <c r="E88" s="20" t="str">
        <f>VLOOKUP(B:B,표본점목록!$A:$B,2,0)</f>
        <v>마을숲</v>
      </c>
      <c r="F88" s="81" t="s">
        <v>20902</v>
      </c>
      <c r="G88" s="81" t="s">
        <v>1155</v>
      </c>
      <c r="H88" s="80"/>
      <c r="I88" s="81" t="s">
        <v>20886</v>
      </c>
      <c r="J88" s="81" t="s">
        <v>20887</v>
      </c>
      <c r="K88" s="80"/>
      <c r="L88" s="81" t="s">
        <v>20888</v>
      </c>
      <c r="M88" s="81" t="s">
        <v>20888</v>
      </c>
      <c r="N88" s="81">
        <v>5</v>
      </c>
      <c r="O88" s="81">
        <v>3</v>
      </c>
      <c r="P88" s="22"/>
      <c r="Q88" s="7"/>
    </row>
    <row r="89" spans="1:17" x14ac:dyDescent="0.4">
      <c r="A89" s="82">
        <v>3</v>
      </c>
      <c r="B89" s="79">
        <v>311167517316</v>
      </c>
      <c r="C89" s="20" t="str">
        <f>VLOOKUP($B:$B,표본점목록!$A:$E,5,0)</f>
        <v>울산광역시</v>
      </c>
      <c r="D89" s="21" t="str">
        <f>VLOOKUP($B:$B,표본점목록!$A:$J,6,0)</f>
        <v>중구</v>
      </c>
      <c r="E89" s="20" t="str">
        <f>VLOOKUP(B:B,표본점목록!$A:$B,2,0)</f>
        <v>학교숲</v>
      </c>
      <c r="F89" s="81" t="s">
        <v>20902</v>
      </c>
      <c r="G89" s="81" t="s">
        <v>1155</v>
      </c>
      <c r="H89" s="80"/>
      <c r="I89" s="81" t="s">
        <v>20886</v>
      </c>
      <c r="J89" s="81" t="s">
        <v>20887</v>
      </c>
      <c r="K89" s="80"/>
      <c r="L89" s="81" t="s">
        <v>20888</v>
      </c>
      <c r="M89" s="81" t="s">
        <v>20888</v>
      </c>
      <c r="N89" s="81">
        <v>5</v>
      </c>
      <c r="O89" s="81">
        <v>3</v>
      </c>
      <c r="P89" s="22"/>
      <c r="Q89" s="7"/>
    </row>
    <row r="90" spans="1:17" x14ac:dyDescent="0.4">
      <c r="A90" s="82">
        <v>3</v>
      </c>
      <c r="B90" s="79">
        <v>311167617310</v>
      </c>
      <c r="C90" s="20" t="str">
        <f>VLOOKUP($B:$B,표본점목록!$A:$E,5,0)</f>
        <v>울산광역시</v>
      </c>
      <c r="D90" s="21" t="str">
        <f>VLOOKUP($B:$B,표본점목록!$A:$J,6,0)</f>
        <v>중구</v>
      </c>
      <c r="E90" s="20" t="str">
        <f>VLOOKUP(B:B,표본점목록!$A:$B,2,0)</f>
        <v>가로수</v>
      </c>
      <c r="F90" s="81" t="s">
        <v>20902</v>
      </c>
      <c r="G90" s="81" t="s">
        <v>1155</v>
      </c>
      <c r="H90" s="80"/>
      <c r="I90" s="81" t="s">
        <v>20886</v>
      </c>
      <c r="J90" s="81" t="s">
        <v>20887</v>
      </c>
      <c r="K90" s="80"/>
      <c r="L90" s="81" t="s">
        <v>20888</v>
      </c>
      <c r="M90" s="81" t="s">
        <v>20888</v>
      </c>
      <c r="N90" s="81">
        <v>5</v>
      </c>
      <c r="O90" s="81" t="s">
        <v>20899</v>
      </c>
      <c r="P90" s="22"/>
      <c r="Q90" s="7"/>
    </row>
    <row r="91" spans="1:17" x14ac:dyDescent="0.4">
      <c r="A91" s="82">
        <v>3</v>
      </c>
      <c r="B91" s="78">
        <v>311164817325</v>
      </c>
      <c r="C91" s="20" t="str">
        <f>VLOOKUP($B:$B,표본점목록!$A:$E,5,0)</f>
        <v>울산광역시</v>
      </c>
      <c r="D91" s="21" t="str">
        <f>VLOOKUP($B:$B,표본점목록!$A:$J,6,0)</f>
        <v>중구</v>
      </c>
      <c r="E91" s="20" t="str">
        <f>VLOOKUP(B:B,표본점목록!$A:$B,2,0)</f>
        <v>마을숲</v>
      </c>
      <c r="F91" s="81" t="s">
        <v>20902</v>
      </c>
      <c r="G91" s="80" t="s">
        <v>20894</v>
      </c>
      <c r="H91" s="80" t="s">
        <v>38</v>
      </c>
      <c r="I91" s="81" t="s">
        <v>20886</v>
      </c>
      <c r="J91" s="81" t="s">
        <v>20887</v>
      </c>
      <c r="K91" s="80"/>
      <c r="L91" s="80" t="s">
        <v>20893</v>
      </c>
      <c r="M91" s="80" t="s">
        <v>20893</v>
      </c>
      <c r="N91" s="80" t="s">
        <v>20893</v>
      </c>
      <c r="O91" s="80" t="s">
        <v>20893</v>
      </c>
      <c r="P91" s="22"/>
      <c r="Q91" s="7"/>
    </row>
    <row r="92" spans="1:17" x14ac:dyDescent="0.4">
      <c r="A92" s="78">
        <v>4</v>
      </c>
      <c r="B92" s="79">
        <v>410960019891</v>
      </c>
      <c r="C92" s="20" t="str">
        <f>VLOOKUP($B:$B,표본점목록!$A:$E,5,0)</f>
        <v>경기도</v>
      </c>
      <c r="D92" s="21" t="str">
        <f>VLOOKUP($B:$B,표본점목록!$A:$J,6,0)</f>
        <v>동두천시</v>
      </c>
      <c r="E92" s="20" t="str">
        <f>VLOOKUP(B:B,표본점목록!$A:$B,2,0)</f>
        <v>가로수</v>
      </c>
      <c r="F92" s="81" t="s">
        <v>20903</v>
      </c>
      <c r="G92" s="81" t="s">
        <v>1155</v>
      </c>
      <c r="H92" s="80"/>
      <c r="I92" s="81" t="s">
        <v>20886</v>
      </c>
      <c r="J92" s="81" t="s">
        <v>20887</v>
      </c>
      <c r="K92" s="80"/>
      <c r="L92" s="81" t="s">
        <v>20888</v>
      </c>
      <c r="M92" s="81" t="s">
        <v>20888</v>
      </c>
      <c r="N92" s="81">
        <v>5</v>
      </c>
      <c r="O92" s="81" t="s">
        <v>20899</v>
      </c>
      <c r="P92" s="22"/>
      <c r="Q92" s="7"/>
    </row>
    <row r="93" spans="1:17" x14ac:dyDescent="0.4">
      <c r="A93" s="78">
        <v>4</v>
      </c>
      <c r="B93" s="79">
        <v>410960619872</v>
      </c>
      <c r="C93" s="20" t="str">
        <f>VLOOKUP($B:$B,표본점목록!$A:$E,5,0)</f>
        <v>경기도</v>
      </c>
      <c r="D93" s="21" t="str">
        <f>VLOOKUP($B:$B,표본점목록!$A:$J,6,0)</f>
        <v>동두천시</v>
      </c>
      <c r="E93" s="20" t="str">
        <f>VLOOKUP(B:B,표본점목록!$A:$B,2,0)</f>
        <v>마을숲</v>
      </c>
      <c r="F93" s="81" t="s">
        <v>20903</v>
      </c>
      <c r="G93" s="81" t="s">
        <v>1155</v>
      </c>
      <c r="H93" s="80"/>
      <c r="I93" s="81" t="s">
        <v>20886</v>
      </c>
      <c r="J93" s="81" t="s">
        <v>20887</v>
      </c>
      <c r="K93" s="80"/>
      <c r="L93" s="81" t="s">
        <v>20888</v>
      </c>
      <c r="M93" s="81" t="s">
        <v>20888</v>
      </c>
      <c r="N93" s="81">
        <v>5</v>
      </c>
      <c r="O93" s="81">
        <v>3</v>
      </c>
      <c r="P93" s="22"/>
      <c r="Q93" s="7"/>
    </row>
    <row r="94" spans="1:17" x14ac:dyDescent="0.4">
      <c r="A94" s="78">
        <v>4</v>
      </c>
      <c r="B94" s="79">
        <v>410960919884</v>
      </c>
      <c r="C94" s="20" t="str">
        <f>VLOOKUP($B:$B,표본점목록!$A:$E,5,0)</f>
        <v>경기도</v>
      </c>
      <c r="D94" s="21" t="str">
        <f>VLOOKUP($B:$B,표본점목록!$A:$J,6,0)</f>
        <v>동두천시</v>
      </c>
      <c r="E94" s="20" t="str">
        <f>VLOOKUP(B:B,표본점목록!$A:$B,2,0)</f>
        <v>가로수</v>
      </c>
      <c r="F94" s="81" t="s">
        <v>20903</v>
      </c>
      <c r="G94" s="81" t="s">
        <v>1155</v>
      </c>
      <c r="H94" s="80"/>
      <c r="I94" s="81" t="s">
        <v>20886</v>
      </c>
      <c r="J94" s="81" t="s">
        <v>20887</v>
      </c>
      <c r="K94" s="80"/>
      <c r="L94" s="81" t="s">
        <v>20888</v>
      </c>
      <c r="M94" s="81" t="s">
        <v>20888</v>
      </c>
      <c r="N94" s="81">
        <v>5</v>
      </c>
      <c r="O94" s="81" t="s">
        <v>20899</v>
      </c>
      <c r="P94" s="22"/>
      <c r="Q94" s="7"/>
    </row>
    <row r="95" spans="1:17" x14ac:dyDescent="0.4">
      <c r="A95" s="78">
        <v>4</v>
      </c>
      <c r="B95" s="79">
        <v>410961519861</v>
      </c>
      <c r="C95" s="20" t="str">
        <f>VLOOKUP($B:$B,표본점목록!$A:$E,5,0)</f>
        <v>경기도</v>
      </c>
      <c r="D95" s="21" t="str">
        <f>VLOOKUP($B:$B,표본점목록!$A:$J,6,0)</f>
        <v>동두천시</v>
      </c>
      <c r="E95" s="20" t="str">
        <f>VLOOKUP(B:B,표본점목록!$A:$B,2,0)</f>
        <v>경관숲</v>
      </c>
      <c r="F95" s="81" t="s">
        <v>20903</v>
      </c>
      <c r="G95" s="81" t="s">
        <v>1155</v>
      </c>
      <c r="H95" s="80"/>
      <c r="I95" s="81" t="s">
        <v>20886</v>
      </c>
      <c r="J95" s="81" t="s">
        <v>20887</v>
      </c>
      <c r="K95" s="80"/>
      <c r="L95" s="81" t="s">
        <v>20888</v>
      </c>
      <c r="M95" s="81" t="s">
        <v>20888</v>
      </c>
      <c r="N95" s="81">
        <v>5</v>
      </c>
      <c r="O95" s="81">
        <v>3</v>
      </c>
      <c r="P95" s="22"/>
      <c r="Q95" s="7"/>
    </row>
    <row r="96" spans="1:17" x14ac:dyDescent="0.4">
      <c r="A96" s="78">
        <v>4</v>
      </c>
      <c r="B96" s="79">
        <v>410961619943</v>
      </c>
      <c r="C96" s="20" t="str">
        <f>VLOOKUP($B:$B,표본점목록!$A:$E,5,0)</f>
        <v>경기도</v>
      </c>
      <c r="D96" s="21" t="str">
        <f>VLOOKUP($B:$B,표본점목록!$A:$J,6,0)</f>
        <v>동두천시</v>
      </c>
      <c r="E96" s="20" t="str">
        <f>VLOOKUP(B:B,표본점목록!$A:$B,2,0)</f>
        <v>경관숲</v>
      </c>
      <c r="F96" s="81" t="s">
        <v>20903</v>
      </c>
      <c r="G96" s="81" t="s">
        <v>1155</v>
      </c>
      <c r="H96" s="80"/>
      <c r="I96" s="81" t="s">
        <v>20886</v>
      </c>
      <c r="J96" s="81" t="s">
        <v>20887</v>
      </c>
      <c r="K96" s="80"/>
      <c r="L96" s="81" t="s">
        <v>20888</v>
      </c>
      <c r="M96" s="81" t="s">
        <v>20888</v>
      </c>
      <c r="N96" s="81">
        <v>5</v>
      </c>
      <c r="O96" s="81">
        <v>3</v>
      </c>
      <c r="P96" s="22"/>
      <c r="Q96" s="7"/>
    </row>
    <row r="97" spans="1:17" x14ac:dyDescent="0.4">
      <c r="A97" s="78">
        <v>4</v>
      </c>
      <c r="B97" s="79">
        <v>410961819898</v>
      </c>
      <c r="C97" s="20" t="str">
        <f>VLOOKUP($B:$B,표본점목록!$A:$E,5,0)</f>
        <v>경기도</v>
      </c>
      <c r="D97" s="21" t="str">
        <f>VLOOKUP($B:$B,표본점목록!$A:$J,6,0)</f>
        <v>동두천시</v>
      </c>
      <c r="E97" s="20" t="str">
        <f>VLOOKUP(B:B,표본점목록!$A:$B,2,0)</f>
        <v>경관숲</v>
      </c>
      <c r="F97" s="81" t="s">
        <v>20903</v>
      </c>
      <c r="G97" s="81" t="s">
        <v>1155</v>
      </c>
      <c r="H97" s="80"/>
      <c r="I97" s="81" t="s">
        <v>20886</v>
      </c>
      <c r="J97" s="81" t="s">
        <v>20887</v>
      </c>
      <c r="K97" s="80"/>
      <c r="L97" s="81" t="s">
        <v>20888</v>
      </c>
      <c r="M97" s="81" t="s">
        <v>20888</v>
      </c>
      <c r="N97" s="81">
        <v>5</v>
      </c>
      <c r="O97" s="81">
        <v>3</v>
      </c>
      <c r="P97" s="22"/>
      <c r="Q97" s="7"/>
    </row>
    <row r="98" spans="1:17" x14ac:dyDescent="0.4">
      <c r="A98" s="78">
        <v>4</v>
      </c>
      <c r="B98" s="79">
        <v>410963619884</v>
      </c>
      <c r="C98" s="20" t="str">
        <f>VLOOKUP($B:$B,표본점목록!$A:$E,5,0)</f>
        <v>경기도</v>
      </c>
      <c r="D98" s="21" t="str">
        <f>VLOOKUP($B:$B,표본점목록!$A:$J,6,0)</f>
        <v>동두천시</v>
      </c>
      <c r="E98" s="20" t="str">
        <f>VLOOKUP(B:B,표본점목록!$A:$B,2,0)</f>
        <v>마을숲</v>
      </c>
      <c r="F98" s="81" t="s">
        <v>20903</v>
      </c>
      <c r="G98" s="81" t="s">
        <v>1155</v>
      </c>
      <c r="H98" s="80"/>
      <c r="I98" s="81" t="s">
        <v>20886</v>
      </c>
      <c r="J98" s="81" t="s">
        <v>20887</v>
      </c>
      <c r="K98" s="80"/>
      <c r="L98" s="81" t="s">
        <v>20888</v>
      </c>
      <c r="M98" s="81" t="s">
        <v>20888</v>
      </c>
      <c r="N98" s="81">
        <v>5</v>
      </c>
      <c r="O98" s="81">
        <v>3</v>
      </c>
      <c r="P98" s="22"/>
      <c r="Q98" s="7"/>
    </row>
    <row r="99" spans="1:17" x14ac:dyDescent="0.4">
      <c r="A99" s="78">
        <v>4</v>
      </c>
      <c r="B99" s="78">
        <v>410960519900</v>
      </c>
      <c r="C99" s="20" t="str">
        <f>VLOOKUP($B:$B,표본점목록!$A:$E,5,0)</f>
        <v>경기도</v>
      </c>
      <c r="D99" s="21" t="str">
        <f>VLOOKUP($B:$B,표본점목록!$A:$J,6,0)</f>
        <v>동두천시</v>
      </c>
      <c r="E99" s="20" t="str">
        <f>VLOOKUP(B:B,표본점목록!$A:$B,2,0)</f>
        <v>경관숲</v>
      </c>
      <c r="F99" s="81" t="s">
        <v>20903</v>
      </c>
      <c r="G99" s="80" t="s">
        <v>20894</v>
      </c>
      <c r="H99" s="80" t="s">
        <v>35</v>
      </c>
      <c r="I99" s="81" t="s">
        <v>20886</v>
      </c>
      <c r="J99" s="81" t="s">
        <v>20887</v>
      </c>
      <c r="K99" s="80"/>
      <c r="L99" s="80" t="s">
        <v>20893</v>
      </c>
      <c r="M99" s="80" t="s">
        <v>20893</v>
      </c>
      <c r="N99" s="80" t="s">
        <v>20893</v>
      </c>
      <c r="O99" s="80" t="s">
        <v>20893</v>
      </c>
      <c r="P99" s="22"/>
      <c r="Q99" s="7"/>
    </row>
    <row r="100" spans="1:17" x14ac:dyDescent="0.4">
      <c r="A100" s="78">
        <v>4</v>
      </c>
      <c r="B100" s="78">
        <v>410960019882</v>
      </c>
      <c r="C100" s="20" t="str">
        <f>VLOOKUP($B:$B,표본점목록!$A:$E,5,0)</f>
        <v>경기도</v>
      </c>
      <c r="D100" s="21" t="str">
        <f>VLOOKUP($B:$B,표본점목록!$A:$J,6,0)</f>
        <v>양주시</v>
      </c>
      <c r="E100" s="20" t="str">
        <f>VLOOKUP(B:B,표본점목록!$A:$B,2,0)</f>
        <v>가로수</v>
      </c>
      <c r="F100" s="81" t="s">
        <v>20903</v>
      </c>
      <c r="G100" s="80" t="s">
        <v>20894</v>
      </c>
      <c r="H100" s="80" t="s">
        <v>20904</v>
      </c>
      <c r="I100" s="81" t="s">
        <v>20886</v>
      </c>
      <c r="J100" s="81" t="s">
        <v>20887</v>
      </c>
      <c r="K100" s="80"/>
      <c r="L100" s="80" t="s">
        <v>20893</v>
      </c>
      <c r="M100" s="80" t="s">
        <v>20893</v>
      </c>
      <c r="N100" s="80" t="s">
        <v>20893</v>
      </c>
      <c r="O100" s="80" t="s">
        <v>20893</v>
      </c>
      <c r="P100" s="22"/>
      <c r="Q100" s="7"/>
    </row>
    <row r="101" spans="1:17" x14ac:dyDescent="0.4">
      <c r="A101" s="78">
        <v>4</v>
      </c>
      <c r="B101" s="78">
        <v>410960319874</v>
      </c>
      <c r="C101" s="20" t="str">
        <f>VLOOKUP($B:$B,표본점목록!$A:$E,5,0)</f>
        <v>경기도</v>
      </c>
      <c r="D101" s="21" t="str">
        <f>VLOOKUP($B:$B,표본점목록!$A:$J,6,0)</f>
        <v>동두천시</v>
      </c>
      <c r="E101" s="20" t="str">
        <f>VLOOKUP(B:B,표본점목록!$A:$B,2,0)</f>
        <v>가로수</v>
      </c>
      <c r="F101" s="81" t="s">
        <v>20903</v>
      </c>
      <c r="G101" s="80" t="s">
        <v>20894</v>
      </c>
      <c r="H101" s="80" t="s">
        <v>36</v>
      </c>
      <c r="I101" s="81" t="s">
        <v>20886</v>
      </c>
      <c r="J101" s="81" t="s">
        <v>20887</v>
      </c>
      <c r="K101" s="80"/>
      <c r="L101" s="80" t="s">
        <v>20893</v>
      </c>
      <c r="M101" s="80" t="s">
        <v>20893</v>
      </c>
      <c r="N101" s="80" t="s">
        <v>20893</v>
      </c>
      <c r="O101" s="80" t="s">
        <v>20893</v>
      </c>
      <c r="P101" s="22"/>
      <c r="Q101" s="7"/>
    </row>
    <row r="102" spans="1:17" x14ac:dyDescent="0.4">
      <c r="A102" s="78">
        <v>4</v>
      </c>
      <c r="B102" s="78">
        <v>410963919881</v>
      </c>
      <c r="C102" s="20" t="str">
        <f>VLOOKUP($B:$B,표본점목록!$A:$E,5,0)</f>
        <v>경기도</v>
      </c>
      <c r="D102" s="21" t="str">
        <f>VLOOKUP($B:$B,표본점목록!$A:$J,6,0)</f>
        <v>동두천시</v>
      </c>
      <c r="E102" s="20" t="str">
        <f>VLOOKUP(B:B,표본점목록!$A:$B,2,0)</f>
        <v>경관숲</v>
      </c>
      <c r="F102" s="81" t="s">
        <v>20903</v>
      </c>
      <c r="G102" s="80" t="s">
        <v>20894</v>
      </c>
      <c r="H102" s="80" t="s">
        <v>35</v>
      </c>
      <c r="I102" s="81" t="s">
        <v>20886</v>
      </c>
      <c r="J102" s="81" t="s">
        <v>20887</v>
      </c>
      <c r="K102" s="80"/>
      <c r="L102" s="80" t="s">
        <v>20893</v>
      </c>
      <c r="M102" s="80" t="s">
        <v>20893</v>
      </c>
      <c r="N102" s="80" t="s">
        <v>20893</v>
      </c>
      <c r="O102" s="80" t="s">
        <v>20893</v>
      </c>
      <c r="P102" s="22"/>
      <c r="Q102" s="7"/>
    </row>
    <row r="103" spans="1:17" x14ac:dyDescent="0.4">
      <c r="A103" s="78">
        <v>4</v>
      </c>
      <c r="B103" s="79">
        <v>410961019834</v>
      </c>
      <c r="C103" s="20" t="str">
        <f>VLOOKUP($B:$B,표본점목록!$A:$E,5,0)</f>
        <v>경기도</v>
      </c>
      <c r="D103" s="21" t="str">
        <f>VLOOKUP($B:$B,표본점목록!$A:$J,6,0)</f>
        <v>양주시</v>
      </c>
      <c r="E103" s="20" t="str">
        <f>VLOOKUP(B:B,표본점목록!$A:$B,2,0)</f>
        <v>경관숲</v>
      </c>
      <c r="F103" s="81" t="s">
        <v>20905</v>
      </c>
      <c r="G103" s="81" t="s">
        <v>1155</v>
      </c>
      <c r="H103" s="80"/>
      <c r="I103" s="81" t="s">
        <v>20886</v>
      </c>
      <c r="J103" s="81" t="s">
        <v>20887</v>
      </c>
      <c r="K103" s="80"/>
      <c r="L103" s="81" t="s">
        <v>20888</v>
      </c>
      <c r="M103" s="81" t="s">
        <v>20888</v>
      </c>
      <c r="N103" s="81">
        <v>5</v>
      </c>
      <c r="O103" s="81">
        <v>2</v>
      </c>
      <c r="P103" s="22"/>
      <c r="Q103" s="7"/>
    </row>
    <row r="104" spans="1:17" x14ac:dyDescent="0.4">
      <c r="A104" s="78">
        <v>4</v>
      </c>
      <c r="B104" s="79">
        <v>410961919750</v>
      </c>
      <c r="C104" s="20" t="str">
        <f>VLOOKUP($B:$B,표본점목록!$A:$E,5,0)</f>
        <v>경기도</v>
      </c>
      <c r="D104" s="21" t="str">
        <f>VLOOKUP($B:$B,표본점목록!$A:$J,6,0)</f>
        <v>양주시</v>
      </c>
      <c r="E104" s="20" t="str">
        <f>VLOOKUP(B:B,표본점목록!$A:$B,2,0)</f>
        <v>가로수</v>
      </c>
      <c r="F104" s="81" t="s">
        <v>20905</v>
      </c>
      <c r="G104" s="81" t="s">
        <v>1155</v>
      </c>
      <c r="H104" s="80"/>
      <c r="I104" s="81" t="s">
        <v>20886</v>
      </c>
      <c r="J104" s="81" t="s">
        <v>20887</v>
      </c>
      <c r="K104" s="80"/>
      <c r="L104" s="81" t="s">
        <v>20888</v>
      </c>
      <c r="M104" s="81" t="s">
        <v>20888</v>
      </c>
      <c r="N104" s="81">
        <v>5</v>
      </c>
      <c r="O104" s="81" t="s">
        <v>20899</v>
      </c>
      <c r="P104" s="22"/>
      <c r="Q104" s="7"/>
    </row>
    <row r="105" spans="1:17" x14ac:dyDescent="0.4">
      <c r="A105" s="78">
        <v>4</v>
      </c>
      <c r="B105" s="79">
        <v>410962719793</v>
      </c>
      <c r="C105" s="20" t="str">
        <f>VLOOKUP($B:$B,표본점목록!$A:$E,5,0)</f>
        <v>경기도</v>
      </c>
      <c r="D105" s="21" t="str">
        <f>VLOOKUP($B:$B,표본점목록!$A:$J,6,0)</f>
        <v>양주시</v>
      </c>
      <c r="E105" s="20" t="str">
        <f>VLOOKUP(B:B,표본점목록!$A:$B,2,0)</f>
        <v>경관숲</v>
      </c>
      <c r="F105" s="81" t="s">
        <v>20905</v>
      </c>
      <c r="G105" s="81" t="s">
        <v>1155</v>
      </c>
      <c r="H105" s="80"/>
      <c r="I105" s="81" t="s">
        <v>20886</v>
      </c>
      <c r="J105" s="81" t="s">
        <v>20887</v>
      </c>
      <c r="K105" s="80"/>
      <c r="L105" s="81" t="s">
        <v>20888</v>
      </c>
      <c r="M105" s="81" t="s">
        <v>20888</v>
      </c>
      <c r="N105" s="81">
        <v>5</v>
      </c>
      <c r="O105" s="81">
        <v>3</v>
      </c>
      <c r="P105" s="22"/>
      <c r="Q105" s="7"/>
    </row>
    <row r="106" spans="1:17" x14ac:dyDescent="0.4">
      <c r="A106" s="78">
        <v>4</v>
      </c>
      <c r="B106" s="79">
        <v>410963019778</v>
      </c>
      <c r="C106" s="20" t="str">
        <f>VLOOKUP($B:$B,표본점목록!$A:$E,5,0)</f>
        <v>경기도</v>
      </c>
      <c r="D106" s="21" t="str">
        <f>VLOOKUP($B:$B,표본점목록!$A:$J,6,0)</f>
        <v>양주시</v>
      </c>
      <c r="E106" s="20" t="str">
        <f>VLOOKUP(B:B,표본점목록!$A:$B,2,0)</f>
        <v>마을숲</v>
      </c>
      <c r="F106" s="81" t="s">
        <v>20905</v>
      </c>
      <c r="G106" s="81" t="s">
        <v>1155</v>
      </c>
      <c r="H106" s="80"/>
      <c r="I106" s="81" t="s">
        <v>20886</v>
      </c>
      <c r="J106" s="81" t="s">
        <v>20887</v>
      </c>
      <c r="K106" s="80"/>
      <c r="L106" s="81" t="s">
        <v>20888</v>
      </c>
      <c r="M106" s="81" t="s">
        <v>20888</v>
      </c>
      <c r="N106" s="81">
        <v>5</v>
      </c>
      <c r="O106" s="81">
        <v>3</v>
      </c>
      <c r="P106" s="7"/>
      <c r="Q106" s="7"/>
    </row>
    <row r="107" spans="1:17" x14ac:dyDescent="0.4">
      <c r="A107" s="78">
        <v>4</v>
      </c>
      <c r="B107" s="79">
        <v>410963119783</v>
      </c>
      <c r="C107" s="20" t="str">
        <f>VLOOKUP($B:$B,표본점목록!$A:$E,5,0)</f>
        <v>경기도</v>
      </c>
      <c r="D107" s="21" t="str">
        <f>VLOOKUP($B:$B,표본점목록!$A:$J,6,0)</f>
        <v>양주시</v>
      </c>
      <c r="E107" s="20" t="str">
        <f>VLOOKUP(B:B,표본점목록!$A:$B,2,0)</f>
        <v>가로수</v>
      </c>
      <c r="F107" s="81" t="s">
        <v>20905</v>
      </c>
      <c r="G107" s="81" t="s">
        <v>1155</v>
      </c>
      <c r="H107" s="80"/>
      <c r="I107" s="81" t="s">
        <v>20886</v>
      </c>
      <c r="J107" s="81" t="s">
        <v>20887</v>
      </c>
      <c r="K107" s="80"/>
      <c r="L107" s="81" t="s">
        <v>20888</v>
      </c>
      <c r="M107" s="81" t="s">
        <v>20888</v>
      </c>
      <c r="N107" s="81">
        <v>5</v>
      </c>
      <c r="O107" s="81" t="s">
        <v>20899</v>
      </c>
      <c r="P107" s="7"/>
      <c r="Q107" s="7"/>
    </row>
    <row r="108" spans="1:17" x14ac:dyDescent="0.4">
      <c r="A108" s="78">
        <v>4</v>
      </c>
      <c r="B108" s="79">
        <v>410963219823</v>
      </c>
      <c r="C108" s="20" t="str">
        <f>VLOOKUP($B:$B,표본점목록!$A:$E,5,0)</f>
        <v>경기도</v>
      </c>
      <c r="D108" s="21" t="str">
        <f>VLOOKUP($B:$B,표본점목록!$A:$J,6,0)</f>
        <v>양주시</v>
      </c>
      <c r="E108" s="20" t="str">
        <f>VLOOKUP(B:B,표본점목록!$A:$B,2,0)</f>
        <v>경관숲</v>
      </c>
      <c r="F108" s="81" t="s">
        <v>20905</v>
      </c>
      <c r="G108" s="81" t="s">
        <v>1155</v>
      </c>
      <c r="H108" s="80"/>
      <c r="I108" s="81" t="s">
        <v>20886</v>
      </c>
      <c r="J108" s="81" t="s">
        <v>20887</v>
      </c>
      <c r="K108" s="80"/>
      <c r="L108" s="81" t="s">
        <v>20888</v>
      </c>
      <c r="M108" s="81" t="s">
        <v>20888</v>
      </c>
      <c r="N108" s="81">
        <v>5</v>
      </c>
      <c r="O108" s="81">
        <v>3</v>
      </c>
      <c r="P108" s="7"/>
      <c r="Q108" s="7"/>
    </row>
    <row r="109" spans="1:17" x14ac:dyDescent="0.4">
      <c r="A109" s="78">
        <v>4</v>
      </c>
      <c r="B109" s="79">
        <v>410963319802</v>
      </c>
      <c r="C109" s="20" t="str">
        <f>VLOOKUP($B:$B,표본점목록!$A:$E,5,0)</f>
        <v>경기도</v>
      </c>
      <c r="D109" s="21" t="str">
        <f>VLOOKUP($B:$B,표본점목록!$A:$J,6,0)</f>
        <v>양주시</v>
      </c>
      <c r="E109" s="20" t="str">
        <f>VLOOKUP(B:B,표본점목록!$A:$B,2,0)</f>
        <v>경관숲</v>
      </c>
      <c r="F109" s="81" t="s">
        <v>20905</v>
      </c>
      <c r="G109" s="81" t="s">
        <v>1155</v>
      </c>
      <c r="H109" s="80"/>
      <c r="I109" s="81" t="s">
        <v>20886</v>
      </c>
      <c r="J109" s="81" t="s">
        <v>20887</v>
      </c>
      <c r="K109" s="80"/>
      <c r="L109" s="81" t="s">
        <v>20888</v>
      </c>
      <c r="M109" s="81" t="s">
        <v>20888</v>
      </c>
      <c r="N109" s="81">
        <v>5</v>
      </c>
      <c r="O109" s="81">
        <v>3</v>
      </c>
      <c r="P109" s="7"/>
      <c r="Q109" s="7"/>
    </row>
    <row r="110" spans="1:17" x14ac:dyDescent="0.4">
      <c r="A110" s="78">
        <v>4</v>
      </c>
      <c r="B110" s="79">
        <v>410963519775</v>
      </c>
      <c r="C110" s="20" t="str">
        <f>VLOOKUP($B:$B,표본점목록!$A:$E,5,0)</f>
        <v>경기도</v>
      </c>
      <c r="D110" s="21" t="str">
        <f>VLOOKUP($B:$B,표본점목록!$A:$J,6,0)</f>
        <v>양주시</v>
      </c>
      <c r="E110" s="20" t="str">
        <f>VLOOKUP(B:B,표본점목록!$A:$B,2,0)</f>
        <v>마을숲</v>
      </c>
      <c r="F110" s="81" t="s">
        <v>20905</v>
      </c>
      <c r="G110" s="81" t="s">
        <v>1155</v>
      </c>
      <c r="H110" s="80"/>
      <c r="I110" s="81" t="s">
        <v>20886</v>
      </c>
      <c r="J110" s="81" t="s">
        <v>20887</v>
      </c>
      <c r="K110" s="80"/>
      <c r="L110" s="81" t="s">
        <v>20888</v>
      </c>
      <c r="M110" s="81" t="s">
        <v>20888</v>
      </c>
      <c r="N110" s="81">
        <v>5</v>
      </c>
      <c r="O110" s="81">
        <v>3</v>
      </c>
      <c r="P110" s="7"/>
      <c r="Q110" s="7"/>
    </row>
    <row r="111" spans="1:17" x14ac:dyDescent="0.4">
      <c r="A111" s="78">
        <v>4</v>
      </c>
      <c r="B111" s="79">
        <v>410963919790</v>
      </c>
      <c r="C111" s="20" t="str">
        <f>VLOOKUP($B:$B,표본점목록!$A:$E,5,0)</f>
        <v>경기도</v>
      </c>
      <c r="D111" s="21" t="str">
        <f>VLOOKUP($B:$B,표본점목록!$A:$J,6,0)</f>
        <v>양주시</v>
      </c>
      <c r="E111" s="20" t="str">
        <f>VLOOKUP(B:B,표본점목록!$A:$B,2,0)</f>
        <v>경관숲</v>
      </c>
      <c r="F111" s="81" t="s">
        <v>20905</v>
      </c>
      <c r="G111" s="81" t="s">
        <v>1155</v>
      </c>
      <c r="H111" s="80"/>
      <c r="I111" s="81" t="s">
        <v>20886</v>
      </c>
      <c r="J111" s="81" t="s">
        <v>20887</v>
      </c>
      <c r="K111" s="80"/>
      <c r="L111" s="81" t="s">
        <v>20888</v>
      </c>
      <c r="M111" s="81" t="s">
        <v>20888</v>
      </c>
      <c r="N111" s="81">
        <v>5</v>
      </c>
      <c r="O111" s="81">
        <v>1</v>
      </c>
      <c r="P111" s="7"/>
      <c r="Q111" s="7"/>
    </row>
    <row r="112" spans="1:17" x14ac:dyDescent="0.4">
      <c r="A112" s="78">
        <v>4</v>
      </c>
      <c r="B112" s="79">
        <v>410964219819</v>
      </c>
      <c r="C112" s="20" t="str">
        <f>VLOOKUP($B:$B,표본점목록!$A:$E,5,0)</f>
        <v>경기도</v>
      </c>
      <c r="D112" s="21" t="str">
        <f>VLOOKUP($B:$B,표본점목록!$A:$J,6,0)</f>
        <v>양주시</v>
      </c>
      <c r="E112" s="20" t="str">
        <f>VLOOKUP(B:B,표본점목록!$A:$B,2,0)</f>
        <v>마을숲</v>
      </c>
      <c r="F112" s="81" t="s">
        <v>20905</v>
      </c>
      <c r="G112" s="81" t="s">
        <v>1155</v>
      </c>
      <c r="H112" s="80"/>
      <c r="I112" s="81" t="s">
        <v>20886</v>
      </c>
      <c r="J112" s="81" t="s">
        <v>20887</v>
      </c>
      <c r="K112" s="80"/>
      <c r="L112" s="81" t="s">
        <v>20888</v>
      </c>
      <c r="M112" s="81" t="s">
        <v>20888</v>
      </c>
      <c r="N112" s="81">
        <v>5</v>
      </c>
      <c r="O112" s="81">
        <v>3</v>
      </c>
      <c r="P112" s="7"/>
      <c r="Q112" s="7"/>
    </row>
    <row r="113" spans="1:17" x14ac:dyDescent="0.4">
      <c r="A113" s="78">
        <v>4</v>
      </c>
      <c r="B113" s="79">
        <v>410964619769</v>
      </c>
      <c r="C113" s="20" t="str">
        <f>VLOOKUP($B:$B,표본점목록!$A:$E,5,0)</f>
        <v>경기도</v>
      </c>
      <c r="D113" s="21" t="str">
        <f>VLOOKUP($B:$B,표본점목록!$A:$J,6,0)</f>
        <v>양주시</v>
      </c>
      <c r="E113" s="20" t="str">
        <f>VLOOKUP(B:B,표본점목록!$A:$B,2,0)</f>
        <v>경관숲</v>
      </c>
      <c r="F113" s="81" t="s">
        <v>20905</v>
      </c>
      <c r="G113" s="81" t="s">
        <v>1155</v>
      </c>
      <c r="H113" s="80"/>
      <c r="I113" s="81" t="s">
        <v>20886</v>
      </c>
      <c r="J113" s="81" t="s">
        <v>20887</v>
      </c>
      <c r="K113" s="80"/>
      <c r="L113" s="81" t="s">
        <v>20888</v>
      </c>
      <c r="M113" s="81" t="s">
        <v>20888</v>
      </c>
      <c r="N113" s="81">
        <v>5</v>
      </c>
      <c r="O113" s="81">
        <v>3</v>
      </c>
      <c r="P113" s="7"/>
      <c r="Q113" s="7"/>
    </row>
    <row r="114" spans="1:17" x14ac:dyDescent="0.4">
      <c r="A114" s="78">
        <v>4</v>
      </c>
      <c r="B114" s="78">
        <v>410963619809</v>
      </c>
      <c r="C114" s="20" t="str">
        <f>VLOOKUP($B:$B,표본점목록!$A:$E,5,0)</f>
        <v>경기도</v>
      </c>
      <c r="D114" s="21" t="str">
        <f>VLOOKUP($B:$B,표본점목록!$A:$J,6,0)</f>
        <v>양주시</v>
      </c>
      <c r="E114" s="20" t="str">
        <f>VLOOKUP(B:B,표본점목록!$A:$B,2,0)</f>
        <v>경관숲</v>
      </c>
      <c r="F114" s="81" t="s">
        <v>20905</v>
      </c>
      <c r="G114" s="80" t="s">
        <v>20894</v>
      </c>
      <c r="H114" s="80" t="s">
        <v>1157</v>
      </c>
      <c r="I114" s="81" t="s">
        <v>20886</v>
      </c>
      <c r="J114" s="81" t="s">
        <v>20887</v>
      </c>
      <c r="K114" s="80"/>
      <c r="L114" s="80" t="s">
        <v>20893</v>
      </c>
      <c r="M114" s="80" t="s">
        <v>20893</v>
      </c>
      <c r="N114" s="80" t="s">
        <v>20893</v>
      </c>
      <c r="O114" s="80" t="s">
        <v>20893</v>
      </c>
      <c r="P114" s="7"/>
      <c r="Q114" s="7"/>
    </row>
    <row r="115" spans="1:17" x14ac:dyDescent="0.4">
      <c r="A115" s="78">
        <v>4</v>
      </c>
      <c r="B115" s="78">
        <v>410964319780</v>
      </c>
      <c r="C115" s="20" t="str">
        <f>VLOOKUP($B:$B,표본점목록!$A:$E,5,0)</f>
        <v>경기도</v>
      </c>
      <c r="D115" s="21" t="str">
        <f>VLOOKUP($B:$B,표본점목록!$A:$J,6,0)</f>
        <v>양주시</v>
      </c>
      <c r="E115" s="20" t="str">
        <f>VLOOKUP(B:B,표본점목록!$A:$B,2,0)</f>
        <v>경관숲</v>
      </c>
      <c r="F115" s="81" t="s">
        <v>20905</v>
      </c>
      <c r="G115" s="80" t="s">
        <v>20894</v>
      </c>
      <c r="H115" s="80" t="s">
        <v>40</v>
      </c>
      <c r="I115" s="81" t="s">
        <v>20886</v>
      </c>
      <c r="J115" s="81" t="s">
        <v>20887</v>
      </c>
      <c r="K115" s="80"/>
      <c r="L115" s="80" t="s">
        <v>20893</v>
      </c>
      <c r="M115" s="80" t="s">
        <v>20893</v>
      </c>
      <c r="N115" s="80" t="s">
        <v>20893</v>
      </c>
      <c r="O115" s="80" t="s">
        <v>20893</v>
      </c>
      <c r="P115" s="7"/>
      <c r="Q115" s="7"/>
    </row>
    <row r="116" spans="1:17" x14ac:dyDescent="0.4">
      <c r="A116" s="78">
        <v>4</v>
      </c>
      <c r="B116" s="79">
        <v>410958519734</v>
      </c>
      <c r="C116" s="20" t="str">
        <f>VLOOKUP($B:$B,표본점목록!$A:$E,5,0)</f>
        <v>경기도</v>
      </c>
      <c r="D116" s="21" t="str">
        <f>VLOOKUP($B:$B,표본점목록!$A:$J,6,0)</f>
        <v>의정부시</v>
      </c>
      <c r="E116" s="20" t="str">
        <f>VLOOKUP(B:B,표본점목록!$A:$B,2,0)</f>
        <v>경관숲</v>
      </c>
      <c r="F116" s="81" t="s">
        <v>20906</v>
      </c>
      <c r="G116" s="81" t="s">
        <v>1155</v>
      </c>
      <c r="H116" s="80"/>
      <c r="I116" s="81" t="s">
        <v>20886</v>
      </c>
      <c r="J116" s="81" t="s">
        <v>20887</v>
      </c>
      <c r="K116" s="80"/>
      <c r="L116" s="81" t="s">
        <v>20888</v>
      </c>
      <c r="M116" s="81" t="s">
        <v>20888</v>
      </c>
      <c r="N116" s="81">
        <v>5</v>
      </c>
      <c r="O116" s="81">
        <v>3</v>
      </c>
      <c r="P116" s="7"/>
      <c r="Q116" s="7"/>
    </row>
    <row r="117" spans="1:17" x14ac:dyDescent="0.4">
      <c r="A117" s="78">
        <v>4</v>
      </c>
      <c r="B117" s="79">
        <v>410959219736</v>
      </c>
      <c r="C117" s="20" t="str">
        <f>VLOOKUP($B:$B,표본점목록!$A:$E,5,0)</f>
        <v>경기도</v>
      </c>
      <c r="D117" s="21" t="str">
        <f>VLOOKUP($B:$B,표본점목록!$A:$J,6,0)</f>
        <v>의정부시</v>
      </c>
      <c r="E117" s="20" t="str">
        <f>VLOOKUP(B:B,표본점목록!$A:$B,2,0)</f>
        <v>가로수</v>
      </c>
      <c r="F117" s="81" t="s">
        <v>20906</v>
      </c>
      <c r="G117" s="81" t="s">
        <v>1155</v>
      </c>
      <c r="H117" s="80"/>
      <c r="I117" s="81" t="s">
        <v>20886</v>
      </c>
      <c r="J117" s="81" t="s">
        <v>20887</v>
      </c>
      <c r="K117" s="80"/>
      <c r="L117" s="81" t="s">
        <v>20888</v>
      </c>
      <c r="M117" s="81" t="s">
        <v>20888</v>
      </c>
      <c r="N117" s="81">
        <v>5</v>
      </c>
      <c r="O117" s="81" t="s">
        <v>20899</v>
      </c>
      <c r="P117" s="7"/>
      <c r="Q117" s="7"/>
    </row>
    <row r="118" spans="1:17" x14ac:dyDescent="0.4">
      <c r="A118" s="78">
        <v>4</v>
      </c>
      <c r="B118" s="79">
        <v>410959619807</v>
      </c>
      <c r="C118" s="20" t="str">
        <f>VLOOKUP($B:$B,표본점목록!$A:$E,5,0)</f>
        <v>경기도</v>
      </c>
      <c r="D118" s="21" t="str">
        <f>VLOOKUP($B:$B,표본점목록!$A:$J,6,0)</f>
        <v>양주시</v>
      </c>
      <c r="E118" s="20" t="str">
        <f>VLOOKUP(B:B,표본점목록!$A:$B,2,0)</f>
        <v>마을숲</v>
      </c>
      <c r="F118" s="81" t="s">
        <v>20906</v>
      </c>
      <c r="G118" s="81" t="s">
        <v>1155</v>
      </c>
      <c r="H118" s="80"/>
      <c r="I118" s="81" t="s">
        <v>20886</v>
      </c>
      <c r="J118" s="81" t="s">
        <v>20887</v>
      </c>
      <c r="K118" s="80"/>
      <c r="L118" s="81" t="s">
        <v>20888</v>
      </c>
      <c r="M118" s="81" t="s">
        <v>20888</v>
      </c>
      <c r="N118" s="81">
        <v>5</v>
      </c>
      <c r="O118" s="81">
        <v>3</v>
      </c>
      <c r="P118" s="7"/>
      <c r="Q118" s="7"/>
    </row>
    <row r="119" spans="1:17" x14ac:dyDescent="0.4">
      <c r="A119" s="78">
        <v>4</v>
      </c>
      <c r="B119" s="79">
        <v>410960019722</v>
      </c>
      <c r="C119" s="20" t="str">
        <f>VLOOKUP($B:$B,표본점목록!$A:$E,5,0)</f>
        <v>경기도</v>
      </c>
      <c r="D119" s="21" t="str">
        <f>VLOOKUP($B:$B,표본점목록!$A:$J,6,0)</f>
        <v>의정부시</v>
      </c>
      <c r="E119" s="20" t="str">
        <f>VLOOKUP(B:B,표본점목록!$A:$B,2,0)</f>
        <v>마을숲</v>
      </c>
      <c r="F119" s="81" t="s">
        <v>20906</v>
      </c>
      <c r="G119" s="81" t="s">
        <v>1155</v>
      </c>
      <c r="H119" s="80"/>
      <c r="I119" s="81" t="s">
        <v>20886</v>
      </c>
      <c r="J119" s="81" t="s">
        <v>20887</v>
      </c>
      <c r="K119" s="80"/>
      <c r="L119" s="81" t="s">
        <v>20888</v>
      </c>
      <c r="M119" s="81" t="s">
        <v>20888</v>
      </c>
      <c r="N119" s="81">
        <v>5</v>
      </c>
      <c r="O119" s="81">
        <v>3</v>
      </c>
      <c r="P119" s="7"/>
      <c r="Q119" s="7"/>
    </row>
    <row r="120" spans="1:17" x14ac:dyDescent="0.4">
      <c r="A120" s="78">
        <v>4</v>
      </c>
      <c r="B120" s="79">
        <v>410960319670</v>
      </c>
      <c r="C120" s="20" t="str">
        <f>VLOOKUP($B:$B,표본점목록!$A:$E,5,0)</f>
        <v>경기도</v>
      </c>
      <c r="D120" s="21" t="str">
        <f>VLOOKUP($B:$B,표본점목록!$A:$J,6,0)</f>
        <v>의정부시</v>
      </c>
      <c r="E120" s="20" t="str">
        <f>VLOOKUP(B:B,표본점목록!$A:$B,2,0)</f>
        <v>경관숲</v>
      </c>
      <c r="F120" s="81" t="s">
        <v>20906</v>
      </c>
      <c r="G120" s="81" t="s">
        <v>1155</v>
      </c>
      <c r="H120" s="80"/>
      <c r="I120" s="81" t="s">
        <v>20886</v>
      </c>
      <c r="J120" s="81" t="s">
        <v>20887</v>
      </c>
      <c r="K120" s="80"/>
      <c r="L120" s="81" t="s">
        <v>20888</v>
      </c>
      <c r="M120" s="81" t="s">
        <v>20888</v>
      </c>
      <c r="N120" s="81">
        <v>5</v>
      </c>
      <c r="O120" s="81">
        <v>3</v>
      </c>
      <c r="P120" s="7"/>
      <c r="Q120" s="7"/>
    </row>
    <row r="121" spans="1:17" x14ac:dyDescent="0.4">
      <c r="A121" s="78">
        <v>4</v>
      </c>
      <c r="B121" s="79">
        <v>410960319689</v>
      </c>
      <c r="C121" s="20" t="str">
        <f>VLOOKUP($B:$B,표본점목록!$A:$E,5,0)</f>
        <v>경기도</v>
      </c>
      <c r="D121" s="21" t="str">
        <f>VLOOKUP($B:$B,표본점목록!$A:$J,6,0)</f>
        <v>의정부시</v>
      </c>
      <c r="E121" s="20" t="str">
        <f>VLOOKUP(B:B,표본점목록!$A:$B,2,0)</f>
        <v>경관숲</v>
      </c>
      <c r="F121" s="81" t="s">
        <v>20906</v>
      </c>
      <c r="G121" s="81" t="s">
        <v>1155</v>
      </c>
      <c r="H121" s="80"/>
      <c r="I121" s="81" t="s">
        <v>20886</v>
      </c>
      <c r="J121" s="81" t="s">
        <v>20887</v>
      </c>
      <c r="K121" s="80"/>
      <c r="L121" s="81" t="s">
        <v>20888</v>
      </c>
      <c r="M121" s="81" t="s">
        <v>20888</v>
      </c>
      <c r="N121" s="81">
        <v>5</v>
      </c>
      <c r="O121" s="81">
        <v>3</v>
      </c>
      <c r="P121" s="7"/>
      <c r="Q121" s="7"/>
    </row>
    <row r="122" spans="1:17" x14ac:dyDescent="0.4">
      <c r="A122" s="78">
        <v>4</v>
      </c>
      <c r="B122" s="79">
        <v>410960519664</v>
      </c>
      <c r="C122" s="20" t="str">
        <f>VLOOKUP($B:$B,표본점목록!$A:$E,5,0)</f>
        <v>경기도</v>
      </c>
      <c r="D122" s="21" t="str">
        <f>VLOOKUP($B:$B,표본점목록!$A:$J,6,0)</f>
        <v>의정부시</v>
      </c>
      <c r="E122" s="20" t="str">
        <f>VLOOKUP(B:B,표본점목록!$A:$B,2,0)</f>
        <v>경관숲</v>
      </c>
      <c r="F122" s="81" t="s">
        <v>20906</v>
      </c>
      <c r="G122" s="81" t="s">
        <v>1155</v>
      </c>
      <c r="H122" s="80"/>
      <c r="I122" s="81" t="s">
        <v>20886</v>
      </c>
      <c r="J122" s="81" t="s">
        <v>20887</v>
      </c>
      <c r="K122" s="80"/>
      <c r="L122" s="81" t="s">
        <v>20888</v>
      </c>
      <c r="M122" s="81" t="s">
        <v>20888</v>
      </c>
      <c r="N122" s="81">
        <v>5</v>
      </c>
      <c r="O122" s="81">
        <v>3</v>
      </c>
      <c r="P122" s="7"/>
      <c r="Q122" s="7"/>
    </row>
    <row r="123" spans="1:17" x14ac:dyDescent="0.4">
      <c r="A123" s="78">
        <v>4</v>
      </c>
      <c r="B123" s="79">
        <v>410960719717</v>
      </c>
      <c r="C123" s="20" t="str">
        <f>VLOOKUP($B:$B,표본점목록!$A:$E,5,0)</f>
        <v>경기도</v>
      </c>
      <c r="D123" s="21" t="str">
        <f>VLOOKUP($B:$B,표본점목록!$A:$J,6,0)</f>
        <v>의정부시</v>
      </c>
      <c r="E123" s="20" t="str">
        <f>VLOOKUP(B:B,표본점목록!$A:$B,2,0)</f>
        <v>경관숲</v>
      </c>
      <c r="F123" s="81" t="s">
        <v>20906</v>
      </c>
      <c r="G123" s="81" t="s">
        <v>1155</v>
      </c>
      <c r="H123" s="80"/>
      <c r="I123" s="81" t="s">
        <v>20886</v>
      </c>
      <c r="J123" s="81" t="s">
        <v>20887</v>
      </c>
      <c r="K123" s="80"/>
      <c r="L123" s="81" t="s">
        <v>20888</v>
      </c>
      <c r="M123" s="81" t="s">
        <v>20888</v>
      </c>
      <c r="N123" s="81">
        <v>5</v>
      </c>
      <c r="O123" s="81">
        <v>3</v>
      </c>
      <c r="P123" s="7"/>
      <c r="Q123" s="7"/>
    </row>
    <row r="124" spans="1:17" x14ac:dyDescent="0.4">
      <c r="A124" s="78">
        <v>4</v>
      </c>
      <c r="B124" s="79">
        <v>410961319704</v>
      </c>
      <c r="C124" s="20" t="str">
        <f>VLOOKUP($B:$B,표본점목록!$A:$E,5,0)</f>
        <v>경기도</v>
      </c>
      <c r="D124" s="21" t="str">
        <f>VLOOKUP($B:$B,표본점목록!$A:$J,6,0)</f>
        <v>의정부시</v>
      </c>
      <c r="E124" s="20" t="str">
        <f>VLOOKUP(B:B,표본점목록!$A:$B,2,0)</f>
        <v>경관숲</v>
      </c>
      <c r="F124" s="81" t="s">
        <v>20906</v>
      </c>
      <c r="G124" s="81" t="s">
        <v>1155</v>
      </c>
      <c r="H124" s="80"/>
      <c r="I124" s="81" t="s">
        <v>20886</v>
      </c>
      <c r="J124" s="81" t="s">
        <v>20887</v>
      </c>
      <c r="K124" s="80"/>
      <c r="L124" s="81" t="s">
        <v>20888</v>
      </c>
      <c r="M124" s="81" t="s">
        <v>20888</v>
      </c>
      <c r="N124" s="81">
        <v>5</v>
      </c>
      <c r="O124" s="81">
        <v>3</v>
      </c>
      <c r="P124" s="7"/>
      <c r="Q124" s="7"/>
    </row>
    <row r="125" spans="1:17" x14ac:dyDescent="0.4">
      <c r="A125" s="78">
        <v>4</v>
      </c>
      <c r="B125" s="79">
        <v>410963619720</v>
      </c>
      <c r="C125" s="20" t="str">
        <f>VLOOKUP($B:$B,표본점목록!$A:$E,5,0)</f>
        <v>경기도</v>
      </c>
      <c r="D125" s="21" t="str">
        <f>VLOOKUP($B:$B,표본점목록!$A:$J,6,0)</f>
        <v>의정부시</v>
      </c>
      <c r="E125" s="20" t="str">
        <f>VLOOKUP(B:B,표본점목록!$A:$B,2,0)</f>
        <v>경관숲</v>
      </c>
      <c r="F125" s="81" t="s">
        <v>20906</v>
      </c>
      <c r="G125" s="81" t="s">
        <v>1155</v>
      </c>
      <c r="H125" s="80"/>
      <c r="I125" s="81" t="s">
        <v>20886</v>
      </c>
      <c r="J125" s="81" t="s">
        <v>20887</v>
      </c>
      <c r="K125" s="80"/>
      <c r="L125" s="81" t="s">
        <v>20888</v>
      </c>
      <c r="M125" s="81" t="s">
        <v>20888</v>
      </c>
      <c r="N125" s="81">
        <v>5</v>
      </c>
      <c r="O125" s="81">
        <v>3</v>
      </c>
      <c r="P125" s="7"/>
      <c r="Q125" s="7"/>
    </row>
    <row r="126" spans="1:17" x14ac:dyDescent="0.4">
      <c r="A126" s="78">
        <v>4</v>
      </c>
      <c r="B126" s="78">
        <v>410963719702</v>
      </c>
      <c r="C126" s="20" t="str">
        <f>VLOOKUP($B:$B,표본점목록!$A:$E,5,0)</f>
        <v>경기도</v>
      </c>
      <c r="D126" s="21" t="str">
        <f>VLOOKUP($B:$B,표본점목록!$A:$J,6,0)</f>
        <v>의정부시</v>
      </c>
      <c r="E126" s="20" t="str">
        <f>VLOOKUP(B:B,표본점목록!$A:$B,2,0)</f>
        <v>가로수</v>
      </c>
      <c r="F126" s="81" t="s">
        <v>20906</v>
      </c>
      <c r="G126" s="80" t="s">
        <v>20894</v>
      </c>
      <c r="H126" s="80" t="s">
        <v>20907</v>
      </c>
      <c r="I126" s="81" t="s">
        <v>20886</v>
      </c>
      <c r="J126" s="81" t="s">
        <v>20887</v>
      </c>
      <c r="K126" s="80"/>
      <c r="L126" s="80" t="s">
        <v>20893</v>
      </c>
      <c r="M126" s="80" t="s">
        <v>20893</v>
      </c>
      <c r="N126" s="80" t="s">
        <v>20893</v>
      </c>
      <c r="O126" s="80" t="s">
        <v>20893</v>
      </c>
      <c r="P126" s="7"/>
      <c r="Q126" s="7"/>
    </row>
    <row r="127" spans="1:17" x14ac:dyDescent="0.4">
      <c r="A127" s="78">
        <v>4</v>
      </c>
      <c r="B127" s="78">
        <v>410961219693</v>
      </c>
      <c r="C127" s="20" t="str">
        <f>VLOOKUP($B:$B,표본점목록!$A:$E,5,0)</f>
        <v>경기도</v>
      </c>
      <c r="D127" s="21" t="str">
        <f>VLOOKUP($B:$B,표본점목록!$A:$J,6,0)</f>
        <v>의정부시</v>
      </c>
      <c r="E127" s="20" t="str">
        <f>VLOOKUP(B:B,표본점목록!$A:$B,2,0)</f>
        <v>경관숲</v>
      </c>
      <c r="F127" s="81" t="s">
        <v>20906</v>
      </c>
      <c r="G127" s="80" t="s">
        <v>20894</v>
      </c>
      <c r="H127" s="80" t="s">
        <v>36</v>
      </c>
      <c r="I127" s="81" t="s">
        <v>20886</v>
      </c>
      <c r="J127" s="81" t="s">
        <v>20887</v>
      </c>
      <c r="K127" s="80"/>
      <c r="L127" s="80" t="s">
        <v>20893</v>
      </c>
      <c r="M127" s="80" t="s">
        <v>20893</v>
      </c>
      <c r="N127" s="80" t="s">
        <v>20893</v>
      </c>
      <c r="O127" s="80" t="s">
        <v>20893</v>
      </c>
      <c r="P127" s="7"/>
      <c r="Q127" s="7"/>
    </row>
    <row r="128" spans="1:17" x14ac:dyDescent="0.4">
      <c r="A128" s="78">
        <v>4</v>
      </c>
      <c r="B128" s="78">
        <v>410958219736</v>
      </c>
      <c r="C128" s="20" t="str">
        <f>VLOOKUP($B:$B,표본점목록!$A:$E,5,0)</f>
        <v>경기도</v>
      </c>
      <c r="D128" s="21" t="str">
        <f>VLOOKUP($B:$B,표본점목록!$A:$J,6,0)</f>
        <v>의정부시</v>
      </c>
      <c r="E128" s="20" t="str">
        <f>VLOOKUP(B:B,표본점목록!$A:$B,2,0)</f>
        <v>가로수</v>
      </c>
      <c r="F128" s="81" t="s">
        <v>20906</v>
      </c>
      <c r="G128" s="80" t="s">
        <v>20894</v>
      </c>
      <c r="H128" s="80" t="s">
        <v>32</v>
      </c>
      <c r="I128" s="81" t="s">
        <v>20886</v>
      </c>
      <c r="J128" s="81" t="s">
        <v>20887</v>
      </c>
      <c r="K128" s="80"/>
      <c r="L128" s="80" t="s">
        <v>20893</v>
      </c>
      <c r="M128" s="80" t="s">
        <v>20893</v>
      </c>
      <c r="N128" s="80" t="s">
        <v>20893</v>
      </c>
      <c r="O128" s="80" t="s">
        <v>20893</v>
      </c>
      <c r="P128" s="7"/>
      <c r="Q128" s="7"/>
    </row>
    <row r="129" spans="1:17" x14ac:dyDescent="0.4">
      <c r="A129" s="78">
        <v>4</v>
      </c>
      <c r="B129" s="79">
        <v>411005919306</v>
      </c>
      <c r="C129" s="20" t="str">
        <f>VLOOKUP($B:$B,표본점목록!$A:$E,5,0)</f>
        <v>경기도</v>
      </c>
      <c r="D129" s="21" t="str">
        <f>VLOOKUP($B:$B,표본점목록!$A:$J,6,0)</f>
        <v>여주시</v>
      </c>
      <c r="E129" s="20" t="str">
        <f>VLOOKUP(B:B,표본점목록!$A:$B,2,0)</f>
        <v>경관숲</v>
      </c>
      <c r="F129" s="81" t="s">
        <v>20908</v>
      </c>
      <c r="G129" s="81" t="s">
        <v>1155</v>
      </c>
      <c r="H129" s="80"/>
      <c r="I129" s="81" t="s">
        <v>20886</v>
      </c>
      <c r="J129" s="81" t="s">
        <v>20887</v>
      </c>
      <c r="K129" s="80"/>
      <c r="L129" s="81" t="s">
        <v>20888</v>
      </c>
      <c r="M129" s="81" t="s">
        <v>20888</v>
      </c>
      <c r="N129" s="81">
        <v>5</v>
      </c>
      <c r="O129" s="81" t="s">
        <v>20899</v>
      </c>
      <c r="P129" s="7"/>
      <c r="Q129" s="7"/>
    </row>
    <row r="130" spans="1:17" x14ac:dyDescent="0.4">
      <c r="A130" s="78">
        <v>4</v>
      </c>
      <c r="B130" s="79">
        <v>411010819103</v>
      </c>
      <c r="C130" s="20" t="str">
        <f>VLOOKUP($B:$B,표본점목록!$A:$E,5,0)</f>
        <v>경기도</v>
      </c>
      <c r="D130" s="21" t="str">
        <f>VLOOKUP($B:$B,표본점목록!$A:$J,6,0)</f>
        <v>여주시</v>
      </c>
      <c r="E130" s="20" t="str">
        <f>VLOOKUP(B:B,표본점목록!$A:$B,2,0)</f>
        <v>경관숲</v>
      </c>
      <c r="F130" s="81" t="s">
        <v>20908</v>
      </c>
      <c r="G130" s="81" t="s">
        <v>1155</v>
      </c>
      <c r="H130" s="80"/>
      <c r="I130" s="81" t="s">
        <v>20886</v>
      </c>
      <c r="J130" s="81" t="s">
        <v>20887</v>
      </c>
      <c r="K130" s="80"/>
      <c r="L130" s="81" t="s">
        <v>20888</v>
      </c>
      <c r="M130" s="81" t="s">
        <v>20888</v>
      </c>
      <c r="N130" s="81">
        <v>5</v>
      </c>
      <c r="O130" s="81">
        <v>3</v>
      </c>
      <c r="P130" s="7"/>
      <c r="Q130" s="7"/>
    </row>
    <row r="131" spans="1:17" x14ac:dyDescent="0.4">
      <c r="A131" s="78">
        <v>4</v>
      </c>
      <c r="B131" s="79">
        <v>411011519203</v>
      </c>
      <c r="C131" s="20" t="str">
        <f>VLOOKUP($B:$B,표본점목록!$A:$E,5,0)</f>
        <v>경기도</v>
      </c>
      <c r="D131" s="21" t="str">
        <f>VLOOKUP($B:$B,표본점목록!$A:$J,6,0)</f>
        <v>여주시</v>
      </c>
      <c r="E131" s="20" t="str">
        <f>VLOOKUP(B:B,표본점목록!$A:$B,2,0)</f>
        <v>가로수</v>
      </c>
      <c r="F131" s="81" t="s">
        <v>20908</v>
      </c>
      <c r="G131" s="81" t="s">
        <v>1155</v>
      </c>
      <c r="H131" s="80"/>
      <c r="I131" s="81" t="s">
        <v>20886</v>
      </c>
      <c r="J131" s="81" t="s">
        <v>20887</v>
      </c>
      <c r="K131" s="80"/>
      <c r="L131" s="81" t="s">
        <v>20888</v>
      </c>
      <c r="M131" s="81" t="s">
        <v>20888</v>
      </c>
      <c r="N131" s="81">
        <v>5</v>
      </c>
      <c r="O131" s="81" t="s">
        <v>20899</v>
      </c>
      <c r="P131" s="7"/>
      <c r="Q131" s="7"/>
    </row>
    <row r="132" spans="1:17" x14ac:dyDescent="0.4">
      <c r="A132" s="78">
        <v>4</v>
      </c>
      <c r="B132" s="79">
        <v>411011819231</v>
      </c>
      <c r="C132" s="20" t="str">
        <f>VLOOKUP($B:$B,표본점목록!$A:$E,5,0)</f>
        <v>경기도</v>
      </c>
      <c r="D132" s="21" t="str">
        <f>VLOOKUP($B:$B,표본점목록!$A:$J,6,0)</f>
        <v>여주시</v>
      </c>
      <c r="E132" s="20" t="str">
        <f>VLOOKUP(B:B,표본점목록!$A:$B,2,0)</f>
        <v>경관숲</v>
      </c>
      <c r="F132" s="81" t="s">
        <v>20908</v>
      </c>
      <c r="G132" s="81" t="s">
        <v>1155</v>
      </c>
      <c r="H132" s="80"/>
      <c r="I132" s="81" t="s">
        <v>20886</v>
      </c>
      <c r="J132" s="81" t="s">
        <v>20887</v>
      </c>
      <c r="K132" s="80"/>
      <c r="L132" s="81" t="s">
        <v>20888</v>
      </c>
      <c r="M132" s="81" t="s">
        <v>20888</v>
      </c>
      <c r="N132" s="81">
        <v>5</v>
      </c>
      <c r="O132" s="81">
        <v>3</v>
      </c>
      <c r="P132" s="7"/>
      <c r="Q132" s="7"/>
    </row>
    <row r="133" spans="1:17" x14ac:dyDescent="0.4">
      <c r="A133" s="78">
        <v>4</v>
      </c>
      <c r="B133" s="79">
        <v>411011919223</v>
      </c>
      <c r="C133" s="20" t="str">
        <f>VLOOKUP($B:$B,표본점목록!$A:$E,5,0)</f>
        <v>경기도</v>
      </c>
      <c r="D133" s="21" t="str">
        <f>VLOOKUP($B:$B,표본점목록!$A:$J,6,0)</f>
        <v>여주시</v>
      </c>
      <c r="E133" s="20" t="str">
        <f>VLOOKUP(B:B,표본점목록!$A:$B,2,0)</f>
        <v>가로수</v>
      </c>
      <c r="F133" s="81" t="s">
        <v>20908</v>
      </c>
      <c r="G133" s="81" t="s">
        <v>1155</v>
      </c>
      <c r="H133" s="80"/>
      <c r="I133" s="81" t="s">
        <v>20886</v>
      </c>
      <c r="J133" s="81" t="s">
        <v>20887</v>
      </c>
      <c r="K133" s="80"/>
      <c r="L133" s="81" t="s">
        <v>20888</v>
      </c>
      <c r="M133" s="81" t="s">
        <v>20888</v>
      </c>
      <c r="N133" s="81">
        <v>5</v>
      </c>
      <c r="O133" s="81" t="s">
        <v>20899</v>
      </c>
      <c r="P133" s="7"/>
      <c r="Q133" s="7"/>
    </row>
    <row r="134" spans="1:17" x14ac:dyDescent="0.4">
      <c r="A134" s="78">
        <v>4</v>
      </c>
      <c r="B134" s="79">
        <v>411011919239</v>
      </c>
      <c r="C134" s="20" t="str">
        <f>VLOOKUP($B:$B,표본점목록!$A:$E,5,0)</f>
        <v>경기도</v>
      </c>
      <c r="D134" s="21" t="str">
        <f>VLOOKUP($B:$B,표본점목록!$A:$J,6,0)</f>
        <v>여주시</v>
      </c>
      <c r="E134" s="20" t="str">
        <f>VLOOKUP(B:B,표본점목록!$A:$B,2,0)</f>
        <v>경관숲</v>
      </c>
      <c r="F134" s="81" t="s">
        <v>20908</v>
      </c>
      <c r="G134" s="81" t="s">
        <v>1155</v>
      </c>
      <c r="H134" s="80"/>
      <c r="I134" s="81" t="s">
        <v>20886</v>
      </c>
      <c r="J134" s="81" t="s">
        <v>20887</v>
      </c>
      <c r="K134" s="80"/>
      <c r="L134" s="81" t="s">
        <v>20888</v>
      </c>
      <c r="M134" s="81" t="s">
        <v>20888</v>
      </c>
      <c r="N134" s="81">
        <v>5</v>
      </c>
      <c r="O134" s="81">
        <v>3</v>
      </c>
      <c r="P134" s="7"/>
      <c r="Q134" s="7"/>
    </row>
    <row r="135" spans="1:17" x14ac:dyDescent="0.4">
      <c r="A135" s="78">
        <v>4</v>
      </c>
      <c r="B135" s="79">
        <v>411012519217</v>
      </c>
      <c r="C135" s="20" t="str">
        <f>VLOOKUP($B:$B,표본점목록!$A:$E,5,0)</f>
        <v>경기도</v>
      </c>
      <c r="D135" s="21" t="str">
        <f>VLOOKUP($B:$B,표본점목록!$A:$J,6,0)</f>
        <v>여주시</v>
      </c>
      <c r="E135" s="20" t="str">
        <f>VLOOKUP(B:B,표본점목록!$A:$B,2,0)</f>
        <v>경관숲</v>
      </c>
      <c r="F135" s="81" t="s">
        <v>20908</v>
      </c>
      <c r="G135" s="81" t="s">
        <v>1155</v>
      </c>
      <c r="H135" s="80"/>
      <c r="I135" s="81" t="s">
        <v>20886</v>
      </c>
      <c r="J135" s="81" t="s">
        <v>20887</v>
      </c>
      <c r="K135" s="80"/>
      <c r="L135" s="81" t="s">
        <v>20888</v>
      </c>
      <c r="M135" s="81" t="s">
        <v>20888</v>
      </c>
      <c r="N135" s="81">
        <v>5</v>
      </c>
      <c r="O135" s="81">
        <v>3</v>
      </c>
      <c r="P135" s="7"/>
      <c r="Q135" s="7"/>
    </row>
    <row r="136" spans="1:17" x14ac:dyDescent="0.4">
      <c r="A136" s="78">
        <v>5</v>
      </c>
      <c r="B136" s="79">
        <v>411012519230</v>
      </c>
      <c r="C136" s="20" t="str">
        <f>VLOOKUP($B:$B,표본점목록!$A:$E,5,0)</f>
        <v>경기도</v>
      </c>
      <c r="D136" s="21" t="str">
        <f>VLOOKUP($B:$B,표본점목록!$A:$J,6,0)</f>
        <v>여주시</v>
      </c>
      <c r="E136" s="20" t="str">
        <f>VLOOKUP(B:B,표본점목록!$A:$B,2,0)</f>
        <v>도시숲</v>
      </c>
      <c r="F136" s="81">
        <v>20260803</v>
      </c>
      <c r="G136" s="81" t="s">
        <v>1155</v>
      </c>
      <c r="H136" s="80"/>
      <c r="I136" s="81" t="s">
        <v>20886</v>
      </c>
      <c r="J136" s="81" t="s">
        <v>20887</v>
      </c>
      <c r="K136" s="80"/>
      <c r="L136" s="81" t="s">
        <v>20888</v>
      </c>
      <c r="M136" s="81" t="s">
        <v>20888</v>
      </c>
      <c r="N136" s="81">
        <v>5</v>
      </c>
      <c r="O136" s="81">
        <v>3</v>
      </c>
      <c r="P136" s="7"/>
      <c r="Q136" s="7"/>
    </row>
    <row r="137" spans="1:17" x14ac:dyDescent="0.4">
      <c r="A137" s="78">
        <v>5</v>
      </c>
      <c r="B137" s="79">
        <v>411013119218</v>
      </c>
      <c r="C137" s="20" t="str">
        <f>VLOOKUP($B:$B,표본점목록!$A:$E,5,0)</f>
        <v>경기도</v>
      </c>
      <c r="D137" s="21" t="str">
        <f>VLOOKUP($B:$B,표본점목록!$A:$J,6,0)</f>
        <v>여주시</v>
      </c>
      <c r="E137" s="20" t="str">
        <f>VLOOKUP(B:B,표본점목록!$A:$B,2,0)</f>
        <v>경관숲</v>
      </c>
      <c r="F137" s="81">
        <v>20260803</v>
      </c>
      <c r="G137" s="81" t="s">
        <v>1155</v>
      </c>
      <c r="H137" s="80"/>
      <c r="I137" s="81" t="s">
        <v>20886</v>
      </c>
      <c r="J137" s="81" t="s">
        <v>20887</v>
      </c>
      <c r="K137" s="80"/>
      <c r="L137" s="81" t="s">
        <v>20888</v>
      </c>
      <c r="M137" s="81" t="s">
        <v>20888</v>
      </c>
      <c r="N137" s="81">
        <v>5</v>
      </c>
      <c r="O137" s="81">
        <v>3</v>
      </c>
      <c r="P137" s="7"/>
      <c r="Q137" s="7"/>
    </row>
    <row r="138" spans="1:17" x14ac:dyDescent="0.4">
      <c r="A138" s="78">
        <v>5</v>
      </c>
      <c r="B138" s="79">
        <v>411013819214</v>
      </c>
      <c r="C138" s="20" t="str">
        <f>VLOOKUP($B:$B,표본점목록!$A:$E,5,0)</f>
        <v>경기도</v>
      </c>
      <c r="D138" s="21" t="str">
        <f>VLOOKUP($B:$B,표본점목록!$A:$J,6,0)</f>
        <v>여주시</v>
      </c>
      <c r="E138" s="20" t="str">
        <f>VLOOKUP(B:B,표본점목록!$A:$B,2,0)</f>
        <v>경관숲</v>
      </c>
      <c r="F138" s="81">
        <v>20260803</v>
      </c>
      <c r="G138" s="81" t="s">
        <v>1155</v>
      </c>
      <c r="H138" s="80"/>
      <c r="I138" s="81" t="s">
        <v>20886</v>
      </c>
      <c r="J138" s="81" t="s">
        <v>20887</v>
      </c>
      <c r="K138" s="80"/>
      <c r="L138" s="81" t="s">
        <v>20888</v>
      </c>
      <c r="M138" s="81" t="s">
        <v>20888</v>
      </c>
      <c r="N138" s="81">
        <v>5</v>
      </c>
      <c r="O138" s="81">
        <v>3</v>
      </c>
      <c r="P138" s="7"/>
      <c r="Q138" s="7"/>
    </row>
    <row r="139" spans="1:17" x14ac:dyDescent="0.4">
      <c r="A139" s="78">
        <v>5</v>
      </c>
      <c r="B139" s="79">
        <v>411014219220</v>
      </c>
      <c r="C139" s="20" t="str">
        <f>VLOOKUP($B:$B,표본점목록!$A:$E,5,0)</f>
        <v>경기도</v>
      </c>
      <c r="D139" s="21" t="str">
        <f>VLOOKUP($B:$B,표본점목록!$A:$J,6,0)</f>
        <v>여주시</v>
      </c>
      <c r="E139" s="20" t="str">
        <f>VLOOKUP(B:B,표본점목록!$A:$B,2,0)</f>
        <v>경관숲</v>
      </c>
      <c r="F139" s="81">
        <v>20260803</v>
      </c>
      <c r="G139" s="81" t="s">
        <v>1155</v>
      </c>
      <c r="H139" s="80"/>
      <c r="I139" s="81" t="s">
        <v>20886</v>
      </c>
      <c r="J139" s="81" t="s">
        <v>20887</v>
      </c>
      <c r="K139" s="80"/>
      <c r="L139" s="81" t="s">
        <v>20888</v>
      </c>
      <c r="M139" s="81" t="s">
        <v>20888</v>
      </c>
      <c r="N139" s="81">
        <v>5</v>
      </c>
      <c r="O139" s="81">
        <v>3</v>
      </c>
      <c r="P139" s="7"/>
      <c r="Q139" s="7"/>
    </row>
    <row r="140" spans="1:17" x14ac:dyDescent="0.4">
      <c r="A140" s="78">
        <v>5</v>
      </c>
      <c r="B140" s="79">
        <v>411011819223</v>
      </c>
      <c r="C140" s="20" t="str">
        <f>VLOOKUP($B:$B,표본점목록!$A:$E,5,0)</f>
        <v>경기도</v>
      </c>
      <c r="D140" s="21" t="str">
        <f>VLOOKUP($B:$B,표본점목록!$A:$J,6,0)</f>
        <v>여주시</v>
      </c>
      <c r="E140" s="20" t="str">
        <f>VLOOKUP(B:B,표본점목록!$A:$B,2,0)</f>
        <v>마을숲</v>
      </c>
      <c r="F140" s="81">
        <v>20260803</v>
      </c>
      <c r="G140" s="81" t="s">
        <v>1155</v>
      </c>
      <c r="H140" s="80"/>
      <c r="I140" s="81" t="s">
        <v>20886</v>
      </c>
      <c r="J140" s="81" t="s">
        <v>20887</v>
      </c>
      <c r="K140" s="80"/>
      <c r="L140" s="81" t="s">
        <v>20888</v>
      </c>
      <c r="M140" s="81" t="s">
        <v>20888</v>
      </c>
      <c r="N140" s="81">
        <v>5</v>
      </c>
      <c r="O140" s="81">
        <v>3</v>
      </c>
      <c r="P140" s="7"/>
      <c r="Q140" s="7"/>
    </row>
    <row r="141" spans="1:17" x14ac:dyDescent="0.4">
      <c r="A141" s="78">
        <v>5</v>
      </c>
      <c r="B141" s="79">
        <v>411011919236</v>
      </c>
      <c r="C141" s="20" t="str">
        <f>VLOOKUP($B:$B,표본점목록!$A:$E,5,0)</f>
        <v>경기도</v>
      </c>
      <c r="D141" s="21" t="str">
        <f>VLOOKUP($B:$B,표본점목록!$A:$J,6,0)</f>
        <v>여주시</v>
      </c>
      <c r="E141" s="20" t="str">
        <f>VLOOKUP(B:B,표본점목록!$A:$B,2,0)</f>
        <v>마을숲</v>
      </c>
      <c r="F141" s="81">
        <v>20260803</v>
      </c>
      <c r="G141" s="81" t="s">
        <v>1155</v>
      </c>
      <c r="H141" s="80"/>
      <c r="I141" s="81" t="s">
        <v>20886</v>
      </c>
      <c r="J141" s="81" t="s">
        <v>20887</v>
      </c>
      <c r="K141" s="80"/>
      <c r="L141" s="81" t="s">
        <v>20888</v>
      </c>
      <c r="M141" s="81" t="s">
        <v>20888</v>
      </c>
      <c r="N141" s="81">
        <v>5</v>
      </c>
      <c r="O141" s="81">
        <v>3</v>
      </c>
      <c r="P141" s="7"/>
      <c r="Q141" s="7"/>
    </row>
    <row r="142" spans="1:17" x14ac:dyDescent="0.4">
      <c r="A142" s="78">
        <v>5</v>
      </c>
      <c r="B142" s="78">
        <v>411017719121</v>
      </c>
      <c r="C142" s="20" t="str">
        <f>VLOOKUP($B:$B,표본점목록!$A:$E,5,0)</f>
        <v>경기도</v>
      </c>
      <c r="D142" s="21" t="str">
        <f>VLOOKUP($B:$B,표본점목록!$A:$J,6,0)</f>
        <v>여주시</v>
      </c>
      <c r="E142" s="20" t="str">
        <f>VLOOKUP(B:B,표본점목록!$A:$B,2,0)</f>
        <v>도시숲</v>
      </c>
      <c r="F142" s="81">
        <v>20260803</v>
      </c>
      <c r="G142" s="80" t="s">
        <v>20894</v>
      </c>
      <c r="H142" s="80" t="s">
        <v>36</v>
      </c>
      <c r="I142" s="81" t="s">
        <v>20886</v>
      </c>
      <c r="J142" s="81" t="s">
        <v>20887</v>
      </c>
      <c r="K142" s="80"/>
      <c r="L142" s="80" t="s">
        <v>20893</v>
      </c>
      <c r="M142" s="80" t="s">
        <v>20893</v>
      </c>
      <c r="N142" s="80" t="s">
        <v>20893</v>
      </c>
      <c r="O142" s="80" t="s">
        <v>20893</v>
      </c>
      <c r="P142" s="7"/>
      <c r="Q142" s="7"/>
    </row>
    <row r="143" spans="1:17" x14ac:dyDescent="0.4">
      <c r="A143" s="78">
        <v>5</v>
      </c>
      <c r="B143" s="78">
        <v>410995119339</v>
      </c>
      <c r="C143" s="20" t="str">
        <f>VLOOKUP($B:$B,표본점목록!$A:$E,5,0)</f>
        <v>경기도</v>
      </c>
      <c r="D143" s="21" t="str">
        <f>VLOOKUP($B:$B,표본점목록!$A:$J,6,0)</f>
        <v>여주시</v>
      </c>
      <c r="E143" s="20" t="str">
        <f>VLOOKUP(B:B,표본점목록!$A:$B,2,0)</f>
        <v>학교숲</v>
      </c>
      <c r="F143" s="81">
        <v>20260803</v>
      </c>
      <c r="G143" s="80" t="s">
        <v>20894</v>
      </c>
      <c r="H143" s="80" t="s">
        <v>40</v>
      </c>
      <c r="I143" s="81" t="s">
        <v>20886</v>
      </c>
      <c r="J143" s="81" t="s">
        <v>20887</v>
      </c>
      <c r="K143" s="80"/>
      <c r="L143" s="80" t="s">
        <v>20893</v>
      </c>
      <c r="M143" s="80" t="s">
        <v>20893</v>
      </c>
      <c r="N143" s="80" t="s">
        <v>20893</v>
      </c>
      <c r="O143" s="80" t="s">
        <v>20893</v>
      </c>
      <c r="P143" s="7"/>
      <c r="Q143" s="7"/>
    </row>
    <row r="144" spans="1:17" x14ac:dyDescent="0.4">
      <c r="A144" s="78">
        <v>5</v>
      </c>
      <c r="B144" s="78">
        <v>411011519233</v>
      </c>
      <c r="C144" s="20" t="str">
        <f>VLOOKUP($B:$B,표본점목록!$A:$E,5,0)</f>
        <v>경기도</v>
      </c>
      <c r="D144" s="21" t="str">
        <f>VLOOKUP($B:$B,표본점목록!$A:$J,6,0)</f>
        <v>여주시</v>
      </c>
      <c r="E144" s="20" t="str">
        <f>VLOOKUP(B:B,표본점목록!$A:$B,2,0)</f>
        <v>경관숲</v>
      </c>
      <c r="F144" s="81">
        <v>20260803</v>
      </c>
      <c r="G144" s="80" t="s">
        <v>20894</v>
      </c>
      <c r="H144" s="80" t="s">
        <v>1157</v>
      </c>
      <c r="I144" s="81" t="s">
        <v>20886</v>
      </c>
      <c r="J144" s="81" t="s">
        <v>20887</v>
      </c>
      <c r="K144" s="80"/>
      <c r="L144" s="80" t="s">
        <v>20893</v>
      </c>
      <c r="M144" s="80" t="s">
        <v>20893</v>
      </c>
      <c r="N144" s="80" t="s">
        <v>20893</v>
      </c>
      <c r="O144" s="80" t="s">
        <v>20893</v>
      </c>
      <c r="P144" s="7"/>
      <c r="Q144" s="7"/>
    </row>
    <row r="145" spans="1:17" x14ac:dyDescent="0.4">
      <c r="A145" s="78">
        <v>5</v>
      </c>
      <c r="B145" s="79">
        <v>410977219331</v>
      </c>
      <c r="C145" s="20" t="str">
        <f>VLOOKUP($B:$B,표본점목록!$A:$E,5,0)</f>
        <v>경기도</v>
      </c>
      <c r="D145" s="21" t="str">
        <f>VLOOKUP($B:$B,표본점목록!$A:$J,6,0)</f>
        <v>광주시</v>
      </c>
      <c r="E145" s="20" t="str">
        <f>VLOOKUP(B:B,표본점목록!$A:$B,2,0)</f>
        <v>경관숲</v>
      </c>
      <c r="F145" s="81" t="s">
        <v>20909</v>
      </c>
      <c r="G145" s="81" t="s">
        <v>1155</v>
      </c>
      <c r="H145" s="80"/>
      <c r="I145" s="81" t="s">
        <v>20886</v>
      </c>
      <c r="J145" s="81" t="s">
        <v>20887</v>
      </c>
      <c r="K145" s="80"/>
      <c r="L145" s="81" t="s">
        <v>20888</v>
      </c>
      <c r="M145" s="81" t="s">
        <v>20888</v>
      </c>
      <c r="N145" s="81">
        <v>5</v>
      </c>
      <c r="O145" s="81">
        <v>3</v>
      </c>
      <c r="P145" s="7"/>
      <c r="Q145" s="7"/>
    </row>
    <row r="146" spans="1:17" x14ac:dyDescent="0.4">
      <c r="A146" s="78">
        <v>5</v>
      </c>
      <c r="B146" s="79">
        <v>410977419407</v>
      </c>
      <c r="C146" s="20" t="str">
        <f>VLOOKUP($B:$B,표본점목록!$A:$E,5,0)</f>
        <v>경기도</v>
      </c>
      <c r="D146" s="21" t="str">
        <f>VLOOKUP($B:$B,표본점목록!$A:$J,6,0)</f>
        <v>광주시</v>
      </c>
      <c r="E146" s="20" t="str">
        <f>VLOOKUP(B:B,표본점목록!$A:$B,2,0)</f>
        <v>경관숲</v>
      </c>
      <c r="F146" s="81" t="s">
        <v>20909</v>
      </c>
      <c r="G146" s="81" t="s">
        <v>1155</v>
      </c>
      <c r="H146" s="80"/>
      <c r="I146" s="81" t="s">
        <v>20886</v>
      </c>
      <c r="J146" s="81" t="s">
        <v>20887</v>
      </c>
      <c r="K146" s="80"/>
      <c r="L146" s="81" t="s">
        <v>20888</v>
      </c>
      <c r="M146" s="81" t="s">
        <v>20888</v>
      </c>
      <c r="N146" s="81">
        <v>5</v>
      </c>
      <c r="O146" s="81">
        <v>3</v>
      </c>
      <c r="P146" s="7"/>
      <c r="Q146" s="7"/>
    </row>
    <row r="147" spans="1:17" x14ac:dyDescent="0.4">
      <c r="A147" s="78">
        <v>5</v>
      </c>
      <c r="B147" s="79">
        <v>410978019361</v>
      </c>
      <c r="C147" s="20" t="str">
        <f>VLOOKUP($B:$B,표본점목록!$A:$E,5,0)</f>
        <v>경기도</v>
      </c>
      <c r="D147" s="21" t="str">
        <f>VLOOKUP($B:$B,표본점목록!$A:$J,6,0)</f>
        <v>광주시</v>
      </c>
      <c r="E147" s="20" t="str">
        <f>VLOOKUP(B:B,표본점목록!$A:$B,2,0)</f>
        <v>경관숲</v>
      </c>
      <c r="F147" s="81" t="s">
        <v>20909</v>
      </c>
      <c r="G147" s="81" t="s">
        <v>1155</v>
      </c>
      <c r="H147" s="80"/>
      <c r="I147" s="81" t="s">
        <v>20886</v>
      </c>
      <c r="J147" s="81" t="s">
        <v>20887</v>
      </c>
      <c r="K147" s="80"/>
      <c r="L147" s="81" t="s">
        <v>20888</v>
      </c>
      <c r="M147" s="81" t="s">
        <v>20888</v>
      </c>
      <c r="N147" s="81">
        <v>5</v>
      </c>
      <c r="O147" s="81">
        <v>2</v>
      </c>
      <c r="P147" s="7"/>
      <c r="Q147" s="7"/>
    </row>
    <row r="148" spans="1:17" x14ac:dyDescent="0.4">
      <c r="A148" s="78">
        <v>5</v>
      </c>
      <c r="B148" s="79">
        <v>410978219339</v>
      </c>
      <c r="C148" s="20" t="str">
        <f>VLOOKUP($B:$B,표본점목록!$A:$E,5,0)</f>
        <v>경기도</v>
      </c>
      <c r="D148" s="21" t="str">
        <f>VLOOKUP($B:$B,표본점목록!$A:$J,6,0)</f>
        <v>광주시</v>
      </c>
      <c r="E148" s="20" t="str">
        <f>VLOOKUP(B:B,표본점목록!$A:$B,2,0)</f>
        <v>마을숲</v>
      </c>
      <c r="F148" s="81" t="s">
        <v>20909</v>
      </c>
      <c r="G148" s="81" t="s">
        <v>1155</v>
      </c>
      <c r="H148" s="80"/>
      <c r="I148" s="81" t="s">
        <v>20886</v>
      </c>
      <c r="J148" s="81" t="s">
        <v>20887</v>
      </c>
      <c r="K148" s="80"/>
      <c r="L148" s="81" t="s">
        <v>20888</v>
      </c>
      <c r="M148" s="81" t="s">
        <v>20888</v>
      </c>
      <c r="N148" s="81">
        <v>5</v>
      </c>
      <c r="O148" s="81">
        <v>3</v>
      </c>
      <c r="P148" s="7"/>
      <c r="Q148" s="7"/>
    </row>
    <row r="149" spans="1:17" x14ac:dyDescent="0.4">
      <c r="A149" s="78">
        <v>5</v>
      </c>
      <c r="B149" s="79">
        <v>410978419345</v>
      </c>
      <c r="C149" s="20" t="str">
        <f>VLOOKUP($B:$B,표본점목록!$A:$E,5,0)</f>
        <v>경기도</v>
      </c>
      <c r="D149" s="21" t="str">
        <f>VLOOKUP($B:$B,표본점목록!$A:$J,6,0)</f>
        <v>광주시</v>
      </c>
      <c r="E149" s="20" t="str">
        <f>VLOOKUP(B:B,표본점목록!$A:$B,2,0)</f>
        <v>마을숲</v>
      </c>
      <c r="F149" s="81" t="s">
        <v>20909</v>
      </c>
      <c r="G149" s="81" t="s">
        <v>1155</v>
      </c>
      <c r="H149" s="80"/>
      <c r="I149" s="81" t="s">
        <v>20886</v>
      </c>
      <c r="J149" s="81" t="s">
        <v>20887</v>
      </c>
      <c r="K149" s="80"/>
      <c r="L149" s="81" t="s">
        <v>20888</v>
      </c>
      <c r="M149" s="81" t="s">
        <v>20888</v>
      </c>
      <c r="N149" s="81">
        <v>5</v>
      </c>
      <c r="O149" s="81">
        <v>2</v>
      </c>
      <c r="P149" s="7"/>
      <c r="Q149" s="7"/>
    </row>
    <row r="150" spans="1:17" x14ac:dyDescent="0.4">
      <c r="A150" s="78">
        <v>5</v>
      </c>
      <c r="B150" s="79">
        <v>410983319411</v>
      </c>
      <c r="C150" s="20" t="str">
        <f>VLOOKUP($B:$B,표본점목록!$A:$E,5,0)</f>
        <v>경기도</v>
      </c>
      <c r="D150" s="21" t="str">
        <f>VLOOKUP($B:$B,표본점목록!$A:$J,6,0)</f>
        <v>광주시</v>
      </c>
      <c r="E150" s="20" t="str">
        <f>VLOOKUP(B:B,표본점목록!$A:$B,2,0)</f>
        <v>경관숲</v>
      </c>
      <c r="F150" s="81" t="s">
        <v>20909</v>
      </c>
      <c r="G150" s="81" t="s">
        <v>1155</v>
      </c>
      <c r="H150" s="80"/>
      <c r="I150" s="81" t="s">
        <v>20886</v>
      </c>
      <c r="J150" s="81" t="s">
        <v>20887</v>
      </c>
      <c r="K150" s="80"/>
      <c r="L150" s="81" t="s">
        <v>20888</v>
      </c>
      <c r="M150" s="81" t="s">
        <v>20888</v>
      </c>
      <c r="N150" s="81">
        <v>5</v>
      </c>
      <c r="O150" s="81">
        <v>3</v>
      </c>
      <c r="P150" s="7"/>
      <c r="Q150" s="7"/>
    </row>
    <row r="151" spans="1:17" x14ac:dyDescent="0.4">
      <c r="A151" s="78">
        <v>5</v>
      </c>
      <c r="B151" s="79">
        <v>410986219480</v>
      </c>
      <c r="C151" s="20" t="str">
        <f>VLOOKUP($B:$B,표본점목록!$A:$E,5,0)</f>
        <v>경기도</v>
      </c>
      <c r="D151" s="21" t="str">
        <f>VLOOKUP($B:$B,표본점목록!$A:$J,6,0)</f>
        <v>광주시</v>
      </c>
      <c r="E151" s="20" t="str">
        <f>VLOOKUP(B:B,표본점목록!$A:$B,2,0)</f>
        <v>경관숲</v>
      </c>
      <c r="F151" s="81" t="s">
        <v>20909</v>
      </c>
      <c r="G151" s="81" t="s">
        <v>1155</v>
      </c>
      <c r="H151" s="80"/>
      <c r="I151" s="81" t="s">
        <v>20886</v>
      </c>
      <c r="J151" s="81" t="s">
        <v>20887</v>
      </c>
      <c r="K151" s="80"/>
      <c r="L151" s="81" t="s">
        <v>20888</v>
      </c>
      <c r="M151" s="81" t="s">
        <v>20888</v>
      </c>
      <c r="N151" s="81">
        <v>5</v>
      </c>
      <c r="O151" s="81">
        <v>3</v>
      </c>
      <c r="P151" s="7"/>
      <c r="Q151" s="7"/>
    </row>
    <row r="152" spans="1:17" x14ac:dyDescent="0.4">
      <c r="A152" s="78">
        <v>5</v>
      </c>
      <c r="B152" s="78">
        <v>410977219336</v>
      </c>
      <c r="C152" s="20" t="str">
        <f>VLOOKUP($B:$B,표본점목록!$A:$E,5,0)</f>
        <v>경기도</v>
      </c>
      <c r="D152" s="21" t="str">
        <f>VLOOKUP($B:$B,표본점목록!$A:$J,6,0)</f>
        <v>광주시</v>
      </c>
      <c r="E152" s="20" t="str">
        <f>VLOOKUP(B:B,표본점목록!$A:$B,2,0)</f>
        <v>경관숲</v>
      </c>
      <c r="F152" s="81" t="s">
        <v>20909</v>
      </c>
      <c r="G152" s="80" t="s">
        <v>20894</v>
      </c>
      <c r="H152" s="80" t="s">
        <v>35</v>
      </c>
      <c r="I152" s="81" t="s">
        <v>20886</v>
      </c>
      <c r="J152" s="81" t="s">
        <v>20887</v>
      </c>
      <c r="K152" s="80"/>
      <c r="L152" s="80" t="s">
        <v>20893</v>
      </c>
      <c r="M152" s="80" t="s">
        <v>20893</v>
      </c>
      <c r="N152" s="80" t="s">
        <v>20893</v>
      </c>
      <c r="O152" s="80" t="s">
        <v>20893</v>
      </c>
      <c r="P152" s="7"/>
      <c r="Q152" s="7"/>
    </row>
    <row r="153" spans="1:17" x14ac:dyDescent="0.4">
      <c r="A153" s="78">
        <v>5</v>
      </c>
      <c r="B153" s="79">
        <v>410965419273</v>
      </c>
      <c r="C153" s="20" t="str">
        <f>VLOOKUP($B:$B,표본점목록!$A:$E,5,0)</f>
        <v>경기도</v>
      </c>
      <c r="D153" s="21" t="str">
        <f>VLOOKUP($B:$B,표본점목록!$A:$J,6,0)</f>
        <v>성남시</v>
      </c>
      <c r="E153" s="20" t="str">
        <f>VLOOKUP(B:B,표본점목록!$A:$B,2,0)</f>
        <v>마을숲</v>
      </c>
      <c r="F153" s="81" t="s">
        <v>20910</v>
      </c>
      <c r="G153" s="81" t="s">
        <v>1155</v>
      </c>
      <c r="H153" s="80"/>
      <c r="I153" s="81" t="s">
        <v>20886</v>
      </c>
      <c r="J153" s="81" t="s">
        <v>20887</v>
      </c>
      <c r="K153" s="80"/>
      <c r="L153" s="81" t="s">
        <v>20888</v>
      </c>
      <c r="M153" s="81" t="s">
        <v>20888</v>
      </c>
      <c r="N153" s="81">
        <v>5</v>
      </c>
      <c r="O153" s="81">
        <v>3</v>
      </c>
      <c r="P153" s="7"/>
      <c r="Q153" s="7"/>
    </row>
    <row r="154" spans="1:17" x14ac:dyDescent="0.4">
      <c r="A154" s="78">
        <v>5</v>
      </c>
      <c r="B154" s="79">
        <v>410965619269</v>
      </c>
      <c r="C154" s="20" t="str">
        <f>VLOOKUP($B:$B,표본점목록!$A:$E,5,0)</f>
        <v>경기도</v>
      </c>
      <c r="D154" s="21" t="str">
        <f>VLOOKUP($B:$B,표본점목록!$A:$J,6,0)</f>
        <v>성남시</v>
      </c>
      <c r="E154" s="20" t="str">
        <f>VLOOKUP(B:B,표본점목록!$A:$B,2,0)</f>
        <v>가로수</v>
      </c>
      <c r="F154" s="81" t="s">
        <v>20910</v>
      </c>
      <c r="G154" s="81" t="s">
        <v>1155</v>
      </c>
      <c r="H154" s="80"/>
      <c r="I154" s="81" t="s">
        <v>20886</v>
      </c>
      <c r="J154" s="81" t="s">
        <v>20887</v>
      </c>
      <c r="K154" s="80"/>
      <c r="L154" s="81" t="s">
        <v>20888</v>
      </c>
      <c r="M154" s="81" t="s">
        <v>20888</v>
      </c>
      <c r="N154" s="81">
        <v>5</v>
      </c>
      <c r="O154" s="81" t="s">
        <v>20899</v>
      </c>
      <c r="P154" s="7"/>
      <c r="Q154" s="7"/>
    </row>
    <row r="155" spans="1:17" x14ac:dyDescent="0.4">
      <c r="A155" s="78">
        <v>5</v>
      </c>
      <c r="B155" s="79">
        <v>410965919278</v>
      </c>
      <c r="C155" s="20" t="str">
        <f>VLOOKUP($B:$B,표본점목록!$A:$E,5,0)</f>
        <v>경기도</v>
      </c>
      <c r="D155" s="21" t="str">
        <f>VLOOKUP($B:$B,표본점목록!$A:$J,6,0)</f>
        <v>성남시</v>
      </c>
      <c r="E155" s="20" t="str">
        <f>VLOOKUP(B:B,표본점목록!$A:$B,2,0)</f>
        <v>경관숲</v>
      </c>
      <c r="F155" s="81" t="s">
        <v>20910</v>
      </c>
      <c r="G155" s="81" t="s">
        <v>1155</v>
      </c>
      <c r="H155" s="80"/>
      <c r="I155" s="81" t="s">
        <v>20886</v>
      </c>
      <c r="J155" s="81" t="s">
        <v>20887</v>
      </c>
      <c r="K155" s="80"/>
      <c r="L155" s="81" t="s">
        <v>20888</v>
      </c>
      <c r="M155" s="81" t="s">
        <v>20888</v>
      </c>
      <c r="N155" s="81">
        <v>5</v>
      </c>
      <c r="O155" s="81">
        <v>3</v>
      </c>
      <c r="P155" s="7"/>
      <c r="Q155" s="7"/>
    </row>
    <row r="156" spans="1:17" x14ac:dyDescent="0.4">
      <c r="A156" s="78">
        <v>5</v>
      </c>
      <c r="B156" s="79">
        <v>410966319295</v>
      </c>
      <c r="C156" s="20" t="str">
        <f>VLOOKUP($B:$B,표본점목록!$A:$E,5,0)</f>
        <v>경기도</v>
      </c>
      <c r="D156" s="21" t="str">
        <f>VLOOKUP($B:$B,표본점목록!$A:$J,6,0)</f>
        <v>성남시</v>
      </c>
      <c r="E156" s="20" t="str">
        <f>VLOOKUP(B:B,표본점목록!$A:$B,2,0)</f>
        <v>마을숲</v>
      </c>
      <c r="F156" s="81" t="s">
        <v>20910</v>
      </c>
      <c r="G156" s="81" t="s">
        <v>1155</v>
      </c>
      <c r="H156" s="80"/>
      <c r="I156" s="81" t="s">
        <v>20886</v>
      </c>
      <c r="J156" s="81" t="s">
        <v>20887</v>
      </c>
      <c r="K156" s="80"/>
      <c r="L156" s="81" t="s">
        <v>20888</v>
      </c>
      <c r="M156" s="81" t="s">
        <v>20888</v>
      </c>
      <c r="N156" s="81">
        <v>5</v>
      </c>
      <c r="O156" s="81">
        <v>3</v>
      </c>
      <c r="P156" s="7"/>
      <c r="Q156" s="7"/>
    </row>
    <row r="157" spans="1:17" x14ac:dyDescent="0.4">
      <c r="A157" s="78">
        <v>5</v>
      </c>
      <c r="B157" s="79">
        <v>410968819290</v>
      </c>
      <c r="C157" s="20" t="str">
        <f>VLOOKUP($B:$B,표본점목록!$A:$E,5,0)</f>
        <v>경기도</v>
      </c>
      <c r="D157" s="21" t="str">
        <f>VLOOKUP($B:$B,표본점목록!$A:$J,6,0)</f>
        <v>광주시</v>
      </c>
      <c r="E157" s="20" t="str">
        <f>VLOOKUP(B:B,표본점목록!$A:$B,2,0)</f>
        <v>가로수</v>
      </c>
      <c r="F157" s="81" t="s">
        <v>20910</v>
      </c>
      <c r="G157" s="81" t="s">
        <v>1155</v>
      </c>
      <c r="H157" s="80"/>
      <c r="I157" s="81" t="s">
        <v>20886</v>
      </c>
      <c r="J157" s="81" t="s">
        <v>20887</v>
      </c>
      <c r="K157" s="80"/>
      <c r="L157" s="81" t="s">
        <v>20888</v>
      </c>
      <c r="M157" s="81" t="s">
        <v>20888</v>
      </c>
      <c r="N157" s="81">
        <v>5</v>
      </c>
      <c r="O157" s="81" t="s">
        <v>20899</v>
      </c>
      <c r="P157" s="7"/>
      <c r="Q157" s="7"/>
    </row>
    <row r="158" spans="1:17" x14ac:dyDescent="0.4">
      <c r="A158" s="78">
        <v>5</v>
      </c>
      <c r="B158" s="79">
        <v>410973819344</v>
      </c>
      <c r="C158" s="20" t="str">
        <f>VLOOKUP($B:$B,표본점목록!$A:$E,5,0)</f>
        <v>경기도</v>
      </c>
      <c r="D158" s="21" t="str">
        <f>VLOOKUP($B:$B,표본점목록!$A:$J,6,0)</f>
        <v>광주시</v>
      </c>
      <c r="E158" s="20" t="str">
        <f>VLOOKUP(B:B,표본점목록!$A:$B,2,0)</f>
        <v>경관숲</v>
      </c>
      <c r="F158" s="81" t="s">
        <v>20910</v>
      </c>
      <c r="G158" s="81" t="s">
        <v>1155</v>
      </c>
      <c r="H158" s="80"/>
      <c r="I158" s="81" t="s">
        <v>20886</v>
      </c>
      <c r="J158" s="81" t="s">
        <v>20887</v>
      </c>
      <c r="K158" s="80"/>
      <c r="L158" s="81" t="s">
        <v>20888</v>
      </c>
      <c r="M158" s="81" t="s">
        <v>20888</v>
      </c>
      <c r="N158" s="81">
        <v>5</v>
      </c>
      <c r="O158" s="81">
        <v>3</v>
      </c>
      <c r="P158" s="7"/>
      <c r="Q158" s="7"/>
    </row>
    <row r="159" spans="1:17" x14ac:dyDescent="0.4">
      <c r="A159" s="78">
        <v>5</v>
      </c>
      <c r="B159" s="79">
        <v>410975719389</v>
      </c>
      <c r="C159" s="20" t="str">
        <f>VLOOKUP($B:$B,표본점목록!$A:$E,5,0)</f>
        <v>경기도</v>
      </c>
      <c r="D159" s="21" t="str">
        <f>VLOOKUP($B:$B,표본점목록!$A:$J,6,0)</f>
        <v>광주시</v>
      </c>
      <c r="E159" s="20" t="str">
        <f>VLOOKUP(B:B,표본점목록!$A:$B,2,0)</f>
        <v>마을숲</v>
      </c>
      <c r="F159" s="81" t="s">
        <v>20910</v>
      </c>
      <c r="G159" s="81" t="s">
        <v>1155</v>
      </c>
      <c r="H159" s="80"/>
      <c r="I159" s="81" t="s">
        <v>20886</v>
      </c>
      <c r="J159" s="81" t="s">
        <v>20887</v>
      </c>
      <c r="K159" s="80"/>
      <c r="L159" s="81" t="s">
        <v>20888</v>
      </c>
      <c r="M159" s="81" t="s">
        <v>20888</v>
      </c>
      <c r="N159" s="81">
        <v>5</v>
      </c>
      <c r="O159" s="81">
        <v>3</v>
      </c>
      <c r="P159" s="7"/>
      <c r="Q159" s="7"/>
    </row>
    <row r="160" spans="1:17" x14ac:dyDescent="0.4">
      <c r="A160" s="78">
        <v>5</v>
      </c>
      <c r="B160" s="79">
        <v>410976419318</v>
      </c>
      <c r="C160" s="20" t="str">
        <f>VLOOKUP($B:$B,표본점목록!$A:$E,5,0)</f>
        <v>경기도</v>
      </c>
      <c r="D160" s="21" t="str">
        <f>VLOOKUP($B:$B,표본점목록!$A:$J,6,0)</f>
        <v>광주시</v>
      </c>
      <c r="E160" s="20" t="str">
        <f>VLOOKUP(B:B,표본점목록!$A:$B,2,0)</f>
        <v>가로수</v>
      </c>
      <c r="F160" s="81" t="s">
        <v>20910</v>
      </c>
      <c r="G160" s="81" t="s">
        <v>1155</v>
      </c>
      <c r="H160" s="80"/>
      <c r="I160" s="81" t="s">
        <v>20886</v>
      </c>
      <c r="J160" s="81" t="s">
        <v>20887</v>
      </c>
      <c r="K160" s="80"/>
      <c r="L160" s="81" t="s">
        <v>20888</v>
      </c>
      <c r="M160" s="81" t="s">
        <v>20888</v>
      </c>
      <c r="N160" s="81">
        <v>5</v>
      </c>
      <c r="O160" s="81" t="s">
        <v>20899</v>
      </c>
      <c r="P160" s="7"/>
      <c r="Q160" s="7"/>
    </row>
    <row r="161" spans="1:17" x14ac:dyDescent="0.4">
      <c r="A161" s="78">
        <v>5</v>
      </c>
      <c r="B161" s="79">
        <v>410978119309</v>
      </c>
      <c r="C161" s="20" t="str">
        <f>VLOOKUP($B:$B,표본점목록!$A:$E,5,0)</f>
        <v>경기도</v>
      </c>
      <c r="D161" s="21" t="str">
        <f>VLOOKUP($B:$B,표본점목록!$A:$J,6,0)</f>
        <v>광주시</v>
      </c>
      <c r="E161" s="20" t="str">
        <f>VLOOKUP(B:B,표본점목록!$A:$B,2,0)</f>
        <v>경관숲</v>
      </c>
      <c r="F161" s="81" t="s">
        <v>20910</v>
      </c>
      <c r="G161" s="81" t="s">
        <v>1155</v>
      </c>
      <c r="H161" s="80"/>
      <c r="I161" s="81" t="s">
        <v>20886</v>
      </c>
      <c r="J161" s="81" t="s">
        <v>20887</v>
      </c>
      <c r="K161" s="80"/>
      <c r="L161" s="81" t="s">
        <v>20888</v>
      </c>
      <c r="M161" s="81" t="s">
        <v>20888</v>
      </c>
      <c r="N161" s="81">
        <v>5</v>
      </c>
      <c r="O161" s="81">
        <v>3</v>
      </c>
      <c r="P161" s="7"/>
      <c r="Q161" s="7"/>
    </row>
    <row r="162" spans="1:17" x14ac:dyDescent="0.4">
      <c r="A162" s="78">
        <v>5</v>
      </c>
      <c r="B162" s="79">
        <v>410978719363</v>
      </c>
      <c r="C162" s="20" t="str">
        <f>VLOOKUP($B:$B,표본점목록!$A:$E,5,0)</f>
        <v>경기도</v>
      </c>
      <c r="D162" s="21" t="str">
        <f>VLOOKUP($B:$B,표본점목록!$A:$J,6,0)</f>
        <v>광주시</v>
      </c>
      <c r="E162" s="20" t="str">
        <f>VLOOKUP(B:B,표본점목록!$A:$B,2,0)</f>
        <v>마을숲</v>
      </c>
      <c r="F162" s="81" t="s">
        <v>20910</v>
      </c>
      <c r="G162" s="81" t="s">
        <v>1155</v>
      </c>
      <c r="H162" s="80"/>
      <c r="I162" s="81" t="s">
        <v>20886</v>
      </c>
      <c r="J162" s="81" t="s">
        <v>20887</v>
      </c>
      <c r="K162" s="80"/>
      <c r="L162" s="81" t="s">
        <v>20888</v>
      </c>
      <c r="M162" s="81" t="s">
        <v>20888</v>
      </c>
      <c r="N162" s="81">
        <v>5</v>
      </c>
      <c r="O162" s="81">
        <v>3</v>
      </c>
      <c r="P162" s="7"/>
      <c r="Q162" s="7"/>
    </row>
    <row r="163" spans="1:17" x14ac:dyDescent="0.4">
      <c r="A163" s="78">
        <v>5</v>
      </c>
      <c r="B163" s="78">
        <v>410976519328</v>
      </c>
      <c r="C163" s="20" t="str">
        <f>VLOOKUP($B:$B,표본점목록!$A:$E,5,0)</f>
        <v>경기도</v>
      </c>
      <c r="D163" s="21" t="str">
        <f>VLOOKUP($B:$B,표본점목록!$A:$J,6,0)</f>
        <v>광주시</v>
      </c>
      <c r="E163" s="20" t="str">
        <f>VLOOKUP(B:B,표본점목록!$A:$B,2,0)</f>
        <v>경관숲</v>
      </c>
      <c r="F163" s="81" t="s">
        <v>20910</v>
      </c>
      <c r="G163" s="80" t="s">
        <v>20894</v>
      </c>
      <c r="H163" s="80" t="s">
        <v>39</v>
      </c>
      <c r="I163" s="81" t="s">
        <v>20886</v>
      </c>
      <c r="J163" s="81" t="s">
        <v>20887</v>
      </c>
      <c r="K163" s="80"/>
      <c r="L163" s="80" t="s">
        <v>20893</v>
      </c>
      <c r="M163" s="80" t="s">
        <v>20893</v>
      </c>
      <c r="N163" s="80" t="s">
        <v>20893</v>
      </c>
      <c r="O163" s="80" t="s">
        <v>20893</v>
      </c>
      <c r="P163" s="7"/>
      <c r="Q163" s="7"/>
    </row>
    <row r="164" spans="1:17" x14ac:dyDescent="0.4">
      <c r="A164" s="78">
        <v>5</v>
      </c>
      <c r="B164" s="78">
        <v>410977419321</v>
      </c>
      <c r="C164" s="20" t="str">
        <f>VLOOKUP($B:$B,표본점목록!$A:$E,5,0)</f>
        <v>경기도</v>
      </c>
      <c r="D164" s="21" t="str">
        <f>VLOOKUP($B:$B,표본점목록!$A:$J,6,0)</f>
        <v>광주시</v>
      </c>
      <c r="E164" s="20" t="str">
        <f>VLOOKUP(B:B,표본점목록!$A:$B,2,0)</f>
        <v>가로수</v>
      </c>
      <c r="F164" s="81" t="s">
        <v>20910</v>
      </c>
      <c r="G164" s="80" t="s">
        <v>20894</v>
      </c>
      <c r="H164" s="80" t="s">
        <v>35</v>
      </c>
      <c r="I164" s="81" t="s">
        <v>20886</v>
      </c>
      <c r="J164" s="81" t="s">
        <v>20887</v>
      </c>
      <c r="K164" s="80"/>
      <c r="L164" s="80" t="s">
        <v>20893</v>
      </c>
      <c r="M164" s="80" t="s">
        <v>20893</v>
      </c>
      <c r="N164" s="80" t="s">
        <v>20893</v>
      </c>
      <c r="O164" s="80" t="s">
        <v>20893</v>
      </c>
      <c r="P164" s="7"/>
      <c r="Q164" s="7"/>
    </row>
    <row r="165" spans="1:17" x14ac:dyDescent="0.4">
      <c r="A165" s="78">
        <v>5</v>
      </c>
      <c r="B165" s="78">
        <v>410978519335</v>
      </c>
      <c r="C165" s="20" t="str">
        <f>VLOOKUP($B:$B,표본점목록!$A:$E,5,0)</f>
        <v>경기도</v>
      </c>
      <c r="D165" s="21" t="str">
        <f>VLOOKUP($B:$B,표본점목록!$A:$J,6,0)</f>
        <v>광주시</v>
      </c>
      <c r="E165" s="20" t="str">
        <f>VLOOKUP(B:B,표본점목록!$A:$B,2,0)</f>
        <v>경관숲</v>
      </c>
      <c r="F165" s="81" t="s">
        <v>20910</v>
      </c>
      <c r="G165" s="80" t="s">
        <v>20894</v>
      </c>
      <c r="H165" s="80" t="s">
        <v>35</v>
      </c>
      <c r="I165" s="81" t="s">
        <v>20886</v>
      </c>
      <c r="J165" s="81" t="s">
        <v>20887</v>
      </c>
      <c r="K165" s="80"/>
      <c r="L165" s="80" t="s">
        <v>20893</v>
      </c>
      <c r="M165" s="80" t="s">
        <v>20893</v>
      </c>
      <c r="N165" s="80" t="s">
        <v>20893</v>
      </c>
      <c r="O165" s="80" t="s">
        <v>20893</v>
      </c>
      <c r="P165" s="7"/>
      <c r="Q165" s="7"/>
    </row>
    <row r="166" spans="1:17" x14ac:dyDescent="0.4">
      <c r="A166" s="78">
        <v>5</v>
      </c>
      <c r="B166" s="79">
        <v>410992219220</v>
      </c>
      <c r="C166" s="20" t="str">
        <f>VLOOKUP($B:$B,표본점목록!$A:$E,5,0)</f>
        <v>경기도</v>
      </c>
      <c r="D166" s="21" t="str">
        <f>VLOOKUP($B:$B,표본점목록!$A:$J,6,0)</f>
        <v>이천시</v>
      </c>
      <c r="E166" s="20" t="str">
        <f>VLOOKUP(B:B,표본점목록!$A:$B,2,0)</f>
        <v>경관숲</v>
      </c>
      <c r="F166" s="81" t="s">
        <v>20911</v>
      </c>
      <c r="G166" s="81" t="s">
        <v>1155</v>
      </c>
      <c r="H166" s="80"/>
      <c r="I166" s="81" t="s">
        <v>20886</v>
      </c>
      <c r="J166" s="81" t="s">
        <v>20887</v>
      </c>
      <c r="K166" s="80"/>
      <c r="L166" s="81" t="s">
        <v>20888</v>
      </c>
      <c r="M166" s="81" t="s">
        <v>20888</v>
      </c>
      <c r="N166" s="81">
        <v>5</v>
      </c>
      <c r="O166" s="81">
        <v>3</v>
      </c>
      <c r="P166" s="7"/>
      <c r="Q166" s="7"/>
    </row>
    <row r="167" spans="1:17" x14ac:dyDescent="0.4">
      <c r="A167" s="78">
        <v>5</v>
      </c>
      <c r="B167" s="79">
        <v>410993519198</v>
      </c>
      <c r="C167" s="20" t="str">
        <f>VLOOKUP($B:$B,표본점목록!$A:$E,5,0)</f>
        <v>경기도</v>
      </c>
      <c r="D167" s="21" t="str">
        <f>VLOOKUP($B:$B,표본점목록!$A:$J,6,0)</f>
        <v>이천시</v>
      </c>
      <c r="E167" s="20" t="str">
        <f>VLOOKUP(B:B,표본점목록!$A:$B,2,0)</f>
        <v>경관숲</v>
      </c>
      <c r="F167" s="81" t="s">
        <v>20911</v>
      </c>
      <c r="G167" s="81" t="s">
        <v>1155</v>
      </c>
      <c r="H167" s="80"/>
      <c r="I167" s="81" t="s">
        <v>20886</v>
      </c>
      <c r="J167" s="81" t="s">
        <v>20887</v>
      </c>
      <c r="K167" s="80"/>
      <c r="L167" s="81" t="s">
        <v>20888</v>
      </c>
      <c r="M167" s="81" t="s">
        <v>20888</v>
      </c>
      <c r="N167" s="81">
        <v>5</v>
      </c>
      <c r="O167" s="81">
        <v>3</v>
      </c>
      <c r="P167" s="7"/>
      <c r="Q167" s="7"/>
    </row>
    <row r="168" spans="1:17" x14ac:dyDescent="0.4">
      <c r="A168" s="78">
        <v>5</v>
      </c>
      <c r="B168" s="79">
        <v>410995319204</v>
      </c>
      <c r="C168" s="20" t="str">
        <f>VLOOKUP($B:$B,표본점목록!$A:$E,5,0)</f>
        <v>경기도</v>
      </c>
      <c r="D168" s="21" t="str">
        <f>VLOOKUP($B:$B,표본점목록!$A:$J,6,0)</f>
        <v>이천시</v>
      </c>
      <c r="E168" s="20" t="str">
        <f>VLOOKUP(B:B,표본점목록!$A:$B,2,0)</f>
        <v>가로수</v>
      </c>
      <c r="F168" s="81" t="s">
        <v>20911</v>
      </c>
      <c r="G168" s="81" t="s">
        <v>1155</v>
      </c>
      <c r="H168" s="80"/>
      <c r="I168" s="81" t="s">
        <v>20886</v>
      </c>
      <c r="J168" s="81" t="s">
        <v>20887</v>
      </c>
      <c r="K168" s="80"/>
      <c r="L168" s="81" t="s">
        <v>20888</v>
      </c>
      <c r="M168" s="81" t="s">
        <v>20888</v>
      </c>
      <c r="N168" s="81">
        <v>5</v>
      </c>
      <c r="O168" s="81" t="s">
        <v>20899</v>
      </c>
      <c r="P168" s="7"/>
      <c r="Q168" s="7"/>
    </row>
    <row r="169" spans="1:17" x14ac:dyDescent="0.4">
      <c r="A169" s="78">
        <v>5</v>
      </c>
      <c r="B169" s="79">
        <v>410998419191</v>
      </c>
      <c r="C169" s="20" t="str">
        <f>VLOOKUP($B:$B,표본점목록!$A:$E,5,0)</f>
        <v>경기도</v>
      </c>
      <c r="D169" s="21" t="str">
        <f>VLOOKUP($B:$B,표본점목록!$A:$J,6,0)</f>
        <v>이천시</v>
      </c>
      <c r="E169" s="20" t="str">
        <f>VLOOKUP(B:B,표본점목록!$A:$B,2,0)</f>
        <v>경관숲</v>
      </c>
      <c r="F169" s="81" t="s">
        <v>20911</v>
      </c>
      <c r="G169" s="81" t="s">
        <v>1155</v>
      </c>
      <c r="H169" s="80"/>
      <c r="I169" s="81" t="s">
        <v>20886</v>
      </c>
      <c r="J169" s="81" t="s">
        <v>20887</v>
      </c>
      <c r="K169" s="80"/>
      <c r="L169" s="81" t="s">
        <v>20888</v>
      </c>
      <c r="M169" s="81" t="s">
        <v>20888</v>
      </c>
      <c r="N169" s="81">
        <v>4</v>
      </c>
      <c r="O169" s="81">
        <v>3</v>
      </c>
      <c r="P169" s="7"/>
      <c r="Q169" s="7"/>
    </row>
    <row r="170" spans="1:17" x14ac:dyDescent="0.4">
      <c r="A170" s="78">
        <v>5</v>
      </c>
      <c r="B170" s="79">
        <v>410999119207</v>
      </c>
      <c r="C170" s="20" t="str">
        <f>VLOOKUP($B:$B,표본점목록!$A:$E,5,0)</f>
        <v>경기도</v>
      </c>
      <c r="D170" s="21" t="str">
        <f>VLOOKUP($B:$B,표본점목록!$A:$J,6,0)</f>
        <v>이천시</v>
      </c>
      <c r="E170" s="20" t="str">
        <f>VLOOKUP(B:B,표본점목록!$A:$B,2,0)</f>
        <v>마을숲</v>
      </c>
      <c r="F170" s="81" t="s">
        <v>20911</v>
      </c>
      <c r="G170" s="81" t="s">
        <v>1155</v>
      </c>
      <c r="H170" s="80"/>
      <c r="I170" s="81" t="s">
        <v>20886</v>
      </c>
      <c r="J170" s="81" t="s">
        <v>20887</v>
      </c>
      <c r="K170" s="80"/>
      <c r="L170" s="81" t="s">
        <v>20888</v>
      </c>
      <c r="M170" s="81" t="s">
        <v>20888</v>
      </c>
      <c r="N170" s="81">
        <v>5</v>
      </c>
      <c r="O170" s="81">
        <v>3</v>
      </c>
      <c r="P170" s="7"/>
      <c r="Q170" s="7"/>
    </row>
    <row r="171" spans="1:17" x14ac:dyDescent="0.4">
      <c r="A171" s="78">
        <v>5</v>
      </c>
      <c r="B171" s="79">
        <v>410999219197</v>
      </c>
      <c r="C171" s="20" t="str">
        <f>VLOOKUP($B:$B,표본점목록!$A:$E,5,0)</f>
        <v>경기도</v>
      </c>
      <c r="D171" s="21" t="str">
        <f>VLOOKUP($B:$B,표본점목록!$A:$J,6,0)</f>
        <v>이천시</v>
      </c>
      <c r="E171" s="20" t="str">
        <f>VLOOKUP(B:B,표본점목록!$A:$B,2,0)</f>
        <v>경관숲</v>
      </c>
      <c r="F171" s="81" t="s">
        <v>20911</v>
      </c>
      <c r="G171" s="81" t="s">
        <v>1155</v>
      </c>
      <c r="H171" s="80"/>
      <c r="I171" s="81" t="s">
        <v>20886</v>
      </c>
      <c r="J171" s="81" t="s">
        <v>20887</v>
      </c>
      <c r="K171" s="80"/>
      <c r="L171" s="81" t="s">
        <v>20888</v>
      </c>
      <c r="M171" s="81" t="s">
        <v>20888</v>
      </c>
      <c r="N171" s="81">
        <v>5</v>
      </c>
      <c r="O171" s="81">
        <v>3</v>
      </c>
      <c r="P171" s="7"/>
      <c r="Q171" s="7"/>
    </row>
    <row r="172" spans="1:17" x14ac:dyDescent="0.4">
      <c r="A172" s="78">
        <v>5</v>
      </c>
      <c r="B172" s="79">
        <v>411009919021</v>
      </c>
      <c r="C172" s="20" t="str">
        <f>VLOOKUP($B:$B,표본점목록!$A:$E,5,0)</f>
        <v>경기도</v>
      </c>
      <c r="D172" s="21" t="str">
        <f>VLOOKUP($B:$B,표본점목록!$A:$J,6,0)</f>
        <v>이천시</v>
      </c>
      <c r="E172" s="20" t="str">
        <f>VLOOKUP(B:B,표본점목록!$A:$B,2,0)</f>
        <v>경관숲</v>
      </c>
      <c r="F172" s="81" t="s">
        <v>20911</v>
      </c>
      <c r="G172" s="81" t="s">
        <v>1155</v>
      </c>
      <c r="H172" s="80"/>
      <c r="I172" s="81" t="s">
        <v>20886</v>
      </c>
      <c r="J172" s="81" t="s">
        <v>20887</v>
      </c>
      <c r="K172" s="80"/>
      <c r="L172" s="81" t="s">
        <v>20888</v>
      </c>
      <c r="M172" s="81" t="s">
        <v>20888</v>
      </c>
      <c r="N172" s="81">
        <v>5</v>
      </c>
      <c r="O172" s="81">
        <v>3</v>
      </c>
      <c r="P172" s="7"/>
      <c r="Q172" s="7"/>
    </row>
    <row r="173" spans="1:17" x14ac:dyDescent="0.4">
      <c r="A173" s="78">
        <v>5</v>
      </c>
      <c r="B173" s="79">
        <v>411010119021</v>
      </c>
      <c r="C173" s="20" t="str">
        <f>VLOOKUP($B:$B,표본점목록!$A:$E,5,0)</f>
        <v>경기도</v>
      </c>
      <c r="D173" s="21" t="str">
        <f>VLOOKUP($B:$B,표본점목록!$A:$J,6,0)</f>
        <v>이천시</v>
      </c>
      <c r="E173" s="20" t="str">
        <f>VLOOKUP(B:B,표본점목록!$A:$B,2,0)</f>
        <v>경관숲</v>
      </c>
      <c r="F173" s="81" t="s">
        <v>20911</v>
      </c>
      <c r="G173" s="81" t="s">
        <v>1155</v>
      </c>
      <c r="H173" s="80"/>
      <c r="I173" s="81" t="s">
        <v>20886</v>
      </c>
      <c r="J173" s="81" t="s">
        <v>20887</v>
      </c>
      <c r="K173" s="80"/>
      <c r="L173" s="81" t="s">
        <v>20888</v>
      </c>
      <c r="M173" s="81" t="s">
        <v>20888</v>
      </c>
      <c r="N173" s="81">
        <v>5</v>
      </c>
      <c r="O173" s="81">
        <v>3</v>
      </c>
      <c r="P173" s="7"/>
      <c r="Q173" s="7"/>
    </row>
    <row r="174" spans="1:17" x14ac:dyDescent="0.4">
      <c r="A174" s="78">
        <v>5</v>
      </c>
      <c r="B174" s="79">
        <v>411010119033</v>
      </c>
      <c r="C174" s="20" t="str">
        <f>VLOOKUP($B:$B,표본점목록!$A:$E,5,0)</f>
        <v>경기도</v>
      </c>
      <c r="D174" s="21" t="str">
        <f>VLOOKUP($B:$B,표본점목록!$A:$J,6,0)</f>
        <v>이천시</v>
      </c>
      <c r="E174" s="20" t="str">
        <f>VLOOKUP(B:B,표본점목록!$A:$B,2,0)</f>
        <v>가로수</v>
      </c>
      <c r="F174" s="81" t="s">
        <v>20911</v>
      </c>
      <c r="G174" s="81" t="s">
        <v>1155</v>
      </c>
      <c r="H174" s="80"/>
      <c r="I174" s="81" t="s">
        <v>20886</v>
      </c>
      <c r="J174" s="81" t="s">
        <v>20887</v>
      </c>
      <c r="K174" s="80"/>
      <c r="L174" s="81" t="s">
        <v>20888</v>
      </c>
      <c r="M174" s="81" t="s">
        <v>20888</v>
      </c>
      <c r="N174" s="81">
        <v>5</v>
      </c>
      <c r="O174" s="81" t="s">
        <v>20899</v>
      </c>
      <c r="P174" s="7"/>
      <c r="Q174" s="7"/>
    </row>
    <row r="175" spans="1:17" x14ac:dyDescent="0.4">
      <c r="A175" s="78">
        <v>5</v>
      </c>
      <c r="B175" s="78">
        <v>410994219204</v>
      </c>
      <c r="C175" s="20" t="str">
        <f>VLOOKUP($B:$B,표본점목록!$A:$E,5,0)</f>
        <v>경기도</v>
      </c>
      <c r="D175" s="21" t="str">
        <f>VLOOKUP($B:$B,표본점목록!$A:$J,6,0)</f>
        <v>이천시</v>
      </c>
      <c r="E175" s="20" t="str">
        <f>VLOOKUP(B:B,표본점목록!$A:$B,2,0)</f>
        <v>마을숲</v>
      </c>
      <c r="F175" s="81" t="s">
        <v>20911</v>
      </c>
      <c r="G175" s="80" t="s">
        <v>20894</v>
      </c>
      <c r="H175" s="80" t="s">
        <v>40</v>
      </c>
      <c r="I175" s="81" t="s">
        <v>20886</v>
      </c>
      <c r="J175" s="81" t="s">
        <v>20887</v>
      </c>
      <c r="K175" s="80"/>
      <c r="L175" s="80" t="s">
        <v>20893</v>
      </c>
      <c r="M175" s="80" t="s">
        <v>20893</v>
      </c>
      <c r="N175" s="80" t="s">
        <v>20893</v>
      </c>
      <c r="O175" s="80" t="s">
        <v>20893</v>
      </c>
      <c r="P175" s="7"/>
      <c r="Q175" s="7"/>
    </row>
    <row r="176" spans="1:17" x14ac:dyDescent="0.4">
      <c r="A176" s="78">
        <v>5</v>
      </c>
      <c r="B176" s="78">
        <v>410998719204</v>
      </c>
      <c r="C176" s="20" t="str">
        <f>VLOOKUP($B:$B,표본점목록!$A:$E,5,0)</f>
        <v>경기도</v>
      </c>
      <c r="D176" s="21" t="str">
        <f>VLOOKUP($B:$B,표본점목록!$A:$J,6,0)</f>
        <v>이천시</v>
      </c>
      <c r="E176" s="20" t="str">
        <f>VLOOKUP(B:B,표본점목록!$A:$B,2,0)</f>
        <v>가로수</v>
      </c>
      <c r="F176" s="81" t="s">
        <v>20911</v>
      </c>
      <c r="G176" s="80" t="s">
        <v>20894</v>
      </c>
      <c r="H176" s="80" t="s">
        <v>35</v>
      </c>
      <c r="I176" s="81" t="s">
        <v>20886</v>
      </c>
      <c r="J176" s="81" t="s">
        <v>20887</v>
      </c>
      <c r="K176" s="80"/>
      <c r="L176" s="80" t="s">
        <v>20893</v>
      </c>
      <c r="M176" s="80" t="s">
        <v>20893</v>
      </c>
      <c r="N176" s="80" t="s">
        <v>20893</v>
      </c>
      <c r="O176" s="80" t="s">
        <v>20893</v>
      </c>
      <c r="P176" s="7"/>
      <c r="Q176" s="7"/>
    </row>
    <row r="177" spans="1:17" x14ac:dyDescent="0.4">
      <c r="A177" s="78">
        <v>5</v>
      </c>
      <c r="B177" s="78">
        <v>410962219328</v>
      </c>
      <c r="C177" s="20" t="str">
        <f>VLOOKUP($B:$B,표본점목록!$A:$E,5,0)</f>
        <v>경기도</v>
      </c>
      <c r="D177" s="21" t="str">
        <f>VLOOKUP($B:$B,표본점목록!$A:$J,6,0)</f>
        <v>성남시</v>
      </c>
      <c r="E177" s="20" t="str">
        <f>VLOOKUP(B:B,표본점목록!$A:$B,2,0)</f>
        <v>마을숲</v>
      </c>
      <c r="F177" s="80" t="s">
        <v>20912</v>
      </c>
      <c r="G177" s="80" t="s">
        <v>1155</v>
      </c>
      <c r="H177" s="80"/>
      <c r="I177" s="81" t="s">
        <v>20886</v>
      </c>
      <c r="J177" s="81" t="s">
        <v>20887</v>
      </c>
      <c r="K177" s="80"/>
      <c r="L177" s="81" t="s">
        <v>20888</v>
      </c>
      <c r="M177" s="81" t="s">
        <v>20888</v>
      </c>
      <c r="N177" s="81">
        <v>5</v>
      </c>
      <c r="O177" s="81">
        <v>3</v>
      </c>
      <c r="P177" s="7"/>
      <c r="Q177" s="7"/>
    </row>
    <row r="178" spans="1:17" x14ac:dyDescent="0.4">
      <c r="A178" s="78">
        <v>5</v>
      </c>
      <c r="B178" s="78">
        <v>410966019311</v>
      </c>
      <c r="C178" s="20" t="str">
        <f>VLOOKUP($B:$B,표본점목록!$A:$E,5,0)</f>
        <v>경기도</v>
      </c>
      <c r="D178" s="21" t="str">
        <f>VLOOKUP($B:$B,표본점목록!$A:$J,6,0)</f>
        <v>성남시</v>
      </c>
      <c r="E178" s="20" t="str">
        <f>VLOOKUP(B:B,표본점목록!$A:$B,2,0)</f>
        <v>가로수</v>
      </c>
      <c r="F178" s="80" t="s">
        <v>20912</v>
      </c>
      <c r="G178" s="80" t="s">
        <v>1155</v>
      </c>
      <c r="H178" s="80"/>
      <c r="I178" s="81" t="s">
        <v>20886</v>
      </c>
      <c r="J178" s="81" t="s">
        <v>20887</v>
      </c>
      <c r="K178" s="80"/>
      <c r="L178" s="81" t="s">
        <v>20888</v>
      </c>
      <c r="M178" s="81" t="s">
        <v>20888</v>
      </c>
      <c r="N178" s="81">
        <v>5</v>
      </c>
      <c r="O178" s="81" t="s">
        <v>20899</v>
      </c>
      <c r="P178" s="7"/>
      <c r="Q178" s="7"/>
    </row>
    <row r="179" spans="1:17" x14ac:dyDescent="0.4">
      <c r="A179" s="78">
        <v>5</v>
      </c>
      <c r="B179" s="78">
        <v>410966819348</v>
      </c>
      <c r="C179" s="20" t="str">
        <f>VLOOKUP($B:$B,표본점목록!$A:$E,5,0)</f>
        <v>경기도</v>
      </c>
      <c r="D179" s="21" t="str">
        <f>VLOOKUP($B:$B,표본점목록!$A:$J,6,0)</f>
        <v>성남시</v>
      </c>
      <c r="E179" s="20" t="str">
        <f>VLOOKUP(B:B,표본점목록!$A:$B,2,0)</f>
        <v>도시숲</v>
      </c>
      <c r="F179" s="80" t="s">
        <v>20912</v>
      </c>
      <c r="G179" s="80" t="s">
        <v>1155</v>
      </c>
      <c r="H179" s="80"/>
      <c r="I179" s="81" t="s">
        <v>20886</v>
      </c>
      <c r="J179" s="81" t="s">
        <v>20887</v>
      </c>
      <c r="K179" s="80"/>
      <c r="L179" s="81" t="s">
        <v>20888</v>
      </c>
      <c r="M179" s="81" t="s">
        <v>20888</v>
      </c>
      <c r="N179" s="81">
        <v>5</v>
      </c>
      <c r="O179" s="81">
        <v>3</v>
      </c>
      <c r="P179" s="7"/>
      <c r="Q179" s="7"/>
    </row>
    <row r="180" spans="1:17" x14ac:dyDescent="0.4">
      <c r="A180" s="78">
        <v>5</v>
      </c>
      <c r="B180" s="78">
        <v>410968419390</v>
      </c>
      <c r="C180" s="20" t="str">
        <f>VLOOKUP($B:$B,표본점목록!$A:$E,5,0)</f>
        <v>경기도</v>
      </c>
      <c r="D180" s="21" t="str">
        <f>VLOOKUP($B:$B,표본점목록!$A:$J,6,0)</f>
        <v>성남시</v>
      </c>
      <c r="E180" s="20" t="str">
        <f>VLOOKUP(B:B,표본점목록!$A:$B,2,0)</f>
        <v>학교숲</v>
      </c>
      <c r="F180" s="80" t="s">
        <v>20912</v>
      </c>
      <c r="G180" s="80" t="s">
        <v>1155</v>
      </c>
      <c r="H180" s="80"/>
      <c r="I180" s="81" t="s">
        <v>20886</v>
      </c>
      <c r="J180" s="81" t="s">
        <v>20887</v>
      </c>
      <c r="K180" s="80"/>
      <c r="L180" s="81" t="s">
        <v>20888</v>
      </c>
      <c r="M180" s="81" t="s">
        <v>20888</v>
      </c>
      <c r="N180" s="81">
        <v>5</v>
      </c>
      <c r="O180" s="81">
        <v>3</v>
      </c>
      <c r="P180" s="7"/>
      <c r="Q180" s="7"/>
    </row>
    <row r="181" spans="1:17" x14ac:dyDescent="0.4">
      <c r="A181" s="78">
        <v>6</v>
      </c>
      <c r="B181" s="79">
        <v>410933219681</v>
      </c>
      <c r="C181" s="20" t="str">
        <f>VLOOKUP($B:$B,표본점목록!$A:$E,5,0)</f>
        <v>경기도</v>
      </c>
      <c r="D181" s="21" t="str">
        <f>VLOOKUP($B:$B,표본점목록!$A:$J,6,0)</f>
        <v>파주시</v>
      </c>
      <c r="E181" s="20" t="str">
        <f>VLOOKUP(B:B,표본점목록!$A:$B,2,0)</f>
        <v>가로수</v>
      </c>
      <c r="F181" s="81" t="s">
        <v>20913</v>
      </c>
      <c r="G181" s="81" t="s">
        <v>1155</v>
      </c>
      <c r="H181" s="80"/>
      <c r="I181" s="81" t="s">
        <v>20886</v>
      </c>
      <c r="J181" s="81" t="s">
        <v>20887</v>
      </c>
      <c r="K181" s="80"/>
      <c r="L181" s="81" t="s">
        <v>20888</v>
      </c>
      <c r="M181" s="81" t="s">
        <v>20888</v>
      </c>
      <c r="N181" s="81">
        <v>5</v>
      </c>
      <c r="O181" s="81" t="s">
        <v>20899</v>
      </c>
      <c r="P181" s="7"/>
      <c r="Q181" s="7"/>
    </row>
    <row r="182" spans="1:17" x14ac:dyDescent="0.4">
      <c r="A182" s="78">
        <v>6</v>
      </c>
      <c r="B182" s="79">
        <v>410933319880</v>
      </c>
      <c r="C182" s="20" t="str">
        <f>VLOOKUP($B:$B,표본점목록!$A:$E,5,0)</f>
        <v>경기도</v>
      </c>
      <c r="D182" s="21" t="str">
        <f>VLOOKUP($B:$B,표본점목록!$A:$J,6,0)</f>
        <v>파주시</v>
      </c>
      <c r="E182" s="20" t="str">
        <f>VLOOKUP(B:B,표본점목록!$A:$B,2,0)</f>
        <v>경관숲</v>
      </c>
      <c r="F182" s="81" t="s">
        <v>20913</v>
      </c>
      <c r="G182" s="81" t="s">
        <v>1155</v>
      </c>
      <c r="H182" s="80"/>
      <c r="I182" s="81" t="s">
        <v>20886</v>
      </c>
      <c r="J182" s="81" t="s">
        <v>20887</v>
      </c>
      <c r="K182" s="80"/>
      <c r="L182" s="81" t="s">
        <v>20888</v>
      </c>
      <c r="M182" s="81" t="s">
        <v>20888</v>
      </c>
      <c r="N182" s="81">
        <v>5</v>
      </c>
      <c r="O182" s="81">
        <v>3</v>
      </c>
      <c r="P182" s="7"/>
      <c r="Q182" s="7"/>
    </row>
    <row r="183" spans="1:17" x14ac:dyDescent="0.4">
      <c r="A183" s="78">
        <v>6</v>
      </c>
      <c r="B183" s="79">
        <v>410934219692</v>
      </c>
      <c r="C183" s="20" t="str">
        <f>VLOOKUP($B:$B,표본점목록!$A:$E,5,0)</f>
        <v>경기도</v>
      </c>
      <c r="D183" s="21" t="str">
        <f>VLOOKUP($B:$B,표본점목록!$A:$J,6,0)</f>
        <v>파주시</v>
      </c>
      <c r="E183" s="20" t="str">
        <f>VLOOKUP(B:B,표본점목록!$A:$B,2,0)</f>
        <v>경관숲</v>
      </c>
      <c r="F183" s="81" t="s">
        <v>20913</v>
      </c>
      <c r="G183" s="81" t="s">
        <v>1155</v>
      </c>
      <c r="H183" s="80"/>
      <c r="I183" s="81" t="s">
        <v>20886</v>
      </c>
      <c r="J183" s="81" t="s">
        <v>20887</v>
      </c>
      <c r="K183" s="80"/>
      <c r="L183" s="81" t="s">
        <v>20888</v>
      </c>
      <c r="M183" s="81" t="s">
        <v>20888</v>
      </c>
      <c r="N183" s="81">
        <v>5</v>
      </c>
      <c r="O183" s="81">
        <v>2</v>
      </c>
      <c r="P183" s="7"/>
      <c r="Q183" s="7"/>
    </row>
    <row r="184" spans="1:17" x14ac:dyDescent="0.4">
      <c r="A184" s="78">
        <v>6</v>
      </c>
      <c r="B184" s="79">
        <v>410935119705</v>
      </c>
      <c r="C184" s="20" t="str">
        <f>VLOOKUP($B:$B,표본점목록!$A:$E,5,0)</f>
        <v>경기도</v>
      </c>
      <c r="D184" s="21" t="str">
        <f>VLOOKUP($B:$B,표본점목록!$A:$J,6,0)</f>
        <v>파주시</v>
      </c>
      <c r="E184" s="20" t="str">
        <f>VLOOKUP(B:B,표본점목록!$A:$B,2,0)</f>
        <v>마을숲</v>
      </c>
      <c r="F184" s="81" t="s">
        <v>20913</v>
      </c>
      <c r="G184" s="81" t="s">
        <v>1155</v>
      </c>
      <c r="H184" s="80"/>
      <c r="I184" s="81" t="s">
        <v>20886</v>
      </c>
      <c r="J184" s="81" t="s">
        <v>20887</v>
      </c>
      <c r="K184" s="80"/>
      <c r="L184" s="81" t="s">
        <v>20888</v>
      </c>
      <c r="M184" s="81" t="s">
        <v>20888</v>
      </c>
      <c r="N184" s="81">
        <v>5</v>
      </c>
      <c r="O184" s="81">
        <v>3</v>
      </c>
      <c r="P184" s="7"/>
      <c r="Q184" s="7"/>
    </row>
    <row r="185" spans="1:17" x14ac:dyDescent="0.4">
      <c r="A185" s="78">
        <v>6</v>
      </c>
      <c r="B185" s="79">
        <v>410935219695</v>
      </c>
      <c r="C185" s="20" t="str">
        <f>VLOOKUP($B:$B,표본점목록!$A:$E,5,0)</f>
        <v>경기도</v>
      </c>
      <c r="D185" s="21" t="str">
        <f>VLOOKUP($B:$B,표본점목록!$A:$J,6,0)</f>
        <v>파주시</v>
      </c>
      <c r="E185" s="20" t="str">
        <f>VLOOKUP(B:B,표본점목록!$A:$B,2,0)</f>
        <v>경관숲</v>
      </c>
      <c r="F185" s="81" t="s">
        <v>20913</v>
      </c>
      <c r="G185" s="81" t="s">
        <v>1155</v>
      </c>
      <c r="H185" s="80"/>
      <c r="I185" s="81" t="s">
        <v>20886</v>
      </c>
      <c r="J185" s="81" t="s">
        <v>20887</v>
      </c>
      <c r="K185" s="80"/>
      <c r="L185" s="81" t="s">
        <v>20888</v>
      </c>
      <c r="M185" s="81" t="s">
        <v>20888</v>
      </c>
      <c r="N185" s="81">
        <v>5</v>
      </c>
      <c r="O185" s="81">
        <v>3</v>
      </c>
      <c r="P185" s="7"/>
      <c r="Q185" s="7"/>
    </row>
    <row r="186" spans="1:17" x14ac:dyDescent="0.4">
      <c r="A186" s="78">
        <v>6</v>
      </c>
      <c r="B186" s="79">
        <v>410935619731</v>
      </c>
      <c r="C186" s="20" t="str">
        <f>VLOOKUP($B:$B,표본점목록!$A:$E,5,0)</f>
        <v>경기도</v>
      </c>
      <c r="D186" s="21" t="str">
        <f>VLOOKUP($B:$B,표본점목록!$A:$J,6,0)</f>
        <v>파주시</v>
      </c>
      <c r="E186" s="20" t="str">
        <f>VLOOKUP(B:B,표본점목록!$A:$B,2,0)</f>
        <v>가로수</v>
      </c>
      <c r="F186" s="81" t="s">
        <v>20913</v>
      </c>
      <c r="G186" s="81" t="s">
        <v>1155</v>
      </c>
      <c r="H186" s="80"/>
      <c r="I186" s="81" t="s">
        <v>20886</v>
      </c>
      <c r="J186" s="81" t="s">
        <v>20887</v>
      </c>
      <c r="K186" s="80"/>
      <c r="L186" s="81" t="s">
        <v>20888</v>
      </c>
      <c r="M186" s="81" t="s">
        <v>20888</v>
      </c>
      <c r="N186" s="81">
        <v>5</v>
      </c>
      <c r="O186" s="81" t="s">
        <v>20899</v>
      </c>
      <c r="P186" s="7"/>
      <c r="Q186" s="7"/>
    </row>
    <row r="187" spans="1:17" ht="18" customHeight="1" x14ac:dyDescent="0.4">
      <c r="A187" s="78">
        <v>6</v>
      </c>
      <c r="B187" s="79">
        <v>410938819845</v>
      </c>
      <c r="C187" s="20" t="str">
        <f>VLOOKUP($B:$B,표본점목록!$A:$E,5,0)</f>
        <v>경기도</v>
      </c>
      <c r="D187" s="21" t="str">
        <f>VLOOKUP($B:$B,표본점목록!$A:$J,6,0)</f>
        <v>파주시</v>
      </c>
      <c r="E187" s="20" t="str">
        <f>VLOOKUP(B:B,표본점목록!$A:$B,2,0)</f>
        <v>도시숲</v>
      </c>
      <c r="F187" s="81" t="s">
        <v>20913</v>
      </c>
      <c r="G187" s="81" t="s">
        <v>1155</v>
      </c>
      <c r="H187" s="80"/>
      <c r="I187" s="81" t="s">
        <v>20886</v>
      </c>
      <c r="J187" s="81" t="s">
        <v>20887</v>
      </c>
      <c r="K187" s="80"/>
      <c r="L187" s="81" t="s">
        <v>20888</v>
      </c>
      <c r="M187" s="81" t="s">
        <v>20888</v>
      </c>
      <c r="N187" s="81">
        <v>5</v>
      </c>
      <c r="O187" s="81">
        <v>3</v>
      </c>
      <c r="P187" s="7"/>
      <c r="Q187" s="7"/>
    </row>
    <row r="188" spans="1:17" x14ac:dyDescent="0.4">
      <c r="A188" s="78">
        <v>6</v>
      </c>
      <c r="B188" s="79">
        <v>410941619750</v>
      </c>
      <c r="C188" s="20" t="str">
        <f>VLOOKUP($B:$B,표본점목록!$A:$E,5,0)</f>
        <v>경기도</v>
      </c>
      <c r="D188" s="21" t="str">
        <f>VLOOKUP($B:$B,표본점목록!$A:$J,6,0)</f>
        <v>파주시</v>
      </c>
      <c r="E188" s="20" t="str">
        <f>VLOOKUP(B:B,표본점목록!$A:$B,2,0)</f>
        <v>도시숲</v>
      </c>
      <c r="F188" s="81" t="s">
        <v>20913</v>
      </c>
      <c r="G188" s="81" t="s">
        <v>1155</v>
      </c>
      <c r="H188" s="80"/>
      <c r="I188" s="81" t="s">
        <v>20886</v>
      </c>
      <c r="J188" s="81" t="s">
        <v>20887</v>
      </c>
      <c r="K188" s="80"/>
      <c r="L188" s="81" t="s">
        <v>20888</v>
      </c>
      <c r="M188" s="81" t="s">
        <v>20888</v>
      </c>
      <c r="N188" s="81">
        <v>5</v>
      </c>
      <c r="O188" s="81">
        <v>3</v>
      </c>
      <c r="P188" s="7"/>
      <c r="Q188" s="7"/>
    </row>
    <row r="189" spans="1:17" x14ac:dyDescent="0.4">
      <c r="A189" s="78">
        <v>6</v>
      </c>
      <c r="B189" s="79">
        <v>410933019642</v>
      </c>
      <c r="C189" s="20" t="str">
        <f>VLOOKUP($B:$B,표본점목록!$A:$E,5,0)</f>
        <v>경기도</v>
      </c>
      <c r="D189" s="21" t="str">
        <f>VLOOKUP($B:$B,표본점목록!$A:$J,6,0)</f>
        <v>고양시</v>
      </c>
      <c r="E189" s="20" t="str">
        <f>VLOOKUP(B:B,표본점목록!$A:$B,2,0)</f>
        <v>경관숲</v>
      </c>
      <c r="F189" s="81" t="s">
        <v>20914</v>
      </c>
      <c r="G189" s="81" t="s">
        <v>1155</v>
      </c>
      <c r="H189" s="80"/>
      <c r="I189" s="81" t="s">
        <v>20886</v>
      </c>
      <c r="J189" s="81" t="s">
        <v>20887</v>
      </c>
      <c r="K189" s="80"/>
      <c r="L189" s="81" t="s">
        <v>20888</v>
      </c>
      <c r="M189" s="81" t="s">
        <v>20888</v>
      </c>
      <c r="N189" s="81">
        <v>5</v>
      </c>
      <c r="O189" s="81">
        <v>1</v>
      </c>
      <c r="P189" s="7"/>
      <c r="Q189" s="7"/>
    </row>
    <row r="190" spans="1:17" x14ac:dyDescent="0.4">
      <c r="A190" s="78">
        <v>6</v>
      </c>
      <c r="B190" s="79">
        <v>410933319626</v>
      </c>
      <c r="C190" s="20" t="str">
        <f>VLOOKUP($B:$B,표본점목록!$A:$E,5,0)</f>
        <v>경기도</v>
      </c>
      <c r="D190" s="21" t="str">
        <f>VLOOKUP($B:$B,표본점목록!$A:$J,6,0)</f>
        <v>고양시</v>
      </c>
      <c r="E190" s="20" t="str">
        <f>VLOOKUP(B:B,표본점목록!$A:$B,2,0)</f>
        <v>경관숲</v>
      </c>
      <c r="F190" s="81" t="s">
        <v>20914</v>
      </c>
      <c r="G190" s="81" t="s">
        <v>1155</v>
      </c>
      <c r="H190" s="80"/>
      <c r="I190" s="81" t="s">
        <v>20886</v>
      </c>
      <c r="J190" s="81" t="s">
        <v>20887</v>
      </c>
      <c r="K190" s="80"/>
      <c r="L190" s="81" t="s">
        <v>20888</v>
      </c>
      <c r="M190" s="81" t="s">
        <v>20888</v>
      </c>
      <c r="N190" s="81">
        <v>5</v>
      </c>
      <c r="O190" s="81">
        <v>3</v>
      </c>
      <c r="P190" s="7"/>
      <c r="Q190" s="7"/>
    </row>
    <row r="191" spans="1:17" x14ac:dyDescent="0.4">
      <c r="A191" s="78">
        <v>6</v>
      </c>
      <c r="B191" s="79">
        <v>410934619625</v>
      </c>
      <c r="C191" s="20" t="str">
        <f>VLOOKUP($B:$B,표본점목록!$A:$E,5,0)</f>
        <v>경기도</v>
      </c>
      <c r="D191" s="21" t="str">
        <f>VLOOKUP($B:$B,표본점목록!$A:$J,6,0)</f>
        <v>고양시</v>
      </c>
      <c r="E191" s="20" t="str">
        <f>VLOOKUP(B:B,표본점목록!$A:$B,2,0)</f>
        <v>경관숲</v>
      </c>
      <c r="F191" s="81" t="s">
        <v>20914</v>
      </c>
      <c r="G191" s="81" t="s">
        <v>1155</v>
      </c>
      <c r="H191" s="80"/>
      <c r="I191" s="81" t="s">
        <v>20886</v>
      </c>
      <c r="J191" s="81" t="s">
        <v>20887</v>
      </c>
      <c r="K191" s="80"/>
      <c r="L191" s="81" t="s">
        <v>20888</v>
      </c>
      <c r="M191" s="81" t="s">
        <v>20888</v>
      </c>
      <c r="N191" s="81">
        <v>5</v>
      </c>
      <c r="O191" s="81">
        <v>3</v>
      </c>
      <c r="P191" s="7"/>
      <c r="Q191" s="7"/>
    </row>
    <row r="192" spans="1:17" x14ac:dyDescent="0.4">
      <c r="A192" s="78">
        <v>6</v>
      </c>
      <c r="B192" s="79">
        <v>410934719648</v>
      </c>
      <c r="C192" s="20" t="str">
        <f>VLOOKUP($B:$B,표본점목록!$A:$E,5,0)</f>
        <v>경기도</v>
      </c>
      <c r="D192" s="21" t="str">
        <f>VLOOKUP($B:$B,표본점목록!$A:$J,6,0)</f>
        <v>고양시</v>
      </c>
      <c r="E192" s="20" t="str">
        <f>VLOOKUP(B:B,표본점목록!$A:$B,2,0)</f>
        <v>마을숲</v>
      </c>
      <c r="F192" s="81" t="s">
        <v>20914</v>
      </c>
      <c r="G192" s="81" t="s">
        <v>1155</v>
      </c>
      <c r="H192" s="80"/>
      <c r="I192" s="81" t="s">
        <v>20886</v>
      </c>
      <c r="J192" s="81" t="s">
        <v>20887</v>
      </c>
      <c r="K192" s="80"/>
      <c r="L192" s="81" t="s">
        <v>20888</v>
      </c>
      <c r="M192" s="81" t="s">
        <v>20888</v>
      </c>
      <c r="N192" s="81">
        <v>5</v>
      </c>
      <c r="O192" s="81">
        <v>3</v>
      </c>
      <c r="P192" s="7"/>
      <c r="Q192" s="7"/>
    </row>
    <row r="193" spans="1:17" x14ac:dyDescent="0.4">
      <c r="A193" s="78">
        <v>6</v>
      </c>
      <c r="B193" s="79">
        <v>410935219656</v>
      </c>
      <c r="C193" s="20" t="str">
        <f>VLOOKUP($B:$B,표본점목록!$A:$E,5,0)</f>
        <v>경기도</v>
      </c>
      <c r="D193" s="21" t="str">
        <f>VLOOKUP($B:$B,표본점목록!$A:$J,6,0)</f>
        <v>고양시</v>
      </c>
      <c r="E193" s="20" t="str">
        <f>VLOOKUP(B:B,표본점목록!$A:$B,2,0)</f>
        <v>마을숲</v>
      </c>
      <c r="F193" s="81" t="s">
        <v>20914</v>
      </c>
      <c r="G193" s="81" t="s">
        <v>1155</v>
      </c>
      <c r="H193" s="80"/>
      <c r="I193" s="81" t="s">
        <v>20886</v>
      </c>
      <c r="J193" s="81" t="s">
        <v>20887</v>
      </c>
      <c r="K193" s="80"/>
      <c r="L193" s="81" t="s">
        <v>20888</v>
      </c>
      <c r="M193" s="81" t="s">
        <v>20888</v>
      </c>
      <c r="N193" s="81">
        <v>5</v>
      </c>
      <c r="O193" s="81">
        <v>3</v>
      </c>
      <c r="P193" s="7"/>
      <c r="Q193" s="7"/>
    </row>
    <row r="194" spans="1:17" x14ac:dyDescent="0.4">
      <c r="A194" s="78">
        <v>6</v>
      </c>
      <c r="B194" s="79">
        <v>410936019611</v>
      </c>
      <c r="C194" s="20" t="str">
        <f>VLOOKUP($B:$B,표본점목록!$A:$E,5,0)</f>
        <v>경기도</v>
      </c>
      <c r="D194" s="21" t="str">
        <f>VLOOKUP($B:$B,표본점목록!$A:$J,6,0)</f>
        <v>고양시</v>
      </c>
      <c r="E194" s="20" t="str">
        <f>VLOOKUP(B:B,표본점목록!$A:$B,2,0)</f>
        <v>마을숲</v>
      </c>
      <c r="F194" s="81" t="s">
        <v>20914</v>
      </c>
      <c r="G194" s="81" t="s">
        <v>1155</v>
      </c>
      <c r="H194" s="80"/>
      <c r="I194" s="81" t="s">
        <v>20886</v>
      </c>
      <c r="J194" s="81" t="s">
        <v>20887</v>
      </c>
      <c r="K194" s="80"/>
      <c r="L194" s="81" t="s">
        <v>20888</v>
      </c>
      <c r="M194" s="81" t="s">
        <v>20888</v>
      </c>
      <c r="N194" s="81">
        <v>5</v>
      </c>
      <c r="O194" s="81">
        <v>3</v>
      </c>
      <c r="P194" s="7"/>
      <c r="Q194" s="7"/>
    </row>
    <row r="195" spans="1:17" x14ac:dyDescent="0.4">
      <c r="A195" s="78">
        <v>6</v>
      </c>
      <c r="B195" s="79">
        <v>410936419662</v>
      </c>
      <c r="C195" s="20" t="str">
        <f>VLOOKUP($B:$B,표본점목록!$A:$E,5,0)</f>
        <v>경기도</v>
      </c>
      <c r="D195" s="21" t="str">
        <f>VLOOKUP($B:$B,표본점목록!$A:$J,6,0)</f>
        <v>고양시</v>
      </c>
      <c r="E195" s="20" t="str">
        <f>VLOOKUP(B:B,표본점목록!$A:$B,2,0)</f>
        <v>경관숲</v>
      </c>
      <c r="F195" s="81" t="s">
        <v>20914</v>
      </c>
      <c r="G195" s="81" t="s">
        <v>1155</v>
      </c>
      <c r="H195" s="80"/>
      <c r="I195" s="81" t="s">
        <v>20886</v>
      </c>
      <c r="J195" s="81" t="s">
        <v>20887</v>
      </c>
      <c r="K195" s="80"/>
      <c r="L195" s="81" t="s">
        <v>20888</v>
      </c>
      <c r="M195" s="81" t="s">
        <v>20888</v>
      </c>
      <c r="N195" s="81">
        <v>5</v>
      </c>
      <c r="O195" s="81">
        <v>1</v>
      </c>
      <c r="P195" s="7"/>
      <c r="Q195" s="7"/>
    </row>
    <row r="196" spans="1:17" x14ac:dyDescent="0.4">
      <c r="A196" s="78">
        <v>6</v>
      </c>
      <c r="B196" s="79">
        <v>410937119641</v>
      </c>
      <c r="C196" s="20" t="str">
        <f>VLOOKUP($B:$B,표본점목록!$A:$E,5,0)</f>
        <v>경기도</v>
      </c>
      <c r="D196" s="21" t="str">
        <f>VLOOKUP($B:$B,표본점목록!$A:$J,6,0)</f>
        <v>고양시</v>
      </c>
      <c r="E196" s="20" t="str">
        <f>VLOOKUP(B:B,표본점목록!$A:$B,2,0)</f>
        <v>도시숲</v>
      </c>
      <c r="F196" s="81" t="s">
        <v>20914</v>
      </c>
      <c r="G196" s="81" t="s">
        <v>1155</v>
      </c>
      <c r="H196" s="80"/>
      <c r="I196" s="81" t="s">
        <v>20886</v>
      </c>
      <c r="J196" s="81" t="s">
        <v>20887</v>
      </c>
      <c r="K196" s="80"/>
      <c r="L196" s="81" t="s">
        <v>20888</v>
      </c>
      <c r="M196" s="81" t="s">
        <v>20888</v>
      </c>
      <c r="N196" s="81">
        <v>5</v>
      </c>
      <c r="O196" s="81">
        <v>3</v>
      </c>
      <c r="P196" s="7"/>
      <c r="Q196" s="7"/>
    </row>
    <row r="197" spans="1:17" x14ac:dyDescent="0.4">
      <c r="A197" s="78">
        <v>6</v>
      </c>
      <c r="B197" s="79">
        <v>410940419595</v>
      </c>
      <c r="C197" s="20" t="str">
        <f>VLOOKUP($B:$B,표본점목록!$A:$E,5,0)</f>
        <v>경기도</v>
      </c>
      <c r="D197" s="21" t="str">
        <f>VLOOKUP($B:$B,표본점목록!$A:$J,6,0)</f>
        <v>고양시</v>
      </c>
      <c r="E197" s="20" t="str">
        <f>VLOOKUP(B:B,표본점목록!$A:$B,2,0)</f>
        <v>가로수</v>
      </c>
      <c r="F197" s="81" t="s">
        <v>20914</v>
      </c>
      <c r="G197" s="81" t="s">
        <v>1155</v>
      </c>
      <c r="H197" s="80"/>
      <c r="I197" s="81" t="s">
        <v>20886</v>
      </c>
      <c r="J197" s="81" t="s">
        <v>20887</v>
      </c>
      <c r="K197" s="80"/>
      <c r="L197" s="81" t="s">
        <v>20888</v>
      </c>
      <c r="M197" s="81" t="s">
        <v>20888</v>
      </c>
      <c r="N197" s="81">
        <v>5</v>
      </c>
      <c r="O197" s="81" t="s">
        <v>20899</v>
      </c>
      <c r="P197" s="7"/>
      <c r="Q197" s="7"/>
    </row>
    <row r="198" spans="1:17" x14ac:dyDescent="0.4">
      <c r="A198" s="78">
        <v>6</v>
      </c>
      <c r="B198" s="79">
        <v>410941319604</v>
      </c>
      <c r="C198" s="20" t="str">
        <f>VLOOKUP($B:$B,표본점목록!$A:$E,5,0)</f>
        <v>경기도</v>
      </c>
      <c r="D198" s="21" t="str">
        <f>VLOOKUP($B:$B,표본점목록!$A:$J,6,0)</f>
        <v>고양시</v>
      </c>
      <c r="E198" s="20" t="str">
        <f>VLOOKUP(B:B,표본점목록!$A:$B,2,0)</f>
        <v>마을숲</v>
      </c>
      <c r="F198" s="81" t="s">
        <v>20914</v>
      </c>
      <c r="G198" s="81" t="s">
        <v>1155</v>
      </c>
      <c r="H198" s="80"/>
      <c r="I198" s="81" t="s">
        <v>20886</v>
      </c>
      <c r="J198" s="81" t="s">
        <v>20887</v>
      </c>
      <c r="K198" s="80"/>
      <c r="L198" s="81" t="s">
        <v>20888</v>
      </c>
      <c r="M198" s="81" t="s">
        <v>20888</v>
      </c>
      <c r="N198" s="81">
        <v>5</v>
      </c>
      <c r="O198" s="81">
        <v>3</v>
      </c>
      <c r="P198" s="7"/>
      <c r="Q198" s="7"/>
    </row>
    <row r="199" spans="1:17" x14ac:dyDescent="0.4">
      <c r="A199" s="78">
        <v>6</v>
      </c>
      <c r="B199" s="79">
        <v>110948619607</v>
      </c>
      <c r="C199" s="20" t="str">
        <f>VLOOKUP($B:$B,표본점목록!$A:$E,5,0)</f>
        <v>서울특별시</v>
      </c>
      <c r="D199" s="21" t="str">
        <f>VLOOKUP($B:$B,표본점목록!$A:$J,6,0)</f>
        <v>은평구</v>
      </c>
      <c r="E199" s="20" t="str">
        <f>VLOOKUP(B:B,표본점목록!$A:$B,2,0)</f>
        <v>마을숲</v>
      </c>
      <c r="F199" s="81" t="s">
        <v>20915</v>
      </c>
      <c r="G199" s="81" t="s">
        <v>1155</v>
      </c>
      <c r="H199" s="80"/>
      <c r="I199" s="81" t="s">
        <v>20886</v>
      </c>
      <c r="J199" s="81" t="s">
        <v>20887</v>
      </c>
      <c r="K199" s="80"/>
      <c r="L199" s="81" t="s">
        <v>20888</v>
      </c>
      <c r="M199" s="81" t="s">
        <v>20888</v>
      </c>
      <c r="N199" s="81">
        <v>5</v>
      </c>
      <c r="O199" s="81">
        <v>3</v>
      </c>
      <c r="P199" s="7"/>
      <c r="Q199" s="7"/>
    </row>
    <row r="200" spans="1:17" x14ac:dyDescent="0.4">
      <c r="A200" s="78">
        <v>6</v>
      </c>
      <c r="B200" s="79">
        <v>110948919608</v>
      </c>
      <c r="C200" s="20" t="str">
        <f>VLOOKUP($B:$B,표본점목록!$A:$E,5,0)</f>
        <v>서울특별시</v>
      </c>
      <c r="D200" s="21" t="str">
        <f>VLOOKUP($B:$B,표본점목록!$A:$J,6,0)</f>
        <v>은평구</v>
      </c>
      <c r="E200" s="20" t="str">
        <f>VLOOKUP(B:B,표본점목록!$A:$B,2,0)</f>
        <v>경관숲</v>
      </c>
      <c r="F200" s="81" t="s">
        <v>20915</v>
      </c>
      <c r="G200" s="81" t="s">
        <v>1155</v>
      </c>
      <c r="H200" s="80"/>
      <c r="I200" s="81" t="s">
        <v>20886</v>
      </c>
      <c r="J200" s="81" t="s">
        <v>20887</v>
      </c>
      <c r="K200" s="80"/>
      <c r="L200" s="81" t="s">
        <v>20888</v>
      </c>
      <c r="M200" s="81" t="s">
        <v>20888</v>
      </c>
      <c r="N200" s="81">
        <v>5</v>
      </c>
      <c r="O200" s="81">
        <v>3</v>
      </c>
      <c r="P200" s="7"/>
      <c r="Q200" s="7"/>
    </row>
    <row r="201" spans="1:17" x14ac:dyDescent="0.4">
      <c r="A201" s="78">
        <v>6</v>
      </c>
      <c r="B201" s="79">
        <v>410938819569</v>
      </c>
      <c r="C201" s="20" t="str">
        <f>VLOOKUP($B:$B,표본점목록!$A:$E,5,0)</f>
        <v>경기도</v>
      </c>
      <c r="D201" s="21" t="str">
        <f>VLOOKUP($B:$B,표본점목록!$A:$J,6,0)</f>
        <v>고양시</v>
      </c>
      <c r="E201" s="20" t="str">
        <f>VLOOKUP(B:B,표본점목록!$A:$B,2,0)</f>
        <v>경관숲</v>
      </c>
      <c r="F201" s="81" t="s">
        <v>20915</v>
      </c>
      <c r="G201" s="81" t="s">
        <v>1155</v>
      </c>
      <c r="H201" s="80"/>
      <c r="I201" s="81" t="s">
        <v>20886</v>
      </c>
      <c r="J201" s="81" t="s">
        <v>20887</v>
      </c>
      <c r="K201" s="80"/>
      <c r="L201" s="81" t="s">
        <v>20888</v>
      </c>
      <c r="M201" s="81" t="s">
        <v>20888</v>
      </c>
      <c r="N201" s="81">
        <v>6</v>
      </c>
      <c r="O201" s="81">
        <v>3</v>
      </c>
      <c r="P201" s="7"/>
      <c r="Q201" s="7"/>
    </row>
    <row r="202" spans="1:17" x14ac:dyDescent="0.4">
      <c r="A202" s="78">
        <v>6</v>
      </c>
      <c r="B202" s="79">
        <v>410941219582</v>
      </c>
      <c r="C202" s="20" t="str">
        <f>VLOOKUP($B:$B,표본점목록!$A:$E,5,0)</f>
        <v>경기도</v>
      </c>
      <c r="D202" s="21" t="str">
        <f>VLOOKUP($B:$B,표본점목록!$A:$J,6,0)</f>
        <v>고양시</v>
      </c>
      <c r="E202" s="20" t="str">
        <f>VLOOKUP(B:B,표본점목록!$A:$B,2,0)</f>
        <v>가로수</v>
      </c>
      <c r="F202" s="81" t="s">
        <v>20915</v>
      </c>
      <c r="G202" s="81" t="s">
        <v>1155</v>
      </c>
      <c r="H202" s="80"/>
      <c r="I202" s="81" t="s">
        <v>20886</v>
      </c>
      <c r="J202" s="81" t="s">
        <v>20887</v>
      </c>
      <c r="K202" s="80"/>
      <c r="L202" s="81" t="s">
        <v>20888</v>
      </c>
      <c r="M202" s="81" t="s">
        <v>20888</v>
      </c>
      <c r="N202" s="81">
        <v>5</v>
      </c>
      <c r="O202" s="81" t="s">
        <v>20899</v>
      </c>
      <c r="P202" s="7"/>
      <c r="Q202" s="7"/>
    </row>
    <row r="203" spans="1:17" x14ac:dyDescent="0.4">
      <c r="A203" s="78">
        <v>6</v>
      </c>
      <c r="B203" s="79">
        <v>410941819578</v>
      </c>
      <c r="C203" s="20" t="str">
        <f>VLOOKUP($B:$B,표본점목록!$A:$E,5,0)</f>
        <v>경기도</v>
      </c>
      <c r="D203" s="21" t="str">
        <f>VLOOKUP($B:$B,표본점목록!$A:$J,6,0)</f>
        <v>고양시</v>
      </c>
      <c r="E203" s="20" t="str">
        <f>VLOOKUP(B:B,표본점목록!$A:$B,2,0)</f>
        <v>마을숲</v>
      </c>
      <c r="F203" s="81" t="s">
        <v>20915</v>
      </c>
      <c r="G203" s="81" t="s">
        <v>1155</v>
      </c>
      <c r="H203" s="80"/>
      <c r="I203" s="81" t="s">
        <v>20886</v>
      </c>
      <c r="J203" s="81" t="s">
        <v>20887</v>
      </c>
      <c r="K203" s="80"/>
      <c r="L203" s="81" t="s">
        <v>20888</v>
      </c>
      <c r="M203" s="81" t="s">
        <v>20888</v>
      </c>
      <c r="N203" s="81">
        <v>5</v>
      </c>
      <c r="O203" s="81">
        <v>3</v>
      </c>
      <c r="P203" s="7"/>
      <c r="Q203" s="7"/>
    </row>
    <row r="204" spans="1:17" x14ac:dyDescent="0.4">
      <c r="A204" s="78">
        <v>6</v>
      </c>
      <c r="B204" s="79">
        <v>410942519579</v>
      </c>
      <c r="C204" s="20" t="str">
        <f>VLOOKUP($B:$B,표본점목록!$A:$E,5,0)</f>
        <v>경기도</v>
      </c>
      <c r="D204" s="21" t="str">
        <f>VLOOKUP($B:$B,표본점목록!$A:$J,6,0)</f>
        <v>고양시</v>
      </c>
      <c r="E204" s="20" t="str">
        <f>VLOOKUP(B:B,표본점목록!$A:$B,2,0)</f>
        <v>마을숲</v>
      </c>
      <c r="F204" s="81" t="s">
        <v>20915</v>
      </c>
      <c r="G204" s="81" t="s">
        <v>1155</v>
      </c>
      <c r="H204" s="80"/>
      <c r="I204" s="81" t="s">
        <v>20886</v>
      </c>
      <c r="J204" s="81" t="s">
        <v>20887</v>
      </c>
      <c r="K204" s="80"/>
      <c r="L204" s="81" t="s">
        <v>20888</v>
      </c>
      <c r="M204" s="81" t="s">
        <v>20888</v>
      </c>
      <c r="N204" s="81">
        <v>5</v>
      </c>
      <c r="O204" s="81">
        <v>3</v>
      </c>
      <c r="P204" s="7"/>
      <c r="Q204" s="7"/>
    </row>
    <row r="205" spans="1:17" x14ac:dyDescent="0.4">
      <c r="A205" s="78">
        <v>6</v>
      </c>
      <c r="B205" s="79">
        <v>410942519587</v>
      </c>
      <c r="C205" s="20" t="str">
        <f>VLOOKUP($B:$B,표본점목록!$A:$E,5,0)</f>
        <v>경기도</v>
      </c>
      <c r="D205" s="21" t="str">
        <f>VLOOKUP($B:$B,표본점목록!$A:$J,6,0)</f>
        <v>고양시</v>
      </c>
      <c r="E205" s="20" t="str">
        <f>VLOOKUP(B:B,표본점목록!$A:$B,2,0)</f>
        <v>도시숲</v>
      </c>
      <c r="F205" s="81" t="s">
        <v>20915</v>
      </c>
      <c r="G205" s="81" t="s">
        <v>1155</v>
      </c>
      <c r="H205" s="80"/>
      <c r="I205" s="81" t="s">
        <v>20886</v>
      </c>
      <c r="J205" s="81" t="s">
        <v>20887</v>
      </c>
      <c r="K205" s="80"/>
      <c r="L205" s="81" t="s">
        <v>20888</v>
      </c>
      <c r="M205" s="81" t="s">
        <v>20888</v>
      </c>
      <c r="N205" s="81">
        <v>5</v>
      </c>
      <c r="O205" s="81">
        <v>3</v>
      </c>
      <c r="P205" s="7"/>
      <c r="Q205" s="7"/>
    </row>
    <row r="206" spans="1:17" x14ac:dyDescent="0.4">
      <c r="A206" s="78">
        <v>6</v>
      </c>
      <c r="B206" s="79">
        <v>410946319553</v>
      </c>
      <c r="C206" s="20" t="str">
        <f>VLOOKUP($B:$B,표본점목록!$A:$E,5,0)</f>
        <v>경기도</v>
      </c>
      <c r="D206" s="21" t="str">
        <f>VLOOKUP($B:$B,표본점목록!$A:$J,6,0)</f>
        <v>고양시</v>
      </c>
      <c r="E206" s="20" t="str">
        <f>VLOOKUP(B:B,표본점목록!$A:$B,2,0)</f>
        <v>마을숲</v>
      </c>
      <c r="F206" s="81" t="s">
        <v>20915</v>
      </c>
      <c r="G206" s="81" t="s">
        <v>1155</v>
      </c>
      <c r="H206" s="80"/>
      <c r="I206" s="81" t="s">
        <v>20886</v>
      </c>
      <c r="J206" s="81" t="s">
        <v>20887</v>
      </c>
      <c r="K206" s="80"/>
      <c r="L206" s="81" t="s">
        <v>20888</v>
      </c>
      <c r="M206" s="81" t="s">
        <v>20888</v>
      </c>
      <c r="N206" s="81">
        <v>5</v>
      </c>
      <c r="O206" s="81">
        <v>3</v>
      </c>
      <c r="P206" s="7"/>
      <c r="Q206" s="7"/>
    </row>
    <row r="207" spans="1:17" x14ac:dyDescent="0.4">
      <c r="A207" s="78">
        <v>6</v>
      </c>
      <c r="B207" s="79">
        <v>410946419608</v>
      </c>
      <c r="C207" s="20" t="str">
        <f>VLOOKUP($B:$B,표본점목록!$A:$E,5,0)</f>
        <v>경기도</v>
      </c>
      <c r="D207" s="21" t="str">
        <f>VLOOKUP($B:$B,표본점목록!$A:$J,6,0)</f>
        <v>고양시</v>
      </c>
      <c r="E207" s="20" t="str">
        <f>VLOOKUP(B:B,표본점목록!$A:$B,2,0)</f>
        <v>경관숲</v>
      </c>
      <c r="F207" s="81" t="s">
        <v>20915</v>
      </c>
      <c r="G207" s="81" t="s">
        <v>1155</v>
      </c>
      <c r="H207" s="80"/>
      <c r="I207" s="81" t="s">
        <v>20886</v>
      </c>
      <c r="J207" s="81" t="s">
        <v>20887</v>
      </c>
      <c r="K207" s="80"/>
      <c r="L207" s="81" t="s">
        <v>20888</v>
      </c>
      <c r="M207" s="81" t="s">
        <v>20888</v>
      </c>
      <c r="N207" s="81">
        <v>5</v>
      </c>
      <c r="O207" s="81">
        <v>3</v>
      </c>
      <c r="P207" s="7"/>
      <c r="Q207" s="7"/>
    </row>
    <row r="208" spans="1:17" x14ac:dyDescent="0.4">
      <c r="A208" s="78">
        <v>6</v>
      </c>
      <c r="B208" s="79">
        <v>410946519678</v>
      </c>
      <c r="C208" s="20" t="str">
        <f>VLOOKUP($B:$B,표본점목록!$A:$E,5,0)</f>
        <v>경기도</v>
      </c>
      <c r="D208" s="21" t="str">
        <f>VLOOKUP($B:$B,표본점목록!$A:$J,6,0)</f>
        <v>고양시</v>
      </c>
      <c r="E208" s="20" t="str">
        <f>VLOOKUP(B:B,표본점목록!$A:$B,2,0)</f>
        <v>경관숲</v>
      </c>
      <c r="F208" s="81" t="s">
        <v>20915</v>
      </c>
      <c r="G208" s="81" t="s">
        <v>1155</v>
      </c>
      <c r="H208" s="80"/>
      <c r="I208" s="81" t="s">
        <v>20886</v>
      </c>
      <c r="J208" s="81" t="s">
        <v>20887</v>
      </c>
      <c r="K208" s="80"/>
      <c r="L208" s="81" t="s">
        <v>20888</v>
      </c>
      <c r="M208" s="81" t="s">
        <v>20888</v>
      </c>
      <c r="N208" s="81">
        <v>5</v>
      </c>
      <c r="O208" s="81">
        <v>3</v>
      </c>
      <c r="P208" s="7"/>
      <c r="Q208" s="7"/>
    </row>
    <row r="209" spans="1:17" x14ac:dyDescent="0.4">
      <c r="A209" s="78">
        <v>6</v>
      </c>
      <c r="B209" s="78">
        <v>410945519582</v>
      </c>
      <c r="C209" s="20" t="str">
        <f>VLOOKUP($B:$B,표본점목록!$A:$E,5,0)</f>
        <v>경기도</v>
      </c>
      <c r="D209" s="21" t="str">
        <f>VLOOKUP($B:$B,표본점목록!$A:$J,6,0)</f>
        <v>고양시</v>
      </c>
      <c r="E209" s="20" t="str">
        <f>VLOOKUP(B:B,표본점목록!$A:$B,2,0)</f>
        <v>마을숲</v>
      </c>
      <c r="F209" s="81" t="s">
        <v>20915</v>
      </c>
      <c r="G209" s="80" t="s">
        <v>20894</v>
      </c>
      <c r="H209" s="80" t="s">
        <v>32</v>
      </c>
      <c r="I209" s="81" t="s">
        <v>20886</v>
      </c>
      <c r="J209" s="81" t="s">
        <v>20887</v>
      </c>
      <c r="K209" s="80"/>
      <c r="L209" s="80" t="s">
        <v>20893</v>
      </c>
      <c r="M209" s="80" t="s">
        <v>20893</v>
      </c>
      <c r="N209" s="21" t="s">
        <v>20893</v>
      </c>
      <c r="O209" s="21" t="s">
        <v>20893</v>
      </c>
      <c r="P209" s="7"/>
      <c r="Q209" s="7"/>
    </row>
    <row r="210" spans="1:17" x14ac:dyDescent="0.4">
      <c r="A210" s="78">
        <v>6</v>
      </c>
      <c r="B210" s="79">
        <v>110946419541</v>
      </c>
      <c r="C210" s="20" t="str">
        <f>VLOOKUP($B:$B,표본점목록!$A:$E,5,0)</f>
        <v>서울특별시</v>
      </c>
      <c r="D210" s="21" t="str">
        <f>VLOOKUP($B:$B,표본점목록!$A:$J,6,0)</f>
        <v>은평구</v>
      </c>
      <c r="E210" s="20" t="str">
        <f>VLOOKUP(B:B,표본점목록!$A:$B,2,0)</f>
        <v>마을숲</v>
      </c>
      <c r="F210" s="81" t="s">
        <v>20916</v>
      </c>
      <c r="G210" s="81" t="s">
        <v>1155</v>
      </c>
      <c r="H210" s="80"/>
      <c r="I210" s="81" t="s">
        <v>20886</v>
      </c>
      <c r="J210" s="81" t="s">
        <v>20887</v>
      </c>
      <c r="K210" s="80"/>
      <c r="L210" s="81" t="s">
        <v>20888</v>
      </c>
      <c r="M210" s="81" t="s">
        <v>20888</v>
      </c>
      <c r="N210" s="81">
        <v>5</v>
      </c>
      <c r="O210" s="81">
        <v>3</v>
      </c>
      <c r="P210" s="7"/>
      <c r="Q210" s="7"/>
    </row>
    <row r="211" spans="1:17" x14ac:dyDescent="0.4">
      <c r="A211" s="78">
        <v>6</v>
      </c>
      <c r="B211" s="79">
        <v>110947119543</v>
      </c>
      <c r="C211" s="20" t="str">
        <f>VLOOKUP($B:$B,표본점목록!$A:$E,5,0)</f>
        <v>서울특별시</v>
      </c>
      <c r="D211" s="21" t="str">
        <f>VLOOKUP($B:$B,표본점목록!$A:$J,6,0)</f>
        <v>은평구</v>
      </c>
      <c r="E211" s="20" t="str">
        <f>VLOOKUP(B:B,표본점목록!$A:$B,2,0)</f>
        <v>가로수</v>
      </c>
      <c r="F211" s="81" t="s">
        <v>20916</v>
      </c>
      <c r="G211" s="81" t="s">
        <v>1155</v>
      </c>
      <c r="H211" s="80"/>
      <c r="I211" s="81" t="s">
        <v>20886</v>
      </c>
      <c r="J211" s="81" t="s">
        <v>20887</v>
      </c>
      <c r="K211" s="80"/>
      <c r="L211" s="81" t="s">
        <v>20888</v>
      </c>
      <c r="M211" s="81" t="s">
        <v>20888</v>
      </c>
      <c r="N211" s="81">
        <v>5</v>
      </c>
      <c r="O211" s="81" t="s">
        <v>20899</v>
      </c>
      <c r="P211" s="7"/>
      <c r="Q211" s="7"/>
    </row>
    <row r="212" spans="1:17" x14ac:dyDescent="0.4">
      <c r="A212" s="78">
        <v>6</v>
      </c>
      <c r="B212" s="79">
        <v>110947419560</v>
      </c>
      <c r="C212" s="20" t="str">
        <f>VLOOKUP($B:$B,표본점목록!$A:$E,5,0)</f>
        <v>서울특별시</v>
      </c>
      <c r="D212" s="21" t="str">
        <f>VLOOKUP($B:$B,표본점목록!$A:$J,6,0)</f>
        <v>은평구</v>
      </c>
      <c r="E212" s="20" t="str">
        <f>VLOOKUP(B:B,표본점목록!$A:$B,2,0)</f>
        <v>학교숲</v>
      </c>
      <c r="F212" s="81" t="s">
        <v>20916</v>
      </c>
      <c r="G212" s="81" t="s">
        <v>1155</v>
      </c>
      <c r="H212" s="80"/>
      <c r="I212" s="81" t="s">
        <v>20886</v>
      </c>
      <c r="J212" s="81" t="s">
        <v>20887</v>
      </c>
      <c r="K212" s="80"/>
      <c r="L212" s="81" t="s">
        <v>20888</v>
      </c>
      <c r="M212" s="81" t="s">
        <v>20888</v>
      </c>
      <c r="N212" s="81">
        <v>5</v>
      </c>
      <c r="O212" s="81">
        <v>3</v>
      </c>
      <c r="P212" s="7"/>
      <c r="Q212" s="7"/>
    </row>
    <row r="213" spans="1:17" x14ac:dyDescent="0.4">
      <c r="A213" s="78">
        <v>6</v>
      </c>
      <c r="B213" s="79">
        <v>110947519561</v>
      </c>
      <c r="C213" s="20" t="str">
        <f>VLOOKUP($B:$B,표본점목록!$A:$E,5,0)</f>
        <v>서울특별시</v>
      </c>
      <c r="D213" s="21" t="str">
        <f>VLOOKUP($B:$B,표본점목록!$A:$J,6,0)</f>
        <v>은평구</v>
      </c>
      <c r="E213" s="20" t="str">
        <f>VLOOKUP(B:B,표본점목록!$A:$B,2,0)</f>
        <v>마을숲</v>
      </c>
      <c r="F213" s="81" t="s">
        <v>20916</v>
      </c>
      <c r="G213" s="81" t="s">
        <v>1155</v>
      </c>
      <c r="H213" s="80"/>
      <c r="I213" s="81" t="s">
        <v>20886</v>
      </c>
      <c r="J213" s="81" t="s">
        <v>20887</v>
      </c>
      <c r="K213" s="80"/>
      <c r="L213" s="81" t="s">
        <v>20888</v>
      </c>
      <c r="M213" s="81" t="s">
        <v>20888</v>
      </c>
      <c r="N213" s="81">
        <v>5</v>
      </c>
      <c r="O213" s="81">
        <v>3</v>
      </c>
      <c r="P213" s="7"/>
      <c r="Q213" s="7"/>
    </row>
    <row r="214" spans="1:17" x14ac:dyDescent="0.4">
      <c r="A214" s="78">
        <v>6</v>
      </c>
      <c r="B214" s="79">
        <v>110948419563</v>
      </c>
      <c r="C214" s="20" t="str">
        <f>VLOOKUP($B:$B,표본점목록!$A:$E,5,0)</f>
        <v>서울특별시</v>
      </c>
      <c r="D214" s="21" t="str">
        <f>VLOOKUP($B:$B,표본점목록!$A:$J,6,0)</f>
        <v>은평구</v>
      </c>
      <c r="E214" s="20" t="str">
        <f>VLOOKUP(B:B,표본점목록!$A:$B,2,0)</f>
        <v>가로수</v>
      </c>
      <c r="F214" s="81" t="s">
        <v>20916</v>
      </c>
      <c r="G214" s="81" t="s">
        <v>1155</v>
      </c>
      <c r="H214" s="80"/>
      <c r="I214" s="81" t="s">
        <v>20886</v>
      </c>
      <c r="J214" s="81" t="s">
        <v>20887</v>
      </c>
      <c r="K214" s="80"/>
      <c r="L214" s="81" t="s">
        <v>20888</v>
      </c>
      <c r="M214" s="81" t="s">
        <v>20888</v>
      </c>
      <c r="N214" s="81">
        <v>5</v>
      </c>
      <c r="O214" s="81" t="s">
        <v>20899</v>
      </c>
      <c r="P214" s="7"/>
      <c r="Q214" s="7"/>
    </row>
    <row r="215" spans="1:17" x14ac:dyDescent="0.4">
      <c r="A215" s="78">
        <v>6</v>
      </c>
      <c r="B215" s="79">
        <v>110948819594</v>
      </c>
      <c r="C215" s="20" t="str">
        <f>VLOOKUP($B:$B,표본점목록!$A:$E,5,0)</f>
        <v>서울특별시</v>
      </c>
      <c r="D215" s="21" t="str">
        <f>VLOOKUP($B:$B,표본점목록!$A:$J,6,0)</f>
        <v>은평구</v>
      </c>
      <c r="E215" s="20" t="str">
        <f>VLOOKUP(B:B,표본점목록!$A:$B,2,0)</f>
        <v>마을숲</v>
      </c>
      <c r="F215" s="81" t="s">
        <v>20916</v>
      </c>
      <c r="G215" s="81" t="s">
        <v>1155</v>
      </c>
      <c r="H215" s="80"/>
      <c r="I215" s="81" t="s">
        <v>20886</v>
      </c>
      <c r="J215" s="81" t="s">
        <v>20887</v>
      </c>
      <c r="K215" s="80"/>
      <c r="L215" s="81" t="s">
        <v>20888</v>
      </c>
      <c r="M215" s="81" t="s">
        <v>20888</v>
      </c>
      <c r="N215" s="81">
        <v>5</v>
      </c>
      <c r="O215" s="81">
        <v>3</v>
      </c>
      <c r="P215" s="7"/>
      <c r="Q215" s="7"/>
    </row>
    <row r="216" spans="1:17" x14ac:dyDescent="0.4">
      <c r="A216" s="78">
        <v>6</v>
      </c>
      <c r="B216" s="79">
        <v>110949319593</v>
      </c>
      <c r="C216" s="20" t="str">
        <f>VLOOKUP($B:$B,표본점목록!$A:$E,5,0)</f>
        <v>서울특별시</v>
      </c>
      <c r="D216" s="21" t="str">
        <f>VLOOKUP($B:$B,표본점목록!$A:$J,6,0)</f>
        <v>은평구</v>
      </c>
      <c r="E216" s="20" t="str">
        <f>VLOOKUP(B:B,표본점목록!$A:$B,2,0)</f>
        <v>마을숲</v>
      </c>
      <c r="F216" s="81" t="s">
        <v>20916</v>
      </c>
      <c r="G216" s="81" t="s">
        <v>1155</v>
      </c>
      <c r="H216" s="80"/>
      <c r="I216" s="81" t="s">
        <v>20886</v>
      </c>
      <c r="J216" s="81" t="s">
        <v>20887</v>
      </c>
      <c r="K216" s="80"/>
      <c r="L216" s="81" t="s">
        <v>20888</v>
      </c>
      <c r="M216" s="81" t="s">
        <v>20888</v>
      </c>
      <c r="N216" s="81">
        <v>5</v>
      </c>
      <c r="O216" s="81">
        <v>3</v>
      </c>
      <c r="P216" s="7"/>
      <c r="Q216" s="7"/>
    </row>
    <row r="217" spans="1:17" x14ac:dyDescent="0.4">
      <c r="A217" s="78">
        <v>7</v>
      </c>
      <c r="B217" s="79">
        <v>280922819308</v>
      </c>
      <c r="C217" s="20" t="str">
        <f>VLOOKUP($B:$B,표본점목록!$A:$E,5,0)</f>
        <v>인천광역시</v>
      </c>
      <c r="D217" s="21" t="str">
        <f>VLOOKUP($B:$B,표본점목록!$A:$J,6,0)</f>
        <v>연수구</v>
      </c>
      <c r="E217" s="20" t="str">
        <f>VLOOKUP(B:B,표본점목록!$A:$B,2,0)</f>
        <v>마을숲</v>
      </c>
      <c r="F217" s="81" t="s">
        <v>20917</v>
      </c>
      <c r="G217" s="81" t="s">
        <v>1155</v>
      </c>
      <c r="H217" s="80"/>
      <c r="I217" s="81" t="s">
        <v>20886</v>
      </c>
      <c r="J217" s="81" t="s">
        <v>20887</v>
      </c>
      <c r="K217" s="80"/>
      <c r="L217" s="81" t="s">
        <v>20888</v>
      </c>
      <c r="M217" s="81" t="s">
        <v>20888</v>
      </c>
      <c r="N217" s="81">
        <v>5</v>
      </c>
      <c r="O217" s="81">
        <v>2</v>
      </c>
      <c r="P217" s="7"/>
      <c r="Q217" s="7"/>
    </row>
    <row r="218" spans="1:17" x14ac:dyDescent="0.4">
      <c r="A218" s="78">
        <v>7</v>
      </c>
      <c r="B218" s="79">
        <v>280924919327</v>
      </c>
      <c r="C218" s="20" t="str">
        <f>VLOOKUP($B:$B,표본점목록!$A:$E,5,0)</f>
        <v>인천광역시</v>
      </c>
      <c r="D218" s="21" t="str">
        <f>VLOOKUP($B:$B,표본점목록!$A:$J,6,0)</f>
        <v>연수구</v>
      </c>
      <c r="E218" s="20" t="str">
        <f>VLOOKUP(B:B,표본점목록!$A:$B,2,0)</f>
        <v>경관숲</v>
      </c>
      <c r="F218" s="81" t="s">
        <v>20917</v>
      </c>
      <c r="G218" s="81" t="s">
        <v>1155</v>
      </c>
      <c r="H218" s="80"/>
      <c r="I218" s="81" t="s">
        <v>20886</v>
      </c>
      <c r="J218" s="81" t="s">
        <v>20887</v>
      </c>
      <c r="K218" s="80"/>
      <c r="L218" s="81" t="s">
        <v>20888</v>
      </c>
      <c r="M218" s="81" t="s">
        <v>20888</v>
      </c>
      <c r="N218" s="81">
        <v>5</v>
      </c>
      <c r="O218" s="81">
        <v>2</v>
      </c>
      <c r="P218" s="7"/>
      <c r="Q218" s="7"/>
    </row>
    <row r="219" spans="1:17" x14ac:dyDescent="0.4">
      <c r="A219" s="78">
        <v>7</v>
      </c>
      <c r="B219" s="79">
        <v>280925319308</v>
      </c>
      <c r="C219" s="20" t="str">
        <f>VLOOKUP($B:$B,표본점목록!$A:$E,5,0)</f>
        <v>인천광역시</v>
      </c>
      <c r="D219" s="21" t="str">
        <f>VLOOKUP($B:$B,표본점목록!$A:$J,6,0)</f>
        <v>연수구</v>
      </c>
      <c r="E219" s="20" t="str">
        <f>VLOOKUP(B:B,표본점목록!$A:$B,2,0)</f>
        <v>경관숲</v>
      </c>
      <c r="F219" s="81" t="s">
        <v>20917</v>
      </c>
      <c r="G219" s="81" t="s">
        <v>1155</v>
      </c>
      <c r="H219" s="80"/>
      <c r="I219" s="81" t="s">
        <v>20886</v>
      </c>
      <c r="J219" s="81" t="s">
        <v>20887</v>
      </c>
      <c r="K219" s="80"/>
      <c r="L219" s="81" t="s">
        <v>20888</v>
      </c>
      <c r="M219" s="81" t="s">
        <v>20888</v>
      </c>
      <c r="N219" s="81">
        <v>5</v>
      </c>
      <c r="O219" s="81">
        <v>3</v>
      </c>
      <c r="P219" s="7"/>
      <c r="Q219" s="7"/>
    </row>
    <row r="220" spans="1:17" x14ac:dyDescent="0.4">
      <c r="A220" s="78">
        <v>7</v>
      </c>
      <c r="B220" s="79">
        <v>280925419300</v>
      </c>
      <c r="C220" s="20" t="str">
        <f>VLOOKUP($B:$B,표본점목록!$A:$E,5,0)</f>
        <v>인천광역시</v>
      </c>
      <c r="D220" s="21" t="str">
        <f>VLOOKUP($B:$B,표본점목록!$A:$J,6,0)</f>
        <v>연수구</v>
      </c>
      <c r="E220" s="20" t="str">
        <f>VLOOKUP(B:B,표본점목록!$A:$B,2,0)</f>
        <v>도시숲</v>
      </c>
      <c r="F220" s="81" t="s">
        <v>20917</v>
      </c>
      <c r="G220" s="81" t="s">
        <v>1155</v>
      </c>
      <c r="H220" s="80"/>
      <c r="I220" s="81" t="s">
        <v>20886</v>
      </c>
      <c r="J220" s="81" t="s">
        <v>20887</v>
      </c>
      <c r="K220" s="80"/>
      <c r="L220" s="81" t="s">
        <v>20888</v>
      </c>
      <c r="M220" s="81" t="s">
        <v>20888</v>
      </c>
      <c r="N220" s="81">
        <v>5</v>
      </c>
      <c r="O220" s="81">
        <v>3</v>
      </c>
      <c r="P220" s="7"/>
      <c r="Q220" s="7"/>
    </row>
    <row r="221" spans="1:17" x14ac:dyDescent="0.4">
      <c r="A221" s="78">
        <v>7</v>
      </c>
      <c r="B221" s="79">
        <v>280925419312</v>
      </c>
      <c r="C221" s="20" t="str">
        <f>VLOOKUP($B:$B,표본점목록!$A:$E,5,0)</f>
        <v>인천광역시</v>
      </c>
      <c r="D221" s="21" t="str">
        <f>VLOOKUP($B:$B,표본점목록!$A:$J,6,0)</f>
        <v>연수구</v>
      </c>
      <c r="E221" s="20" t="str">
        <f>VLOOKUP(B:B,표본점목록!$A:$B,2,0)</f>
        <v>경관숲</v>
      </c>
      <c r="F221" s="81" t="s">
        <v>20917</v>
      </c>
      <c r="G221" s="81" t="s">
        <v>1155</v>
      </c>
      <c r="H221" s="80"/>
      <c r="I221" s="81" t="s">
        <v>20886</v>
      </c>
      <c r="J221" s="81" t="s">
        <v>20887</v>
      </c>
      <c r="K221" s="80"/>
      <c r="L221" s="81" t="s">
        <v>20888</v>
      </c>
      <c r="M221" s="81" t="s">
        <v>20888</v>
      </c>
      <c r="N221" s="81">
        <v>5</v>
      </c>
      <c r="O221" s="81">
        <v>3</v>
      </c>
      <c r="P221" s="7"/>
      <c r="Q221" s="7"/>
    </row>
    <row r="222" spans="1:17" x14ac:dyDescent="0.4">
      <c r="A222" s="78">
        <v>7</v>
      </c>
      <c r="B222" s="79">
        <v>280927119315</v>
      </c>
      <c r="C222" s="20" t="str">
        <f>VLOOKUP($B:$B,표본점목록!$A:$E,5,0)</f>
        <v>인천광역시</v>
      </c>
      <c r="D222" s="21" t="str">
        <f>VLOOKUP($B:$B,표본점목록!$A:$J,6,0)</f>
        <v>연수구</v>
      </c>
      <c r="E222" s="20" t="str">
        <f>VLOOKUP(B:B,표본점목록!$A:$B,2,0)</f>
        <v>경관숲</v>
      </c>
      <c r="F222" s="81" t="s">
        <v>20917</v>
      </c>
      <c r="G222" s="81" t="s">
        <v>1155</v>
      </c>
      <c r="H222" s="80"/>
      <c r="I222" s="81" t="s">
        <v>20886</v>
      </c>
      <c r="J222" s="81" t="s">
        <v>20887</v>
      </c>
      <c r="K222" s="80"/>
      <c r="L222" s="81" t="s">
        <v>20888</v>
      </c>
      <c r="M222" s="81" t="s">
        <v>20888</v>
      </c>
      <c r="N222" s="81">
        <v>5</v>
      </c>
      <c r="O222" s="81">
        <v>2</v>
      </c>
      <c r="P222" s="7"/>
      <c r="Q222" s="7"/>
    </row>
    <row r="223" spans="1:17" x14ac:dyDescent="0.4">
      <c r="A223" s="78">
        <v>7</v>
      </c>
      <c r="B223" s="79">
        <v>280928919331</v>
      </c>
      <c r="C223" s="20" t="str">
        <f>VLOOKUP($B:$B,표본점목록!$A:$E,5,0)</f>
        <v>인천광역시</v>
      </c>
      <c r="D223" s="21" t="str">
        <f>VLOOKUP($B:$B,표본점목록!$A:$J,6,0)</f>
        <v>남동구</v>
      </c>
      <c r="E223" s="20" t="str">
        <f>VLOOKUP(B:B,표본점목록!$A:$B,2,0)</f>
        <v>도시숲</v>
      </c>
      <c r="F223" s="81" t="s">
        <v>20917</v>
      </c>
      <c r="G223" s="81" t="s">
        <v>1155</v>
      </c>
      <c r="H223" s="80"/>
      <c r="I223" s="81" t="s">
        <v>20886</v>
      </c>
      <c r="J223" s="81" t="s">
        <v>20887</v>
      </c>
      <c r="K223" s="80"/>
      <c r="L223" s="81" t="s">
        <v>20888</v>
      </c>
      <c r="M223" s="81" t="s">
        <v>20888</v>
      </c>
      <c r="N223" s="81">
        <v>5</v>
      </c>
      <c r="O223" s="81">
        <v>3</v>
      </c>
      <c r="P223" s="7"/>
      <c r="Q223" s="7"/>
    </row>
    <row r="224" spans="1:17" x14ac:dyDescent="0.4">
      <c r="A224" s="78">
        <v>7</v>
      </c>
      <c r="B224" s="79">
        <v>280928919339</v>
      </c>
      <c r="C224" s="20" t="str">
        <f>VLOOKUP($B:$B,표본점목록!$A:$E,5,0)</f>
        <v>인천광역시</v>
      </c>
      <c r="D224" s="21" t="str">
        <f>VLOOKUP($B:$B,표본점목록!$A:$J,6,0)</f>
        <v>남동구</v>
      </c>
      <c r="E224" s="20" t="str">
        <f>VLOOKUP(B:B,표본점목록!$A:$B,2,0)</f>
        <v>가로수</v>
      </c>
      <c r="F224" s="81">
        <v>20260819</v>
      </c>
      <c r="G224" s="81" t="s">
        <v>1155</v>
      </c>
      <c r="H224" s="80"/>
      <c r="I224" s="81" t="s">
        <v>20886</v>
      </c>
      <c r="J224" s="81" t="s">
        <v>20887</v>
      </c>
      <c r="K224" s="80"/>
      <c r="L224" s="81" t="s">
        <v>20888</v>
      </c>
      <c r="M224" s="81" t="s">
        <v>20888</v>
      </c>
      <c r="N224" s="81">
        <v>5</v>
      </c>
      <c r="O224" s="81" t="s">
        <v>20899</v>
      </c>
      <c r="P224" s="7"/>
      <c r="Q224" s="7"/>
    </row>
    <row r="225" spans="1:17" x14ac:dyDescent="0.4">
      <c r="A225" s="78">
        <v>7</v>
      </c>
      <c r="B225" s="79">
        <v>280910619448</v>
      </c>
      <c r="C225" s="20" t="str">
        <f>VLOOKUP($B:$B,표본점목록!$A:$E,5,0)</f>
        <v>인천광역시</v>
      </c>
      <c r="D225" s="21" t="str">
        <f>VLOOKUP($B:$B,표본점목록!$A:$J,6,0)</f>
        <v>인천중구</v>
      </c>
      <c r="E225" s="20" t="str">
        <f>VLOOKUP(B:B,표본점목록!$A:$B,2,0)</f>
        <v>경관숲</v>
      </c>
      <c r="F225" s="81">
        <v>20260819</v>
      </c>
      <c r="G225" s="81" t="s">
        <v>1155</v>
      </c>
      <c r="H225" s="80"/>
      <c r="I225" s="81" t="s">
        <v>20886</v>
      </c>
      <c r="J225" s="81" t="s">
        <v>20887</v>
      </c>
      <c r="K225" s="80"/>
      <c r="L225" s="81" t="s">
        <v>20888</v>
      </c>
      <c r="M225" s="81" t="s">
        <v>20888</v>
      </c>
      <c r="N225" s="81">
        <v>5</v>
      </c>
      <c r="O225" s="81">
        <v>3</v>
      </c>
      <c r="P225" s="7"/>
      <c r="Q225" s="7"/>
    </row>
    <row r="226" spans="1:17" x14ac:dyDescent="0.4">
      <c r="A226" s="78">
        <v>7</v>
      </c>
      <c r="B226" s="79">
        <v>280912119421</v>
      </c>
      <c r="C226" s="20" t="str">
        <f>VLOOKUP($B:$B,표본점목록!$A:$E,5,0)</f>
        <v>인천광역시</v>
      </c>
      <c r="D226" s="21" t="str">
        <f>VLOOKUP($B:$B,표본점목록!$A:$J,6,0)</f>
        <v>인천중구</v>
      </c>
      <c r="E226" s="20" t="str">
        <f>VLOOKUP(B:B,표본점목록!$A:$B,2,0)</f>
        <v>경관숲</v>
      </c>
      <c r="F226" s="81">
        <v>20260819</v>
      </c>
      <c r="G226" s="81" t="s">
        <v>1155</v>
      </c>
      <c r="H226" s="80"/>
      <c r="I226" s="81" t="s">
        <v>20886</v>
      </c>
      <c r="J226" s="81" t="s">
        <v>20887</v>
      </c>
      <c r="K226" s="80"/>
      <c r="L226" s="81" t="s">
        <v>20888</v>
      </c>
      <c r="M226" s="81" t="s">
        <v>20888</v>
      </c>
      <c r="N226" s="81">
        <v>5</v>
      </c>
      <c r="O226" s="81">
        <v>2</v>
      </c>
      <c r="P226" s="7"/>
      <c r="Q226" s="7"/>
    </row>
    <row r="227" spans="1:17" x14ac:dyDescent="0.4">
      <c r="A227" s="78">
        <v>7</v>
      </c>
      <c r="B227" s="79">
        <v>280912119479</v>
      </c>
      <c r="C227" s="20" t="str">
        <f>VLOOKUP($B:$B,표본점목록!$A:$E,5,0)</f>
        <v>인천광역시</v>
      </c>
      <c r="D227" s="21" t="str">
        <f>VLOOKUP($B:$B,표본점목록!$A:$J,6,0)</f>
        <v>인천중구</v>
      </c>
      <c r="E227" s="20" t="str">
        <f>VLOOKUP(B:B,표본점목록!$A:$B,2,0)</f>
        <v>가로수</v>
      </c>
      <c r="F227" s="81">
        <v>20260819</v>
      </c>
      <c r="G227" s="81" t="s">
        <v>1155</v>
      </c>
      <c r="H227" s="80"/>
      <c r="I227" s="81" t="s">
        <v>20886</v>
      </c>
      <c r="J227" s="81" t="s">
        <v>20887</v>
      </c>
      <c r="K227" s="80"/>
      <c r="L227" s="81" t="s">
        <v>20888</v>
      </c>
      <c r="M227" s="81" t="s">
        <v>20888</v>
      </c>
      <c r="N227" s="81">
        <v>5</v>
      </c>
      <c r="O227" s="81" t="s">
        <v>20899</v>
      </c>
      <c r="P227" s="7"/>
      <c r="Q227" s="7"/>
    </row>
    <row r="228" spans="1:17" x14ac:dyDescent="0.4">
      <c r="A228" s="78">
        <v>7</v>
      </c>
      <c r="B228" s="79">
        <v>280912619457</v>
      </c>
      <c r="C228" s="20" t="str">
        <f>VLOOKUP($B:$B,표본점목록!$A:$E,5,0)</f>
        <v>인천광역시</v>
      </c>
      <c r="D228" s="21" t="str">
        <f>VLOOKUP($B:$B,표본점목록!$A:$J,6,0)</f>
        <v>인천중구</v>
      </c>
      <c r="E228" s="20" t="str">
        <f>VLOOKUP(B:B,표본점목록!$A:$B,2,0)</f>
        <v>경관숲</v>
      </c>
      <c r="F228" s="81">
        <v>20260819</v>
      </c>
      <c r="G228" s="81" t="s">
        <v>1155</v>
      </c>
      <c r="H228" s="80"/>
      <c r="I228" s="81" t="s">
        <v>20886</v>
      </c>
      <c r="J228" s="81" t="s">
        <v>20887</v>
      </c>
      <c r="K228" s="80"/>
      <c r="L228" s="81" t="s">
        <v>20888</v>
      </c>
      <c r="M228" s="81" t="s">
        <v>20888</v>
      </c>
      <c r="N228" s="81">
        <v>5</v>
      </c>
      <c r="O228" s="81">
        <v>1</v>
      </c>
      <c r="P228" s="7"/>
      <c r="Q228" s="7"/>
    </row>
    <row r="229" spans="1:17" x14ac:dyDescent="0.4">
      <c r="A229" s="78">
        <v>7</v>
      </c>
      <c r="B229" s="79">
        <v>280913819419</v>
      </c>
      <c r="C229" s="20" t="str">
        <f>VLOOKUP($B:$B,표본점목록!$A:$E,5,0)</f>
        <v>인천광역시</v>
      </c>
      <c r="D229" s="21" t="str">
        <f>VLOOKUP($B:$B,표본점목록!$A:$J,6,0)</f>
        <v>인천중구</v>
      </c>
      <c r="E229" s="20" t="str">
        <f>VLOOKUP(B:B,표본점목록!$A:$B,2,0)</f>
        <v>경관숲</v>
      </c>
      <c r="F229" s="81">
        <v>20260819</v>
      </c>
      <c r="G229" s="81" t="s">
        <v>1155</v>
      </c>
      <c r="H229" s="80"/>
      <c r="I229" s="81" t="s">
        <v>20886</v>
      </c>
      <c r="J229" s="81" t="s">
        <v>20887</v>
      </c>
      <c r="K229" s="80"/>
      <c r="L229" s="81" t="s">
        <v>20888</v>
      </c>
      <c r="M229" s="81" t="s">
        <v>20888</v>
      </c>
      <c r="N229" s="81">
        <v>5</v>
      </c>
      <c r="O229" s="81">
        <v>3</v>
      </c>
      <c r="P229" s="7"/>
      <c r="Q229" s="7"/>
    </row>
    <row r="230" spans="1:17" x14ac:dyDescent="0.4">
      <c r="A230" s="78">
        <v>7</v>
      </c>
      <c r="B230" s="79">
        <v>280917219452</v>
      </c>
      <c r="C230" s="20" t="str">
        <f>VLOOKUP($B:$B,표본점목록!$A:$E,5,0)</f>
        <v>인천광역시</v>
      </c>
      <c r="D230" s="21" t="str">
        <f>VLOOKUP($B:$B,표본점목록!$A:$J,6,0)</f>
        <v>인천중구</v>
      </c>
      <c r="E230" s="20" t="str">
        <f>VLOOKUP(B:B,표본점목록!$A:$B,2,0)</f>
        <v>경관숲</v>
      </c>
      <c r="F230" s="81">
        <v>20260819</v>
      </c>
      <c r="G230" s="81" t="s">
        <v>1155</v>
      </c>
      <c r="H230" s="80"/>
      <c r="I230" s="81" t="s">
        <v>20886</v>
      </c>
      <c r="J230" s="81" t="s">
        <v>20887</v>
      </c>
      <c r="K230" s="80"/>
      <c r="L230" s="81" t="s">
        <v>20888</v>
      </c>
      <c r="M230" s="81" t="s">
        <v>20888</v>
      </c>
      <c r="N230" s="81">
        <v>5</v>
      </c>
      <c r="O230" s="81">
        <v>3</v>
      </c>
      <c r="P230" s="7"/>
      <c r="Q230" s="7"/>
    </row>
    <row r="231" spans="1:17" x14ac:dyDescent="0.4">
      <c r="A231" s="78">
        <v>7</v>
      </c>
      <c r="B231" s="78">
        <v>280913019425</v>
      </c>
      <c r="C231" s="20" t="str">
        <f>VLOOKUP($B:$B,표본점목록!$A:$E,5,0)</f>
        <v>인천광역시</v>
      </c>
      <c r="D231" s="21" t="str">
        <f>VLOOKUP($B:$B,표본점목록!$A:$J,6,0)</f>
        <v>인천중구</v>
      </c>
      <c r="E231" s="20" t="str">
        <f>VLOOKUP(B:B,표본점목록!$A:$B,2,0)</f>
        <v>가로수</v>
      </c>
      <c r="F231" s="81">
        <v>20260819</v>
      </c>
      <c r="G231" s="80" t="s">
        <v>20894</v>
      </c>
      <c r="H231" s="80" t="s">
        <v>36</v>
      </c>
      <c r="I231" s="81" t="s">
        <v>20886</v>
      </c>
      <c r="J231" s="81" t="s">
        <v>20887</v>
      </c>
      <c r="K231" s="80"/>
      <c r="L231" s="80" t="s">
        <v>20893</v>
      </c>
      <c r="M231" s="80" t="s">
        <v>20893</v>
      </c>
      <c r="N231" s="80" t="s">
        <v>20893</v>
      </c>
      <c r="O231" s="80" t="s">
        <v>20893</v>
      </c>
      <c r="P231" s="7"/>
      <c r="Q231" s="7"/>
    </row>
    <row r="232" spans="1:17" x14ac:dyDescent="0.4">
      <c r="A232" s="78">
        <v>7</v>
      </c>
      <c r="B232" s="78">
        <v>280921719508</v>
      </c>
      <c r="C232" s="20" t="str">
        <f>VLOOKUP($B:$B,표본점목록!$A:$E,5,0)</f>
        <v>인천광역시</v>
      </c>
      <c r="D232" s="21" t="str">
        <f>VLOOKUP($B:$B,표본점목록!$A:$J,6,0)</f>
        <v>인천서구</v>
      </c>
      <c r="E232" s="20" t="str">
        <f>VLOOKUP(B:B,표본점목록!$A:$B,2,0)</f>
        <v>경관숲</v>
      </c>
      <c r="F232" s="81">
        <v>20260819</v>
      </c>
      <c r="G232" s="80" t="s">
        <v>20894</v>
      </c>
      <c r="H232" s="80" t="s">
        <v>1157</v>
      </c>
      <c r="I232" s="81" t="s">
        <v>20886</v>
      </c>
      <c r="J232" s="81" t="s">
        <v>20887</v>
      </c>
      <c r="K232" s="80"/>
      <c r="L232" s="80" t="s">
        <v>20893</v>
      </c>
      <c r="M232" s="80" t="s">
        <v>20893</v>
      </c>
      <c r="N232" s="80" t="s">
        <v>20893</v>
      </c>
      <c r="O232" s="80" t="s">
        <v>20893</v>
      </c>
      <c r="P232" s="7"/>
      <c r="Q232" s="7"/>
    </row>
    <row r="233" spans="1:17" x14ac:dyDescent="0.4">
      <c r="A233" s="78">
        <v>7</v>
      </c>
      <c r="B233" s="79">
        <v>280877119148</v>
      </c>
      <c r="C233" s="20" t="str">
        <f>VLOOKUP($B:$B,표본점목록!$A:$E,5,0)</f>
        <v>인천광역시</v>
      </c>
      <c r="D233" s="21" t="str">
        <f>VLOOKUP($B:$B,표본점목록!$A:$J,6,0)</f>
        <v>옹진군</v>
      </c>
      <c r="E233" s="20" t="str">
        <f>VLOOKUP(B:B,표본점목록!$A:$B,2,0)</f>
        <v>경관숲</v>
      </c>
      <c r="F233" s="81" t="s">
        <v>20918</v>
      </c>
      <c r="G233" s="81" t="s">
        <v>1155</v>
      </c>
      <c r="H233" s="80"/>
      <c r="I233" s="81" t="s">
        <v>20886</v>
      </c>
      <c r="J233" s="81" t="s">
        <v>20887</v>
      </c>
      <c r="K233" s="80"/>
      <c r="L233" s="81" t="s">
        <v>20888</v>
      </c>
      <c r="M233" s="81" t="s">
        <v>20888</v>
      </c>
      <c r="N233" s="81">
        <v>5</v>
      </c>
      <c r="O233" s="81">
        <v>3</v>
      </c>
      <c r="P233" s="7"/>
      <c r="Q233" s="7"/>
    </row>
    <row r="234" spans="1:17" x14ac:dyDescent="0.4">
      <c r="A234" s="78">
        <v>7</v>
      </c>
      <c r="B234" s="79">
        <v>280877119149</v>
      </c>
      <c r="C234" s="20" t="str">
        <f>VLOOKUP($B:$B,표본점목록!$A:$E,5,0)</f>
        <v>인천광역시</v>
      </c>
      <c r="D234" s="21" t="str">
        <f>VLOOKUP($B:$B,표본점목록!$A:$J,6,0)</f>
        <v>옹진군</v>
      </c>
      <c r="E234" s="20" t="str">
        <f>VLOOKUP(B:B,표본점목록!$A:$B,2,0)</f>
        <v>경관숲</v>
      </c>
      <c r="F234" s="81" t="s">
        <v>20918</v>
      </c>
      <c r="G234" s="81" t="s">
        <v>1155</v>
      </c>
      <c r="H234" s="80"/>
      <c r="I234" s="81" t="s">
        <v>20886</v>
      </c>
      <c r="J234" s="81" t="s">
        <v>20887</v>
      </c>
      <c r="K234" s="80"/>
      <c r="L234" s="81" t="s">
        <v>20888</v>
      </c>
      <c r="M234" s="81" t="s">
        <v>20888</v>
      </c>
      <c r="N234" s="81">
        <v>5</v>
      </c>
      <c r="O234" s="81">
        <v>3</v>
      </c>
      <c r="P234" s="7"/>
      <c r="Q234" s="7"/>
    </row>
    <row r="235" spans="1:17" x14ac:dyDescent="0.4">
      <c r="A235" s="78">
        <v>7</v>
      </c>
      <c r="B235" s="79">
        <v>280877319145</v>
      </c>
      <c r="C235" s="20" t="str">
        <f>VLOOKUP($B:$B,표본점목록!$A:$E,5,0)</f>
        <v>인천광역시</v>
      </c>
      <c r="D235" s="21" t="str">
        <f>VLOOKUP($B:$B,표본점목록!$A:$J,6,0)</f>
        <v>옹진군</v>
      </c>
      <c r="E235" s="20" t="str">
        <f>VLOOKUP(B:B,표본점목록!$A:$B,2,0)</f>
        <v>경관숲</v>
      </c>
      <c r="F235" s="81" t="s">
        <v>20918</v>
      </c>
      <c r="G235" s="81" t="s">
        <v>1155</v>
      </c>
      <c r="H235" s="80"/>
      <c r="I235" s="81" t="s">
        <v>20886</v>
      </c>
      <c r="J235" s="81" t="s">
        <v>20887</v>
      </c>
      <c r="K235" s="80"/>
      <c r="L235" s="81" t="s">
        <v>20888</v>
      </c>
      <c r="M235" s="81" t="s">
        <v>20888</v>
      </c>
      <c r="N235" s="81">
        <v>5</v>
      </c>
      <c r="O235" s="81">
        <v>2</v>
      </c>
      <c r="P235" s="7"/>
      <c r="Q235" s="7"/>
    </row>
    <row r="236" spans="1:17" x14ac:dyDescent="0.4">
      <c r="A236" s="78">
        <v>7</v>
      </c>
      <c r="B236" s="79">
        <v>280877319148</v>
      </c>
      <c r="C236" s="20" t="str">
        <f>VLOOKUP($B:$B,표본점목록!$A:$E,5,0)</f>
        <v>인천광역시</v>
      </c>
      <c r="D236" s="21" t="str">
        <f>VLOOKUP($B:$B,표본점목록!$A:$J,6,0)</f>
        <v>옹진군</v>
      </c>
      <c r="E236" s="20" t="str">
        <f>VLOOKUP(B:B,표본점목록!$A:$B,2,0)</f>
        <v>경관숲</v>
      </c>
      <c r="F236" s="81" t="s">
        <v>20918</v>
      </c>
      <c r="G236" s="81" t="s">
        <v>1155</v>
      </c>
      <c r="H236" s="80"/>
      <c r="I236" s="81" t="s">
        <v>20886</v>
      </c>
      <c r="J236" s="81" t="s">
        <v>20887</v>
      </c>
      <c r="K236" s="80"/>
      <c r="L236" s="81" t="s">
        <v>20888</v>
      </c>
      <c r="M236" s="81" t="s">
        <v>20888</v>
      </c>
      <c r="N236" s="81">
        <v>5</v>
      </c>
      <c r="O236" s="81">
        <v>3</v>
      </c>
      <c r="P236" s="7"/>
      <c r="Q236" s="7"/>
    </row>
    <row r="237" spans="1:17" x14ac:dyDescent="0.4">
      <c r="A237" s="78">
        <v>7</v>
      </c>
      <c r="B237" s="79">
        <v>280879819151</v>
      </c>
      <c r="C237" s="20" t="str">
        <f>VLOOKUP($B:$B,표본점목록!$A:$E,5,0)</f>
        <v>인천광역시</v>
      </c>
      <c r="D237" s="21" t="str">
        <f>VLOOKUP($B:$B,표본점목록!$A:$J,6,0)</f>
        <v>옹진군</v>
      </c>
      <c r="E237" s="20" t="str">
        <f>VLOOKUP(B:B,표본점목록!$A:$B,2,0)</f>
        <v>가로수</v>
      </c>
      <c r="F237" s="81" t="s">
        <v>20918</v>
      </c>
      <c r="G237" s="81" t="s">
        <v>1155</v>
      </c>
      <c r="H237" s="80"/>
      <c r="I237" s="81" t="s">
        <v>20886</v>
      </c>
      <c r="J237" s="81" t="s">
        <v>20887</v>
      </c>
      <c r="K237" s="80"/>
      <c r="L237" s="81" t="s">
        <v>20888</v>
      </c>
      <c r="M237" s="81" t="s">
        <v>20888</v>
      </c>
      <c r="N237" s="81">
        <v>5</v>
      </c>
      <c r="O237" s="81" t="s">
        <v>20899</v>
      </c>
      <c r="P237" s="7"/>
      <c r="Q237" s="7"/>
    </row>
    <row r="238" spans="1:17" x14ac:dyDescent="0.4">
      <c r="A238" s="78">
        <v>7</v>
      </c>
      <c r="B238" s="78">
        <v>280878619161</v>
      </c>
      <c r="C238" s="20" t="str">
        <f>VLOOKUP($B:$B,표본점목록!$A:$E,5,0)</f>
        <v>인천광역시</v>
      </c>
      <c r="D238" s="21" t="str">
        <f>VLOOKUP($B:$B,표본점목록!$A:$J,6,0)</f>
        <v>옹진군</v>
      </c>
      <c r="E238" s="20" t="str">
        <f>VLOOKUP(B:B,표본점목록!$A:$B,2,0)</f>
        <v>가로수</v>
      </c>
      <c r="F238" s="81" t="s">
        <v>20918</v>
      </c>
      <c r="G238" s="80" t="s">
        <v>20894</v>
      </c>
      <c r="H238" s="80" t="s">
        <v>36</v>
      </c>
      <c r="I238" s="81" t="s">
        <v>20886</v>
      </c>
      <c r="J238" s="81" t="s">
        <v>20887</v>
      </c>
      <c r="K238" s="80"/>
      <c r="L238" s="80" t="s">
        <v>20893</v>
      </c>
      <c r="M238" s="80" t="s">
        <v>20893</v>
      </c>
      <c r="N238" s="80" t="s">
        <v>20893</v>
      </c>
      <c r="O238" s="80" t="s">
        <v>20893</v>
      </c>
      <c r="P238" s="7"/>
      <c r="Q238" s="7"/>
    </row>
    <row r="239" spans="1:17" x14ac:dyDescent="0.4">
      <c r="A239" s="78">
        <v>7</v>
      </c>
      <c r="B239" s="78">
        <v>280877419147</v>
      </c>
      <c r="C239" s="20" t="str">
        <f>VLOOKUP($B:$B,표본점목록!$A:$E,5,0)</f>
        <v>인천광역시</v>
      </c>
      <c r="D239" s="21" t="str">
        <f>VLOOKUP($B:$B,표본점목록!$A:$J,6,0)</f>
        <v>옹진군</v>
      </c>
      <c r="E239" s="20" t="str">
        <f>VLOOKUP(B:B,표본점목록!$A:$B,2,0)</f>
        <v>경관숲</v>
      </c>
      <c r="F239" s="81" t="s">
        <v>20918</v>
      </c>
      <c r="G239" s="80" t="s">
        <v>20894</v>
      </c>
      <c r="H239" s="80" t="s">
        <v>1157</v>
      </c>
      <c r="I239" s="81" t="s">
        <v>20886</v>
      </c>
      <c r="J239" s="81" t="s">
        <v>20887</v>
      </c>
      <c r="K239" s="80"/>
      <c r="L239" s="80" t="s">
        <v>20893</v>
      </c>
      <c r="M239" s="80" t="s">
        <v>20893</v>
      </c>
      <c r="N239" s="80" t="s">
        <v>20893</v>
      </c>
      <c r="O239" s="80" t="s">
        <v>20893</v>
      </c>
      <c r="P239" s="7"/>
      <c r="Q239" s="7"/>
    </row>
    <row r="240" spans="1:17" x14ac:dyDescent="0.4">
      <c r="A240" s="78">
        <v>7</v>
      </c>
      <c r="B240" s="79">
        <v>280922219485</v>
      </c>
      <c r="C240" s="20" t="str">
        <f>VLOOKUP($B:$B,표본점목록!$A:$E,5,0)</f>
        <v>인천광역시</v>
      </c>
      <c r="D240" s="21" t="str">
        <f>VLOOKUP($B:$B,표본점목록!$A:$J,6,0)</f>
        <v>인천서구</v>
      </c>
      <c r="E240" s="20" t="str">
        <f>VLOOKUP(B:B,표본점목록!$A:$B,2,0)</f>
        <v>경관숲</v>
      </c>
      <c r="F240" s="81">
        <v>20260821</v>
      </c>
      <c r="G240" s="81" t="s">
        <v>1155</v>
      </c>
      <c r="H240" s="80"/>
      <c r="I240" s="81" t="s">
        <v>20886</v>
      </c>
      <c r="J240" s="81" t="s">
        <v>20887</v>
      </c>
      <c r="K240" s="80"/>
      <c r="L240" s="81" t="s">
        <v>20888</v>
      </c>
      <c r="M240" s="81" t="s">
        <v>20888</v>
      </c>
      <c r="N240" s="81">
        <v>5</v>
      </c>
      <c r="O240" s="81">
        <v>2</v>
      </c>
      <c r="P240" s="7"/>
      <c r="Q240" s="7"/>
    </row>
    <row r="241" spans="1:17" x14ac:dyDescent="0.4">
      <c r="A241" s="78">
        <v>7</v>
      </c>
      <c r="B241" s="79">
        <v>280922719509</v>
      </c>
      <c r="C241" s="20" t="str">
        <f>VLOOKUP($B:$B,표본점목록!$A:$E,5,0)</f>
        <v>인천광역시</v>
      </c>
      <c r="D241" s="21" t="str">
        <f>VLOOKUP($B:$B,표본점목록!$A:$J,6,0)</f>
        <v>인천서구</v>
      </c>
      <c r="E241" s="20" t="str">
        <f>VLOOKUP(B:B,표본점목록!$A:$B,2,0)</f>
        <v>경관숲</v>
      </c>
      <c r="F241" s="81">
        <v>20260821</v>
      </c>
      <c r="G241" s="81" t="s">
        <v>1155</v>
      </c>
      <c r="H241" s="80"/>
      <c r="I241" s="81" t="s">
        <v>20886</v>
      </c>
      <c r="J241" s="81" t="s">
        <v>20887</v>
      </c>
      <c r="K241" s="80"/>
      <c r="L241" s="81" t="s">
        <v>20888</v>
      </c>
      <c r="M241" s="81" t="s">
        <v>20888</v>
      </c>
      <c r="N241" s="81">
        <v>5</v>
      </c>
      <c r="O241" s="81">
        <v>3</v>
      </c>
      <c r="P241" s="7"/>
      <c r="Q241" s="7"/>
    </row>
    <row r="242" spans="1:17" x14ac:dyDescent="0.4">
      <c r="A242" s="78">
        <v>7</v>
      </c>
      <c r="B242" s="79">
        <v>280923219495</v>
      </c>
      <c r="C242" s="20" t="str">
        <f>VLOOKUP($B:$B,표본점목록!$A:$E,5,0)</f>
        <v>인천광역시</v>
      </c>
      <c r="D242" s="21" t="str">
        <f>VLOOKUP($B:$B,표본점목록!$A:$J,6,0)</f>
        <v>인천서구</v>
      </c>
      <c r="E242" s="20" t="str">
        <f>VLOOKUP(B:B,표본점목록!$A:$B,2,0)</f>
        <v>가로수</v>
      </c>
      <c r="F242" s="81">
        <v>20260821</v>
      </c>
      <c r="G242" s="81" t="s">
        <v>1155</v>
      </c>
      <c r="H242" s="80"/>
      <c r="I242" s="81" t="s">
        <v>20886</v>
      </c>
      <c r="J242" s="81" t="s">
        <v>20887</v>
      </c>
      <c r="K242" s="80"/>
      <c r="L242" s="81" t="s">
        <v>20888</v>
      </c>
      <c r="M242" s="81" t="s">
        <v>20888</v>
      </c>
      <c r="N242" s="81">
        <v>5</v>
      </c>
      <c r="O242" s="81" t="s">
        <v>20899</v>
      </c>
      <c r="P242" s="7"/>
      <c r="Q242" s="7"/>
    </row>
    <row r="243" spans="1:17" x14ac:dyDescent="0.4">
      <c r="A243" s="78">
        <v>7</v>
      </c>
      <c r="B243" s="79">
        <v>110949519579</v>
      </c>
      <c r="C243" s="20" t="str">
        <f>VLOOKUP($B:$B,표본점목록!$A:$E,5,0)</f>
        <v>서울특별시</v>
      </c>
      <c r="D243" s="21" t="str">
        <f>VLOOKUP($B:$B,표본점목록!$A:$J,6,0)</f>
        <v>은평구</v>
      </c>
      <c r="E243" s="20" t="str">
        <f>VLOOKUP(B:B,표본점목록!$A:$B,2,0)</f>
        <v>마을숲</v>
      </c>
      <c r="F243" s="81">
        <v>20260821</v>
      </c>
      <c r="G243" s="81" t="s">
        <v>1155</v>
      </c>
      <c r="H243" s="80"/>
      <c r="I243" s="81" t="s">
        <v>20886</v>
      </c>
      <c r="J243" s="81" t="s">
        <v>20887</v>
      </c>
      <c r="K243" s="80"/>
      <c r="L243" s="81" t="s">
        <v>20888</v>
      </c>
      <c r="M243" s="81" t="s">
        <v>20888</v>
      </c>
      <c r="N243" s="81">
        <v>5</v>
      </c>
      <c r="O243" s="81">
        <v>3</v>
      </c>
      <c r="P243" s="7"/>
      <c r="Q243" s="7"/>
    </row>
    <row r="244" spans="1:17" x14ac:dyDescent="0.4">
      <c r="A244" s="78">
        <v>7</v>
      </c>
      <c r="B244" s="79">
        <v>110949819591</v>
      </c>
      <c r="C244" s="20" t="str">
        <f>VLOOKUP($B:$B,표본점목록!$A:$E,5,0)</f>
        <v>서울특별시</v>
      </c>
      <c r="D244" s="21" t="str">
        <f>VLOOKUP($B:$B,표본점목록!$A:$J,6,0)</f>
        <v>은평구</v>
      </c>
      <c r="E244" s="20" t="str">
        <f>VLOOKUP(B:B,표본점목록!$A:$B,2,0)</f>
        <v>마을숲</v>
      </c>
      <c r="F244" s="81">
        <v>20260821</v>
      </c>
      <c r="G244" s="81" t="s">
        <v>1155</v>
      </c>
      <c r="H244" s="80"/>
      <c r="I244" s="81" t="s">
        <v>20886</v>
      </c>
      <c r="J244" s="81" t="s">
        <v>20887</v>
      </c>
      <c r="K244" s="80"/>
      <c r="L244" s="81" t="s">
        <v>20888</v>
      </c>
      <c r="M244" s="81" t="s">
        <v>20888</v>
      </c>
      <c r="N244" s="81">
        <v>5</v>
      </c>
      <c r="O244" s="81">
        <v>3</v>
      </c>
      <c r="P244" s="7"/>
      <c r="Q244" s="7"/>
    </row>
    <row r="245" spans="1:17" x14ac:dyDescent="0.4">
      <c r="A245" s="78">
        <v>7</v>
      </c>
      <c r="B245" s="79">
        <v>110949919598</v>
      </c>
      <c r="C245" s="20" t="str">
        <f>VLOOKUP($B:$B,표본점목록!$A:$E,5,0)</f>
        <v>서울특별시</v>
      </c>
      <c r="D245" s="21" t="str">
        <f>VLOOKUP($B:$B,표본점목록!$A:$J,6,0)</f>
        <v>은평구</v>
      </c>
      <c r="E245" s="20" t="str">
        <f>VLOOKUP(B:B,표본점목록!$A:$B,2,0)</f>
        <v>마을숲</v>
      </c>
      <c r="F245" s="81">
        <v>20260821</v>
      </c>
      <c r="G245" s="81" t="s">
        <v>1155</v>
      </c>
      <c r="H245" s="80"/>
      <c r="I245" s="81" t="s">
        <v>20886</v>
      </c>
      <c r="J245" s="81" t="s">
        <v>20887</v>
      </c>
      <c r="K245" s="80"/>
      <c r="L245" s="81" t="s">
        <v>20888</v>
      </c>
      <c r="M245" s="81" t="s">
        <v>20888</v>
      </c>
      <c r="N245" s="81">
        <v>5</v>
      </c>
      <c r="O245" s="81">
        <v>3</v>
      </c>
      <c r="P245" s="7"/>
      <c r="Q245" s="7"/>
    </row>
    <row r="246" spans="1:17" x14ac:dyDescent="0.4">
      <c r="A246" s="5">
        <v>8</v>
      </c>
      <c r="B246" s="79">
        <v>280922019353</v>
      </c>
      <c r="C246" s="20" t="str">
        <f>VLOOKUP($B:$B,표본점목록!$A:$E,5,0)</f>
        <v>인천광역시</v>
      </c>
      <c r="D246" s="21" t="str">
        <f>VLOOKUP($B:$B,표본점목록!$A:$J,6,0)</f>
        <v>연수구</v>
      </c>
      <c r="E246" s="20" t="str">
        <f>VLOOKUP(B:B,표본점목록!$A:$B,2,0)</f>
        <v>가로수</v>
      </c>
      <c r="F246" s="81" t="s">
        <v>20919</v>
      </c>
      <c r="G246" s="81" t="s">
        <v>1155</v>
      </c>
      <c r="H246" s="7"/>
      <c r="I246" s="81" t="s">
        <v>20886</v>
      </c>
      <c r="J246" s="81" t="s">
        <v>20887</v>
      </c>
      <c r="K246" s="22"/>
      <c r="L246" s="81" t="s">
        <v>20888</v>
      </c>
      <c r="M246" s="81" t="s">
        <v>20888</v>
      </c>
      <c r="N246" s="81">
        <v>5</v>
      </c>
      <c r="O246" s="81" t="s">
        <v>20899</v>
      </c>
      <c r="P246" s="7"/>
      <c r="Q246" s="7"/>
    </row>
    <row r="247" spans="1:17" x14ac:dyDescent="0.4">
      <c r="A247" s="78">
        <v>8</v>
      </c>
      <c r="B247" s="79">
        <v>280927019354</v>
      </c>
      <c r="C247" s="20" t="str">
        <f>VLOOKUP($B:$B,표본점목록!$A:$E,5,0)</f>
        <v>인천광역시</v>
      </c>
      <c r="D247" s="21" t="str">
        <f>VLOOKUP($B:$B,표본점목록!$A:$J,6,0)</f>
        <v>연수구</v>
      </c>
      <c r="E247" s="20" t="str">
        <f>VLOOKUP(B:B,표본점목록!$A:$B,2,0)</f>
        <v>도시숲</v>
      </c>
      <c r="F247" s="81" t="s">
        <v>20919</v>
      </c>
      <c r="G247" s="81" t="s">
        <v>1155</v>
      </c>
      <c r="H247" s="7"/>
      <c r="I247" s="81" t="s">
        <v>20886</v>
      </c>
      <c r="J247" s="81" t="s">
        <v>20887</v>
      </c>
      <c r="K247" s="22"/>
      <c r="L247" s="81" t="s">
        <v>20888</v>
      </c>
      <c r="M247" s="81" t="s">
        <v>20888</v>
      </c>
      <c r="N247" s="81">
        <v>5</v>
      </c>
      <c r="O247" s="81">
        <v>3</v>
      </c>
      <c r="P247" s="7"/>
      <c r="Q247" s="7"/>
    </row>
    <row r="248" spans="1:17" x14ac:dyDescent="0.4">
      <c r="A248" s="78">
        <v>8</v>
      </c>
      <c r="B248" s="79">
        <v>280927719347</v>
      </c>
      <c r="C248" s="20" t="str">
        <f>VLOOKUP($B:$B,표본점목록!$A:$E,5,0)</f>
        <v>인천광역시</v>
      </c>
      <c r="D248" s="21" t="str">
        <f>VLOOKUP($B:$B,표본점목록!$A:$J,6,0)</f>
        <v>연수구</v>
      </c>
      <c r="E248" s="20" t="str">
        <f>VLOOKUP(B:B,표본점목록!$A:$B,2,0)</f>
        <v>마을숲</v>
      </c>
      <c r="F248" s="81" t="s">
        <v>20919</v>
      </c>
      <c r="G248" s="81" t="s">
        <v>1155</v>
      </c>
      <c r="H248" s="7"/>
      <c r="I248" s="81" t="s">
        <v>20886</v>
      </c>
      <c r="J248" s="81" t="s">
        <v>20887</v>
      </c>
      <c r="K248" s="22"/>
      <c r="L248" s="81" t="s">
        <v>20888</v>
      </c>
      <c r="M248" s="81" t="s">
        <v>20888</v>
      </c>
      <c r="N248" s="81">
        <v>5</v>
      </c>
      <c r="O248" s="81">
        <v>3</v>
      </c>
      <c r="P248" s="7"/>
      <c r="Q248" s="7"/>
    </row>
    <row r="249" spans="1:17" x14ac:dyDescent="0.4">
      <c r="A249" s="78">
        <v>8</v>
      </c>
      <c r="B249" s="79">
        <v>280928319378</v>
      </c>
      <c r="C249" s="20" t="str">
        <f>VLOOKUP($B:$B,표본점목록!$A:$E,5,0)</f>
        <v>인천광역시</v>
      </c>
      <c r="D249" s="21" t="str">
        <f>VLOOKUP($B:$B,표본점목록!$A:$J,6,0)</f>
        <v>미추홀구</v>
      </c>
      <c r="E249" s="20" t="str">
        <f>VLOOKUP(B:B,표본점목록!$A:$B,2,0)</f>
        <v>경관숲</v>
      </c>
      <c r="F249" s="81" t="s">
        <v>20919</v>
      </c>
      <c r="G249" s="81" t="s">
        <v>1155</v>
      </c>
      <c r="H249" s="7"/>
      <c r="I249" s="81" t="s">
        <v>20886</v>
      </c>
      <c r="J249" s="81" t="s">
        <v>20887</v>
      </c>
      <c r="K249" s="22"/>
      <c r="L249" s="81" t="s">
        <v>20888</v>
      </c>
      <c r="M249" s="81" t="s">
        <v>20888</v>
      </c>
      <c r="N249" s="81">
        <v>5</v>
      </c>
      <c r="O249" s="81">
        <v>3</v>
      </c>
      <c r="P249" s="7"/>
      <c r="Q249" s="7"/>
    </row>
    <row r="250" spans="1:17" x14ac:dyDescent="0.4">
      <c r="A250" s="78">
        <v>8</v>
      </c>
      <c r="B250" s="79">
        <v>280928319379</v>
      </c>
      <c r="C250" s="20" t="str">
        <f>VLOOKUP($B:$B,표본점목록!$A:$E,5,0)</f>
        <v>인천광역시</v>
      </c>
      <c r="D250" s="21" t="str">
        <f>VLOOKUP($B:$B,표본점목록!$A:$J,6,0)</f>
        <v>미추홀구</v>
      </c>
      <c r="E250" s="20" t="str">
        <f>VLOOKUP(B:B,표본점목록!$A:$B,2,0)</f>
        <v>경관숲</v>
      </c>
      <c r="F250" s="81" t="s">
        <v>20919</v>
      </c>
      <c r="G250" s="81" t="s">
        <v>1155</v>
      </c>
      <c r="H250" s="7"/>
      <c r="I250" s="81" t="s">
        <v>20886</v>
      </c>
      <c r="J250" s="81" t="s">
        <v>20887</v>
      </c>
      <c r="K250" s="22"/>
      <c r="L250" s="81" t="s">
        <v>20888</v>
      </c>
      <c r="M250" s="81" t="s">
        <v>20888</v>
      </c>
      <c r="N250" s="81">
        <v>5</v>
      </c>
      <c r="O250" s="81">
        <v>3</v>
      </c>
      <c r="P250" s="7"/>
      <c r="Q250" s="7"/>
    </row>
    <row r="251" spans="1:17" x14ac:dyDescent="0.4">
      <c r="A251" s="78">
        <v>8</v>
      </c>
      <c r="B251" s="79">
        <v>280928519355</v>
      </c>
      <c r="C251" s="20" t="str">
        <f>VLOOKUP($B:$B,표본점목록!$A:$E,5,0)</f>
        <v>인천광역시</v>
      </c>
      <c r="D251" s="21" t="str">
        <f>VLOOKUP($B:$B,표본점목록!$A:$J,6,0)</f>
        <v>연수구</v>
      </c>
      <c r="E251" s="20" t="str">
        <f>VLOOKUP(B:B,표본점목록!$A:$B,2,0)</f>
        <v>가로수</v>
      </c>
      <c r="F251" s="81" t="s">
        <v>20919</v>
      </c>
      <c r="G251" s="81" t="s">
        <v>1155</v>
      </c>
      <c r="H251" s="7"/>
      <c r="I251" s="81" t="s">
        <v>20886</v>
      </c>
      <c r="J251" s="81" t="s">
        <v>20887</v>
      </c>
      <c r="K251" s="22"/>
      <c r="L251" s="81" t="s">
        <v>20888</v>
      </c>
      <c r="M251" s="81" t="s">
        <v>20888</v>
      </c>
      <c r="N251" s="81">
        <v>5</v>
      </c>
      <c r="O251" s="81" t="s">
        <v>20899</v>
      </c>
      <c r="P251" s="7"/>
      <c r="Q251" s="7"/>
    </row>
    <row r="252" spans="1:17" x14ac:dyDescent="0.4">
      <c r="A252" s="78">
        <v>8</v>
      </c>
      <c r="B252" s="79">
        <v>280928619376</v>
      </c>
      <c r="C252" s="20" t="str">
        <f>VLOOKUP($B:$B,표본점목록!$A:$E,5,0)</f>
        <v>인천광역시</v>
      </c>
      <c r="D252" s="21" t="str">
        <f>VLOOKUP($B:$B,표본점목록!$A:$J,6,0)</f>
        <v>미추홀구</v>
      </c>
      <c r="E252" s="20" t="str">
        <f>VLOOKUP(B:B,표본점목록!$A:$B,2,0)</f>
        <v>경관숲</v>
      </c>
      <c r="F252" s="81" t="s">
        <v>20919</v>
      </c>
      <c r="G252" s="81" t="s">
        <v>1155</v>
      </c>
      <c r="H252" s="7"/>
      <c r="I252" s="81" t="s">
        <v>20886</v>
      </c>
      <c r="J252" s="81" t="s">
        <v>20887</v>
      </c>
      <c r="K252" s="22"/>
      <c r="L252" s="81" t="s">
        <v>20888</v>
      </c>
      <c r="M252" s="81" t="s">
        <v>20888</v>
      </c>
      <c r="N252" s="81">
        <v>5</v>
      </c>
      <c r="O252" s="81">
        <v>3</v>
      </c>
      <c r="P252" s="7"/>
      <c r="Q252" s="7"/>
    </row>
    <row r="253" spans="1:17" x14ac:dyDescent="0.4">
      <c r="A253" s="78">
        <v>8</v>
      </c>
      <c r="B253" s="79">
        <v>280928819381</v>
      </c>
      <c r="C253" s="20" t="str">
        <f>VLOOKUP($B:$B,표본점목록!$A:$E,5,0)</f>
        <v>인천광역시</v>
      </c>
      <c r="D253" s="21" t="str">
        <f>VLOOKUP($B:$B,표본점목록!$A:$J,6,0)</f>
        <v>미추홀구</v>
      </c>
      <c r="E253" s="20" t="str">
        <f>VLOOKUP(B:B,표본점목록!$A:$B,2,0)</f>
        <v>경관숲</v>
      </c>
      <c r="F253" s="81" t="s">
        <v>20919</v>
      </c>
      <c r="G253" s="81" t="s">
        <v>1155</v>
      </c>
      <c r="H253" s="7"/>
      <c r="I253" s="81" t="s">
        <v>20886</v>
      </c>
      <c r="J253" s="81" t="s">
        <v>20887</v>
      </c>
      <c r="K253" s="22"/>
      <c r="L253" s="81" t="s">
        <v>20888</v>
      </c>
      <c r="M253" s="81" t="s">
        <v>20888</v>
      </c>
      <c r="N253" s="81">
        <v>5</v>
      </c>
      <c r="O253" s="81">
        <v>2</v>
      </c>
      <c r="P253" s="7"/>
      <c r="Q253" s="7"/>
    </row>
    <row r="254" spans="1:17" x14ac:dyDescent="0.4">
      <c r="A254" s="78">
        <v>8</v>
      </c>
      <c r="B254" s="79">
        <v>280929119384</v>
      </c>
      <c r="C254" s="20" t="str">
        <f>VLOOKUP($B:$B,표본점목록!$A:$E,5,0)</f>
        <v>인천광역시</v>
      </c>
      <c r="D254" s="21" t="str">
        <f>VLOOKUP($B:$B,표본점목록!$A:$J,6,0)</f>
        <v>미추홀구</v>
      </c>
      <c r="E254" s="20" t="str">
        <f>VLOOKUP(B:B,표본점목록!$A:$B,2,0)</f>
        <v>가로수</v>
      </c>
      <c r="F254" s="81" t="s">
        <v>20919</v>
      </c>
      <c r="G254" s="81" t="s">
        <v>1155</v>
      </c>
      <c r="H254" s="7"/>
      <c r="I254" s="81" t="s">
        <v>20886</v>
      </c>
      <c r="J254" s="81" t="s">
        <v>20887</v>
      </c>
      <c r="K254" s="22"/>
      <c r="L254" s="81" t="s">
        <v>20888</v>
      </c>
      <c r="M254" s="81" t="s">
        <v>20888</v>
      </c>
      <c r="N254" s="81">
        <v>5</v>
      </c>
      <c r="O254" s="81" t="s">
        <v>20899</v>
      </c>
      <c r="P254" s="7"/>
      <c r="Q254" s="7"/>
    </row>
    <row r="255" spans="1:17" x14ac:dyDescent="0.4">
      <c r="A255" s="78">
        <v>8</v>
      </c>
      <c r="B255" s="79">
        <v>280929219371</v>
      </c>
      <c r="C255" s="20" t="str">
        <f>VLOOKUP($B:$B,표본점목록!$A:$E,5,0)</f>
        <v>인천광역시</v>
      </c>
      <c r="D255" s="21" t="str">
        <f>VLOOKUP($B:$B,표본점목록!$A:$J,6,0)</f>
        <v>연수구</v>
      </c>
      <c r="E255" s="20" t="str">
        <f>VLOOKUP(B:B,표본점목록!$A:$B,2,0)</f>
        <v>경관숲</v>
      </c>
      <c r="F255" s="81" t="s">
        <v>20919</v>
      </c>
      <c r="G255" s="81" t="s">
        <v>1155</v>
      </c>
      <c r="H255" s="7"/>
      <c r="I255" s="81" t="s">
        <v>20886</v>
      </c>
      <c r="J255" s="81" t="s">
        <v>20887</v>
      </c>
      <c r="K255" s="22"/>
      <c r="L255" s="81" t="s">
        <v>20888</v>
      </c>
      <c r="M255" s="81" t="s">
        <v>20888</v>
      </c>
      <c r="N255" s="81">
        <v>5</v>
      </c>
      <c r="O255" s="81">
        <v>2</v>
      </c>
      <c r="P255" s="7"/>
      <c r="Q255" s="7"/>
    </row>
    <row r="256" spans="1:17" x14ac:dyDescent="0.4">
      <c r="A256" s="78">
        <v>8</v>
      </c>
      <c r="B256" s="59">
        <v>280922819431</v>
      </c>
      <c r="C256" s="20" t="str">
        <f>VLOOKUP($B:$B,표본점목록!$A:$E,5,0)</f>
        <v>인천광역시</v>
      </c>
      <c r="D256" s="21" t="str">
        <f>VLOOKUP($B:$B,표본점목록!$A:$J,6,0)</f>
        <v>인천동구</v>
      </c>
      <c r="E256" s="20" t="str">
        <f>VLOOKUP(B:B,표본점목록!$A:$B,2,0)</f>
        <v>마을숲</v>
      </c>
      <c r="F256" s="81" t="s">
        <v>20920</v>
      </c>
      <c r="G256" s="81" t="s">
        <v>1155</v>
      </c>
      <c r="H256" s="7"/>
      <c r="I256" s="81" t="s">
        <v>20886</v>
      </c>
      <c r="J256" s="81" t="s">
        <v>20887</v>
      </c>
      <c r="K256" s="22"/>
      <c r="L256" s="81" t="s">
        <v>20888</v>
      </c>
      <c r="M256" s="81" t="s">
        <v>20888</v>
      </c>
      <c r="N256" s="81">
        <v>5</v>
      </c>
      <c r="O256" s="81">
        <v>3</v>
      </c>
      <c r="P256" s="7"/>
      <c r="Q256" s="7"/>
    </row>
    <row r="257" spans="1:17" x14ac:dyDescent="0.4">
      <c r="A257" s="78">
        <v>8</v>
      </c>
      <c r="B257" s="79">
        <v>280924719414</v>
      </c>
      <c r="C257" s="20" t="str">
        <f>VLOOKUP($B:$B,표본점목록!$A:$E,5,0)</f>
        <v>인천광역시</v>
      </c>
      <c r="D257" s="21" t="str">
        <f>VLOOKUP($B:$B,표본점목록!$A:$J,6,0)</f>
        <v>미추홀구</v>
      </c>
      <c r="E257" s="20" t="str">
        <f>VLOOKUP(B:B,표본점목록!$A:$B,2,0)</f>
        <v>가로수</v>
      </c>
      <c r="F257" s="81" t="s">
        <v>20920</v>
      </c>
      <c r="G257" s="81" t="s">
        <v>1155</v>
      </c>
      <c r="H257" s="7"/>
      <c r="I257" s="81" t="s">
        <v>20886</v>
      </c>
      <c r="J257" s="81" t="s">
        <v>20887</v>
      </c>
      <c r="K257" s="22"/>
      <c r="L257" s="81" t="s">
        <v>20888</v>
      </c>
      <c r="M257" s="81" t="s">
        <v>20888</v>
      </c>
      <c r="N257" s="81">
        <v>5</v>
      </c>
      <c r="O257" s="81" t="s">
        <v>20899</v>
      </c>
      <c r="P257" s="7"/>
      <c r="Q257" s="7"/>
    </row>
    <row r="258" spans="1:17" x14ac:dyDescent="0.4">
      <c r="A258" s="78">
        <v>8</v>
      </c>
      <c r="B258" s="59">
        <v>280924819417</v>
      </c>
      <c r="C258" s="20" t="str">
        <f>VLOOKUP($B:$B,표본점목록!$A:$E,5,0)</f>
        <v>인천광역시</v>
      </c>
      <c r="D258" s="21" t="str">
        <f>VLOOKUP($B:$B,표본점목록!$A:$J,6,0)</f>
        <v>인천동구</v>
      </c>
      <c r="E258" s="20" t="str">
        <f>VLOOKUP(B:B,표본점목록!$A:$B,2,0)</f>
        <v>가로수</v>
      </c>
      <c r="F258" s="81" t="s">
        <v>20920</v>
      </c>
      <c r="G258" s="81" t="s">
        <v>1155</v>
      </c>
      <c r="H258" s="7"/>
      <c r="I258" s="81" t="s">
        <v>20886</v>
      </c>
      <c r="J258" s="81" t="s">
        <v>20887</v>
      </c>
      <c r="K258" s="22"/>
      <c r="L258" s="81" t="s">
        <v>20888</v>
      </c>
      <c r="M258" s="81" t="s">
        <v>20888</v>
      </c>
      <c r="N258" s="81">
        <v>5</v>
      </c>
      <c r="O258" s="81" t="s">
        <v>20899</v>
      </c>
      <c r="P258" s="7"/>
      <c r="Q258" s="7"/>
    </row>
    <row r="259" spans="1:17" x14ac:dyDescent="0.4">
      <c r="A259" s="78">
        <v>8</v>
      </c>
      <c r="B259" s="59">
        <v>280924819429</v>
      </c>
      <c r="C259" s="20" t="str">
        <f>VLOOKUP($B:$B,표본점목록!$A:$E,5,0)</f>
        <v>인천광역시</v>
      </c>
      <c r="D259" s="21" t="str">
        <f>VLOOKUP($B:$B,표본점목록!$A:$J,6,0)</f>
        <v>인천동구</v>
      </c>
      <c r="E259" s="20" t="str">
        <f>VLOOKUP(B:B,표본점목록!$A:$B,2,0)</f>
        <v>가로수</v>
      </c>
      <c r="F259" s="81" t="s">
        <v>20920</v>
      </c>
      <c r="G259" s="81" t="s">
        <v>1155</v>
      </c>
      <c r="H259" s="7"/>
      <c r="I259" s="81" t="s">
        <v>20886</v>
      </c>
      <c r="J259" s="81" t="s">
        <v>20887</v>
      </c>
      <c r="K259" s="22"/>
      <c r="L259" s="81" t="s">
        <v>20888</v>
      </c>
      <c r="M259" s="81" t="s">
        <v>20888</v>
      </c>
      <c r="N259" s="81">
        <v>5</v>
      </c>
      <c r="O259" s="81" t="s">
        <v>20899</v>
      </c>
      <c r="P259" s="7"/>
      <c r="Q259" s="7"/>
    </row>
    <row r="260" spans="1:17" x14ac:dyDescent="0.4">
      <c r="A260" s="78">
        <v>8</v>
      </c>
      <c r="B260" s="59">
        <v>280925019427</v>
      </c>
      <c r="C260" s="20" t="str">
        <f>VLOOKUP($B:$B,표본점목록!$A:$E,5,0)</f>
        <v>인천광역시</v>
      </c>
      <c r="D260" s="21" t="str">
        <f>VLOOKUP($B:$B,표본점목록!$A:$J,6,0)</f>
        <v>인천동구</v>
      </c>
      <c r="E260" s="20" t="str">
        <f>VLOOKUP(B:B,표본점목록!$A:$B,2,0)</f>
        <v>마을숲</v>
      </c>
      <c r="F260" s="81" t="s">
        <v>20920</v>
      </c>
      <c r="G260" s="81" t="s">
        <v>1155</v>
      </c>
      <c r="H260" s="7"/>
      <c r="I260" s="81" t="s">
        <v>20886</v>
      </c>
      <c r="J260" s="81" t="s">
        <v>20887</v>
      </c>
      <c r="K260" s="22"/>
      <c r="L260" s="81" t="s">
        <v>20888</v>
      </c>
      <c r="M260" s="81" t="s">
        <v>20888</v>
      </c>
      <c r="N260" s="81">
        <v>5</v>
      </c>
      <c r="O260" s="81">
        <v>3</v>
      </c>
      <c r="P260" s="7"/>
      <c r="Q260" s="7"/>
    </row>
    <row r="261" spans="1:17" x14ac:dyDescent="0.4">
      <c r="A261" s="78">
        <v>8</v>
      </c>
      <c r="B261" s="59">
        <v>280926419426</v>
      </c>
      <c r="C261" s="20" t="str">
        <f>VLOOKUP($B:$B,표본점목록!$A:$E,5,0)</f>
        <v>인천광역시</v>
      </c>
      <c r="D261" s="21" t="str">
        <f>VLOOKUP($B:$B,표본점목록!$A:$J,6,0)</f>
        <v>인천동구</v>
      </c>
      <c r="E261" s="20" t="str">
        <f>VLOOKUP(B:B,표본점목록!$A:$B,2,0)</f>
        <v>경관숲</v>
      </c>
      <c r="F261" s="81" t="s">
        <v>20920</v>
      </c>
      <c r="G261" s="81" t="s">
        <v>1155</v>
      </c>
      <c r="H261" s="7"/>
      <c r="I261" s="81" t="s">
        <v>20886</v>
      </c>
      <c r="J261" s="81" t="s">
        <v>20887</v>
      </c>
      <c r="K261" s="22"/>
      <c r="L261" s="81" t="s">
        <v>20888</v>
      </c>
      <c r="M261" s="81" t="s">
        <v>20888</v>
      </c>
      <c r="N261" s="81">
        <v>5</v>
      </c>
      <c r="O261" s="81">
        <v>3</v>
      </c>
      <c r="P261" s="7"/>
      <c r="Q261" s="7"/>
    </row>
    <row r="262" spans="1:17" x14ac:dyDescent="0.4">
      <c r="A262" s="78">
        <v>8</v>
      </c>
      <c r="B262" s="79">
        <v>280926419451</v>
      </c>
      <c r="C262" s="20" t="str">
        <f>VLOOKUP($B:$B,표본점목록!$A:$E,5,0)</f>
        <v>인천광역시</v>
      </c>
      <c r="D262" s="21" t="str">
        <f>VLOOKUP($B:$B,표본점목록!$A:$J,6,0)</f>
        <v>인천서구</v>
      </c>
      <c r="E262" s="20" t="str">
        <f>VLOOKUP(B:B,표본점목록!$A:$B,2,0)</f>
        <v>경관숲</v>
      </c>
      <c r="F262" s="81" t="s">
        <v>20920</v>
      </c>
      <c r="G262" s="81" t="s">
        <v>1155</v>
      </c>
      <c r="H262" s="7"/>
      <c r="I262" s="81" t="s">
        <v>20886</v>
      </c>
      <c r="J262" s="81" t="s">
        <v>20887</v>
      </c>
      <c r="K262" s="22"/>
      <c r="L262" s="81" t="s">
        <v>20888</v>
      </c>
      <c r="M262" s="81" t="s">
        <v>20888</v>
      </c>
      <c r="N262" s="81">
        <v>5</v>
      </c>
      <c r="O262" s="81">
        <v>3</v>
      </c>
      <c r="P262" s="7"/>
      <c r="Q262" s="7"/>
    </row>
    <row r="263" spans="1:17" x14ac:dyDescent="0.4">
      <c r="A263" s="78">
        <v>8</v>
      </c>
      <c r="B263" s="79">
        <v>280927219408</v>
      </c>
      <c r="C263" s="20" t="str">
        <f>VLOOKUP($B:$B,표본점목록!$A:$E,5,0)</f>
        <v>인천광역시</v>
      </c>
      <c r="D263" s="21" t="str">
        <f>VLOOKUP($B:$B,표본점목록!$A:$J,6,0)</f>
        <v>미추홀구</v>
      </c>
      <c r="E263" s="20" t="str">
        <f>VLOOKUP(B:B,표본점목록!$A:$B,2,0)</f>
        <v>마을숲</v>
      </c>
      <c r="F263" s="81" t="s">
        <v>20920</v>
      </c>
      <c r="G263" s="81" t="s">
        <v>1155</v>
      </c>
      <c r="H263" s="7"/>
      <c r="I263" s="81" t="s">
        <v>20886</v>
      </c>
      <c r="J263" s="81" t="s">
        <v>20887</v>
      </c>
      <c r="K263" s="22"/>
      <c r="L263" s="81" t="s">
        <v>20888</v>
      </c>
      <c r="M263" s="81" t="s">
        <v>20888</v>
      </c>
      <c r="N263" s="81">
        <v>5</v>
      </c>
      <c r="O263" s="81">
        <v>3</v>
      </c>
      <c r="P263" s="7"/>
      <c r="Q263" s="7"/>
    </row>
    <row r="264" spans="1:17" x14ac:dyDescent="0.4">
      <c r="A264" s="78">
        <v>8</v>
      </c>
      <c r="B264" s="79">
        <v>280927319469</v>
      </c>
      <c r="C264" s="20" t="str">
        <f>VLOOKUP($B:$B,표본점목록!$A:$E,5,0)</f>
        <v>인천광역시</v>
      </c>
      <c r="D264" s="21" t="str">
        <f>VLOOKUP($B:$B,표본점목록!$A:$J,6,0)</f>
        <v>인천서구</v>
      </c>
      <c r="E264" s="20" t="str">
        <f>VLOOKUP(B:B,표본점목록!$A:$B,2,0)</f>
        <v>도시숲</v>
      </c>
      <c r="F264" s="81" t="s">
        <v>20920</v>
      </c>
      <c r="G264" s="81" t="s">
        <v>1155</v>
      </c>
      <c r="H264" s="7"/>
      <c r="I264" s="81" t="s">
        <v>20886</v>
      </c>
      <c r="J264" s="81" t="s">
        <v>20887</v>
      </c>
      <c r="K264" s="22"/>
      <c r="L264" s="81" t="s">
        <v>20888</v>
      </c>
      <c r="M264" s="81" t="s">
        <v>20888</v>
      </c>
      <c r="N264" s="81">
        <v>5</v>
      </c>
      <c r="O264" s="81">
        <v>3</v>
      </c>
      <c r="P264" s="7"/>
      <c r="Q264" s="7"/>
    </row>
    <row r="265" spans="1:17" x14ac:dyDescent="0.4">
      <c r="A265" s="78">
        <v>8</v>
      </c>
      <c r="B265" s="59">
        <v>280924119426</v>
      </c>
      <c r="C265" s="20" t="str">
        <f>VLOOKUP($B:$B,표본점목록!$A:$E,5,0)</f>
        <v>인천광역시</v>
      </c>
      <c r="D265" s="21" t="str">
        <f>VLOOKUP($B:$B,표본점목록!$A:$J,6,0)</f>
        <v>인천동구</v>
      </c>
      <c r="E265" s="20" t="str">
        <f>VLOOKUP(B:B,표본점목록!$A:$B,2,0)</f>
        <v>경관숲</v>
      </c>
      <c r="F265" s="81" t="s">
        <v>20920</v>
      </c>
      <c r="G265" s="22" t="s">
        <v>20921</v>
      </c>
      <c r="H265" s="7" t="s">
        <v>36</v>
      </c>
      <c r="I265" s="81" t="s">
        <v>20886</v>
      </c>
      <c r="J265" s="81" t="s">
        <v>20887</v>
      </c>
      <c r="K265" s="22"/>
      <c r="L265" s="22" t="s">
        <v>20922</v>
      </c>
      <c r="M265" s="22" t="s">
        <v>20922</v>
      </c>
      <c r="N265" s="22" t="s">
        <v>20922</v>
      </c>
      <c r="O265" s="22" t="s">
        <v>20922</v>
      </c>
      <c r="P265" s="7"/>
      <c r="Q265" s="7"/>
    </row>
    <row r="266" spans="1:17" x14ac:dyDescent="0.4">
      <c r="A266" s="78">
        <v>8</v>
      </c>
      <c r="B266" s="79">
        <v>280923219406</v>
      </c>
      <c r="C266" s="20" t="str">
        <f>VLOOKUP($B:$B,표본점목록!$A:$E,5,0)</f>
        <v>인천광역시</v>
      </c>
      <c r="D266" s="21" t="str">
        <f>VLOOKUP($B:$B,표본점목록!$A:$J,6,0)</f>
        <v>인천중구</v>
      </c>
      <c r="E266" s="20" t="str">
        <f>VLOOKUP(B:B,표본점목록!$A:$B,2,0)</f>
        <v>도시숲</v>
      </c>
      <c r="F266" s="81" t="s">
        <v>20923</v>
      </c>
      <c r="G266" s="81" t="s">
        <v>1155</v>
      </c>
      <c r="H266" s="80"/>
      <c r="I266" s="81" t="s">
        <v>20886</v>
      </c>
      <c r="J266" s="81" t="s">
        <v>20887</v>
      </c>
      <c r="K266" s="22"/>
      <c r="L266" s="81" t="s">
        <v>20888</v>
      </c>
      <c r="M266" s="81" t="s">
        <v>20888</v>
      </c>
      <c r="N266" s="81">
        <v>5</v>
      </c>
      <c r="O266" s="81">
        <v>3</v>
      </c>
      <c r="P266" s="80"/>
      <c r="Q266" s="80"/>
    </row>
    <row r="267" spans="1:17" x14ac:dyDescent="0.4">
      <c r="A267" s="78">
        <v>8</v>
      </c>
      <c r="B267" s="79">
        <v>280923719401</v>
      </c>
      <c r="C267" s="20" t="str">
        <f>VLOOKUP($B:$B,표본점목록!$A:$E,5,0)</f>
        <v>인천광역시</v>
      </c>
      <c r="D267" s="21" t="str">
        <f>VLOOKUP($B:$B,표본점목록!$A:$J,6,0)</f>
        <v>미추홀구</v>
      </c>
      <c r="E267" s="20" t="str">
        <f>VLOOKUP(B:B,표본점목록!$A:$B,2,0)</f>
        <v>도시숲</v>
      </c>
      <c r="F267" s="81" t="s">
        <v>20923</v>
      </c>
      <c r="G267" s="81" t="s">
        <v>1155</v>
      </c>
      <c r="H267" s="80"/>
      <c r="I267" s="81" t="s">
        <v>20886</v>
      </c>
      <c r="J267" s="81" t="s">
        <v>20887</v>
      </c>
      <c r="K267" s="22"/>
      <c r="L267" s="81" t="s">
        <v>20888</v>
      </c>
      <c r="M267" s="81" t="s">
        <v>20888</v>
      </c>
      <c r="N267" s="81">
        <v>5</v>
      </c>
      <c r="O267" s="81">
        <v>3</v>
      </c>
      <c r="P267" s="80"/>
      <c r="Q267" s="80"/>
    </row>
    <row r="268" spans="1:17" x14ac:dyDescent="0.4">
      <c r="A268" s="78">
        <v>8</v>
      </c>
      <c r="B268" s="79">
        <v>280923719402</v>
      </c>
      <c r="C268" s="20" t="str">
        <f>VLOOKUP($B:$B,표본점목록!$A:$E,5,0)</f>
        <v>인천광역시</v>
      </c>
      <c r="D268" s="21" t="str">
        <f>VLOOKUP($B:$B,표본점목록!$A:$J,6,0)</f>
        <v>미추홀구</v>
      </c>
      <c r="E268" s="20" t="str">
        <f>VLOOKUP(B:B,표본점목록!$A:$B,2,0)</f>
        <v>도시숲</v>
      </c>
      <c r="F268" s="81" t="s">
        <v>20923</v>
      </c>
      <c r="G268" s="81" t="s">
        <v>1155</v>
      </c>
      <c r="H268" s="80"/>
      <c r="I268" s="81" t="s">
        <v>20886</v>
      </c>
      <c r="J268" s="81" t="s">
        <v>20887</v>
      </c>
      <c r="K268" s="22"/>
      <c r="L268" s="81" t="s">
        <v>20888</v>
      </c>
      <c r="M268" s="81" t="s">
        <v>20888</v>
      </c>
      <c r="N268" s="81">
        <v>5</v>
      </c>
      <c r="O268" s="81">
        <v>3</v>
      </c>
      <c r="P268" s="80"/>
      <c r="Q268" s="80"/>
    </row>
    <row r="269" spans="1:17" x14ac:dyDescent="0.4">
      <c r="A269" s="78">
        <v>8</v>
      </c>
      <c r="B269" s="79">
        <v>280925619395</v>
      </c>
      <c r="C269" s="20" t="str">
        <f>VLOOKUP($B:$B,표본점목록!$A:$E,5,0)</f>
        <v>인천광역시</v>
      </c>
      <c r="D269" s="21" t="str">
        <f>VLOOKUP($B:$B,표본점목록!$A:$J,6,0)</f>
        <v>미추홀구</v>
      </c>
      <c r="E269" s="20" t="str">
        <f>VLOOKUP(B:B,표본점목록!$A:$B,2,0)</f>
        <v>마을숲</v>
      </c>
      <c r="F269" s="81" t="s">
        <v>20923</v>
      </c>
      <c r="G269" s="81" t="s">
        <v>1155</v>
      </c>
      <c r="H269" s="80"/>
      <c r="I269" s="81" t="s">
        <v>20886</v>
      </c>
      <c r="J269" s="81" t="s">
        <v>20887</v>
      </c>
      <c r="K269" s="22"/>
      <c r="L269" s="81" t="s">
        <v>20888</v>
      </c>
      <c r="M269" s="81" t="s">
        <v>20888</v>
      </c>
      <c r="N269" s="81">
        <v>5</v>
      </c>
      <c r="O269" s="81">
        <v>3</v>
      </c>
      <c r="P269" s="80"/>
      <c r="Q269" s="80"/>
    </row>
    <row r="270" spans="1:17" x14ac:dyDescent="0.4">
      <c r="A270" s="78">
        <v>8</v>
      </c>
      <c r="B270" s="79">
        <v>280927119393</v>
      </c>
      <c r="C270" s="20" t="str">
        <f>VLOOKUP($B:$B,표본점목록!$A:$E,5,0)</f>
        <v>인천광역시</v>
      </c>
      <c r="D270" s="21" t="str">
        <f>VLOOKUP($B:$B,표본점목록!$A:$J,6,0)</f>
        <v>미추홀구</v>
      </c>
      <c r="E270" s="20" t="str">
        <f>VLOOKUP(B:B,표본점목록!$A:$B,2,0)</f>
        <v>학교숲</v>
      </c>
      <c r="F270" s="81" t="s">
        <v>20923</v>
      </c>
      <c r="G270" s="81" t="s">
        <v>1155</v>
      </c>
      <c r="H270" s="80"/>
      <c r="I270" s="81" t="s">
        <v>20886</v>
      </c>
      <c r="J270" s="81" t="s">
        <v>20887</v>
      </c>
      <c r="K270" s="24"/>
      <c r="L270" s="81" t="s">
        <v>20888</v>
      </c>
      <c r="M270" s="81" t="s">
        <v>20888</v>
      </c>
      <c r="N270" s="81">
        <v>5</v>
      </c>
      <c r="O270" s="81">
        <v>3</v>
      </c>
      <c r="P270" s="80"/>
      <c r="Q270" s="80"/>
    </row>
    <row r="271" spans="1:17" x14ac:dyDescent="0.4">
      <c r="A271" s="78">
        <v>8</v>
      </c>
      <c r="B271" s="79">
        <v>280928219419</v>
      </c>
      <c r="C271" s="20" t="str">
        <f>VLOOKUP($B:$B,표본점목록!$A:$E,5,0)</f>
        <v>인천광역시</v>
      </c>
      <c r="D271" s="21" t="str">
        <f>VLOOKUP($B:$B,표본점목록!$A:$J,6,0)</f>
        <v>부평구</v>
      </c>
      <c r="E271" s="20" t="str">
        <f>VLOOKUP(B:B,표본점목록!$A:$B,2,0)</f>
        <v>가로수</v>
      </c>
      <c r="F271" s="81" t="s">
        <v>20923</v>
      </c>
      <c r="G271" s="81" t="s">
        <v>1155</v>
      </c>
      <c r="H271" s="80"/>
      <c r="I271" s="81" t="s">
        <v>20886</v>
      </c>
      <c r="J271" s="81" t="s">
        <v>20887</v>
      </c>
      <c r="K271" s="24"/>
      <c r="L271" s="81" t="s">
        <v>20888</v>
      </c>
      <c r="M271" s="81" t="s">
        <v>20888</v>
      </c>
      <c r="N271" s="81">
        <v>5</v>
      </c>
      <c r="O271" s="81" t="s">
        <v>20899</v>
      </c>
      <c r="P271" s="80"/>
      <c r="Q271" s="80"/>
    </row>
    <row r="272" spans="1:17" x14ac:dyDescent="0.4">
      <c r="A272" s="78">
        <v>8</v>
      </c>
      <c r="B272" s="79">
        <v>280928519428</v>
      </c>
      <c r="C272" s="20" t="str">
        <f>VLOOKUP($B:$B,표본점목록!$A:$E,5,0)</f>
        <v>인천광역시</v>
      </c>
      <c r="D272" s="21" t="str">
        <f>VLOOKUP($B:$B,표본점목록!$A:$J,6,0)</f>
        <v>부평구</v>
      </c>
      <c r="E272" s="20" t="str">
        <f>VLOOKUP(B:B,표본점목록!$A:$B,2,0)</f>
        <v>경관숲</v>
      </c>
      <c r="F272" s="81" t="s">
        <v>20923</v>
      </c>
      <c r="G272" s="81" t="s">
        <v>1155</v>
      </c>
      <c r="H272" s="80"/>
      <c r="I272" s="81" t="s">
        <v>20886</v>
      </c>
      <c r="J272" s="81" t="s">
        <v>20887</v>
      </c>
      <c r="K272" s="22"/>
      <c r="L272" s="81" t="s">
        <v>20888</v>
      </c>
      <c r="M272" s="81" t="s">
        <v>20888</v>
      </c>
      <c r="N272" s="81">
        <v>5</v>
      </c>
      <c r="O272" s="81">
        <v>3</v>
      </c>
      <c r="P272" s="80"/>
      <c r="Q272" s="80"/>
    </row>
    <row r="273" spans="1:17" x14ac:dyDescent="0.4">
      <c r="A273" s="78">
        <v>8</v>
      </c>
      <c r="B273" s="79">
        <v>280929319395</v>
      </c>
      <c r="C273" s="20" t="str">
        <f>VLOOKUP($B:$B,표본점목록!$A:$E,5,0)</f>
        <v>인천광역시</v>
      </c>
      <c r="D273" s="21" t="str">
        <f>VLOOKUP($B:$B,표본점목록!$A:$J,6,0)</f>
        <v>남동구</v>
      </c>
      <c r="E273" s="20" t="str">
        <f>VLOOKUP(B:B,표본점목록!$A:$B,2,0)</f>
        <v>경관숲</v>
      </c>
      <c r="F273" s="81" t="s">
        <v>20923</v>
      </c>
      <c r="G273" s="81" t="s">
        <v>1155</v>
      </c>
      <c r="H273" s="80"/>
      <c r="I273" s="81" t="s">
        <v>20886</v>
      </c>
      <c r="J273" s="81" t="s">
        <v>20887</v>
      </c>
      <c r="K273" s="22"/>
      <c r="L273" s="81" t="s">
        <v>20888</v>
      </c>
      <c r="M273" s="81" t="s">
        <v>20888</v>
      </c>
      <c r="N273" s="81">
        <v>5</v>
      </c>
      <c r="O273" s="81">
        <v>3</v>
      </c>
      <c r="P273" s="80"/>
      <c r="Q273" s="80"/>
    </row>
    <row r="274" spans="1:17" x14ac:dyDescent="0.4">
      <c r="A274" s="78">
        <v>8</v>
      </c>
      <c r="B274" s="79">
        <v>280929319398</v>
      </c>
      <c r="C274" s="20" t="str">
        <f>VLOOKUP($B:$B,표본점목록!$A:$E,5,0)</f>
        <v>인천광역시</v>
      </c>
      <c r="D274" s="21" t="str">
        <f>VLOOKUP($B:$B,표본점목록!$A:$J,6,0)</f>
        <v>남동구</v>
      </c>
      <c r="E274" s="20" t="str">
        <f>VLOOKUP(B:B,표본점목록!$A:$B,2,0)</f>
        <v>경관숲</v>
      </c>
      <c r="F274" s="81" t="s">
        <v>20923</v>
      </c>
      <c r="G274" s="81" t="s">
        <v>1155</v>
      </c>
      <c r="H274" s="80"/>
      <c r="I274" s="81" t="s">
        <v>20886</v>
      </c>
      <c r="J274" s="81" t="s">
        <v>20887</v>
      </c>
      <c r="K274" s="22"/>
      <c r="L274" s="81" t="s">
        <v>20888</v>
      </c>
      <c r="M274" s="81" t="s">
        <v>20888</v>
      </c>
      <c r="N274" s="81">
        <v>5</v>
      </c>
      <c r="O274" s="81">
        <v>2</v>
      </c>
      <c r="P274" s="80"/>
      <c r="Q274" s="80"/>
    </row>
    <row r="275" spans="1:17" x14ac:dyDescent="0.4">
      <c r="A275" s="78">
        <v>8</v>
      </c>
      <c r="B275" s="79">
        <v>280929619430</v>
      </c>
      <c r="C275" s="20" t="str">
        <f>VLOOKUP($B:$B,표본점목록!$A:$E,5,0)</f>
        <v>인천광역시</v>
      </c>
      <c r="D275" s="21" t="str">
        <f>VLOOKUP($B:$B,표본점목록!$A:$J,6,0)</f>
        <v>부평구</v>
      </c>
      <c r="E275" s="20" t="str">
        <f>VLOOKUP(B:B,표본점목록!$A:$B,2,0)</f>
        <v>경관숲</v>
      </c>
      <c r="F275" s="81" t="s">
        <v>20923</v>
      </c>
      <c r="G275" s="81" t="s">
        <v>1155</v>
      </c>
      <c r="H275" s="80"/>
      <c r="I275" s="81" t="s">
        <v>20886</v>
      </c>
      <c r="J275" s="81" t="s">
        <v>20887</v>
      </c>
      <c r="K275" s="22"/>
      <c r="L275" s="81" t="s">
        <v>20888</v>
      </c>
      <c r="M275" s="81" t="s">
        <v>20888</v>
      </c>
      <c r="N275" s="81">
        <v>5</v>
      </c>
      <c r="O275" s="81">
        <v>3</v>
      </c>
      <c r="P275" s="80"/>
      <c r="Q275" s="80"/>
    </row>
    <row r="276" spans="1:17" x14ac:dyDescent="0.4">
      <c r="A276" s="78">
        <v>8</v>
      </c>
      <c r="B276" s="79">
        <v>280927619501</v>
      </c>
      <c r="C276" s="20" t="str">
        <f>VLOOKUP($B:$B,표본점목록!$A:$E,5,0)</f>
        <v>인천광역시</v>
      </c>
      <c r="D276" s="21" t="str">
        <f>VLOOKUP($B:$B,표본점목록!$A:$J,6,0)</f>
        <v>인천서구</v>
      </c>
      <c r="E276" s="20" t="str">
        <f>VLOOKUP(B:B,표본점목록!$A:$B,2,0)</f>
        <v>경관숲</v>
      </c>
      <c r="F276" s="81" t="s">
        <v>20924</v>
      </c>
      <c r="G276" s="81" t="s">
        <v>1155</v>
      </c>
      <c r="H276" s="80"/>
      <c r="I276" s="81" t="s">
        <v>20886</v>
      </c>
      <c r="J276" s="81" t="s">
        <v>20887</v>
      </c>
      <c r="K276" s="22"/>
      <c r="L276" s="81" t="s">
        <v>20888</v>
      </c>
      <c r="M276" s="81" t="s">
        <v>20888</v>
      </c>
      <c r="N276" s="81">
        <v>5</v>
      </c>
      <c r="O276" s="81">
        <v>3</v>
      </c>
      <c r="P276" s="80"/>
      <c r="Q276" s="80"/>
    </row>
    <row r="277" spans="1:17" x14ac:dyDescent="0.4">
      <c r="A277" s="78">
        <v>8</v>
      </c>
      <c r="B277" s="79">
        <v>280930819476</v>
      </c>
      <c r="C277" s="20" t="str">
        <f>VLOOKUP($B:$B,표본점목록!$A:$E,5,0)</f>
        <v>인천광역시</v>
      </c>
      <c r="D277" s="21" t="str">
        <f>VLOOKUP($B:$B,표본점목록!$A:$J,6,0)</f>
        <v>계양구</v>
      </c>
      <c r="E277" s="20" t="str">
        <f>VLOOKUP(B:B,표본점목록!$A:$B,2,0)</f>
        <v>마을숲</v>
      </c>
      <c r="F277" s="81" t="s">
        <v>20924</v>
      </c>
      <c r="G277" s="81" t="s">
        <v>1155</v>
      </c>
      <c r="H277" s="80"/>
      <c r="I277" s="81" t="s">
        <v>20886</v>
      </c>
      <c r="J277" s="81" t="s">
        <v>20887</v>
      </c>
      <c r="K277" s="22"/>
      <c r="L277" s="81" t="s">
        <v>20888</v>
      </c>
      <c r="M277" s="81" t="s">
        <v>20888</v>
      </c>
      <c r="N277" s="81">
        <v>5</v>
      </c>
      <c r="O277" s="81">
        <v>3</v>
      </c>
      <c r="P277" s="80"/>
      <c r="Q277" s="80"/>
    </row>
    <row r="278" spans="1:17" x14ac:dyDescent="0.4">
      <c r="A278" s="78">
        <v>8</v>
      </c>
      <c r="B278" s="79">
        <v>280931419478</v>
      </c>
      <c r="C278" s="20" t="str">
        <f>VLOOKUP($B:$B,표본점목록!$A:$E,5,0)</f>
        <v>인천광역시</v>
      </c>
      <c r="D278" s="21" t="str">
        <f>VLOOKUP($B:$B,표본점목록!$A:$J,6,0)</f>
        <v>계양구</v>
      </c>
      <c r="E278" s="20" t="str">
        <f>VLOOKUP(B:B,표본점목록!$A:$B,2,0)</f>
        <v>마을숲</v>
      </c>
      <c r="F278" s="81" t="s">
        <v>20924</v>
      </c>
      <c r="G278" s="81" t="s">
        <v>1155</v>
      </c>
      <c r="H278" s="7"/>
      <c r="I278" s="81" t="s">
        <v>20886</v>
      </c>
      <c r="J278" s="81" t="s">
        <v>20887</v>
      </c>
      <c r="K278" s="22"/>
      <c r="L278" s="81" t="s">
        <v>20888</v>
      </c>
      <c r="M278" s="81" t="s">
        <v>20888</v>
      </c>
      <c r="N278" s="81">
        <v>5</v>
      </c>
      <c r="O278" s="81">
        <v>3</v>
      </c>
      <c r="P278" s="7"/>
      <c r="Q278" s="7"/>
    </row>
    <row r="279" spans="1:17" x14ac:dyDescent="0.4">
      <c r="A279" s="78">
        <v>8</v>
      </c>
      <c r="B279" s="79">
        <v>280931419501</v>
      </c>
      <c r="C279" s="20" t="str">
        <f>VLOOKUP($B:$B,표본점목록!$A:$E,5,0)</f>
        <v>인천광역시</v>
      </c>
      <c r="D279" s="21" t="str">
        <f>VLOOKUP($B:$B,표본점목록!$A:$J,6,0)</f>
        <v>계양구</v>
      </c>
      <c r="E279" s="20" t="str">
        <f>VLOOKUP(B:B,표본점목록!$A:$B,2,0)</f>
        <v>마을숲</v>
      </c>
      <c r="F279" s="81" t="s">
        <v>20924</v>
      </c>
      <c r="G279" s="81" t="s">
        <v>1155</v>
      </c>
      <c r="H279" s="7"/>
      <c r="I279" s="81" t="s">
        <v>20886</v>
      </c>
      <c r="J279" s="81" t="s">
        <v>20887</v>
      </c>
      <c r="K279" s="22"/>
      <c r="L279" s="81" t="s">
        <v>20888</v>
      </c>
      <c r="M279" s="81" t="s">
        <v>20888</v>
      </c>
      <c r="N279" s="81">
        <v>5</v>
      </c>
      <c r="O279" s="81">
        <v>2</v>
      </c>
      <c r="P279" s="7"/>
      <c r="Q279" s="7"/>
    </row>
    <row r="280" spans="1:17" x14ac:dyDescent="0.4">
      <c r="A280" s="78">
        <v>8</v>
      </c>
      <c r="B280" s="79">
        <v>280931819486</v>
      </c>
      <c r="C280" s="20" t="str">
        <f>VLOOKUP($B:$B,표본점목록!$A:$E,5,0)</f>
        <v>인천광역시</v>
      </c>
      <c r="D280" s="21" t="str">
        <f>VLOOKUP($B:$B,표본점목록!$A:$J,6,0)</f>
        <v>계양구</v>
      </c>
      <c r="E280" s="20" t="str">
        <f>VLOOKUP(B:B,표본점목록!$A:$B,2,0)</f>
        <v>학교숲</v>
      </c>
      <c r="F280" s="81" t="s">
        <v>20924</v>
      </c>
      <c r="G280" s="81" t="s">
        <v>1155</v>
      </c>
      <c r="H280" s="7"/>
      <c r="I280" s="81" t="s">
        <v>20886</v>
      </c>
      <c r="J280" s="81" t="s">
        <v>20887</v>
      </c>
      <c r="K280" s="22"/>
      <c r="L280" s="81" t="s">
        <v>20888</v>
      </c>
      <c r="M280" s="81" t="s">
        <v>20888</v>
      </c>
      <c r="N280" s="81">
        <v>5</v>
      </c>
      <c r="O280" s="81">
        <v>3</v>
      </c>
      <c r="P280" s="7"/>
      <c r="Q280" s="7"/>
    </row>
    <row r="281" spans="1:17" x14ac:dyDescent="0.4">
      <c r="A281" s="78">
        <v>8</v>
      </c>
      <c r="B281" s="79">
        <v>280932219502</v>
      </c>
      <c r="C281" s="20" t="str">
        <f>VLOOKUP($B:$B,표본점목록!$A:$E,5,0)</f>
        <v>인천광역시</v>
      </c>
      <c r="D281" s="21" t="str">
        <f>VLOOKUP($B:$B,표본점목록!$A:$J,6,0)</f>
        <v>계양구</v>
      </c>
      <c r="E281" s="20" t="str">
        <f>VLOOKUP(B:B,표본점목록!$A:$B,2,0)</f>
        <v>경관숲</v>
      </c>
      <c r="F281" s="81" t="s">
        <v>20924</v>
      </c>
      <c r="G281" s="81" t="s">
        <v>1155</v>
      </c>
      <c r="H281" s="7"/>
      <c r="I281" s="81" t="s">
        <v>20886</v>
      </c>
      <c r="J281" s="81" t="s">
        <v>20887</v>
      </c>
      <c r="K281" s="22"/>
      <c r="L281" s="81" t="s">
        <v>20888</v>
      </c>
      <c r="M281" s="81" t="s">
        <v>20888</v>
      </c>
      <c r="N281" s="81">
        <v>5</v>
      </c>
      <c r="O281" s="81">
        <v>3</v>
      </c>
      <c r="P281" s="7"/>
      <c r="Q281" s="7"/>
    </row>
    <row r="282" spans="1:17" x14ac:dyDescent="0.4">
      <c r="A282" s="78">
        <v>8</v>
      </c>
      <c r="B282" s="79">
        <v>280932619485</v>
      </c>
      <c r="C282" s="20" t="str">
        <f>VLOOKUP($B:$B,표본점목록!$A:$E,5,0)</f>
        <v>인천광역시</v>
      </c>
      <c r="D282" s="21" t="str">
        <f>VLOOKUP($B:$B,표본점목록!$A:$J,6,0)</f>
        <v>계양구</v>
      </c>
      <c r="E282" s="20" t="str">
        <f>VLOOKUP(B:B,표본점목록!$A:$B,2,0)</f>
        <v>경관숲</v>
      </c>
      <c r="F282" s="81" t="s">
        <v>20924</v>
      </c>
      <c r="G282" s="81" t="s">
        <v>1155</v>
      </c>
      <c r="H282" s="7"/>
      <c r="I282" s="81" t="s">
        <v>20886</v>
      </c>
      <c r="J282" s="81" t="s">
        <v>20887</v>
      </c>
      <c r="K282" s="24"/>
      <c r="L282" s="81" t="s">
        <v>20888</v>
      </c>
      <c r="M282" s="81" t="s">
        <v>20888</v>
      </c>
      <c r="N282" s="81">
        <v>5</v>
      </c>
      <c r="O282" s="81">
        <v>3</v>
      </c>
      <c r="P282" s="7"/>
      <c r="Q282" s="7"/>
    </row>
    <row r="283" spans="1:17" x14ac:dyDescent="0.4">
      <c r="A283" s="78">
        <v>8</v>
      </c>
      <c r="B283" s="79">
        <v>280932819506</v>
      </c>
      <c r="C283" s="20" t="str">
        <f>VLOOKUP($B:$B,표본점목록!$A:$E,5,0)</f>
        <v>인천광역시</v>
      </c>
      <c r="D283" s="21" t="str">
        <f>VLOOKUP($B:$B,표본점목록!$A:$J,6,0)</f>
        <v>계양구</v>
      </c>
      <c r="E283" s="20" t="str">
        <f>VLOOKUP(B:B,표본점목록!$A:$B,2,0)</f>
        <v>경관숲</v>
      </c>
      <c r="F283" s="81" t="s">
        <v>20924</v>
      </c>
      <c r="G283" s="81" t="s">
        <v>1155</v>
      </c>
      <c r="H283" s="7"/>
      <c r="I283" s="81" t="s">
        <v>20886</v>
      </c>
      <c r="J283" s="81" t="s">
        <v>20887</v>
      </c>
      <c r="K283" s="24"/>
      <c r="L283" s="81" t="s">
        <v>20888</v>
      </c>
      <c r="M283" s="81" t="s">
        <v>20888</v>
      </c>
      <c r="N283" s="81">
        <v>5</v>
      </c>
      <c r="O283" s="81">
        <v>3</v>
      </c>
      <c r="P283" s="7"/>
      <c r="Q283" s="7"/>
    </row>
    <row r="284" spans="1:17" x14ac:dyDescent="0.4">
      <c r="A284" s="78">
        <v>8</v>
      </c>
      <c r="B284" s="79">
        <v>280933019491</v>
      </c>
      <c r="C284" s="20" t="str">
        <f>VLOOKUP($B:$B,표본점목록!$A:$E,5,0)</f>
        <v>인천광역시</v>
      </c>
      <c r="D284" s="21" t="str">
        <f>VLOOKUP($B:$B,표본점목록!$A:$J,6,0)</f>
        <v>계양구</v>
      </c>
      <c r="E284" s="20" t="str">
        <f>VLOOKUP(B:B,표본점목록!$A:$B,2,0)</f>
        <v>가로수</v>
      </c>
      <c r="F284" s="81" t="s">
        <v>20924</v>
      </c>
      <c r="G284" s="81" t="s">
        <v>1155</v>
      </c>
      <c r="H284" s="7"/>
      <c r="I284" s="81" t="s">
        <v>20886</v>
      </c>
      <c r="J284" s="81" t="s">
        <v>20887</v>
      </c>
      <c r="K284" s="22"/>
      <c r="L284" s="81" t="s">
        <v>20888</v>
      </c>
      <c r="M284" s="81" t="s">
        <v>20888</v>
      </c>
      <c r="N284" s="81">
        <v>5</v>
      </c>
      <c r="O284" s="81" t="s">
        <v>20899</v>
      </c>
      <c r="P284" s="7"/>
      <c r="Q284" s="7"/>
    </row>
    <row r="285" spans="1:17" x14ac:dyDescent="0.4">
      <c r="A285" s="78">
        <v>8</v>
      </c>
      <c r="B285" s="79">
        <v>280933019496</v>
      </c>
      <c r="C285" s="20" t="str">
        <f>VLOOKUP($B:$B,표본점목록!$A:$E,5,0)</f>
        <v>인천광역시</v>
      </c>
      <c r="D285" s="21" t="str">
        <f>VLOOKUP($B:$B,표본점목록!$A:$J,6,0)</f>
        <v>계양구</v>
      </c>
      <c r="E285" s="20" t="str">
        <f>VLOOKUP(B:B,표본점목록!$A:$B,2,0)</f>
        <v>가로수</v>
      </c>
      <c r="F285" s="81" t="s">
        <v>20924</v>
      </c>
      <c r="G285" s="81" t="s">
        <v>1155</v>
      </c>
      <c r="H285" s="7"/>
      <c r="I285" s="81" t="s">
        <v>20886</v>
      </c>
      <c r="J285" s="81" t="s">
        <v>20887</v>
      </c>
      <c r="K285" s="22"/>
      <c r="L285" s="81" t="s">
        <v>20888</v>
      </c>
      <c r="M285" s="81" t="s">
        <v>20888</v>
      </c>
      <c r="N285" s="81">
        <v>5</v>
      </c>
      <c r="O285" s="81" t="s">
        <v>20899</v>
      </c>
      <c r="P285" s="7"/>
      <c r="Q285" s="7"/>
    </row>
    <row r="286" spans="1:17" x14ac:dyDescent="0.4">
      <c r="A286" s="5">
        <v>8</v>
      </c>
      <c r="B286" s="19">
        <v>280929619483</v>
      </c>
      <c r="C286" s="20" t="str">
        <f>VLOOKUP($B:$B,표본점목록!$A:$E,5,0)</f>
        <v>인천광역시</v>
      </c>
      <c r="D286" s="21" t="str">
        <f>VLOOKUP($B:$B,표본점목록!$A:$J,6,0)</f>
        <v>계양구</v>
      </c>
      <c r="E286" s="20" t="str">
        <f>VLOOKUP(B:B,표본점목록!$A:$B,2,0)</f>
        <v>마을숲</v>
      </c>
      <c r="F286" s="81" t="s">
        <v>20924</v>
      </c>
      <c r="G286" s="22" t="s">
        <v>20894</v>
      </c>
      <c r="H286" s="7" t="s">
        <v>32</v>
      </c>
      <c r="I286" s="81" t="s">
        <v>20886</v>
      </c>
      <c r="J286" s="81" t="s">
        <v>20887</v>
      </c>
      <c r="K286" s="22"/>
      <c r="L286" s="22" t="s">
        <v>20925</v>
      </c>
      <c r="M286" s="22" t="s">
        <v>20925</v>
      </c>
      <c r="N286" s="22" t="s">
        <v>20925</v>
      </c>
      <c r="O286" s="22" t="s">
        <v>20925</v>
      </c>
      <c r="P286" s="7"/>
      <c r="Q286" s="7"/>
    </row>
    <row r="287" spans="1:17" x14ac:dyDescent="0.4">
      <c r="A287" s="78">
        <v>9</v>
      </c>
      <c r="B287" s="79">
        <v>280931219372</v>
      </c>
      <c r="C287" s="20" t="str">
        <f>VLOOKUP($B:$B,표본점목록!$A:$E,5,0)</f>
        <v>인천광역시</v>
      </c>
      <c r="D287" s="21" t="str">
        <f>VLOOKUP($B:$B,표본점목록!$A:$J,6,0)</f>
        <v>남동구</v>
      </c>
      <c r="E287" s="20" t="str">
        <f>VLOOKUP(B:B,표본점목록!$A:$B,2,0)</f>
        <v>경관숲</v>
      </c>
      <c r="F287" s="81" t="s">
        <v>20961</v>
      </c>
      <c r="G287" s="81" t="s">
        <v>1155</v>
      </c>
      <c r="H287" s="80"/>
      <c r="I287" s="81" t="s">
        <v>20886</v>
      </c>
      <c r="J287" s="81" t="s">
        <v>20887</v>
      </c>
      <c r="K287" s="22"/>
      <c r="L287" s="81" t="s">
        <v>20888</v>
      </c>
      <c r="M287" s="81" t="s">
        <v>20888</v>
      </c>
      <c r="N287" s="81">
        <v>5</v>
      </c>
      <c r="O287" s="81">
        <v>3</v>
      </c>
      <c r="P287" s="80"/>
      <c r="Q287" s="80"/>
    </row>
    <row r="288" spans="1:17" x14ac:dyDescent="0.4">
      <c r="A288" s="78">
        <v>9</v>
      </c>
      <c r="B288" s="79">
        <v>280931419438</v>
      </c>
      <c r="C288" s="20" t="str">
        <f>VLOOKUP($B:$B,표본점목록!$A:$E,5,0)</f>
        <v>인천광역시</v>
      </c>
      <c r="D288" s="21" t="str">
        <f>VLOOKUP($B:$B,표본점목록!$A:$J,6,0)</f>
        <v>부평구</v>
      </c>
      <c r="E288" s="20" t="str">
        <f>VLOOKUP(B:B,표본점목록!$A:$B,2,0)</f>
        <v>도시숲</v>
      </c>
      <c r="F288" s="81" t="s">
        <v>20961</v>
      </c>
      <c r="G288" s="81" t="s">
        <v>1155</v>
      </c>
      <c r="H288" s="80"/>
      <c r="I288" s="81" t="s">
        <v>20886</v>
      </c>
      <c r="J288" s="81" t="s">
        <v>20887</v>
      </c>
      <c r="K288" s="22"/>
      <c r="L288" s="81" t="s">
        <v>20888</v>
      </c>
      <c r="M288" s="81" t="s">
        <v>20888</v>
      </c>
      <c r="N288" s="81">
        <v>5</v>
      </c>
      <c r="O288" s="81">
        <v>3</v>
      </c>
      <c r="P288" s="80"/>
      <c r="Q288" s="80"/>
    </row>
    <row r="289" spans="1:17" x14ac:dyDescent="0.4">
      <c r="A289" s="78">
        <v>9</v>
      </c>
      <c r="B289" s="79">
        <v>280931819431</v>
      </c>
      <c r="C289" s="20" t="str">
        <f>VLOOKUP($B:$B,표본점목록!$A:$E,5,0)</f>
        <v>인천광역시</v>
      </c>
      <c r="D289" s="21" t="str">
        <f>VLOOKUP($B:$B,표본점목록!$A:$J,6,0)</f>
        <v>부평구</v>
      </c>
      <c r="E289" s="20" t="str">
        <f>VLOOKUP(B:B,표본점목록!$A:$B,2,0)</f>
        <v>마을숲</v>
      </c>
      <c r="F289" s="81" t="s">
        <v>20961</v>
      </c>
      <c r="G289" s="81" t="s">
        <v>1155</v>
      </c>
      <c r="H289" s="80"/>
      <c r="I289" s="81" t="s">
        <v>20886</v>
      </c>
      <c r="J289" s="81" t="s">
        <v>20887</v>
      </c>
      <c r="K289" s="22"/>
      <c r="L289" s="81" t="s">
        <v>20888</v>
      </c>
      <c r="M289" s="81" t="s">
        <v>20888</v>
      </c>
      <c r="N289" s="81">
        <v>5</v>
      </c>
      <c r="O289" s="81">
        <v>3</v>
      </c>
      <c r="P289" s="80"/>
      <c r="Q289" s="80"/>
    </row>
    <row r="290" spans="1:17" x14ac:dyDescent="0.4">
      <c r="A290" s="78">
        <v>9</v>
      </c>
      <c r="B290" s="79">
        <v>280931919362</v>
      </c>
      <c r="C290" s="20" t="str">
        <f>VLOOKUP($B:$B,표본점목록!$A:$E,5,0)</f>
        <v>인천광역시</v>
      </c>
      <c r="D290" s="21" t="str">
        <f>VLOOKUP($B:$B,표본점목록!$A:$J,6,0)</f>
        <v>남동구</v>
      </c>
      <c r="E290" s="20" t="str">
        <f>VLOOKUP(B:B,표본점목록!$A:$B,2,0)</f>
        <v>마을숲</v>
      </c>
      <c r="F290" s="81" t="s">
        <v>20961</v>
      </c>
      <c r="G290" s="81" t="s">
        <v>1155</v>
      </c>
      <c r="H290" s="80"/>
      <c r="I290" s="81" t="s">
        <v>20886</v>
      </c>
      <c r="J290" s="81" t="s">
        <v>20887</v>
      </c>
      <c r="K290" s="22"/>
      <c r="L290" s="81" t="s">
        <v>20888</v>
      </c>
      <c r="M290" s="81" t="s">
        <v>20888</v>
      </c>
      <c r="N290" s="81">
        <v>5</v>
      </c>
      <c r="O290" s="81">
        <v>3</v>
      </c>
      <c r="P290" s="80"/>
      <c r="Q290" s="80"/>
    </row>
    <row r="291" spans="1:17" x14ac:dyDescent="0.4">
      <c r="A291" s="78">
        <v>9</v>
      </c>
      <c r="B291" s="79">
        <v>280932119373</v>
      </c>
      <c r="C291" s="20" t="str">
        <f>VLOOKUP($B:$B,표본점목록!$A:$E,5,0)</f>
        <v>인천광역시</v>
      </c>
      <c r="D291" s="21" t="str">
        <f>VLOOKUP($B:$B,표본점목록!$A:$J,6,0)</f>
        <v>남동구</v>
      </c>
      <c r="E291" s="20" t="str">
        <f>VLOOKUP(B:B,표본점목록!$A:$B,2,0)</f>
        <v>가로수</v>
      </c>
      <c r="F291" s="81" t="s">
        <v>20961</v>
      </c>
      <c r="G291" s="81" t="s">
        <v>1155</v>
      </c>
      <c r="H291" s="80"/>
      <c r="I291" s="81" t="s">
        <v>20886</v>
      </c>
      <c r="J291" s="81" t="s">
        <v>20887</v>
      </c>
      <c r="K291" s="22"/>
      <c r="L291" s="81" t="s">
        <v>20888</v>
      </c>
      <c r="M291" s="81" t="s">
        <v>20888</v>
      </c>
      <c r="N291" s="81">
        <v>5</v>
      </c>
      <c r="O291" s="81" t="s">
        <v>20899</v>
      </c>
      <c r="P291" s="80"/>
      <c r="Q291" s="80"/>
    </row>
    <row r="292" spans="1:17" x14ac:dyDescent="0.4">
      <c r="A292" s="78">
        <v>9</v>
      </c>
      <c r="B292" s="79">
        <v>280931819458</v>
      </c>
      <c r="C292" s="20" t="str">
        <f>VLOOKUP($B:$B,표본점목록!$A:$E,5,0)</f>
        <v>인천광역시</v>
      </c>
      <c r="D292" s="21" t="str">
        <f>VLOOKUP($B:$B,표본점목록!$A:$J,6,0)</f>
        <v>부평구</v>
      </c>
      <c r="E292" s="20" t="str">
        <f>VLOOKUP(B:B,표본점목록!$A:$B,2,0)</f>
        <v>경관숲</v>
      </c>
      <c r="F292" s="81" t="s">
        <v>20962</v>
      </c>
      <c r="G292" s="81" t="s">
        <v>1155</v>
      </c>
      <c r="H292" s="80"/>
      <c r="I292" s="81" t="s">
        <v>20886</v>
      </c>
      <c r="J292" s="81" t="s">
        <v>20887</v>
      </c>
      <c r="K292" s="22"/>
      <c r="L292" s="81" t="s">
        <v>20888</v>
      </c>
      <c r="M292" s="81" t="s">
        <v>20888</v>
      </c>
      <c r="N292" s="81">
        <v>5</v>
      </c>
      <c r="O292" s="81">
        <v>3</v>
      </c>
      <c r="P292" s="80"/>
      <c r="Q292" s="80"/>
    </row>
    <row r="293" spans="1:17" x14ac:dyDescent="0.4">
      <c r="A293" s="78">
        <v>9</v>
      </c>
      <c r="B293" s="79">
        <v>280931919458</v>
      </c>
      <c r="C293" s="20" t="str">
        <f>VLOOKUP($B:$B,표본점목록!$A:$E,5,0)</f>
        <v>인천광역시</v>
      </c>
      <c r="D293" s="21" t="str">
        <f>VLOOKUP($B:$B,표본점목록!$A:$J,6,0)</f>
        <v>부평구</v>
      </c>
      <c r="E293" s="20" t="str">
        <f>VLOOKUP(B:B,표본점목록!$A:$B,2,0)</f>
        <v>경관숲</v>
      </c>
      <c r="F293" s="81" t="s">
        <v>20962</v>
      </c>
      <c r="G293" s="81" t="s">
        <v>1155</v>
      </c>
      <c r="H293" s="80"/>
      <c r="I293" s="81" t="s">
        <v>20886</v>
      </c>
      <c r="J293" s="81" t="s">
        <v>20887</v>
      </c>
      <c r="K293" s="22"/>
      <c r="L293" s="81" t="s">
        <v>20888</v>
      </c>
      <c r="M293" s="81" t="s">
        <v>20888</v>
      </c>
      <c r="N293" s="81">
        <v>5</v>
      </c>
      <c r="O293" s="81">
        <v>3</v>
      </c>
      <c r="P293" s="80"/>
      <c r="Q293" s="80"/>
    </row>
    <row r="294" spans="1:17" x14ac:dyDescent="0.4">
      <c r="A294" s="78">
        <v>9</v>
      </c>
      <c r="B294" s="79">
        <v>280933119459</v>
      </c>
      <c r="C294" s="20" t="str">
        <f>VLOOKUP($B:$B,표본점목록!$A:$E,5,0)</f>
        <v>인천광역시</v>
      </c>
      <c r="D294" s="21" t="str">
        <f>VLOOKUP($B:$B,표본점목록!$A:$J,6,0)</f>
        <v>부평구</v>
      </c>
      <c r="E294" s="20" t="str">
        <f>VLOOKUP(B:B,표본점목록!$A:$B,2,0)</f>
        <v>마을숲</v>
      </c>
      <c r="F294" s="81" t="s">
        <v>20962</v>
      </c>
      <c r="G294" s="81" t="s">
        <v>1155</v>
      </c>
      <c r="H294" s="80"/>
      <c r="I294" s="81" t="s">
        <v>20886</v>
      </c>
      <c r="J294" s="81" t="s">
        <v>20887</v>
      </c>
      <c r="K294" s="22"/>
      <c r="L294" s="81" t="s">
        <v>20888</v>
      </c>
      <c r="M294" s="81" t="s">
        <v>20888</v>
      </c>
      <c r="N294" s="81">
        <v>5</v>
      </c>
      <c r="O294" s="81">
        <v>2</v>
      </c>
      <c r="P294" s="80"/>
      <c r="Q294" s="80"/>
    </row>
    <row r="295" spans="1:17" x14ac:dyDescent="0.4">
      <c r="A295" s="78">
        <v>9</v>
      </c>
      <c r="B295" s="79">
        <v>280933119479</v>
      </c>
      <c r="C295" s="20" t="str">
        <f>VLOOKUP($B:$B,표본점목록!$A:$E,5,0)</f>
        <v>인천광역시</v>
      </c>
      <c r="D295" s="21" t="str">
        <f>VLOOKUP($B:$B,표본점목록!$A:$J,6,0)</f>
        <v>계양구</v>
      </c>
      <c r="E295" s="20" t="str">
        <f>VLOOKUP(B:B,표본점목록!$A:$B,2,0)</f>
        <v>마을숲</v>
      </c>
      <c r="F295" s="81" t="s">
        <v>20962</v>
      </c>
      <c r="G295" s="81" t="s">
        <v>1155</v>
      </c>
      <c r="H295" s="80"/>
      <c r="I295" s="81" t="s">
        <v>20886</v>
      </c>
      <c r="J295" s="81" t="s">
        <v>20887</v>
      </c>
      <c r="K295" s="22"/>
      <c r="L295" s="81" t="s">
        <v>20888</v>
      </c>
      <c r="M295" s="81" t="s">
        <v>20888</v>
      </c>
      <c r="N295" s="81">
        <v>5</v>
      </c>
      <c r="O295" s="81">
        <v>3</v>
      </c>
      <c r="P295" s="80"/>
      <c r="Q295" s="80"/>
    </row>
    <row r="296" spans="1:17" x14ac:dyDescent="0.4">
      <c r="A296" s="78">
        <v>9</v>
      </c>
      <c r="B296" s="79">
        <v>280933419471</v>
      </c>
      <c r="C296" s="20" t="str">
        <f>VLOOKUP($B:$B,표본점목록!$A:$E,5,0)</f>
        <v>인천광역시</v>
      </c>
      <c r="D296" s="21" t="str">
        <f>VLOOKUP($B:$B,표본점목록!$A:$J,6,0)</f>
        <v>부평구</v>
      </c>
      <c r="E296" s="20" t="str">
        <f>VLOOKUP(B:B,표본점목록!$A:$B,2,0)</f>
        <v>가로수</v>
      </c>
      <c r="F296" s="81" t="s">
        <v>20962</v>
      </c>
      <c r="G296" s="81" t="s">
        <v>1155</v>
      </c>
      <c r="H296" s="80"/>
      <c r="I296" s="81" t="s">
        <v>20886</v>
      </c>
      <c r="J296" s="81" t="s">
        <v>20887</v>
      </c>
      <c r="K296" s="22"/>
      <c r="L296" s="81" t="s">
        <v>20888</v>
      </c>
      <c r="M296" s="81" t="s">
        <v>20888</v>
      </c>
      <c r="N296" s="81">
        <v>5</v>
      </c>
      <c r="O296" s="81" t="s">
        <v>20899</v>
      </c>
      <c r="P296" s="80"/>
      <c r="Q296" s="80"/>
    </row>
    <row r="297" spans="1:17" x14ac:dyDescent="0.4">
      <c r="A297" s="78">
        <v>9</v>
      </c>
      <c r="B297" s="79">
        <v>280933719485</v>
      </c>
      <c r="C297" s="20" t="str">
        <f>VLOOKUP($B:$B,표본점목록!$A:$E,5,0)</f>
        <v>인천광역시</v>
      </c>
      <c r="D297" s="21" t="str">
        <f>VLOOKUP($B:$B,표본점목록!$A:$J,6,0)</f>
        <v>계양구</v>
      </c>
      <c r="E297" s="20" t="str">
        <f>VLOOKUP(B:B,표본점목록!$A:$B,2,0)</f>
        <v>경관숲</v>
      </c>
      <c r="F297" s="81" t="s">
        <v>20962</v>
      </c>
      <c r="G297" s="81" t="s">
        <v>1155</v>
      </c>
      <c r="H297" s="80"/>
      <c r="I297" s="81" t="s">
        <v>20886</v>
      </c>
      <c r="J297" s="81" t="s">
        <v>20887</v>
      </c>
      <c r="K297" s="22"/>
      <c r="L297" s="81" t="s">
        <v>20888</v>
      </c>
      <c r="M297" s="81" t="s">
        <v>20888</v>
      </c>
      <c r="N297" s="81">
        <v>5</v>
      </c>
      <c r="O297" s="81">
        <v>2</v>
      </c>
      <c r="P297" s="80"/>
      <c r="Q297" s="80"/>
    </row>
    <row r="298" spans="1:17" x14ac:dyDescent="0.4">
      <c r="A298" s="78">
        <v>9</v>
      </c>
      <c r="B298" s="79">
        <v>280934319486</v>
      </c>
      <c r="C298" s="20" t="str">
        <f>VLOOKUP($B:$B,표본점목록!$A:$E,5,0)</f>
        <v>인천광역시</v>
      </c>
      <c r="D298" s="21" t="str">
        <f>VLOOKUP($B:$B,표본점목록!$A:$J,6,0)</f>
        <v>계양구</v>
      </c>
      <c r="E298" s="20" t="str">
        <f>VLOOKUP(B:B,표본점목록!$A:$B,2,0)</f>
        <v>도시숲</v>
      </c>
      <c r="F298" s="81" t="s">
        <v>20962</v>
      </c>
      <c r="G298" s="81" t="s">
        <v>1155</v>
      </c>
      <c r="H298" s="80"/>
      <c r="I298" s="81" t="s">
        <v>20886</v>
      </c>
      <c r="J298" s="81" t="s">
        <v>20887</v>
      </c>
      <c r="K298" s="22"/>
      <c r="L298" s="81" t="s">
        <v>20888</v>
      </c>
      <c r="M298" s="81" t="s">
        <v>20888</v>
      </c>
      <c r="N298" s="81">
        <v>5</v>
      </c>
      <c r="O298" s="81">
        <v>3</v>
      </c>
      <c r="P298" s="80"/>
      <c r="Q298" s="80"/>
    </row>
    <row r="299" spans="1:17" x14ac:dyDescent="0.4">
      <c r="A299" s="78">
        <v>9</v>
      </c>
      <c r="B299" s="79">
        <v>280910319699</v>
      </c>
      <c r="C299" s="20" t="str">
        <f>VLOOKUP($B:$B,표본점목록!$A:$E,5,0)</f>
        <v>인천광역시</v>
      </c>
      <c r="D299" s="21" t="str">
        <f>VLOOKUP($B:$B,표본점목록!$A:$J,6,0)</f>
        <v>강화군</v>
      </c>
      <c r="E299" s="20" t="str">
        <f>VLOOKUP(B:B,표본점목록!$A:$B,2,0)</f>
        <v>경관숲</v>
      </c>
      <c r="F299" s="81" t="s">
        <v>20963</v>
      </c>
      <c r="G299" s="81" t="s">
        <v>1155</v>
      </c>
      <c r="H299" s="80"/>
      <c r="I299" s="81" t="s">
        <v>20886</v>
      </c>
      <c r="J299" s="81" t="s">
        <v>20887</v>
      </c>
      <c r="K299" s="22"/>
      <c r="L299" s="81" t="s">
        <v>20888</v>
      </c>
      <c r="M299" s="81" t="s">
        <v>20888</v>
      </c>
      <c r="N299" s="81">
        <v>5</v>
      </c>
      <c r="O299" s="81">
        <v>3</v>
      </c>
      <c r="P299" s="80"/>
      <c r="Q299" s="80"/>
    </row>
    <row r="300" spans="1:17" x14ac:dyDescent="0.4">
      <c r="A300" s="78">
        <v>9</v>
      </c>
      <c r="B300" s="79">
        <v>280910619726</v>
      </c>
      <c r="C300" s="20" t="str">
        <f>VLOOKUP($B:$B,표본점목록!$A:$E,5,0)</f>
        <v>인천광역시</v>
      </c>
      <c r="D300" s="21" t="str">
        <f>VLOOKUP($B:$B,표본점목록!$A:$J,6,0)</f>
        <v>강화군</v>
      </c>
      <c r="E300" s="20" t="str">
        <f>VLOOKUP(B:B,표본점목록!$A:$B,2,0)</f>
        <v>마을숲</v>
      </c>
      <c r="F300" s="81" t="s">
        <v>20963</v>
      </c>
      <c r="G300" s="81" t="s">
        <v>1155</v>
      </c>
      <c r="H300" s="80"/>
      <c r="I300" s="81" t="s">
        <v>20886</v>
      </c>
      <c r="J300" s="81" t="s">
        <v>20887</v>
      </c>
      <c r="K300" s="22"/>
      <c r="L300" s="81" t="s">
        <v>20888</v>
      </c>
      <c r="M300" s="81" t="s">
        <v>20888</v>
      </c>
      <c r="N300" s="81">
        <v>5</v>
      </c>
      <c r="O300" s="81">
        <v>3</v>
      </c>
      <c r="P300" s="80"/>
      <c r="Q300" s="80"/>
    </row>
    <row r="301" spans="1:17" x14ac:dyDescent="0.4">
      <c r="A301" s="78">
        <v>9</v>
      </c>
      <c r="B301" s="79">
        <v>280910719739</v>
      </c>
      <c r="C301" s="20" t="str">
        <f>VLOOKUP($B:$B,표본점목록!$A:$E,5,0)</f>
        <v>인천광역시</v>
      </c>
      <c r="D301" s="21" t="str">
        <f>VLOOKUP($B:$B,표본점목록!$A:$J,6,0)</f>
        <v>강화군</v>
      </c>
      <c r="E301" s="20" t="str">
        <f>VLOOKUP(B:B,표본점목록!$A:$B,2,0)</f>
        <v>경관숲</v>
      </c>
      <c r="F301" s="81" t="s">
        <v>20963</v>
      </c>
      <c r="G301" s="81" t="s">
        <v>1155</v>
      </c>
      <c r="H301" s="80"/>
      <c r="I301" s="81" t="s">
        <v>20886</v>
      </c>
      <c r="J301" s="81" t="s">
        <v>20887</v>
      </c>
      <c r="K301" s="22"/>
      <c r="L301" s="81" t="s">
        <v>20888</v>
      </c>
      <c r="M301" s="81" t="s">
        <v>20888</v>
      </c>
      <c r="N301" s="81">
        <v>5</v>
      </c>
      <c r="O301" s="81">
        <v>3</v>
      </c>
      <c r="P301" s="80"/>
      <c r="Q301" s="80"/>
    </row>
    <row r="302" spans="1:17" x14ac:dyDescent="0.4">
      <c r="A302" s="78">
        <v>9</v>
      </c>
      <c r="B302" s="79">
        <v>280911019606</v>
      </c>
      <c r="C302" s="20" t="str">
        <f>VLOOKUP($B:$B,표본점목록!$A:$E,5,0)</f>
        <v>인천광역시</v>
      </c>
      <c r="D302" s="21" t="str">
        <f>VLOOKUP($B:$B,표본점목록!$A:$J,6,0)</f>
        <v>강화군</v>
      </c>
      <c r="E302" s="20" t="str">
        <f>VLOOKUP(B:B,표본점목록!$A:$B,2,0)</f>
        <v>도시숲</v>
      </c>
      <c r="F302" s="81" t="s">
        <v>20963</v>
      </c>
      <c r="G302" s="81" t="s">
        <v>1155</v>
      </c>
      <c r="H302" s="80"/>
      <c r="I302" s="81" t="s">
        <v>20886</v>
      </c>
      <c r="J302" s="81" t="s">
        <v>20887</v>
      </c>
      <c r="K302" s="22"/>
      <c r="L302" s="81" t="s">
        <v>20888</v>
      </c>
      <c r="M302" s="81" t="s">
        <v>20888</v>
      </c>
      <c r="N302" s="81">
        <v>5</v>
      </c>
      <c r="O302" s="81">
        <v>3</v>
      </c>
      <c r="P302" s="80"/>
      <c r="Q302" s="80"/>
    </row>
    <row r="303" spans="1:17" x14ac:dyDescent="0.4">
      <c r="A303" s="78">
        <v>9</v>
      </c>
      <c r="B303" s="79">
        <v>280911119598</v>
      </c>
      <c r="C303" s="20" t="str">
        <f>VLOOKUP($B:$B,표본점목록!$A:$E,5,0)</f>
        <v>인천광역시</v>
      </c>
      <c r="D303" s="21" t="str">
        <f>VLOOKUP($B:$B,표본점목록!$A:$J,6,0)</f>
        <v>강화군</v>
      </c>
      <c r="E303" s="20" t="str">
        <f>VLOOKUP(B:B,표본점목록!$A:$B,2,0)</f>
        <v>경관숲</v>
      </c>
      <c r="F303" s="81" t="s">
        <v>20963</v>
      </c>
      <c r="G303" s="81" t="s">
        <v>1155</v>
      </c>
      <c r="H303" s="80"/>
      <c r="I303" s="81" t="s">
        <v>20886</v>
      </c>
      <c r="J303" s="81" t="s">
        <v>20887</v>
      </c>
      <c r="K303" s="22"/>
      <c r="L303" s="81" t="s">
        <v>20888</v>
      </c>
      <c r="M303" s="81" t="s">
        <v>20888</v>
      </c>
      <c r="N303" s="81">
        <v>5</v>
      </c>
      <c r="O303" s="81">
        <v>3</v>
      </c>
      <c r="P303" s="80"/>
      <c r="Q303" s="80"/>
    </row>
    <row r="304" spans="1:17" x14ac:dyDescent="0.4">
      <c r="A304" s="78">
        <v>9</v>
      </c>
      <c r="B304" s="79">
        <v>280911319720</v>
      </c>
      <c r="C304" s="20" t="str">
        <f>VLOOKUP($B:$B,표본점목록!$A:$E,5,0)</f>
        <v>인천광역시</v>
      </c>
      <c r="D304" s="21" t="str">
        <f>VLOOKUP($B:$B,표본점목록!$A:$J,6,0)</f>
        <v>강화군</v>
      </c>
      <c r="E304" s="20" t="str">
        <f>VLOOKUP(B:B,표본점목록!$A:$B,2,0)</f>
        <v>경관숲</v>
      </c>
      <c r="F304" s="81" t="s">
        <v>20963</v>
      </c>
      <c r="G304" s="81" t="s">
        <v>1155</v>
      </c>
      <c r="H304" s="80"/>
      <c r="I304" s="81" t="s">
        <v>20886</v>
      </c>
      <c r="J304" s="81" t="s">
        <v>20887</v>
      </c>
      <c r="K304" s="22"/>
      <c r="L304" s="81" t="s">
        <v>20888</v>
      </c>
      <c r="M304" s="81" t="s">
        <v>20888</v>
      </c>
      <c r="N304" s="81">
        <v>5</v>
      </c>
      <c r="O304" s="81">
        <v>3</v>
      </c>
      <c r="P304" s="80"/>
      <c r="Q304" s="80"/>
    </row>
    <row r="305" spans="1:17" x14ac:dyDescent="0.4">
      <c r="A305" s="78">
        <v>9</v>
      </c>
      <c r="B305" s="79">
        <v>280911419604</v>
      </c>
      <c r="C305" s="20" t="str">
        <f>VLOOKUP($B:$B,표본점목록!$A:$E,5,0)</f>
        <v>인천광역시</v>
      </c>
      <c r="D305" s="21" t="str">
        <f>VLOOKUP($B:$B,표본점목록!$A:$J,6,0)</f>
        <v>강화군</v>
      </c>
      <c r="E305" s="20" t="str">
        <f>VLOOKUP(B:B,표본점목록!$A:$B,2,0)</f>
        <v>경관숲</v>
      </c>
      <c r="F305" s="81" t="s">
        <v>20963</v>
      </c>
      <c r="G305" s="81" t="s">
        <v>1155</v>
      </c>
      <c r="H305" s="80"/>
      <c r="I305" s="81" t="s">
        <v>20886</v>
      </c>
      <c r="J305" s="81" t="s">
        <v>20887</v>
      </c>
      <c r="K305" s="22"/>
      <c r="L305" s="81" t="s">
        <v>20888</v>
      </c>
      <c r="M305" s="81" t="s">
        <v>20888</v>
      </c>
      <c r="N305" s="81">
        <v>5</v>
      </c>
      <c r="O305" s="81">
        <v>3</v>
      </c>
      <c r="P305" s="80"/>
      <c r="Q305" s="80"/>
    </row>
    <row r="306" spans="1:17" x14ac:dyDescent="0.4">
      <c r="A306" s="78">
        <v>9</v>
      </c>
      <c r="B306" s="79">
        <v>280911419731</v>
      </c>
      <c r="C306" s="20" t="str">
        <f>VLOOKUP($B:$B,표본점목록!$A:$E,5,0)</f>
        <v>인천광역시</v>
      </c>
      <c r="D306" s="21" t="str">
        <f>VLOOKUP($B:$B,표본점목록!$A:$J,6,0)</f>
        <v>강화군</v>
      </c>
      <c r="E306" s="20" t="str">
        <f>VLOOKUP(B:B,표본점목록!$A:$B,2,0)</f>
        <v>경관숲</v>
      </c>
      <c r="F306" s="81" t="s">
        <v>20963</v>
      </c>
      <c r="G306" s="81" t="s">
        <v>1155</v>
      </c>
      <c r="H306" s="80"/>
      <c r="I306" s="81" t="s">
        <v>20886</v>
      </c>
      <c r="J306" s="81" t="s">
        <v>20887</v>
      </c>
      <c r="K306" s="22"/>
      <c r="L306" s="81" t="s">
        <v>20888</v>
      </c>
      <c r="M306" s="81" t="s">
        <v>20888</v>
      </c>
      <c r="N306" s="81">
        <v>5</v>
      </c>
      <c r="O306" s="81">
        <v>3</v>
      </c>
      <c r="P306" s="80"/>
      <c r="Q306" s="80"/>
    </row>
    <row r="307" spans="1:17" x14ac:dyDescent="0.4">
      <c r="A307" s="78">
        <v>9</v>
      </c>
      <c r="B307" s="79">
        <v>280911619603</v>
      </c>
      <c r="C307" s="20" t="str">
        <f>VLOOKUP($B:$B,표본점목록!$A:$E,5,0)</f>
        <v>인천광역시</v>
      </c>
      <c r="D307" s="21" t="str">
        <f>VLOOKUP($B:$B,표본점목록!$A:$J,6,0)</f>
        <v>강화군</v>
      </c>
      <c r="E307" s="20" t="str">
        <f>VLOOKUP(B:B,표본점목록!$A:$B,2,0)</f>
        <v>경관숲</v>
      </c>
      <c r="F307" s="81" t="s">
        <v>20963</v>
      </c>
      <c r="G307" s="81" t="s">
        <v>1155</v>
      </c>
      <c r="H307" s="80"/>
      <c r="I307" s="81" t="s">
        <v>20886</v>
      </c>
      <c r="J307" s="81" t="s">
        <v>20887</v>
      </c>
      <c r="K307" s="22"/>
      <c r="L307" s="81" t="s">
        <v>20888</v>
      </c>
      <c r="M307" s="81" t="s">
        <v>20888</v>
      </c>
      <c r="N307" s="81">
        <v>5</v>
      </c>
      <c r="O307" s="81">
        <v>3</v>
      </c>
      <c r="P307" s="80"/>
      <c r="Q307" s="80"/>
    </row>
    <row r="308" spans="1:17" x14ac:dyDescent="0.4">
      <c r="A308" s="78">
        <v>9</v>
      </c>
      <c r="B308" s="79">
        <v>280911719606</v>
      </c>
      <c r="C308" s="20" t="str">
        <f>VLOOKUP($B:$B,표본점목록!$A:$E,5,0)</f>
        <v>인천광역시</v>
      </c>
      <c r="D308" s="21" t="str">
        <f>VLOOKUP($B:$B,표본점목록!$A:$J,6,0)</f>
        <v>강화군</v>
      </c>
      <c r="E308" s="20" t="str">
        <f>VLOOKUP(B:B,표본점목록!$A:$B,2,0)</f>
        <v>경관숲</v>
      </c>
      <c r="F308" s="81" t="s">
        <v>20963</v>
      </c>
      <c r="G308" s="81" t="s">
        <v>1155</v>
      </c>
      <c r="H308" s="80"/>
      <c r="I308" s="81" t="s">
        <v>20886</v>
      </c>
      <c r="J308" s="81" t="s">
        <v>20887</v>
      </c>
      <c r="K308" s="22"/>
      <c r="L308" s="81" t="s">
        <v>20888</v>
      </c>
      <c r="M308" s="81" t="s">
        <v>20888</v>
      </c>
      <c r="N308" s="81">
        <v>5</v>
      </c>
      <c r="O308" s="81">
        <v>3</v>
      </c>
      <c r="P308" s="80"/>
      <c r="Q308" s="80"/>
    </row>
    <row r="309" spans="1:17" x14ac:dyDescent="0.4">
      <c r="A309" s="78">
        <v>9</v>
      </c>
      <c r="B309" s="79">
        <v>280912419587</v>
      </c>
      <c r="C309" s="20" t="str">
        <f>VLOOKUP($B:$B,표본점목록!$A:$E,5,0)</f>
        <v>인천광역시</v>
      </c>
      <c r="D309" s="21" t="str">
        <f>VLOOKUP($B:$B,표본점목록!$A:$J,6,0)</f>
        <v>강화군</v>
      </c>
      <c r="E309" s="20" t="str">
        <f>VLOOKUP(B:B,표본점목록!$A:$B,2,0)</f>
        <v>가로수</v>
      </c>
      <c r="F309" s="81" t="s">
        <v>20963</v>
      </c>
      <c r="G309" s="81" t="s">
        <v>1155</v>
      </c>
      <c r="H309" s="80"/>
      <c r="I309" s="81" t="s">
        <v>20886</v>
      </c>
      <c r="J309" s="81" t="s">
        <v>20887</v>
      </c>
      <c r="K309" s="22"/>
      <c r="L309" s="81" t="s">
        <v>20888</v>
      </c>
      <c r="M309" s="81" t="s">
        <v>20888</v>
      </c>
      <c r="N309" s="81">
        <v>5</v>
      </c>
      <c r="O309" s="81" t="s">
        <v>20899</v>
      </c>
      <c r="P309" s="80"/>
      <c r="Q309" s="80"/>
    </row>
    <row r="310" spans="1:17" x14ac:dyDescent="0.4">
      <c r="A310" s="78">
        <v>9</v>
      </c>
      <c r="B310" s="79">
        <v>280913619614</v>
      </c>
      <c r="C310" s="20" t="str">
        <f>VLOOKUP($B:$B,표본점목록!$A:$E,5,0)</f>
        <v>인천광역시</v>
      </c>
      <c r="D310" s="21" t="str">
        <f>VLOOKUP($B:$B,표본점목록!$A:$J,6,0)</f>
        <v>강화군</v>
      </c>
      <c r="E310" s="20" t="str">
        <f>VLOOKUP(B:B,표본점목록!$A:$B,2,0)</f>
        <v>가로수</v>
      </c>
      <c r="F310" s="81" t="s">
        <v>20963</v>
      </c>
      <c r="G310" s="81" t="s">
        <v>1155</v>
      </c>
      <c r="H310" s="80"/>
      <c r="I310" s="81" t="s">
        <v>20886</v>
      </c>
      <c r="J310" s="81" t="s">
        <v>20887</v>
      </c>
      <c r="K310" s="22"/>
      <c r="L310" s="81" t="s">
        <v>20888</v>
      </c>
      <c r="M310" s="81" t="s">
        <v>20888</v>
      </c>
      <c r="N310" s="81">
        <v>5</v>
      </c>
      <c r="O310" s="81" t="s">
        <v>20899</v>
      </c>
      <c r="P310" s="80"/>
      <c r="Q310" s="80"/>
    </row>
    <row r="311" spans="1:17" x14ac:dyDescent="0.4">
      <c r="A311" s="78">
        <v>9</v>
      </c>
      <c r="B311" s="19">
        <v>280891819767</v>
      </c>
      <c r="C311" s="20" t="str">
        <f>VLOOKUP($B:$B,표본점목록!$A:$E,5,0)</f>
        <v>인천광역시</v>
      </c>
      <c r="D311" s="21" t="str">
        <f>VLOOKUP($B:$B,표본점목록!$A:$J,6,0)</f>
        <v>강화군</v>
      </c>
      <c r="E311" s="20" t="str">
        <f>VLOOKUP(B:B,표본점목록!$A:$B,2,0)</f>
        <v>경관숲</v>
      </c>
      <c r="F311" s="81" t="s">
        <v>20963</v>
      </c>
      <c r="G311" s="22" t="s">
        <v>20964</v>
      </c>
      <c r="H311" s="80" t="s">
        <v>35</v>
      </c>
      <c r="I311" s="81" t="s">
        <v>20886</v>
      </c>
      <c r="J311" s="81" t="s">
        <v>20887</v>
      </c>
      <c r="K311" s="22"/>
      <c r="L311" s="22" t="s">
        <v>20965</v>
      </c>
      <c r="M311" s="22" t="s">
        <v>20965</v>
      </c>
      <c r="N311" s="22" t="s">
        <v>20965</v>
      </c>
      <c r="O311" s="22" t="s">
        <v>20965</v>
      </c>
      <c r="P311" s="80"/>
      <c r="Q311" s="80"/>
    </row>
    <row r="312" spans="1:17" x14ac:dyDescent="0.4">
      <c r="A312" s="78">
        <v>9</v>
      </c>
      <c r="B312" s="19">
        <v>280893019767</v>
      </c>
      <c r="C312" s="20" t="str">
        <f>VLOOKUP($B:$B,표본점목록!$A:$E,5,0)</f>
        <v>인천광역시</v>
      </c>
      <c r="D312" s="21" t="str">
        <f>VLOOKUP($B:$B,표본점목록!$A:$J,6,0)</f>
        <v>강화군</v>
      </c>
      <c r="E312" s="20" t="str">
        <f>VLOOKUP(B:B,표본점목록!$A:$B,2,0)</f>
        <v>마을숲</v>
      </c>
      <c r="F312" s="81" t="s">
        <v>20963</v>
      </c>
      <c r="G312" s="22" t="s">
        <v>20964</v>
      </c>
      <c r="H312" s="80" t="s">
        <v>35</v>
      </c>
      <c r="I312" s="81" t="s">
        <v>20886</v>
      </c>
      <c r="J312" s="81" t="s">
        <v>20887</v>
      </c>
      <c r="K312" s="22"/>
      <c r="L312" s="22" t="s">
        <v>20965</v>
      </c>
      <c r="M312" s="22" t="s">
        <v>20965</v>
      </c>
      <c r="N312" s="22" t="s">
        <v>20965</v>
      </c>
      <c r="O312" s="22" t="s">
        <v>20965</v>
      </c>
      <c r="P312" s="80"/>
      <c r="Q312" s="80"/>
    </row>
    <row r="313" spans="1:17" x14ac:dyDescent="0.4">
      <c r="A313" s="78">
        <v>9</v>
      </c>
      <c r="B313" s="19">
        <v>280902019687</v>
      </c>
      <c r="C313" s="20" t="str">
        <f>VLOOKUP($B:$B,표본점목록!$A:$E,5,0)</f>
        <v>인천광역시</v>
      </c>
      <c r="D313" s="21" t="str">
        <f>VLOOKUP($B:$B,표본점목록!$A:$J,6,0)</f>
        <v>강화군</v>
      </c>
      <c r="E313" s="20" t="str">
        <f>VLOOKUP(B:B,표본점목록!$A:$B,2,0)</f>
        <v>경관숲</v>
      </c>
      <c r="F313" s="81" t="s">
        <v>20963</v>
      </c>
      <c r="G313" s="22" t="s">
        <v>20894</v>
      </c>
      <c r="H313" s="80" t="s">
        <v>36</v>
      </c>
      <c r="I313" s="81" t="s">
        <v>20886</v>
      </c>
      <c r="J313" s="81" t="s">
        <v>20887</v>
      </c>
      <c r="K313" s="22"/>
      <c r="L313" s="22" t="s">
        <v>20965</v>
      </c>
      <c r="M313" s="22" t="s">
        <v>20965</v>
      </c>
      <c r="N313" s="22" t="s">
        <v>20965</v>
      </c>
      <c r="O313" s="22" t="s">
        <v>20965</v>
      </c>
      <c r="P313" s="80"/>
      <c r="Q313" s="80"/>
    </row>
    <row r="314" spans="1:17" x14ac:dyDescent="0.4">
      <c r="A314" s="78">
        <v>9</v>
      </c>
      <c r="B314" s="19">
        <v>280898419632</v>
      </c>
      <c r="C314" s="20" t="str">
        <f>VLOOKUP($B:$B,표본점목록!$A:$E,5,0)</f>
        <v>인천광역시</v>
      </c>
      <c r="D314" s="21" t="str">
        <f>VLOOKUP($B:$B,표본점목록!$A:$J,6,0)</f>
        <v>강화군</v>
      </c>
      <c r="E314" s="20" t="str">
        <f>VLOOKUP(B:B,표본점목록!$A:$B,2,0)</f>
        <v>경관숲</v>
      </c>
      <c r="F314" s="81" t="s">
        <v>20963</v>
      </c>
      <c r="G314" s="22" t="s">
        <v>20894</v>
      </c>
      <c r="H314" s="80" t="s">
        <v>35</v>
      </c>
      <c r="I314" s="81" t="s">
        <v>20886</v>
      </c>
      <c r="J314" s="81" t="s">
        <v>20887</v>
      </c>
      <c r="K314" s="22"/>
      <c r="L314" s="22" t="s">
        <v>20965</v>
      </c>
      <c r="M314" s="22" t="s">
        <v>20965</v>
      </c>
      <c r="N314" s="22" t="s">
        <v>20965</v>
      </c>
      <c r="O314" s="22" t="s">
        <v>20965</v>
      </c>
      <c r="P314" s="80"/>
      <c r="Q314" s="80"/>
    </row>
    <row r="315" spans="1:17" x14ac:dyDescent="0.4">
      <c r="A315" s="78">
        <v>9</v>
      </c>
      <c r="B315" s="19">
        <v>280912119746</v>
      </c>
      <c r="C315" s="20" t="str">
        <f>VLOOKUP($B:$B,표본점목록!$A:$E,5,0)</f>
        <v>인천광역시</v>
      </c>
      <c r="D315" s="21" t="str">
        <f>VLOOKUP($B:$B,표본점목록!$A:$J,6,0)</f>
        <v>강화군</v>
      </c>
      <c r="E315" s="20" t="str">
        <f>VLOOKUP(B:B,표본점목록!$A:$B,2,0)</f>
        <v>도시숲</v>
      </c>
      <c r="F315" s="81" t="s">
        <v>20963</v>
      </c>
      <c r="G315" s="22" t="s">
        <v>20894</v>
      </c>
      <c r="H315" s="80" t="s">
        <v>36</v>
      </c>
      <c r="I315" s="81" t="s">
        <v>20886</v>
      </c>
      <c r="J315" s="81" t="s">
        <v>20887</v>
      </c>
      <c r="K315" s="22"/>
      <c r="L315" s="22" t="s">
        <v>20965</v>
      </c>
      <c r="M315" s="22" t="s">
        <v>20965</v>
      </c>
      <c r="N315" s="22" t="s">
        <v>20965</v>
      </c>
      <c r="O315" s="22" t="s">
        <v>20965</v>
      </c>
      <c r="P315" s="80"/>
      <c r="Q315" s="80"/>
    </row>
    <row r="316" spans="1:17" x14ac:dyDescent="0.4">
      <c r="A316" s="78">
        <v>9</v>
      </c>
      <c r="B316" s="19">
        <v>280910019586</v>
      </c>
      <c r="C316" s="20" t="str">
        <f>VLOOKUP($B:$B,표본점목록!$A:$E,5,0)</f>
        <v>인천광역시</v>
      </c>
      <c r="D316" s="21" t="str">
        <f>VLOOKUP($B:$B,표본점목록!$A:$J,6,0)</f>
        <v>강화군</v>
      </c>
      <c r="E316" s="20" t="str">
        <f>VLOOKUP(B:B,표본점목록!$A:$B,2,0)</f>
        <v>가로수</v>
      </c>
      <c r="F316" s="81" t="s">
        <v>20963</v>
      </c>
      <c r="G316" s="22" t="s">
        <v>20964</v>
      </c>
      <c r="H316" s="80" t="s">
        <v>35</v>
      </c>
      <c r="I316" s="81" t="s">
        <v>20886</v>
      </c>
      <c r="J316" s="81" t="s">
        <v>20887</v>
      </c>
      <c r="K316" s="22"/>
      <c r="L316" s="22" t="s">
        <v>20965</v>
      </c>
      <c r="M316" s="22" t="s">
        <v>20965</v>
      </c>
      <c r="N316" s="22" t="s">
        <v>20965</v>
      </c>
      <c r="O316" s="22" t="s">
        <v>20965</v>
      </c>
      <c r="P316" s="80"/>
      <c r="Q316" s="80"/>
    </row>
    <row r="317" spans="1:17" x14ac:dyDescent="0.4">
      <c r="A317" s="78">
        <v>9</v>
      </c>
      <c r="B317" s="19">
        <v>280911419574</v>
      </c>
      <c r="C317" s="20" t="str">
        <f>VLOOKUP($B:$B,표본점목록!$A:$E,5,0)</f>
        <v>인천광역시</v>
      </c>
      <c r="D317" s="21" t="str">
        <f>VLOOKUP($B:$B,표본점목록!$A:$J,6,0)</f>
        <v>강화군</v>
      </c>
      <c r="E317" s="20" t="str">
        <f>VLOOKUP(B:B,표본점목록!$A:$B,2,0)</f>
        <v>경관숲</v>
      </c>
      <c r="F317" s="81" t="s">
        <v>20963</v>
      </c>
      <c r="G317" s="22" t="s">
        <v>20964</v>
      </c>
      <c r="H317" s="80" t="s">
        <v>36</v>
      </c>
      <c r="I317" s="81" t="s">
        <v>20886</v>
      </c>
      <c r="J317" s="81" t="s">
        <v>20887</v>
      </c>
      <c r="K317" s="22"/>
      <c r="L317" s="22" t="s">
        <v>20965</v>
      </c>
      <c r="M317" s="22" t="s">
        <v>20965</v>
      </c>
      <c r="N317" s="22" t="s">
        <v>20965</v>
      </c>
      <c r="O317" s="22" t="s">
        <v>20965</v>
      </c>
      <c r="P317" s="80"/>
      <c r="Q317" s="80"/>
    </row>
    <row r="318" spans="1:17" x14ac:dyDescent="0.4">
      <c r="A318" s="78">
        <v>9</v>
      </c>
      <c r="B318" s="19">
        <v>280911019608</v>
      </c>
      <c r="C318" s="20" t="str">
        <f>VLOOKUP($B:$B,표본점목록!$A:$E,5,0)</f>
        <v>인천광역시</v>
      </c>
      <c r="D318" s="21" t="str">
        <f>VLOOKUP($B:$B,표본점목록!$A:$J,6,0)</f>
        <v>강화군</v>
      </c>
      <c r="E318" s="20" t="str">
        <f>VLOOKUP(B:B,표본점목록!$A:$B,2,0)</f>
        <v>마을숲</v>
      </c>
      <c r="F318" s="81" t="s">
        <v>20963</v>
      </c>
      <c r="G318" s="22" t="s">
        <v>20894</v>
      </c>
      <c r="H318" s="80" t="s">
        <v>36</v>
      </c>
      <c r="I318" s="81" t="s">
        <v>20886</v>
      </c>
      <c r="J318" s="81" t="s">
        <v>20887</v>
      </c>
      <c r="K318" s="22"/>
      <c r="L318" s="22" t="s">
        <v>20965</v>
      </c>
      <c r="M318" s="22" t="s">
        <v>20965</v>
      </c>
      <c r="N318" s="22" t="s">
        <v>20965</v>
      </c>
      <c r="O318" s="22" t="s">
        <v>20965</v>
      </c>
      <c r="P318" s="80"/>
      <c r="Q318" s="80"/>
    </row>
    <row r="319" spans="1:17" x14ac:dyDescent="0.4">
      <c r="A319" s="78">
        <v>9</v>
      </c>
      <c r="B319" s="79">
        <v>280912219483</v>
      </c>
      <c r="C319" s="20" t="str">
        <f>VLOOKUP($B:$B,표본점목록!$A:$E,5,0)</f>
        <v>인천광역시</v>
      </c>
      <c r="D319" s="21" t="str">
        <f>VLOOKUP($B:$B,표본점목록!$A:$J,6,0)</f>
        <v>인천중구</v>
      </c>
      <c r="E319" s="20" t="str">
        <f>VLOOKUP(B:B,표본점목록!$A:$B,2,0)</f>
        <v>가로수</v>
      </c>
      <c r="F319" s="81" t="s">
        <v>20970</v>
      </c>
      <c r="G319" s="81" t="s">
        <v>1155</v>
      </c>
      <c r="H319" s="80"/>
      <c r="I319" s="81" t="s">
        <v>20886</v>
      </c>
      <c r="J319" s="81" t="s">
        <v>20887</v>
      </c>
      <c r="K319" s="22"/>
      <c r="L319" s="81" t="s">
        <v>20888</v>
      </c>
      <c r="M319" s="81" t="s">
        <v>20888</v>
      </c>
      <c r="N319" s="81">
        <v>5</v>
      </c>
      <c r="O319" s="81" t="s">
        <v>20899</v>
      </c>
      <c r="P319" s="80"/>
      <c r="Q319" s="80"/>
    </row>
    <row r="320" spans="1:17" x14ac:dyDescent="0.4">
      <c r="A320" s="78">
        <v>9</v>
      </c>
      <c r="B320" s="79">
        <v>280921319550</v>
      </c>
      <c r="C320" s="20" t="str">
        <f>VLOOKUP($B:$B,표본점목록!$A:$E,5,0)</f>
        <v>인천광역시</v>
      </c>
      <c r="D320" s="21" t="str">
        <f>VLOOKUP($B:$B,표본점목록!$A:$J,6,0)</f>
        <v>인천서구</v>
      </c>
      <c r="E320" s="20" t="str">
        <f>VLOOKUP(B:B,표본점목록!$A:$B,2,0)</f>
        <v>도시숲</v>
      </c>
      <c r="F320" s="81" t="s">
        <v>20970</v>
      </c>
      <c r="G320" s="81" t="s">
        <v>1155</v>
      </c>
      <c r="H320" s="80"/>
      <c r="I320" s="81" t="s">
        <v>20886</v>
      </c>
      <c r="J320" s="81" t="s">
        <v>20887</v>
      </c>
      <c r="K320" s="22"/>
      <c r="L320" s="81" t="s">
        <v>20888</v>
      </c>
      <c r="M320" s="81" t="s">
        <v>20888</v>
      </c>
      <c r="N320" s="81">
        <v>5</v>
      </c>
      <c r="O320" s="81">
        <v>3</v>
      </c>
      <c r="P320" s="80"/>
      <c r="Q320" s="80"/>
    </row>
    <row r="321" spans="1:17" x14ac:dyDescent="0.4">
      <c r="A321" s="78">
        <v>9</v>
      </c>
      <c r="B321" s="79">
        <v>280924119524</v>
      </c>
      <c r="C321" s="20" t="str">
        <f>VLOOKUP($B:$B,표본점목록!$A:$E,5,0)</f>
        <v>인천광역시</v>
      </c>
      <c r="D321" s="21" t="str">
        <f>VLOOKUP($B:$B,표본점목록!$A:$J,6,0)</f>
        <v>인천서구</v>
      </c>
      <c r="E321" s="20" t="str">
        <f>VLOOKUP(B:B,표본점목록!$A:$B,2,0)</f>
        <v>경관숲</v>
      </c>
      <c r="F321" s="81" t="s">
        <v>20970</v>
      </c>
      <c r="G321" s="81" t="s">
        <v>1155</v>
      </c>
      <c r="H321" s="80"/>
      <c r="I321" s="81" t="s">
        <v>20886</v>
      </c>
      <c r="J321" s="81" t="s">
        <v>20887</v>
      </c>
      <c r="K321" s="22"/>
      <c r="L321" s="81" t="s">
        <v>20888</v>
      </c>
      <c r="M321" s="81" t="s">
        <v>20888</v>
      </c>
      <c r="N321" s="81">
        <v>5</v>
      </c>
      <c r="O321" s="81">
        <v>3</v>
      </c>
      <c r="P321" s="80"/>
      <c r="Q321" s="80"/>
    </row>
    <row r="322" spans="1:17" x14ac:dyDescent="0.4">
      <c r="A322" s="78">
        <v>9</v>
      </c>
      <c r="B322" s="79">
        <v>280926819527</v>
      </c>
      <c r="C322" s="20" t="str">
        <f>VLOOKUP($B:$B,표본점목록!$A:$E,5,0)</f>
        <v>인천광역시</v>
      </c>
      <c r="D322" s="21" t="str">
        <f>VLOOKUP($B:$B,표본점목록!$A:$J,6,0)</f>
        <v>인천서구</v>
      </c>
      <c r="E322" s="20" t="str">
        <f>VLOOKUP(B:B,표본점목록!$A:$B,2,0)</f>
        <v>경관숲</v>
      </c>
      <c r="F322" s="81" t="s">
        <v>20970</v>
      </c>
      <c r="G322" s="81" t="s">
        <v>1155</v>
      </c>
      <c r="H322" s="80"/>
      <c r="I322" s="81" t="s">
        <v>20886</v>
      </c>
      <c r="J322" s="81" t="s">
        <v>20887</v>
      </c>
      <c r="K322" s="22"/>
      <c r="L322" s="81" t="s">
        <v>20888</v>
      </c>
      <c r="M322" s="81" t="s">
        <v>20888</v>
      </c>
      <c r="N322" s="81">
        <v>5</v>
      </c>
      <c r="O322" s="81">
        <v>2</v>
      </c>
      <c r="P322" s="80"/>
      <c r="Q322" s="80"/>
    </row>
    <row r="323" spans="1:17" x14ac:dyDescent="0.4">
      <c r="A323" s="78">
        <v>9</v>
      </c>
      <c r="B323" s="79">
        <v>280931419528</v>
      </c>
      <c r="C323" s="20" t="str">
        <f>VLOOKUP($B:$B,표본점목록!$A:$E,5,0)</f>
        <v>인천광역시</v>
      </c>
      <c r="D323" s="21" t="str">
        <f>VLOOKUP($B:$B,표본점목록!$A:$J,6,0)</f>
        <v>계양구</v>
      </c>
      <c r="E323" s="20" t="str">
        <f>VLOOKUP(B:B,표본점목록!$A:$B,2,0)</f>
        <v>경관숲</v>
      </c>
      <c r="F323" s="81" t="s">
        <v>20970</v>
      </c>
      <c r="G323" s="81" t="s">
        <v>1155</v>
      </c>
      <c r="H323" s="80"/>
      <c r="I323" s="81" t="s">
        <v>20886</v>
      </c>
      <c r="J323" s="81" t="s">
        <v>20887</v>
      </c>
      <c r="K323" s="22"/>
      <c r="L323" s="81" t="s">
        <v>20888</v>
      </c>
      <c r="M323" s="81" t="s">
        <v>20888</v>
      </c>
      <c r="N323" s="81">
        <v>5</v>
      </c>
      <c r="O323" s="81">
        <v>3</v>
      </c>
      <c r="P323" s="80"/>
      <c r="Q323" s="80"/>
    </row>
    <row r="324" spans="1:17" x14ac:dyDescent="0.4">
      <c r="A324" s="78">
        <v>9</v>
      </c>
      <c r="B324" s="79">
        <v>280932119530</v>
      </c>
      <c r="C324" s="20" t="str">
        <f>VLOOKUP($B:$B,표본점목록!$A:$E,5,0)</f>
        <v>인천광역시</v>
      </c>
      <c r="D324" s="21" t="str">
        <f>VLOOKUP($B:$B,표본점목록!$A:$J,6,0)</f>
        <v>계양구</v>
      </c>
      <c r="E324" s="20" t="str">
        <f>VLOOKUP(B:B,표본점목록!$A:$B,2,0)</f>
        <v>경관숲</v>
      </c>
      <c r="F324" s="81" t="s">
        <v>20970</v>
      </c>
      <c r="G324" s="81" t="s">
        <v>1155</v>
      </c>
      <c r="H324" s="80"/>
      <c r="I324" s="81" t="s">
        <v>20886</v>
      </c>
      <c r="J324" s="81" t="s">
        <v>20887</v>
      </c>
      <c r="K324" s="22"/>
      <c r="L324" s="81" t="s">
        <v>20888</v>
      </c>
      <c r="M324" s="81" t="s">
        <v>20888</v>
      </c>
      <c r="N324" s="81">
        <v>5</v>
      </c>
      <c r="O324" s="81">
        <v>3</v>
      </c>
      <c r="P324" s="80"/>
      <c r="Q324" s="80"/>
    </row>
    <row r="325" spans="1:17" x14ac:dyDescent="0.4">
      <c r="A325" s="78">
        <v>9</v>
      </c>
      <c r="B325" s="79">
        <v>280933919524</v>
      </c>
      <c r="C325" s="20" t="str">
        <f>VLOOKUP($B:$B,표본점목록!$A:$E,5,0)</f>
        <v>인천광역시</v>
      </c>
      <c r="D325" s="21" t="str">
        <f>VLOOKUP($B:$B,표본점목록!$A:$J,6,0)</f>
        <v>계양구</v>
      </c>
      <c r="E325" s="20" t="str">
        <f>VLOOKUP(B:B,표본점목록!$A:$B,2,0)</f>
        <v>마을숲</v>
      </c>
      <c r="F325" s="81" t="s">
        <v>20970</v>
      </c>
      <c r="G325" s="81" t="s">
        <v>1155</v>
      </c>
      <c r="H325" s="80"/>
      <c r="I325" s="81" t="s">
        <v>20886</v>
      </c>
      <c r="J325" s="81" t="s">
        <v>20887</v>
      </c>
      <c r="K325" s="22"/>
      <c r="L325" s="81" t="s">
        <v>20888</v>
      </c>
      <c r="M325" s="81" t="s">
        <v>20888</v>
      </c>
      <c r="N325" s="81">
        <v>5</v>
      </c>
      <c r="O325" s="81">
        <v>3</v>
      </c>
      <c r="P325" s="80"/>
      <c r="Q325" s="80"/>
    </row>
    <row r="326" spans="1:17" x14ac:dyDescent="0.4">
      <c r="A326" s="78">
        <v>9</v>
      </c>
      <c r="B326" s="79">
        <v>280934319529</v>
      </c>
      <c r="C326" s="20" t="str">
        <f>VLOOKUP($B:$B,표본점목록!$A:$E,5,0)</f>
        <v>인천광역시</v>
      </c>
      <c r="D326" s="21" t="str">
        <f>VLOOKUP($B:$B,표본점목록!$A:$J,6,0)</f>
        <v>계양구</v>
      </c>
      <c r="E326" s="20" t="str">
        <f>VLOOKUP(B:B,표본점목록!$A:$B,2,0)</f>
        <v>경관숲</v>
      </c>
      <c r="F326" s="81" t="s">
        <v>20970</v>
      </c>
      <c r="G326" s="81" t="s">
        <v>1155</v>
      </c>
      <c r="H326" s="80"/>
      <c r="I326" s="81" t="s">
        <v>20886</v>
      </c>
      <c r="J326" s="81" t="s">
        <v>20887</v>
      </c>
      <c r="K326" s="22"/>
      <c r="L326" s="81" t="s">
        <v>20888</v>
      </c>
      <c r="M326" s="81" t="s">
        <v>20888</v>
      </c>
      <c r="N326" s="81">
        <v>5</v>
      </c>
      <c r="O326" s="81">
        <v>1</v>
      </c>
      <c r="P326" s="80"/>
      <c r="Q326" s="80"/>
    </row>
    <row r="327" spans="1:17" x14ac:dyDescent="0.4">
      <c r="A327" s="78">
        <v>9</v>
      </c>
      <c r="B327" s="79">
        <v>280934719533</v>
      </c>
      <c r="C327" s="20" t="str">
        <f>VLOOKUP($B:$B,표본점목록!$A:$E,5,0)</f>
        <v>인천광역시</v>
      </c>
      <c r="D327" s="21" t="str">
        <f>VLOOKUP($B:$B,표본점목록!$A:$J,6,0)</f>
        <v>계양구</v>
      </c>
      <c r="E327" s="20" t="str">
        <f>VLOOKUP(B:B,표본점목록!$A:$B,2,0)</f>
        <v>경관숲</v>
      </c>
      <c r="F327" s="81" t="s">
        <v>20970</v>
      </c>
      <c r="G327" s="81" t="s">
        <v>1155</v>
      </c>
      <c r="H327" s="80"/>
      <c r="I327" s="81" t="s">
        <v>20886</v>
      </c>
      <c r="J327" s="81" t="s">
        <v>20887</v>
      </c>
      <c r="K327" s="22"/>
      <c r="L327" s="81" t="s">
        <v>20888</v>
      </c>
      <c r="M327" s="81" t="s">
        <v>20888</v>
      </c>
      <c r="N327" s="81">
        <v>5</v>
      </c>
      <c r="O327" s="81">
        <v>3</v>
      </c>
      <c r="P327" s="80"/>
      <c r="Q327" s="80"/>
    </row>
    <row r="328" spans="1:17" x14ac:dyDescent="0.4">
      <c r="A328" s="78">
        <v>9</v>
      </c>
      <c r="B328" s="79">
        <v>280934819531</v>
      </c>
      <c r="C328" s="20" t="str">
        <f>VLOOKUP($B:$B,표본점목록!$A:$E,5,0)</f>
        <v>인천광역시</v>
      </c>
      <c r="D328" s="21" t="str">
        <f>VLOOKUP($B:$B,표본점목록!$A:$J,6,0)</f>
        <v>계양구</v>
      </c>
      <c r="E328" s="20" t="str">
        <f>VLOOKUP(B:B,표본점목록!$A:$B,2,0)</f>
        <v>경관숲</v>
      </c>
      <c r="F328" s="81" t="s">
        <v>20970</v>
      </c>
      <c r="G328" s="81" t="s">
        <v>1155</v>
      </c>
      <c r="H328" s="80"/>
      <c r="I328" s="81" t="s">
        <v>20886</v>
      </c>
      <c r="J328" s="81" t="s">
        <v>20887</v>
      </c>
      <c r="K328" s="22"/>
      <c r="L328" s="81" t="s">
        <v>20888</v>
      </c>
      <c r="M328" s="81" t="s">
        <v>20888</v>
      </c>
      <c r="N328" s="81">
        <v>5</v>
      </c>
      <c r="O328" s="81">
        <v>3</v>
      </c>
      <c r="P328" s="80"/>
      <c r="Q328" s="80"/>
    </row>
    <row r="329" spans="1:17" x14ac:dyDescent="0.4">
      <c r="A329" s="78">
        <v>9</v>
      </c>
      <c r="B329" s="79">
        <v>280935019525</v>
      </c>
      <c r="C329" s="20" t="str">
        <f>VLOOKUP($B:$B,표본점목록!$A:$E,5,0)</f>
        <v>인천광역시</v>
      </c>
      <c r="D329" s="21" t="str">
        <f>VLOOKUP($B:$B,표본점목록!$A:$J,6,0)</f>
        <v>계양구</v>
      </c>
      <c r="E329" s="20" t="str">
        <f>VLOOKUP(B:B,표본점목록!$A:$B,2,0)</f>
        <v>경관숲</v>
      </c>
      <c r="F329" s="81" t="s">
        <v>20970</v>
      </c>
      <c r="G329" s="81" t="s">
        <v>1155</v>
      </c>
      <c r="H329" s="80"/>
      <c r="I329" s="81" t="s">
        <v>20886</v>
      </c>
      <c r="J329" s="81" t="s">
        <v>20887</v>
      </c>
      <c r="K329" s="22"/>
      <c r="L329" s="81" t="s">
        <v>20888</v>
      </c>
      <c r="M329" s="81" t="s">
        <v>20888</v>
      </c>
      <c r="N329" s="81">
        <v>5</v>
      </c>
      <c r="O329" s="81">
        <v>3</v>
      </c>
      <c r="P329" s="80"/>
      <c r="Q329" s="80"/>
    </row>
    <row r="330" spans="1:17" x14ac:dyDescent="0.4">
      <c r="A330" s="78">
        <v>9</v>
      </c>
      <c r="B330" s="19">
        <v>280931019530</v>
      </c>
      <c r="C330" s="20" t="str">
        <f>VLOOKUP($B:$B,표본점목록!$A:$E,5,0)</f>
        <v>인천광역시</v>
      </c>
      <c r="D330" s="21" t="str">
        <f>VLOOKUP($B:$B,표본점목록!$A:$J,6,0)</f>
        <v>계양구</v>
      </c>
      <c r="E330" s="20" t="str">
        <f>VLOOKUP(B:B,표본점목록!$A:$B,2,0)</f>
        <v>경관숲</v>
      </c>
      <c r="F330" s="81" t="s">
        <v>20970</v>
      </c>
      <c r="G330" s="22" t="s">
        <v>20971</v>
      </c>
      <c r="H330" s="80" t="s">
        <v>35</v>
      </c>
      <c r="I330" s="81" t="s">
        <v>20886</v>
      </c>
      <c r="J330" s="81" t="s">
        <v>20887</v>
      </c>
      <c r="K330" s="22"/>
      <c r="L330" s="22" t="s">
        <v>20893</v>
      </c>
      <c r="M330" s="22" t="s">
        <v>20893</v>
      </c>
      <c r="N330" s="22" t="s">
        <v>20893</v>
      </c>
      <c r="O330" s="22" t="s">
        <v>20893</v>
      </c>
      <c r="P330" s="80"/>
      <c r="Q330" s="80"/>
    </row>
    <row r="331" spans="1:17" x14ac:dyDescent="0.4">
      <c r="A331" s="78">
        <v>9</v>
      </c>
      <c r="B331" s="79">
        <v>110949219546</v>
      </c>
      <c r="C331" s="20" t="str">
        <f>VLOOKUP($B:$B,표본점목록!$A:$E,5,0)</f>
        <v>서울특별시</v>
      </c>
      <c r="D331" s="21" t="str">
        <f>VLOOKUP($B:$B,표본점목록!$A:$J,6,0)</f>
        <v>은평구</v>
      </c>
      <c r="E331" s="20" t="str">
        <f>VLOOKUP(B:B,표본점목록!$A:$B,2,0)</f>
        <v>마을숲</v>
      </c>
      <c r="F331" s="81">
        <v>20260828</v>
      </c>
      <c r="G331" s="81" t="s">
        <v>1155</v>
      </c>
      <c r="H331" s="80"/>
      <c r="I331" s="81" t="s">
        <v>20886</v>
      </c>
      <c r="J331" s="81" t="s">
        <v>20887</v>
      </c>
      <c r="K331" s="80"/>
      <c r="L331" s="81" t="s">
        <v>20888</v>
      </c>
      <c r="M331" s="81" t="s">
        <v>20888</v>
      </c>
      <c r="N331" s="81">
        <v>5</v>
      </c>
      <c r="O331" s="81">
        <v>3</v>
      </c>
      <c r="P331" s="80"/>
      <c r="Q331" s="80"/>
    </row>
    <row r="332" spans="1:17" x14ac:dyDescent="0.4">
      <c r="A332" s="78">
        <v>9</v>
      </c>
      <c r="B332" s="79">
        <v>110949419556</v>
      </c>
      <c r="C332" s="20" t="str">
        <f>VLOOKUP($B:$B,표본점목록!$A:$E,5,0)</f>
        <v>서울특별시</v>
      </c>
      <c r="D332" s="21" t="str">
        <f>VLOOKUP($B:$B,표본점목록!$A:$J,6,0)</f>
        <v>은평구</v>
      </c>
      <c r="E332" s="20" t="str">
        <f>VLOOKUP(B:B,표본점목록!$A:$B,2,0)</f>
        <v>마을숲</v>
      </c>
      <c r="F332" s="81">
        <v>20260828</v>
      </c>
      <c r="G332" s="81" t="s">
        <v>1155</v>
      </c>
      <c r="H332" s="80"/>
      <c r="I332" s="81" t="s">
        <v>20886</v>
      </c>
      <c r="J332" s="81" t="s">
        <v>20887</v>
      </c>
      <c r="K332" s="80"/>
      <c r="L332" s="81" t="s">
        <v>20888</v>
      </c>
      <c r="M332" s="81" t="s">
        <v>20888</v>
      </c>
      <c r="N332" s="81">
        <v>5</v>
      </c>
      <c r="O332" s="81">
        <v>3</v>
      </c>
      <c r="P332" s="80"/>
      <c r="Q332" s="80"/>
    </row>
    <row r="333" spans="1:17" x14ac:dyDescent="0.4">
      <c r="A333" s="78">
        <v>10</v>
      </c>
      <c r="B333" s="79">
        <v>110940119512</v>
      </c>
      <c r="C333" s="20" t="str">
        <f>VLOOKUP($B:$B,표본점목록!$A:$E,5,0)</f>
        <v>서울특별시</v>
      </c>
      <c r="D333" s="21" t="str">
        <f>VLOOKUP($B:$B,표본점목록!$A:$J,6,0)</f>
        <v>서울강서구</v>
      </c>
      <c r="E333" s="20" t="str">
        <f>VLOOKUP(B:B,표본점목록!$A:$B,2,0)</f>
        <v>마을숲</v>
      </c>
      <c r="F333" s="81" t="s">
        <v>20973</v>
      </c>
      <c r="G333" s="81" t="s">
        <v>1155</v>
      </c>
      <c r="H333" s="80"/>
      <c r="I333" s="81" t="s">
        <v>20886</v>
      </c>
      <c r="J333" s="81" t="s">
        <v>20887</v>
      </c>
      <c r="K333" s="22"/>
      <c r="L333" s="81" t="s">
        <v>20888</v>
      </c>
      <c r="M333" s="81" t="s">
        <v>20888</v>
      </c>
      <c r="N333" s="81">
        <v>5</v>
      </c>
      <c r="O333" s="81">
        <v>3</v>
      </c>
      <c r="P333" s="80"/>
      <c r="Q333" s="80"/>
    </row>
    <row r="334" spans="1:17" x14ac:dyDescent="0.4">
      <c r="A334" s="78">
        <v>10</v>
      </c>
      <c r="B334" s="79">
        <v>110940119513</v>
      </c>
      <c r="C334" s="20" t="str">
        <f>VLOOKUP($B:$B,표본점목록!$A:$E,5,0)</f>
        <v>서울특별시</v>
      </c>
      <c r="D334" s="21" t="str">
        <f>VLOOKUP($B:$B,표본점목록!$A:$J,6,0)</f>
        <v>서울강서구</v>
      </c>
      <c r="E334" s="20" t="str">
        <f>VLOOKUP(B:B,표본점목록!$A:$B,2,0)</f>
        <v>마을숲</v>
      </c>
      <c r="F334" s="81" t="s">
        <v>20973</v>
      </c>
      <c r="G334" s="81" t="s">
        <v>1155</v>
      </c>
      <c r="H334" s="80"/>
      <c r="I334" s="81" t="s">
        <v>20886</v>
      </c>
      <c r="J334" s="81" t="s">
        <v>20887</v>
      </c>
      <c r="K334" s="22"/>
      <c r="L334" s="81" t="s">
        <v>20888</v>
      </c>
      <c r="M334" s="81" t="s">
        <v>20888</v>
      </c>
      <c r="N334" s="81">
        <v>5</v>
      </c>
      <c r="O334" s="81">
        <v>3</v>
      </c>
      <c r="P334" s="80"/>
      <c r="Q334" s="80"/>
    </row>
    <row r="335" spans="1:17" x14ac:dyDescent="0.4">
      <c r="A335" s="78">
        <v>10</v>
      </c>
      <c r="B335" s="79">
        <v>280930119453</v>
      </c>
      <c r="C335" s="20" t="str">
        <f>VLOOKUP($B:$B,표본점목록!$A:$E,5,0)</f>
        <v>인천광역시</v>
      </c>
      <c r="D335" s="21" t="str">
        <f>VLOOKUP($B:$B,표본점목록!$A:$J,6,0)</f>
        <v>부평구</v>
      </c>
      <c r="E335" s="20" t="str">
        <f>VLOOKUP(B:B,표본점목록!$A:$B,2,0)</f>
        <v>학교숲</v>
      </c>
      <c r="F335" s="81" t="s">
        <v>20973</v>
      </c>
      <c r="G335" s="81" t="s">
        <v>1155</v>
      </c>
      <c r="H335" s="80"/>
      <c r="I335" s="81" t="s">
        <v>20886</v>
      </c>
      <c r="J335" s="81" t="s">
        <v>20887</v>
      </c>
      <c r="K335" s="22"/>
      <c r="L335" s="81" t="s">
        <v>20888</v>
      </c>
      <c r="M335" s="81" t="s">
        <v>20888</v>
      </c>
      <c r="N335" s="81">
        <v>5</v>
      </c>
      <c r="O335" s="81">
        <v>3</v>
      </c>
      <c r="P335" s="80"/>
      <c r="Q335" s="80"/>
    </row>
    <row r="336" spans="1:17" x14ac:dyDescent="0.4">
      <c r="A336" s="78">
        <v>10</v>
      </c>
      <c r="B336" s="79">
        <v>280930319444</v>
      </c>
      <c r="C336" s="20" t="str">
        <f>VLOOKUP($B:$B,표본점목록!$A:$E,5,0)</f>
        <v>인천광역시</v>
      </c>
      <c r="D336" s="21" t="str">
        <f>VLOOKUP($B:$B,표본점목록!$A:$J,6,0)</f>
        <v>부평구</v>
      </c>
      <c r="E336" s="20" t="str">
        <f>VLOOKUP(B:B,표본점목록!$A:$B,2,0)</f>
        <v>경관숲</v>
      </c>
      <c r="F336" s="81" t="s">
        <v>20973</v>
      </c>
      <c r="G336" s="81" t="s">
        <v>1155</v>
      </c>
      <c r="H336" s="80"/>
      <c r="I336" s="81" t="s">
        <v>20886</v>
      </c>
      <c r="J336" s="81" t="s">
        <v>20887</v>
      </c>
      <c r="K336" s="22"/>
      <c r="L336" s="81" t="s">
        <v>20888</v>
      </c>
      <c r="M336" s="81" t="s">
        <v>20888</v>
      </c>
      <c r="N336" s="81">
        <v>5</v>
      </c>
      <c r="O336" s="81">
        <v>3</v>
      </c>
      <c r="P336" s="80"/>
      <c r="Q336" s="80"/>
    </row>
    <row r="337" spans="1:17" x14ac:dyDescent="0.4">
      <c r="A337" s="78">
        <v>10</v>
      </c>
      <c r="B337" s="79">
        <v>410933219450</v>
      </c>
      <c r="C337" s="20" t="str">
        <f>VLOOKUP($B:$B,표본점목록!$A:$E,5,0)</f>
        <v>경기도</v>
      </c>
      <c r="D337" s="21" t="str">
        <f>VLOOKUP($B:$B,표본점목록!$A:$J,6,0)</f>
        <v>부천시</v>
      </c>
      <c r="E337" s="20" t="str">
        <f>VLOOKUP(B:B,표본점목록!$A:$B,2,0)</f>
        <v>경관숲</v>
      </c>
      <c r="F337" s="81" t="s">
        <v>20973</v>
      </c>
      <c r="G337" s="81" t="s">
        <v>1155</v>
      </c>
      <c r="H337" s="80"/>
      <c r="I337" s="81" t="s">
        <v>20886</v>
      </c>
      <c r="J337" s="81" t="s">
        <v>20887</v>
      </c>
      <c r="K337" s="22"/>
      <c r="L337" s="81" t="s">
        <v>20888</v>
      </c>
      <c r="M337" s="81" t="s">
        <v>20888</v>
      </c>
      <c r="N337" s="81">
        <v>5</v>
      </c>
      <c r="O337" s="81">
        <v>2</v>
      </c>
      <c r="P337" s="80"/>
      <c r="Q337" s="80"/>
    </row>
    <row r="338" spans="1:17" x14ac:dyDescent="0.4">
      <c r="A338" s="78">
        <v>10</v>
      </c>
      <c r="B338" s="79">
        <v>410935019470</v>
      </c>
      <c r="C338" s="20" t="str">
        <f>VLOOKUP($B:$B,표본점목록!$A:$E,5,0)</f>
        <v>경기도</v>
      </c>
      <c r="D338" s="21" t="str">
        <f>VLOOKUP($B:$B,표본점목록!$A:$J,6,0)</f>
        <v>부천시</v>
      </c>
      <c r="E338" s="20" t="str">
        <f>VLOOKUP(B:B,표본점목록!$A:$B,2,0)</f>
        <v>가로수</v>
      </c>
      <c r="F338" s="81" t="s">
        <v>20973</v>
      </c>
      <c r="G338" s="81" t="s">
        <v>1155</v>
      </c>
      <c r="H338" s="80"/>
      <c r="I338" s="81" t="s">
        <v>20886</v>
      </c>
      <c r="J338" s="81" t="s">
        <v>20887</v>
      </c>
      <c r="K338" s="22"/>
      <c r="L338" s="81" t="s">
        <v>20888</v>
      </c>
      <c r="M338" s="81" t="s">
        <v>20888</v>
      </c>
      <c r="N338" s="81">
        <v>5</v>
      </c>
      <c r="O338" s="81" t="s">
        <v>20899</v>
      </c>
      <c r="P338" s="80"/>
      <c r="Q338" s="80"/>
    </row>
    <row r="339" spans="1:17" x14ac:dyDescent="0.4">
      <c r="A339" s="78">
        <v>10</v>
      </c>
      <c r="B339" s="79">
        <v>410936219470</v>
      </c>
      <c r="C339" s="20" t="str">
        <f>VLOOKUP($B:$B,표본점목록!$A:$E,5,0)</f>
        <v>경기도</v>
      </c>
      <c r="D339" s="21" t="str">
        <f>VLOOKUP($B:$B,표본점목록!$A:$J,6,0)</f>
        <v>부천시</v>
      </c>
      <c r="E339" s="20" t="str">
        <f>VLOOKUP(B:B,표본점목록!$A:$B,2,0)</f>
        <v>가로수</v>
      </c>
      <c r="F339" s="81" t="s">
        <v>20973</v>
      </c>
      <c r="G339" s="81" t="s">
        <v>1155</v>
      </c>
      <c r="H339" s="80"/>
      <c r="I339" s="81" t="s">
        <v>20886</v>
      </c>
      <c r="J339" s="81" t="s">
        <v>20887</v>
      </c>
      <c r="K339" s="22"/>
      <c r="L339" s="81" t="s">
        <v>20888</v>
      </c>
      <c r="M339" s="81" t="s">
        <v>20888</v>
      </c>
      <c r="N339" s="81">
        <v>5</v>
      </c>
      <c r="O339" s="81" t="s">
        <v>20899</v>
      </c>
      <c r="P339" s="80"/>
      <c r="Q339" s="80"/>
    </row>
    <row r="340" spans="1:17" x14ac:dyDescent="0.4">
      <c r="A340" s="78">
        <v>10</v>
      </c>
      <c r="B340" s="79">
        <v>410937319480</v>
      </c>
      <c r="C340" s="20" t="str">
        <f>VLOOKUP($B:$B,표본점목록!$A:$E,5,0)</f>
        <v>경기도</v>
      </c>
      <c r="D340" s="21" t="str">
        <f>VLOOKUP($B:$B,표본점목록!$A:$J,6,0)</f>
        <v>부천시</v>
      </c>
      <c r="E340" s="20" t="str">
        <f>VLOOKUP(B:B,표본점목록!$A:$B,2,0)</f>
        <v>경관숲</v>
      </c>
      <c r="F340" s="81" t="s">
        <v>20973</v>
      </c>
      <c r="G340" s="81" t="s">
        <v>1155</v>
      </c>
      <c r="H340" s="80"/>
      <c r="I340" s="81" t="s">
        <v>20886</v>
      </c>
      <c r="J340" s="81" t="s">
        <v>20887</v>
      </c>
      <c r="K340" s="22"/>
      <c r="L340" s="81" t="s">
        <v>20888</v>
      </c>
      <c r="M340" s="81" t="s">
        <v>20888</v>
      </c>
      <c r="N340" s="81">
        <v>5</v>
      </c>
      <c r="O340" s="81">
        <v>3</v>
      </c>
      <c r="P340" s="80"/>
      <c r="Q340" s="80"/>
    </row>
    <row r="341" spans="1:17" x14ac:dyDescent="0.4">
      <c r="A341" s="78">
        <v>10</v>
      </c>
      <c r="B341" s="19">
        <v>110937819493</v>
      </c>
      <c r="C341" s="20" t="str">
        <f>VLOOKUP($B:$B,표본점목록!$A:$E,5,0)</f>
        <v>서울특별시</v>
      </c>
      <c r="D341" s="21" t="str">
        <f>VLOOKUP($B:$B,표본점목록!$A:$J,6,0)</f>
        <v>서울강서구</v>
      </c>
      <c r="E341" s="20" t="str">
        <f>VLOOKUP(B:B,표본점목록!$A:$B,2,0)</f>
        <v>경관숲</v>
      </c>
      <c r="F341" s="81" t="s">
        <v>20973</v>
      </c>
      <c r="G341" s="22" t="s">
        <v>20974</v>
      </c>
      <c r="H341" s="80" t="s">
        <v>1157</v>
      </c>
      <c r="I341" s="81" t="s">
        <v>20886</v>
      </c>
      <c r="J341" s="81" t="s">
        <v>20887</v>
      </c>
      <c r="K341" s="22"/>
      <c r="L341" s="22" t="s">
        <v>20975</v>
      </c>
      <c r="M341" s="22" t="s">
        <v>20975</v>
      </c>
      <c r="N341" s="29" t="s">
        <v>20975</v>
      </c>
      <c r="O341" s="29" t="s">
        <v>20975</v>
      </c>
      <c r="P341" s="80"/>
      <c r="Q341" s="80"/>
    </row>
    <row r="342" spans="1:17" x14ac:dyDescent="0.4">
      <c r="A342" s="78">
        <v>10</v>
      </c>
      <c r="B342" s="79">
        <v>280925919573</v>
      </c>
      <c r="C342" s="20" t="str">
        <f>VLOOKUP($B:$B,표본점목록!$A:$E,5,0)</f>
        <v>인천광역시</v>
      </c>
      <c r="D342" s="21" t="str">
        <f>VLOOKUP($B:$B,표본점목록!$A:$J,6,0)</f>
        <v>인천서구</v>
      </c>
      <c r="E342" s="20" t="str">
        <f>VLOOKUP(B:B,표본점목록!$A:$B,2,0)</f>
        <v>가로수</v>
      </c>
      <c r="F342" s="81" t="s">
        <v>20977</v>
      </c>
      <c r="G342" s="81" t="s">
        <v>1155</v>
      </c>
      <c r="H342" s="80"/>
      <c r="I342" s="81" t="s">
        <v>20886</v>
      </c>
      <c r="J342" s="81" t="s">
        <v>20887</v>
      </c>
      <c r="K342" s="22"/>
      <c r="L342" s="81" t="s">
        <v>20888</v>
      </c>
      <c r="M342" s="81" t="s">
        <v>20888</v>
      </c>
      <c r="N342" s="81">
        <v>5</v>
      </c>
      <c r="O342" s="81" t="s">
        <v>20899</v>
      </c>
      <c r="P342" s="80"/>
      <c r="Q342" s="80"/>
    </row>
    <row r="343" spans="1:17" x14ac:dyDescent="0.4">
      <c r="A343" s="78">
        <v>10</v>
      </c>
      <c r="B343" s="79">
        <v>280928519578</v>
      </c>
      <c r="C343" s="20" t="str">
        <f>VLOOKUP($B:$B,표본점목록!$A:$E,5,0)</f>
        <v>인천광역시</v>
      </c>
      <c r="D343" s="21" t="str">
        <f>VLOOKUP($B:$B,표본점목록!$A:$J,6,0)</f>
        <v>인천서구</v>
      </c>
      <c r="E343" s="20" t="str">
        <f>VLOOKUP(B:B,표본점목록!$A:$B,2,0)</f>
        <v>마을숲</v>
      </c>
      <c r="F343" s="81" t="s">
        <v>20977</v>
      </c>
      <c r="G343" s="81" t="s">
        <v>1155</v>
      </c>
      <c r="H343" s="80"/>
      <c r="I343" s="81" t="s">
        <v>20886</v>
      </c>
      <c r="J343" s="81" t="s">
        <v>20887</v>
      </c>
      <c r="K343" s="22"/>
      <c r="L343" s="81" t="s">
        <v>20888</v>
      </c>
      <c r="M343" s="81" t="s">
        <v>20888</v>
      </c>
      <c r="N343" s="81">
        <v>5</v>
      </c>
      <c r="O343" s="81">
        <v>3</v>
      </c>
      <c r="P343" s="80"/>
      <c r="Q343" s="80"/>
    </row>
    <row r="344" spans="1:17" x14ac:dyDescent="0.4">
      <c r="A344" s="78">
        <v>10</v>
      </c>
      <c r="B344" s="79">
        <v>410921319655</v>
      </c>
      <c r="C344" s="20" t="str">
        <f>VLOOKUP($B:$B,표본점목록!$A:$E,5,0)</f>
        <v>경기도</v>
      </c>
      <c r="D344" s="21" t="str">
        <f>VLOOKUP($B:$B,표본점목록!$A:$J,6,0)</f>
        <v>김포시</v>
      </c>
      <c r="E344" s="20" t="str">
        <f>VLOOKUP(B:B,표본점목록!$A:$B,2,0)</f>
        <v>경관숲</v>
      </c>
      <c r="F344" s="81" t="s">
        <v>20977</v>
      </c>
      <c r="G344" s="81" t="s">
        <v>1155</v>
      </c>
      <c r="H344" s="80"/>
      <c r="I344" s="81" t="s">
        <v>20886</v>
      </c>
      <c r="J344" s="81" t="s">
        <v>20887</v>
      </c>
      <c r="K344" s="22"/>
      <c r="L344" s="81" t="s">
        <v>20888</v>
      </c>
      <c r="M344" s="81" t="s">
        <v>20888</v>
      </c>
      <c r="N344" s="81">
        <v>5</v>
      </c>
      <c r="O344" s="81">
        <v>3</v>
      </c>
      <c r="P344" s="80"/>
      <c r="Q344" s="80"/>
    </row>
    <row r="345" spans="1:17" x14ac:dyDescent="0.4">
      <c r="A345" s="78">
        <v>10</v>
      </c>
      <c r="B345" s="79">
        <v>410923019569</v>
      </c>
      <c r="C345" s="20" t="str">
        <f>VLOOKUP($B:$B,표본점목록!$A:$E,5,0)</f>
        <v>경기도</v>
      </c>
      <c r="D345" s="21" t="str">
        <f>VLOOKUP($B:$B,표본점목록!$A:$J,6,0)</f>
        <v>김포시</v>
      </c>
      <c r="E345" s="20" t="str">
        <f>VLOOKUP(B:B,표본점목록!$A:$B,2,0)</f>
        <v>도시숲</v>
      </c>
      <c r="F345" s="81" t="s">
        <v>20977</v>
      </c>
      <c r="G345" s="81" t="s">
        <v>1155</v>
      </c>
      <c r="H345" s="80"/>
      <c r="I345" s="81" t="s">
        <v>20886</v>
      </c>
      <c r="J345" s="81" t="s">
        <v>20887</v>
      </c>
      <c r="K345" s="22"/>
      <c r="L345" s="81" t="s">
        <v>20888</v>
      </c>
      <c r="M345" s="81" t="s">
        <v>20888</v>
      </c>
      <c r="N345" s="81">
        <v>5</v>
      </c>
      <c r="O345" s="81">
        <v>2</v>
      </c>
      <c r="P345" s="80"/>
      <c r="Q345" s="80"/>
    </row>
    <row r="346" spans="1:17" x14ac:dyDescent="0.4">
      <c r="A346" s="78">
        <v>10</v>
      </c>
      <c r="B346" s="79">
        <v>410923119599</v>
      </c>
      <c r="C346" s="20" t="str">
        <f>VLOOKUP($B:$B,표본점목록!$A:$E,5,0)</f>
        <v>경기도</v>
      </c>
      <c r="D346" s="21" t="str">
        <f>VLOOKUP($B:$B,표본점목록!$A:$J,6,0)</f>
        <v>김포시</v>
      </c>
      <c r="E346" s="20" t="str">
        <f>VLOOKUP(B:B,표본점목록!$A:$B,2,0)</f>
        <v>마을숲</v>
      </c>
      <c r="F346" s="81" t="s">
        <v>20977</v>
      </c>
      <c r="G346" s="81" t="s">
        <v>1155</v>
      </c>
      <c r="H346" s="80"/>
      <c r="I346" s="81" t="s">
        <v>20886</v>
      </c>
      <c r="J346" s="81" t="s">
        <v>20887</v>
      </c>
      <c r="K346" s="22"/>
      <c r="L346" s="81" t="s">
        <v>20888</v>
      </c>
      <c r="M346" s="81" t="s">
        <v>20888</v>
      </c>
      <c r="N346" s="81">
        <v>5</v>
      </c>
      <c r="O346" s="81">
        <v>3</v>
      </c>
      <c r="P346" s="80"/>
      <c r="Q346" s="80"/>
    </row>
    <row r="347" spans="1:17" x14ac:dyDescent="0.4">
      <c r="A347" s="78">
        <v>10</v>
      </c>
      <c r="B347" s="79">
        <v>410923519612</v>
      </c>
      <c r="C347" s="20" t="str">
        <f>VLOOKUP($B:$B,표본점목록!$A:$E,5,0)</f>
        <v>경기도</v>
      </c>
      <c r="D347" s="21" t="str">
        <f>VLOOKUP($B:$B,표본점목록!$A:$J,6,0)</f>
        <v>김포시</v>
      </c>
      <c r="E347" s="20" t="str">
        <f>VLOOKUP(B:B,표본점목록!$A:$B,2,0)</f>
        <v>마을숲</v>
      </c>
      <c r="F347" s="81" t="s">
        <v>20977</v>
      </c>
      <c r="G347" s="81" t="s">
        <v>1155</v>
      </c>
      <c r="H347" s="80"/>
      <c r="I347" s="81" t="s">
        <v>20886</v>
      </c>
      <c r="J347" s="81" t="s">
        <v>20887</v>
      </c>
      <c r="K347" s="22"/>
      <c r="L347" s="81" t="s">
        <v>20888</v>
      </c>
      <c r="M347" s="81" t="s">
        <v>20888</v>
      </c>
      <c r="N347" s="81">
        <v>5</v>
      </c>
      <c r="O347" s="81">
        <v>3</v>
      </c>
      <c r="P347" s="80"/>
      <c r="Q347" s="80"/>
    </row>
    <row r="348" spans="1:17" x14ac:dyDescent="0.4">
      <c r="A348" s="78">
        <v>10</v>
      </c>
      <c r="B348" s="79">
        <v>410924219605</v>
      </c>
      <c r="C348" s="20" t="str">
        <f>VLOOKUP($B:$B,표본점목록!$A:$E,5,0)</f>
        <v>경기도</v>
      </c>
      <c r="D348" s="21" t="str">
        <f>VLOOKUP($B:$B,표본점목록!$A:$J,6,0)</f>
        <v>김포시</v>
      </c>
      <c r="E348" s="20" t="str">
        <f>VLOOKUP(B:B,표본점목록!$A:$B,2,0)</f>
        <v>경관숲</v>
      </c>
      <c r="F348" s="81" t="s">
        <v>20977</v>
      </c>
      <c r="G348" s="81" t="s">
        <v>1155</v>
      </c>
      <c r="H348" s="80"/>
      <c r="I348" s="81" t="s">
        <v>20886</v>
      </c>
      <c r="J348" s="81" t="s">
        <v>20887</v>
      </c>
      <c r="K348" s="22"/>
      <c r="L348" s="81" t="s">
        <v>20888</v>
      </c>
      <c r="M348" s="81" t="s">
        <v>20888</v>
      </c>
      <c r="N348" s="81">
        <v>5</v>
      </c>
      <c r="O348" s="81">
        <v>2</v>
      </c>
      <c r="P348" s="80"/>
      <c r="Q348" s="80"/>
    </row>
    <row r="349" spans="1:17" x14ac:dyDescent="0.4">
      <c r="A349" s="78">
        <v>10</v>
      </c>
      <c r="B349" s="79">
        <v>410927819619</v>
      </c>
      <c r="C349" s="20" t="str">
        <f>VLOOKUP($B:$B,표본점목록!$A:$E,5,0)</f>
        <v>경기도</v>
      </c>
      <c r="D349" s="21" t="str">
        <f>VLOOKUP($B:$B,표본점목록!$A:$J,6,0)</f>
        <v>김포시</v>
      </c>
      <c r="E349" s="20" t="str">
        <f>VLOOKUP(B:B,표본점목록!$A:$B,2,0)</f>
        <v>마을숲</v>
      </c>
      <c r="F349" s="81" t="s">
        <v>20977</v>
      </c>
      <c r="G349" s="81" t="s">
        <v>1155</v>
      </c>
      <c r="H349" s="80"/>
      <c r="I349" s="81" t="s">
        <v>20886</v>
      </c>
      <c r="J349" s="81" t="s">
        <v>20887</v>
      </c>
      <c r="K349" s="22"/>
      <c r="L349" s="81" t="s">
        <v>20888</v>
      </c>
      <c r="M349" s="81" t="s">
        <v>20888</v>
      </c>
      <c r="N349" s="81">
        <v>5</v>
      </c>
      <c r="O349" s="81">
        <v>3</v>
      </c>
      <c r="P349" s="80"/>
      <c r="Q349" s="80"/>
    </row>
    <row r="350" spans="1:17" x14ac:dyDescent="0.4">
      <c r="A350" s="78">
        <v>10</v>
      </c>
      <c r="B350" s="79">
        <v>410927919601</v>
      </c>
      <c r="C350" s="20" t="str">
        <f>VLOOKUP($B:$B,표본점목록!$A:$E,5,0)</f>
        <v>경기도</v>
      </c>
      <c r="D350" s="21" t="str">
        <f>VLOOKUP($B:$B,표본점목록!$A:$J,6,0)</f>
        <v>김포시</v>
      </c>
      <c r="E350" s="20" t="str">
        <f>VLOOKUP(B:B,표본점목록!$A:$B,2,0)</f>
        <v>가로수</v>
      </c>
      <c r="F350" s="81" t="s">
        <v>20977</v>
      </c>
      <c r="G350" s="81" t="s">
        <v>1155</v>
      </c>
      <c r="H350" s="80"/>
      <c r="I350" s="81" t="s">
        <v>20886</v>
      </c>
      <c r="J350" s="81" t="s">
        <v>20887</v>
      </c>
      <c r="K350" s="22"/>
      <c r="L350" s="81" t="s">
        <v>20888</v>
      </c>
      <c r="M350" s="81" t="s">
        <v>20888</v>
      </c>
      <c r="N350" s="81">
        <v>5</v>
      </c>
      <c r="O350" s="81" t="s">
        <v>20899</v>
      </c>
      <c r="P350" s="80"/>
      <c r="Q350" s="80"/>
    </row>
    <row r="351" spans="1:17" x14ac:dyDescent="0.4">
      <c r="A351" s="78">
        <v>10</v>
      </c>
      <c r="B351" s="79">
        <v>410928619625</v>
      </c>
      <c r="C351" s="20" t="str">
        <f>VLOOKUP($B:$B,표본점목록!$A:$E,5,0)</f>
        <v>경기도</v>
      </c>
      <c r="D351" s="21" t="str">
        <f>VLOOKUP($B:$B,표본점목록!$A:$J,6,0)</f>
        <v>김포시</v>
      </c>
      <c r="E351" s="20" t="str">
        <f>VLOOKUP(B:B,표본점목록!$A:$B,2,0)</f>
        <v>경관숲</v>
      </c>
      <c r="F351" s="81" t="s">
        <v>20977</v>
      </c>
      <c r="G351" s="81" t="s">
        <v>1155</v>
      </c>
      <c r="H351" s="80"/>
      <c r="I351" s="81" t="s">
        <v>20886</v>
      </c>
      <c r="J351" s="81" t="s">
        <v>20887</v>
      </c>
      <c r="K351" s="22"/>
      <c r="L351" s="81" t="s">
        <v>20888</v>
      </c>
      <c r="M351" s="81" t="s">
        <v>20888</v>
      </c>
      <c r="N351" s="81">
        <v>5</v>
      </c>
      <c r="O351" s="81">
        <v>3</v>
      </c>
      <c r="P351" s="80"/>
      <c r="Q351" s="80"/>
    </row>
    <row r="352" spans="1:17" x14ac:dyDescent="0.4">
      <c r="A352" s="78">
        <v>10</v>
      </c>
      <c r="B352" s="79">
        <v>410932019560</v>
      </c>
      <c r="C352" s="20" t="str">
        <f>VLOOKUP($B:$B,표본점목록!$A:$E,5,0)</f>
        <v>경기도</v>
      </c>
      <c r="D352" s="21" t="str">
        <f>VLOOKUP($B:$B,표본점목록!$A:$J,6,0)</f>
        <v>김포시</v>
      </c>
      <c r="E352" s="20" t="str">
        <f>VLOOKUP(B:B,표본점목록!$A:$B,2,0)</f>
        <v>가로수</v>
      </c>
      <c r="F352" s="81" t="s">
        <v>20977</v>
      </c>
      <c r="G352" s="81" t="s">
        <v>1155</v>
      </c>
      <c r="H352" s="80"/>
      <c r="I352" s="81" t="s">
        <v>20886</v>
      </c>
      <c r="J352" s="81" t="s">
        <v>20887</v>
      </c>
      <c r="K352" s="22"/>
      <c r="L352" s="81" t="s">
        <v>20888</v>
      </c>
      <c r="M352" s="81" t="s">
        <v>20888</v>
      </c>
      <c r="N352" s="81">
        <v>5</v>
      </c>
      <c r="O352" s="81" t="s">
        <v>20899</v>
      </c>
      <c r="P352" s="80"/>
      <c r="Q352" s="80"/>
    </row>
    <row r="353" spans="1:17" x14ac:dyDescent="0.4">
      <c r="A353" s="78">
        <v>10</v>
      </c>
      <c r="B353" s="19">
        <v>410923719605</v>
      </c>
      <c r="C353" s="20" t="str">
        <f>VLOOKUP($B:$B,표본점목록!$A:$E,5,0)</f>
        <v>경기도</v>
      </c>
      <c r="D353" s="21" t="str">
        <f>VLOOKUP($B:$B,표본점목록!$A:$J,6,0)</f>
        <v>김포시</v>
      </c>
      <c r="E353" s="20" t="str">
        <f>VLOOKUP(B:B,표본점목록!$A:$B,2,0)</f>
        <v>학교숲</v>
      </c>
      <c r="F353" s="81" t="s">
        <v>20977</v>
      </c>
      <c r="G353" s="22" t="s">
        <v>20978</v>
      </c>
      <c r="H353" s="80" t="s">
        <v>40</v>
      </c>
      <c r="I353" s="81" t="s">
        <v>20886</v>
      </c>
      <c r="J353" s="81" t="s">
        <v>20887</v>
      </c>
      <c r="K353" s="22"/>
      <c r="L353" s="22" t="s">
        <v>20893</v>
      </c>
      <c r="M353" s="22" t="s">
        <v>20893</v>
      </c>
      <c r="N353" s="29" t="s">
        <v>20893</v>
      </c>
      <c r="O353" s="29" t="s">
        <v>20893</v>
      </c>
      <c r="P353" s="80"/>
      <c r="Q353" s="80"/>
    </row>
    <row r="354" spans="1:17" x14ac:dyDescent="0.4">
      <c r="A354" s="78">
        <v>10</v>
      </c>
      <c r="B354" s="19"/>
      <c r="C354" s="20" t="e">
        <f>VLOOKUP($B:$B,표본점목록!$A:$E,5,0)</f>
        <v>#N/A</v>
      </c>
      <c r="D354" s="21" t="e">
        <f>VLOOKUP($B:$B,표본점목록!$A:$J,6,0)</f>
        <v>#N/A</v>
      </c>
      <c r="E354" s="20" t="e">
        <f>VLOOKUP(B:B,표본점목록!$A:$B,2,0)</f>
        <v>#N/A</v>
      </c>
      <c r="F354" s="29"/>
      <c r="G354" s="22"/>
      <c r="H354" s="80"/>
      <c r="I354" s="22"/>
      <c r="J354" s="22"/>
      <c r="K354" s="22"/>
      <c r="L354" s="22"/>
      <c r="M354" s="22"/>
      <c r="N354" s="29"/>
      <c r="O354" s="29"/>
      <c r="P354" s="80"/>
      <c r="Q354" s="80"/>
    </row>
    <row r="355" spans="1:17" x14ac:dyDescent="0.4">
      <c r="A355" s="78">
        <v>10</v>
      </c>
      <c r="B355" s="19"/>
      <c r="C355" s="20" t="e">
        <f>VLOOKUP($B:$B,표본점목록!$A:$E,5,0)</f>
        <v>#N/A</v>
      </c>
      <c r="D355" s="21" t="e">
        <f>VLOOKUP($B:$B,표본점목록!$A:$J,6,0)</f>
        <v>#N/A</v>
      </c>
      <c r="E355" s="20" t="e">
        <f>VLOOKUP(B:B,표본점목록!$A:$B,2,0)</f>
        <v>#N/A</v>
      </c>
      <c r="F355" s="29"/>
      <c r="G355" s="22"/>
      <c r="H355" s="80"/>
      <c r="I355" s="22"/>
      <c r="J355" s="22"/>
      <c r="K355" s="22"/>
      <c r="L355" s="22"/>
      <c r="M355" s="22"/>
      <c r="N355" s="29"/>
      <c r="O355" s="29"/>
      <c r="P355" s="80"/>
      <c r="Q355" s="80"/>
    </row>
    <row r="356" spans="1:17" x14ac:dyDescent="0.4">
      <c r="A356" s="78">
        <v>10</v>
      </c>
      <c r="B356" s="19"/>
      <c r="C356" s="20" t="e">
        <f>VLOOKUP($B:$B,표본점목록!$A:$E,5,0)</f>
        <v>#N/A</v>
      </c>
      <c r="D356" s="21" t="e">
        <f>VLOOKUP($B:$B,표본점목록!$A:$J,6,0)</f>
        <v>#N/A</v>
      </c>
      <c r="E356" s="20" t="e">
        <f>VLOOKUP(B:B,표본점목록!$A:$B,2,0)</f>
        <v>#N/A</v>
      </c>
      <c r="F356" s="29"/>
      <c r="G356" s="22"/>
      <c r="H356" s="80"/>
      <c r="I356" s="22"/>
      <c r="J356" s="22"/>
      <c r="K356" s="22"/>
      <c r="L356" s="22"/>
      <c r="M356" s="22"/>
      <c r="N356" s="29"/>
      <c r="O356" s="29"/>
      <c r="P356" s="80"/>
      <c r="Q356" s="80"/>
    </row>
    <row r="357" spans="1:17" x14ac:dyDescent="0.4">
      <c r="A357" s="78">
        <v>10</v>
      </c>
      <c r="B357" s="19"/>
      <c r="C357" s="20" t="e">
        <f>VLOOKUP($B:$B,표본점목록!$A:$E,5,0)</f>
        <v>#N/A</v>
      </c>
      <c r="D357" s="21" t="e">
        <f>VLOOKUP($B:$B,표본점목록!$A:$J,6,0)</f>
        <v>#N/A</v>
      </c>
      <c r="E357" s="20" t="e">
        <f>VLOOKUP(B:B,표본점목록!$A:$B,2,0)</f>
        <v>#N/A</v>
      </c>
      <c r="F357" s="29"/>
      <c r="G357" s="22"/>
      <c r="H357" s="80"/>
      <c r="I357" s="22"/>
      <c r="J357" s="22"/>
      <c r="K357" s="22"/>
      <c r="L357" s="22"/>
      <c r="M357" s="22"/>
      <c r="N357" s="29"/>
      <c r="O357" s="29"/>
      <c r="P357" s="80"/>
      <c r="Q357" s="80"/>
    </row>
    <row r="358" spans="1:17" x14ac:dyDescent="0.4">
      <c r="A358" s="78">
        <v>10</v>
      </c>
      <c r="B358" s="19"/>
      <c r="C358" s="20" t="e">
        <f>VLOOKUP($B:$B,표본점목록!$A:$E,5,0)</f>
        <v>#N/A</v>
      </c>
      <c r="D358" s="21" t="e">
        <f>VLOOKUP($B:$B,표본점목록!$A:$J,6,0)</f>
        <v>#N/A</v>
      </c>
      <c r="E358" s="20" t="e">
        <f>VLOOKUP(B:B,표본점목록!$A:$B,2,0)</f>
        <v>#N/A</v>
      </c>
      <c r="F358" s="29"/>
      <c r="G358" s="22"/>
      <c r="H358" s="80"/>
      <c r="I358" s="22"/>
      <c r="J358" s="22"/>
      <c r="K358" s="22"/>
      <c r="L358" s="22"/>
      <c r="M358" s="22"/>
      <c r="N358" s="29"/>
      <c r="O358" s="29"/>
      <c r="P358" s="80"/>
      <c r="Q358" s="80"/>
    </row>
    <row r="359" spans="1:17" x14ac:dyDescent="0.4">
      <c r="A359" s="78">
        <v>10</v>
      </c>
      <c r="B359" s="19"/>
      <c r="C359" s="20" t="e">
        <f>VLOOKUP($B:$B,표본점목록!$A:$E,5,0)</f>
        <v>#N/A</v>
      </c>
      <c r="D359" s="21" t="e">
        <f>VLOOKUP($B:$B,표본점목록!$A:$J,6,0)</f>
        <v>#N/A</v>
      </c>
      <c r="E359" s="20" t="e">
        <f>VLOOKUP(B:B,표본점목록!$A:$B,2,0)</f>
        <v>#N/A</v>
      </c>
      <c r="F359" s="29"/>
      <c r="G359" s="22"/>
      <c r="H359" s="80"/>
      <c r="I359" s="22"/>
      <c r="J359" s="22"/>
      <c r="K359" s="22"/>
      <c r="L359" s="22"/>
      <c r="M359" s="22"/>
      <c r="N359" s="29"/>
      <c r="O359" s="29"/>
      <c r="P359" s="80"/>
      <c r="Q359" s="80"/>
    </row>
    <row r="360" spans="1:17" x14ac:dyDescent="0.4">
      <c r="A360" s="78">
        <v>10</v>
      </c>
      <c r="B360" s="19"/>
      <c r="C360" s="20" t="e">
        <f>VLOOKUP($B:$B,표본점목록!$A:$E,5,0)</f>
        <v>#N/A</v>
      </c>
      <c r="D360" s="21" t="e">
        <f>VLOOKUP($B:$B,표본점목록!$A:$J,6,0)</f>
        <v>#N/A</v>
      </c>
      <c r="E360" s="20" t="e">
        <f>VLOOKUP(B:B,표본점목록!$A:$B,2,0)</f>
        <v>#N/A</v>
      </c>
      <c r="F360" s="29"/>
      <c r="G360" s="22"/>
      <c r="H360" s="80"/>
      <c r="I360" s="22"/>
      <c r="J360" s="22"/>
      <c r="K360" s="22"/>
      <c r="L360" s="22"/>
      <c r="M360" s="22"/>
      <c r="N360" s="29"/>
      <c r="O360" s="29"/>
      <c r="P360" s="80"/>
      <c r="Q360" s="80"/>
    </row>
    <row r="361" spans="1:17" x14ac:dyDescent="0.4">
      <c r="A361" s="78">
        <v>10</v>
      </c>
      <c r="B361" s="19"/>
      <c r="C361" s="20" t="e">
        <f>VLOOKUP($B:$B,표본점목록!$A:$E,5,0)</f>
        <v>#N/A</v>
      </c>
      <c r="D361" s="21" t="e">
        <f>VLOOKUP($B:$B,표본점목록!$A:$J,6,0)</f>
        <v>#N/A</v>
      </c>
      <c r="E361" s="20" t="e">
        <f>VLOOKUP(B:B,표본점목록!$A:$B,2,0)</f>
        <v>#N/A</v>
      </c>
      <c r="F361" s="29"/>
      <c r="G361" s="22"/>
      <c r="H361" s="80"/>
      <c r="I361" s="22"/>
      <c r="J361" s="22"/>
      <c r="K361" s="22"/>
      <c r="L361" s="22"/>
      <c r="M361" s="22"/>
      <c r="N361" s="29"/>
      <c r="O361" s="29"/>
      <c r="P361" s="80"/>
      <c r="Q361" s="80"/>
    </row>
    <row r="362" spans="1:17" x14ac:dyDescent="0.4">
      <c r="A362" s="78">
        <v>10</v>
      </c>
      <c r="B362" s="19"/>
      <c r="C362" s="20" t="e">
        <f>VLOOKUP($B:$B,표본점목록!$A:$E,5,0)</f>
        <v>#N/A</v>
      </c>
      <c r="D362" s="21" t="e">
        <f>VLOOKUP($B:$B,표본점목록!$A:$J,6,0)</f>
        <v>#N/A</v>
      </c>
      <c r="E362" s="20" t="e">
        <f>VLOOKUP(B:B,표본점목록!$A:$B,2,0)</f>
        <v>#N/A</v>
      </c>
      <c r="F362" s="29"/>
      <c r="G362" s="22"/>
      <c r="H362" s="80"/>
      <c r="I362" s="22"/>
      <c r="J362" s="22"/>
      <c r="K362" s="22"/>
      <c r="L362" s="22"/>
      <c r="M362" s="22"/>
      <c r="N362" s="29"/>
      <c r="O362" s="29"/>
      <c r="P362" s="80"/>
      <c r="Q362" s="80"/>
    </row>
    <row r="363" spans="1:17" x14ac:dyDescent="0.4">
      <c r="A363" s="78">
        <v>10</v>
      </c>
      <c r="B363" s="19"/>
      <c r="C363" s="20" t="e">
        <f>VLOOKUP($B:$B,표본점목록!$A:$E,5,0)</f>
        <v>#N/A</v>
      </c>
      <c r="D363" s="21" t="e">
        <f>VLOOKUP($B:$B,표본점목록!$A:$J,6,0)</f>
        <v>#N/A</v>
      </c>
      <c r="E363" s="20" t="e">
        <f>VLOOKUP(B:B,표본점목록!$A:$B,2,0)</f>
        <v>#N/A</v>
      </c>
      <c r="F363" s="29"/>
      <c r="G363" s="22"/>
      <c r="H363" s="80"/>
      <c r="I363" s="22"/>
      <c r="J363" s="22"/>
      <c r="K363" s="22"/>
      <c r="L363" s="22"/>
      <c r="M363" s="22"/>
      <c r="N363" s="29"/>
      <c r="O363" s="29"/>
      <c r="P363" s="80"/>
      <c r="Q363" s="80"/>
    </row>
    <row r="364" spans="1:17" x14ac:dyDescent="0.4">
      <c r="A364" s="78">
        <v>10</v>
      </c>
      <c r="B364" s="19"/>
      <c r="C364" s="20" t="e">
        <f>VLOOKUP($B:$B,표본점목록!$A:$E,5,0)</f>
        <v>#N/A</v>
      </c>
      <c r="D364" s="21" t="e">
        <f>VLOOKUP($B:$B,표본점목록!$A:$J,6,0)</f>
        <v>#N/A</v>
      </c>
      <c r="E364" s="20" t="e">
        <f>VLOOKUP(B:B,표본점목록!$A:$B,2,0)</f>
        <v>#N/A</v>
      </c>
      <c r="F364" s="29"/>
      <c r="G364" s="22"/>
      <c r="H364" s="80"/>
      <c r="I364" s="22"/>
      <c r="J364" s="22"/>
      <c r="K364" s="22"/>
      <c r="L364" s="22"/>
      <c r="M364" s="22"/>
      <c r="N364" s="29"/>
      <c r="O364" s="29"/>
      <c r="P364" s="80"/>
      <c r="Q364" s="80"/>
    </row>
    <row r="365" spans="1:17" x14ac:dyDescent="0.4">
      <c r="A365" s="78">
        <v>10</v>
      </c>
      <c r="B365" s="19"/>
      <c r="C365" s="20" t="e">
        <f>VLOOKUP($B:$B,표본점목록!$A:$E,5,0)</f>
        <v>#N/A</v>
      </c>
      <c r="D365" s="21" t="e">
        <f>VLOOKUP($B:$B,표본점목록!$A:$J,6,0)</f>
        <v>#N/A</v>
      </c>
      <c r="E365" s="20" t="e">
        <f>VLOOKUP(B:B,표본점목록!$A:$B,2,0)</f>
        <v>#N/A</v>
      </c>
      <c r="F365" s="29"/>
      <c r="G365" s="22"/>
      <c r="H365" s="80"/>
      <c r="I365" s="22"/>
      <c r="J365" s="22"/>
      <c r="K365" s="22"/>
      <c r="L365" s="22"/>
      <c r="M365" s="22"/>
      <c r="N365" s="29"/>
      <c r="O365" s="29"/>
      <c r="P365" s="80"/>
      <c r="Q365" s="80"/>
    </row>
    <row r="366" spans="1:17" x14ac:dyDescent="0.4">
      <c r="A366" s="78">
        <v>10</v>
      </c>
      <c r="B366" s="19"/>
      <c r="C366" s="20" t="e">
        <f>VLOOKUP($B:$B,표본점목록!$A:$E,5,0)</f>
        <v>#N/A</v>
      </c>
      <c r="D366" s="21" t="e">
        <f>VLOOKUP($B:$B,표본점목록!$A:$J,6,0)</f>
        <v>#N/A</v>
      </c>
      <c r="E366" s="20" t="e">
        <f>VLOOKUP(B:B,표본점목록!$A:$B,2,0)</f>
        <v>#N/A</v>
      </c>
      <c r="F366" s="29"/>
      <c r="G366" s="22"/>
      <c r="H366" s="80"/>
      <c r="I366" s="22"/>
      <c r="J366" s="22"/>
      <c r="K366" s="22"/>
      <c r="L366" s="22"/>
      <c r="M366" s="22"/>
      <c r="N366" s="29"/>
      <c r="O366" s="29"/>
      <c r="P366" s="80"/>
      <c r="Q366" s="80"/>
    </row>
    <row r="367" spans="1:17" x14ac:dyDescent="0.4">
      <c r="A367" s="78">
        <v>10</v>
      </c>
      <c r="B367" s="19"/>
      <c r="C367" s="20" t="e">
        <f>VLOOKUP($B:$B,표본점목록!$A:$E,5,0)</f>
        <v>#N/A</v>
      </c>
      <c r="D367" s="21" t="e">
        <f>VLOOKUP($B:$B,표본점목록!$A:$J,6,0)</f>
        <v>#N/A</v>
      </c>
      <c r="E367" s="20" t="e">
        <f>VLOOKUP(B:B,표본점목록!$A:$B,2,0)</f>
        <v>#N/A</v>
      </c>
      <c r="F367" s="29"/>
      <c r="G367" s="22"/>
      <c r="H367" s="80"/>
      <c r="I367" s="22"/>
      <c r="J367" s="22"/>
      <c r="K367" s="22"/>
      <c r="L367" s="22"/>
      <c r="M367" s="22"/>
      <c r="N367" s="29"/>
      <c r="O367" s="29"/>
      <c r="P367" s="80"/>
      <c r="Q367" s="80"/>
    </row>
    <row r="368" spans="1:17" x14ac:dyDescent="0.4">
      <c r="A368" s="78">
        <v>10</v>
      </c>
      <c r="B368" s="19"/>
      <c r="C368" s="20" t="e">
        <f>VLOOKUP($B:$B,표본점목록!$A:$E,5,0)</f>
        <v>#N/A</v>
      </c>
      <c r="D368" s="21" t="e">
        <f>VLOOKUP($B:$B,표본점목록!$A:$J,6,0)</f>
        <v>#N/A</v>
      </c>
      <c r="E368" s="20" t="e">
        <f>VLOOKUP(B:B,표본점목록!$A:$B,2,0)</f>
        <v>#N/A</v>
      </c>
      <c r="F368" s="29"/>
      <c r="G368" s="22"/>
      <c r="H368" s="80"/>
      <c r="I368" s="22"/>
      <c r="J368" s="22"/>
      <c r="K368" s="22"/>
      <c r="L368" s="22"/>
      <c r="M368" s="22"/>
      <c r="N368" s="29"/>
      <c r="O368" s="29"/>
      <c r="P368" s="80"/>
      <c r="Q368" s="80"/>
    </row>
    <row r="369" spans="1:17" x14ac:dyDescent="0.4">
      <c r="A369" s="78">
        <v>10</v>
      </c>
      <c r="B369" s="19"/>
      <c r="C369" s="20" t="e">
        <f>VLOOKUP($B:$B,표본점목록!$A:$E,5,0)</f>
        <v>#N/A</v>
      </c>
      <c r="D369" s="21" t="e">
        <f>VLOOKUP($B:$B,표본점목록!$A:$J,6,0)</f>
        <v>#N/A</v>
      </c>
      <c r="E369" s="20" t="e">
        <f>VLOOKUP(B:B,표본점목록!$A:$B,2,0)</f>
        <v>#N/A</v>
      </c>
      <c r="F369" s="29"/>
      <c r="G369" s="22"/>
      <c r="H369" s="80"/>
      <c r="I369" s="22"/>
      <c r="J369" s="22"/>
      <c r="K369" s="22"/>
      <c r="L369" s="22"/>
      <c r="M369" s="22"/>
      <c r="N369" s="29"/>
      <c r="O369" s="29"/>
      <c r="P369" s="80"/>
      <c r="Q369" s="80"/>
    </row>
    <row r="370" spans="1:17" x14ac:dyDescent="0.4">
      <c r="A370" s="78">
        <v>10</v>
      </c>
      <c r="B370" s="19"/>
      <c r="C370" s="20" t="e">
        <f>VLOOKUP($B:$B,표본점목록!$A:$E,5,0)</f>
        <v>#N/A</v>
      </c>
      <c r="D370" s="21" t="e">
        <f>VLOOKUP($B:$B,표본점목록!$A:$J,6,0)</f>
        <v>#N/A</v>
      </c>
      <c r="E370" s="20" t="e">
        <f>VLOOKUP(B:B,표본점목록!$A:$B,2,0)</f>
        <v>#N/A</v>
      </c>
      <c r="F370" s="29"/>
      <c r="G370" s="22"/>
      <c r="H370" s="80"/>
      <c r="I370" s="22"/>
      <c r="J370" s="22"/>
      <c r="K370" s="22"/>
      <c r="L370" s="22"/>
      <c r="M370" s="22"/>
      <c r="N370" s="29"/>
      <c r="O370" s="29"/>
      <c r="P370" s="80"/>
      <c r="Q370" s="80"/>
    </row>
    <row r="371" spans="1:17" x14ac:dyDescent="0.4">
      <c r="A371" s="78">
        <v>10</v>
      </c>
      <c r="B371" s="19"/>
      <c r="C371" s="20" t="e">
        <f>VLOOKUP($B:$B,표본점목록!$A:$E,5,0)</f>
        <v>#N/A</v>
      </c>
      <c r="D371" s="21" t="e">
        <f>VLOOKUP($B:$B,표본점목록!$A:$J,6,0)</f>
        <v>#N/A</v>
      </c>
      <c r="E371" s="20" t="e">
        <f>VLOOKUP(B:B,표본점목록!$A:$B,2,0)</f>
        <v>#N/A</v>
      </c>
      <c r="F371" s="29"/>
      <c r="G371" s="22"/>
      <c r="H371" s="80"/>
      <c r="I371" s="22"/>
      <c r="J371" s="22"/>
      <c r="K371" s="22"/>
      <c r="L371" s="22"/>
      <c r="M371" s="22"/>
      <c r="N371" s="29"/>
      <c r="O371" s="29"/>
      <c r="P371" s="80"/>
      <c r="Q371" s="80"/>
    </row>
    <row r="372" spans="1:17" x14ac:dyDescent="0.4">
      <c r="A372" s="78">
        <v>10</v>
      </c>
      <c r="B372" s="19"/>
      <c r="C372" s="20" t="e">
        <f>VLOOKUP($B:$B,표본점목록!$A:$E,5,0)</f>
        <v>#N/A</v>
      </c>
      <c r="D372" s="21" t="e">
        <f>VLOOKUP($B:$B,표본점목록!$A:$J,6,0)</f>
        <v>#N/A</v>
      </c>
      <c r="E372" s="20" t="e">
        <f>VLOOKUP(B:B,표본점목록!$A:$B,2,0)</f>
        <v>#N/A</v>
      </c>
      <c r="F372" s="29"/>
      <c r="G372" s="22"/>
      <c r="H372" s="80"/>
      <c r="I372" s="22"/>
      <c r="J372" s="22"/>
      <c r="K372" s="22"/>
      <c r="L372" s="22"/>
      <c r="M372" s="22"/>
      <c r="N372" s="29"/>
      <c r="O372" s="29"/>
      <c r="P372" s="80"/>
      <c r="Q372" s="80"/>
    </row>
    <row r="373" spans="1:17" x14ac:dyDescent="0.4">
      <c r="A373" s="78">
        <v>10</v>
      </c>
      <c r="B373" s="19"/>
      <c r="C373" s="20" t="e">
        <f>VLOOKUP($B:$B,표본점목록!$A:$E,5,0)</f>
        <v>#N/A</v>
      </c>
      <c r="D373" s="21" t="e">
        <f>VLOOKUP($B:$B,표본점목록!$A:$J,6,0)</f>
        <v>#N/A</v>
      </c>
      <c r="E373" s="20" t="e">
        <f>VLOOKUP(B:B,표본점목록!$A:$B,2,0)</f>
        <v>#N/A</v>
      </c>
      <c r="F373" s="29"/>
      <c r="G373" s="22"/>
      <c r="H373" s="80"/>
      <c r="I373" s="22"/>
      <c r="J373" s="22"/>
      <c r="K373" s="22"/>
      <c r="L373" s="22"/>
      <c r="M373" s="22"/>
      <c r="N373" s="29"/>
      <c r="O373" s="29"/>
      <c r="P373" s="80"/>
      <c r="Q373" s="80"/>
    </row>
    <row r="374" spans="1:17" x14ac:dyDescent="0.4">
      <c r="A374" s="78">
        <v>10</v>
      </c>
      <c r="B374" s="19"/>
      <c r="C374" s="20" t="e">
        <f>VLOOKUP($B:$B,표본점목록!$A:$E,5,0)</f>
        <v>#N/A</v>
      </c>
      <c r="D374" s="21" t="e">
        <f>VLOOKUP($B:$B,표본점목록!$A:$J,6,0)</f>
        <v>#N/A</v>
      </c>
      <c r="E374" s="20" t="e">
        <f>VLOOKUP(B:B,표본점목록!$A:$B,2,0)</f>
        <v>#N/A</v>
      </c>
      <c r="F374" s="29"/>
      <c r="G374" s="22"/>
      <c r="H374" s="80"/>
      <c r="I374" s="22"/>
      <c r="J374" s="22"/>
      <c r="K374" s="22"/>
      <c r="L374" s="22"/>
      <c r="M374" s="22"/>
      <c r="N374" s="29"/>
      <c r="O374" s="29"/>
      <c r="P374" s="80"/>
      <c r="Q374" s="80"/>
    </row>
    <row r="375" spans="1:17" x14ac:dyDescent="0.4">
      <c r="A375" s="78">
        <v>10</v>
      </c>
      <c r="B375" s="19"/>
      <c r="C375" s="20" t="e">
        <f>VLOOKUP($B:$B,표본점목록!$A:$E,5,0)</f>
        <v>#N/A</v>
      </c>
      <c r="D375" s="21" t="e">
        <f>VLOOKUP($B:$B,표본점목록!$A:$J,6,0)</f>
        <v>#N/A</v>
      </c>
      <c r="E375" s="20" t="e">
        <f>VLOOKUP(B:B,표본점목록!$A:$B,2,0)</f>
        <v>#N/A</v>
      </c>
      <c r="F375" s="29"/>
      <c r="G375" s="22"/>
      <c r="H375" s="80"/>
      <c r="I375" s="22"/>
      <c r="J375" s="22"/>
      <c r="K375" s="22"/>
      <c r="L375" s="22"/>
      <c r="M375" s="22"/>
      <c r="N375" s="29"/>
      <c r="O375" s="29"/>
      <c r="P375" s="80"/>
      <c r="Q375" s="80"/>
    </row>
    <row r="376" spans="1:17" x14ac:dyDescent="0.4">
      <c r="A376" s="78">
        <v>10</v>
      </c>
      <c r="B376" s="19"/>
      <c r="C376" s="20" t="e">
        <f>VLOOKUP($B:$B,표본점목록!$A:$E,5,0)</f>
        <v>#N/A</v>
      </c>
      <c r="D376" s="21" t="e">
        <f>VLOOKUP($B:$B,표본점목록!$A:$J,6,0)</f>
        <v>#N/A</v>
      </c>
      <c r="E376" s="20" t="e">
        <f>VLOOKUP(B:B,표본점목록!$A:$B,2,0)</f>
        <v>#N/A</v>
      </c>
      <c r="F376" s="29"/>
      <c r="G376" s="22"/>
      <c r="H376" s="80"/>
      <c r="I376" s="22"/>
      <c r="J376" s="22"/>
      <c r="K376" s="22"/>
      <c r="L376" s="22"/>
      <c r="M376" s="22"/>
      <c r="N376" s="29"/>
      <c r="O376" s="29"/>
      <c r="P376" s="80"/>
      <c r="Q376" s="80"/>
    </row>
    <row r="377" spans="1:17" x14ac:dyDescent="0.4">
      <c r="A377" s="78">
        <v>10</v>
      </c>
      <c r="B377" s="19"/>
      <c r="C377" s="20" t="e">
        <f>VLOOKUP($B:$B,표본점목록!$A:$E,5,0)</f>
        <v>#N/A</v>
      </c>
      <c r="D377" s="21" t="e">
        <f>VLOOKUP($B:$B,표본점목록!$A:$J,6,0)</f>
        <v>#N/A</v>
      </c>
      <c r="E377" s="20" t="e">
        <f>VLOOKUP(B:B,표본점목록!$A:$B,2,0)</f>
        <v>#N/A</v>
      </c>
      <c r="F377" s="29"/>
      <c r="G377" s="22"/>
      <c r="H377" s="80"/>
      <c r="I377" s="22"/>
      <c r="J377" s="22"/>
      <c r="K377" s="22"/>
      <c r="L377" s="22"/>
      <c r="M377" s="22"/>
      <c r="N377" s="29"/>
      <c r="O377" s="29"/>
      <c r="P377" s="80"/>
      <c r="Q377" s="80"/>
    </row>
    <row r="378" spans="1:17" x14ac:dyDescent="0.4">
      <c r="A378" s="78">
        <v>10</v>
      </c>
      <c r="B378" s="19"/>
      <c r="C378" s="20" t="e">
        <f>VLOOKUP($B:$B,표본점목록!$A:$E,5,0)</f>
        <v>#N/A</v>
      </c>
      <c r="D378" s="21" t="e">
        <f>VLOOKUP($B:$B,표본점목록!$A:$J,6,0)</f>
        <v>#N/A</v>
      </c>
      <c r="E378" s="20" t="e">
        <f>VLOOKUP(B:B,표본점목록!$A:$B,2,0)</f>
        <v>#N/A</v>
      </c>
      <c r="F378" s="29"/>
      <c r="G378" s="22"/>
      <c r="H378" s="80"/>
      <c r="I378" s="22"/>
      <c r="J378" s="22"/>
      <c r="K378" s="22"/>
      <c r="L378" s="22"/>
      <c r="M378" s="22"/>
      <c r="N378" s="29"/>
      <c r="O378" s="29"/>
      <c r="P378" s="80"/>
      <c r="Q378" s="80"/>
    </row>
    <row r="379" spans="1:17" x14ac:dyDescent="0.4">
      <c r="A379" s="78">
        <v>10</v>
      </c>
      <c r="B379" s="19"/>
      <c r="C379" s="20" t="e">
        <f>VLOOKUP($B:$B,표본점목록!$A:$E,5,0)</f>
        <v>#N/A</v>
      </c>
      <c r="D379" s="21" t="e">
        <f>VLOOKUP($B:$B,표본점목록!$A:$J,6,0)</f>
        <v>#N/A</v>
      </c>
      <c r="E379" s="20" t="e">
        <f>VLOOKUP(B:B,표본점목록!$A:$B,2,0)</f>
        <v>#N/A</v>
      </c>
      <c r="F379" s="29"/>
      <c r="G379" s="22"/>
      <c r="H379" s="80"/>
      <c r="I379" s="22"/>
      <c r="J379" s="22"/>
      <c r="K379" s="22"/>
      <c r="L379" s="22"/>
      <c r="M379" s="22"/>
      <c r="N379" s="29"/>
      <c r="O379" s="29"/>
      <c r="P379" s="80"/>
      <c r="Q379" s="80"/>
    </row>
    <row r="380" spans="1:17" x14ac:dyDescent="0.4">
      <c r="A380" s="78">
        <v>10</v>
      </c>
      <c r="B380" s="19"/>
      <c r="C380" s="20" t="e">
        <f>VLOOKUP($B:$B,표본점목록!$A:$E,5,0)</f>
        <v>#N/A</v>
      </c>
      <c r="D380" s="21" t="e">
        <f>VLOOKUP($B:$B,표본점목록!$A:$J,6,0)</f>
        <v>#N/A</v>
      </c>
      <c r="E380" s="20" t="e">
        <f>VLOOKUP(B:B,표본점목록!$A:$B,2,0)</f>
        <v>#N/A</v>
      </c>
      <c r="F380" s="29"/>
      <c r="G380" s="22"/>
      <c r="H380" s="80"/>
      <c r="I380" s="22"/>
      <c r="J380" s="22"/>
      <c r="K380" s="22"/>
      <c r="L380" s="22"/>
      <c r="M380" s="22"/>
      <c r="N380" s="29"/>
      <c r="O380" s="29"/>
      <c r="P380" s="80"/>
      <c r="Q380" s="80"/>
    </row>
    <row r="381" spans="1:17" x14ac:dyDescent="0.4">
      <c r="A381" s="78">
        <v>10</v>
      </c>
      <c r="B381" s="19"/>
      <c r="C381" s="20" t="e">
        <f>VLOOKUP($B:$B,표본점목록!$A:$E,5,0)</f>
        <v>#N/A</v>
      </c>
      <c r="D381" s="21" t="e">
        <f>VLOOKUP($B:$B,표본점목록!$A:$J,6,0)</f>
        <v>#N/A</v>
      </c>
      <c r="E381" s="20" t="e">
        <f>VLOOKUP(B:B,표본점목록!$A:$B,2,0)</f>
        <v>#N/A</v>
      </c>
      <c r="F381" s="29"/>
      <c r="G381" s="22"/>
      <c r="H381" s="80"/>
      <c r="I381" s="22"/>
      <c r="J381" s="22"/>
      <c r="K381" s="22"/>
      <c r="L381" s="22"/>
      <c r="M381" s="22"/>
      <c r="N381" s="29"/>
      <c r="O381" s="29"/>
      <c r="P381" s="80"/>
      <c r="Q381" s="80"/>
    </row>
    <row r="382" spans="1:17" x14ac:dyDescent="0.4">
      <c r="A382" s="78">
        <v>10</v>
      </c>
      <c r="B382" s="19"/>
      <c r="C382" s="20" t="e">
        <f>VLOOKUP($B:$B,표본점목록!$A:$E,5,0)</f>
        <v>#N/A</v>
      </c>
      <c r="D382" s="21" t="e">
        <f>VLOOKUP($B:$B,표본점목록!$A:$J,6,0)</f>
        <v>#N/A</v>
      </c>
      <c r="E382" s="20" t="e">
        <f>VLOOKUP(B:B,표본점목록!$A:$B,2,0)</f>
        <v>#N/A</v>
      </c>
      <c r="F382" s="29"/>
      <c r="G382" s="22"/>
      <c r="H382" s="80"/>
      <c r="I382" s="22"/>
      <c r="J382" s="22"/>
      <c r="K382" s="22"/>
      <c r="L382" s="22"/>
      <c r="M382" s="22"/>
      <c r="N382" s="29"/>
      <c r="O382" s="29"/>
      <c r="P382" s="80"/>
      <c r="Q382" s="80"/>
    </row>
    <row r="383" spans="1:17" x14ac:dyDescent="0.4">
      <c r="A383" s="78">
        <v>10</v>
      </c>
      <c r="B383" s="19"/>
      <c r="C383" s="20" t="e">
        <f>VLOOKUP($B:$B,표본점목록!$A:$E,5,0)</f>
        <v>#N/A</v>
      </c>
      <c r="D383" s="21" t="e">
        <f>VLOOKUP($B:$B,표본점목록!$A:$J,6,0)</f>
        <v>#N/A</v>
      </c>
      <c r="E383" s="20" t="e">
        <f>VLOOKUP(B:B,표본점목록!$A:$B,2,0)</f>
        <v>#N/A</v>
      </c>
      <c r="F383" s="29"/>
      <c r="G383" s="22"/>
      <c r="H383" s="80"/>
      <c r="I383" s="22"/>
      <c r="J383" s="22"/>
      <c r="K383" s="22"/>
      <c r="L383" s="22"/>
      <c r="M383" s="22"/>
      <c r="N383" s="29"/>
      <c r="O383" s="29"/>
      <c r="P383" s="80"/>
      <c r="Q383" s="80"/>
    </row>
    <row r="384" spans="1:17" x14ac:dyDescent="0.4">
      <c r="A384" s="78">
        <v>10</v>
      </c>
      <c r="B384" s="19"/>
      <c r="C384" s="20" t="e">
        <f>VLOOKUP($B:$B,표본점목록!$A:$E,5,0)</f>
        <v>#N/A</v>
      </c>
      <c r="D384" s="21" t="e">
        <f>VLOOKUP($B:$B,표본점목록!$A:$J,6,0)</f>
        <v>#N/A</v>
      </c>
      <c r="E384" s="20" t="e">
        <f>VLOOKUP(B:B,표본점목록!$A:$B,2,0)</f>
        <v>#N/A</v>
      </c>
      <c r="F384" s="29"/>
      <c r="G384" s="22"/>
      <c r="H384" s="80"/>
      <c r="I384" s="22"/>
      <c r="J384" s="22"/>
      <c r="K384" s="22"/>
      <c r="L384" s="22"/>
      <c r="M384" s="22"/>
      <c r="N384" s="29"/>
      <c r="O384" s="29"/>
      <c r="P384" s="80"/>
      <c r="Q384" s="80"/>
    </row>
    <row r="385" spans="1:17" x14ac:dyDescent="0.4">
      <c r="A385" s="78">
        <v>10</v>
      </c>
      <c r="B385" s="19"/>
      <c r="C385" s="20" t="e">
        <f>VLOOKUP($B:$B,표본점목록!$A:$E,5,0)</f>
        <v>#N/A</v>
      </c>
      <c r="D385" s="21" t="e">
        <f>VLOOKUP($B:$B,표본점목록!$A:$J,6,0)</f>
        <v>#N/A</v>
      </c>
      <c r="E385" s="20" t="e">
        <f>VLOOKUP(B:B,표본점목록!$A:$B,2,0)</f>
        <v>#N/A</v>
      </c>
      <c r="F385" s="29"/>
      <c r="G385" s="22"/>
      <c r="H385" s="80"/>
      <c r="I385" s="22"/>
      <c r="J385" s="22"/>
      <c r="K385" s="22"/>
      <c r="L385" s="22"/>
      <c r="M385" s="22"/>
      <c r="N385" s="29"/>
      <c r="O385" s="29"/>
      <c r="P385" s="80"/>
      <c r="Q385" s="80"/>
    </row>
    <row r="386" spans="1:17" x14ac:dyDescent="0.4">
      <c r="A386" s="78">
        <v>10</v>
      </c>
      <c r="B386" s="19"/>
      <c r="C386" s="20" t="e">
        <f>VLOOKUP($B:$B,표본점목록!$A:$E,5,0)</f>
        <v>#N/A</v>
      </c>
      <c r="D386" s="21" t="e">
        <f>VLOOKUP($B:$B,표본점목록!$A:$J,6,0)</f>
        <v>#N/A</v>
      </c>
      <c r="E386" s="20" t="e">
        <f>VLOOKUP(B:B,표본점목록!$A:$B,2,0)</f>
        <v>#N/A</v>
      </c>
      <c r="F386" s="29"/>
      <c r="G386" s="22"/>
      <c r="H386" s="80"/>
      <c r="I386" s="22"/>
      <c r="J386" s="22"/>
      <c r="K386" s="22"/>
      <c r="L386" s="22"/>
      <c r="M386" s="22"/>
      <c r="N386" s="29"/>
      <c r="O386" s="29"/>
      <c r="P386" s="80"/>
      <c r="Q386" s="80"/>
    </row>
    <row r="387" spans="1:17" x14ac:dyDescent="0.4">
      <c r="A387" s="78">
        <v>10</v>
      </c>
      <c r="B387" s="19"/>
      <c r="C387" s="20" t="e">
        <f>VLOOKUP($B:$B,표본점목록!$A:$E,5,0)</f>
        <v>#N/A</v>
      </c>
      <c r="D387" s="21" t="e">
        <f>VLOOKUP($B:$B,표본점목록!$A:$J,6,0)</f>
        <v>#N/A</v>
      </c>
      <c r="E387" s="20" t="e">
        <f>VLOOKUP(B:B,표본점목록!$A:$B,2,0)</f>
        <v>#N/A</v>
      </c>
      <c r="F387" s="29"/>
      <c r="G387" s="22"/>
      <c r="H387" s="80"/>
      <c r="I387" s="22"/>
      <c r="J387" s="22"/>
      <c r="K387" s="22"/>
      <c r="L387" s="22"/>
      <c r="M387" s="22"/>
      <c r="N387" s="29"/>
      <c r="O387" s="29"/>
      <c r="P387" s="80"/>
      <c r="Q387" s="80"/>
    </row>
    <row r="388" spans="1:17" x14ac:dyDescent="0.4">
      <c r="A388" s="78">
        <v>10</v>
      </c>
      <c r="B388" s="19"/>
      <c r="C388" s="20" t="e">
        <f>VLOOKUP($B:$B,표본점목록!$A:$E,5,0)</f>
        <v>#N/A</v>
      </c>
      <c r="D388" s="21" t="e">
        <f>VLOOKUP($B:$B,표본점목록!$A:$J,6,0)</f>
        <v>#N/A</v>
      </c>
      <c r="E388" s="20" t="e">
        <f>VLOOKUP(B:B,표본점목록!$A:$B,2,0)</f>
        <v>#N/A</v>
      </c>
      <c r="F388" s="29"/>
      <c r="G388" s="22"/>
      <c r="H388" s="80"/>
      <c r="I388" s="22"/>
      <c r="J388" s="22"/>
      <c r="K388" s="22"/>
      <c r="L388" s="22"/>
      <c r="M388" s="22"/>
      <c r="N388" s="29"/>
      <c r="O388" s="29"/>
      <c r="P388" s="80"/>
      <c r="Q388" s="80"/>
    </row>
    <row r="389" spans="1:17" x14ac:dyDescent="0.4">
      <c r="A389" s="78">
        <v>10</v>
      </c>
      <c r="B389" s="19"/>
      <c r="C389" s="20" t="e">
        <f>VLOOKUP($B:$B,표본점목록!$A:$E,5,0)</f>
        <v>#N/A</v>
      </c>
      <c r="D389" s="21" t="e">
        <f>VLOOKUP($B:$B,표본점목록!$A:$J,6,0)</f>
        <v>#N/A</v>
      </c>
      <c r="E389" s="20" t="e">
        <f>VLOOKUP(B:B,표본점목록!$A:$B,2,0)</f>
        <v>#N/A</v>
      </c>
      <c r="F389" s="29"/>
      <c r="G389" s="22"/>
      <c r="H389" s="80"/>
      <c r="I389" s="22"/>
      <c r="J389" s="22"/>
      <c r="K389" s="22"/>
      <c r="L389" s="22"/>
      <c r="M389" s="22"/>
      <c r="N389" s="29"/>
      <c r="O389" s="29"/>
      <c r="P389" s="80"/>
      <c r="Q389" s="80"/>
    </row>
    <row r="390" spans="1:17" x14ac:dyDescent="0.4">
      <c r="A390" s="78">
        <v>10</v>
      </c>
      <c r="B390" s="19"/>
      <c r="C390" s="20" t="e">
        <f>VLOOKUP($B:$B,표본점목록!$A:$E,5,0)</f>
        <v>#N/A</v>
      </c>
      <c r="D390" s="21" t="e">
        <f>VLOOKUP($B:$B,표본점목록!$A:$J,6,0)</f>
        <v>#N/A</v>
      </c>
      <c r="E390" s="20" t="e">
        <f>VLOOKUP(B:B,표본점목록!$A:$B,2,0)</f>
        <v>#N/A</v>
      </c>
      <c r="F390" s="29"/>
      <c r="G390" s="22"/>
      <c r="H390" s="80"/>
      <c r="I390" s="22"/>
      <c r="J390" s="22"/>
      <c r="K390" s="22"/>
      <c r="L390" s="22"/>
      <c r="M390" s="22"/>
      <c r="N390" s="29"/>
      <c r="O390" s="29"/>
      <c r="P390" s="80"/>
      <c r="Q390" s="80"/>
    </row>
    <row r="391" spans="1:17" x14ac:dyDescent="0.4">
      <c r="A391" s="78">
        <v>10</v>
      </c>
      <c r="B391" s="19"/>
      <c r="C391" s="20" t="e">
        <f>VLOOKUP($B:$B,표본점목록!$A:$E,5,0)</f>
        <v>#N/A</v>
      </c>
      <c r="D391" s="21" t="e">
        <f>VLOOKUP($B:$B,표본점목록!$A:$J,6,0)</f>
        <v>#N/A</v>
      </c>
      <c r="E391" s="20" t="e">
        <f>VLOOKUP(B:B,표본점목록!$A:$B,2,0)</f>
        <v>#N/A</v>
      </c>
      <c r="F391" s="29"/>
      <c r="G391" s="22"/>
      <c r="H391" s="80"/>
      <c r="I391" s="22"/>
      <c r="J391" s="22"/>
      <c r="K391" s="22"/>
      <c r="L391" s="22"/>
      <c r="M391" s="22"/>
      <c r="N391" s="29"/>
      <c r="O391" s="29"/>
      <c r="P391" s="80"/>
      <c r="Q391" s="80"/>
    </row>
    <row r="392" spans="1:17" x14ac:dyDescent="0.4">
      <c r="A392" s="78">
        <v>10</v>
      </c>
      <c r="B392" s="19"/>
      <c r="C392" s="20" t="e">
        <f>VLOOKUP($B:$B,표본점목록!$A:$E,5,0)</f>
        <v>#N/A</v>
      </c>
      <c r="D392" s="21" t="e">
        <f>VLOOKUP($B:$B,표본점목록!$A:$J,6,0)</f>
        <v>#N/A</v>
      </c>
      <c r="E392" s="20" t="e">
        <f>VLOOKUP(B:B,표본점목록!$A:$B,2,0)</f>
        <v>#N/A</v>
      </c>
      <c r="F392" s="29"/>
      <c r="G392" s="22"/>
      <c r="H392" s="80"/>
      <c r="I392" s="22"/>
      <c r="J392" s="22"/>
      <c r="K392" s="22"/>
      <c r="L392" s="22"/>
      <c r="M392" s="22"/>
      <c r="N392" s="29"/>
      <c r="O392" s="29"/>
      <c r="P392" s="80"/>
      <c r="Q392" s="80"/>
    </row>
    <row r="393" spans="1:17" x14ac:dyDescent="0.4">
      <c r="A393" s="78">
        <v>10</v>
      </c>
      <c r="B393" s="19"/>
      <c r="C393" s="20" t="e">
        <f>VLOOKUP($B:$B,표본점목록!$A:$E,5,0)</f>
        <v>#N/A</v>
      </c>
      <c r="D393" s="21" t="e">
        <f>VLOOKUP($B:$B,표본점목록!$A:$J,6,0)</f>
        <v>#N/A</v>
      </c>
      <c r="E393" s="20" t="e">
        <f>VLOOKUP(B:B,표본점목록!$A:$B,2,0)</f>
        <v>#N/A</v>
      </c>
      <c r="F393" s="29"/>
      <c r="G393" s="22"/>
      <c r="H393" s="80"/>
      <c r="I393" s="22"/>
      <c r="J393" s="22"/>
      <c r="K393" s="22"/>
      <c r="L393" s="22"/>
      <c r="M393" s="22"/>
      <c r="N393" s="29"/>
      <c r="O393" s="29"/>
      <c r="P393" s="80"/>
      <c r="Q393" s="80"/>
    </row>
    <row r="394" spans="1:17" x14ac:dyDescent="0.4">
      <c r="A394" s="78">
        <v>10</v>
      </c>
      <c r="B394" s="19"/>
      <c r="C394" s="20" t="e">
        <f>VLOOKUP($B:$B,표본점목록!$A:$E,5,0)</f>
        <v>#N/A</v>
      </c>
      <c r="D394" s="21" t="e">
        <f>VLOOKUP($B:$B,표본점목록!$A:$J,6,0)</f>
        <v>#N/A</v>
      </c>
      <c r="E394" s="20" t="e">
        <f>VLOOKUP(B:B,표본점목록!$A:$B,2,0)</f>
        <v>#N/A</v>
      </c>
      <c r="F394" s="29"/>
      <c r="G394" s="22"/>
      <c r="H394" s="80"/>
      <c r="I394" s="22"/>
      <c r="J394" s="22"/>
      <c r="K394" s="22"/>
      <c r="L394" s="22"/>
      <c r="M394" s="22"/>
      <c r="N394" s="29"/>
      <c r="O394" s="29"/>
      <c r="P394" s="80"/>
      <c r="Q394" s="80"/>
    </row>
    <row r="395" spans="1:17" x14ac:dyDescent="0.4">
      <c r="A395" s="78">
        <v>10</v>
      </c>
      <c r="B395" s="19"/>
      <c r="C395" s="20" t="e">
        <f>VLOOKUP($B:$B,표본점목록!$A:$E,5,0)</f>
        <v>#N/A</v>
      </c>
      <c r="D395" s="21" t="e">
        <f>VLOOKUP($B:$B,표본점목록!$A:$J,6,0)</f>
        <v>#N/A</v>
      </c>
      <c r="E395" s="20" t="e">
        <f>VLOOKUP(B:B,표본점목록!$A:$B,2,0)</f>
        <v>#N/A</v>
      </c>
      <c r="F395" s="29"/>
      <c r="G395" s="22"/>
      <c r="H395" s="80"/>
      <c r="I395" s="22"/>
      <c r="J395" s="22"/>
      <c r="K395" s="22"/>
      <c r="L395" s="22"/>
      <c r="M395" s="22"/>
      <c r="N395" s="29"/>
      <c r="O395" s="29"/>
      <c r="P395" s="80"/>
      <c r="Q395" s="80"/>
    </row>
    <row r="396" spans="1:17" x14ac:dyDescent="0.4">
      <c r="A396" s="78">
        <v>10</v>
      </c>
      <c r="B396" s="19"/>
      <c r="C396" s="20" t="e">
        <f>VLOOKUP($B:$B,표본점목록!$A:$E,5,0)</f>
        <v>#N/A</v>
      </c>
      <c r="D396" s="21" t="e">
        <f>VLOOKUP($B:$B,표본점목록!$A:$J,6,0)</f>
        <v>#N/A</v>
      </c>
      <c r="E396" s="20" t="e">
        <f>VLOOKUP(B:B,표본점목록!$A:$B,2,0)</f>
        <v>#N/A</v>
      </c>
      <c r="F396" s="29"/>
      <c r="G396" s="22"/>
      <c r="H396" s="80"/>
      <c r="I396" s="22"/>
      <c r="J396" s="22"/>
      <c r="K396" s="22"/>
      <c r="L396" s="22"/>
      <c r="M396" s="22"/>
      <c r="N396" s="29"/>
      <c r="O396" s="29"/>
      <c r="P396" s="80"/>
      <c r="Q396" s="80"/>
    </row>
    <row r="397" spans="1:17" x14ac:dyDescent="0.4">
      <c r="A397" s="78">
        <v>10</v>
      </c>
      <c r="B397" s="19"/>
      <c r="C397" s="20" t="e">
        <f>VLOOKUP($B:$B,표본점목록!$A:$E,5,0)</f>
        <v>#N/A</v>
      </c>
      <c r="D397" s="21" t="e">
        <f>VLOOKUP($B:$B,표본점목록!$A:$J,6,0)</f>
        <v>#N/A</v>
      </c>
      <c r="E397" s="20" t="e">
        <f>VLOOKUP(B:B,표본점목록!$A:$B,2,0)</f>
        <v>#N/A</v>
      </c>
      <c r="F397" s="29"/>
      <c r="G397" s="22"/>
      <c r="H397" s="80"/>
      <c r="I397" s="22"/>
      <c r="J397" s="22"/>
      <c r="K397" s="22"/>
      <c r="L397" s="22"/>
      <c r="M397" s="22"/>
      <c r="N397" s="29"/>
      <c r="O397" s="29"/>
      <c r="P397" s="80"/>
      <c r="Q397" s="80"/>
    </row>
    <row r="398" spans="1:17" x14ac:dyDescent="0.4">
      <c r="A398" s="78">
        <v>10</v>
      </c>
      <c r="B398" s="19"/>
      <c r="C398" s="20" t="e">
        <f>VLOOKUP($B:$B,표본점목록!$A:$E,5,0)</f>
        <v>#N/A</v>
      </c>
      <c r="D398" s="21" t="e">
        <f>VLOOKUP($B:$B,표본점목록!$A:$J,6,0)</f>
        <v>#N/A</v>
      </c>
      <c r="E398" s="20" t="e">
        <f>VLOOKUP(B:B,표본점목록!$A:$B,2,0)</f>
        <v>#N/A</v>
      </c>
      <c r="F398" s="29"/>
      <c r="G398" s="22"/>
      <c r="H398" s="80"/>
      <c r="I398" s="22"/>
      <c r="J398" s="22"/>
      <c r="K398" s="22"/>
      <c r="L398" s="22"/>
      <c r="M398" s="22"/>
      <c r="N398" s="29"/>
      <c r="O398" s="29"/>
      <c r="P398" s="80"/>
      <c r="Q398" s="80"/>
    </row>
    <row r="399" spans="1:17" x14ac:dyDescent="0.4">
      <c r="A399" s="78">
        <v>10</v>
      </c>
      <c r="B399" s="19"/>
      <c r="C399" s="20" t="e">
        <f>VLOOKUP($B:$B,표본점목록!$A:$E,5,0)</f>
        <v>#N/A</v>
      </c>
      <c r="D399" s="21" t="e">
        <f>VLOOKUP($B:$B,표본점목록!$A:$J,6,0)</f>
        <v>#N/A</v>
      </c>
      <c r="E399" s="20" t="e">
        <f>VLOOKUP(B:B,표본점목록!$A:$B,2,0)</f>
        <v>#N/A</v>
      </c>
      <c r="F399" s="29"/>
      <c r="G399" s="22"/>
      <c r="H399" s="80"/>
      <c r="I399" s="22"/>
      <c r="J399" s="22"/>
      <c r="K399" s="22"/>
      <c r="L399" s="22"/>
      <c r="M399" s="22"/>
      <c r="N399" s="29"/>
      <c r="O399" s="29"/>
      <c r="P399" s="80"/>
      <c r="Q399" s="80"/>
    </row>
    <row r="400" spans="1:17" x14ac:dyDescent="0.4">
      <c r="A400" s="78">
        <v>10</v>
      </c>
      <c r="B400" s="19"/>
      <c r="C400" s="20" t="e">
        <f>VLOOKUP($B:$B,표본점목록!$A:$E,5,0)</f>
        <v>#N/A</v>
      </c>
      <c r="D400" s="21" t="e">
        <f>VLOOKUP($B:$B,표본점목록!$A:$J,6,0)</f>
        <v>#N/A</v>
      </c>
      <c r="E400" s="20" t="e">
        <f>VLOOKUP(B:B,표본점목록!$A:$B,2,0)</f>
        <v>#N/A</v>
      </c>
      <c r="F400" s="29"/>
      <c r="G400" s="22"/>
      <c r="H400" s="80"/>
      <c r="I400" s="22"/>
      <c r="J400" s="22"/>
      <c r="K400" s="22"/>
      <c r="L400" s="22"/>
      <c r="M400" s="22"/>
      <c r="N400" s="29"/>
      <c r="O400" s="29"/>
      <c r="P400" s="80"/>
      <c r="Q400" s="80"/>
    </row>
    <row r="401" spans="1:17" x14ac:dyDescent="0.4">
      <c r="A401" s="78">
        <v>10</v>
      </c>
      <c r="B401" s="19"/>
      <c r="C401" s="20" t="e">
        <f>VLOOKUP($B:$B,표본점목록!$A:$E,5,0)</f>
        <v>#N/A</v>
      </c>
      <c r="D401" s="21" t="e">
        <f>VLOOKUP($B:$B,표본점목록!$A:$J,6,0)</f>
        <v>#N/A</v>
      </c>
      <c r="E401" s="20" t="e">
        <f>VLOOKUP(B:B,표본점목록!$A:$B,2,0)</f>
        <v>#N/A</v>
      </c>
      <c r="F401" s="29"/>
      <c r="G401" s="22"/>
      <c r="H401" s="80"/>
      <c r="I401" s="22"/>
      <c r="J401" s="22"/>
      <c r="K401" s="22"/>
      <c r="L401" s="22"/>
      <c r="M401" s="22"/>
      <c r="N401" s="29"/>
      <c r="O401" s="29"/>
      <c r="P401" s="80"/>
      <c r="Q401" s="80"/>
    </row>
    <row r="402" spans="1:17" x14ac:dyDescent="0.4">
      <c r="A402" s="78">
        <v>10</v>
      </c>
      <c r="B402" s="19"/>
      <c r="C402" s="20" t="e">
        <f>VLOOKUP($B:$B,표본점목록!$A:$E,5,0)</f>
        <v>#N/A</v>
      </c>
      <c r="D402" s="21" t="e">
        <f>VLOOKUP($B:$B,표본점목록!$A:$J,6,0)</f>
        <v>#N/A</v>
      </c>
      <c r="E402" s="20" t="e">
        <f>VLOOKUP(B:B,표본점목록!$A:$B,2,0)</f>
        <v>#N/A</v>
      </c>
      <c r="F402" s="29"/>
      <c r="G402" s="22"/>
      <c r="H402" s="80"/>
      <c r="I402" s="22"/>
      <c r="J402" s="22"/>
      <c r="K402" s="22"/>
      <c r="L402" s="22"/>
      <c r="M402" s="22"/>
      <c r="N402" s="29"/>
      <c r="O402" s="29"/>
      <c r="P402" s="80"/>
      <c r="Q402" s="80"/>
    </row>
    <row r="403" spans="1:17" x14ac:dyDescent="0.4">
      <c r="A403" s="78">
        <v>10</v>
      </c>
      <c r="B403" s="19"/>
      <c r="C403" s="20" t="e">
        <f>VLOOKUP($B:$B,표본점목록!$A:$E,5,0)</f>
        <v>#N/A</v>
      </c>
      <c r="D403" s="21" t="e">
        <f>VLOOKUP($B:$B,표본점목록!$A:$J,6,0)</f>
        <v>#N/A</v>
      </c>
      <c r="E403" s="20" t="e">
        <f>VLOOKUP(B:B,표본점목록!$A:$B,2,0)</f>
        <v>#N/A</v>
      </c>
      <c r="F403" s="29"/>
      <c r="G403" s="22"/>
      <c r="H403" s="80"/>
      <c r="I403" s="22"/>
      <c r="J403" s="22"/>
      <c r="K403" s="22"/>
      <c r="L403" s="22"/>
      <c r="M403" s="22"/>
      <c r="N403" s="29"/>
      <c r="O403" s="29"/>
      <c r="P403" s="80"/>
      <c r="Q403" s="80"/>
    </row>
    <row r="404" spans="1:17" x14ac:dyDescent="0.4">
      <c r="A404" s="78">
        <v>10</v>
      </c>
      <c r="B404" s="19"/>
      <c r="C404" s="20" t="e">
        <f>VLOOKUP($B:$B,표본점목록!$A:$E,5,0)</f>
        <v>#N/A</v>
      </c>
      <c r="D404" s="21" t="e">
        <f>VLOOKUP($B:$B,표본점목록!$A:$J,6,0)</f>
        <v>#N/A</v>
      </c>
      <c r="E404" s="20" t="e">
        <f>VLOOKUP(B:B,표본점목록!$A:$B,2,0)</f>
        <v>#N/A</v>
      </c>
      <c r="F404" s="29"/>
      <c r="G404" s="22"/>
      <c r="H404" s="80"/>
      <c r="I404" s="22"/>
      <c r="J404" s="22"/>
      <c r="K404" s="22"/>
      <c r="L404" s="22"/>
      <c r="M404" s="22"/>
      <c r="N404" s="29"/>
      <c r="O404" s="29"/>
      <c r="P404" s="80"/>
      <c r="Q404" s="80"/>
    </row>
    <row r="405" spans="1:17" x14ac:dyDescent="0.4">
      <c r="A405" s="78">
        <v>10</v>
      </c>
      <c r="B405" s="19"/>
      <c r="C405" s="20" t="e">
        <f>VLOOKUP($B:$B,표본점목록!$A:$E,5,0)</f>
        <v>#N/A</v>
      </c>
      <c r="D405" s="21" t="e">
        <f>VLOOKUP($B:$B,표본점목록!$A:$J,6,0)</f>
        <v>#N/A</v>
      </c>
      <c r="E405" s="20" t="e">
        <f>VLOOKUP(B:B,표본점목록!$A:$B,2,0)</f>
        <v>#N/A</v>
      </c>
      <c r="F405" s="29"/>
      <c r="G405" s="22"/>
      <c r="H405" s="80"/>
      <c r="I405" s="22"/>
      <c r="J405" s="22"/>
      <c r="K405" s="22"/>
      <c r="L405" s="22"/>
      <c r="M405" s="22"/>
      <c r="N405" s="29"/>
      <c r="O405" s="29"/>
      <c r="P405" s="80"/>
      <c r="Q405" s="80"/>
    </row>
    <row r="406" spans="1:17" x14ac:dyDescent="0.4">
      <c r="A406" s="78">
        <v>10</v>
      </c>
      <c r="B406" s="19"/>
      <c r="C406" s="20" t="e">
        <f>VLOOKUP($B:$B,표본점목록!$A:$E,5,0)</f>
        <v>#N/A</v>
      </c>
      <c r="D406" s="21" t="e">
        <f>VLOOKUP($B:$B,표본점목록!$A:$J,6,0)</f>
        <v>#N/A</v>
      </c>
      <c r="E406" s="20" t="e">
        <f>VLOOKUP(B:B,표본점목록!$A:$B,2,0)</f>
        <v>#N/A</v>
      </c>
      <c r="F406" s="29"/>
      <c r="G406" s="22"/>
      <c r="H406" s="80"/>
      <c r="I406" s="22"/>
      <c r="J406" s="22"/>
      <c r="K406" s="22"/>
      <c r="L406" s="22"/>
      <c r="M406" s="22"/>
      <c r="N406" s="29"/>
      <c r="O406" s="29"/>
      <c r="P406" s="80"/>
      <c r="Q406" s="80"/>
    </row>
    <row r="407" spans="1:17" x14ac:dyDescent="0.4">
      <c r="A407" s="78">
        <v>10</v>
      </c>
      <c r="B407" s="19"/>
      <c r="C407" s="20" t="e">
        <f>VLOOKUP($B:$B,표본점목록!$A:$E,5,0)</f>
        <v>#N/A</v>
      </c>
      <c r="D407" s="21" t="e">
        <f>VLOOKUP($B:$B,표본점목록!$A:$J,6,0)</f>
        <v>#N/A</v>
      </c>
      <c r="E407" s="20" t="e">
        <f>VLOOKUP(B:B,표본점목록!$A:$B,2,0)</f>
        <v>#N/A</v>
      </c>
      <c r="F407" s="29"/>
      <c r="G407" s="22"/>
      <c r="H407" s="80"/>
      <c r="I407" s="22"/>
      <c r="J407" s="22"/>
      <c r="K407" s="22"/>
      <c r="L407" s="22"/>
      <c r="M407" s="22"/>
      <c r="N407" s="29"/>
      <c r="O407" s="29"/>
      <c r="P407" s="80"/>
      <c r="Q407" s="80"/>
    </row>
    <row r="408" spans="1:17" x14ac:dyDescent="0.4">
      <c r="A408" s="78">
        <v>10</v>
      </c>
      <c r="B408" s="19"/>
      <c r="C408" s="20" t="e">
        <f>VLOOKUP($B:$B,표본점목록!$A:$E,5,0)</f>
        <v>#N/A</v>
      </c>
      <c r="D408" s="21" t="e">
        <f>VLOOKUP($B:$B,표본점목록!$A:$J,6,0)</f>
        <v>#N/A</v>
      </c>
      <c r="E408" s="20" t="e">
        <f>VLOOKUP(B:B,표본점목록!$A:$B,2,0)</f>
        <v>#N/A</v>
      </c>
      <c r="F408" s="29"/>
      <c r="G408" s="22"/>
      <c r="H408" s="80"/>
      <c r="I408" s="22"/>
      <c r="J408" s="22"/>
      <c r="K408" s="22"/>
      <c r="L408" s="22"/>
      <c r="M408" s="22"/>
      <c r="N408" s="29"/>
      <c r="O408" s="29"/>
      <c r="P408" s="80"/>
      <c r="Q408" s="80"/>
    </row>
    <row r="409" spans="1:17" x14ac:dyDescent="0.4">
      <c r="A409" s="78">
        <v>10</v>
      </c>
      <c r="B409" s="19"/>
      <c r="C409" s="20" t="e">
        <f>VLOOKUP($B:$B,표본점목록!$A:$E,5,0)</f>
        <v>#N/A</v>
      </c>
      <c r="D409" s="21" t="e">
        <f>VLOOKUP($B:$B,표본점목록!$A:$J,6,0)</f>
        <v>#N/A</v>
      </c>
      <c r="E409" s="20" t="e">
        <f>VLOOKUP(B:B,표본점목록!$A:$B,2,0)</f>
        <v>#N/A</v>
      </c>
      <c r="F409" s="29"/>
      <c r="G409" s="22"/>
      <c r="H409" s="80"/>
      <c r="I409" s="22"/>
      <c r="J409" s="22"/>
      <c r="K409" s="22"/>
      <c r="L409" s="22"/>
      <c r="M409" s="22"/>
      <c r="N409" s="29"/>
      <c r="O409" s="29"/>
      <c r="P409" s="80"/>
      <c r="Q409" s="80"/>
    </row>
    <row r="410" spans="1:17" x14ac:dyDescent="0.4">
      <c r="A410" s="78">
        <v>10</v>
      </c>
      <c r="B410" s="19"/>
      <c r="C410" s="20" t="e">
        <f>VLOOKUP($B:$B,표본점목록!$A:$E,5,0)</f>
        <v>#N/A</v>
      </c>
      <c r="D410" s="21" t="e">
        <f>VLOOKUP($B:$B,표본점목록!$A:$J,6,0)</f>
        <v>#N/A</v>
      </c>
      <c r="E410" s="20" t="e">
        <f>VLOOKUP(B:B,표본점목록!$A:$B,2,0)</f>
        <v>#N/A</v>
      </c>
      <c r="F410" s="29"/>
      <c r="G410" s="22"/>
      <c r="H410" s="80"/>
      <c r="I410" s="22"/>
      <c r="J410" s="22"/>
      <c r="K410" s="22"/>
      <c r="L410" s="22"/>
      <c r="M410" s="22"/>
      <c r="N410" s="29"/>
      <c r="O410" s="29"/>
      <c r="P410" s="80"/>
      <c r="Q410" s="80"/>
    </row>
    <row r="411" spans="1:17" x14ac:dyDescent="0.4">
      <c r="A411" s="78">
        <v>10</v>
      </c>
      <c r="B411" s="19"/>
      <c r="C411" s="20" t="e">
        <f>VLOOKUP($B:$B,표본점목록!$A:$E,5,0)</f>
        <v>#N/A</v>
      </c>
      <c r="D411" s="21" t="e">
        <f>VLOOKUP($B:$B,표본점목록!$A:$J,6,0)</f>
        <v>#N/A</v>
      </c>
      <c r="E411" s="20" t="e">
        <f>VLOOKUP(B:B,표본점목록!$A:$B,2,0)</f>
        <v>#N/A</v>
      </c>
      <c r="F411" s="29"/>
      <c r="G411" s="22"/>
      <c r="H411" s="80"/>
      <c r="I411" s="22"/>
      <c r="J411" s="22"/>
      <c r="K411" s="22"/>
      <c r="L411" s="22"/>
      <c r="M411" s="22"/>
      <c r="N411" s="29"/>
      <c r="O411" s="29"/>
      <c r="P411" s="80"/>
      <c r="Q411" s="80"/>
    </row>
    <row r="412" spans="1:17" x14ac:dyDescent="0.4">
      <c r="A412" s="78">
        <v>10</v>
      </c>
      <c r="B412" s="19"/>
      <c r="C412" s="20" t="e">
        <f>VLOOKUP($B:$B,표본점목록!$A:$E,5,0)</f>
        <v>#N/A</v>
      </c>
      <c r="D412" s="21" t="e">
        <f>VLOOKUP($B:$B,표본점목록!$A:$J,6,0)</f>
        <v>#N/A</v>
      </c>
      <c r="E412" s="20" t="e">
        <f>VLOOKUP(B:B,표본점목록!$A:$B,2,0)</f>
        <v>#N/A</v>
      </c>
      <c r="F412" s="29"/>
      <c r="G412" s="22"/>
      <c r="H412" s="80"/>
      <c r="I412" s="22"/>
      <c r="J412" s="22"/>
      <c r="K412" s="22"/>
      <c r="L412" s="22"/>
      <c r="M412" s="22"/>
      <c r="N412" s="29"/>
      <c r="O412" s="29"/>
      <c r="P412" s="80"/>
      <c r="Q412" s="80"/>
    </row>
    <row r="413" spans="1:17" x14ac:dyDescent="0.4">
      <c r="A413" s="78">
        <v>10</v>
      </c>
      <c r="B413" s="19"/>
      <c r="C413" s="20" t="e">
        <f>VLOOKUP($B:$B,표본점목록!$A:$E,5,0)</f>
        <v>#N/A</v>
      </c>
      <c r="D413" s="21" t="e">
        <f>VLOOKUP($B:$B,표본점목록!$A:$J,6,0)</f>
        <v>#N/A</v>
      </c>
      <c r="E413" s="20" t="e">
        <f>VLOOKUP(B:B,표본점목록!$A:$B,2,0)</f>
        <v>#N/A</v>
      </c>
      <c r="F413" s="29"/>
      <c r="G413" s="22"/>
      <c r="H413" s="80"/>
      <c r="I413" s="22"/>
      <c r="J413" s="22"/>
      <c r="K413" s="22"/>
      <c r="L413" s="22"/>
      <c r="M413" s="22"/>
      <c r="N413" s="29"/>
      <c r="O413" s="29"/>
      <c r="P413" s="80"/>
      <c r="Q413" s="80"/>
    </row>
    <row r="414" spans="1:17" x14ac:dyDescent="0.4">
      <c r="A414" s="78">
        <v>10</v>
      </c>
      <c r="B414" s="19"/>
      <c r="C414" s="20" t="e">
        <f>VLOOKUP($B:$B,표본점목록!$A:$E,5,0)</f>
        <v>#N/A</v>
      </c>
      <c r="D414" s="21" t="e">
        <f>VLOOKUP($B:$B,표본점목록!$A:$J,6,0)</f>
        <v>#N/A</v>
      </c>
      <c r="E414" s="20" t="e">
        <f>VLOOKUP(B:B,표본점목록!$A:$B,2,0)</f>
        <v>#N/A</v>
      </c>
      <c r="F414" s="29"/>
      <c r="G414" s="22"/>
      <c r="H414" s="80"/>
      <c r="I414" s="22"/>
      <c r="J414" s="22"/>
      <c r="K414" s="22"/>
      <c r="L414" s="22"/>
      <c r="M414" s="22"/>
      <c r="N414" s="29"/>
      <c r="O414" s="29"/>
      <c r="P414" s="80"/>
      <c r="Q414" s="80"/>
    </row>
    <row r="415" spans="1:17" x14ac:dyDescent="0.4">
      <c r="A415" s="78">
        <v>10</v>
      </c>
      <c r="B415" s="19"/>
      <c r="C415" s="20" t="e">
        <f>VLOOKUP($B:$B,표본점목록!$A:$E,5,0)</f>
        <v>#N/A</v>
      </c>
      <c r="D415" s="21" t="e">
        <f>VLOOKUP($B:$B,표본점목록!$A:$J,6,0)</f>
        <v>#N/A</v>
      </c>
      <c r="E415" s="20" t="e">
        <f>VLOOKUP(B:B,표본점목록!$A:$B,2,0)</f>
        <v>#N/A</v>
      </c>
      <c r="F415" s="29"/>
      <c r="G415" s="22"/>
      <c r="H415" s="80"/>
      <c r="I415" s="22"/>
      <c r="J415" s="22"/>
      <c r="K415" s="22"/>
      <c r="L415" s="22"/>
      <c r="M415" s="22"/>
      <c r="N415" s="29"/>
      <c r="O415" s="29"/>
      <c r="P415" s="80"/>
      <c r="Q415" s="80"/>
    </row>
    <row r="416" spans="1:17" x14ac:dyDescent="0.4">
      <c r="A416" s="78">
        <v>10</v>
      </c>
      <c r="B416" s="19"/>
      <c r="C416" s="20" t="e">
        <f>VLOOKUP($B:$B,표본점목록!$A:$E,5,0)</f>
        <v>#N/A</v>
      </c>
      <c r="D416" s="21" t="e">
        <f>VLOOKUP($B:$B,표본점목록!$A:$J,6,0)</f>
        <v>#N/A</v>
      </c>
      <c r="E416" s="20" t="e">
        <f>VLOOKUP(B:B,표본점목록!$A:$B,2,0)</f>
        <v>#N/A</v>
      </c>
      <c r="F416" s="29"/>
      <c r="G416" s="22"/>
      <c r="H416" s="80"/>
      <c r="I416" s="22"/>
      <c r="J416" s="22"/>
      <c r="K416" s="22"/>
      <c r="L416" s="22"/>
      <c r="M416" s="22"/>
      <c r="N416" s="29"/>
      <c r="O416" s="29"/>
      <c r="P416" s="80"/>
      <c r="Q416" s="80"/>
    </row>
    <row r="417" spans="1:17" x14ac:dyDescent="0.4">
      <c r="A417" s="78">
        <v>10</v>
      </c>
      <c r="B417" s="19"/>
      <c r="C417" s="20" t="e">
        <f>VLOOKUP($B:$B,표본점목록!$A:$E,5,0)</f>
        <v>#N/A</v>
      </c>
      <c r="D417" s="21" t="e">
        <f>VLOOKUP($B:$B,표본점목록!$A:$J,6,0)</f>
        <v>#N/A</v>
      </c>
      <c r="E417" s="20" t="e">
        <f>VLOOKUP(B:B,표본점목록!$A:$B,2,0)</f>
        <v>#N/A</v>
      </c>
      <c r="F417" s="29"/>
      <c r="G417" s="22"/>
      <c r="H417" s="80"/>
      <c r="I417" s="22"/>
      <c r="J417" s="22"/>
      <c r="K417" s="22"/>
      <c r="L417" s="22"/>
      <c r="M417" s="22"/>
      <c r="N417" s="29"/>
      <c r="O417" s="29"/>
      <c r="P417" s="80"/>
      <c r="Q417" s="80"/>
    </row>
    <row r="418" spans="1:17" x14ac:dyDescent="0.4">
      <c r="A418" s="78">
        <v>10</v>
      </c>
      <c r="B418" s="19"/>
      <c r="C418" s="20" t="e">
        <f>VLOOKUP($B:$B,표본점목록!$A:$E,5,0)</f>
        <v>#N/A</v>
      </c>
      <c r="D418" s="21" t="e">
        <f>VLOOKUP($B:$B,표본점목록!$A:$J,6,0)</f>
        <v>#N/A</v>
      </c>
      <c r="E418" s="20" t="e">
        <f>VLOOKUP(B:B,표본점목록!$A:$B,2,0)</f>
        <v>#N/A</v>
      </c>
      <c r="F418" s="29"/>
      <c r="G418" s="22"/>
      <c r="H418" s="80"/>
      <c r="I418" s="22"/>
      <c r="J418" s="22"/>
      <c r="K418" s="22"/>
      <c r="L418" s="22"/>
      <c r="M418" s="22"/>
      <c r="N418" s="29"/>
      <c r="O418" s="29"/>
      <c r="P418" s="80"/>
      <c r="Q418" s="80"/>
    </row>
    <row r="419" spans="1:17" x14ac:dyDescent="0.4">
      <c r="A419" s="78">
        <v>10</v>
      </c>
      <c r="B419" s="19"/>
      <c r="C419" s="20" t="e">
        <f>VLOOKUP($B:$B,표본점목록!$A:$E,5,0)</f>
        <v>#N/A</v>
      </c>
      <c r="D419" s="21" t="e">
        <f>VLOOKUP($B:$B,표본점목록!$A:$J,6,0)</f>
        <v>#N/A</v>
      </c>
      <c r="E419" s="20" t="e">
        <f>VLOOKUP(B:B,표본점목록!$A:$B,2,0)</f>
        <v>#N/A</v>
      </c>
      <c r="F419" s="29"/>
      <c r="G419" s="22"/>
      <c r="H419" s="80"/>
      <c r="I419" s="22"/>
      <c r="J419" s="22"/>
      <c r="K419" s="22"/>
      <c r="L419" s="22"/>
      <c r="M419" s="22"/>
      <c r="N419" s="29"/>
      <c r="O419" s="29"/>
      <c r="P419" s="80"/>
      <c r="Q419" s="80"/>
    </row>
    <row r="420" spans="1:17" x14ac:dyDescent="0.4">
      <c r="A420" s="78">
        <v>10</v>
      </c>
      <c r="B420" s="19"/>
      <c r="C420" s="20" t="e">
        <f>VLOOKUP($B:$B,표본점목록!$A:$E,5,0)</f>
        <v>#N/A</v>
      </c>
      <c r="D420" s="21" t="e">
        <f>VLOOKUP($B:$B,표본점목록!$A:$J,6,0)</f>
        <v>#N/A</v>
      </c>
      <c r="E420" s="20" t="e">
        <f>VLOOKUP(B:B,표본점목록!$A:$B,2,0)</f>
        <v>#N/A</v>
      </c>
      <c r="F420" s="29"/>
      <c r="G420" s="22"/>
      <c r="H420" s="80"/>
      <c r="I420" s="22"/>
      <c r="J420" s="22"/>
      <c r="K420" s="22"/>
      <c r="L420" s="22"/>
      <c r="M420" s="22"/>
      <c r="N420" s="29"/>
      <c r="O420" s="29"/>
      <c r="P420" s="80"/>
      <c r="Q420" s="80"/>
    </row>
    <row r="421" spans="1:17" x14ac:dyDescent="0.4">
      <c r="A421" s="78" t="s">
        <v>20972</v>
      </c>
      <c r="B421" s="19">
        <v>280933919402</v>
      </c>
      <c r="C421" s="20" t="str">
        <f>VLOOKUP($B:$B,표본점목록!$A:$E,5,0)</f>
        <v>인천광역시</v>
      </c>
      <c r="D421" s="21" t="str">
        <f>VLOOKUP($B:$B,표본점목록!$A:$J,6,0)</f>
        <v>남동구</v>
      </c>
      <c r="E421" s="20" t="str">
        <f>VLOOKUP(B:B,표본점목록!$A:$B,2,0)</f>
        <v>경관숲</v>
      </c>
      <c r="F421" s="81">
        <v>20260904</v>
      </c>
      <c r="G421" s="81" t="s">
        <v>1155</v>
      </c>
      <c r="H421" s="80"/>
      <c r="I421" s="81" t="s">
        <v>20886</v>
      </c>
      <c r="J421" s="81" t="s">
        <v>20887</v>
      </c>
      <c r="K421" s="80"/>
      <c r="L421" s="81" t="s">
        <v>20888</v>
      </c>
      <c r="M421" s="81" t="s">
        <v>20888</v>
      </c>
      <c r="N421" s="81">
        <v>5</v>
      </c>
      <c r="O421" s="81">
        <v>3</v>
      </c>
      <c r="P421" s="80"/>
      <c r="Q421" s="80"/>
    </row>
    <row r="422" spans="1:17" x14ac:dyDescent="0.4">
      <c r="A422" s="78" t="s">
        <v>20972</v>
      </c>
      <c r="B422" s="19">
        <v>280934819403</v>
      </c>
      <c r="C422" s="20" t="str">
        <f>VLOOKUP($B:$B,표본점목록!$A:$E,5,0)</f>
        <v>인천광역시</v>
      </c>
      <c r="D422" s="21" t="str">
        <f>VLOOKUP($B:$B,표본점목록!$A:$J,6,0)</f>
        <v>남동구</v>
      </c>
      <c r="E422" s="20" t="str">
        <f>VLOOKUP(B:B,표본점목록!$A:$B,2,0)</f>
        <v>경관숲</v>
      </c>
      <c r="F422" s="81">
        <v>20260904</v>
      </c>
      <c r="G422" s="81" t="s">
        <v>1155</v>
      </c>
      <c r="H422" s="80"/>
      <c r="I422" s="81" t="s">
        <v>20886</v>
      </c>
      <c r="J422" s="81" t="s">
        <v>20887</v>
      </c>
      <c r="K422" s="80"/>
      <c r="L422" s="81" t="s">
        <v>20888</v>
      </c>
      <c r="M422" s="81" t="s">
        <v>20888</v>
      </c>
      <c r="N422" s="81">
        <v>5</v>
      </c>
      <c r="O422" s="81">
        <v>3</v>
      </c>
      <c r="P422" s="80"/>
      <c r="Q422" s="80"/>
    </row>
    <row r="423" spans="1:17" x14ac:dyDescent="0.4">
      <c r="A423" s="78"/>
      <c r="B423" s="19"/>
      <c r="C423" s="20" t="e">
        <f>VLOOKUP($B:$B,표본점목록!$A:$E,5,0)</f>
        <v>#N/A</v>
      </c>
      <c r="D423" s="21" t="e">
        <f>VLOOKUP($B:$B,표본점목록!$A:$J,6,0)</f>
        <v>#N/A</v>
      </c>
      <c r="E423" s="20" t="e">
        <f>VLOOKUP(B:B,표본점목록!$A:$B,2,0)</f>
        <v>#N/A</v>
      </c>
      <c r="F423" s="29"/>
      <c r="G423" s="22"/>
      <c r="H423" s="80"/>
      <c r="I423" s="22"/>
      <c r="J423" s="22"/>
      <c r="K423" s="22"/>
      <c r="L423" s="22"/>
      <c r="M423" s="22"/>
      <c r="N423" s="22"/>
      <c r="O423" s="22"/>
      <c r="P423" s="80"/>
      <c r="Q423" s="80"/>
    </row>
    <row r="424" spans="1:17" x14ac:dyDescent="0.4">
      <c r="A424" s="78"/>
      <c r="B424" s="19"/>
      <c r="C424" s="20" t="e">
        <f>VLOOKUP($B:$B,표본점목록!$A:$E,5,0)</f>
        <v>#N/A</v>
      </c>
      <c r="D424" s="21" t="e">
        <f>VLOOKUP($B:$B,표본점목록!$A:$J,6,0)</f>
        <v>#N/A</v>
      </c>
      <c r="E424" s="20" t="e">
        <f>VLOOKUP(B:B,표본점목록!$A:$B,2,0)</f>
        <v>#N/A</v>
      </c>
      <c r="F424" s="29"/>
      <c r="G424" s="22"/>
      <c r="H424" s="80"/>
      <c r="I424" s="22"/>
      <c r="J424" s="22"/>
      <c r="K424" s="22"/>
      <c r="L424" s="22"/>
      <c r="M424" s="22"/>
      <c r="N424" s="29"/>
      <c r="O424" s="29"/>
      <c r="P424" s="80"/>
      <c r="Q424" s="80"/>
    </row>
    <row r="425" spans="1:17" x14ac:dyDescent="0.4">
      <c r="A425" s="78"/>
      <c r="B425" s="19"/>
      <c r="C425" s="20" t="e">
        <f>VLOOKUP($B:$B,표본점목록!$A:$E,5,0)</f>
        <v>#N/A</v>
      </c>
      <c r="D425" s="21" t="e">
        <f>VLOOKUP($B:$B,표본점목록!$A:$J,6,0)</f>
        <v>#N/A</v>
      </c>
      <c r="E425" s="20" t="e">
        <f>VLOOKUP(B:B,표본점목록!$A:$B,2,0)</f>
        <v>#N/A</v>
      </c>
      <c r="F425" s="29"/>
      <c r="G425" s="22"/>
      <c r="H425" s="80"/>
      <c r="I425" s="22"/>
      <c r="J425" s="22"/>
      <c r="K425" s="22"/>
      <c r="L425" s="22"/>
      <c r="M425" s="22"/>
      <c r="N425" s="29"/>
      <c r="O425" s="29"/>
      <c r="P425" s="80"/>
      <c r="Q425" s="80"/>
    </row>
    <row r="426" spans="1:17" x14ac:dyDescent="0.4">
      <c r="A426" s="78"/>
      <c r="B426" s="19"/>
      <c r="C426" s="20" t="e">
        <f>VLOOKUP($B:$B,표본점목록!$A:$E,5,0)</f>
        <v>#N/A</v>
      </c>
      <c r="D426" s="21" t="e">
        <f>VLOOKUP($B:$B,표본점목록!$A:$J,6,0)</f>
        <v>#N/A</v>
      </c>
      <c r="E426" s="20" t="e">
        <f>VLOOKUP(B:B,표본점목록!$A:$B,2,0)</f>
        <v>#N/A</v>
      </c>
      <c r="F426" s="29"/>
      <c r="G426" s="22"/>
      <c r="H426" s="80"/>
      <c r="I426" s="22"/>
      <c r="J426" s="22"/>
      <c r="K426" s="22"/>
      <c r="L426" s="22"/>
      <c r="M426" s="22"/>
      <c r="N426" s="29"/>
      <c r="O426" s="29"/>
      <c r="P426" s="80"/>
      <c r="Q426" s="80"/>
    </row>
    <row r="427" spans="1:17" x14ac:dyDescent="0.4">
      <c r="A427" s="78"/>
      <c r="B427" s="19"/>
      <c r="C427" s="20" t="e">
        <f>VLOOKUP($B:$B,표본점목록!$A:$E,5,0)</f>
        <v>#N/A</v>
      </c>
      <c r="D427" s="21" t="e">
        <f>VLOOKUP($B:$B,표본점목록!$A:$J,6,0)</f>
        <v>#N/A</v>
      </c>
      <c r="E427" s="20" t="e">
        <f>VLOOKUP(B:B,표본점목록!$A:$B,2,0)</f>
        <v>#N/A</v>
      </c>
      <c r="F427" s="29"/>
      <c r="G427" s="22"/>
      <c r="H427" s="80"/>
      <c r="I427" s="22"/>
      <c r="J427" s="22"/>
      <c r="K427" s="22"/>
      <c r="L427" s="22"/>
      <c r="M427" s="22"/>
      <c r="N427" s="29"/>
      <c r="O427" s="29"/>
      <c r="P427" s="80"/>
      <c r="Q427" s="80"/>
    </row>
    <row r="428" spans="1:17" x14ac:dyDescent="0.4">
      <c r="A428" s="78"/>
      <c r="B428" s="19"/>
      <c r="C428" s="20" t="e">
        <f>VLOOKUP($B:$B,표본점목록!$A:$E,5,0)</f>
        <v>#N/A</v>
      </c>
      <c r="D428" s="21" t="e">
        <f>VLOOKUP($B:$B,표본점목록!$A:$J,6,0)</f>
        <v>#N/A</v>
      </c>
      <c r="E428" s="20" t="e">
        <f>VLOOKUP(B:B,표본점목록!$A:$B,2,0)</f>
        <v>#N/A</v>
      </c>
      <c r="F428" s="29"/>
      <c r="G428" s="22"/>
      <c r="H428" s="80"/>
      <c r="I428" s="22"/>
      <c r="J428" s="22"/>
      <c r="K428" s="22"/>
      <c r="L428" s="22"/>
      <c r="M428" s="22"/>
      <c r="N428" s="29"/>
      <c r="O428" s="29"/>
      <c r="P428" s="80"/>
      <c r="Q428" s="80"/>
    </row>
    <row r="429" spans="1:17" x14ac:dyDescent="0.4">
      <c r="A429" s="78"/>
      <c r="B429" s="19"/>
      <c r="C429" s="20" t="e">
        <f>VLOOKUP($B:$B,표본점목록!$A:$E,5,0)</f>
        <v>#N/A</v>
      </c>
      <c r="D429" s="21" t="e">
        <f>VLOOKUP($B:$B,표본점목록!$A:$J,6,0)</f>
        <v>#N/A</v>
      </c>
      <c r="E429" s="20" t="e">
        <f>VLOOKUP(B:B,표본점목록!$A:$B,2,0)</f>
        <v>#N/A</v>
      </c>
      <c r="F429" s="29"/>
      <c r="G429" s="22"/>
      <c r="H429" s="80"/>
      <c r="I429" s="22"/>
      <c r="J429" s="22"/>
      <c r="K429" s="22"/>
      <c r="L429" s="22"/>
      <c r="M429" s="22"/>
      <c r="N429" s="29"/>
      <c r="O429" s="29"/>
      <c r="P429" s="80"/>
      <c r="Q429" s="80"/>
    </row>
    <row r="430" spans="1:17" x14ac:dyDescent="0.4">
      <c r="A430" s="78"/>
      <c r="B430" s="19"/>
      <c r="C430" s="20" t="e">
        <f>VLOOKUP($B:$B,표본점목록!$A:$E,5,0)</f>
        <v>#N/A</v>
      </c>
      <c r="D430" s="21" t="e">
        <f>VLOOKUP($B:$B,표본점목록!$A:$J,6,0)</f>
        <v>#N/A</v>
      </c>
      <c r="E430" s="20" t="e">
        <f>VLOOKUP(B:B,표본점목록!$A:$B,2,0)</f>
        <v>#N/A</v>
      </c>
      <c r="F430" s="29"/>
      <c r="G430" s="22"/>
      <c r="H430" s="80"/>
      <c r="I430" s="22"/>
      <c r="J430" s="22"/>
      <c r="K430" s="22"/>
      <c r="L430" s="22"/>
      <c r="M430" s="22"/>
      <c r="N430" s="29"/>
      <c r="O430" s="29"/>
      <c r="P430" s="80"/>
      <c r="Q430" s="80"/>
    </row>
    <row r="431" spans="1:17" x14ac:dyDescent="0.4">
      <c r="A431" s="78"/>
      <c r="B431" s="19"/>
      <c r="C431" s="20" t="e">
        <f>VLOOKUP($B:$B,표본점목록!$A:$E,5,0)</f>
        <v>#N/A</v>
      </c>
      <c r="D431" s="21" t="e">
        <f>VLOOKUP($B:$B,표본점목록!$A:$J,6,0)</f>
        <v>#N/A</v>
      </c>
      <c r="E431" s="20" t="e">
        <f>VLOOKUP(B:B,표본점목록!$A:$B,2,0)</f>
        <v>#N/A</v>
      </c>
      <c r="F431" s="29"/>
      <c r="G431" s="22"/>
      <c r="H431" s="80"/>
      <c r="I431" s="22"/>
      <c r="J431" s="22"/>
      <c r="K431" s="22"/>
      <c r="L431" s="22"/>
      <c r="M431" s="22"/>
      <c r="N431" s="29"/>
      <c r="O431" s="29"/>
      <c r="P431" s="80"/>
      <c r="Q431" s="80"/>
    </row>
    <row r="432" spans="1:17" x14ac:dyDescent="0.4">
      <c r="A432" s="78"/>
      <c r="B432" s="19"/>
      <c r="C432" s="20" t="e">
        <f>VLOOKUP($B:$B,표본점목록!$A:$E,5,0)</f>
        <v>#N/A</v>
      </c>
      <c r="D432" s="21" t="e">
        <f>VLOOKUP($B:$B,표본점목록!$A:$J,6,0)</f>
        <v>#N/A</v>
      </c>
      <c r="E432" s="20" t="e">
        <f>VLOOKUP(B:B,표본점목록!$A:$B,2,0)</f>
        <v>#N/A</v>
      </c>
      <c r="F432" s="29"/>
      <c r="G432" s="22"/>
      <c r="H432" s="80"/>
      <c r="I432" s="22"/>
      <c r="J432" s="22"/>
      <c r="K432" s="22"/>
      <c r="L432" s="22"/>
      <c r="M432" s="22"/>
      <c r="N432" s="29"/>
      <c r="O432" s="29"/>
      <c r="P432" s="80"/>
      <c r="Q432" s="80"/>
    </row>
    <row r="433" spans="1:17" x14ac:dyDescent="0.4">
      <c r="A433" s="78"/>
      <c r="B433" s="19"/>
      <c r="C433" s="20" t="e">
        <f>VLOOKUP($B:$B,표본점목록!$A:$E,5,0)</f>
        <v>#N/A</v>
      </c>
      <c r="D433" s="21" t="e">
        <f>VLOOKUP($B:$B,표본점목록!$A:$J,6,0)</f>
        <v>#N/A</v>
      </c>
      <c r="E433" s="20" t="e">
        <f>VLOOKUP(B:B,표본점목록!$A:$B,2,0)</f>
        <v>#N/A</v>
      </c>
      <c r="F433" s="29"/>
      <c r="G433" s="22"/>
      <c r="H433" s="80"/>
      <c r="I433" s="22"/>
      <c r="J433" s="22"/>
      <c r="K433" s="22"/>
      <c r="L433" s="22"/>
      <c r="M433" s="22"/>
      <c r="N433" s="29"/>
      <c r="O433" s="29"/>
      <c r="P433" s="80"/>
      <c r="Q433" s="80"/>
    </row>
    <row r="434" spans="1:17" x14ac:dyDescent="0.4">
      <c r="A434" s="78"/>
      <c r="B434" s="78"/>
      <c r="C434" s="20" t="e">
        <f>VLOOKUP($B:$B,표본점목록!$A:$E,5,0)</f>
        <v>#N/A</v>
      </c>
      <c r="D434" s="21" t="e">
        <f>VLOOKUP($B:$B,표본점목록!$A:$J,6,0)</f>
        <v>#N/A</v>
      </c>
      <c r="E434" s="20" t="e">
        <f>VLOOKUP(B:B,표본점목록!$A:$B,2,0)</f>
        <v>#N/A</v>
      </c>
      <c r="F434" s="29"/>
      <c r="G434" s="80"/>
      <c r="H434" s="80"/>
      <c r="I434" s="22"/>
      <c r="J434" s="22"/>
      <c r="K434" s="24"/>
      <c r="L434" s="22"/>
      <c r="M434" s="22"/>
      <c r="N434" s="22"/>
      <c r="O434" s="22"/>
      <c r="P434" s="80"/>
      <c r="Q434" s="80"/>
    </row>
    <row r="435" spans="1:17" x14ac:dyDescent="0.4">
      <c r="A435" s="78"/>
      <c r="B435" s="78"/>
      <c r="C435" s="20" t="e">
        <f>VLOOKUP($B:$B,표본점목록!$A:$E,5,0)</f>
        <v>#N/A</v>
      </c>
      <c r="D435" s="21" t="e">
        <f>VLOOKUP($B:$B,표본점목록!$A:$J,6,0)</f>
        <v>#N/A</v>
      </c>
      <c r="E435" s="20" t="e">
        <f>VLOOKUP(B:B,표본점목록!$A:$B,2,0)</f>
        <v>#N/A</v>
      </c>
      <c r="F435" s="29"/>
      <c r="G435" s="80"/>
      <c r="H435" s="80"/>
      <c r="I435" s="22"/>
      <c r="J435" s="22"/>
      <c r="K435" s="24"/>
      <c r="L435" s="22"/>
      <c r="M435" s="22"/>
      <c r="N435" s="22"/>
      <c r="O435" s="22"/>
      <c r="P435" s="80"/>
      <c r="Q435" s="80"/>
    </row>
    <row r="436" spans="1:17" x14ac:dyDescent="0.4">
      <c r="A436" s="78"/>
      <c r="B436" s="78"/>
      <c r="C436" s="20" t="e">
        <f>VLOOKUP($B:$B,표본점목록!$A:$E,5,0)</f>
        <v>#N/A</v>
      </c>
      <c r="D436" s="21" t="e">
        <f>VLOOKUP($B:$B,표본점목록!$A:$J,6,0)</f>
        <v>#N/A</v>
      </c>
      <c r="E436" s="20" t="e">
        <f>VLOOKUP(B:B,표본점목록!$A:$B,2,0)</f>
        <v>#N/A</v>
      </c>
      <c r="F436" s="29"/>
      <c r="G436" s="80"/>
      <c r="H436" s="80"/>
      <c r="I436" s="22"/>
      <c r="J436" s="22"/>
      <c r="K436" s="24"/>
      <c r="L436" s="22"/>
      <c r="M436" s="22"/>
      <c r="N436" s="22"/>
      <c r="O436" s="22"/>
      <c r="P436" s="80"/>
      <c r="Q436" s="80"/>
    </row>
    <row r="437" spans="1:17" x14ac:dyDescent="0.4">
      <c r="A437" s="78"/>
      <c r="B437" s="78"/>
      <c r="C437" s="20" t="e">
        <f>VLOOKUP($B:$B,표본점목록!$A:$E,5,0)</f>
        <v>#N/A</v>
      </c>
      <c r="D437" s="21" t="e">
        <f>VLOOKUP($B:$B,표본점목록!$A:$J,6,0)</f>
        <v>#N/A</v>
      </c>
      <c r="E437" s="20" t="e">
        <f>VLOOKUP(B:B,표본점목록!$A:$B,2,0)</f>
        <v>#N/A</v>
      </c>
      <c r="F437" s="29"/>
      <c r="G437" s="80"/>
      <c r="H437" s="80"/>
      <c r="I437" s="22"/>
      <c r="J437" s="22"/>
      <c r="K437" s="22"/>
      <c r="L437" s="22"/>
      <c r="M437" s="22"/>
      <c r="N437" s="29"/>
      <c r="O437" s="29"/>
      <c r="P437" s="80"/>
      <c r="Q437" s="80"/>
    </row>
    <row r="438" spans="1:17" x14ac:dyDescent="0.4">
      <c r="A438" s="78"/>
      <c r="B438" s="78"/>
      <c r="C438" s="20" t="e">
        <f>VLOOKUP($B:$B,표본점목록!$A:$E,5,0)</f>
        <v>#N/A</v>
      </c>
      <c r="D438" s="21" t="e">
        <f>VLOOKUP($B:$B,표본점목록!$A:$J,6,0)</f>
        <v>#N/A</v>
      </c>
      <c r="E438" s="20" t="e">
        <f>VLOOKUP(B:B,표본점목록!$A:$B,2,0)</f>
        <v>#N/A</v>
      </c>
      <c r="F438" s="21"/>
      <c r="G438" s="80"/>
      <c r="H438" s="80"/>
      <c r="I438" s="22"/>
      <c r="J438" s="22"/>
      <c r="K438" s="22"/>
      <c r="L438" s="22"/>
      <c r="M438" s="22"/>
      <c r="N438" s="29"/>
      <c r="O438" s="29"/>
      <c r="P438" s="80"/>
      <c r="Q438" s="80"/>
    </row>
    <row r="439" spans="1:17" x14ac:dyDescent="0.4">
      <c r="A439" s="78"/>
      <c r="B439" s="78"/>
      <c r="C439" s="20" t="e">
        <f>VLOOKUP($B:$B,표본점목록!$A:$E,5,0)</f>
        <v>#N/A</v>
      </c>
      <c r="D439" s="21" t="e">
        <f>VLOOKUP($B:$B,표본점목록!$A:$J,6,0)</f>
        <v>#N/A</v>
      </c>
      <c r="E439" s="20" t="e">
        <f>VLOOKUP(B:B,표본점목록!$A:$B,2,0)</f>
        <v>#N/A</v>
      </c>
      <c r="F439" s="21"/>
      <c r="G439" s="80"/>
      <c r="H439" s="80"/>
      <c r="I439" s="22"/>
      <c r="J439" s="22"/>
      <c r="K439" s="22"/>
      <c r="L439" s="22"/>
      <c r="M439" s="22"/>
      <c r="N439" s="29"/>
      <c r="O439" s="29"/>
      <c r="P439" s="80"/>
      <c r="Q439" s="80"/>
    </row>
    <row r="440" spans="1:17" x14ac:dyDescent="0.4">
      <c r="A440" s="78"/>
      <c r="B440" s="78"/>
      <c r="C440" s="20" t="e">
        <f>VLOOKUP($B:$B,표본점목록!$A:$E,5,0)</f>
        <v>#N/A</v>
      </c>
      <c r="D440" s="21" t="e">
        <f>VLOOKUP($B:$B,표본점목록!$A:$J,6,0)</f>
        <v>#N/A</v>
      </c>
      <c r="E440" s="20" t="e">
        <f>VLOOKUP(B:B,표본점목록!$A:$B,2,0)</f>
        <v>#N/A</v>
      </c>
      <c r="F440" s="21"/>
      <c r="G440" s="80"/>
      <c r="H440" s="80"/>
      <c r="I440" s="22"/>
      <c r="J440" s="22"/>
      <c r="K440" s="22"/>
      <c r="L440" s="22"/>
      <c r="M440" s="22"/>
      <c r="N440" s="29"/>
      <c r="O440" s="22"/>
      <c r="P440" s="80"/>
      <c r="Q440" s="80"/>
    </row>
    <row r="441" spans="1:17" x14ac:dyDescent="0.4">
      <c r="A441" s="78"/>
      <c r="B441" s="78"/>
      <c r="C441" s="20" t="e">
        <f>VLOOKUP($B:$B,표본점목록!$A:$E,5,0)</f>
        <v>#N/A</v>
      </c>
      <c r="D441" s="21" t="e">
        <f>VLOOKUP($B:$B,표본점목록!$A:$J,6,0)</f>
        <v>#N/A</v>
      </c>
      <c r="E441" s="20" t="e">
        <f>VLOOKUP(B:B,표본점목록!$A:$B,2,0)</f>
        <v>#N/A</v>
      </c>
      <c r="F441" s="21"/>
      <c r="G441" s="80"/>
      <c r="H441" s="80"/>
      <c r="I441" s="22"/>
      <c r="J441" s="22"/>
      <c r="K441" s="22"/>
      <c r="L441" s="22"/>
      <c r="M441" s="22"/>
      <c r="N441" s="29"/>
      <c r="O441" s="22"/>
      <c r="P441" s="80"/>
      <c r="Q441" s="80"/>
    </row>
    <row r="442" spans="1:17" x14ac:dyDescent="0.4">
      <c r="A442" s="78"/>
      <c r="B442" s="78"/>
      <c r="C442" s="20" t="e">
        <f>VLOOKUP($B:$B,표본점목록!$A:$E,5,0)</f>
        <v>#N/A</v>
      </c>
      <c r="D442" s="21" t="e">
        <f>VLOOKUP($B:$B,표본점목록!$A:$J,6,0)</f>
        <v>#N/A</v>
      </c>
      <c r="E442" s="20" t="e">
        <f>VLOOKUP(B:B,표본점목록!$A:$B,2,0)</f>
        <v>#N/A</v>
      </c>
      <c r="F442" s="21"/>
      <c r="G442" s="80"/>
      <c r="H442" s="80"/>
      <c r="I442" s="22"/>
      <c r="J442" s="22"/>
      <c r="K442" s="22"/>
      <c r="L442" s="22"/>
      <c r="M442" s="22"/>
      <c r="N442" s="29"/>
      <c r="O442" s="29"/>
      <c r="P442" s="80"/>
      <c r="Q442" s="80"/>
    </row>
    <row r="443" spans="1:17" x14ac:dyDescent="0.4">
      <c r="A443" s="78"/>
      <c r="B443" s="78"/>
      <c r="C443" s="20" t="e">
        <f>VLOOKUP($B:$B,표본점목록!$A:$E,5,0)</f>
        <v>#N/A</v>
      </c>
      <c r="D443" s="21" t="e">
        <f>VLOOKUP($B:$B,표본점목록!$A:$J,6,0)</f>
        <v>#N/A</v>
      </c>
      <c r="E443" s="20" t="e">
        <f>VLOOKUP(B:B,표본점목록!$A:$B,2,0)</f>
        <v>#N/A</v>
      </c>
      <c r="F443" s="21"/>
      <c r="G443" s="80"/>
      <c r="H443" s="80"/>
      <c r="I443" s="22"/>
      <c r="J443" s="22"/>
      <c r="K443" s="22"/>
      <c r="L443" s="22"/>
      <c r="M443" s="22"/>
      <c r="N443" s="29"/>
      <c r="O443" s="29"/>
      <c r="P443" s="80"/>
      <c r="Q443" s="80"/>
    </row>
    <row r="444" spans="1:17" x14ac:dyDescent="0.4">
      <c r="A444" s="78"/>
      <c r="B444" s="78"/>
      <c r="C444" s="20" t="e">
        <f>VLOOKUP($B:$B,표본점목록!$A:$E,5,0)</f>
        <v>#N/A</v>
      </c>
      <c r="D444" s="21" t="e">
        <f>VLOOKUP($B:$B,표본점목록!$A:$J,6,0)</f>
        <v>#N/A</v>
      </c>
      <c r="E444" s="20" t="e">
        <f>VLOOKUP(B:B,표본점목록!$A:$B,2,0)</f>
        <v>#N/A</v>
      </c>
      <c r="F444" s="21"/>
      <c r="G444" s="80"/>
      <c r="H444" s="80"/>
      <c r="I444" s="22"/>
      <c r="J444" s="22"/>
      <c r="K444" s="22"/>
      <c r="L444" s="22"/>
      <c r="M444" s="22"/>
      <c r="N444" s="29"/>
      <c r="O444" s="29"/>
      <c r="P444" s="80"/>
      <c r="Q444" s="80"/>
    </row>
    <row r="445" spans="1:17" x14ac:dyDescent="0.4">
      <c r="A445" s="78"/>
      <c r="B445" s="78"/>
      <c r="C445" s="20" t="e">
        <f>VLOOKUP($B:$B,표본점목록!$A:$E,5,0)</f>
        <v>#N/A</v>
      </c>
      <c r="D445" s="21" t="e">
        <f>VLOOKUP($B:$B,표본점목록!$A:$J,6,0)</f>
        <v>#N/A</v>
      </c>
      <c r="E445" s="20" t="e">
        <f>VLOOKUP(B:B,표본점목록!$A:$B,2,0)</f>
        <v>#N/A</v>
      </c>
      <c r="F445" s="21"/>
      <c r="G445" s="80"/>
      <c r="H445" s="80"/>
      <c r="I445" s="22"/>
      <c r="J445" s="22"/>
      <c r="K445" s="22"/>
      <c r="L445" s="22"/>
      <c r="M445" s="22"/>
      <c r="N445" s="29"/>
      <c r="O445" s="29"/>
      <c r="P445" s="80"/>
      <c r="Q445" s="80"/>
    </row>
    <row r="446" spans="1:17" x14ac:dyDescent="0.4">
      <c r="A446" s="78"/>
      <c r="B446" s="78"/>
      <c r="C446" s="20" t="e">
        <f>VLOOKUP($B:$B,표본점목록!$A:$E,5,0)</f>
        <v>#N/A</v>
      </c>
      <c r="D446" s="21" t="e">
        <f>VLOOKUP($B:$B,표본점목록!$A:$J,6,0)</f>
        <v>#N/A</v>
      </c>
      <c r="E446" s="20" t="e">
        <f>VLOOKUP(B:B,표본점목록!$A:$B,2,0)</f>
        <v>#N/A</v>
      </c>
      <c r="F446" s="21"/>
      <c r="G446" s="80"/>
      <c r="H446" s="80"/>
      <c r="I446" s="22"/>
      <c r="J446" s="22"/>
      <c r="K446" s="22"/>
      <c r="L446" s="22"/>
      <c r="M446" s="22"/>
      <c r="N446" s="29"/>
      <c r="O446" s="29"/>
      <c r="P446" s="80"/>
      <c r="Q446" s="80"/>
    </row>
    <row r="447" spans="1:17" x14ac:dyDescent="0.4">
      <c r="A447" s="78"/>
      <c r="B447" s="78"/>
      <c r="C447" s="20" t="e">
        <f>VLOOKUP($B:$B,표본점목록!$A:$E,5,0)</f>
        <v>#N/A</v>
      </c>
      <c r="D447" s="21" t="e">
        <f>VLOOKUP($B:$B,표본점목록!$A:$J,6,0)</f>
        <v>#N/A</v>
      </c>
      <c r="E447" s="20" t="e">
        <f>VLOOKUP(B:B,표본점목록!$A:$B,2,0)</f>
        <v>#N/A</v>
      </c>
      <c r="F447" s="21"/>
      <c r="G447" s="80"/>
      <c r="H447" s="80"/>
      <c r="I447" s="22"/>
      <c r="J447" s="22"/>
      <c r="K447" s="24"/>
      <c r="L447" s="22"/>
      <c r="M447" s="22"/>
      <c r="N447" s="22"/>
      <c r="O447" s="22"/>
      <c r="P447" s="80"/>
      <c r="Q447" s="80"/>
    </row>
    <row r="448" spans="1:17" x14ac:dyDescent="0.4">
      <c r="A448" s="78"/>
      <c r="B448" s="78"/>
      <c r="C448" s="20" t="e">
        <f>VLOOKUP($B:$B,표본점목록!$A:$E,5,0)</f>
        <v>#N/A</v>
      </c>
      <c r="D448" s="21" t="e">
        <f>VLOOKUP($B:$B,표본점목록!$A:$J,6,0)</f>
        <v>#N/A</v>
      </c>
      <c r="E448" s="20" t="e">
        <f>VLOOKUP(B:B,표본점목록!$A:$B,2,0)</f>
        <v>#N/A</v>
      </c>
      <c r="F448" s="21"/>
      <c r="G448" s="80"/>
      <c r="H448" s="80"/>
      <c r="I448" s="22"/>
      <c r="J448" s="22"/>
      <c r="K448" s="24"/>
      <c r="L448" s="22"/>
      <c r="M448" s="22"/>
      <c r="N448" s="22"/>
      <c r="O448" s="22"/>
      <c r="P448" s="80"/>
      <c r="Q448" s="80"/>
    </row>
    <row r="449" spans="1:17" x14ac:dyDescent="0.4">
      <c r="A449" s="78"/>
      <c r="B449" s="78"/>
      <c r="C449" s="20" t="e">
        <f>VLOOKUP($B:$B,표본점목록!$A:$E,5,0)</f>
        <v>#N/A</v>
      </c>
      <c r="D449" s="21" t="e">
        <f>VLOOKUP($B:$B,표본점목록!$A:$J,6,0)</f>
        <v>#N/A</v>
      </c>
      <c r="E449" s="20" t="e">
        <f>VLOOKUP(B:B,표본점목록!$A:$B,2,0)</f>
        <v>#N/A</v>
      </c>
      <c r="F449" s="21"/>
      <c r="G449" s="80"/>
      <c r="H449" s="80"/>
      <c r="I449" s="22"/>
      <c r="J449" s="22"/>
      <c r="K449" s="24"/>
      <c r="L449" s="22"/>
      <c r="M449" s="22"/>
      <c r="N449" s="22"/>
      <c r="O449" s="22"/>
      <c r="P449" s="80"/>
      <c r="Q449" s="80"/>
    </row>
    <row r="450" spans="1:17" x14ac:dyDescent="0.4">
      <c r="A450" s="78"/>
      <c r="B450" s="78"/>
      <c r="C450" s="20" t="e">
        <f>VLOOKUP($B:$B,표본점목록!$A:$E,5,0)</f>
        <v>#N/A</v>
      </c>
      <c r="D450" s="21" t="e">
        <f>VLOOKUP($B:$B,표본점목록!$A:$J,6,0)</f>
        <v>#N/A</v>
      </c>
      <c r="E450" s="20" t="e">
        <f>VLOOKUP(B:B,표본점목록!$A:$B,2,0)</f>
        <v>#N/A</v>
      </c>
      <c r="F450" s="21"/>
      <c r="G450" s="80"/>
      <c r="H450" s="80"/>
      <c r="I450" s="22"/>
      <c r="J450" s="22"/>
      <c r="K450" s="24"/>
      <c r="L450" s="22"/>
      <c r="M450" s="22"/>
      <c r="N450" s="29"/>
      <c r="O450" s="29"/>
      <c r="P450" s="80"/>
      <c r="Q450" s="80"/>
    </row>
    <row r="451" spans="1:17" x14ac:dyDescent="0.4">
      <c r="A451" s="78"/>
      <c r="B451" s="78"/>
      <c r="C451" s="20" t="e">
        <f>VLOOKUP($B:$B,표본점목록!$A:$E,5,0)</f>
        <v>#N/A</v>
      </c>
      <c r="D451" s="21" t="e">
        <f>VLOOKUP($B:$B,표본점목록!$A:$J,6,0)</f>
        <v>#N/A</v>
      </c>
      <c r="E451" s="20" t="e">
        <f>VLOOKUP(B:B,표본점목록!$A:$B,2,0)</f>
        <v>#N/A</v>
      </c>
      <c r="F451" s="21"/>
      <c r="G451" s="80"/>
      <c r="H451" s="80"/>
      <c r="I451" s="22"/>
      <c r="J451" s="22"/>
      <c r="K451" s="24"/>
      <c r="L451" s="22"/>
      <c r="M451" s="22"/>
      <c r="N451" s="29"/>
      <c r="O451" s="29"/>
      <c r="P451" s="80"/>
      <c r="Q451" s="80"/>
    </row>
    <row r="452" spans="1:17" x14ac:dyDescent="0.4">
      <c r="A452" s="78"/>
      <c r="B452" s="78"/>
      <c r="C452" s="20" t="e">
        <f>VLOOKUP($B:$B,표본점목록!$A:$E,5,0)</f>
        <v>#N/A</v>
      </c>
      <c r="D452" s="21" t="e">
        <f>VLOOKUP($B:$B,표본점목록!$A:$J,6,0)</f>
        <v>#N/A</v>
      </c>
      <c r="E452" s="20" t="e">
        <f>VLOOKUP(B:B,표본점목록!$A:$B,2,0)</f>
        <v>#N/A</v>
      </c>
      <c r="F452" s="21"/>
      <c r="G452" s="80"/>
      <c r="H452" s="80"/>
      <c r="I452" s="22"/>
      <c r="J452" s="22"/>
      <c r="K452" s="24"/>
      <c r="L452" s="22"/>
      <c r="M452" s="22"/>
      <c r="N452" s="29"/>
      <c r="O452" s="29"/>
      <c r="P452" s="80"/>
      <c r="Q452" s="80"/>
    </row>
    <row r="453" spans="1:17" x14ac:dyDescent="0.4">
      <c r="A453" s="78"/>
      <c r="B453" s="31"/>
      <c r="C453" s="20" t="e">
        <f>VLOOKUP($B:$B,표본점목록!$A:$E,5,0)</f>
        <v>#N/A</v>
      </c>
      <c r="D453" s="21" t="e">
        <f>VLOOKUP($B:$B,표본점목록!$A:$J,6,0)</f>
        <v>#N/A</v>
      </c>
      <c r="E453" s="20" t="e">
        <f>VLOOKUP(B:B,표본점목록!$A:$B,2,0)</f>
        <v>#N/A</v>
      </c>
      <c r="F453" s="29"/>
      <c r="G453" s="22"/>
      <c r="H453" s="80"/>
      <c r="I453" s="22"/>
      <c r="J453" s="22"/>
      <c r="K453" s="22"/>
      <c r="L453" s="22"/>
      <c r="M453" s="22"/>
      <c r="N453" s="29"/>
      <c r="O453" s="29"/>
      <c r="P453" s="22"/>
      <c r="Q453" s="80"/>
    </row>
    <row r="454" spans="1:17" x14ac:dyDescent="0.4">
      <c r="A454" s="78"/>
      <c r="B454" s="19"/>
      <c r="C454" s="20" t="e">
        <f>VLOOKUP($B:$B,표본점목록!$A:$E,5,0)</f>
        <v>#N/A</v>
      </c>
      <c r="D454" s="21" t="e">
        <f>VLOOKUP($B:$B,표본점목록!$A:$J,6,0)</f>
        <v>#N/A</v>
      </c>
      <c r="E454" s="20" t="e">
        <f>VLOOKUP(B:B,표본점목록!$A:$B,2,0)</f>
        <v>#N/A</v>
      </c>
      <c r="F454" s="29"/>
      <c r="G454" s="22"/>
      <c r="H454" s="80"/>
      <c r="I454" s="22"/>
      <c r="J454" s="22"/>
      <c r="K454" s="22"/>
      <c r="L454" s="22"/>
      <c r="M454" s="22"/>
      <c r="N454" s="29"/>
      <c r="O454" s="29"/>
      <c r="P454" s="22"/>
      <c r="Q454" s="80"/>
    </row>
    <row r="455" spans="1:17" x14ac:dyDescent="0.4">
      <c r="A455" s="78"/>
      <c r="B455" s="19"/>
      <c r="C455" s="20" t="e">
        <f>VLOOKUP($B:$B,표본점목록!$A:$E,5,0)</f>
        <v>#N/A</v>
      </c>
      <c r="D455" s="21" t="e">
        <f>VLOOKUP($B:$B,표본점목록!$A:$J,6,0)</f>
        <v>#N/A</v>
      </c>
      <c r="E455" s="20" t="e">
        <f>VLOOKUP(B:B,표본점목록!$A:$B,2,0)</f>
        <v>#N/A</v>
      </c>
      <c r="F455" s="29"/>
      <c r="G455" s="22"/>
      <c r="H455" s="80"/>
      <c r="I455" s="22"/>
      <c r="J455" s="22"/>
      <c r="K455" s="22"/>
      <c r="L455" s="22"/>
      <c r="M455" s="22"/>
      <c r="N455" s="29"/>
      <c r="O455" s="29"/>
      <c r="P455" s="22"/>
      <c r="Q455" s="80"/>
    </row>
    <row r="456" spans="1:17" x14ac:dyDescent="0.4">
      <c r="A456" s="78"/>
      <c r="B456" s="19"/>
      <c r="C456" s="20" t="e">
        <f>VLOOKUP($B:$B,표본점목록!$A:$E,5,0)</f>
        <v>#N/A</v>
      </c>
      <c r="D456" s="21" t="e">
        <f>VLOOKUP($B:$B,표본점목록!$A:$J,6,0)</f>
        <v>#N/A</v>
      </c>
      <c r="E456" s="20" t="e">
        <f>VLOOKUP(B:B,표본점목록!$A:$B,2,0)</f>
        <v>#N/A</v>
      </c>
      <c r="F456" s="29"/>
      <c r="G456" s="22"/>
      <c r="H456" s="80"/>
      <c r="I456" s="22"/>
      <c r="J456" s="22"/>
      <c r="K456" s="22"/>
      <c r="L456" s="22"/>
      <c r="M456" s="22"/>
      <c r="N456" s="29"/>
      <c r="O456" s="29"/>
      <c r="P456" s="22"/>
      <c r="Q456" s="80"/>
    </row>
    <row r="457" spans="1:17" x14ac:dyDescent="0.4">
      <c r="A457" s="78"/>
      <c r="B457" s="19"/>
      <c r="C457" s="20" t="e">
        <f>VLOOKUP($B:$B,표본점목록!$A:$E,5,0)</f>
        <v>#N/A</v>
      </c>
      <c r="D457" s="21" t="e">
        <f>VLOOKUP($B:$B,표본점목록!$A:$J,6,0)</f>
        <v>#N/A</v>
      </c>
      <c r="E457" s="20" t="e">
        <f>VLOOKUP(B:B,표본점목록!$A:$B,2,0)</f>
        <v>#N/A</v>
      </c>
      <c r="F457" s="29"/>
      <c r="G457" s="22"/>
      <c r="H457" s="80"/>
      <c r="I457" s="22"/>
      <c r="J457" s="22"/>
      <c r="K457" s="22"/>
      <c r="L457" s="22"/>
      <c r="M457" s="22"/>
      <c r="N457" s="29"/>
      <c r="O457" s="29"/>
      <c r="P457" s="22"/>
      <c r="Q457" s="80"/>
    </row>
    <row r="458" spans="1:17" x14ac:dyDescent="0.4">
      <c r="A458" s="78"/>
      <c r="B458" s="19"/>
      <c r="C458" s="20" t="e">
        <f>VLOOKUP($B:$B,표본점목록!$A:$E,5,0)</f>
        <v>#N/A</v>
      </c>
      <c r="D458" s="21" t="e">
        <f>VLOOKUP($B:$B,표본점목록!$A:$J,6,0)</f>
        <v>#N/A</v>
      </c>
      <c r="E458" s="20" t="e">
        <f>VLOOKUP(B:B,표본점목록!$A:$B,2,0)</f>
        <v>#N/A</v>
      </c>
      <c r="F458" s="29"/>
      <c r="G458" s="22"/>
      <c r="H458" s="80"/>
      <c r="I458" s="22"/>
      <c r="J458" s="22"/>
      <c r="K458" s="22"/>
      <c r="L458" s="22"/>
      <c r="M458" s="22"/>
      <c r="N458" s="29"/>
      <c r="O458" s="29"/>
      <c r="P458" s="22"/>
      <c r="Q458" s="80"/>
    </row>
    <row r="459" spans="1:17" x14ac:dyDescent="0.4">
      <c r="A459" s="78"/>
      <c r="B459" s="19"/>
      <c r="C459" s="20" t="e">
        <f>VLOOKUP($B:$B,표본점목록!$A:$E,5,0)</f>
        <v>#N/A</v>
      </c>
      <c r="D459" s="21" t="e">
        <f>VLOOKUP($B:$B,표본점목록!$A:$J,6,0)</f>
        <v>#N/A</v>
      </c>
      <c r="E459" s="20" t="e">
        <f>VLOOKUP(B:B,표본점목록!$A:$B,2,0)</f>
        <v>#N/A</v>
      </c>
      <c r="F459" s="29"/>
      <c r="G459" s="22"/>
      <c r="H459" s="80"/>
      <c r="I459" s="22"/>
      <c r="J459" s="22"/>
      <c r="K459" s="22"/>
      <c r="L459" s="22"/>
      <c r="M459" s="22"/>
      <c r="N459" s="29"/>
      <c r="O459" s="29"/>
      <c r="P459" s="22"/>
      <c r="Q459" s="80"/>
    </row>
    <row r="460" spans="1:17" x14ac:dyDescent="0.4">
      <c r="A460" s="78"/>
      <c r="B460" s="19"/>
      <c r="C460" s="20" t="e">
        <f>VLOOKUP($B:$B,표본점목록!$A:$E,5,0)</f>
        <v>#N/A</v>
      </c>
      <c r="D460" s="21" t="e">
        <f>VLOOKUP($B:$B,표본점목록!$A:$J,6,0)</f>
        <v>#N/A</v>
      </c>
      <c r="E460" s="20" t="e">
        <f>VLOOKUP(B:B,표본점목록!$A:$B,2,0)</f>
        <v>#N/A</v>
      </c>
      <c r="F460" s="29"/>
      <c r="G460" s="22"/>
      <c r="H460" s="80"/>
      <c r="I460" s="22"/>
      <c r="J460" s="22"/>
      <c r="K460" s="22"/>
      <c r="L460" s="22"/>
      <c r="M460" s="22"/>
      <c r="N460" s="29"/>
      <c r="O460" s="29"/>
      <c r="P460" s="22"/>
      <c r="Q460" s="80"/>
    </row>
    <row r="461" spans="1:17" x14ac:dyDescent="0.4">
      <c r="A461" s="78"/>
      <c r="B461" s="19"/>
      <c r="C461" s="20" t="e">
        <f>VLOOKUP($B:$B,표본점목록!$A:$E,5,0)</f>
        <v>#N/A</v>
      </c>
      <c r="D461" s="21" t="e">
        <f>VLOOKUP($B:$B,표본점목록!$A:$J,6,0)</f>
        <v>#N/A</v>
      </c>
      <c r="E461" s="20" t="e">
        <f>VLOOKUP(B:B,표본점목록!$A:$B,2,0)</f>
        <v>#N/A</v>
      </c>
      <c r="F461" s="29"/>
      <c r="G461" s="22"/>
      <c r="H461" s="80"/>
      <c r="I461" s="22"/>
      <c r="J461" s="22"/>
      <c r="K461" s="22"/>
      <c r="L461" s="22"/>
      <c r="M461" s="22"/>
      <c r="N461" s="29"/>
      <c r="O461" s="29"/>
      <c r="P461" s="22"/>
      <c r="Q461" s="80"/>
    </row>
    <row r="462" spans="1:17" x14ac:dyDescent="0.4">
      <c r="A462" s="78"/>
      <c r="B462" s="19"/>
      <c r="C462" s="20" t="e">
        <f>VLOOKUP($B:$B,표본점목록!$A:$E,5,0)</f>
        <v>#N/A</v>
      </c>
      <c r="D462" s="21" t="e">
        <f>VLOOKUP($B:$B,표본점목록!$A:$J,6,0)</f>
        <v>#N/A</v>
      </c>
      <c r="E462" s="20" t="e">
        <f>VLOOKUP(B:B,표본점목록!$A:$B,2,0)</f>
        <v>#N/A</v>
      </c>
      <c r="F462" s="29"/>
      <c r="G462" s="22"/>
      <c r="H462" s="80"/>
      <c r="I462" s="22"/>
      <c r="J462" s="22"/>
      <c r="K462" s="22"/>
      <c r="L462" s="22"/>
      <c r="M462" s="22"/>
      <c r="N462" s="29"/>
      <c r="O462" s="29"/>
      <c r="P462" s="22"/>
      <c r="Q462" s="80"/>
    </row>
    <row r="463" spans="1:17" x14ac:dyDescent="0.4">
      <c r="A463" s="78"/>
      <c r="B463" s="19"/>
      <c r="C463" s="20" t="e">
        <f>VLOOKUP($B:$B,표본점목록!$A:$E,5,0)</f>
        <v>#N/A</v>
      </c>
      <c r="D463" s="21" t="e">
        <f>VLOOKUP($B:$B,표본점목록!$A:$J,6,0)</f>
        <v>#N/A</v>
      </c>
      <c r="E463" s="20" t="e">
        <f>VLOOKUP(B:B,표본점목록!$A:$B,2,0)</f>
        <v>#N/A</v>
      </c>
      <c r="F463" s="29"/>
      <c r="G463" s="22"/>
      <c r="H463" s="80"/>
      <c r="I463" s="22"/>
      <c r="J463" s="22"/>
      <c r="K463" s="22"/>
      <c r="L463" s="22"/>
      <c r="M463" s="22"/>
      <c r="N463" s="29"/>
      <c r="O463" s="29"/>
      <c r="P463" s="22"/>
      <c r="Q463" s="80"/>
    </row>
    <row r="464" spans="1:17" x14ac:dyDescent="0.4">
      <c r="A464" s="78"/>
      <c r="B464" s="19"/>
      <c r="C464" s="20" t="e">
        <f>VLOOKUP($B:$B,표본점목록!$A:$E,5,0)</f>
        <v>#N/A</v>
      </c>
      <c r="D464" s="21" t="e">
        <f>VLOOKUP($B:$B,표본점목록!$A:$J,6,0)</f>
        <v>#N/A</v>
      </c>
      <c r="E464" s="20" t="e">
        <f>VLOOKUP(B:B,표본점목록!$A:$B,2,0)</f>
        <v>#N/A</v>
      </c>
      <c r="F464" s="29"/>
      <c r="G464" s="22"/>
      <c r="H464" s="80"/>
      <c r="I464" s="22"/>
      <c r="J464" s="22"/>
      <c r="K464" s="22"/>
      <c r="L464" s="22"/>
      <c r="M464" s="22"/>
      <c r="N464" s="29"/>
      <c r="O464" s="29"/>
      <c r="P464" s="22"/>
      <c r="Q464" s="80"/>
    </row>
    <row r="465" spans="1:17" x14ac:dyDescent="0.4">
      <c r="A465" s="78"/>
      <c r="B465" s="19"/>
      <c r="C465" s="20" t="e">
        <f>VLOOKUP($B:$B,표본점목록!$A:$E,5,0)</f>
        <v>#N/A</v>
      </c>
      <c r="D465" s="21" t="e">
        <f>VLOOKUP($B:$B,표본점목록!$A:$J,6,0)</f>
        <v>#N/A</v>
      </c>
      <c r="E465" s="20" t="e">
        <f>VLOOKUP(B:B,표본점목록!$A:$B,2,0)</f>
        <v>#N/A</v>
      </c>
      <c r="F465" s="29"/>
      <c r="G465" s="22"/>
      <c r="H465" s="80"/>
      <c r="I465" s="22"/>
      <c r="J465" s="22"/>
      <c r="K465" s="22"/>
      <c r="L465" s="22"/>
      <c r="M465" s="22"/>
      <c r="N465" s="29"/>
      <c r="O465" s="29"/>
      <c r="P465" s="22"/>
      <c r="Q465" s="80"/>
    </row>
    <row r="466" spans="1:17" x14ac:dyDescent="0.4">
      <c r="A466" s="78"/>
      <c r="B466" s="19"/>
      <c r="C466" s="20" t="e">
        <f>VLOOKUP($B:$B,표본점목록!$A:$E,5,0)</f>
        <v>#N/A</v>
      </c>
      <c r="D466" s="21" t="e">
        <f>VLOOKUP($B:$B,표본점목록!$A:$J,6,0)</f>
        <v>#N/A</v>
      </c>
      <c r="E466" s="20" t="e">
        <f>VLOOKUP(B:B,표본점목록!$A:$B,2,0)</f>
        <v>#N/A</v>
      </c>
      <c r="F466" s="29"/>
      <c r="G466" s="22"/>
      <c r="H466" s="80"/>
      <c r="I466" s="22"/>
      <c r="J466" s="22"/>
      <c r="K466" s="22"/>
      <c r="L466" s="22"/>
      <c r="M466" s="22"/>
      <c r="N466" s="29"/>
      <c r="O466" s="29"/>
      <c r="P466" s="22"/>
      <c r="Q466" s="80"/>
    </row>
    <row r="467" spans="1:17" x14ac:dyDescent="0.4">
      <c r="A467" s="78"/>
      <c r="B467" s="19"/>
      <c r="C467" s="20" t="e">
        <f>VLOOKUP($B:$B,표본점목록!$A:$E,5,0)</f>
        <v>#N/A</v>
      </c>
      <c r="D467" s="21" t="e">
        <f>VLOOKUP($B:$B,표본점목록!$A:$J,6,0)</f>
        <v>#N/A</v>
      </c>
      <c r="E467" s="20" t="e">
        <f>VLOOKUP(B:B,표본점목록!$A:$B,2,0)</f>
        <v>#N/A</v>
      </c>
      <c r="F467" s="29"/>
      <c r="G467" s="22"/>
      <c r="H467" s="80"/>
      <c r="I467" s="22"/>
      <c r="J467" s="22"/>
      <c r="K467" s="22"/>
      <c r="L467" s="22"/>
      <c r="M467" s="22"/>
      <c r="N467" s="29"/>
      <c r="O467" s="29"/>
      <c r="P467" s="22"/>
      <c r="Q467" s="80"/>
    </row>
    <row r="468" spans="1:17" x14ac:dyDescent="0.4">
      <c r="A468" s="78"/>
      <c r="B468" s="19"/>
      <c r="C468" s="20" t="e">
        <f>VLOOKUP($B:$B,표본점목록!$A:$E,5,0)</f>
        <v>#N/A</v>
      </c>
      <c r="D468" s="21" t="e">
        <f>VLOOKUP($B:$B,표본점목록!$A:$J,6,0)</f>
        <v>#N/A</v>
      </c>
      <c r="E468" s="20" t="e">
        <f>VLOOKUP(B:B,표본점목록!$A:$B,2,0)</f>
        <v>#N/A</v>
      </c>
      <c r="F468" s="29"/>
      <c r="G468" s="22"/>
      <c r="H468" s="80"/>
      <c r="I468" s="22"/>
      <c r="J468" s="22"/>
      <c r="K468" s="22"/>
      <c r="L468" s="22"/>
      <c r="M468" s="22"/>
      <c r="N468" s="29"/>
      <c r="O468" s="29"/>
      <c r="P468" s="22"/>
      <c r="Q468" s="80"/>
    </row>
    <row r="469" spans="1:17" x14ac:dyDescent="0.4">
      <c r="A469" s="78"/>
      <c r="B469" s="19"/>
      <c r="C469" s="20" t="e">
        <f>VLOOKUP($B:$B,표본점목록!$A:$E,5,0)</f>
        <v>#N/A</v>
      </c>
      <c r="D469" s="21" t="e">
        <f>VLOOKUP($B:$B,표본점목록!$A:$J,6,0)</f>
        <v>#N/A</v>
      </c>
      <c r="E469" s="20" t="e">
        <f>VLOOKUP(B:B,표본점목록!$A:$B,2,0)</f>
        <v>#N/A</v>
      </c>
      <c r="F469" s="29"/>
      <c r="G469" s="22"/>
      <c r="H469" s="80"/>
      <c r="I469" s="22"/>
      <c r="J469" s="22"/>
      <c r="K469" s="22"/>
      <c r="L469" s="22"/>
      <c r="M469" s="22"/>
      <c r="N469" s="29"/>
      <c r="O469" s="29"/>
      <c r="P469" s="22"/>
      <c r="Q469" s="80"/>
    </row>
    <row r="470" spans="1:17" x14ac:dyDescent="0.4">
      <c r="A470" s="78"/>
      <c r="B470" s="19"/>
      <c r="C470" s="20" t="e">
        <f>VLOOKUP($B:$B,표본점목록!$A:$E,5,0)</f>
        <v>#N/A</v>
      </c>
      <c r="D470" s="21" t="e">
        <f>VLOOKUP($B:$B,표본점목록!$A:$J,6,0)</f>
        <v>#N/A</v>
      </c>
      <c r="E470" s="20" t="e">
        <f>VLOOKUP(B:B,표본점목록!$A:$B,2,0)</f>
        <v>#N/A</v>
      </c>
      <c r="F470" s="29"/>
      <c r="G470" s="22"/>
      <c r="H470" s="80"/>
      <c r="I470" s="22"/>
      <c r="J470" s="22"/>
      <c r="K470" s="22"/>
      <c r="L470" s="22"/>
      <c r="M470" s="22"/>
      <c r="N470" s="29"/>
      <c r="O470" s="29"/>
      <c r="P470" s="22"/>
      <c r="Q470" s="80"/>
    </row>
    <row r="471" spans="1:17" x14ac:dyDescent="0.4">
      <c r="A471" s="78"/>
      <c r="B471" s="19"/>
      <c r="C471" s="20" t="e">
        <f>VLOOKUP($B:$B,표본점목록!$A:$E,5,0)</f>
        <v>#N/A</v>
      </c>
      <c r="D471" s="21" t="e">
        <f>VLOOKUP($B:$B,표본점목록!$A:$J,6,0)</f>
        <v>#N/A</v>
      </c>
      <c r="E471" s="20" t="e">
        <f>VLOOKUP(B:B,표본점목록!$A:$B,2,0)</f>
        <v>#N/A</v>
      </c>
      <c r="F471" s="29"/>
      <c r="G471" s="22"/>
      <c r="H471" s="80"/>
      <c r="I471" s="22"/>
      <c r="J471" s="22"/>
      <c r="K471" s="22"/>
      <c r="L471" s="22"/>
      <c r="M471" s="22"/>
      <c r="N471" s="29"/>
      <c r="O471" s="29"/>
      <c r="P471" s="80"/>
      <c r="Q471" s="80"/>
    </row>
    <row r="472" spans="1:17" x14ac:dyDescent="0.4">
      <c r="A472" s="78"/>
      <c r="B472" s="19"/>
      <c r="C472" s="20" t="e">
        <f>VLOOKUP($B:$B,표본점목록!$A:$E,5,0)</f>
        <v>#N/A</v>
      </c>
      <c r="D472" s="21" t="e">
        <f>VLOOKUP($B:$B,표본점목록!$A:$J,6,0)</f>
        <v>#N/A</v>
      </c>
      <c r="E472" s="20" t="e">
        <f>VLOOKUP(B:B,표본점목록!$A:$B,2,0)</f>
        <v>#N/A</v>
      </c>
      <c r="F472" s="29"/>
      <c r="G472" s="22"/>
      <c r="H472" s="80"/>
      <c r="I472" s="22"/>
      <c r="J472" s="22"/>
      <c r="K472" s="22"/>
      <c r="L472" s="22"/>
      <c r="M472" s="22"/>
      <c r="N472" s="29"/>
      <c r="O472" s="29"/>
      <c r="P472" s="80"/>
      <c r="Q472" s="80"/>
    </row>
    <row r="473" spans="1:17" x14ac:dyDescent="0.4">
      <c r="A473" s="78"/>
      <c r="B473" s="19"/>
      <c r="C473" s="20" t="e">
        <f>VLOOKUP($B:$B,표본점목록!$A:$E,5,0)</f>
        <v>#N/A</v>
      </c>
      <c r="D473" s="21" t="e">
        <f>VLOOKUP($B:$B,표본점목록!$A:$J,6,0)</f>
        <v>#N/A</v>
      </c>
      <c r="E473" s="20" t="e">
        <f>VLOOKUP(B:B,표본점목록!$A:$B,2,0)</f>
        <v>#N/A</v>
      </c>
      <c r="F473" s="29"/>
      <c r="G473" s="22"/>
      <c r="H473" s="80"/>
      <c r="I473" s="22"/>
      <c r="J473" s="22"/>
      <c r="K473" s="22"/>
      <c r="L473" s="22"/>
      <c r="M473" s="22"/>
      <c r="N473" s="29"/>
      <c r="O473" s="29"/>
      <c r="P473" s="80"/>
      <c r="Q473" s="80"/>
    </row>
    <row r="474" spans="1:17" x14ac:dyDescent="0.4">
      <c r="A474" s="78"/>
      <c r="B474" s="19"/>
      <c r="C474" s="20" t="e">
        <f>VLOOKUP($B:$B,표본점목록!$A:$E,5,0)</f>
        <v>#N/A</v>
      </c>
      <c r="D474" s="21" t="e">
        <f>VLOOKUP($B:$B,표본점목록!$A:$J,6,0)</f>
        <v>#N/A</v>
      </c>
      <c r="E474" s="20" t="e">
        <f>VLOOKUP(B:B,표본점목록!$A:$B,2,0)</f>
        <v>#N/A</v>
      </c>
      <c r="F474" s="29"/>
      <c r="G474" s="22"/>
      <c r="H474" s="80"/>
      <c r="I474" s="22"/>
      <c r="J474" s="22"/>
      <c r="K474" s="22"/>
      <c r="L474" s="22"/>
      <c r="M474" s="22"/>
      <c r="N474" s="29"/>
      <c r="O474" s="29"/>
      <c r="P474" s="80"/>
      <c r="Q474" s="80"/>
    </row>
    <row r="475" spans="1:17" x14ac:dyDescent="0.4">
      <c r="A475" s="78"/>
      <c r="B475" s="19"/>
      <c r="C475" s="20" t="e">
        <f>VLOOKUP($B:$B,표본점목록!$A:$E,5,0)</f>
        <v>#N/A</v>
      </c>
      <c r="D475" s="21" t="e">
        <f>VLOOKUP($B:$B,표본점목록!$A:$J,6,0)</f>
        <v>#N/A</v>
      </c>
      <c r="E475" s="20" t="e">
        <f>VLOOKUP(B:B,표본점목록!$A:$B,2,0)</f>
        <v>#N/A</v>
      </c>
      <c r="F475" s="29"/>
      <c r="G475" s="22"/>
      <c r="H475" s="80"/>
      <c r="I475" s="22"/>
      <c r="J475" s="22"/>
      <c r="K475" s="22"/>
      <c r="L475" s="22"/>
      <c r="M475" s="22"/>
      <c r="N475" s="29"/>
      <c r="O475" s="29"/>
      <c r="P475" s="80"/>
      <c r="Q475" s="80"/>
    </row>
    <row r="476" spans="1:17" x14ac:dyDescent="0.4">
      <c r="A476" s="78"/>
      <c r="B476" s="19"/>
      <c r="C476" s="20" t="e">
        <f>VLOOKUP($B:$B,표본점목록!$A:$E,5,0)</f>
        <v>#N/A</v>
      </c>
      <c r="D476" s="21" t="e">
        <f>VLOOKUP($B:$B,표본점목록!$A:$J,6,0)</f>
        <v>#N/A</v>
      </c>
      <c r="E476" s="20" t="e">
        <f>VLOOKUP(B:B,표본점목록!$A:$B,2,0)</f>
        <v>#N/A</v>
      </c>
      <c r="F476" s="29"/>
      <c r="G476" s="22"/>
      <c r="H476" s="80"/>
      <c r="I476" s="22"/>
      <c r="J476" s="22"/>
      <c r="K476" s="22"/>
      <c r="L476" s="22"/>
      <c r="M476" s="22"/>
      <c r="N476" s="29"/>
      <c r="O476" s="29"/>
      <c r="P476" s="80"/>
      <c r="Q476" s="80"/>
    </row>
    <row r="477" spans="1:17" x14ac:dyDescent="0.4">
      <c r="A477" s="78"/>
      <c r="B477" s="19"/>
      <c r="C477" s="20" t="e">
        <f>VLOOKUP($B:$B,표본점목록!$A:$E,5,0)</f>
        <v>#N/A</v>
      </c>
      <c r="D477" s="21" t="e">
        <f>VLOOKUP($B:$B,표본점목록!$A:$J,6,0)</f>
        <v>#N/A</v>
      </c>
      <c r="E477" s="20" t="e">
        <f>VLOOKUP(B:B,표본점목록!$A:$B,2,0)</f>
        <v>#N/A</v>
      </c>
      <c r="F477" s="29"/>
      <c r="G477" s="22"/>
      <c r="H477" s="80"/>
      <c r="I477" s="22"/>
      <c r="J477" s="22"/>
      <c r="K477" s="22"/>
      <c r="L477" s="22"/>
      <c r="M477" s="22"/>
      <c r="N477" s="29"/>
      <c r="O477" s="29"/>
      <c r="P477" s="80"/>
      <c r="Q477" s="80"/>
    </row>
    <row r="478" spans="1:17" x14ac:dyDescent="0.4">
      <c r="A478" s="78"/>
      <c r="B478" s="19"/>
      <c r="C478" s="20" t="e">
        <f>VLOOKUP($B:$B,표본점목록!$A:$E,5,0)</f>
        <v>#N/A</v>
      </c>
      <c r="D478" s="21" t="e">
        <f>VLOOKUP($B:$B,표본점목록!$A:$J,6,0)</f>
        <v>#N/A</v>
      </c>
      <c r="E478" s="20" t="e">
        <f>VLOOKUP(B:B,표본점목록!$A:$B,2,0)</f>
        <v>#N/A</v>
      </c>
      <c r="F478" s="29"/>
      <c r="G478" s="22"/>
      <c r="H478" s="80"/>
      <c r="I478" s="22"/>
      <c r="J478" s="22"/>
      <c r="K478" s="22"/>
      <c r="L478" s="22"/>
      <c r="M478" s="22"/>
      <c r="N478" s="29"/>
      <c r="O478" s="29"/>
      <c r="P478" s="80"/>
      <c r="Q478" s="80"/>
    </row>
    <row r="479" spans="1:17" x14ac:dyDescent="0.4">
      <c r="A479" s="78"/>
      <c r="B479" s="19"/>
      <c r="C479" s="20" t="e">
        <f>VLOOKUP($B:$B,표본점목록!$A:$E,5,0)</f>
        <v>#N/A</v>
      </c>
      <c r="D479" s="21" t="e">
        <f>VLOOKUP($B:$B,표본점목록!$A:$J,6,0)</f>
        <v>#N/A</v>
      </c>
      <c r="E479" s="20" t="e">
        <f>VLOOKUP(B:B,표본점목록!$A:$B,2,0)</f>
        <v>#N/A</v>
      </c>
      <c r="F479" s="29"/>
      <c r="G479" s="22"/>
      <c r="H479" s="80"/>
      <c r="I479" s="22"/>
      <c r="J479" s="22"/>
      <c r="K479" s="22"/>
      <c r="L479" s="22"/>
      <c r="M479" s="22"/>
      <c r="N479" s="29"/>
      <c r="O479" s="29"/>
      <c r="P479" s="80"/>
      <c r="Q479" s="80"/>
    </row>
    <row r="480" spans="1:17" x14ac:dyDescent="0.4">
      <c r="A480" s="78"/>
      <c r="B480" s="19"/>
      <c r="C480" s="20" t="e">
        <f>VLOOKUP($B:$B,표본점목록!$A:$E,5,0)</f>
        <v>#N/A</v>
      </c>
      <c r="D480" s="21" t="e">
        <f>VLOOKUP($B:$B,표본점목록!$A:$J,6,0)</f>
        <v>#N/A</v>
      </c>
      <c r="E480" s="20" t="e">
        <f>VLOOKUP(B:B,표본점목록!$A:$B,2,0)</f>
        <v>#N/A</v>
      </c>
      <c r="F480" s="29"/>
      <c r="G480" s="22"/>
      <c r="H480" s="80"/>
      <c r="I480" s="22"/>
      <c r="J480" s="22"/>
      <c r="K480" s="22"/>
      <c r="L480" s="22"/>
      <c r="M480" s="22"/>
      <c r="N480" s="29"/>
      <c r="O480" s="29"/>
      <c r="P480" s="80"/>
      <c r="Q480" s="80"/>
    </row>
    <row r="481" spans="1:17" x14ac:dyDescent="0.4">
      <c r="A481" s="78"/>
      <c r="B481" s="19"/>
      <c r="C481" s="20" t="e">
        <f>VLOOKUP($B:$B,표본점목록!$A:$E,5,0)</f>
        <v>#N/A</v>
      </c>
      <c r="D481" s="21" t="e">
        <f>VLOOKUP($B:$B,표본점목록!$A:$J,6,0)</f>
        <v>#N/A</v>
      </c>
      <c r="E481" s="20" t="e">
        <f>VLOOKUP(B:B,표본점목록!$A:$B,2,0)</f>
        <v>#N/A</v>
      </c>
      <c r="F481" s="29"/>
      <c r="G481" s="22"/>
      <c r="H481" s="80"/>
      <c r="I481" s="22"/>
      <c r="J481" s="22"/>
      <c r="K481" s="22"/>
      <c r="L481" s="22"/>
      <c r="M481" s="22"/>
      <c r="N481" s="29"/>
      <c r="O481" s="29"/>
      <c r="P481" s="80"/>
      <c r="Q481" s="80"/>
    </row>
    <row r="482" spans="1:17" x14ac:dyDescent="0.4">
      <c r="A482" s="78"/>
      <c r="B482" s="19"/>
      <c r="C482" s="20" t="e">
        <f>VLOOKUP($B:$B,표본점목록!$A:$E,5,0)</f>
        <v>#N/A</v>
      </c>
      <c r="D482" s="21" t="e">
        <f>VLOOKUP($B:$B,표본점목록!$A:$J,6,0)</f>
        <v>#N/A</v>
      </c>
      <c r="E482" s="20" t="e">
        <f>VLOOKUP(B:B,표본점목록!$A:$B,2,0)</f>
        <v>#N/A</v>
      </c>
      <c r="F482" s="29"/>
      <c r="G482" s="22"/>
      <c r="H482" s="80"/>
      <c r="I482" s="22"/>
      <c r="J482" s="22"/>
      <c r="K482" s="22"/>
      <c r="L482" s="22"/>
      <c r="M482" s="22"/>
      <c r="N482" s="29"/>
      <c r="O482" s="29"/>
      <c r="P482" s="80"/>
      <c r="Q482" s="80"/>
    </row>
    <row r="483" spans="1:17" x14ac:dyDescent="0.4">
      <c r="A483" s="78"/>
      <c r="B483" s="19"/>
      <c r="C483" s="20" t="e">
        <f>VLOOKUP($B:$B,표본점목록!$A:$E,5,0)</f>
        <v>#N/A</v>
      </c>
      <c r="D483" s="21" t="e">
        <f>VLOOKUP($B:$B,표본점목록!$A:$J,6,0)</f>
        <v>#N/A</v>
      </c>
      <c r="E483" s="20" t="e">
        <f>VLOOKUP(B:B,표본점목록!$A:$B,2,0)</f>
        <v>#N/A</v>
      </c>
      <c r="F483" s="29"/>
      <c r="G483" s="22"/>
      <c r="H483" s="80"/>
      <c r="I483" s="22"/>
      <c r="J483" s="22"/>
      <c r="K483" s="22"/>
      <c r="L483" s="22"/>
      <c r="M483" s="22"/>
      <c r="N483" s="29"/>
      <c r="O483" s="29"/>
      <c r="P483" s="80"/>
      <c r="Q483" s="80"/>
    </row>
    <row r="484" spans="1:17" x14ac:dyDescent="0.4">
      <c r="A484" s="78"/>
      <c r="B484" s="19"/>
      <c r="C484" s="20" t="e">
        <f>VLOOKUP($B:$B,표본점목록!$A:$E,5,0)</f>
        <v>#N/A</v>
      </c>
      <c r="D484" s="21" t="e">
        <f>VLOOKUP($B:$B,표본점목록!$A:$J,6,0)</f>
        <v>#N/A</v>
      </c>
      <c r="E484" s="20" t="e">
        <f>VLOOKUP(B:B,표본점목록!$A:$B,2,0)</f>
        <v>#N/A</v>
      </c>
      <c r="F484" s="29"/>
      <c r="G484" s="22"/>
      <c r="H484" s="80"/>
      <c r="I484" s="22"/>
      <c r="J484" s="22"/>
      <c r="K484" s="22"/>
      <c r="L484" s="22"/>
      <c r="M484" s="22"/>
      <c r="N484" s="29"/>
      <c r="O484" s="29"/>
      <c r="P484" s="80"/>
      <c r="Q484" s="80"/>
    </row>
    <row r="485" spans="1:17" x14ac:dyDescent="0.4">
      <c r="A485" s="78"/>
      <c r="B485" s="19"/>
      <c r="C485" s="20" t="e">
        <f>VLOOKUP($B:$B,표본점목록!$A:$E,5,0)</f>
        <v>#N/A</v>
      </c>
      <c r="D485" s="21" t="e">
        <f>VLOOKUP($B:$B,표본점목록!$A:$J,6,0)</f>
        <v>#N/A</v>
      </c>
      <c r="E485" s="20" t="e">
        <f>VLOOKUP(B:B,표본점목록!$A:$B,2,0)</f>
        <v>#N/A</v>
      </c>
      <c r="F485" s="29"/>
      <c r="G485" s="22"/>
      <c r="H485" s="80"/>
      <c r="I485" s="22"/>
      <c r="J485" s="22"/>
      <c r="K485" s="22"/>
      <c r="L485" s="22"/>
      <c r="M485" s="22"/>
      <c r="N485" s="29"/>
      <c r="O485" s="29"/>
      <c r="P485" s="80"/>
      <c r="Q485" s="80"/>
    </row>
    <row r="486" spans="1:17" x14ac:dyDescent="0.4">
      <c r="A486" s="78"/>
      <c r="B486" s="19"/>
      <c r="C486" s="20" t="e">
        <f>VLOOKUP($B:$B,표본점목록!$A:$E,5,0)</f>
        <v>#N/A</v>
      </c>
      <c r="D486" s="21" t="e">
        <f>VLOOKUP($B:$B,표본점목록!$A:$J,6,0)</f>
        <v>#N/A</v>
      </c>
      <c r="E486" s="20" t="e">
        <f>VLOOKUP(B:B,표본점목록!$A:$B,2,0)</f>
        <v>#N/A</v>
      </c>
      <c r="F486" s="29"/>
      <c r="G486" s="22"/>
      <c r="H486" s="80"/>
      <c r="I486" s="22"/>
      <c r="J486" s="22"/>
      <c r="K486" s="22"/>
      <c r="L486" s="22"/>
      <c r="M486" s="22"/>
      <c r="N486" s="29"/>
      <c r="O486" s="29"/>
      <c r="P486" s="80"/>
      <c r="Q486" s="80"/>
    </row>
    <row r="487" spans="1:17" x14ac:dyDescent="0.4">
      <c r="A487" s="78"/>
      <c r="B487" s="19"/>
      <c r="C487" s="20" t="e">
        <f>VLOOKUP($B:$B,표본점목록!$A:$E,5,0)</f>
        <v>#N/A</v>
      </c>
      <c r="D487" s="21" t="e">
        <f>VLOOKUP($B:$B,표본점목록!$A:$J,6,0)</f>
        <v>#N/A</v>
      </c>
      <c r="E487" s="20" t="e">
        <f>VLOOKUP(B:B,표본점목록!$A:$B,2,0)</f>
        <v>#N/A</v>
      </c>
      <c r="F487" s="29"/>
      <c r="G487" s="22"/>
      <c r="H487" s="80"/>
      <c r="I487" s="22"/>
      <c r="J487" s="22"/>
      <c r="K487" s="22"/>
      <c r="L487" s="22"/>
      <c r="M487" s="22"/>
      <c r="N487" s="29"/>
      <c r="O487" s="29"/>
      <c r="P487" s="80"/>
      <c r="Q487" s="80"/>
    </row>
    <row r="488" spans="1:17" x14ac:dyDescent="0.4">
      <c r="A488" s="78"/>
      <c r="B488" s="19"/>
      <c r="C488" s="20" t="e">
        <f>VLOOKUP($B:$B,표본점목록!$A:$E,5,0)</f>
        <v>#N/A</v>
      </c>
      <c r="D488" s="21" t="e">
        <f>VLOOKUP($B:$B,표본점목록!$A:$J,6,0)</f>
        <v>#N/A</v>
      </c>
      <c r="E488" s="20" t="e">
        <f>VLOOKUP(B:B,표본점목록!$A:$B,2,0)</f>
        <v>#N/A</v>
      </c>
      <c r="F488" s="29"/>
      <c r="G488" s="22"/>
      <c r="H488" s="80"/>
      <c r="I488" s="22"/>
      <c r="J488" s="22"/>
      <c r="K488" s="22"/>
      <c r="L488" s="22"/>
      <c r="M488" s="22"/>
      <c r="N488" s="29"/>
      <c r="O488" s="29"/>
      <c r="P488" s="80"/>
      <c r="Q488" s="80"/>
    </row>
    <row r="489" spans="1:17" x14ac:dyDescent="0.4">
      <c r="A489" s="78"/>
      <c r="B489" s="19"/>
      <c r="C489" s="20" t="e">
        <f>VLOOKUP($B:$B,표본점목록!$A:$E,5,0)</f>
        <v>#N/A</v>
      </c>
      <c r="D489" s="21" t="e">
        <f>VLOOKUP($B:$B,표본점목록!$A:$J,6,0)</f>
        <v>#N/A</v>
      </c>
      <c r="E489" s="20" t="e">
        <f>VLOOKUP(B:B,표본점목록!$A:$B,2,0)</f>
        <v>#N/A</v>
      </c>
      <c r="F489" s="29"/>
      <c r="G489" s="22"/>
      <c r="H489" s="80"/>
      <c r="I489" s="22"/>
      <c r="J489" s="22"/>
      <c r="K489" s="22"/>
      <c r="L489" s="22"/>
      <c r="M489" s="22"/>
      <c r="N489" s="29"/>
      <c r="O489" s="29"/>
      <c r="P489" s="80"/>
      <c r="Q489" s="80"/>
    </row>
    <row r="490" spans="1:17" x14ac:dyDescent="0.4">
      <c r="A490" s="78"/>
      <c r="B490" s="19"/>
      <c r="C490" s="20" t="e">
        <f>VLOOKUP($B:$B,표본점목록!$A:$E,5,0)</f>
        <v>#N/A</v>
      </c>
      <c r="D490" s="21" t="e">
        <f>VLOOKUP($B:$B,표본점목록!$A:$J,6,0)</f>
        <v>#N/A</v>
      </c>
      <c r="E490" s="20" t="e">
        <f>VLOOKUP(B:B,표본점목록!$A:$B,2,0)</f>
        <v>#N/A</v>
      </c>
      <c r="F490" s="29"/>
      <c r="G490" s="22"/>
      <c r="H490" s="80"/>
      <c r="I490" s="22"/>
      <c r="J490" s="22"/>
      <c r="K490" s="22"/>
      <c r="L490" s="22"/>
      <c r="M490" s="22"/>
      <c r="N490" s="29"/>
      <c r="O490" s="29"/>
      <c r="P490" s="80"/>
      <c r="Q490" s="80"/>
    </row>
    <row r="491" spans="1:17" x14ac:dyDescent="0.4">
      <c r="A491" s="78"/>
      <c r="B491" s="19"/>
      <c r="C491" s="20" t="e">
        <f>VLOOKUP($B:$B,표본점목록!$A:$E,5,0)</f>
        <v>#N/A</v>
      </c>
      <c r="D491" s="21" t="e">
        <f>VLOOKUP($B:$B,표본점목록!$A:$J,6,0)</f>
        <v>#N/A</v>
      </c>
      <c r="E491" s="20" t="e">
        <f>VLOOKUP(B:B,표본점목록!$A:$B,2,0)</f>
        <v>#N/A</v>
      </c>
      <c r="F491" s="29"/>
      <c r="G491" s="22"/>
      <c r="H491" s="80"/>
      <c r="I491" s="22"/>
      <c r="J491" s="22"/>
      <c r="K491" s="22"/>
      <c r="L491" s="22"/>
      <c r="M491" s="22"/>
      <c r="N491" s="29"/>
      <c r="O491" s="29"/>
      <c r="P491" s="80"/>
      <c r="Q491" s="80"/>
    </row>
    <row r="492" spans="1:17" x14ac:dyDescent="0.4">
      <c r="A492" s="78"/>
      <c r="B492" s="19"/>
      <c r="C492" s="20" t="e">
        <f>VLOOKUP($B:$B,표본점목록!$A:$E,5,0)</f>
        <v>#N/A</v>
      </c>
      <c r="D492" s="21" t="e">
        <f>VLOOKUP($B:$B,표본점목록!$A:$J,6,0)</f>
        <v>#N/A</v>
      </c>
      <c r="E492" s="20" t="e">
        <f>VLOOKUP(B:B,표본점목록!$A:$B,2,0)</f>
        <v>#N/A</v>
      </c>
      <c r="F492" s="29"/>
      <c r="G492" s="22"/>
      <c r="H492" s="80"/>
      <c r="I492" s="22"/>
      <c r="J492" s="22"/>
      <c r="K492" s="22"/>
      <c r="L492" s="22"/>
      <c r="M492" s="22"/>
      <c r="N492" s="29"/>
      <c r="O492" s="29"/>
      <c r="P492" s="80"/>
      <c r="Q492" s="80"/>
    </row>
    <row r="493" spans="1:17" x14ac:dyDescent="0.4">
      <c r="A493" s="78"/>
      <c r="B493" s="19"/>
      <c r="C493" s="20" t="e">
        <f>VLOOKUP($B:$B,표본점목록!$A:$E,5,0)</f>
        <v>#N/A</v>
      </c>
      <c r="D493" s="21" t="e">
        <f>VLOOKUP($B:$B,표본점목록!$A:$J,6,0)</f>
        <v>#N/A</v>
      </c>
      <c r="E493" s="20" t="e">
        <f>VLOOKUP(B:B,표본점목록!$A:$B,2,0)</f>
        <v>#N/A</v>
      </c>
      <c r="F493" s="29"/>
      <c r="G493" s="22"/>
      <c r="H493" s="80"/>
      <c r="I493" s="22"/>
      <c r="J493" s="22"/>
      <c r="K493" s="22"/>
      <c r="L493" s="22"/>
      <c r="M493" s="22"/>
      <c r="N493" s="29"/>
      <c r="O493" s="29"/>
      <c r="P493" s="80"/>
      <c r="Q493" s="80"/>
    </row>
    <row r="494" spans="1:17" x14ac:dyDescent="0.4">
      <c r="A494" s="78"/>
      <c r="B494" s="19"/>
      <c r="C494" s="20" t="e">
        <f>VLOOKUP($B:$B,표본점목록!$A:$E,5,0)</f>
        <v>#N/A</v>
      </c>
      <c r="D494" s="21" t="e">
        <f>VLOOKUP($B:$B,표본점목록!$A:$J,6,0)</f>
        <v>#N/A</v>
      </c>
      <c r="E494" s="20" t="e">
        <f>VLOOKUP(B:B,표본점목록!$A:$B,2,0)</f>
        <v>#N/A</v>
      </c>
      <c r="F494" s="29"/>
      <c r="G494" s="22"/>
      <c r="H494" s="80"/>
      <c r="I494" s="22"/>
      <c r="J494" s="22"/>
      <c r="K494" s="22"/>
      <c r="L494" s="22"/>
      <c r="M494" s="22"/>
      <c r="N494" s="29"/>
      <c r="O494" s="29"/>
      <c r="P494" s="80"/>
      <c r="Q494" s="80"/>
    </row>
    <row r="495" spans="1:17" x14ac:dyDescent="0.4">
      <c r="A495" s="78"/>
      <c r="B495" s="19"/>
      <c r="C495" s="20" t="e">
        <f>VLOOKUP($B:$B,표본점목록!$A:$E,5,0)</f>
        <v>#N/A</v>
      </c>
      <c r="D495" s="21" t="e">
        <f>VLOOKUP($B:$B,표본점목록!$A:$J,6,0)</f>
        <v>#N/A</v>
      </c>
      <c r="E495" s="20" t="e">
        <f>VLOOKUP(B:B,표본점목록!$A:$B,2,0)</f>
        <v>#N/A</v>
      </c>
      <c r="F495" s="29"/>
      <c r="G495" s="22"/>
      <c r="H495" s="80"/>
      <c r="I495" s="22"/>
      <c r="J495" s="22"/>
      <c r="K495" s="22"/>
      <c r="L495" s="22"/>
      <c r="M495" s="22"/>
      <c r="N495" s="29"/>
      <c r="O495" s="29"/>
      <c r="P495" s="80"/>
      <c r="Q495" s="80"/>
    </row>
    <row r="496" spans="1:17" x14ac:dyDescent="0.4">
      <c r="A496" s="78"/>
      <c r="B496" s="19"/>
      <c r="C496" s="20" t="e">
        <f>VLOOKUP($B:$B,표본점목록!$A:$E,5,0)</f>
        <v>#N/A</v>
      </c>
      <c r="D496" s="21" t="e">
        <f>VLOOKUP($B:$B,표본점목록!$A:$J,6,0)</f>
        <v>#N/A</v>
      </c>
      <c r="E496" s="20" t="e">
        <f>VLOOKUP(B:B,표본점목록!$A:$B,2,0)</f>
        <v>#N/A</v>
      </c>
      <c r="F496" s="29"/>
      <c r="G496" s="22"/>
      <c r="H496" s="80"/>
      <c r="I496" s="22"/>
      <c r="J496" s="22"/>
      <c r="K496" s="22"/>
      <c r="L496" s="22"/>
      <c r="M496" s="22"/>
      <c r="N496" s="29"/>
      <c r="O496" s="29"/>
      <c r="P496" s="80"/>
      <c r="Q496" s="80"/>
    </row>
    <row r="497" spans="1:17" x14ac:dyDescent="0.4">
      <c r="A497" s="78"/>
      <c r="B497" s="19"/>
      <c r="C497" s="20" t="e">
        <f>VLOOKUP($B:$B,표본점목록!$A:$E,5,0)</f>
        <v>#N/A</v>
      </c>
      <c r="D497" s="21" t="e">
        <f>VLOOKUP($B:$B,표본점목록!$A:$J,6,0)</f>
        <v>#N/A</v>
      </c>
      <c r="E497" s="20" t="e">
        <f>VLOOKUP(B:B,표본점목록!$A:$B,2,0)</f>
        <v>#N/A</v>
      </c>
      <c r="F497" s="29"/>
      <c r="G497" s="22"/>
      <c r="H497" s="80"/>
      <c r="I497" s="22"/>
      <c r="J497" s="22"/>
      <c r="K497" s="22"/>
      <c r="L497" s="22"/>
      <c r="M497" s="22"/>
      <c r="N497" s="29"/>
      <c r="O497" s="29"/>
      <c r="P497" s="80"/>
      <c r="Q497" s="80"/>
    </row>
    <row r="498" spans="1:17" x14ac:dyDescent="0.4">
      <c r="A498" s="78"/>
      <c r="B498" s="19"/>
      <c r="C498" s="20" t="e">
        <f>VLOOKUP($B:$B,표본점목록!$A:$E,5,0)</f>
        <v>#N/A</v>
      </c>
      <c r="D498" s="21" t="e">
        <f>VLOOKUP($B:$B,표본점목록!$A:$J,6,0)</f>
        <v>#N/A</v>
      </c>
      <c r="E498" s="20" t="e">
        <f>VLOOKUP(B:B,표본점목록!$A:$B,2,0)</f>
        <v>#N/A</v>
      </c>
      <c r="F498" s="29"/>
      <c r="G498" s="22"/>
      <c r="H498" s="80"/>
      <c r="I498" s="22"/>
      <c r="J498" s="22"/>
      <c r="K498" s="22"/>
      <c r="L498" s="22"/>
      <c r="M498" s="22"/>
      <c r="N498" s="29"/>
      <c r="O498" s="29"/>
      <c r="P498" s="80"/>
      <c r="Q498" s="80"/>
    </row>
    <row r="499" spans="1:17" x14ac:dyDescent="0.4">
      <c r="A499" s="78"/>
      <c r="B499" s="19"/>
      <c r="C499" s="20" t="e">
        <f>VLOOKUP($B:$B,표본점목록!$A:$E,5,0)</f>
        <v>#N/A</v>
      </c>
      <c r="D499" s="21" t="e">
        <f>VLOOKUP($B:$B,표본점목록!$A:$J,6,0)</f>
        <v>#N/A</v>
      </c>
      <c r="E499" s="20" t="e">
        <f>VLOOKUP(B:B,표본점목록!$A:$B,2,0)</f>
        <v>#N/A</v>
      </c>
      <c r="F499" s="29"/>
      <c r="G499" s="22"/>
      <c r="H499" s="80"/>
      <c r="I499" s="22"/>
      <c r="J499" s="22"/>
      <c r="K499" s="22"/>
      <c r="L499" s="22"/>
      <c r="M499" s="22"/>
      <c r="N499" s="29"/>
      <c r="O499" s="29"/>
      <c r="P499" s="80"/>
      <c r="Q499" s="80"/>
    </row>
    <row r="500" spans="1:17" x14ac:dyDescent="0.4">
      <c r="A500" s="78"/>
      <c r="B500" s="19"/>
      <c r="C500" s="20" t="e">
        <f>VLOOKUP($B:$B,표본점목록!$A:$E,5,0)</f>
        <v>#N/A</v>
      </c>
      <c r="D500" s="21" t="e">
        <f>VLOOKUP($B:$B,표본점목록!$A:$J,6,0)</f>
        <v>#N/A</v>
      </c>
      <c r="E500" s="20" t="e">
        <f>VLOOKUP(B:B,표본점목록!$A:$B,2,0)</f>
        <v>#N/A</v>
      </c>
      <c r="F500" s="29"/>
      <c r="G500" s="22"/>
      <c r="H500" s="80"/>
      <c r="I500" s="22"/>
      <c r="J500" s="22"/>
      <c r="K500" s="22"/>
      <c r="L500" s="22"/>
      <c r="M500" s="22"/>
      <c r="N500" s="29"/>
      <c r="O500" s="29"/>
      <c r="P500" s="80"/>
      <c r="Q500" s="80"/>
    </row>
    <row r="501" spans="1:17" x14ac:dyDescent="0.4">
      <c r="A501" s="78"/>
      <c r="B501" s="19"/>
      <c r="C501" s="20" t="e">
        <f>VLOOKUP($B:$B,표본점목록!$A:$E,5,0)</f>
        <v>#N/A</v>
      </c>
      <c r="D501" s="21" t="e">
        <f>VLOOKUP($B:$B,표본점목록!$A:$J,6,0)</f>
        <v>#N/A</v>
      </c>
      <c r="E501" s="20" t="e">
        <f>VLOOKUP(B:B,표본점목록!$A:$B,2,0)</f>
        <v>#N/A</v>
      </c>
      <c r="F501" s="29"/>
      <c r="G501" s="22"/>
      <c r="H501" s="80"/>
      <c r="I501" s="22"/>
      <c r="J501" s="22"/>
      <c r="K501" s="22"/>
      <c r="L501" s="22"/>
      <c r="M501" s="22"/>
      <c r="N501" s="29"/>
      <c r="O501" s="29"/>
      <c r="P501" s="80"/>
      <c r="Q501" s="80"/>
    </row>
    <row r="502" spans="1:17" x14ac:dyDescent="0.4">
      <c r="A502" s="78"/>
      <c r="B502" s="19"/>
      <c r="C502" s="20" t="e">
        <f>VLOOKUP($B:$B,표본점목록!$A:$E,5,0)</f>
        <v>#N/A</v>
      </c>
      <c r="D502" s="21" t="e">
        <f>VLOOKUP($B:$B,표본점목록!$A:$J,6,0)</f>
        <v>#N/A</v>
      </c>
      <c r="E502" s="20" t="e">
        <f>VLOOKUP(B:B,표본점목록!$A:$B,2,0)</f>
        <v>#N/A</v>
      </c>
      <c r="F502" s="29"/>
      <c r="G502" s="22"/>
      <c r="H502" s="80"/>
      <c r="I502" s="22"/>
      <c r="J502" s="22"/>
      <c r="K502" s="22"/>
      <c r="L502" s="22"/>
      <c r="M502" s="22"/>
      <c r="N502" s="29"/>
      <c r="O502" s="29"/>
      <c r="P502" s="80"/>
      <c r="Q502" s="80"/>
    </row>
    <row r="503" spans="1:17" x14ac:dyDescent="0.4">
      <c r="A503" s="78"/>
      <c r="B503" s="19"/>
      <c r="C503" s="20" t="e">
        <f>VLOOKUP($B:$B,표본점목록!$A:$E,5,0)</f>
        <v>#N/A</v>
      </c>
      <c r="D503" s="21" t="e">
        <f>VLOOKUP($B:$B,표본점목록!$A:$J,6,0)</f>
        <v>#N/A</v>
      </c>
      <c r="E503" s="20" t="e">
        <f>VLOOKUP(B:B,표본점목록!$A:$B,2,0)</f>
        <v>#N/A</v>
      </c>
      <c r="F503" s="29"/>
      <c r="G503" s="22"/>
      <c r="H503" s="80"/>
      <c r="I503" s="22"/>
      <c r="J503" s="22"/>
      <c r="K503" s="22"/>
      <c r="L503" s="22"/>
      <c r="M503" s="22"/>
      <c r="N503" s="29"/>
      <c r="O503" s="29"/>
      <c r="P503" s="80"/>
      <c r="Q503" s="80"/>
    </row>
    <row r="504" spans="1:17" x14ac:dyDescent="0.4">
      <c r="A504" s="78"/>
      <c r="B504" s="19"/>
      <c r="C504" s="20" t="e">
        <f>VLOOKUP($B:$B,표본점목록!$A:$E,5,0)</f>
        <v>#N/A</v>
      </c>
      <c r="D504" s="21" t="e">
        <f>VLOOKUP($B:$B,표본점목록!$A:$J,6,0)</f>
        <v>#N/A</v>
      </c>
      <c r="E504" s="20" t="e">
        <f>VLOOKUP(B:B,표본점목록!$A:$B,2,0)</f>
        <v>#N/A</v>
      </c>
      <c r="F504" s="29"/>
      <c r="G504" s="22"/>
      <c r="H504" s="80"/>
      <c r="I504" s="22"/>
      <c r="J504" s="22"/>
      <c r="K504" s="22"/>
      <c r="L504" s="22"/>
      <c r="M504" s="22"/>
      <c r="N504" s="29"/>
      <c r="O504" s="29"/>
      <c r="P504" s="80"/>
      <c r="Q504" s="80"/>
    </row>
    <row r="505" spans="1:17" x14ac:dyDescent="0.4">
      <c r="A505" s="78"/>
      <c r="B505" s="19"/>
      <c r="C505" s="20" t="e">
        <f>VLOOKUP($B:$B,표본점목록!$A:$E,5,0)</f>
        <v>#N/A</v>
      </c>
      <c r="D505" s="21" t="e">
        <f>VLOOKUP($B:$B,표본점목록!$A:$J,6,0)</f>
        <v>#N/A</v>
      </c>
      <c r="E505" s="20" t="e">
        <f>VLOOKUP(B:B,표본점목록!$A:$B,2,0)</f>
        <v>#N/A</v>
      </c>
      <c r="F505" s="29"/>
      <c r="G505" s="22"/>
      <c r="H505" s="80"/>
      <c r="I505" s="22"/>
      <c r="J505" s="22"/>
      <c r="K505" s="22"/>
      <c r="L505" s="22"/>
      <c r="M505" s="22"/>
      <c r="N505" s="29"/>
      <c r="O505" s="29"/>
      <c r="P505" s="80"/>
      <c r="Q505" s="80"/>
    </row>
    <row r="506" spans="1:17" x14ac:dyDescent="0.4">
      <c r="A506" s="5"/>
      <c r="B506" s="19"/>
      <c r="C506" s="20" t="e">
        <f>VLOOKUP($B:$B,표본점목록!$A:$E,5,0)</f>
        <v>#N/A</v>
      </c>
      <c r="D506" s="21" t="e">
        <f>VLOOKUP($B:$B,표본점목록!$A:$J,6,0)</f>
        <v>#N/A</v>
      </c>
      <c r="E506" s="20" t="e">
        <f>VLOOKUP(B:B,표본점목록!$A:$B,2,0)</f>
        <v>#N/A</v>
      </c>
      <c r="F506" s="29"/>
      <c r="G506" s="22"/>
      <c r="H506" s="7"/>
      <c r="I506" s="22"/>
      <c r="J506" s="22"/>
      <c r="K506" s="22"/>
      <c r="L506" s="22"/>
      <c r="M506" s="22"/>
      <c r="N506" s="29"/>
      <c r="O506" s="29"/>
      <c r="P506" s="7"/>
      <c r="Q506" s="7"/>
    </row>
    <row r="507" spans="1:17" x14ac:dyDescent="0.4">
      <c r="A507" s="5"/>
      <c r="B507" s="19"/>
      <c r="C507" s="20" t="e">
        <f>VLOOKUP($B:$B,표본점목록!$A:$E,5,0)</f>
        <v>#N/A</v>
      </c>
      <c r="D507" s="21" t="e">
        <f>VLOOKUP($B:$B,표본점목록!$A:$J,6,0)</f>
        <v>#N/A</v>
      </c>
      <c r="E507" s="20" t="e">
        <f>VLOOKUP(B:B,표본점목록!$A:$B,2,0)</f>
        <v>#N/A</v>
      </c>
      <c r="F507" s="29"/>
      <c r="G507" s="22"/>
      <c r="H507" s="7"/>
      <c r="I507" s="22"/>
      <c r="J507" s="22"/>
      <c r="K507" s="22"/>
      <c r="L507" s="22"/>
      <c r="M507" s="22"/>
      <c r="N507" s="29"/>
      <c r="O507" s="29"/>
      <c r="P507" s="7"/>
      <c r="Q507" s="7"/>
    </row>
    <row r="508" spans="1:17" x14ac:dyDescent="0.4">
      <c r="A508" s="5"/>
      <c r="B508" s="19"/>
      <c r="C508" s="20" t="e">
        <f>VLOOKUP($B:$B,표본점목록!$A:$E,5,0)</f>
        <v>#N/A</v>
      </c>
      <c r="D508" s="21" t="e">
        <f>VLOOKUP($B:$B,표본점목록!$A:$J,6,0)</f>
        <v>#N/A</v>
      </c>
      <c r="E508" s="20" t="e">
        <f>VLOOKUP(B:B,표본점목록!$A:$B,2,0)</f>
        <v>#N/A</v>
      </c>
      <c r="F508" s="29"/>
      <c r="G508" s="22"/>
      <c r="H508" s="7"/>
      <c r="I508" s="22"/>
      <c r="J508" s="22"/>
      <c r="K508" s="22"/>
      <c r="L508" s="22"/>
      <c r="M508" s="22"/>
      <c r="N508" s="29"/>
      <c r="O508" s="29"/>
      <c r="P508" s="7"/>
      <c r="Q508" s="7"/>
    </row>
    <row r="509" spans="1:17" x14ac:dyDescent="0.4">
      <c r="A509" s="5"/>
      <c r="B509" s="19"/>
      <c r="C509" s="20" t="e">
        <f>VLOOKUP($B:$B,표본점목록!$A:$E,5,0)</f>
        <v>#N/A</v>
      </c>
      <c r="D509" s="21" t="e">
        <f>VLOOKUP($B:$B,표본점목록!$A:$J,6,0)</f>
        <v>#N/A</v>
      </c>
      <c r="E509" s="20" t="e">
        <f>VLOOKUP(B:B,표본점목록!$A:$B,2,0)</f>
        <v>#N/A</v>
      </c>
      <c r="F509" s="29"/>
      <c r="G509" s="22"/>
      <c r="H509" s="7"/>
      <c r="I509" s="22"/>
      <c r="J509" s="22"/>
      <c r="K509" s="22"/>
      <c r="L509" s="22"/>
      <c r="M509" s="22"/>
      <c r="N509" s="29"/>
      <c r="O509" s="29"/>
      <c r="P509" s="7"/>
      <c r="Q509" s="7"/>
    </row>
    <row r="510" spans="1:17" x14ac:dyDescent="0.4">
      <c r="A510" s="5"/>
      <c r="B510" s="19"/>
      <c r="C510" s="20" t="e">
        <f>VLOOKUP($B:$B,표본점목록!$A:$E,5,0)</f>
        <v>#N/A</v>
      </c>
      <c r="D510" s="21" t="e">
        <f>VLOOKUP($B:$B,표본점목록!$A:$J,6,0)</f>
        <v>#N/A</v>
      </c>
      <c r="E510" s="20" t="e">
        <f>VLOOKUP(B:B,표본점목록!$A:$B,2,0)</f>
        <v>#N/A</v>
      </c>
      <c r="F510" s="29"/>
      <c r="G510" s="22"/>
      <c r="H510" s="7"/>
      <c r="I510" s="22"/>
      <c r="J510" s="22"/>
      <c r="K510" s="22"/>
      <c r="L510" s="22"/>
      <c r="M510" s="22"/>
      <c r="N510" s="22"/>
      <c r="O510" s="22"/>
      <c r="P510" s="7"/>
      <c r="Q510" s="7"/>
    </row>
    <row r="511" spans="1:17" x14ac:dyDescent="0.4">
      <c r="A511" s="5"/>
      <c r="B511" s="19"/>
      <c r="C511" s="20" t="e">
        <f>VLOOKUP($B:$B,표본점목록!$A:$E,5,0)</f>
        <v>#N/A</v>
      </c>
      <c r="D511" s="21" t="e">
        <f>VLOOKUP($B:$B,표본점목록!$A:$J,6,0)</f>
        <v>#N/A</v>
      </c>
      <c r="E511" s="20" t="e">
        <f>VLOOKUP(B:B,표본점목록!$A:$B,2,0)</f>
        <v>#N/A</v>
      </c>
      <c r="F511" s="29"/>
      <c r="G511" s="22"/>
      <c r="H511" s="7"/>
      <c r="I511" s="22"/>
      <c r="J511" s="22"/>
      <c r="K511" s="22"/>
      <c r="L511" s="22"/>
      <c r="M511" s="22"/>
      <c r="N511" s="29"/>
      <c r="O511" s="29"/>
      <c r="P511" s="7"/>
      <c r="Q511" s="7"/>
    </row>
    <row r="512" spans="1:17" x14ac:dyDescent="0.4">
      <c r="A512" s="5"/>
      <c r="B512" s="19"/>
      <c r="C512" s="20" t="e">
        <f>VLOOKUP($B:$B,표본점목록!$A:$E,5,0)</f>
        <v>#N/A</v>
      </c>
      <c r="D512" s="21" t="e">
        <f>VLOOKUP($B:$B,표본점목록!$A:$J,6,0)</f>
        <v>#N/A</v>
      </c>
      <c r="E512" s="20" t="e">
        <f>VLOOKUP(B:B,표본점목록!$A:$B,2,0)</f>
        <v>#N/A</v>
      </c>
      <c r="F512" s="29"/>
      <c r="G512" s="22"/>
      <c r="H512" s="7"/>
      <c r="I512" s="22"/>
      <c r="J512" s="22"/>
      <c r="K512" s="22"/>
      <c r="L512" s="22"/>
      <c r="M512" s="22"/>
      <c r="N512" s="29"/>
      <c r="O512" s="29"/>
      <c r="P512" s="7"/>
      <c r="Q512" s="7"/>
    </row>
    <row r="513" spans="1:17" x14ac:dyDescent="0.4">
      <c r="A513" s="5"/>
      <c r="B513" s="19"/>
      <c r="C513" s="20" t="e">
        <f>VLOOKUP($B:$B,표본점목록!$A:$E,5,0)</f>
        <v>#N/A</v>
      </c>
      <c r="D513" s="21" t="e">
        <f>VLOOKUP($B:$B,표본점목록!$A:$J,6,0)</f>
        <v>#N/A</v>
      </c>
      <c r="E513" s="20" t="e">
        <f>VLOOKUP(B:B,표본점목록!$A:$B,2,0)</f>
        <v>#N/A</v>
      </c>
      <c r="F513" s="29"/>
      <c r="G513" s="22"/>
      <c r="H513" s="7"/>
      <c r="I513" s="22"/>
      <c r="J513" s="22"/>
      <c r="K513" s="22"/>
      <c r="L513" s="22"/>
      <c r="M513" s="22"/>
      <c r="N513" s="29"/>
      <c r="O513" s="29"/>
      <c r="P513" s="7"/>
      <c r="Q513" s="7"/>
    </row>
    <row r="514" spans="1:17" x14ac:dyDescent="0.4">
      <c r="A514" s="5"/>
      <c r="B514" s="19"/>
      <c r="C514" s="20" t="e">
        <f>VLOOKUP($B:$B,표본점목록!$A:$E,5,0)</f>
        <v>#N/A</v>
      </c>
      <c r="D514" s="21" t="e">
        <f>VLOOKUP($B:$B,표본점목록!$A:$J,6,0)</f>
        <v>#N/A</v>
      </c>
      <c r="E514" s="20" t="e">
        <f>VLOOKUP(B:B,표본점목록!$A:$B,2,0)</f>
        <v>#N/A</v>
      </c>
      <c r="F514" s="29"/>
      <c r="G514" s="22"/>
      <c r="H514" s="7"/>
      <c r="I514" s="22"/>
      <c r="J514" s="22"/>
      <c r="K514" s="22"/>
      <c r="L514" s="22"/>
      <c r="M514" s="22"/>
      <c r="N514" s="29"/>
      <c r="O514" s="29"/>
      <c r="P514" s="7"/>
      <c r="Q514" s="7"/>
    </row>
    <row r="515" spans="1:17" x14ac:dyDescent="0.4">
      <c r="A515" s="5"/>
      <c r="B515" s="19"/>
      <c r="C515" s="20" t="e">
        <f>VLOOKUP($B:$B,표본점목록!$A:$E,5,0)</f>
        <v>#N/A</v>
      </c>
      <c r="D515" s="21" t="e">
        <f>VLOOKUP($B:$B,표본점목록!$A:$J,6,0)</f>
        <v>#N/A</v>
      </c>
      <c r="E515" s="20" t="e">
        <f>VLOOKUP(B:B,표본점목록!$A:$B,2,0)</f>
        <v>#N/A</v>
      </c>
      <c r="F515" s="29"/>
      <c r="G515" s="22"/>
      <c r="H515" s="7"/>
      <c r="I515" s="22"/>
      <c r="J515" s="22"/>
      <c r="K515" s="22"/>
      <c r="L515" s="22"/>
      <c r="M515" s="22"/>
      <c r="N515" s="29"/>
      <c r="O515" s="29"/>
      <c r="P515" s="7"/>
      <c r="Q515" s="7"/>
    </row>
    <row r="516" spans="1:17" x14ac:dyDescent="0.4">
      <c r="A516" s="5"/>
      <c r="B516" s="19"/>
      <c r="C516" s="20" t="e">
        <f>VLOOKUP($B:$B,표본점목록!$A:$E,5,0)</f>
        <v>#N/A</v>
      </c>
      <c r="D516" s="21" t="e">
        <f>VLOOKUP($B:$B,표본점목록!$A:$J,6,0)</f>
        <v>#N/A</v>
      </c>
      <c r="E516" s="20" t="e">
        <f>VLOOKUP(B:B,표본점목록!$A:$B,2,0)</f>
        <v>#N/A</v>
      </c>
      <c r="F516" s="29"/>
      <c r="G516" s="22"/>
      <c r="H516" s="7"/>
      <c r="I516" s="22"/>
      <c r="J516" s="22"/>
      <c r="K516" s="22"/>
      <c r="L516" s="22"/>
      <c r="M516" s="22"/>
      <c r="N516" s="29"/>
      <c r="O516" s="29"/>
      <c r="P516" s="7"/>
      <c r="Q516" s="7"/>
    </row>
    <row r="517" spans="1:17" x14ac:dyDescent="0.4">
      <c r="A517" s="5"/>
      <c r="B517" s="19"/>
      <c r="C517" s="20" t="e">
        <f>VLOOKUP($B:$B,표본점목록!$A:$E,5,0)</f>
        <v>#N/A</v>
      </c>
      <c r="D517" s="21" t="e">
        <f>VLOOKUP($B:$B,표본점목록!$A:$J,6,0)</f>
        <v>#N/A</v>
      </c>
      <c r="E517" s="20" t="e">
        <f>VLOOKUP(B:B,표본점목록!$A:$B,2,0)</f>
        <v>#N/A</v>
      </c>
      <c r="F517" s="29"/>
      <c r="G517" s="22"/>
      <c r="H517" s="7"/>
      <c r="I517" s="22"/>
      <c r="J517" s="22"/>
      <c r="K517" s="22"/>
      <c r="L517" s="22"/>
      <c r="M517" s="22"/>
      <c r="N517" s="29"/>
      <c r="O517" s="29"/>
      <c r="P517" s="7"/>
      <c r="Q517" s="7"/>
    </row>
    <row r="518" spans="1:17" x14ac:dyDescent="0.4">
      <c r="A518" s="5"/>
      <c r="B518" s="19"/>
      <c r="C518" s="20" t="e">
        <f>VLOOKUP($B:$B,표본점목록!$A:$E,5,0)</f>
        <v>#N/A</v>
      </c>
      <c r="D518" s="21" t="e">
        <f>VLOOKUP($B:$B,표본점목록!$A:$J,6,0)</f>
        <v>#N/A</v>
      </c>
      <c r="E518" s="20" t="e">
        <f>VLOOKUP(B:B,표본점목록!$A:$B,2,0)</f>
        <v>#N/A</v>
      </c>
      <c r="F518" s="29"/>
      <c r="G518" s="22"/>
      <c r="H518" s="7"/>
      <c r="I518" s="22"/>
      <c r="J518" s="22"/>
      <c r="K518" s="22"/>
      <c r="L518" s="22"/>
      <c r="M518" s="22"/>
      <c r="N518" s="29"/>
      <c r="O518" s="29"/>
      <c r="P518" s="7"/>
      <c r="Q518" s="7"/>
    </row>
    <row r="519" spans="1:17" x14ac:dyDescent="0.4">
      <c r="A519" s="5"/>
      <c r="B519" s="19"/>
      <c r="C519" s="20" t="e">
        <f>VLOOKUP($B:$B,표본점목록!$A:$E,5,0)</f>
        <v>#N/A</v>
      </c>
      <c r="D519" s="21" t="e">
        <f>VLOOKUP($B:$B,표본점목록!$A:$J,6,0)</f>
        <v>#N/A</v>
      </c>
      <c r="E519" s="20" t="e">
        <f>VLOOKUP(B:B,표본점목록!$A:$B,2,0)</f>
        <v>#N/A</v>
      </c>
      <c r="F519" s="29"/>
      <c r="G519" s="22"/>
      <c r="H519" s="7"/>
      <c r="I519" s="22"/>
      <c r="J519" s="22"/>
      <c r="K519" s="22"/>
      <c r="L519" s="22"/>
      <c r="M519" s="22"/>
      <c r="N519" s="29"/>
      <c r="O519" s="29"/>
      <c r="P519" s="7"/>
      <c r="Q519" s="7"/>
    </row>
    <row r="520" spans="1:17" x14ac:dyDescent="0.4">
      <c r="A520" s="5"/>
      <c r="B520" s="19"/>
      <c r="C520" s="20" t="e">
        <f>VLOOKUP($B:$B,표본점목록!$A:$E,5,0)</f>
        <v>#N/A</v>
      </c>
      <c r="D520" s="21" t="e">
        <f>VLOOKUP($B:$B,표본점목록!$A:$J,6,0)</f>
        <v>#N/A</v>
      </c>
      <c r="E520" s="20" t="e">
        <f>VLOOKUP(B:B,표본점목록!$A:$B,2,0)</f>
        <v>#N/A</v>
      </c>
      <c r="F520" s="29"/>
      <c r="G520" s="22"/>
      <c r="H520" s="7"/>
      <c r="I520" s="22"/>
      <c r="J520" s="22"/>
      <c r="K520" s="22"/>
      <c r="L520" s="22"/>
      <c r="M520" s="22"/>
      <c r="N520" s="29"/>
      <c r="O520" s="29"/>
      <c r="P520" s="7"/>
      <c r="Q520" s="7"/>
    </row>
    <row r="521" spans="1:17" x14ac:dyDescent="0.4">
      <c r="A521" s="5"/>
      <c r="B521" s="5"/>
      <c r="C521" s="20" t="e">
        <f>VLOOKUP($B:$B,표본점목록!$A:$E,5,0)</f>
        <v>#N/A</v>
      </c>
      <c r="D521" s="21" t="e">
        <f>VLOOKUP($B:$B,표본점목록!$A:$J,6,0)</f>
        <v>#N/A</v>
      </c>
      <c r="E521" s="20" t="e">
        <f>VLOOKUP(B:B,표본점목록!$A:$B,2,0)</f>
        <v>#N/A</v>
      </c>
      <c r="F521" s="29"/>
      <c r="G521" s="7"/>
      <c r="H521" s="7"/>
      <c r="I521" s="22"/>
      <c r="J521" s="22"/>
      <c r="K521" s="24"/>
      <c r="L521" s="22"/>
      <c r="M521" s="22"/>
      <c r="N521" s="22"/>
      <c r="O521" s="22"/>
      <c r="P521" s="7"/>
      <c r="Q521" s="7"/>
    </row>
    <row r="522" spans="1:17" x14ac:dyDescent="0.4">
      <c r="A522" s="5"/>
      <c r="B522" s="5"/>
      <c r="C522" s="20" t="e">
        <f>VLOOKUP($B:$B,표본점목록!$A:$E,5,0)</f>
        <v>#N/A</v>
      </c>
      <c r="D522" s="21" t="e">
        <f>VLOOKUP($B:$B,표본점목록!$A:$J,6,0)</f>
        <v>#N/A</v>
      </c>
      <c r="E522" s="20" t="e">
        <f>VLOOKUP(B:B,표본점목록!$A:$B,2,0)</f>
        <v>#N/A</v>
      </c>
      <c r="F522" s="29"/>
      <c r="G522" s="7"/>
      <c r="H522" s="7"/>
      <c r="I522" s="22"/>
      <c r="J522" s="22"/>
      <c r="K522" s="24"/>
      <c r="L522" s="22"/>
      <c r="M522" s="22"/>
      <c r="N522" s="22"/>
      <c r="O522" s="22"/>
      <c r="P522" s="7"/>
      <c r="Q522" s="7"/>
    </row>
    <row r="523" spans="1:17" x14ac:dyDescent="0.4">
      <c r="A523" s="5"/>
      <c r="B523" s="5"/>
      <c r="C523" s="20" t="e">
        <f>VLOOKUP($B:$B,표본점목록!$A:$E,5,0)</f>
        <v>#N/A</v>
      </c>
      <c r="D523" s="21" t="e">
        <f>VLOOKUP($B:$B,표본점목록!$A:$J,6,0)</f>
        <v>#N/A</v>
      </c>
      <c r="E523" s="20" t="e">
        <f>VLOOKUP(B:B,표본점목록!$A:$B,2,0)</f>
        <v>#N/A</v>
      </c>
      <c r="F523" s="29"/>
      <c r="G523" s="7"/>
      <c r="H523" s="7"/>
      <c r="I523" s="22"/>
      <c r="J523" s="22"/>
      <c r="K523" s="24"/>
      <c r="L523" s="22"/>
      <c r="M523" s="22"/>
      <c r="N523" s="22"/>
      <c r="O523" s="22"/>
      <c r="P523" s="7"/>
      <c r="Q523" s="7"/>
    </row>
    <row r="524" spans="1:17" x14ac:dyDescent="0.4">
      <c r="A524" s="5"/>
      <c r="B524" s="5"/>
      <c r="C524" s="20" t="e">
        <f>VLOOKUP($B:$B,표본점목록!$A:$E,5,0)</f>
        <v>#N/A</v>
      </c>
      <c r="D524" s="21" t="e">
        <f>VLOOKUP($B:$B,표본점목록!$A:$J,6,0)</f>
        <v>#N/A</v>
      </c>
      <c r="E524" s="20" t="e">
        <f>VLOOKUP(B:B,표본점목록!$A:$B,2,0)</f>
        <v>#N/A</v>
      </c>
      <c r="F524" s="29"/>
      <c r="G524" s="7"/>
      <c r="H524" s="7"/>
      <c r="I524" s="22"/>
      <c r="J524" s="22"/>
      <c r="K524" s="22"/>
      <c r="L524" s="22"/>
      <c r="M524" s="22"/>
      <c r="N524" s="29"/>
      <c r="O524" s="29"/>
      <c r="P524" s="7"/>
      <c r="Q524" s="7"/>
    </row>
    <row r="525" spans="1:17" x14ac:dyDescent="0.4">
      <c r="A525" s="5"/>
      <c r="B525" s="5"/>
      <c r="C525" s="20" t="e">
        <f>VLOOKUP($B:$B,표본점목록!$A:$E,5,0)</f>
        <v>#N/A</v>
      </c>
      <c r="D525" s="21" t="e">
        <f>VLOOKUP($B:$B,표본점목록!$A:$J,6,0)</f>
        <v>#N/A</v>
      </c>
      <c r="E525" s="20" t="e">
        <f>VLOOKUP(B:B,표본점목록!$A:$B,2,0)</f>
        <v>#N/A</v>
      </c>
      <c r="F525" s="21"/>
      <c r="G525" s="7"/>
      <c r="H525" s="7"/>
      <c r="I525" s="22"/>
      <c r="J525" s="22"/>
      <c r="K525" s="22"/>
      <c r="L525" s="22"/>
      <c r="M525" s="22"/>
      <c r="N525" s="29"/>
      <c r="O525" s="29"/>
      <c r="P525" s="7"/>
      <c r="Q525" s="7"/>
    </row>
    <row r="526" spans="1:17" x14ac:dyDescent="0.4">
      <c r="A526" s="5"/>
      <c r="B526" s="5"/>
      <c r="C526" s="20" t="e">
        <f>VLOOKUP($B:$B,표본점목록!$A:$E,5,0)</f>
        <v>#N/A</v>
      </c>
      <c r="D526" s="21" t="e">
        <f>VLOOKUP($B:$B,표본점목록!$A:$J,6,0)</f>
        <v>#N/A</v>
      </c>
      <c r="E526" s="20" t="e">
        <f>VLOOKUP(B:B,표본점목록!$A:$B,2,0)</f>
        <v>#N/A</v>
      </c>
      <c r="F526" s="21"/>
      <c r="G526" s="7"/>
      <c r="H526" s="7"/>
      <c r="I526" s="22"/>
      <c r="J526" s="22"/>
      <c r="K526" s="22"/>
      <c r="L526" s="22"/>
      <c r="M526" s="22"/>
      <c r="N526" s="29"/>
      <c r="O526" s="29"/>
      <c r="P526" s="7"/>
      <c r="Q526" s="7"/>
    </row>
    <row r="527" spans="1:17" x14ac:dyDescent="0.4">
      <c r="A527" s="5"/>
      <c r="B527" s="5"/>
      <c r="C527" s="20" t="e">
        <f>VLOOKUP($B:$B,표본점목록!$A:$E,5,0)</f>
        <v>#N/A</v>
      </c>
      <c r="D527" s="21" t="e">
        <f>VLOOKUP($B:$B,표본점목록!$A:$J,6,0)</f>
        <v>#N/A</v>
      </c>
      <c r="E527" s="20" t="e">
        <f>VLOOKUP(B:B,표본점목록!$A:$B,2,0)</f>
        <v>#N/A</v>
      </c>
      <c r="F527" s="21"/>
      <c r="G527" s="7"/>
      <c r="H527" s="7"/>
      <c r="I527" s="22"/>
      <c r="J527" s="22"/>
      <c r="K527" s="22"/>
      <c r="L527" s="22"/>
      <c r="M527" s="22"/>
      <c r="N527" s="29"/>
      <c r="O527" s="22"/>
      <c r="P527" s="7"/>
      <c r="Q527" s="7"/>
    </row>
    <row r="528" spans="1:17" x14ac:dyDescent="0.4">
      <c r="A528" s="5"/>
      <c r="B528" s="5"/>
      <c r="C528" s="20" t="e">
        <f>VLOOKUP($B:$B,표본점목록!$A:$E,5,0)</f>
        <v>#N/A</v>
      </c>
      <c r="D528" s="21" t="e">
        <f>VLOOKUP($B:$B,표본점목록!$A:$J,6,0)</f>
        <v>#N/A</v>
      </c>
      <c r="E528" s="20" t="e">
        <f>VLOOKUP(B:B,표본점목록!$A:$B,2,0)</f>
        <v>#N/A</v>
      </c>
      <c r="F528" s="21"/>
      <c r="G528" s="7"/>
      <c r="H528" s="7"/>
      <c r="I528" s="22"/>
      <c r="J528" s="22"/>
      <c r="K528" s="22"/>
      <c r="L528" s="22"/>
      <c r="M528" s="22"/>
      <c r="N528" s="29"/>
      <c r="O528" s="22"/>
      <c r="P528" s="7"/>
      <c r="Q528" s="7"/>
    </row>
    <row r="529" spans="1:17" x14ac:dyDescent="0.4">
      <c r="A529" s="5"/>
      <c r="B529" s="5"/>
      <c r="C529" s="20" t="e">
        <f>VLOOKUP($B:$B,표본점목록!$A:$E,5,0)</f>
        <v>#N/A</v>
      </c>
      <c r="D529" s="21" t="e">
        <f>VLOOKUP($B:$B,표본점목록!$A:$J,6,0)</f>
        <v>#N/A</v>
      </c>
      <c r="E529" s="20" t="e">
        <f>VLOOKUP(B:B,표본점목록!$A:$B,2,0)</f>
        <v>#N/A</v>
      </c>
      <c r="F529" s="21"/>
      <c r="G529" s="7"/>
      <c r="H529" s="7"/>
      <c r="I529" s="22"/>
      <c r="J529" s="22"/>
      <c r="K529" s="22"/>
      <c r="L529" s="22"/>
      <c r="M529" s="22"/>
      <c r="N529" s="29"/>
      <c r="O529" s="29"/>
      <c r="P529" s="7"/>
      <c r="Q529" s="7"/>
    </row>
    <row r="530" spans="1:17" x14ac:dyDescent="0.4">
      <c r="A530" s="5"/>
      <c r="B530" s="5"/>
      <c r="C530" s="20" t="e">
        <f>VLOOKUP($B:$B,표본점목록!$A:$E,5,0)</f>
        <v>#N/A</v>
      </c>
      <c r="D530" s="21" t="e">
        <f>VLOOKUP($B:$B,표본점목록!$A:$J,6,0)</f>
        <v>#N/A</v>
      </c>
      <c r="E530" s="20" t="e">
        <f>VLOOKUP(B:B,표본점목록!$A:$B,2,0)</f>
        <v>#N/A</v>
      </c>
      <c r="F530" s="21"/>
      <c r="G530" s="7"/>
      <c r="H530" s="7"/>
      <c r="I530" s="22"/>
      <c r="J530" s="22"/>
      <c r="K530" s="22"/>
      <c r="L530" s="22"/>
      <c r="M530" s="22"/>
      <c r="N530" s="29"/>
      <c r="O530" s="29"/>
      <c r="P530" s="7"/>
      <c r="Q530" s="7"/>
    </row>
    <row r="531" spans="1:17" x14ac:dyDescent="0.4">
      <c r="A531" s="5"/>
      <c r="B531" s="5"/>
      <c r="C531" s="20" t="e">
        <f>VLOOKUP($B:$B,표본점목록!$A:$E,5,0)</f>
        <v>#N/A</v>
      </c>
      <c r="D531" s="21" t="e">
        <f>VLOOKUP($B:$B,표본점목록!$A:$J,6,0)</f>
        <v>#N/A</v>
      </c>
      <c r="E531" s="20" t="e">
        <f>VLOOKUP(B:B,표본점목록!$A:$B,2,0)</f>
        <v>#N/A</v>
      </c>
      <c r="F531" s="21"/>
      <c r="G531" s="7"/>
      <c r="H531" s="7"/>
      <c r="I531" s="22"/>
      <c r="J531" s="22"/>
      <c r="K531" s="22"/>
      <c r="L531" s="22"/>
      <c r="M531" s="22"/>
      <c r="N531" s="29"/>
      <c r="O531" s="29"/>
      <c r="P531" s="7"/>
      <c r="Q531" s="7"/>
    </row>
    <row r="532" spans="1:17" x14ac:dyDescent="0.4">
      <c r="A532" s="5"/>
      <c r="B532" s="5"/>
      <c r="C532" s="20" t="e">
        <f>VLOOKUP($B:$B,표본점목록!$A:$E,5,0)</f>
        <v>#N/A</v>
      </c>
      <c r="D532" s="21" t="e">
        <f>VLOOKUP($B:$B,표본점목록!$A:$J,6,0)</f>
        <v>#N/A</v>
      </c>
      <c r="E532" s="20" t="e">
        <f>VLOOKUP(B:B,표본점목록!$A:$B,2,0)</f>
        <v>#N/A</v>
      </c>
      <c r="F532" s="21"/>
      <c r="G532" s="7"/>
      <c r="H532" s="7"/>
      <c r="I532" s="22"/>
      <c r="J532" s="22"/>
      <c r="K532" s="22"/>
      <c r="L532" s="22"/>
      <c r="M532" s="22"/>
      <c r="N532" s="29"/>
      <c r="O532" s="29"/>
      <c r="P532" s="7"/>
      <c r="Q532" s="7"/>
    </row>
    <row r="533" spans="1:17" x14ac:dyDescent="0.4">
      <c r="A533" s="5"/>
      <c r="B533" s="5"/>
      <c r="C533" s="20" t="e">
        <f>VLOOKUP($B:$B,표본점목록!$A:$E,5,0)</f>
        <v>#N/A</v>
      </c>
      <c r="D533" s="21" t="e">
        <f>VLOOKUP($B:$B,표본점목록!$A:$J,6,0)</f>
        <v>#N/A</v>
      </c>
      <c r="E533" s="20" t="e">
        <f>VLOOKUP(B:B,표본점목록!$A:$B,2,0)</f>
        <v>#N/A</v>
      </c>
      <c r="F533" s="21"/>
      <c r="G533" s="7"/>
      <c r="H533" s="7"/>
      <c r="I533" s="22"/>
      <c r="J533" s="22"/>
      <c r="K533" s="22"/>
      <c r="L533" s="22"/>
      <c r="M533" s="22"/>
      <c r="N533" s="29"/>
      <c r="O533" s="29"/>
      <c r="P533" s="7"/>
      <c r="Q533" s="7"/>
    </row>
    <row r="534" spans="1:17" x14ac:dyDescent="0.4">
      <c r="A534" s="5"/>
      <c r="B534" s="5"/>
      <c r="C534" s="20" t="e">
        <f>VLOOKUP($B:$B,표본점목록!$A:$E,5,0)</f>
        <v>#N/A</v>
      </c>
      <c r="D534" s="21" t="e">
        <f>VLOOKUP($B:$B,표본점목록!$A:$J,6,0)</f>
        <v>#N/A</v>
      </c>
      <c r="E534" s="20" t="e">
        <f>VLOOKUP(B:B,표본점목록!$A:$B,2,0)</f>
        <v>#N/A</v>
      </c>
      <c r="F534" s="21"/>
      <c r="G534" s="7"/>
      <c r="H534" s="7"/>
      <c r="I534" s="22"/>
      <c r="J534" s="22"/>
      <c r="K534" s="24"/>
      <c r="L534" s="22"/>
      <c r="M534" s="22"/>
      <c r="N534" s="22"/>
      <c r="O534" s="22"/>
      <c r="P534" s="7"/>
      <c r="Q534" s="7"/>
    </row>
    <row r="535" spans="1:17" x14ac:dyDescent="0.4">
      <c r="A535" s="5"/>
      <c r="B535" s="5"/>
      <c r="C535" s="20" t="e">
        <f>VLOOKUP($B:$B,표본점목록!$A:$E,5,0)</f>
        <v>#N/A</v>
      </c>
      <c r="D535" s="21" t="e">
        <f>VLOOKUP($B:$B,표본점목록!$A:$J,6,0)</f>
        <v>#N/A</v>
      </c>
      <c r="E535" s="20" t="e">
        <f>VLOOKUP(B:B,표본점목록!$A:$B,2,0)</f>
        <v>#N/A</v>
      </c>
      <c r="F535" s="21"/>
      <c r="G535" s="7"/>
      <c r="H535" s="7"/>
      <c r="I535" s="22"/>
      <c r="J535" s="22"/>
      <c r="K535" s="24"/>
      <c r="L535" s="22"/>
      <c r="M535" s="22"/>
      <c r="N535" s="22"/>
      <c r="O535" s="22"/>
      <c r="P535" s="7"/>
      <c r="Q535" s="7"/>
    </row>
    <row r="536" spans="1:17" x14ac:dyDescent="0.4">
      <c r="A536" s="5"/>
      <c r="B536" s="5"/>
      <c r="C536" s="20" t="e">
        <f>VLOOKUP($B:$B,표본점목록!$A:$E,5,0)</f>
        <v>#N/A</v>
      </c>
      <c r="D536" s="21" t="e">
        <f>VLOOKUP($B:$B,표본점목록!$A:$J,6,0)</f>
        <v>#N/A</v>
      </c>
      <c r="E536" s="20" t="e">
        <f>VLOOKUP(B:B,표본점목록!$A:$B,2,0)</f>
        <v>#N/A</v>
      </c>
      <c r="F536" s="21"/>
      <c r="G536" s="7"/>
      <c r="H536" s="7"/>
      <c r="I536" s="22"/>
      <c r="J536" s="22"/>
      <c r="K536" s="24"/>
      <c r="L536" s="22"/>
      <c r="M536" s="22"/>
      <c r="N536" s="22"/>
      <c r="O536" s="22"/>
      <c r="P536" s="7"/>
      <c r="Q536" s="7"/>
    </row>
    <row r="537" spans="1:17" x14ac:dyDescent="0.4">
      <c r="A537" s="5"/>
      <c r="B537" s="5"/>
      <c r="C537" s="20" t="e">
        <f>VLOOKUP($B:$B,표본점목록!$A:$E,5,0)</f>
        <v>#N/A</v>
      </c>
      <c r="D537" s="21" t="e">
        <f>VLOOKUP($B:$B,표본점목록!$A:$J,6,0)</f>
        <v>#N/A</v>
      </c>
      <c r="E537" s="20" t="e">
        <f>VLOOKUP(B:B,표본점목록!$A:$B,2,0)</f>
        <v>#N/A</v>
      </c>
      <c r="F537" s="21"/>
      <c r="G537" s="7"/>
      <c r="H537" s="7"/>
      <c r="I537" s="22"/>
      <c r="J537" s="22"/>
      <c r="K537" s="24"/>
      <c r="L537" s="22"/>
      <c r="M537" s="22"/>
      <c r="N537" s="29"/>
      <c r="O537" s="29"/>
      <c r="P537" s="7"/>
      <c r="Q537" s="7"/>
    </row>
    <row r="538" spans="1:17" x14ac:dyDescent="0.4">
      <c r="A538" s="5"/>
      <c r="B538" s="5"/>
      <c r="C538" s="20" t="e">
        <f>VLOOKUP($B:$B,표본점목록!$A:$E,5,0)</f>
        <v>#N/A</v>
      </c>
      <c r="D538" s="21" t="e">
        <f>VLOOKUP($B:$B,표본점목록!$A:$J,6,0)</f>
        <v>#N/A</v>
      </c>
      <c r="E538" s="20" t="e">
        <f>VLOOKUP(B:B,표본점목록!$A:$B,2,0)</f>
        <v>#N/A</v>
      </c>
      <c r="F538" s="21"/>
      <c r="G538" s="7"/>
      <c r="H538" s="7"/>
      <c r="I538" s="22"/>
      <c r="J538" s="22"/>
      <c r="K538" s="24"/>
      <c r="L538" s="22"/>
      <c r="M538" s="22"/>
      <c r="N538" s="29"/>
      <c r="O538" s="29"/>
      <c r="P538" s="7"/>
      <c r="Q538" s="7"/>
    </row>
    <row r="539" spans="1:17" x14ac:dyDescent="0.4">
      <c r="A539" s="5"/>
      <c r="B539" s="5"/>
      <c r="C539" s="20" t="e">
        <f>VLOOKUP($B:$B,표본점목록!$A:$E,5,0)</f>
        <v>#N/A</v>
      </c>
      <c r="D539" s="21" t="e">
        <f>VLOOKUP($B:$B,표본점목록!$A:$J,6,0)</f>
        <v>#N/A</v>
      </c>
      <c r="E539" s="20" t="e">
        <f>VLOOKUP(B:B,표본점목록!$A:$B,2,0)</f>
        <v>#N/A</v>
      </c>
      <c r="F539" s="21"/>
      <c r="G539" s="7"/>
      <c r="H539" s="7"/>
      <c r="I539" s="22"/>
      <c r="J539" s="22"/>
      <c r="K539" s="24"/>
      <c r="L539" s="22"/>
      <c r="M539" s="22"/>
      <c r="N539" s="29"/>
      <c r="O539" s="29"/>
      <c r="P539" s="7"/>
      <c r="Q539" s="7"/>
    </row>
    <row r="540" spans="1:17" x14ac:dyDescent="0.4">
      <c r="A540" s="5"/>
      <c r="B540" s="31"/>
      <c r="C540" s="20" t="e">
        <f>VLOOKUP($B:$B,표본점목록!$A:$E,5,0)</f>
        <v>#N/A</v>
      </c>
      <c r="D540" s="21" t="e">
        <f>VLOOKUP($B:$B,표본점목록!$A:$J,6,0)</f>
        <v>#N/A</v>
      </c>
      <c r="E540" s="20" t="e">
        <f>VLOOKUP(B:B,표본점목록!$A:$B,2,0)</f>
        <v>#N/A</v>
      </c>
      <c r="F540" s="29"/>
      <c r="G540" s="22"/>
      <c r="H540" s="7"/>
      <c r="I540" s="22"/>
      <c r="J540" s="22"/>
      <c r="K540" s="22"/>
      <c r="L540" s="22"/>
      <c r="M540" s="22"/>
      <c r="N540" s="29"/>
      <c r="O540" s="29"/>
      <c r="P540" s="22"/>
      <c r="Q540" s="7"/>
    </row>
    <row r="541" spans="1:17" x14ac:dyDescent="0.4">
      <c r="A541" s="5"/>
      <c r="B541" s="19"/>
      <c r="C541" s="20" t="e">
        <f>VLOOKUP($B:$B,표본점목록!$A:$E,5,0)</f>
        <v>#N/A</v>
      </c>
      <c r="D541" s="21" t="e">
        <f>VLOOKUP($B:$B,표본점목록!$A:$J,6,0)</f>
        <v>#N/A</v>
      </c>
      <c r="E541" s="20" t="e">
        <f>VLOOKUP(B:B,표본점목록!$A:$B,2,0)</f>
        <v>#N/A</v>
      </c>
      <c r="F541" s="29"/>
      <c r="G541" s="22"/>
      <c r="H541" s="7"/>
      <c r="I541" s="22"/>
      <c r="J541" s="22"/>
      <c r="K541" s="22"/>
      <c r="L541" s="22"/>
      <c r="M541" s="22"/>
      <c r="N541" s="29"/>
      <c r="O541" s="29"/>
      <c r="P541" s="22"/>
      <c r="Q541" s="7"/>
    </row>
    <row r="542" spans="1:17" x14ac:dyDescent="0.4">
      <c r="A542" s="5"/>
      <c r="B542" s="19"/>
      <c r="C542" s="20" t="e">
        <f>VLOOKUP($B:$B,표본점목록!$A:$E,5,0)</f>
        <v>#N/A</v>
      </c>
      <c r="D542" s="21" t="e">
        <f>VLOOKUP($B:$B,표본점목록!$A:$J,6,0)</f>
        <v>#N/A</v>
      </c>
      <c r="E542" s="20" t="e">
        <f>VLOOKUP(B:B,표본점목록!$A:$B,2,0)</f>
        <v>#N/A</v>
      </c>
      <c r="F542" s="29"/>
      <c r="G542" s="22"/>
      <c r="H542" s="7"/>
      <c r="I542" s="22"/>
      <c r="J542" s="22"/>
      <c r="K542" s="22"/>
      <c r="L542" s="22"/>
      <c r="M542" s="22"/>
      <c r="N542" s="29"/>
      <c r="O542" s="29"/>
      <c r="P542" s="22"/>
      <c r="Q542" s="7"/>
    </row>
    <row r="543" spans="1:17" x14ac:dyDescent="0.4">
      <c r="A543" s="5"/>
      <c r="B543" s="19"/>
      <c r="C543" s="20" t="e">
        <f>VLOOKUP($B:$B,표본점목록!$A:$E,5,0)</f>
        <v>#N/A</v>
      </c>
      <c r="D543" s="21" t="e">
        <f>VLOOKUP($B:$B,표본점목록!$A:$J,6,0)</f>
        <v>#N/A</v>
      </c>
      <c r="E543" s="20" t="e">
        <f>VLOOKUP(B:B,표본점목록!$A:$B,2,0)</f>
        <v>#N/A</v>
      </c>
      <c r="F543" s="29"/>
      <c r="G543" s="22"/>
      <c r="H543" s="7"/>
      <c r="I543" s="22"/>
      <c r="J543" s="22"/>
      <c r="K543" s="22"/>
      <c r="L543" s="22"/>
      <c r="M543" s="22"/>
      <c r="N543" s="29"/>
      <c r="O543" s="29"/>
      <c r="P543" s="22"/>
      <c r="Q543" s="7"/>
    </row>
    <row r="544" spans="1:17" x14ac:dyDescent="0.4">
      <c r="A544" s="5"/>
      <c r="B544" s="19"/>
      <c r="C544" s="20" t="e">
        <f>VLOOKUP($B:$B,표본점목록!$A:$E,5,0)</f>
        <v>#N/A</v>
      </c>
      <c r="D544" s="21" t="e">
        <f>VLOOKUP($B:$B,표본점목록!$A:$J,6,0)</f>
        <v>#N/A</v>
      </c>
      <c r="E544" s="20" t="e">
        <f>VLOOKUP(B:B,표본점목록!$A:$B,2,0)</f>
        <v>#N/A</v>
      </c>
      <c r="F544" s="29"/>
      <c r="G544" s="22"/>
      <c r="H544" s="7"/>
      <c r="I544" s="22"/>
      <c r="J544" s="22"/>
      <c r="K544" s="22"/>
      <c r="L544" s="22"/>
      <c r="M544" s="22"/>
      <c r="N544" s="29"/>
      <c r="O544" s="29"/>
      <c r="P544" s="22"/>
      <c r="Q544" s="7"/>
    </row>
    <row r="545" spans="1:17" x14ac:dyDescent="0.4">
      <c r="A545" s="5"/>
      <c r="B545" s="19"/>
      <c r="C545" s="20" t="e">
        <f>VLOOKUP($B:$B,표본점목록!$A:$E,5,0)</f>
        <v>#N/A</v>
      </c>
      <c r="D545" s="21" t="e">
        <f>VLOOKUP($B:$B,표본점목록!$A:$J,6,0)</f>
        <v>#N/A</v>
      </c>
      <c r="E545" s="20" t="e">
        <f>VLOOKUP(B:B,표본점목록!$A:$B,2,0)</f>
        <v>#N/A</v>
      </c>
      <c r="F545" s="29"/>
      <c r="G545" s="22"/>
      <c r="H545" s="7"/>
      <c r="I545" s="22"/>
      <c r="J545" s="22"/>
      <c r="K545" s="22"/>
      <c r="L545" s="22"/>
      <c r="M545" s="22"/>
      <c r="N545" s="29"/>
      <c r="O545" s="29"/>
      <c r="P545" s="22"/>
      <c r="Q545" s="7"/>
    </row>
    <row r="546" spans="1:17" x14ac:dyDescent="0.4">
      <c r="A546" s="5"/>
      <c r="B546" s="19"/>
      <c r="C546" s="20" t="e">
        <f>VLOOKUP($B:$B,표본점목록!$A:$E,5,0)</f>
        <v>#N/A</v>
      </c>
      <c r="D546" s="21" t="e">
        <f>VLOOKUP($B:$B,표본점목록!$A:$J,6,0)</f>
        <v>#N/A</v>
      </c>
      <c r="E546" s="20" t="e">
        <f>VLOOKUP(B:B,표본점목록!$A:$B,2,0)</f>
        <v>#N/A</v>
      </c>
      <c r="F546" s="29"/>
      <c r="G546" s="22"/>
      <c r="H546" s="7"/>
      <c r="I546" s="22"/>
      <c r="J546" s="22"/>
      <c r="K546" s="22"/>
      <c r="L546" s="22"/>
      <c r="M546" s="22"/>
      <c r="N546" s="29"/>
      <c r="O546" s="29"/>
      <c r="P546" s="22"/>
      <c r="Q546" s="7"/>
    </row>
    <row r="547" spans="1:17" x14ac:dyDescent="0.4">
      <c r="A547" s="5"/>
      <c r="B547" s="19"/>
      <c r="C547" s="20" t="e">
        <f>VLOOKUP($B:$B,표본점목록!$A:$E,5,0)</f>
        <v>#N/A</v>
      </c>
      <c r="D547" s="21" t="e">
        <f>VLOOKUP($B:$B,표본점목록!$A:$J,6,0)</f>
        <v>#N/A</v>
      </c>
      <c r="E547" s="20" t="e">
        <f>VLOOKUP(B:B,표본점목록!$A:$B,2,0)</f>
        <v>#N/A</v>
      </c>
      <c r="F547" s="29"/>
      <c r="G547" s="22"/>
      <c r="H547" s="7"/>
      <c r="I547" s="22"/>
      <c r="J547" s="22"/>
      <c r="K547" s="22"/>
      <c r="L547" s="22"/>
      <c r="M547" s="22"/>
      <c r="N547" s="29"/>
      <c r="O547" s="29"/>
      <c r="P547" s="22"/>
      <c r="Q547" s="7"/>
    </row>
    <row r="548" spans="1:17" x14ac:dyDescent="0.4">
      <c r="A548" s="5"/>
      <c r="B548" s="19"/>
      <c r="C548" s="20" t="e">
        <f>VLOOKUP($B:$B,표본점목록!$A:$E,5,0)</f>
        <v>#N/A</v>
      </c>
      <c r="D548" s="21" t="e">
        <f>VLOOKUP($B:$B,표본점목록!$A:$J,6,0)</f>
        <v>#N/A</v>
      </c>
      <c r="E548" s="20" t="e">
        <f>VLOOKUP(B:B,표본점목록!$A:$B,2,0)</f>
        <v>#N/A</v>
      </c>
      <c r="F548" s="29"/>
      <c r="G548" s="22"/>
      <c r="H548" s="7"/>
      <c r="I548" s="22"/>
      <c r="J548" s="22"/>
      <c r="K548" s="22"/>
      <c r="L548" s="22"/>
      <c r="M548" s="22"/>
      <c r="N548" s="29"/>
      <c r="O548" s="29"/>
      <c r="P548" s="22"/>
      <c r="Q548" s="7"/>
    </row>
    <row r="549" spans="1:17" x14ac:dyDescent="0.4">
      <c r="A549" s="5"/>
      <c r="B549" s="19"/>
      <c r="C549" s="20" t="e">
        <f>VLOOKUP($B:$B,표본점목록!$A:$E,5,0)</f>
        <v>#N/A</v>
      </c>
      <c r="D549" s="21" t="e">
        <f>VLOOKUP($B:$B,표본점목록!$A:$J,6,0)</f>
        <v>#N/A</v>
      </c>
      <c r="E549" s="20" t="e">
        <f>VLOOKUP(B:B,표본점목록!$A:$B,2,0)</f>
        <v>#N/A</v>
      </c>
      <c r="F549" s="29"/>
      <c r="G549" s="22"/>
      <c r="H549" s="7"/>
      <c r="I549" s="22"/>
      <c r="J549" s="22"/>
      <c r="K549" s="22"/>
      <c r="L549" s="22"/>
      <c r="M549" s="22"/>
      <c r="N549" s="29"/>
      <c r="O549" s="29"/>
      <c r="P549" s="22"/>
      <c r="Q549" s="7"/>
    </row>
    <row r="550" spans="1:17" x14ac:dyDescent="0.4">
      <c r="A550" s="5"/>
      <c r="B550" s="19"/>
      <c r="C550" s="20" t="e">
        <f>VLOOKUP($B:$B,표본점목록!$A:$E,5,0)</f>
        <v>#N/A</v>
      </c>
      <c r="D550" s="21" t="e">
        <f>VLOOKUP($B:$B,표본점목록!$A:$J,6,0)</f>
        <v>#N/A</v>
      </c>
      <c r="E550" s="20" t="e">
        <f>VLOOKUP(B:B,표본점목록!$A:$B,2,0)</f>
        <v>#N/A</v>
      </c>
      <c r="F550" s="29"/>
      <c r="G550" s="22"/>
      <c r="H550" s="7"/>
      <c r="I550" s="22"/>
      <c r="J550" s="22"/>
      <c r="K550" s="22"/>
      <c r="L550" s="22"/>
      <c r="M550" s="22"/>
      <c r="N550" s="29"/>
      <c r="O550" s="29"/>
      <c r="P550" s="22"/>
      <c r="Q550" s="7"/>
    </row>
    <row r="551" spans="1:17" x14ac:dyDescent="0.4">
      <c r="A551" s="5"/>
      <c r="B551" s="19"/>
      <c r="C551" s="20" t="e">
        <f>VLOOKUP($B:$B,표본점목록!$A:$E,5,0)</f>
        <v>#N/A</v>
      </c>
      <c r="D551" s="21" t="e">
        <f>VLOOKUP($B:$B,표본점목록!$A:$J,6,0)</f>
        <v>#N/A</v>
      </c>
      <c r="E551" s="20" t="e">
        <f>VLOOKUP(B:B,표본점목록!$A:$B,2,0)</f>
        <v>#N/A</v>
      </c>
      <c r="F551" s="29"/>
      <c r="G551" s="22"/>
      <c r="H551" s="7"/>
      <c r="I551" s="22"/>
      <c r="J551" s="22"/>
      <c r="K551" s="22"/>
      <c r="L551" s="22"/>
      <c r="M551" s="22"/>
      <c r="N551" s="29"/>
      <c r="O551" s="29"/>
      <c r="P551" s="22"/>
      <c r="Q551" s="7"/>
    </row>
    <row r="552" spans="1:17" x14ac:dyDescent="0.4">
      <c r="A552" s="5"/>
      <c r="B552" s="19"/>
      <c r="C552" s="20" t="e">
        <f>VLOOKUP($B:$B,표본점목록!$A:$E,5,0)</f>
        <v>#N/A</v>
      </c>
      <c r="D552" s="21" t="e">
        <f>VLOOKUP($B:$B,표본점목록!$A:$J,6,0)</f>
        <v>#N/A</v>
      </c>
      <c r="E552" s="20" t="e">
        <f>VLOOKUP(B:B,표본점목록!$A:$B,2,0)</f>
        <v>#N/A</v>
      </c>
      <c r="F552" s="29"/>
      <c r="G552" s="22"/>
      <c r="H552" s="7"/>
      <c r="I552" s="22"/>
      <c r="J552" s="22"/>
      <c r="K552" s="22"/>
      <c r="L552" s="22"/>
      <c r="M552" s="22"/>
      <c r="N552" s="29"/>
      <c r="O552" s="29"/>
      <c r="P552" s="22"/>
      <c r="Q552" s="7"/>
    </row>
    <row r="553" spans="1:17" x14ac:dyDescent="0.4">
      <c r="A553" s="5"/>
      <c r="B553" s="19"/>
      <c r="C553" s="20" t="e">
        <f>VLOOKUP($B:$B,표본점목록!$A:$E,5,0)</f>
        <v>#N/A</v>
      </c>
      <c r="D553" s="21" t="e">
        <f>VLOOKUP($B:$B,표본점목록!$A:$J,6,0)</f>
        <v>#N/A</v>
      </c>
      <c r="E553" s="20" t="e">
        <f>VLOOKUP(B:B,표본점목록!$A:$B,2,0)</f>
        <v>#N/A</v>
      </c>
      <c r="F553" s="29"/>
      <c r="G553" s="22"/>
      <c r="H553" s="7"/>
      <c r="I553" s="22"/>
      <c r="J553" s="22"/>
      <c r="K553" s="22"/>
      <c r="L553" s="22"/>
      <c r="M553" s="22"/>
      <c r="N553" s="29"/>
      <c r="O553" s="29"/>
      <c r="P553" s="22"/>
      <c r="Q553" s="7"/>
    </row>
    <row r="554" spans="1:17" x14ac:dyDescent="0.4">
      <c r="A554" s="5"/>
      <c r="B554" s="19"/>
      <c r="C554" s="20" t="e">
        <f>VLOOKUP($B:$B,표본점목록!$A:$E,5,0)</f>
        <v>#N/A</v>
      </c>
      <c r="D554" s="21" t="e">
        <f>VLOOKUP($B:$B,표본점목록!$A:$J,6,0)</f>
        <v>#N/A</v>
      </c>
      <c r="E554" s="20" t="e">
        <f>VLOOKUP(B:B,표본점목록!$A:$B,2,0)</f>
        <v>#N/A</v>
      </c>
      <c r="F554" s="29"/>
      <c r="G554" s="22"/>
      <c r="H554" s="7"/>
      <c r="I554" s="22"/>
      <c r="J554" s="22"/>
      <c r="K554" s="22"/>
      <c r="L554" s="22"/>
      <c r="M554" s="22"/>
      <c r="N554" s="29"/>
      <c r="O554" s="29"/>
      <c r="P554" s="22"/>
      <c r="Q554" s="7"/>
    </row>
    <row r="555" spans="1:17" x14ac:dyDescent="0.4">
      <c r="A555" s="5"/>
      <c r="B555" s="19"/>
      <c r="C555" s="20" t="e">
        <f>VLOOKUP($B:$B,표본점목록!$A:$E,5,0)</f>
        <v>#N/A</v>
      </c>
      <c r="D555" s="21" t="e">
        <f>VLOOKUP($B:$B,표본점목록!$A:$J,6,0)</f>
        <v>#N/A</v>
      </c>
      <c r="E555" s="20" t="e">
        <f>VLOOKUP(B:B,표본점목록!$A:$B,2,0)</f>
        <v>#N/A</v>
      </c>
      <c r="F555" s="29"/>
      <c r="G555" s="22"/>
      <c r="H555" s="7"/>
      <c r="I555" s="22"/>
      <c r="J555" s="22"/>
      <c r="K555" s="22"/>
      <c r="L555" s="22"/>
      <c r="M555" s="22"/>
      <c r="N555" s="29"/>
      <c r="O555" s="29"/>
      <c r="P555" s="22"/>
      <c r="Q555" s="7"/>
    </row>
    <row r="556" spans="1:17" x14ac:dyDescent="0.4">
      <c r="A556" s="5"/>
      <c r="B556" s="19"/>
      <c r="C556" s="20" t="e">
        <f>VLOOKUP($B:$B,표본점목록!$A:$E,5,0)</f>
        <v>#N/A</v>
      </c>
      <c r="D556" s="21" t="e">
        <f>VLOOKUP($B:$B,표본점목록!$A:$J,6,0)</f>
        <v>#N/A</v>
      </c>
      <c r="E556" s="20" t="e">
        <f>VLOOKUP(B:B,표본점목록!$A:$B,2,0)</f>
        <v>#N/A</v>
      </c>
      <c r="F556" s="29"/>
      <c r="G556" s="22"/>
      <c r="H556" s="7"/>
      <c r="I556" s="22"/>
      <c r="J556" s="22"/>
      <c r="K556" s="22"/>
      <c r="L556" s="22"/>
      <c r="M556" s="22"/>
      <c r="N556" s="29"/>
      <c r="O556" s="29"/>
      <c r="P556" s="22"/>
      <c r="Q556" s="7"/>
    </row>
    <row r="557" spans="1:17" x14ac:dyDescent="0.4">
      <c r="A557" s="5"/>
      <c r="B557" s="19"/>
      <c r="C557" s="20" t="e">
        <f>VLOOKUP($B:$B,표본점목록!$A:$E,5,0)</f>
        <v>#N/A</v>
      </c>
      <c r="D557" s="21" t="e">
        <f>VLOOKUP($B:$B,표본점목록!$A:$J,6,0)</f>
        <v>#N/A</v>
      </c>
      <c r="E557" s="20" t="e">
        <f>VLOOKUP(B:B,표본점목록!$A:$B,2,0)</f>
        <v>#N/A</v>
      </c>
      <c r="F557" s="29"/>
      <c r="G557" s="22"/>
      <c r="H557" s="7"/>
      <c r="I557" s="22"/>
      <c r="J557" s="22"/>
      <c r="K557" s="22"/>
      <c r="L557" s="22"/>
      <c r="M557" s="22"/>
      <c r="N557" s="29"/>
      <c r="O557" s="29"/>
      <c r="P557" s="22"/>
      <c r="Q557" s="7"/>
    </row>
    <row r="558" spans="1:17" x14ac:dyDescent="0.4">
      <c r="A558" s="5"/>
      <c r="B558" s="19"/>
      <c r="C558" s="20" t="e">
        <f>VLOOKUP($B:$B,표본점목록!$A:$E,5,0)</f>
        <v>#N/A</v>
      </c>
      <c r="D558" s="21" t="e">
        <f>VLOOKUP($B:$B,표본점목록!$A:$J,6,0)</f>
        <v>#N/A</v>
      </c>
      <c r="E558" s="20" t="e">
        <f>VLOOKUP(B:B,표본점목록!$A:$B,2,0)</f>
        <v>#N/A</v>
      </c>
      <c r="F558" s="29"/>
      <c r="G558" s="22"/>
      <c r="H558" s="7"/>
      <c r="I558" s="22"/>
      <c r="J558" s="22"/>
      <c r="K558" s="22"/>
      <c r="L558" s="22"/>
      <c r="M558" s="22"/>
      <c r="N558" s="29"/>
      <c r="O558" s="29"/>
      <c r="P558" s="22"/>
      <c r="Q558" s="7"/>
    </row>
    <row r="559" spans="1:17" x14ac:dyDescent="0.4">
      <c r="A559" s="5"/>
      <c r="B559" s="19"/>
      <c r="C559" s="20" t="e">
        <f>VLOOKUP($B:$B,표본점목록!$A:$E,5,0)</f>
        <v>#N/A</v>
      </c>
      <c r="D559" s="21" t="e">
        <f>VLOOKUP($B:$B,표본점목록!$A:$J,6,0)</f>
        <v>#N/A</v>
      </c>
      <c r="E559" s="20" t="e">
        <f>VLOOKUP(B:B,표본점목록!$A:$B,2,0)</f>
        <v>#N/A</v>
      </c>
      <c r="F559" s="29"/>
      <c r="G559" s="22"/>
      <c r="H559" s="7"/>
      <c r="I559" s="22"/>
      <c r="J559" s="22"/>
      <c r="K559" s="22"/>
      <c r="L559" s="22"/>
      <c r="M559" s="22"/>
      <c r="N559" s="29"/>
      <c r="O559" s="29"/>
      <c r="P559" s="22"/>
      <c r="Q559" s="7"/>
    </row>
    <row r="560" spans="1:17" x14ac:dyDescent="0.4">
      <c r="A560" s="5"/>
      <c r="B560" s="19"/>
      <c r="C560" s="20" t="e">
        <f>VLOOKUP($B:$B,표본점목록!$A:$E,5,0)</f>
        <v>#N/A</v>
      </c>
      <c r="D560" s="21" t="e">
        <f>VLOOKUP($B:$B,표본점목록!$A:$J,6,0)</f>
        <v>#N/A</v>
      </c>
      <c r="E560" s="20" t="e">
        <f>VLOOKUP(B:B,표본점목록!$A:$B,2,0)</f>
        <v>#N/A</v>
      </c>
      <c r="F560" s="29"/>
      <c r="G560" s="22"/>
      <c r="H560" s="7"/>
      <c r="I560" s="22"/>
      <c r="J560" s="22"/>
      <c r="K560" s="22"/>
      <c r="L560" s="22"/>
      <c r="M560" s="22"/>
      <c r="N560" s="29"/>
      <c r="O560" s="29"/>
      <c r="P560" s="22"/>
      <c r="Q560" s="7"/>
    </row>
    <row r="561" spans="1:17" x14ac:dyDescent="0.4">
      <c r="A561" s="5"/>
      <c r="B561" s="5"/>
      <c r="C561" s="20" t="e">
        <f>VLOOKUP($B:$B,표본점목록!$A:$E,5,0)</f>
        <v>#N/A</v>
      </c>
      <c r="D561" s="21" t="e">
        <f>VLOOKUP($B:$B,표본점목록!$A:$J,6,0)</f>
        <v>#N/A</v>
      </c>
      <c r="E561" s="20" t="e">
        <f>VLOOKUP(B:B,표본점목록!$A:$B,2,0)</f>
        <v>#N/A</v>
      </c>
      <c r="F561" s="29"/>
      <c r="G561" s="22"/>
      <c r="H561" s="7"/>
      <c r="I561" s="22"/>
      <c r="J561" s="22"/>
      <c r="K561" s="24"/>
      <c r="L561" s="22"/>
      <c r="M561" s="22"/>
      <c r="N561" s="21"/>
      <c r="O561" s="21"/>
      <c r="P561" s="22"/>
      <c r="Q561" s="7"/>
    </row>
    <row r="562" spans="1:17" x14ac:dyDescent="0.4">
      <c r="A562" s="5"/>
      <c r="B562" s="5"/>
      <c r="C562" s="20" t="e">
        <f>VLOOKUP($B:$B,표본점목록!$A:$E,5,0)</f>
        <v>#N/A</v>
      </c>
      <c r="D562" s="21" t="e">
        <f>VLOOKUP($B:$B,표본점목록!$A:$J,6,0)</f>
        <v>#N/A</v>
      </c>
      <c r="E562" s="20" t="e">
        <f>VLOOKUP(B:B,표본점목록!$A:$B,2,0)</f>
        <v>#N/A</v>
      </c>
      <c r="F562" s="29"/>
      <c r="G562" s="22"/>
      <c r="H562" s="7"/>
      <c r="I562" s="22"/>
      <c r="J562" s="22"/>
      <c r="K562" s="24"/>
      <c r="L562" s="22"/>
      <c r="M562" s="22"/>
      <c r="N562" s="21"/>
      <c r="O562" s="21"/>
      <c r="P562" s="22"/>
      <c r="Q562" s="7"/>
    </row>
    <row r="563" spans="1:17" x14ac:dyDescent="0.4">
      <c r="A563" s="5"/>
      <c r="B563" s="5"/>
      <c r="C563" s="20" t="e">
        <f>VLOOKUP($B:$B,표본점목록!$A:$E,5,0)</f>
        <v>#N/A</v>
      </c>
      <c r="D563" s="21" t="e">
        <f>VLOOKUP($B:$B,표본점목록!$A:$J,6,0)</f>
        <v>#N/A</v>
      </c>
      <c r="E563" s="20" t="e">
        <f>VLOOKUP(B:B,표본점목록!$A:$B,2,0)</f>
        <v>#N/A</v>
      </c>
      <c r="F563" s="29"/>
      <c r="G563" s="22"/>
      <c r="H563" s="7"/>
      <c r="I563" s="22"/>
      <c r="J563" s="22"/>
      <c r="K563" s="24"/>
      <c r="L563" s="22"/>
      <c r="M563" s="22"/>
      <c r="N563" s="21"/>
      <c r="O563" s="21"/>
      <c r="P563" s="22"/>
      <c r="Q563" s="7"/>
    </row>
    <row r="564" spans="1:17" x14ac:dyDescent="0.4">
      <c r="A564" s="5"/>
      <c r="B564" s="5"/>
      <c r="C564" s="20" t="e">
        <f>VLOOKUP($B:$B,표본점목록!$A:$E,5,0)</f>
        <v>#N/A</v>
      </c>
      <c r="D564" s="21" t="e">
        <f>VLOOKUP($B:$B,표본점목록!$A:$J,6,0)</f>
        <v>#N/A</v>
      </c>
      <c r="E564" s="20" t="e">
        <f>VLOOKUP(B:B,표본점목록!$A:$B,2,0)</f>
        <v>#N/A</v>
      </c>
      <c r="F564" s="29"/>
      <c r="G564" s="22"/>
      <c r="H564" s="7"/>
      <c r="I564" s="22"/>
      <c r="J564" s="22"/>
      <c r="K564" s="24"/>
      <c r="L564" s="22"/>
      <c r="M564" s="22"/>
      <c r="N564" s="21"/>
      <c r="O564" s="21"/>
      <c r="P564" s="22"/>
      <c r="Q564" s="7"/>
    </row>
    <row r="565" spans="1:17" x14ac:dyDescent="0.4">
      <c r="A565" s="5"/>
      <c r="B565" s="5"/>
      <c r="C565" s="20" t="e">
        <f>VLOOKUP($B:$B,표본점목록!$A:$E,5,0)</f>
        <v>#N/A</v>
      </c>
      <c r="D565" s="21" t="e">
        <f>VLOOKUP($B:$B,표본점목록!$A:$J,6,0)</f>
        <v>#N/A</v>
      </c>
      <c r="E565" s="20" t="e">
        <f>VLOOKUP(B:B,표본점목록!$A:$B,2,0)</f>
        <v>#N/A</v>
      </c>
      <c r="F565" s="29"/>
      <c r="G565" s="22"/>
      <c r="H565" s="7"/>
      <c r="I565" s="22"/>
      <c r="J565" s="22"/>
      <c r="K565" s="24"/>
      <c r="L565" s="22"/>
      <c r="M565" s="22"/>
      <c r="N565" s="21"/>
      <c r="O565" s="21"/>
      <c r="P565" s="22"/>
      <c r="Q565" s="7"/>
    </row>
    <row r="566" spans="1:17" x14ac:dyDescent="0.4">
      <c r="A566" s="5"/>
      <c r="B566" s="5"/>
      <c r="C566" s="20" t="e">
        <f>VLOOKUP($B:$B,표본점목록!$A:$E,5,0)</f>
        <v>#N/A</v>
      </c>
      <c r="D566" s="21" t="e">
        <f>VLOOKUP($B:$B,표본점목록!$A:$J,6,0)</f>
        <v>#N/A</v>
      </c>
      <c r="E566" s="20" t="e">
        <f>VLOOKUP(B:B,표본점목록!$A:$B,2,0)</f>
        <v>#N/A</v>
      </c>
      <c r="F566" s="29"/>
      <c r="G566" s="22"/>
      <c r="H566" s="7"/>
      <c r="I566" s="22"/>
      <c r="J566" s="22"/>
      <c r="K566" s="24"/>
      <c r="L566" s="22"/>
      <c r="M566" s="22"/>
      <c r="N566" s="21"/>
      <c r="O566" s="21"/>
      <c r="P566" s="22"/>
      <c r="Q566" s="7"/>
    </row>
    <row r="567" spans="1:17" x14ac:dyDescent="0.4">
      <c r="A567" s="5"/>
      <c r="B567" s="5"/>
      <c r="C567" s="20" t="e">
        <f>VLOOKUP($B:$B,표본점목록!$A:$E,5,0)</f>
        <v>#N/A</v>
      </c>
      <c r="D567" s="21" t="e">
        <f>VLOOKUP($B:$B,표본점목록!$A:$J,6,0)</f>
        <v>#N/A</v>
      </c>
      <c r="E567" s="20" t="e">
        <f>VLOOKUP(B:B,표본점목록!$A:$B,2,0)</f>
        <v>#N/A</v>
      </c>
      <c r="F567" s="29"/>
      <c r="G567" s="22"/>
      <c r="H567" s="7"/>
      <c r="I567" s="22"/>
      <c r="J567" s="22"/>
      <c r="K567" s="24"/>
      <c r="L567" s="22"/>
      <c r="M567" s="22"/>
      <c r="N567" s="24"/>
      <c r="O567" s="24"/>
      <c r="P567" s="22"/>
      <c r="Q567" s="7"/>
    </row>
    <row r="568" spans="1:17" x14ac:dyDescent="0.4">
      <c r="A568" s="5"/>
      <c r="B568" s="5"/>
      <c r="C568" s="20" t="e">
        <f>VLOOKUP($B:$B,표본점목록!$A:$E,5,0)</f>
        <v>#N/A</v>
      </c>
      <c r="D568" s="21" t="e">
        <f>VLOOKUP($B:$B,표본점목록!$A:$J,6,0)</f>
        <v>#N/A</v>
      </c>
      <c r="E568" s="20" t="e">
        <f>VLOOKUP(B:B,표본점목록!$A:$B,2,0)</f>
        <v>#N/A</v>
      </c>
      <c r="F568" s="29"/>
      <c r="G568" s="7"/>
      <c r="H568" s="7"/>
      <c r="I568" s="22"/>
      <c r="J568" s="22"/>
      <c r="K568" s="24"/>
      <c r="L568" s="22"/>
      <c r="M568" s="22"/>
      <c r="N568" s="29"/>
      <c r="O568" s="29"/>
      <c r="P568" s="22"/>
      <c r="Q568" s="7"/>
    </row>
    <row r="569" spans="1:17" x14ac:dyDescent="0.4">
      <c r="A569" s="5"/>
      <c r="B569" s="5"/>
      <c r="C569" s="20" t="e">
        <f>VLOOKUP($B:$B,표본점목록!$A:$E,5,0)</f>
        <v>#N/A</v>
      </c>
      <c r="D569" s="21" t="e">
        <f>VLOOKUP($B:$B,표본점목록!$A:$J,6,0)</f>
        <v>#N/A</v>
      </c>
      <c r="E569" s="20" t="e">
        <f>VLOOKUP(B:B,표본점목록!$A:$B,2,0)</f>
        <v>#N/A</v>
      </c>
      <c r="F569" s="29"/>
      <c r="G569" s="7"/>
      <c r="H569" s="7"/>
      <c r="I569" s="22"/>
      <c r="J569" s="22"/>
      <c r="K569" s="24"/>
      <c r="L569" s="22"/>
      <c r="M569" s="22"/>
      <c r="N569" s="29"/>
      <c r="O569" s="29"/>
      <c r="P569" s="22"/>
      <c r="Q569" s="7"/>
    </row>
    <row r="570" spans="1:17" x14ac:dyDescent="0.4">
      <c r="A570" s="5"/>
      <c r="B570" s="5"/>
      <c r="C570" s="20" t="e">
        <f>VLOOKUP($B:$B,표본점목록!$A:$E,5,0)</f>
        <v>#N/A</v>
      </c>
      <c r="D570" s="21" t="e">
        <f>VLOOKUP($B:$B,표본점목록!$A:$J,6,0)</f>
        <v>#N/A</v>
      </c>
      <c r="E570" s="20" t="e">
        <f>VLOOKUP(B:B,표본점목록!$A:$B,2,0)</f>
        <v>#N/A</v>
      </c>
      <c r="F570" s="29"/>
      <c r="G570" s="7"/>
      <c r="H570" s="7"/>
      <c r="I570" s="22"/>
      <c r="J570" s="22"/>
      <c r="K570" s="24"/>
      <c r="L570" s="22"/>
      <c r="M570" s="22"/>
      <c r="N570" s="21"/>
      <c r="O570" s="21"/>
      <c r="P570" s="22"/>
      <c r="Q570" s="7"/>
    </row>
    <row r="571" spans="1:17" x14ac:dyDescent="0.4">
      <c r="A571" s="5"/>
      <c r="B571" s="5"/>
      <c r="C571" s="20" t="e">
        <f>VLOOKUP($B:$B,표본점목록!$A:$E,5,0)</f>
        <v>#N/A</v>
      </c>
      <c r="D571" s="21" t="e">
        <f>VLOOKUP($B:$B,표본점목록!$A:$J,6,0)</f>
        <v>#N/A</v>
      </c>
      <c r="E571" s="20" t="e">
        <f>VLOOKUP(B:B,표본점목록!$A:$B,2,0)</f>
        <v>#N/A</v>
      </c>
      <c r="F571" s="29"/>
      <c r="G571" s="7"/>
      <c r="H571" s="7"/>
      <c r="I571" s="22"/>
      <c r="J571" s="22"/>
      <c r="K571" s="24"/>
      <c r="L571" s="22"/>
      <c r="M571" s="22"/>
      <c r="N571" s="21"/>
      <c r="O571" s="21"/>
      <c r="P571" s="22"/>
      <c r="Q571" s="7"/>
    </row>
    <row r="572" spans="1:17" x14ac:dyDescent="0.4">
      <c r="A572" s="5"/>
      <c r="B572" s="5"/>
      <c r="C572" s="20" t="e">
        <f>VLOOKUP($B:$B,표본점목록!$A:$E,5,0)</f>
        <v>#N/A</v>
      </c>
      <c r="D572" s="21" t="e">
        <f>VLOOKUP($B:$B,표본점목록!$A:$J,6,0)</f>
        <v>#N/A</v>
      </c>
      <c r="E572" s="20" t="e">
        <f>VLOOKUP(B:B,표본점목록!$A:$B,2,0)</f>
        <v>#N/A</v>
      </c>
      <c r="F572" s="29"/>
      <c r="G572" s="7"/>
      <c r="H572" s="7"/>
      <c r="I572" s="22"/>
      <c r="J572" s="22"/>
      <c r="K572" s="24"/>
      <c r="L572" s="22"/>
      <c r="M572" s="22"/>
      <c r="N572" s="29"/>
      <c r="O572" s="29"/>
      <c r="P572" s="22"/>
      <c r="Q572" s="7"/>
    </row>
    <row r="573" spans="1:17" x14ac:dyDescent="0.4">
      <c r="A573" s="5"/>
      <c r="B573" s="59"/>
      <c r="C573" s="20" t="e">
        <f>VLOOKUP($B:$B,표본점목록!$A:$E,5,0)</f>
        <v>#N/A</v>
      </c>
      <c r="D573" s="21" t="e">
        <f>VLOOKUP($B:$B,표본점목록!$A:$J,6,0)</f>
        <v>#N/A</v>
      </c>
      <c r="E573" s="20" t="e">
        <f>VLOOKUP(B:B,표본점목록!$A:$B,2,0)</f>
        <v>#N/A</v>
      </c>
      <c r="F573" s="60"/>
      <c r="G573" s="60"/>
      <c r="H573" s="7"/>
      <c r="I573" s="60"/>
      <c r="J573" s="60"/>
      <c r="K573" s="24"/>
      <c r="L573" s="60"/>
      <c r="M573" s="60"/>
      <c r="N573" s="60"/>
      <c r="O573" s="60"/>
      <c r="P573" s="7"/>
      <c r="Q573" s="7"/>
    </row>
    <row r="574" spans="1:17" x14ac:dyDescent="0.4">
      <c r="A574" s="5"/>
      <c r="B574" s="59"/>
      <c r="C574" s="20" t="e">
        <f>VLOOKUP($B:$B,표본점목록!$A:$E,5,0)</f>
        <v>#N/A</v>
      </c>
      <c r="D574" s="21" t="e">
        <f>VLOOKUP($B:$B,표본점목록!$A:$J,6,0)</f>
        <v>#N/A</v>
      </c>
      <c r="E574" s="20" t="e">
        <f>VLOOKUP(B:B,표본점목록!$A:$B,2,0)</f>
        <v>#N/A</v>
      </c>
      <c r="F574" s="60"/>
      <c r="G574" s="60"/>
      <c r="H574" s="7"/>
      <c r="I574" s="60"/>
      <c r="J574" s="60"/>
      <c r="K574" s="24"/>
      <c r="L574" s="60"/>
      <c r="M574" s="60"/>
      <c r="N574" s="60"/>
      <c r="O574" s="60"/>
      <c r="P574" s="7"/>
      <c r="Q574" s="7"/>
    </row>
    <row r="575" spans="1:17" x14ac:dyDescent="0.4">
      <c r="A575" s="5"/>
      <c r="B575" s="59"/>
      <c r="C575" s="20" t="e">
        <f>VLOOKUP($B:$B,표본점목록!$A:$E,5,0)</f>
        <v>#N/A</v>
      </c>
      <c r="D575" s="21" t="e">
        <f>VLOOKUP($B:$B,표본점목록!$A:$J,6,0)</f>
        <v>#N/A</v>
      </c>
      <c r="E575" s="20" t="e">
        <f>VLOOKUP(B:B,표본점목록!$A:$B,2,0)</f>
        <v>#N/A</v>
      </c>
      <c r="F575" s="60"/>
      <c r="G575" s="60"/>
      <c r="H575" s="7"/>
      <c r="I575" s="60"/>
      <c r="J575" s="60"/>
      <c r="K575" s="24"/>
      <c r="L575" s="60"/>
      <c r="M575" s="60"/>
      <c r="N575" s="60"/>
      <c r="O575" s="60"/>
      <c r="P575" s="7"/>
      <c r="Q575" s="7"/>
    </row>
    <row r="576" spans="1:17" x14ac:dyDescent="0.4">
      <c r="A576" s="5"/>
      <c r="B576" s="59"/>
      <c r="C576" s="20" t="e">
        <f>VLOOKUP($B:$B,표본점목록!$A:$E,5,0)</f>
        <v>#N/A</v>
      </c>
      <c r="D576" s="21" t="e">
        <f>VLOOKUP($B:$B,표본점목록!$A:$J,6,0)</f>
        <v>#N/A</v>
      </c>
      <c r="E576" s="20" t="e">
        <f>VLOOKUP(B:B,표본점목록!$A:$B,2,0)</f>
        <v>#N/A</v>
      </c>
      <c r="F576" s="60"/>
      <c r="G576" s="60"/>
      <c r="H576" s="7"/>
      <c r="I576" s="60"/>
      <c r="J576" s="60"/>
      <c r="K576" s="24"/>
      <c r="L576" s="60"/>
      <c r="M576" s="60"/>
      <c r="N576" s="60"/>
      <c r="O576" s="60"/>
      <c r="P576" s="7"/>
      <c r="Q576" s="7"/>
    </row>
    <row r="577" spans="1:17" x14ac:dyDescent="0.4">
      <c r="A577" s="5"/>
      <c r="B577" s="59"/>
      <c r="C577" s="20" t="e">
        <f>VLOOKUP($B:$B,표본점목록!$A:$E,5,0)</f>
        <v>#N/A</v>
      </c>
      <c r="D577" s="21" t="e">
        <f>VLOOKUP($B:$B,표본점목록!$A:$J,6,0)</f>
        <v>#N/A</v>
      </c>
      <c r="E577" s="20" t="e">
        <f>VLOOKUP(B:B,표본점목록!$A:$B,2,0)</f>
        <v>#N/A</v>
      </c>
      <c r="F577" s="60"/>
      <c r="G577" s="60"/>
      <c r="H577" s="7"/>
      <c r="I577" s="60"/>
      <c r="J577" s="60"/>
      <c r="K577" s="24"/>
      <c r="L577" s="60"/>
      <c r="M577" s="60"/>
      <c r="N577" s="60"/>
      <c r="O577" s="60"/>
      <c r="P577" s="7"/>
      <c r="Q577" s="7"/>
    </row>
    <row r="578" spans="1:17" x14ac:dyDescent="0.4">
      <c r="A578" s="5"/>
      <c r="B578" s="59"/>
      <c r="C578" s="20" t="e">
        <f>VLOOKUP($B:$B,표본점목록!$A:$E,5,0)</f>
        <v>#N/A</v>
      </c>
      <c r="D578" s="21" t="e">
        <f>VLOOKUP($B:$B,표본점목록!$A:$J,6,0)</f>
        <v>#N/A</v>
      </c>
      <c r="E578" s="20" t="e">
        <f>VLOOKUP(B:B,표본점목록!$A:$B,2,0)</f>
        <v>#N/A</v>
      </c>
      <c r="F578" s="60"/>
      <c r="G578" s="60"/>
      <c r="H578" s="7"/>
      <c r="I578" s="60"/>
      <c r="J578" s="60"/>
      <c r="K578" s="24"/>
      <c r="L578" s="60"/>
      <c r="M578" s="60"/>
      <c r="N578" s="60"/>
      <c r="O578" s="60"/>
      <c r="P578" s="7"/>
      <c r="Q578" s="7"/>
    </row>
    <row r="579" spans="1:17" x14ac:dyDescent="0.4">
      <c r="A579" s="5"/>
      <c r="B579" s="59"/>
      <c r="C579" s="20" t="e">
        <f>VLOOKUP($B:$B,표본점목록!$A:$E,5,0)</f>
        <v>#N/A</v>
      </c>
      <c r="D579" s="21" t="e">
        <f>VLOOKUP($B:$B,표본점목록!$A:$J,6,0)</f>
        <v>#N/A</v>
      </c>
      <c r="E579" s="20" t="e">
        <f>VLOOKUP(B:B,표본점목록!$A:$B,2,0)</f>
        <v>#N/A</v>
      </c>
      <c r="F579" s="60"/>
      <c r="G579" s="60"/>
      <c r="H579" s="7"/>
      <c r="I579" s="60"/>
      <c r="J579" s="60"/>
      <c r="K579" s="24"/>
      <c r="L579" s="60"/>
      <c r="M579" s="60"/>
      <c r="N579" s="60"/>
      <c r="O579" s="60"/>
      <c r="P579" s="7"/>
      <c r="Q579" s="7"/>
    </row>
    <row r="580" spans="1:17" x14ac:dyDescent="0.4">
      <c r="A580" s="5"/>
      <c r="B580" s="59"/>
      <c r="C580" s="20" t="e">
        <f>VLOOKUP($B:$B,표본점목록!$A:$E,5,0)</f>
        <v>#N/A</v>
      </c>
      <c r="D580" s="21" t="e">
        <f>VLOOKUP($B:$B,표본점목록!$A:$J,6,0)</f>
        <v>#N/A</v>
      </c>
      <c r="E580" s="20" t="e">
        <f>VLOOKUP(B:B,표본점목록!$A:$B,2,0)</f>
        <v>#N/A</v>
      </c>
      <c r="F580" s="60"/>
      <c r="G580" s="60"/>
      <c r="H580" s="7"/>
      <c r="I580" s="60"/>
      <c r="J580" s="60"/>
      <c r="K580" s="24"/>
      <c r="L580" s="60"/>
      <c r="M580" s="60"/>
      <c r="N580" s="60"/>
      <c r="O580" s="60"/>
      <c r="P580" s="7"/>
      <c r="Q580" s="7"/>
    </row>
    <row r="581" spans="1:17" x14ac:dyDescent="0.4">
      <c r="A581" s="5"/>
      <c r="B581" s="5"/>
      <c r="C581" s="20" t="e">
        <f>VLOOKUP($B:$B,표본점목록!$A:$E,5,0)</f>
        <v>#N/A</v>
      </c>
      <c r="D581" s="21" t="e">
        <f>VLOOKUP($B:$B,표본점목록!$A:$J,6,0)</f>
        <v>#N/A</v>
      </c>
      <c r="E581" s="20" t="e">
        <f>VLOOKUP(B:B,표본점목록!$A:$B,2,0)</f>
        <v>#N/A</v>
      </c>
      <c r="F581" s="60"/>
      <c r="G581" s="7"/>
      <c r="H581" s="7"/>
      <c r="I581" s="60"/>
      <c r="J581" s="60"/>
      <c r="K581" s="24"/>
      <c r="L581" s="24"/>
      <c r="M581" s="24"/>
      <c r="N581" s="24"/>
      <c r="O581" s="24"/>
      <c r="P581" s="7"/>
      <c r="Q581" s="7"/>
    </row>
    <row r="582" spans="1:17" x14ac:dyDescent="0.4">
      <c r="A582" s="5"/>
      <c r="B582" s="59"/>
      <c r="C582" s="20" t="e">
        <f>VLOOKUP($B:$B,표본점목록!$A:$E,5,0)</f>
        <v>#N/A</v>
      </c>
      <c r="D582" s="21" t="e">
        <f>VLOOKUP($B:$B,표본점목록!$A:$J,6,0)</f>
        <v>#N/A</v>
      </c>
      <c r="E582" s="20" t="e">
        <f>VLOOKUP(B:B,표본점목록!$A:$B,2,0)</f>
        <v>#N/A</v>
      </c>
      <c r="F582" s="60"/>
      <c r="G582" s="60"/>
      <c r="H582" s="7"/>
      <c r="I582" s="60"/>
      <c r="J582" s="60"/>
      <c r="K582" s="24"/>
      <c r="L582" s="60"/>
      <c r="M582" s="60"/>
      <c r="N582" s="60"/>
      <c r="O582" s="60"/>
      <c r="P582" s="7"/>
      <c r="Q582" s="7"/>
    </row>
    <row r="583" spans="1:17" x14ac:dyDescent="0.4">
      <c r="A583" s="5"/>
      <c r="B583" s="59"/>
      <c r="C583" s="20" t="e">
        <f>VLOOKUP($B:$B,표본점목록!$A:$E,5,0)</f>
        <v>#N/A</v>
      </c>
      <c r="D583" s="21" t="e">
        <f>VLOOKUP($B:$B,표본점목록!$A:$J,6,0)</f>
        <v>#N/A</v>
      </c>
      <c r="E583" s="20" t="e">
        <f>VLOOKUP(B:B,표본점목록!$A:$B,2,0)</f>
        <v>#N/A</v>
      </c>
      <c r="F583" s="60"/>
      <c r="G583" s="60"/>
      <c r="H583" s="7"/>
      <c r="I583" s="60"/>
      <c r="J583" s="60"/>
      <c r="K583" s="24"/>
      <c r="L583" s="60"/>
      <c r="M583" s="60"/>
      <c r="N583" s="60"/>
      <c r="O583" s="60"/>
      <c r="P583" s="7"/>
      <c r="Q583" s="7"/>
    </row>
    <row r="584" spans="1:17" x14ac:dyDescent="0.4">
      <c r="A584" s="5"/>
      <c r="B584" s="59"/>
      <c r="C584" s="20" t="e">
        <f>VLOOKUP($B:$B,표본점목록!$A:$E,5,0)</f>
        <v>#N/A</v>
      </c>
      <c r="D584" s="21" t="e">
        <f>VLOOKUP($B:$B,표본점목록!$A:$J,6,0)</f>
        <v>#N/A</v>
      </c>
      <c r="E584" s="20" t="e">
        <f>VLOOKUP(B:B,표본점목록!$A:$B,2,0)</f>
        <v>#N/A</v>
      </c>
      <c r="F584" s="60"/>
      <c r="G584" s="60"/>
      <c r="H584" s="7"/>
      <c r="I584" s="60"/>
      <c r="J584" s="60"/>
      <c r="K584" s="24"/>
      <c r="L584" s="60"/>
      <c r="M584" s="60"/>
      <c r="N584" s="60"/>
      <c r="O584" s="60"/>
      <c r="P584" s="7"/>
      <c r="Q584" s="7"/>
    </row>
    <row r="585" spans="1:17" x14ac:dyDescent="0.4">
      <c r="A585" s="5"/>
      <c r="B585" s="59"/>
      <c r="C585" s="20" t="e">
        <f>VLOOKUP($B:$B,표본점목록!$A:$E,5,0)</f>
        <v>#N/A</v>
      </c>
      <c r="D585" s="21" t="e">
        <f>VLOOKUP($B:$B,표본점목록!$A:$J,6,0)</f>
        <v>#N/A</v>
      </c>
      <c r="E585" s="20" t="e">
        <f>VLOOKUP(B:B,표본점목록!$A:$B,2,0)</f>
        <v>#N/A</v>
      </c>
      <c r="F585" s="60"/>
      <c r="G585" s="60"/>
      <c r="H585" s="7"/>
      <c r="I585" s="60"/>
      <c r="J585" s="60"/>
      <c r="K585" s="24"/>
      <c r="L585" s="60"/>
      <c r="M585" s="60"/>
      <c r="N585" s="60"/>
      <c r="O585" s="60"/>
      <c r="P585" s="7"/>
      <c r="Q585" s="7"/>
    </row>
    <row r="586" spans="1:17" x14ac:dyDescent="0.4">
      <c r="A586" s="5"/>
      <c r="B586" s="59"/>
      <c r="C586" s="20" t="e">
        <f>VLOOKUP($B:$B,표본점목록!$A:$E,5,0)</f>
        <v>#N/A</v>
      </c>
      <c r="D586" s="21" t="e">
        <f>VLOOKUP($B:$B,표본점목록!$A:$J,6,0)</f>
        <v>#N/A</v>
      </c>
      <c r="E586" s="20" t="e">
        <f>VLOOKUP(B:B,표본점목록!$A:$B,2,0)</f>
        <v>#N/A</v>
      </c>
      <c r="F586" s="60"/>
      <c r="G586" s="60"/>
      <c r="H586" s="7"/>
      <c r="I586" s="60"/>
      <c r="J586" s="60"/>
      <c r="K586" s="7"/>
      <c r="L586" s="60"/>
      <c r="M586" s="60"/>
      <c r="N586" s="60"/>
      <c r="O586" s="60"/>
      <c r="P586" s="7"/>
      <c r="Q586" s="7"/>
    </row>
    <row r="587" spans="1:17" x14ac:dyDescent="0.4">
      <c r="A587" s="5"/>
      <c r="B587" s="59"/>
      <c r="C587" s="20" t="e">
        <f>VLOOKUP($B:$B,표본점목록!$A:$E,5,0)</f>
        <v>#N/A</v>
      </c>
      <c r="D587" s="21" t="e">
        <f>VLOOKUP($B:$B,표본점목록!$A:$J,6,0)</f>
        <v>#N/A</v>
      </c>
      <c r="E587" s="20" t="e">
        <f>VLOOKUP(B:B,표본점목록!$A:$B,2,0)</f>
        <v>#N/A</v>
      </c>
      <c r="F587" s="60"/>
      <c r="G587" s="60"/>
      <c r="H587" s="7"/>
      <c r="I587" s="60"/>
      <c r="J587" s="60"/>
      <c r="K587" s="7"/>
      <c r="L587" s="60"/>
      <c r="M587" s="60"/>
      <c r="N587" s="60"/>
      <c r="O587" s="60"/>
      <c r="P587" s="7"/>
      <c r="Q587" s="7"/>
    </row>
    <row r="588" spans="1:17" x14ac:dyDescent="0.4">
      <c r="A588" s="5"/>
      <c r="B588" s="59"/>
      <c r="C588" s="20" t="e">
        <f>VLOOKUP($B:$B,표본점목록!$A:$E,5,0)</f>
        <v>#N/A</v>
      </c>
      <c r="D588" s="21" t="e">
        <f>VLOOKUP($B:$B,표본점목록!$A:$J,6,0)</f>
        <v>#N/A</v>
      </c>
      <c r="E588" s="20" t="e">
        <f>VLOOKUP(B:B,표본점목록!$A:$B,2,0)</f>
        <v>#N/A</v>
      </c>
      <c r="F588" s="60"/>
      <c r="G588" s="60"/>
      <c r="H588" s="7"/>
      <c r="I588" s="60"/>
      <c r="J588" s="60"/>
      <c r="K588" s="7"/>
      <c r="L588" s="60"/>
      <c r="M588" s="60"/>
      <c r="N588" s="60"/>
      <c r="O588" s="60"/>
      <c r="P588" s="7"/>
      <c r="Q588" s="7"/>
    </row>
    <row r="589" spans="1:17" x14ac:dyDescent="0.4">
      <c r="A589" s="5"/>
      <c r="B589" s="5"/>
      <c r="C589" s="20" t="e">
        <f>VLOOKUP($B:$B,표본점목록!$A:$E,5,0)</f>
        <v>#N/A</v>
      </c>
      <c r="D589" s="21" t="e">
        <f>VLOOKUP($B:$B,표본점목록!$A:$J,6,0)</f>
        <v>#N/A</v>
      </c>
      <c r="E589" s="20" t="e">
        <f>VLOOKUP(B:B,표본점목록!$A:$B,2,0)</f>
        <v>#N/A</v>
      </c>
      <c r="F589" s="60"/>
      <c r="G589" s="7"/>
      <c r="H589" s="7"/>
      <c r="I589" s="60"/>
      <c r="J589" s="60"/>
      <c r="K589" s="7"/>
      <c r="L589" s="24"/>
      <c r="M589" s="24"/>
      <c r="N589" s="21"/>
      <c r="O589" s="21"/>
      <c r="P589" s="7"/>
      <c r="Q589" s="7"/>
    </row>
    <row r="590" spans="1:17" x14ac:dyDescent="0.4">
      <c r="A590" s="5"/>
      <c r="B590" s="59"/>
      <c r="C590" s="20" t="e">
        <f>VLOOKUP($B:$B,표본점목록!$A:$E,5,0)</f>
        <v>#N/A</v>
      </c>
      <c r="D590" s="21" t="e">
        <f>VLOOKUP($B:$B,표본점목록!$A:$J,6,0)</f>
        <v>#N/A</v>
      </c>
      <c r="E590" s="20" t="e">
        <f>VLOOKUP(B:B,표본점목록!$A:$B,2,0)</f>
        <v>#N/A</v>
      </c>
      <c r="F590" s="60"/>
      <c r="G590" s="60"/>
      <c r="H590" s="7"/>
      <c r="I590" s="60"/>
      <c r="J590" s="60"/>
      <c r="K590" s="60"/>
      <c r="L590" s="60"/>
      <c r="M590" s="60"/>
      <c r="N590" s="60"/>
      <c r="O590" s="60"/>
      <c r="P590" s="7"/>
      <c r="Q590" s="7"/>
    </row>
    <row r="591" spans="1:17" x14ac:dyDescent="0.4">
      <c r="A591" s="5"/>
      <c r="B591" s="59"/>
      <c r="C591" s="20" t="e">
        <f>VLOOKUP($B:$B,표본점목록!$A:$E,5,0)</f>
        <v>#N/A</v>
      </c>
      <c r="D591" s="21" t="e">
        <f>VLOOKUP($B:$B,표본점목록!$A:$J,6,0)</f>
        <v>#N/A</v>
      </c>
      <c r="E591" s="20" t="e">
        <f>VLOOKUP(B:B,표본점목록!$A:$B,2,0)</f>
        <v>#N/A</v>
      </c>
      <c r="F591" s="60"/>
      <c r="G591" s="60"/>
      <c r="H591" s="7"/>
      <c r="I591" s="60"/>
      <c r="J591" s="60"/>
      <c r="K591" s="60"/>
      <c r="L591" s="60"/>
      <c r="M591" s="60"/>
      <c r="N591" s="60"/>
      <c r="O591" s="60"/>
      <c r="P591" s="7"/>
      <c r="Q591" s="7"/>
    </row>
    <row r="592" spans="1:17" x14ac:dyDescent="0.4">
      <c r="A592" s="5"/>
      <c r="B592" s="59"/>
      <c r="C592" s="20" t="e">
        <f>VLOOKUP($B:$B,표본점목록!$A:$E,5,0)</f>
        <v>#N/A</v>
      </c>
      <c r="D592" s="21" t="e">
        <f>VLOOKUP($B:$B,표본점목록!$A:$J,6,0)</f>
        <v>#N/A</v>
      </c>
      <c r="E592" s="20" t="e">
        <f>VLOOKUP(B:B,표본점목록!$A:$B,2,0)</f>
        <v>#N/A</v>
      </c>
      <c r="F592" s="60"/>
      <c r="G592" s="60"/>
      <c r="H592" s="7"/>
      <c r="I592" s="60"/>
      <c r="J592" s="60"/>
      <c r="K592" s="60"/>
      <c r="L592" s="60"/>
      <c r="M592" s="60"/>
      <c r="N592" s="60"/>
      <c r="O592" s="60"/>
      <c r="P592" s="7"/>
      <c r="Q592" s="7"/>
    </row>
    <row r="593" spans="1:17" x14ac:dyDescent="0.4">
      <c r="A593" s="5"/>
      <c r="B593" s="59"/>
      <c r="C593" s="20" t="e">
        <f>VLOOKUP($B:$B,표본점목록!$A:$E,5,0)</f>
        <v>#N/A</v>
      </c>
      <c r="D593" s="21" t="e">
        <f>VLOOKUP($B:$B,표본점목록!$A:$J,6,0)</f>
        <v>#N/A</v>
      </c>
      <c r="E593" s="20" t="e">
        <f>VLOOKUP(B:B,표본점목록!$A:$B,2,0)</f>
        <v>#N/A</v>
      </c>
      <c r="F593" s="60"/>
      <c r="G593" s="60"/>
      <c r="H593" s="7"/>
      <c r="I593" s="60"/>
      <c r="J593" s="60"/>
      <c r="K593" s="60"/>
      <c r="L593" s="60"/>
      <c r="M593" s="60"/>
      <c r="N593" s="60"/>
      <c r="O593" s="60"/>
      <c r="P593" s="7"/>
      <c r="Q593" s="7"/>
    </row>
    <row r="594" spans="1:17" x14ac:dyDescent="0.4">
      <c r="A594" s="5"/>
      <c r="B594" s="59"/>
      <c r="C594" s="20" t="e">
        <f>VLOOKUP($B:$B,표본점목록!$A:$E,5,0)</f>
        <v>#N/A</v>
      </c>
      <c r="D594" s="21" t="e">
        <f>VLOOKUP($B:$B,표본점목록!$A:$J,6,0)</f>
        <v>#N/A</v>
      </c>
      <c r="E594" s="20" t="e">
        <f>VLOOKUP(B:B,표본점목록!$A:$B,2,0)</f>
        <v>#N/A</v>
      </c>
      <c r="F594" s="60"/>
      <c r="G594" s="60"/>
      <c r="H594" s="7"/>
      <c r="I594" s="60"/>
      <c r="J594" s="60"/>
      <c r="K594" s="60"/>
      <c r="L594" s="60"/>
      <c r="M594" s="60"/>
      <c r="N594" s="60"/>
      <c r="O594" s="60"/>
      <c r="P594" s="7"/>
      <c r="Q594" s="7"/>
    </row>
    <row r="595" spans="1:17" x14ac:dyDescent="0.4">
      <c r="A595" s="5"/>
      <c r="B595" s="59"/>
      <c r="C595" s="20" t="e">
        <f>VLOOKUP($B:$B,표본점목록!$A:$E,5,0)</f>
        <v>#N/A</v>
      </c>
      <c r="D595" s="21" t="e">
        <f>VLOOKUP($B:$B,표본점목록!$A:$J,6,0)</f>
        <v>#N/A</v>
      </c>
      <c r="E595" s="20" t="e">
        <f>VLOOKUP(B:B,표본점목록!$A:$B,2,0)</f>
        <v>#N/A</v>
      </c>
      <c r="F595" s="60"/>
      <c r="G595" s="60"/>
      <c r="H595" s="7"/>
      <c r="I595" s="60"/>
      <c r="J595" s="60"/>
      <c r="K595" s="60"/>
      <c r="L595" s="60"/>
      <c r="M595" s="60"/>
      <c r="N595" s="60"/>
      <c r="O595" s="60"/>
      <c r="P595" s="7"/>
      <c r="Q595" s="7"/>
    </row>
    <row r="596" spans="1:17" x14ac:dyDescent="0.4">
      <c r="A596" s="5"/>
      <c r="B596" s="59"/>
      <c r="C596" s="20" t="e">
        <f>VLOOKUP($B:$B,표본점목록!$A:$E,5,0)</f>
        <v>#N/A</v>
      </c>
      <c r="D596" s="21" t="e">
        <f>VLOOKUP($B:$B,표본점목록!$A:$J,6,0)</f>
        <v>#N/A</v>
      </c>
      <c r="E596" s="20" t="e">
        <f>VLOOKUP(B:B,표본점목록!$A:$B,2,0)</f>
        <v>#N/A</v>
      </c>
      <c r="F596" s="60"/>
      <c r="G596" s="60"/>
      <c r="H596" s="7"/>
      <c r="I596" s="60"/>
      <c r="J596" s="60"/>
      <c r="K596" s="60"/>
      <c r="L596" s="60"/>
      <c r="M596" s="60"/>
      <c r="N596" s="60"/>
      <c r="O596" s="60"/>
      <c r="P596" s="7"/>
      <c r="Q596" s="7"/>
    </row>
    <row r="597" spans="1:17" x14ac:dyDescent="0.4">
      <c r="A597" s="5"/>
      <c r="B597" s="59"/>
      <c r="C597" s="20" t="e">
        <f>VLOOKUP($B:$B,표본점목록!$A:$E,5,0)</f>
        <v>#N/A</v>
      </c>
      <c r="D597" s="21" t="e">
        <f>VLOOKUP($B:$B,표본점목록!$A:$J,6,0)</f>
        <v>#N/A</v>
      </c>
      <c r="E597" s="20" t="e">
        <f>VLOOKUP(B:B,표본점목록!$A:$B,2,0)</f>
        <v>#N/A</v>
      </c>
      <c r="F597" s="60"/>
      <c r="G597" s="60"/>
      <c r="H597" s="7"/>
      <c r="I597" s="60"/>
      <c r="J597" s="60"/>
      <c r="K597" s="60"/>
      <c r="L597" s="60"/>
      <c r="M597" s="60"/>
      <c r="N597" s="60"/>
      <c r="O597" s="60"/>
      <c r="P597" s="7"/>
      <c r="Q597" s="7"/>
    </row>
    <row r="598" spans="1:17" x14ac:dyDescent="0.4">
      <c r="A598" s="5"/>
      <c r="B598" s="59"/>
      <c r="C598" s="20" t="e">
        <f>VLOOKUP($B:$B,표본점목록!$A:$E,5,0)</f>
        <v>#N/A</v>
      </c>
      <c r="D598" s="21" t="e">
        <f>VLOOKUP($B:$B,표본점목록!$A:$J,6,0)</f>
        <v>#N/A</v>
      </c>
      <c r="E598" s="20" t="e">
        <f>VLOOKUP(B:B,표본점목록!$A:$B,2,0)</f>
        <v>#N/A</v>
      </c>
      <c r="F598" s="60"/>
      <c r="G598" s="60"/>
      <c r="H598" s="7"/>
      <c r="I598" s="60"/>
      <c r="J598" s="60"/>
      <c r="K598" s="60"/>
      <c r="L598" s="60"/>
      <c r="M598" s="60"/>
      <c r="N598" s="60"/>
      <c r="O598" s="60"/>
      <c r="P598" s="7"/>
      <c r="Q598" s="7"/>
    </row>
    <row r="599" spans="1:17" x14ac:dyDescent="0.4">
      <c r="A599" s="5"/>
      <c r="B599" s="62"/>
      <c r="C599" s="20" t="e">
        <f>VLOOKUP($B:$B,표본점목록!$A:$E,5,0)</f>
        <v>#N/A</v>
      </c>
      <c r="D599" s="21" t="e">
        <f>VLOOKUP($B:$B,표본점목록!$A:$J,6,0)</f>
        <v>#N/A</v>
      </c>
      <c r="E599" s="20" t="e">
        <f>VLOOKUP(B:B,표본점목록!$A:$B,2,0)</f>
        <v>#N/A</v>
      </c>
      <c r="F599" s="61"/>
      <c r="G599" s="61"/>
      <c r="H599" s="7"/>
      <c r="I599" s="61"/>
      <c r="J599" s="61"/>
      <c r="K599" s="61"/>
      <c r="L599" s="61"/>
      <c r="M599" s="61"/>
      <c r="N599" s="61"/>
      <c r="O599" s="61"/>
      <c r="P599" s="7"/>
      <c r="Q599" s="7"/>
    </row>
    <row r="600" spans="1:17" x14ac:dyDescent="0.4">
      <c r="A600" s="5"/>
      <c r="B600" s="59"/>
      <c r="C600" s="20" t="e">
        <f>VLOOKUP($B:$B,표본점목록!$A:$E,5,0)</f>
        <v>#N/A</v>
      </c>
      <c r="D600" s="21" t="e">
        <f>VLOOKUP($B:$B,표본점목록!$A:$J,6,0)</f>
        <v>#N/A</v>
      </c>
      <c r="E600" s="20" t="e">
        <f>VLOOKUP(B:B,표본점목록!$A:$B,2,0)</f>
        <v>#N/A</v>
      </c>
      <c r="F600" s="60"/>
      <c r="G600" s="60"/>
      <c r="H600" s="7"/>
      <c r="I600" s="60"/>
      <c r="J600" s="60"/>
      <c r="K600" s="7"/>
      <c r="L600" s="60"/>
      <c r="M600" s="60"/>
      <c r="N600" s="60"/>
      <c r="O600" s="60"/>
      <c r="P600" s="7"/>
      <c r="Q600" s="7"/>
    </row>
    <row r="601" spans="1:17" x14ac:dyDescent="0.4">
      <c r="A601" s="5"/>
      <c r="B601" s="59"/>
      <c r="C601" s="20" t="e">
        <f>VLOOKUP($B:$B,표본점목록!$A:$E,5,0)</f>
        <v>#N/A</v>
      </c>
      <c r="D601" s="21" t="e">
        <f>VLOOKUP($B:$B,표본점목록!$A:$J,6,0)</f>
        <v>#N/A</v>
      </c>
      <c r="E601" s="20" t="e">
        <f>VLOOKUP(B:B,표본점목록!$A:$B,2,0)</f>
        <v>#N/A</v>
      </c>
      <c r="F601" s="60"/>
      <c r="G601" s="60"/>
      <c r="H601" s="7"/>
      <c r="I601" s="60"/>
      <c r="J601" s="60"/>
      <c r="K601" s="7"/>
      <c r="L601" s="60"/>
      <c r="M601" s="60"/>
      <c r="N601" s="60"/>
      <c r="O601" s="60"/>
      <c r="P601" s="7"/>
      <c r="Q601" s="7"/>
    </row>
    <row r="602" spans="1:17" x14ac:dyDescent="0.4">
      <c r="A602" s="5"/>
      <c r="B602" s="59"/>
      <c r="C602" s="20" t="e">
        <f>VLOOKUP($B:$B,표본점목록!$A:$E,5,0)</f>
        <v>#N/A</v>
      </c>
      <c r="D602" s="21" t="e">
        <f>VLOOKUP($B:$B,표본점목록!$A:$J,6,0)</f>
        <v>#N/A</v>
      </c>
      <c r="E602" s="20" t="e">
        <f>VLOOKUP(B:B,표본점목록!$A:$B,2,0)</f>
        <v>#N/A</v>
      </c>
      <c r="F602" s="60"/>
      <c r="G602" s="60"/>
      <c r="H602" s="7"/>
      <c r="I602" s="60"/>
      <c r="J602" s="60"/>
      <c r="K602" s="7"/>
      <c r="L602" s="60"/>
      <c r="M602" s="60"/>
      <c r="N602" s="60"/>
      <c r="O602" s="60"/>
      <c r="P602" s="7"/>
      <c r="Q602" s="7"/>
    </row>
    <row r="603" spans="1:17" x14ac:dyDescent="0.4">
      <c r="A603" s="5"/>
      <c r="B603" s="59"/>
      <c r="C603" s="20" t="e">
        <f>VLOOKUP($B:$B,표본점목록!$A:$E,5,0)</f>
        <v>#N/A</v>
      </c>
      <c r="D603" s="21" t="e">
        <f>VLOOKUP($B:$B,표본점목록!$A:$J,6,0)</f>
        <v>#N/A</v>
      </c>
      <c r="E603" s="20" t="e">
        <f>VLOOKUP(B:B,표본점목록!$A:$B,2,0)</f>
        <v>#N/A</v>
      </c>
      <c r="F603" s="60"/>
      <c r="G603" s="60"/>
      <c r="H603" s="7"/>
      <c r="I603" s="60"/>
      <c r="J603" s="60"/>
      <c r="K603" s="7"/>
      <c r="L603" s="60"/>
      <c r="M603" s="60"/>
      <c r="N603" s="60"/>
      <c r="O603" s="60"/>
      <c r="P603" s="7"/>
      <c r="Q603" s="7"/>
    </row>
    <row r="604" spans="1:17" x14ac:dyDescent="0.4">
      <c r="A604" s="5"/>
      <c r="B604" s="59"/>
      <c r="C604" s="20" t="e">
        <f>VLOOKUP($B:$B,표본점목록!$A:$E,5,0)</f>
        <v>#N/A</v>
      </c>
      <c r="D604" s="21" t="e">
        <f>VLOOKUP($B:$B,표본점목록!$A:$J,6,0)</f>
        <v>#N/A</v>
      </c>
      <c r="E604" s="20" t="e">
        <f>VLOOKUP(B:B,표본점목록!$A:$B,2,0)</f>
        <v>#N/A</v>
      </c>
      <c r="F604" s="60"/>
      <c r="G604" s="60"/>
      <c r="H604" s="7"/>
      <c r="I604" s="60"/>
      <c r="J604" s="60"/>
      <c r="K604" s="7"/>
      <c r="L604" s="60"/>
      <c r="M604" s="60"/>
      <c r="N604" s="60"/>
      <c r="O604" s="60"/>
      <c r="P604" s="7"/>
      <c r="Q604" s="7"/>
    </row>
    <row r="605" spans="1:17" x14ac:dyDescent="0.4">
      <c r="A605" s="5"/>
      <c r="B605" s="59"/>
      <c r="C605" s="20" t="e">
        <f>VLOOKUP($B:$B,표본점목록!$A:$E,5,0)</f>
        <v>#N/A</v>
      </c>
      <c r="D605" s="21" t="e">
        <f>VLOOKUP($B:$B,표본점목록!$A:$J,6,0)</f>
        <v>#N/A</v>
      </c>
      <c r="E605" s="20" t="e">
        <f>VLOOKUP(B:B,표본점목록!$A:$B,2,0)</f>
        <v>#N/A</v>
      </c>
      <c r="F605" s="60"/>
      <c r="G605" s="60"/>
      <c r="H605" s="7"/>
      <c r="I605" s="60"/>
      <c r="J605" s="60"/>
      <c r="K605" s="7"/>
      <c r="L605" s="60"/>
      <c r="M605" s="60"/>
      <c r="N605" s="60"/>
      <c r="O605" s="60"/>
      <c r="P605" s="7"/>
      <c r="Q605" s="7"/>
    </row>
    <row r="606" spans="1:17" x14ac:dyDescent="0.4">
      <c r="A606" s="5"/>
      <c r="B606" s="59"/>
      <c r="C606" s="20" t="e">
        <f>VLOOKUP($B:$B,표본점목록!$A:$E,5,0)</f>
        <v>#N/A</v>
      </c>
      <c r="D606" s="21" t="e">
        <f>VLOOKUP($B:$B,표본점목록!$A:$J,6,0)</f>
        <v>#N/A</v>
      </c>
      <c r="E606" s="20" t="e">
        <f>VLOOKUP(B:B,표본점목록!$A:$B,2,0)</f>
        <v>#N/A</v>
      </c>
      <c r="F606" s="60"/>
      <c r="G606" s="60"/>
      <c r="H606" s="7"/>
      <c r="I606" s="60"/>
      <c r="J606" s="60"/>
      <c r="K606" s="7"/>
      <c r="L606" s="60"/>
      <c r="M606" s="60"/>
      <c r="N606" s="60"/>
      <c r="O606" s="60"/>
      <c r="P606" s="7"/>
      <c r="Q606" s="7"/>
    </row>
    <row r="607" spans="1:17" x14ac:dyDescent="0.4">
      <c r="A607" s="5"/>
      <c r="B607" s="59"/>
      <c r="C607" s="20" t="e">
        <f>VLOOKUP($B:$B,표본점목록!$A:$E,5,0)</f>
        <v>#N/A</v>
      </c>
      <c r="D607" s="21" t="e">
        <f>VLOOKUP($B:$B,표본점목록!$A:$J,6,0)</f>
        <v>#N/A</v>
      </c>
      <c r="E607" s="20" t="e">
        <f>VLOOKUP(B:B,표본점목록!$A:$B,2,0)</f>
        <v>#N/A</v>
      </c>
      <c r="F607" s="60"/>
      <c r="G607" s="60"/>
      <c r="H607" s="7"/>
      <c r="I607" s="60"/>
      <c r="J607" s="60"/>
      <c r="K607" s="7"/>
      <c r="L607" s="60"/>
      <c r="M607" s="60"/>
      <c r="N607" s="60"/>
      <c r="O607" s="60"/>
      <c r="P607" s="7"/>
      <c r="Q607" s="7"/>
    </row>
    <row r="608" spans="1:17" x14ac:dyDescent="0.4">
      <c r="A608" s="5"/>
      <c r="B608" s="59"/>
      <c r="C608" s="20" t="e">
        <f>VLOOKUP($B:$B,표본점목록!$A:$E,5,0)</f>
        <v>#N/A</v>
      </c>
      <c r="D608" s="21" t="e">
        <f>VLOOKUP($B:$B,표본점목록!$A:$J,6,0)</f>
        <v>#N/A</v>
      </c>
      <c r="E608" s="20" t="e">
        <f>VLOOKUP(B:B,표본점목록!$A:$B,2,0)</f>
        <v>#N/A</v>
      </c>
      <c r="F608" s="60"/>
      <c r="G608" s="60"/>
      <c r="H608" s="7"/>
      <c r="I608" s="60"/>
      <c r="J608" s="60"/>
      <c r="K608" s="7"/>
      <c r="L608" s="60"/>
      <c r="M608" s="60"/>
      <c r="N608" s="60"/>
      <c r="O608" s="60"/>
      <c r="P608" s="7"/>
      <c r="Q608" s="7"/>
    </row>
    <row r="609" spans="1:17" x14ac:dyDescent="0.4">
      <c r="A609" s="5"/>
      <c r="B609" s="59"/>
      <c r="C609" s="20" t="e">
        <f>VLOOKUP($B:$B,표본점목록!$A:$E,5,0)</f>
        <v>#N/A</v>
      </c>
      <c r="D609" s="21" t="e">
        <f>VLOOKUP($B:$B,표본점목록!$A:$J,6,0)</f>
        <v>#N/A</v>
      </c>
      <c r="E609" s="20" t="e">
        <f>VLOOKUP(B:B,표본점목록!$A:$B,2,0)</f>
        <v>#N/A</v>
      </c>
      <c r="F609" s="60"/>
      <c r="G609" s="60"/>
      <c r="H609" s="7"/>
      <c r="I609" s="60"/>
      <c r="J609" s="60"/>
      <c r="K609" s="7"/>
      <c r="L609" s="60"/>
      <c r="M609" s="60"/>
      <c r="N609" s="60"/>
      <c r="O609" s="60"/>
      <c r="P609" s="7"/>
      <c r="Q609" s="7"/>
    </row>
    <row r="610" spans="1:17" x14ac:dyDescent="0.4">
      <c r="A610" s="5"/>
      <c r="B610" s="5"/>
      <c r="C610" s="20" t="e">
        <f>VLOOKUP($B:$B,표본점목록!$A:$E,5,0)</f>
        <v>#N/A</v>
      </c>
      <c r="D610" s="21" t="e">
        <f>VLOOKUP($B:$B,표본점목록!$A:$J,6,0)</f>
        <v>#N/A</v>
      </c>
      <c r="E610" s="20" t="e">
        <f>VLOOKUP(B:B,표본점목록!$A:$B,2,0)</f>
        <v>#N/A</v>
      </c>
      <c r="F610" s="60"/>
      <c r="G610" s="7"/>
      <c r="H610" s="7"/>
      <c r="I610" s="60"/>
      <c r="J610" s="60"/>
      <c r="K610" s="7"/>
      <c r="L610" s="7"/>
      <c r="M610" s="7"/>
      <c r="N610" s="7"/>
      <c r="O610" s="7"/>
      <c r="P610" s="7"/>
      <c r="Q610" s="7"/>
    </row>
    <row r="611" spans="1:17" x14ac:dyDescent="0.4">
      <c r="A611" s="5"/>
      <c r="B611" s="57"/>
      <c r="C611" s="20" t="e">
        <f>VLOOKUP($B:$B,표본점목록!$A:$E,5,0)</f>
        <v>#N/A</v>
      </c>
      <c r="D611" s="21" t="e">
        <f>VLOOKUP($B:$B,표본점목록!$A:$J,6,0)</f>
        <v>#N/A</v>
      </c>
      <c r="E611" s="20" t="e">
        <f>VLOOKUP(B:B,표본점목록!$A:$B,2,0)</f>
        <v>#N/A</v>
      </c>
      <c r="F611" s="29"/>
      <c r="G611" s="22"/>
      <c r="H611" s="7"/>
      <c r="I611" s="22"/>
      <c r="J611" s="22"/>
      <c r="K611" s="22"/>
      <c r="L611" s="22"/>
      <c r="M611" s="22"/>
      <c r="N611" s="29"/>
      <c r="O611" s="29"/>
      <c r="P611" s="7"/>
      <c r="Q611" s="7"/>
    </row>
    <row r="612" spans="1:17" x14ac:dyDescent="0.4">
      <c r="A612" s="5"/>
      <c r="B612" s="19"/>
      <c r="C612" s="20" t="e">
        <f>VLOOKUP($B:$B,표본점목록!$A:$E,5,0)</f>
        <v>#N/A</v>
      </c>
      <c r="D612" s="21" t="e">
        <f>VLOOKUP($B:$B,표본점목록!$A:$J,6,0)</f>
        <v>#N/A</v>
      </c>
      <c r="E612" s="20" t="e">
        <f>VLOOKUP(B:B,표본점목록!$A:$B,2,0)</f>
        <v>#N/A</v>
      </c>
      <c r="F612" s="29"/>
      <c r="G612" s="22"/>
      <c r="H612" s="7"/>
      <c r="I612" s="22"/>
      <c r="J612" s="22"/>
      <c r="K612" s="22"/>
      <c r="L612" s="22"/>
      <c r="M612" s="22"/>
      <c r="N612" s="29"/>
      <c r="O612" s="29"/>
      <c r="P612" s="7"/>
      <c r="Q612" s="7"/>
    </row>
    <row r="613" spans="1:17" x14ac:dyDescent="0.4">
      <c r="A613" s="5"/>
      <c r="B613" s="19"/>
      <c r="C613" s="20" t="e">
        <f>VLOOKUP($B:$B,표본점목록!$A:$E,5,0)</f>
        <v>#N/A</v>
      </c>
      <c r="D613" s="21" t="e">
        <f>VLOOKUP($B:$B,표본점목록!$A:$J,6,0)</f>
        <v>#N/A</v>
      </c>
      <c r="E613" s="20" t="e">
        <f>VLOOKUP(B:B,표본점목록!$A:$B,2,0)</f>
        <v>#N/A</v>
      </c>
      <c r="F613" s="29"/>
      <c r="G613" s="22"/>
      <c r="H613" s="7"/>
      <c r="I613" s="22"/>
      <c r="J613" s="22"/>
      <c r="K613" s="22"/>
      <c r="L613" s="22"/>
      <c r="M613" s="22"/>
      <c r="N613" s="29"/>
      <c r="O613" s="29"/>
      <c r="P613" s="7"/>
      <c r="Q613" s="7"/>
    </row>
    <row r="614" spans="1:17" x14ac:dyDescent="0.4">
      <c r="A614" s="5"/>
      <c r="B614" s="19"/>
      <c r="C614" s="20" t="e">
        <f>VLOOKUP($B:$B,표본점목록!$A:$E,5,0)</f>
        <v>#N/A</v>
      </c>
      <c r="D614" s="21" t="e">
        <f>VLOOKUP($B:$B,표본점목록!$A:$J,6,0)</f>
        <v>#N/A</v>
      </c>
      <c r="E614" s="20" t="e">
        <f>VLOOKUP(B:B,표본점목록!$A:$B,2,0)</f>
        <v>#N/A</v>
      </c>
      <c r="F614" s="29"/>
      <c r="G614" s="22"/>
      <c r="H614" s="7"/>
      <c r="I614" s="22"/>
      <c r="J614" s="22"/>
      <c r="K614" s="22"/>
      <c r="L614" s="22"/>
      <c r="M614" s="22"/>
      <c r="N614" s="29"/>
      <c r="O614" s="29"/>
      <c r="P614" s="7"/>
      <c r="Q614" s="7"/>
    </row>
    <row r="615" spans="1:17" x14ac:dyDescent="0.4">
      <c r="A615" s="5"/>
      <c r="B615" s="19"/>
      <c r="C615" s="20" t="e">
        <f>VLOOKUP($B:$B,표본점목록!$A:$E,5,0)</f>
        <v>#N/A</v>
      </c>
      <c r="D615" s="21" t="e">
        <f>VLOOKUP($B:$B,표본점목록!$A:$J,6,0)</f>
        <v>#N/A</v>
      </c>
      <c r="E615" s="20" t="e">
        <f>VLOOKUP(B:B,표본점목록!$A:$B,2,0)</f>
        <v>#N/A</v>
      </c>
      <c r="F615" s="29"/>
      <c r="G615" s="22"/>
      <c r="H615" s="7"/>
      <c r="I615" s="22"/>
      <c r="J615" s="22"/>
      <c r="K615" s="22"/>
      <c r="L615" s="22"/>
      <c r="M615" s="22"/>
      <c r="N615" s="29"/>
      <c r="O615" s="29"/>
      <c r="P615" s="7"/>
      <c r="Q615" s="7"/>
    </row>
    <row r="616" spans="1:17" x14ac:dyDescent="0.4">
      <c r="A616" s="5"/>
      <c r="B616" s="19"/>
      <c r="C616" s="20" t="e">
        <f>VLOOKUP($B:$B,표본점목록!$A:$E,5,0)</f>
        <v>#N/A</v>
      </c>
      <c r="D616" s="21" t="e">
        <f>VLOOKUP($B:$B,표본점목록!$A:$J,6,0)</f>
        <v>#N/A</v>
      </c>
      <c r="E616" s="20" t="e">
        <f>VLOOKUP(B:B,표본점목록!$A:$B,2,0)</f>
        <v>#N/A</v>
      </c>
      <c r="F616" s="29"/>
      <c r="G616" s="22"/>
      <c r="H616" s="7"/>
      <c r="I616" s="22"/>
      <c r="J616" s="22"/>
      <c r="K616" s="22"/>
      <c r="L616" s="22"/>
      <c r="M616" s="22"/>
      <c r="N616" s="29"/>
      <c r="O616" s="29"/>
      <c r="P616" s="7"/>
      <c r="Q616" s="7"/>
    </row>
    <row r="617" spans="1:17" x14ac:dyDescent="0.4">
      <c r="A617" s="5"/>
      <c r="B617" s="19"/>
      <c r="C617" s="20" t="e">
        <f>VLOOKUP($B:$B,표본점목록!$A:$E,5,0)</f>
        <v>#N/A</v>
      </c>
      <c r="D617" s="21" t="e">
        <f>VLOOKUP($B:$B,표본점목록!$A:$J,6,0)</f>
        <v>#N/A</v>
      </c>
      <c r="E617" s="20" t="e">
        <f>VLOOKUP(B:B,표본점목록!$A:$B,2,0)</f>
        <v>#N/A</v>
      </c>
      <c r="F617" s="29"/>
      <c r="G617" s="22"/>
      <c r="H617" s="7"/>
      <c r="I617" s="22"/>
      <c r="J617" s="22"/>
      <c r="K617" s="22"/>
      <c r="L617" s="22"/>
      <c r="M617" s="22"/>
      <c r="N617" s="29"/>
      <c r="O617" s="29"/>
      <c r="P617" s="7"/>
      <c r="Q617" s="7"/>
    </row>
    <row r="618" spans="1:17" x14ac:dyDescent="0.4">
      <c r="A618" s="5"/>
      <c r="B618" s="19"/>
      <c r="C618" s="20" t="e">
        <f>VLOOKUP($B:$B,표본점목록!$A:$E,5,0)</f>
        <v>#N/A</v>
      </c>
      <c r="D618" s="21" t="e">
        <f>VLOOKUP($B:$B,표본점목록!$A:$J,6,0)</f>
        <v>#N/A</v>
      </c>
      <c r="E618" s="20" t="e">
        <f>VLOOKUP(B:B,표본점목록!$A:$B,2,0)</f>
        <v>#N/A</v>
      </c>
      <c r="F618" s="29"/>
      <c r="G618" s="22"/>
      <c r="H618" s="7"/>
      <c r="I618" s="22"/>
      <c r="J618" s="22"/>
      <c r="K618" s="22"/>
      <c r="L618" s="22"/>
      <c r="M618" s="22"/>
      <c r="N618" s="29"/>
      <c r="O618" s="29"/>
      <c r="P618" s="7"/>
      <c r="Q618" s="7"/>
    </row>
    <row r="619" spans="1:17" x14ac:dyDescent="0.4">
      <c r="A619" s="5"/>
      <c r="B619" s="19"/>
      <c r="C619" s="20" t="e">
        <f>VLOOKUP($B:$B,표본점목록!$A:$E,5,0)</f>
        <v>#N/A</v>
      </c>
      <c r="D619" s="21" t="e">
        <f>VLOOKUP($B:$B,표본점목록!$A:$J,6,0)</f>
        <v>#N/A</v>
      </c>
      <c r="E619" s="20" t="e">
        <f>VLOOKUP(B:B,표본점목록!$A:$B,2,0)</f>
        <v>#N/A</v>
      </c>
      <c r="F619" s="29"/>
      <c r="G619" s="22"/>
      <c r="H619" s="7"/>
      <c r="I619" s="22"/>
      <c r="J619" s="22"/>
      <c r="K619" s="22"/>
      <c r="L619" s="22"/>
      <c r="M619" s="22"/>
      <c r="N619" s="29"/>
      <c r="O619" s="29"/>
      <c r="P619" s="7"/>
      <c r="Q619" s="7"/>
    </row>
    <row r="620" spans="1:17" x14ac:dyDescent="0.4">
      <c r="A620" s="5"/>
      <c r="B620" s="58"/>
      <c r="C620" s="20" t="e">
        <f>VLOOKUP($B:$B,표본점목록!$A:$E,5,0)</f>
        <v>#N/A</v>
      </c>
      <c r="D620" s="21" t="e">
        <f>VLOOKUP($B:$B,표본점목록!$A:$J,6,0)</f>
        <v>#N/A</v>
      </c>
      <c r="E620" s="20" t="e">
        <f>VLOOKUP(B:B,표본점목록!$A:$B,2,0)</f>
        <v>#N/A</v>
      </c>
      <c r="F620" s="29"/>
      <c r="G620" s="22"/>
      <c r="H620" s="7"/>
      <c r="I620" s="22"/>
      <c r="J620" s="22"/>
      <c r="K620" s="22"/>
      <c r="L620" s="22"/>
      <c r="M620" s="22"/>
      <c r="N620" s="29"/>
      <c r="O620" s="29"/>
      <c r="P620" s="7"/>
      <c r="Q620" s="7"/>
    </row>
    <row r="621" spans="1:17" x14ac:dyDescent="0.4">
      <c r="A621" s="5"/>
      <c r="B621" s="58"/>
      <c r="C621" s="20" t="e">
        <f>VLOOKUP($B:$B,표본점목록!$A:$E,5,0)</f>
        <v>#N/A</v>
      </c>
      <c r="D621" s="21" t="e">
        <f>VLOOKUP($B:$B,표본점목록!$A:$J,6,0)</f>
        <v>#N/A</v>
      </c>
      <c r="E621" s="20" t="e">
        <f>VLOOKUP(B:B,표본점목록!$A:$B,2,0)</f>
        <v>#N/A</v>
      </c>
      <c r="F621" s="29"/>
      <c r="G621" s="22"/>
      <c r="H621" s="7"/>
      <c r="I621" s="22"/>
      <c r="J621" s="22"/>
      <c r="K621" s="22"/>
      <c r="L621" s="22"/>
      <c r="M621" s="22"/>
      <c r="N621" s="29"/>
      <c r="O621" s="29"/>
      <c r="P621" s="7"/>
      <c r="Q621" s="7"/>
    </row>
    <row r="622" spans="1:17" x14ac:dyDescent="0.4">
      <c r="A622" s="5"/>
      <c r="B622" s="19"/>
      <c r="C622" s="20" t="e">
        <f>VLOOKUP($B:$B,표본점목록!$A:$E,5,0)</f>
        <v>#N/A</v>
      </c>
      <c r="D622" s="21" t="e">
        <f>VLOOKUP($B:$B,표본점목록!$A:$J,6,0)</f>
        <v>#N/A</v>
      </c>
      <c r="E622" s="20" t="e">
        <f>VLOOKUP(B:B,표본점목록!$A:$B,2,0)</f>
        <v>#N/A</v>
      </c>
      <c r="F622" s="29"/>
      <c r="G622" s="22"/>
      <c r="H622" s="7"/>
      <c r="I622" s="22"/>
      <c r="J622" s="22"/>
      <c r="K622" s="22"/>
      <c r="L622" s="22"/>
      <c r="M622" s="22"/>
      <c r="N622" s="29"/>
      <c r="O622" s="29"/>
      <c r="P622" s="7"/>
      <c r="Q622" s="7"/>
    </row>
    <row r="623" spans="1:17" x14ac:dyDescent="0.4">
      <c r="A623" s="5"/>
      <c r="B623" s="19"/>
      <c r="C623" s="20" t="e">
        <f>VLOOKUP($B:$B,표본점목록!$A:$E,5,0)</f>
        <v>#N/A</v>
      </c>
      <c r="D623" s="21" t="e">
        <f>VLOOKUP($B:$B,표본점목록!$A:$J,6,0)</f>
        <v>#N/A</v>
      </c>
      <c r="E623" s="20" t="e">
        <f>VLOOKUP(B:B,표본점목록!$A:$B,2,0)</f>
        <v>#N/A</v>
      </c>
      <c r="F623" s="29"/>
      <c r="G623" s="22"/>
      <c r="H623" s="7"/>
      <c r="I623" s="22"/>
      <c r="J623" s="22"/>
      <c r="K623" s="22"/>
      <c r="L623" s="22"/>
      <c r="M623" s="22"/>
      <c r="N623" s="29"/>
      <c r="O623" s="29"/>
      <c r="P623" s="7"/>
      <c r="Q623" s="7"/>
    </row>
    <row r="624" spans="1:17" x14ac:dyDescent="0.4">
      <c r="A624" s="5"/>
      <c r="B624" s="19"/>
      <c r="C624" s="20" t="e">
        <f>VLOOKUP($B:$B,표본점목록!$A:$E,5,0)</f>
        <v>#N/A</v>
      </c>
      <c r="D624" s="21" t="e">
        <f>VLOOKUP($B:$B,표본점목록!$A:$J,6,0)</f>
        <v>#N/A</v>
      </c>
      <c r="E624" s="20" t="e">
        <f>VLOOKUP(B:B,표본점목록!$A:$B,2,0)</f>
        <v>#N/A</v>
      </c>
      <c r="F624" s="29"/>
      <c r="G624" s="22"/>
      <c r="H624" s="7"/>
      <c r="I624" s="22"/>
      <c r="J624" s="22"/>
      <c r="K624" s="22"/>
      <c r="L624" s="22"/>
      <c r="M624" s="22"/>
      <c r="N624" s="29"/>
      <c r="O624" s="29"/>
      <c r="P624" s="7"/>
      <c r="Q624" s="7"/>
    </row>
    <row r="625" spans="1:17" x14ac:dyDescent="0.4">
      <c r="A625" s="5"/>
      <c r="B625" s="19"/>
      <c r="C625" s="20" t="e">
        <f>VLOOKUP($B:$B,표본점목록!$A:$E,5,0)</f>
        <v>#N/A</v>
      </c>
      <c r="D625" s="21" t="e">
        <f>VLOOKUP($B:$B,표본점목록!$A:$J,6,0)</f>
        <v>#N/A</v>
      </c>
      <c r="E625" s="20" t="e">
        <f>VLOOKUP(B:B,표본점목록!$A:$B,2,0)</f>
        <v>#N/A</v>
      </c>
      <c r="F625" s="29"/>
      <c r="G625" s="22"/>
      <c r="H625" s="7"/>
      <c r="I625" s="22"/>
      <c r="J625" s="22"/>
      <c r="K625" s="22"/>
      <c r="L625" s="22"/>
      <c r="M625" s="22"/>
      <c r="N625" s="29"/>
      <c r="O625" s="29"/>
      <c r="P625" s="7"/>
      <c r="Q625" s="7"/>
    </row>
    <row r="626" spans="1:17" x14ac:dyDescent="0.4">
      <c r="A626" s="5"/>
      <c r="B626" s="19"/>
      <c r="C626" s="20" t="e">
        <f>VLOOKUP($B:$B,표본점목록!$A:$E,5,0)</f>
        <v>#N/A</v>
      </c>
      <c r="D626" s="21" t="e">
        <f>VLOOKUP($B:$B,표본점목록!$A:$J,6,0)</f>
        <v>#N/A</v>
      </c>
      <c r="E626" s="20" t="e">
        <f>VLOOKUP(B:B,표본점목록!$A:$B,2,0)</f>
        <v>#N/A</v>
      </c>
      <c r="F626" s="29"/>
      <c r="G626" s="22"/>
      <c r="H626" s="7"/>
      <c r="I626" s="22"/>
      <c r="J626" s="22"/>
      <c r="K626" s="22"/>
      <c r="L626" s="22"/>
      <c r="M626" s="22"/>
      <c r="N626" s="29"/>
      <c r="O626" s="29"/>
      <c r="P626" s="7"/>
      <c r="Q626" s="7"/>
    </row>
    <row r="627" spans="1:17" x14ac:dyDescent="0.4">
      <c r="A627" s="5"/>
      <c r="B627" s="19"/>
      <c r="C627" s="20" t="e">
        <f>VLOOKUP($B:$B,표본점목록!$A:$E,5,0)</f>
        <v>#N/A</v>
      </c>
      <c r="D627" s="21" t="e">
        <f>VLOOKUP($B:$B,표본점목록!$A:$J,6,0)</f>
        <v>#N/A</v>
      </c>
      <c r="E627" s="20" t="e">
        <f>VLOOKUP(B:B,표본점목록!$A:$B,2,0)</f>
        <v>#N/A</v>
      </c>
      <c r="F627" s="29"/>
      <c r="G627" s="22"/>
      <c r="H627" s="7"/>
      <c r="I627" s="22"/>
      <c r="J627" s="22"/>
      <c r="K627" s="22"/>
      <c r="L627" s="22"/>
      <c r="M627" s="22"/>
      <c r="N627" s="29"/>
      <c r="O627" s="29"/>
      <c r="P627" s="7"/>
      <c r="Q627" s="7"/>
    </row>
    <row r="628" spans="1:17" x14ac:dyDescent="0.4">
      <c r="A628" s="5"/>
      <c r="B628" s="19"/>
      <c r="C628" s="20" t="e">
        <f>VLOOKUP($B:$B,표본점목록!$A:$E,5,0)</f>
        <v>#N/A</v>
      </c>
      <c r="D628" s="21" t="e">
        <f>VLOOKUP($B:$B,표본점목록!$A:$J,6,0)</f>
        <v>#N/A</v>
      </c>
      <c r="E628" s="20" t="e">
        <f>VLOOKUP(B:B,표본점목록!$A:$B,2,0)</f>
        <v>#N/A</v>
      </c>
      <c r="F628" s="29"/>
      <c r="G628" s="22"/>
      <c r="H628" s="7"/>
      <c r="I628" s="22"/>
      <c r="J628" s="22"/>
      <c r="K628" s="22"/>
      <c r="L628" s="22"/>
      <c r="M628" s="22"/>
      <c r="N628" s="29"/>
      <c r="O628" s="29"/>
      <c r="P628" s="7"/>
      <c r="Q628" s="7"/>
    </row>
    <row r="629" spans="1:17" x14ac:dyDescent="0.4">
      <c r="A629" s="5"/>
      <c r="B629" s="19"/>
      <c r="C629" s="20" t="e">
        <f>VLOOKUP($B:$B,표본점목록!$A:$E,5,0)</f>
        <v>#N/A</v>
      </c>
      <c r="D629" s="21" t="e">
        <f>VLOOKUP($B:$B,표본점목록!$A:$J,6,0)</f>
        <v>#N/A</v>
      </c>
      <c r="E629" s="20" t="e">
        <f>VLOOKUP(B:B,표본점목록!$A:$B,2,0)</f>
        <v>#N/A</v>
      </c>
      <c r="F629" s="29"/>
      <c r="G629" s="22"/>
      <c r="H629" s="7"/>
      <c r="I629" s="22"/>
      <c r="J629" s="22"/>
      <c r="K629" s="22"/>
      <c r="L629" s="22"/>
      <c r="M629" s="22"/>
      <c r="N629" s="29"/>
      <c r="O629" s="29"/>
      <c r="P629" s="7"/>
      <c r="Q629" s="7"/>
    </row>
    <row r="630" spans="1:17" x14ac:dyDescent="0.4">
      <c r="A630" s="5"/>
      <c r="B630" s="19"/>
      <c r="C630" s="20" t="e">
        <f>VLOOKUP($B:$B,표본점목록!$A:$E,5,0)</f>
        <v>#N/A</v>
      </c>
      <c r="D630" s="21" t="e">
        <f>VLOOKUP($B:$B,표본점목록!$A:$J,6,0)</f>
        <v>#N/A</v>
      </c>
      <c r="E630" s="20" t="e">
        <f>VLOOKUP(B:B,표본점목록!$A:$B,2,0)</f>
        <v>#N/A</v>
      </c>
      <c r="F630" s="29"/>
      <c r="G630" s="22"/>
      <c r="H630" s="7"/>
      <c r="I630" s="22"/>
      <c r="J630" s="22"/>
      <c r="K630" s="22"/>
      <c r="L630" s="22"/>
      <c r="M630" s="22"/>
      <c r="N630" s="29"/>
      <c r="O630" s="29"/>
      <c r="P630" s="7"/>
      <c r="Q630" s="7"/>
    </row>
    <row r="631" spans="1:17" x14ac:dyDescent="0.4">
      <c r="A631" s="5"/>
      <c r="B631" s="19"/>
      <c r="C631" s="20" t="e">
        <f>VLOOKUP($B:$B,표본점목록!$A:$E,5,0)</f>
        <v>#N/A</v>
      </c>
      <c r="D631" s="21" t="e">
        <f>VLOOKUP($B:$B,표본점목록!$A:$J,6,0)</f>
        <v>#N/A</v>
      </c>
      <c r="E631" s="20" t="e">
        <f>VLOOKUP(B:B,표본점목록!$A:$B,2,0)</f>
        <v>#N/A</v>
      </c>
      <c r="F631" s="29"/>
      <c r="G631" s="22"/>
      <c r="H631" s="7"/>
      <c r="I631" s="22"/>
      <c r="J631" s="22"/>
      <c r="K631" s="22"/>
      <c r="L631" s="22"/>
      <c r="M631" s="22"/>
      <c r="N631" s="29"/>
      <c r="O631" s="29"/>
      <c r="P631" s="7"/>
      <c r="Q631" s="7"/>
    </row>
    <row r="632" spans="1:17" x14ac:dyDescent="0.4">
      <c r="A632" s="5"/>
      <c r="B632" s="5"/>
      <c r="C632" s="20" t="e">
        <f>VLOOKUP($B:$B,표본점목록!$A:$E,5,0)</f>
        <v>#N/A</v>
      </c>
      <c r="D632" s="21" t="e">
        <f>VLOOKUP($B:$B,표본점목록!$A:$J,6,0)</f>
        <v>#N/A</v>
      </c>
      <c r="E632" s="20" t="e">
        <f>VLOOKUP(B:B,표본점목록!$A:$B,2,0)</f>
        <v>#N/A</v>
      </c>
      <c r="F632" s="29"/>
      <c r="G632" s="22"/>
      <c r="H632" s="7"/>
      <c r="I632" s="22"/>
      <c r="J632" s="22"/>
      <c r="K632" s="22"/>
      <c r="L632" s="22"/>
      <c r="M632" s="22"/>
      <c r="N632" s="29"/>
      <c r="O632" s="21"/>
      <c r="P632" s="7"/>
      <c r="Q632" s="7"/>
    </row>
    <row r="633" spans="1:17" x14ac:dyDescent="0.4">
      <c r="A633" s="5"/>
      <c r="B633" s="5"/>
      <c r="C633" s="20" t="e">
        <f>VLOOKUP($B:$B,표본점목록!$A:$E,5,0)</f>
        <v>#N/A</v>
      </c>
      <c r="D633" s="21" t="e">
        <f>VLOOKUP($B:$B,표본점목록!$A:$J,6,0)</f>
        <v>#N/A</v>
      </c>
      <c r="E633" s="20" t="e">
        <f>VLOOKUP(B:B,표본점목록!$A:$B,2,0)</f>
        <v>#N/A</v>
      </c>
      <c r="F633" s="29"/>
      <c r="G633" s="22"/>
      <c r="H633" s="7"/>
      <c r="I633" s="22"/>
      <c r="J633" s="22"/>
      <c r="K633" s="22"/>
      <c r="L633" s="22"/>
      <c r="M633" s="22"/>
      <c r="N633" s="29"/>
      <c r="O633" s="29"/>
      <c r="P633" s="7"/>
      <c r="Q633" s="7"/>
    </row>
    <row r="634" spans="1:17" x14ac:dyDescent="0.4">
      <c r="A634" s="5"/>
      <c r="B634" s="5"/>
      <c r="C634" s="20" t="e">
        <f>VLOOKUP($B:$B,표본점목록!$A:$E,5,0)</f>
        <v>#N/A</v>
      </c>
      <c r="D634" s="21" t="e">
        <f>VLOOKUP($B:$B,표본점목록!$A:$J,6,0)</f>
        <v>#N/A</v>
      </c>
      <c r="E634" s="20" t="e">
        <f>VLOOKUP(B:B,표본점목록!$A:$B,2,0)</f>
        <v>#N/A</v>
      </c>
      <c r="F634" s="29"/>
      <c r="G634" s="22"/>
      <c r="H634" s="7"/>
      <c r="I634" s="22"/>
      <c r="J634" s="22"/>
      <c r="K634" s="22"/>
      <c r="L634" s="22"/>
      <c r="M634" s="22"/>
      <c r="N634" s="29"/>
      <c r="O634" s="29"/>
      <c r="P634" s="7"/>
      <c r="Q634" s="7"/>
    </row>
    <row r="635" spans="1:17" x14ac:dyDescent="0.4">
      <c r="A635" s="5"/>
      <c r="B635" s="5"/>
      <c r="C635" s="20" t="e">
        <f>VLOOKUP($B:$B,표본점목록!$A:$E,5,0)</f>
        <v>#N/A</v>
      </c>
      <c r="D635" s="21" t="e">
        <f>VLOOKUP($B:$B,표본점목록!$A:$J,6,0)</f>
        <v>#N/A</v>
      </c>
      <c r="E635" s="20" t="e">
        <f>VLOOKUP(B:B,표본점목록!$A:$B,2,0)</f>
        <v>#N/A</v>
      </c>
      <c r="F635" s="29"/>
      <c r="G635" s="22"/>
      <c r="H635" s="7"/>
      <c r="I635" s="22"/>
      <c r="J635" s="22"/>
      <c r="K635" s="22"/>
      <c r="L635" s="22"/>
      <c r="M635" s="22"/>
      <c r="N635" s="29"/>
      <c r="O635" s="29"/>
      <c r="P635" s="7"/>
      <c r="Q635" s="7"/>
    </row>
    <row r="636" spans="1:17" x14ac:dyDescent="0.4">
      <c r="A636" s="5"/>
      <c r="B636" s="5"/>
      <c r="C636" s="20" t="e">
        <f>VLOOKUP($B:$B,표본점목록!$A:$E,5,0)</f>
        <v>#N/A</v>
      </c>
      <c r="D636" s="21" t="e">
        <f>VLOOKUP($B:$B,표본점목록!$A:$J,6,0)</f>
        <v>#N/A</v>
      </c>
      <c r="E636" s="20" t="e">
        <f>VLOOKUP(B:B,표본점목록!$A:$B,2,0)</f>
        <v>#N/A</v>
      </c>
      <c r="F636" s="29"/>
      <c r="G636" s="22"/>
      <c r="H636" s="7"/>
      <c r="I636" s="22"/>
      <c r="J636" s="22"/>
      <c r="K636" s="22"/>
      <c r="L636" s="22"/>
      <c r="M636" s="22"/>
      <c r="N636" s="29"/>
      <c r="O636" s="29"/>
      <c r="P636" s="7"/>
      <c r="Q636" s="7"/>
    </row>
    <row r="637" spans="1:17" x14ac:dyDescent="0.4">
      <c r="A637" s="5"/>
      <c r="B637" s="5"/>
      <c r="C637" s="20" t="e">
        <f>VLOOKUP($B:$B,표본점목록!$A:$E,5,0)</f>
        <v>#N/A</v>
      </c>
      <c r="D637" s="21" t="e">
        <f>VLOOKUP($B:$B,표본점목록!$A:$J,6,0)</f>
        <v>#N/A</v>
      </c>
      <c r="E637" s="20" t="e">
        <f>VLOOKUP(B:B,표본점목록!$A:$B,2,0)</f>
        <v>#N/A</v>
      </c>
      <c r="F637" s="29"/>
      <c r="G637" s="22"/>
      <c r="H637" s="7"/>
      <c r="I637" s="22"/>
      <c r="J637" s="22"/>
      <c r="K637" s="22"/>
      <c r="L637" s="22"/>
      <c r="M637" s="22"/>
      <c r="N637" s="29"/>
      <c r="O637" s="29"/>
      <c r="P637" s="7"/>
      <c r="Q637" s="7"/>
    </row>
    <row r="638" spans="1:17" x14ac:dyDescent="0.4">
      <c r="A638" s="5"/>
      <c r="B638" s="5"/>
      <c r="C638" s="20" t="e">
        <f>VLOOKUP($B:$B,표본점목록!$A:$E,5,0)</f>
        <v>#N/A</v>
      </c>
      <c r="D638" s="21" t="e">
        <f>VLOOKUP($B:$B,표본점목록!$A:$J,6,0)</f>
        <v>#N/A</v>
      </c>
      <c r="E638" s="20" t="e">
        <f>VLOOKUP(B:B,표본점목록!$A:$B,2,0)</f>
        <v>#N/A</v>
      </c>
      <c r="F638" s="29"/>
      <c r="G638" s="22"/>
      <c r="H638" s="7"/>
      <c r="I638" s="22"/>
      <c r="J638" s="22"/>
      <c r="K638" s="22"/>
      <c r="L638" s="22"/>
      <c r="M638" s="22"/>
      <c r="N638" s="29"/>
      <c r="O638" s="24"/>
      <c r="P638" s="7"/>
      <c r="Q638" s="7"/>
    </row>
    <row r="639" spans="1:17" x14ac:dyDescent="0.4">
      <c r="A639" s="5"/>
      <c r="B639" s="5"/>
      <c r="C639" s="20" t="e">
        <f>VLOOKUP($B:$B,표본점목록!$A:$E,5,0)</f>
        <v>#N/A</v>
      </c>
      <c r="D639" s="21" t="e">
        <f>VLOOKUP($B:$B,표본점목록!$A:$J,6,0)</f>
        <v>#N/A</v>
      </c>
      <c r="E639" s="20" t="e">
        <f>VLOOKUP(B:B,표본점목록!$A:$B,2,0)</f>
        <v>#N/A</v>
      </c>
      <c r="F639" s="29"/>
      <c r="G639" s="22"/>
      <c r="H639" s="7"/>
      <c r="I639" s="22"/>
      <c r="J639" s="22"/>
      <c r="K639" s="22"/>
      <c r="L639" s="22"/>
      <c r="M639" s="22"/>
      <c r="N639" s="29"/>
      <c r="O639" s="21"/>
      <c r="P639" s="7"/>
      <c r="Q639" s="7"/>
    </row>
    <row r="640" spans="1:17" x14ac:dyDescent="0.4">
      <c r="A640" s="5"/>
      <c r="B640" s="5"/>
      <c r="C640" s="20" t="e">
        <f>VLOOKUP($B:$B,표본점목록!$A:$E,5,0)</f>
        <v>#N/A</v>
      </c>
      <c r="D640" s="21" t="e">
        <f>VLOOKUP($B:$B,표본점목록!$A:$J,6,0)</f>
        <v>#N/A</v>
      </c>
      <c r="E640" s="20" t="e">
        <f>VLOOKUP(B:B,표본점목록!$A:$B,2,0)</f>
        <v>#N/A</v>
      </c>
      <c r="F640" s="29"/>
      <c r="G640" s="22"/>
      <c r="H640" s="7"/>
      <c r="I640" s="22"/>
      <c r="J640" s="22"/>
      <c r="K640" s="22"/>
      <c r="L640" s="22"/>
      <c r="M640" s="22"/>
      <c r="N640" s="29"/>
      <c r="O640" s="21"/>
      <c r="P640" s="7"/>
      <c r="Q640" s="7"/>
    </row>
    <row r="641" spans="1:17" x14ac:dyDescent="0.4">
      <c r="A641" s="5"/>
      <c r="B641" s="5"/>
      <c r="C641" s="20" t="e">
        <f>VLOOKUP($B:$B,표본점목록!$A:$E,5,0)</f>
        <v>#N/A</v>
      </c>
      <c r="D641" s="21" t="e">
        <f>VLOOKUP($B:$B,표본점목록!$A:$J,6,0)</f>
        <v>#N/A</v>
      </c>
      <c r="E641" s="20" t="e">
        <f>VLOOKUP(B:B,표본점목록!$A:$B,2,0)</f>
        <v>#N/A</v>
      </c>
      <c r="F641" s="29"/>
      <c r="G641" s="22"/>
      <c r="H641" s="7"/>
      <c r="I641" s="22"/>
      <c r="J641" s="22"/>
      <c r="K641" s="22"/>
      <c r="L641" s="22"/>
      <c r="M641" s="22"/>
      <c r="N641" s="29"/>
      <c r="O641" s="21"/>
      <c r="P641" s="7"/>
      <c r="Q641" s="7"/>
    </row>
    <row r="642" spans="1:17" x14ac:dyDescent="0.4">
      <c r="A642" s="5"/>
      <c r="B642" s="5"/>
      <c r="C642" s="20" t="e">
        <f>VLOOKUP($B:$B,표본점목록!$A:$E,5,0)</f>
        <v>#N/A</v>
      </c>
      <c r="D642" s="21" t="e">
        <f>VLOOKUP($B:$B,표본점목록!$A:$J,6,0)</f>
        <v>#N/A</v>
      </c>
      <c r="E642" s="20" t="e">
        <f>VLOOKUP(B:B,표본점목록!$A:$B,2,0)</f>
        <v>#N/A</v>
      </c>
      <c r="F642" s="29"/>
      <c r="G642" s="22"/>
      <c r="H642" s="7"/>
      <c r="I642" s="22"/>
      <c r="J642" s="22"/>
      <c r="K642" s="22"/>
      <c r="L642" s="22"/>
      <c r="M642" s="22"/>
      <c r="N642" s="29"/>
      <c r="O642" s="21"/>
      <c r="P642" s="7"/>
      <c r="Q642" s="7"/>
    </row>
    <row r="643" spans="1:17" x14ac:dyDescent="0.4">
      <c r="A643" s="5"/>
      <c r="B643" s="5"/>
      <c r="C643" s="20" t="e">
        <f>VLOOKUP($B:$B,표본점목록!$A:$E,5,0)</f>
        <v>#N/A</v>
      </c>
      <c r="D643" s="21" t="e">
        <f>VLOOKUP($B:$B,표본점목록!$A:$J,6,0)</f>
        <v>#N/A</v>
      </c>
      <c r="E643" s="20" t="e">
        <f>VLOOKUP(B:B,표본점목록!$A:$B,2,0)</f>
        <v>#N/A</v>
      </c>
      <c r="F643" s="29"/>
      <c r="G643" s="22"/>
      <c r="H643" s="7"/>
      <c r="I643" s="22"/>
      <c r="J643" s="22"/>
      <c r="K643" s="22"/>
      <c r="L643" s="22"/>
      <c r="M643" s="22"/>
      <c r="N643" s="29"/>
      <c r="O643" s="21"/>
      <c r="P643" s="7"/>
      <c r="Q643" s="7"/>
    </row>
    <row r="644" spans="1:17" x14ac:dyDescent="0.4">
      <c r="A644" s="5"/>
      <c r="B644" s="58"/>
      <c r="C644" s="20" t="e">
        <f>VLOOKUP($B:$B,표본점목록!$A:$E,5,0)</f>
        <v>#N/A</v>
      </c>
      <c r="D644" s="21" t="e">
        <f>VLOOKUP($B:$B,표본점목록!$A:$J,6,0)</f>
        <v>#N/A</v>
      </c>
      <c r="E644" s="20" t="e">
        <f>VLOOKUP(B:B,표본점목록!$A:$B,2,0)</f>
        <v>#N/A</v>
      </c>
      <c r="F644" s="29"/>
      <c r="G644" s="22"/>
      <c r="H644" s="7"/>
      <c r="I644" s="22"/>
      <c r="J644" s="22"/>
      <c r="K644" s="24"/>
      <c r="L644" s="22"/>
      <c r="M644" s="22"/>
      <c r="N644" s="24"/>
      <c r="O644" s="21"/>
      <c r="P644" s="7"/>
      <c r="Q644" s="7"/>
    </row>
    <row r="645" spans="1:17" x14ac:dyDescent="0.4">
      <c r="A645" s="5"/>
      <c r="B645" s="58"/>
      <c r="C645" s="20" t="e">
        <f>VLOOKUP($B:$B,표본점목록!$A:$E,5,0)</f>
        <v>#N/A</v>
      </c>
      <c r="D645" s="21" t="e">
        <f>VLOOKUP($B:$B,표본점목록!$A:$J,6,0)</f>
        <v>#N/A</v>
      </c>
      <c r="E645" s="20" t="e">
        <f>VLOOKUP(B:B,표본점목록!$A:$B,2,0)</f>
        <v>#N/A</v>
      </c>
      <c r="F645" s="29"/>
      <c r="G645" s="22"/>
      <c r="H645" s="7"/>
      <c r="I645" s="22"/>
      <c r="J645" s="22"/>
      <c r="K645" s="24"/>
      <c r="L645" s="22"/>
      <c r="M645" s="22"/>
      <c r="N645" s="24"/>
      <c r="O645" s="21"/>
      <c r="P645" s="7"/>
      <c r="Q645" s="7"/>
    </row>
    <row r="646" spans="1:17" x14ac:dyDescent="0.4">
      <c r="A646" s="5"/>
      <c r="B646" s="58"/>
      <c r="C646" s="20" t="e">
        <f>VLOOKUP($B:$B,표본점목록!$A:$E,5,0)</f>
        <v>#N/A</v>
      </c>
      <c r="D646" s="21" t="e">
        <f>VLOOKUP($B:$B,표본점목록!$A:$J,6,0)</f>
        <v>#N/A</v>
      </c>
      <c r="E646" s="20" t="e">
        <f>VLOOKUP(B:B,표본점목록!$A:$B,2,0)</f>
        <v>#N/A</v>
      </c>
      <c r="F646" s="29"/>
      <c r="G646" s="22"/>
      <c r="H646" s="7"/>
      <c r="I646" s="22"/>
      <c r="J646" s="22"/>
      <c r="K646" s="24"/>
      <c r="L646" s="22"/>
      <c r="M646" s="22"/>
      <c r="N646" s="24"/>
      <c r="O646" s="21"/>
      <c r="P646" s="7"/>
      <c r="Q646" s="7"/>
    </row>
    <row r="647" spans="1:17" x14ac:dyDescent="0.4">
      <c r="A647" s="5"/>
      <c r="B647" s="58"/>
      <c r="C647" s="20" t="e">
        <f>VLOOKUP($B:$B,표본점목록!$A:$E,5,0)</f>
        <v>#N/A</v>
      </c>
      <c r="D647" s="21" t="e">
        <f>VLOOKUP($B:$B,표본점목록!$A:$J,6,0)</f>
        <v>#N/A</v>
      </c>
      <c r="E647" s="20" t="e">
        <f>VLOOKUP(B:B,표본점목록!$A:$B,2,0)</f>
        <v>#N/A</v>
      </c>
      <c r="F647" s="29"/>
      <c r="G647" s="22"/>
      <c r="H647" s="7"/>
      <c r="I647" s="22"/>
      <c r="J647" s="22"/>
      <c r="K647" s="24"/>
      <c r="L647" s="22"/>
      <c r="M647" s="22"/>
      <c r="N647" s="24"/>
      <c r="O647" s="21"/>
      <c r="P647" s="7"/>
      <c r="Q647" s="7"/>
    </row>
    <row r="648" spans="1:17" x14ac:dyDescent="0.4">
      <c r="A648" s="5"/>
      <c r="B648" s="5"/>
      <c r="C648" s="20" t="e">
        <f>VLOOKUP($B:$B,표본점목록!$A:$E,5,0)</f>
        <v>#N/A</v>
      </c>
      <c r="D648" s="21" t="e">
        <f>VLOOKUP($B:$B,표본점목록!$A:$J,6,0)</f>
        <v>#N/A</v>
      </c>
      <c r="E648" s="20" t="e">
        <f>VLOOKUP(B:B,표본점목록!$A:$B,2,0)</f>
        <v>#N/A</v>
      </c>
      <c r="F648" s="21"/>
      <c r="G648" s="7"/>
      <c r="H648" s="7"/>
      <c r="I648" s="22"/>
      <c r="J648" s="22"/>
      <c r="K648" s="22"/>
      <c r="L648" s="22"/>
      <c r="M648" s="22"/>
      <c r="N648" s="29"/>
      <c r="O648" s="24"/>
      <c r="P648" s="7"/>
      <c r="Q648" s="7"/>
    </row>
    <row r="649" spans="1:17" x14ac:dyDescent="0.4">
      <c r="A649" s="5"/>
      <c r="B649" s="5"/>
      <c r="C649" s="20" t="e">
        <f>VLOOKUP($B:$B,표본점목록!$A:$E,5,0)</f>
        <v>#N/A</v>
      </c>
      <c r="D649" s="21" t="e">
        <f>VLOOKUP($B:$B,표본점목록!$A:$J,6,0)</f>
        <v>#N/A</v>
      </c>
      <c r="E649" s="20" t="e">
        <f>VLOOKUP(B:B,표본점목록!$A:$B,2,0)</f>
        <v>#N/A</v>
      </c>
      <c r="F649" s="21"/>
      <c r="G649" s="7"/>
      <c r="H649" s="7"/>
      <c r="I649" s="22"/>
      <c r="J649" s="22"/>
      <c r="K649" s="22"/>
      <c r="L649" s="22"/>
      <c r="M649" s="22"/>
      <c r="N649" s="29"/>
      <c r="O649" s="21"/>
      <c r="P649" s="7"/>
      <c r="Q649" s="7"/>
    </row>
    <row r="650" spans="1:17" x14ac:dyDescent="0.4">
      <c r="A650" s="5"/>
      <c r="B650" s="59"/>
      <c r="C650" s="20" t="e">
        <f>VLOOKUP($B:$B,표본점목록!$A:$E,5,0)</f>
        <v>#N/A</v>
      </c>
      <c r="D650" s="21" t="e">
        <f>VLOOKUP($B:$B,표본점목록!$A:$J,6,0)</f>
        <v>#N/A</v>
      </c>
      <c r="E650" s="20" t="e">
        <f>VLOOKUP(B:B,표본점목록!$A:$B,2,0)</f>
        <v>#N/A</v>
      </c>
      <c r="F650" s="60"/>
      <c r="G650" s="7"/>
      <c r="H650" s="7"/>
      <c r="I650" s="7"/>
      <c r="J650" s="7"/>
      <c r="K650" s="24"/>
      <c r="L650" s="60"/>
      <c r="M650" s="60"/>
      <c r="N650" s="60"/>
      <c r="O650" s="60"/>
      <c r="P650" s="7"/>
      <c r="Q650" s="7"/>
    </row>
    <row r="651" spans="1:17" x14ac:dyDescent="0.4">
      <c r="A651" s="5"/>
      <c r="B651" s="59"/>
      <c r="C651" s="20" t="e">
        <f>VLOOKUP($B:$B,표본점목록!$A:$E,5,0)</f>
        <v>#N/A</v>
      </c>
      <c r="D651" s="21" t="e">
        <f>VLOOKUP($B:$B,표본점목록!$A:$J,6,0)</f>
        <v>#N/A</v>
      </c>
      <c r="E651" s="20" t="e">
        <f>VLOOKUP(B:B,표본점목록!$A:$B,2,0)</f>
        <v>#N/A</v>
      </c>
      <c r="F651" s="60"/>
      <c r="G651" s="7"/>
      <c r="H651" s="7"/>
      <c r="I651" s="7"/>
      <c r="J651" s="7"/>
      <c r="K651" s="24"/>
      <c r="L651" s="60"/>
      <c r="M651" s="60"/>
      <c r="N651" s="60"/>
      <c r="O651" s="60"/>
      <c r="P651" s="7"/>
      <c r="Q651" s="7"/>
    </row>
    <row r="652" spans="1:17" x14ac:dyDescent="0.4">
      <c r="A652" s="5"/>
      <c r="B652" s="59"/>
      <c r="C652" s="20" t="e">
        <f>VLOOKUP($B:$B,표본점목록!$A:$E,5,0)</f>
        <v>#N/A</v>
      </c>
      <c r="D652" s="21" t="e">
        <f>VLOOKUP($B:$B,표본점목록!$A:$J,6,0)</f>
        <v>#N/A</v>
      </c>
      <c r="E652" s="20" t="e">
        <f>VLOOKUP(B:B,표본점목록!$A:$B,2,0)</f>
        <v>#N/A</v>
      </c>
      <c r="F652" s="60"/>
      <c r="G652" s="7"/>
      <c r="H652" s="7"/>
      <c r="I652" s="7"/>
      <c r="J652" s="7"/>
      <c r="K652" s="24"/>
      <c r="L652" s="60"/>
      <c r="M652" s="60"/>
      <c r="N652" s="60"/>
      <c r="O652" s="60"/>
      <c r="P652" s="7"/>
      <c r="Q652" s="7"/>
    </row>
    <row r="653" spans="1:17" x14ac:dyDescent="0.4">
      <c r="A653" s="5"/>
      <c r="B653" s="59"/>
      <c r="C653" s="20" t="e">
        <f>VLOOKUP($B:$B,표본점목록!$A:$E,5,0)</f>
        <v>#N/A</v>
      </c>
      <c r="D653" s="21" t="e">
        <f>VLOOKUP($B:$B,표본점목록!$A:$J,6,0)</f>
        <v>#N/A</v>
      </c>
      <c r="E653" s="20" t="e">
        <f>VLOOKUP(B:B,표본점목록!$A:$B,2,0)</f>
        <v>#N/A</v>
      </c>
      <c r="F653" s="60"/>
      <c r="G653" s="7"/>
      <c r="H653" s="7"/>
      <c r="I653" s="7"/>
      <c r="J653" s="7"/>
      <c r="K653" s="24"/>
      <c r="L653" s="60"/>
      <c r="M653" s="60"/>
      <c r="N653" s="60"/>
      <c r="O653" s="60"/>
      <c r="P653" s="7"/>
      <c r="Q653" s="7"/>
    </row>
    <row r="654" spans="1:17" x14ac:dyDescent="0.4">
      <c r="A654" s="5"/>
      <c r="B654" s="59"/>
      <c r="C654" s="20" t="e">
        <f>VLOOKUP($B:$B,표본점목록!$A:$E,5,0)</f>
        <v>#N/A</v>
      </c>
      <c r="D654" s="21" t="e">
        <f>VLOOKUP($B:$B,표본점목록!$A:$J,6,0)</f>
        <v>#N/A</v>
      </c>
      <c r="E654" s="20" t="e">
        <f>VLOOKUP(B:B,표본점목록!$A:$B,2,0)</f>
        <v>#N/A</v>
      </c>
      <c r="F654" s="60"/>
      <c r="G654" s="7"/>
      <c r="H654" s="7"/>
      <c r="I654" s="7"/>
      <c r="J654" s="7"/>
      <c r="K654" s="24"/>
      <c r="L654" s="60"/>
      <c r="M654" s="60"/>
      <c r="N654" s="60"/>
      <c r="O654" s="60"/>
      <c r="P654" s="7"/>
      <c r="Q654" s="7"/>
    </row>
    <row r="655" spans="1:17" x14ac:dyDescent="0.4">
      <c r="A655" s="5"/>
      <c r="B655" s="59"/>
      <c r="C655" s="20" t="e">
        <f>VLOOKUP($B:$B,표본점목록!$A:$E,5,0)</f>
        <v>#N/A</v>
      </c>
      <c r="D655" s="21" t="e">
        <f>VLOOKUP($B:$B,표본점목록!$A:$J,6,0)</f>
        <v>#N/A</v>
      </c>
      <c r="E655" s="20" t="e">
        <f>VLOOKUP(B:B,표본점목록!$A:$B,2,0)</f>
        <v>#N/A</v>
      </c>
      <c r="F655" s="60"/>
      <c r="G655" s="7"/>
      <c r="H655" s="7"/>
      <c r="I655" s="7"/>
      <c r="J655" s="7"/>
      <c r="K655" s="24"/>
      <c r="L655" s="60"/>
      <c r="M655" s="60"/>
      <c r="N655" s="60"/>
      <c r="O655" s="60"/>
      <c r="P655" s="7"/>
      <c r="Q655" s="7"/>
    </row>
    <row r="656" spans="1:17" x14ac:dyDescent="0.4">
      <c r="A656" s="5"/>
      <c r="B656" s="59"/>
      <c r="C656" s="20" t="e">
        <f>VLOOKUP($B:$B,표본점목록!$A:$E,5,0)</f>
        <v>#N/A</v>
      </c>
      <c r="D656" s="21" t="e">
        <f>VLOOKUP($B:$B,표본점목록!$A:$J,6,0)</f>
        <v>#N/A</v>
      </c>
      <c r="E656" s="20" t="e">
        <f>VLOOKUP(B:B,표본점목록!$A:$B,2,0)</f>
        <v>#N/A</v>
      </c>
      <c r="F656" s="60"/>
      <c r="G656" s="7"/>
      <c r="H656" s="7"/>
      <c r="I656" s="7"/>
      <c r="J656" s="7"/>
      <c r="K656" s="24"/>
      <c r="L656" s="60"/>
      <c r="M656" s="60"/>
      <c r="N656" s="60"/>
      <c r="O656" s="60"/>
      <c r="P656" s="7"/>
      <c r="Q656" s="7"/>
    </row>
    <row r="657" spans="1:17" x14ac:dyDescent="0.4">
      <c r="A657" s="5"/>
      <c r="B657" s="59"/>
      <c r="C657" s="20" t="e">
        <f>VLOOKUP($B:$B,표본점목록!$A:$E,5,0)</f>
        <v>#N/A</v>
      </c>
      <c r="D657" s="21" t="e">
        <f>VLOOKUP($B:$B,표본점목록!$A:$J,6,0)</f>
        <v>#N/A</v>
      </c>
      <c r="E657" s="20" t="e">
        <f>VLOOKUP(B:B,표본점목록!$A:$B,2,0)</f>
        <v>#N/A</v>
      </c>
      <c r="F657" s="60"/>
      <c r="G657" s="7"/>
      <c r="H657" s="7"/>
      <c r="I657" s="7"/>
      <c r="J657" s="7"/>
      <c r="K657" s="24"/>
      <c r="L657" s="60"/>
      <c r="M657" s="60"/>
      <c r="N657" s="60"/>
      <c r="O657" s="60"/>
      <c r="P657" s="7"/>
      <c r="Q657" s="7"/>
    </row>
    <row r="658" spans="1:17" x14ac:dyDescent="0.4">
      <c r="A658" s="5"/>
      <c r="B658" s="59"/>
      <c r="C658" s="20" t="e">
        <f>VLOOKUP($B:$B,표본점목록!$A:$E,5,0)</f>
        <v>#N/A</v>
      </c>
      <c r="D658" s="21" t="e">
        <f>VLOOKUP($B:$B,표본점목록!$A:$J,6,0)</f>
        <v>#N/A</v>
      </c>
      <c r="E658" s="20" t="e">
        <f>VLOOKUP(B:B,표본점목록!$A:$B,2,0)</f>
        <v>#N/A</v>
      </c>
      <c r="F658" s="60"/>
      <c r="G658" s="7"/>
      <c r="H658" s="7"/>
      <c r="I658" s="7"/>
      <c r="J658" s="7"/>
      <c r="K658" s="24"/>
      <c r="L658" s="60"/>
      <c r="M658" s="60"/>
      <c r="N658" s="60"/>
      <c r="O658" s="60"/>
      <c r="P658" s="7"/>
      <c r="Q658" s="7"/>
    </row>
    <row r="659" spans="1:17" x14ac:dyDescent="0.4">
      <c r="A659" s="5"/>
      <c r="B659" s="59"/>
      <c r="C659" s="20" t="e">
        <f>VLOOKUP($B:$B,표본점목록!$A:$E,5,0)</f>
        <v>#N/A</v>
      </c>
      <c r="D659" s="21" t="e">
        <f>VLOOKUP($B:$B,표본점목록!$A:$J,6,0)</f>
        <v>#N/A</v>
      </c>
      <c r="E659" s="20" t="e">
        <f>VLOOKUP(B:B,표본점목록!$A:$B,2,0)</f>
        <v>#N/A</v>
      </c>
      <c r="F659" s="60"/>
      <c r="G659" s="7"/>
      <c r="H659" s="7"/>
      <c r="I659" s="7"/>
      <c r="J659" s="7"/>
      <c r="K659" s="24"/>
      <c r="L659" s="60"/>
      <c r="M659" s="60"/>
      <c r="N659" s="60"/>
      <c r="O659" s="60"/>
      <c r="P659" s="7"/>
      <c r="Q659" s="7"/>
    </row>
    <row r="660" spans="1:17" x14ac:dyDescent="0.4">
      <c r="A660" s="5"/>
      <c r="B660" s="59"/>
      <c r="C660" s="20" t="e">
        <f>VLOOKUP($B:$B,표본점목록!$A:$E,5,0)</f>
        <v>#N/A</v>
      </c>
      <c r="D660" s="21" t="e">
        <f>VLOOKUP($B:$B,표본점목록!$A:$J,6,0)</f>
        <v>#N/A</v>
      </c>
      <c r="E660" s="20" t="e">
        <f>VLOOKUP(B:B,표본점목록!$A:$B,2,0)</f>
        <v>#N/A</v>
      </c>
      <c r="F660" s="60"/>
      <c r="G660" s="7"/>
      <c r="H660" s="7"/>
      <c r="I660" s="7"/>
      <c r="J660" s="7"/>
      <c r="K660" s="24"/>
      <c r="L660" s="60"/>
      <c r="M660" s="60"/>
      <c r="N660" s="60"/>
      <c r="O660" s="60"/>
      <c r="P660" s="7"/>
      <c r="Q660" s="7"/>
    </row>
    <row r="661" spans="1:17" x14ac:dyDescent="0.4">
      <c r="A661" s="5"/>
      <c r="B661" s="59"/>
      <c r="C661" s="20" t="e">
        <f>VLOOKUP($B:$B,표본점목록!$A:$E,5,0)</f>
        <v>#N/A</v>
      </c>
      <c r="D661" s="21" t="e">
        <f>VLOOKUP($B:$B,표본점목록!$A:$J,6,0)</f>
        <v>#N/A</v>
      </c>
      <c r="E661" s="20" t="e">
        <f>VLOOKUP(B:B,표본점목록!$A:$B,2,0)</f>
        <v>#N/A</v>
      </c>
      <c r="F661" s="60"/>
      <c r="G661" s="7"/>
      <c r="H661" s="7"/>
      <c r="I661" s="7"/>
      <c r="J661" s="7"/>
      <c r="K661" s="24"/>
      <c r="L661" s="60"/>
      <c r="M661" s="60"/>
      <c r="N661" s="60"/>
      <c r="O661" s="60"/>
      <c r="P661" s="7"/>
      <c r="Q661" s="7"/>
    </row>
    <row r="662" spans="1:17" x14ac:dyDescent="0.4">
      <c r="A662" s="5"/>
      <c r="B662" s="59"/>
      <c r="C662" s="20" t="e">
        <f>VLOOKUP($B:$B,표본점목록!$A:$E,5,0)</f>
        <v>#N/A</v>
      </c>
      <c r="D662" s="21" t="e">
        <f>VLOOKUP($B:$B,표본점목록!$A:$J,6,0)</f>
        <v>#N/A</v>
      </c>
      <c r="E662" s="20" t="e">
        <f>VLOOKUP(B:B,표본점목록!$A:$B,2,0)</f>
        <v>#N/A</v>
      </c>
      <c r="F662" s="60"/>
      <c r="G662" s="7"/>
      <c r="H662" s="7"/>
      <c r="I662" s="7"/>
      <c r="J662" s="7"/>
      <c r="K662" s="24"/>
      <c r="L662" s="60"/>
      <c r="M662" s="60"/>
      <c r="N662" s="60"/>
      <c r="O662" s="60"/>
      <c r="P662" s="7"/>
      <c r="Q662" s="7"/>
    </row>
    <row r="663" spans="1:17" x14ac:dyDescent="0.4">
      <c r="A663" s="5"/>
      <c r="B663" s="59"/>
      <c r="C663" s="20" t="e">
        <f>VLOOKUP($B:$B,표본점목록!$A:$E,5,0)</f>
        <v>#N/A</v>
      </c>
      <c r="D663" s="21" t="e">
        <f>VLOOKUP($B:$B,표본점목록!$A:$J,6,0)</f>
        <v>#N/A</v>
      </c>
      <c r="E663" s="20" t="e">
        <f>VLOOKUP(B:B,표본점목록!$A:$B,2,0)</f>
        <v>#N/A</v>
      </c>
      <c r="F663" s="60"/>
      <c r="G663" s="7"/>
      <c r="H663" s="7"/>
      <c r="I663" s="7"/>
      <c r="J663" s="7"/>
      <c r="K663" s="24"/>
      <c r="L663" s="60"/>
      <c r="M663" s="60"/>
      <c r="N663" s="60"/>
      <c r="O663" s="60"/>
      <c r="P663" s="7"/>
      <c r="Q663" s="7"/>
    </row>
    <row r="664" spans="1:17" x14ac:dyDescent="0.4">
      <c r="A664" s="5"/>
      <c r="B664" s="59"/>
      <c r="C664" s="20" t="e">
        <f>VLOOKUP($B:$B,표본점목록!$A:$E,5,0)</f>
        <v>#N/A</v>
      </c>
      <c r="D664" s="21" t="e">
        <f>VLOOKUP($B:$B,표본점목록!$A:$J,6,0)</f>
        <v>#N/A</v>
      </c>
      <c r="E664" s="20" t="e">
        <f>VLOOKUP(B:B,표본점목록!$A:$B,2,0)</f>
        <v>#N/A</v>
      </c>
      <c r="F664" s="60"/>
      <c r="G664" s="7"/>
      <c r="H664" s="7"/>
      <c r="I664" s="7"/>
      <c r="J664" s="7"/>
      <c r="K664" s="24"/>
      <c r="L664" s="60"/>
      <c r="M664" s="60"/>
      <c r="N664" s="60"/>
      <c r="O664" s="60"/>
      <c r="P664" s="7"/>
      <c r="Q664" s="7"/>
    </row>
    <row r="665" spans="1:17" x14ac:dyDescent="0.4">
      <c r="A665" s="5"/>
      <c r="B665" s="59"/>
      <c r="C665" s="20" t="e">
        <f>VLOOKUP($B:$B,표본점목록!$A:$E,5,0)</f>
        <v>#N/A</v>
      </c>
      <c r="D665" s="21" t="e">
        <f>VLOOKUP($B:$B,표본점목록!$A:$J,6,0)</f>
        <v>#N/A</v>
      </c>
      <c r="E665" s="20" t="e">
        <f>VLOOKUP(B:B,표본점목록!$A:$B,2,0)</f>
        <v>#N/A</v>
      </c>
      <c r="F665" s="60"/>
      <c r="G665" s="7"/>
      <c r="H665" s="7"/>
      <c r="I665" s="7"/>
      <c r="J665" s="7"/>
      <c r="K665" s="24"/>
      <c r="L665" s="60"/>
      <c r="M665" s="60"/>
      <c r="N665" s="60"/>
      <c r="O665" s="60"/>
      <c r="P665" s="7"/>
      <c r="Q665" s="7"/>
    </row>
    <row r="666" spans="1:17" x14ac:dyDescent="0.4">
      <c r="A666" s="5"/>
      <c r="B666" s="59"/>
      <c r="C666" s="20" t="e">
        <f>VLOOKUP($B:$B,표본점목록!$A:$E,5,0)</f>
        <v>#N/A</v>
      </c>
      <c r="D666" s="21" t="e">
        <f>VLOOKUP($B:$B,표본점목록!$A:$J,6,0)</f>
        <v>#N/A</v>
      </c>
      <c r="E666" s="20" t="e">
        <f>VLOOKUP(B:B,표본점목록!$A:$B,2,0)</f>
        <v>#N/A</v>
      </c>
      <c r="F666" s="60"/>
      <c r="G666" s="7"/>
      <c r="H666" s="7"/>
      <c r="I666" s="7"/>
      <c r="J666" s="7"/>
      <c r="K666" s="24"/>
      <c r="L666" s="60"/>
      <c r="M666" s="60"/>
      <c r="N666" s="60"/>
      <c r="O666" s="60"/>
      <c r="P666" s="7"/>
      <c r="Q666" s="7"/>
    </row>
    <row r="667" spans="1:17" x14ac:dyDescent="0.4">
      <c r="A667" s="5"/>
      <c r="B667" s="59"/>
      <c r="C667" s="20" t="e">
        <f>VLOOKUP($B:$B,표본점목록!$A:$E,5,0)</f>
        <v>#N/A</v>
      </c>
      <c r="D667" s="21" t="e">
        <f>VLOOKUP($B:$B,표본점목록!$A:$J,6,0)</f>
        <v>#N/A</v>
      </c>
      <c r="E667" s="20" t="e">
        <f>VLOOKUP(B:B,표본점목록!$A:$B,2,0)</f>
        <v>#N/A</v>
      </c>
      <c r="F667" s="60"/>
      <c r="G667" s="7"/>
      <c r="H667" s="7"/>
      <c r="I667" s="7"/>
      <c r="J667" s="7"/>
      <c r="K667" s="24"/>
      <c r="L667" s="60"/>
      <c r="M667" s="60"/>
      <c r="N667" s="60"/>
      <c r="O667" s="60"/>
      <c r="P667" s="7"/>
      <c r="Q667" s="7"/>
    </row>
    <row r="668" spans="1:17" x14ac:dyDescent="0.4">
      <c r="A668" s="5"/>
      <c r="B668" s="59"/>
      <c r="C668" s="20" t="e">
        <f>VLOOKUP($B:$B,표본점목록!$A:$E,5,0)</f>
        <v>#N/A</v>
      </c>
      <c r="D668" s="21" t="e">
        <f>VLOOKUP($B:$B,표본점목록!$A:$J,6,0)</f>
        <v>#N/A</v>
      </c>
      <c r="E668" s="20" t="e">
        <f>VLOOKUP(B:B,표본점목록!$A:$B,2,0)</f>
        <v>#N/A</v>
      </c>
      <c r="F668" s="60"/>
      <c r="G668" s="7"/>
      <c r="H668" s="7"/>
      <c r="I668" s="7"/>
      <c r="J668" s="7"/>
      <c r="K668" s="24"/>
      <c r="L668" s="60"/>
      <c r="M668" s="60"/>
      <c r="N668" s="60"/>
      <c r="O668" s="60"/>
      <c r="P668" s="7"/>
      <c r="Q668" s="7"/>
    </row>
    <row r="669" spans="1:17" x14ac:dyDescent="0.4">
      <c r="A669" s="5"/>
      <c r="B669" s="59"/>
      <c r="C669" s="20" t="e">
        <f>VLOOKUP($B:$B,표본점목록!$A:$E,5,0)</f>
        <v>#N/A</v>
      </c>
      <c r="D669" s="21" t="e">
        <f>VLOOKUP($B:$B,표본점목록!$A:$J,6,0)</f>
        <v>#N/A</v>
      </c>
      <c r="E669" s="20" t="e">
        <f>VLOOKUP(B:B,표본점목록!$A:$B,2,0)</f>
        <v>#N/A</v>
      </c>
      <c r="F669" s="60"/>
      <c r="G669" s="7"/>
      <c r="H669" s="7"/>
      <c r="I669" s="7"/>
      <c r="J669" s="7"/>
      <c r="K669" s="24"/>
      <c r="L669" s="60"/>
      <c r="M669" s="60"/>
      <c r="N669" s="60"/>
      <c r="O669" s="60"/>
      <c r="P669" s="7"/>
      <c r="Q669" s="7"/>
    </row>
    <row r="670" spans="1:17" x14ac:dyDescent="0.4">
      <c r="A670" s="5"/>
      <c r="B670" s="59"/>
      <c r="C670" s="20" t="e">
        <f>VLOOKUP($B:$B,표본점목록!$A:$E,5,0)</f>
        <v>#N/A</v>
      </c>
      <c r="D670" s="21" t="e">
        <f>VLOOKUP($B:$B,표본점목록!$A:$J,6,0)</f>
        <v>#N/A</v>
      </c>
      <c r="E670" s="20" t="e">
        <f>VLOOKUP(B:B,표본점목록!$A:$B,2,0)</f>
        <v>#N/A</v>
      </c>
      <c r="F670" s="60"/>
      <c r="G670" s="7"/>
      <c r="H670" s="7"/>
      <c r="I670" s="7"/>
      <c r="J670" s="7"/>
      <c r="K670" s="24"/>
      <c r="L670" s="60"/>
      <c r="M670" s="60"/>
      <c r="N670" s="60"/>
      <c r="O670" s="60"/>
      <c r="P670" s="7"/>
      <c r="Q670" s="7"/>
    </row>
    <row r="671" spans="1:17" x14ac:dyDescent="0.4">
      <c r="A671" s="5"/>
      <c r="B671" s="59"/>
      <c r="C671" s="20" t="e">
        <f>VLOOKUP($B:$B,표본점목록!$A:$E,5,0)</f>
        <v>#N/A</v>
      </c>
      <c r="D671" s="21" t="e">
        <f>VLOOKUP($B:$B,표본점목록!$A:$J,6,0)</f>
        <v>#N/A</v>
      </c>
      <c r="E671" s="20" t="e">
        <f>VLOOKUP(B:B,표본점목록!$A:$B,2,0)</f>
        <v>#N/A</v>
      </c>
      <c r="F671" s="60"/>
      <c r="G671" s="7"/>
      <c r="H671" s="7"/>
      <c r="I671" s="7"/>
      <c r="J671" s="7"/>
      <c r="K671" s="24"/>
      <c r="L671" s="60"/>
      <c r="M671" s="60"/>
      <c r="N671" s="60"/>
      <c r="O671" s="60"/>
      <c r="P671" s="7"/>
      <c r="Q671" s="7"/>
    </row>
    <row r="672" spans="1:17" x14ac:dyDescent="0.4">
      <c r="A672" s="5"/>
      <c r="B672" s="59"/>
      <c r="C672" s="20" t="e">
        <f>VLOOKUP($B:$B,표본점목록!$A:$E,5,0)</f>
        <v>#N/A</v>
      </c>
      <c r="D672" s="21" t="e">
        <f>VLOOKUP($B:$B,표본점목록!$A:$J,6,0)</f>
        <v>#N/A</v>
      </c>
      <c r="E672" s="20" t="e">
        <f>VLOOKUP(B:B,표본점목록!$A:$B,2,0)</f>
        <v>#N/A</v>
      </c>
      <c r="F672" s="60"/>
      <c r="G672" s="7"/>
      <c r="H672" s="7"/>
      <c r="I672" s="7"/>
      <c r="J672" s="7"/>
      <c r="K672" s="24"/>
      <c r="L672" s="60"/>
      <c r="M672" s="60"/>
      <c r="N672" s="60"/>
      <c r="O672" s="60"/>
      <c r="P672" s="7"/>
      <c r="Q672" s="7"/>
    </row>
    <row r="673" spans="1:17" x14ac:dyDescent="0.4">
      <c r="A673" s="5"/>
      <c r="B673" s="59"/>
      <c r="C673" s="20" t="e">
        <f>VLOOKUP($B:$B,표본점목록!$A:$E,5,0)</f>
        <v>#N/A</v>
      </c>
      <c r="D673" s="21" t="e">
        <f>VLOOKUP($B:$B,표본점목록!$A:$J,6,0)</f>
        <v>#N/A</v>
      </c>
      <c r="E673" s="20" t="e">
        <f>VLOOKUP(B:B,표본점목록!$A:$B,2,0)</f>
        <v>#N/A</v>
      </c>
      <c r="F673" s="60"/>
      <c r="G673" s="7"/>
      <c r="H673" s="7"/>
      <c r="I673" s="7"/>
      <c r="J673" s="7"/>
      <c r="K673" s="24"/>
      <c r="L673" s="60"/>
      <c r="M673" s="60"/>
      <c r="N673" s="60"/>
      <c r="O673" s="60"/>
      <c r="P673" s="7"/>
      <c r="Q673" s="7"/>
    </row>
    <row r="674" spans="1:17" x14ac:dyDescent="0.4">
      <c r="A674" s="5"/>
      <c r="B674" s="59"/>
      <c r="C674" s="20" t="e">
        <f>VLOOKUP($B:$B,표본점목록!$A:$E,5,0)</f>
        <v>#N/A</v>
      </c>
      <c r="D674" s="21" t="e">
        <f>VLOOKUP($B:$B,표본점목록!$A:$J,6,0)</f>
        <v>#N/A</v>
      </c>
      <c r="E674" s="20" t="e">
        <f>VLOOKUP(B:B,표본점목록!$A:$B,2,0)</f>
        <v>#N/A</v>
      </c>
      <c r="F674" s="60"/>
      <c r="G674" s="7"/>
      <c r="H674" s="7"/>
      <c r="I674" s="7"/>
      <c r="J674" s="7"/>
      <c r="K674" s="24"/>
      <c r="L674" s="60"/>
      <c r="M674" s="60"/>
      <c r="N674" s="60"/>
      <c r="O674" s="60"/>
      <c r="P674" s="7"/>
      <c r="Q674" s="7"/>
    </row>
    <row r="675" spans="1:17" x14ac:dyDescent="0.4">
      <c r="A675" s="5"/>
      <c r="B675" s="59"/>
      <c r="C675" s="20" t="e">
        <f>VLOOKUP($B:$B,표본점목록!$A:$E,5,0)</f>
        <v>#N/A</v>
      </c>
      <c r="D675" s="21" t="e">
        <f>VLOOKUP($B:$B,표본점목록!$A:$J,6,0)</f>
        <v>#N/A</v>
      </c>
      <c r="E675" s="20" t="e">
        <f>VLOOKUP(B:B,표본점목록!$A:$B,2,0)</f>
        <v>#N/A</v>
      </c>
      <c r="F675" s="60"/>
      <c r="G675" s="7"/>
      <c r="H675" s="7"/>
      <c r="I675" s="7"/>
      <c r="J675" s="7"/>
      <c r="K675" s="24"/>
      <c r="L675" s="60"/>
      <c r="M675" s="60"/>
      <c r="N675" s="60"/>
      <c r="O675" s="60"/>
      <c r="P675" s="7"/>
      <c r="Q675" s="7"/>
    </row>
    <row r="676" spans="1:17" x14ac:dyDescent="0.4">
      <c r="A676" s="5"/>
      <c r="B676" s="59"/>
      <c r="C676" s="20" t="e">
        <f>VLOOKUP($B:$B,표본점목록!$A:$E,5,0)</f>
        <v>#N/A</v>
      </c>
      <c r="D676" s="21" t="e">
        <f>VLOOKUP($B:$B,표본점목록!$A:$J,6,0)</f>
        <v>#N/A</v>
      </c>
      <c r="E676" s="20" t="e">
        <f>VLOOKUP(B:B,표본점목록!$A:$B,2,0)</f>
        <v>#N/A</v>
      </c>
      <c r="F676" s="60"/>
      <c r="G676" s="7"/>
      <c r="H676" s="7"/>
      <c r="I676" s="7"/>
      <c r="J676" s="7"/>
      <c r="K676" s="24"/>
      <c r="L676" s="60"/>
      <c r="M676" s="60"/>
      <c r="N676" s="60"/>
      <c r="O676" s="60"/>
      <c r="P676" s="7"/>
      <c r="Q676" s="7"/>
    </row>
    <row r="677" spans="1:17" x14ac:dyDescent="0.4">
      <c r="A677" s="5"/>
      <c r="B677" s="59"/>
      <c r="C677" s="20" t="e">
        <f>VLOOKUP($B:$B,표본점목록!$A:$E,5,0)</f>
        <v>#N/A</v>
      </c>
      <c r="D677" s="21" t="e">
        <f>VLOOKUP($B:$B,표본점목록!$A:$J,6,0)</f>
        <v>#N/A</v>
      </c>
      <c r="E677" s="20" t="e">
        <f>VLOOKUP(B:B,표본점목록!$A:$B,2,0)</f>
        <v>#N/A</v>
      </c>
      <c r="F677" s="60"/>
      <c r="G677" s="7"/>
      <c r="H677" s="7"/>
      <c r="I677" s="7"/>
      <c r="J677" s="7"/>
      <c r="K677" s="24"/>
      <c r="L677" s="60"/>
      <c r="M677" s="60"/>
      <c r="N677" s="60"/>
      <c r="O677" s="60"/>
      <c r="P677" s="7"/>
      <c r="Q677" s="7"/>
    </row>
    <row r="678" spans="1:17" x14ac:dyDescent="0.4">
      <c r="A678" s="5"/>
      <c r="B678" s="59"/>
      <c r="C678" s="20" t="e">
        <f>VLOOKUP($B:$B,표본점목록!$A:$E,5,0)</f>
        <v>#N/A</v>
      </c>
      <c r="D678" s="21" t="e">
        <f>VLOOKUP($B:$B,표본점목록!$A:$J,6,0)</f>
        <v>#N/A</v>
      </c>
      <c r="E678" s="20" t="e">
        <f>VLOOKUP(B:B,표본점목록!$A:$B,2,0)</f>
        <v>#N/A</v>
      </c>
      <c r="F678" s="60"/>
      <c r="G678" s="7"/>
      <c r="H678" s="7"/>
      <c r="I678" s="7"/>
      <c r="J678" s="7"/>
      <c r="K678" s="24"/>
      <c r="L678" s="60"/>
      <c r="M678" s="60"/>
      <c r="N678" s="60"/>
      <c r="O678" s="60"/>
      <c r="P678" s="7"/>
      <c r="Q678" s="7"/>
    </row>
    <row r="679" spans="1:17" x14ac:dyDescent="0.4">
      <c r="A679" s="5"/>
      <c r="B679" s="59"/>
      <c r="C679" s="20" t="e">
        <f>VLOOKUP($B:$B,표본점목록!$A:$E,5,0)</f>
        <v>#N/A</v>
      </c>
      <c r="D679" s="21" t="e">
        <f>VLOOKUP($B:$B,표본점목록!$A:$J,6,0)</f>
        <v>#N/A</v>
      </c>
      <c r="E679" s="20" t="e">
        <f>VLOOKUP(B:B,표본점목록!$A:$B,2,0)</f>
        <v>#N/A</v>
      </c>
      <c r="F679" s="60"/>
      <c r="G679" s="7"/>
      <c r="H679" s="7"/>
      <c r="I679" s="7"/>
      <c r="J679" s="7"/>
      <c r="K679" s="24"/>
      <c r="L679" s="60"/>
      <c r="M679" s="60"/>
      <c r="N679" s="60"/>
      <c r="O679" s="60"/>
      <c r="P679" s="7"/>
      <c r="Q679" s="7"/>
    </row>
    <row r="680" spans="1:17" x14ac:dyDescent="0.4">
      <c r="A680" s="5"/>
      <c r="B680" s="59"/>
      <c r="C680" s="20" t="e">
        <f>VLOOKUP($B:$B,표본점목록!$A:$E,5,0)</f>
        <v>#N/A</v>
      </c>
      <c r="D680" s="21" t="e">
        <f>VLOOKUP($B:$B,표본점목록!$A:$J,6,0)</f>
        <v>#N/A</v>
      </c>
      <c r="E680" s="20" t="e">
        <f>VLOOKUP(B:B,표본점목록!$A:$B,2,0)</f>
        <v>#N/A</v>
      </c>
      <c r="F680" s="60"/>
      <c r="G680" s="7"/>
      <c r="H680" s="7"/>
      <c r="I680" s="7"/>
      <c r="J680" s="7"/>
      <c r="K680" s="24"/>
      <c r="L680" s="60"/>
      <c r="M680" s="60"/>
      <c r="N680" s="60"/>
      <c r="O680" s="60"/>
      <c r="P680" s="7"/>
      <c r="Q680" s="7"/>
    </row>
    <row r="681" spans="1:17" x14ac:dyDescent="0.4">
      <c r="A681" s="5"/>
      <c r="B681" s="59"/>
      <c r="C681" s="20" t="e">
        <f>VLOOKUP($B:$B,표본점목록!$A:$E,5,0)</f>
        <v>#N/A</v>
      </c>
      <c r="D681" s="21" t="e">
        <f>VLOOKUP($B:$B,표본점목록!$A:$J,6,0)</f>
        <v>#N/A</v>
      </c>
      <c r="E681" s="20" t="e">
        <f>VLOOKUP(B:B,표본점목록!$A:$B,2,0)</f>
        <v>#N/A</v>
      </c>
      <c r="F681" s="60"/>
      <c r="G681" s="7"/>
      <c r="H681" s="7"/>
      <c r="I681" s="7"/>
      <c r="J681" s="7"/>
      <c r="K681" s="24"/>
      <c r="L681" s="60"/>
      <c r="M681" s="60"/>
      <c r="N681" s="60"/>
      <c r="O681" s="60"/>
      <c r="P681" s="7"/>
      <c r="Q681" s="7"/>
    </row>
    <row r="682" spans="1:17" x14ac:dyDescent="0.4">
      <c r="A682" s="5"/>
      <c r="B682" s="59"/>
      <c r="C682" s="20" t="e">
        <f>VLOOKUP($B:$B,표본점목록!$A:$E,5,0)</f>
        <v>#N/A</v>
      </c>
      <c r="D682" s="21" t="e">
        <f>VLOOKUP($B:$B,표본점목록!$A:$J,6,0)</f>
        <v>#N/A</v>
      </c>
      <c r="E682" s="20" t="e">
        <f>VLOOKUP(B:B,표본점목록!$A:$B,2,0)</f>
        <v>#N/A</v>
      </c>
      <c r="F682" s="60"/>
      <c r="G682" s="7"/>
      <c r="H682" s="7"/>
      <c r="I682" s="7"/>
      <c r="J682" s="7"/>
      <c r="K682" s="24"/>
      <c r="L682" s="60"/>
      <c r="M682" s="60"/>
      <c r="N682" s="60"/>
      <c r="O682" s="60"/>
      <c r="P682" s="7"/>
      <c r="Q682" s="7"/>
    </row>
    <row r="683" spans="1:17" x14ac:dyDescent="0.4">
      <c r="A683" s="5"/>
      <c r="B683" s="59"/>
      <c r="C683" s="20" t="e">
        <f>VLOOKUP($B:$B,표본점목록!$A:$E,5,0)</f>
        <v>#N/A</v>
      </c>
      <c r="D683" s="21" t="e">
        <f>VLOOKUP($B:$B,표본점목록!$A:$J,6,0)</f>
        <v>#N/A</v>
      </c>
      <c r="E683" s="20" t="e">
        <f>VLOOKUP(B:B,표본점목록!$A:$B,2,0)</f>
        <v>#N/A</v>
      </c>
      <c r="F683" s="60"/>
      <c r="G683" s="7"/>
      <c r="H683" s="7"/>
      <c r="I683" s="7"/>
      <c r="J683" s="7"/>
      <c r="K683" s="24"/>
      <c r="L683" s="60"/>
      <c r="M683" s="60"/>
      <c r="N683" s="60"/>
      <c r="O683" s="60"/>
      <c r="P683" s="7"/>
      <c r="Q683" s="7"/>
    </row>
    <row r="684" spans="1:17" x14ac:dyDescent="0.4">
      <c r="A684" s="5"/>
      <c r="B684" s="59"/>
      <c r="C684" s="20" t="e">
        <f>VLOOKUP($B:$B,표본점목록!$A:$E,5,0)</f>
        <v>#N/A</v>
      </c>
      <c r="D684" s="21" t="e">
        <f>VLOOKUP($B:$B,표본점목록!$A:$J,6,0)</f>
        <v>#N/A</v>
      </c>
      <c r="E684" s="20" t="e">
        <f>VLOOKUP(B:B,표본점목록!$A:$B,2,0)</f>
        <v>#N/A</v>
      </c>
      <c r="F684" s="60"/>
      <c r="G684" s="7"/>
      <c r="H684" s="7"/>
      <c r="I684" s="7"/>
      <c r="J684" s="7"/>
      <c r="K684" s="24"/>
      <c r="L684" s="60"/>
      <c r="M684" s="60"/>
      <c r="N684" s="60"/>
      <c r="O684" s="60"/>
      <c r="P684" s="7"/>
      <c r="Q684" s="7"/>
    </row>
    <row r="685" spans="1:17" x14ac:dyDescent="0.4">
      <c r="A685" s="5"/>
      <c r="B685" s="5"/>
      <c r="C685" s="20" t="e">
        <f>VLOOKUP($B:$B,표본점목록!$A:$E,5,0)</f>
        <v>#N/A</v>
      </c>
      <c r="D685" s="21" t="e">
        <f>VLOOKUP($B:$B,표본점목록!$A:$J,6,0)</f>
        <v>#N/A</v>
      </c>
      <c r="E685" s="20" t="e">
        <f>VLOOKUP(B:B,표본점목록!$A:$B,2,0)</f>
        <v>#N/A</v>
      </c>
      <c r="F685" s="21"/>
      <c r="G685" s="7"/>
      <c r="H685" s="7"/>
      <c r="I685" s="7"/>
      <c r="J685" s="7"/>
      <c r="K685" s="24"/>
      <c r="L685" s="24"/>
      <c r="M685" s="24"/>
      <c r="N685" s="24"/>
      <c r="O685" s="24"/>
      <c r="P685" s="7"/>
      <c r="Q685" s="7"/>
    </row>
    <row r="686" spans="1:17" x14ac:dyDescent="0.4">
      <c r="A686" s="5"/>
      <c r="B686" s="5"/>
      <c r="C686" s="20" t="e">
        <f>VLOOKUP($B:$B,표본점목록!$A:$E,5,0)</f>
        <v>#N/A</v>
      </c>
      <c r="D686" s="21" t="e">
        <f>VLOOKUP($B:$B,표본점목록!$A:$J,6,0)</f>
        <v>#N/A</v>
      </c>
      <c r="E686" s="20" t="e">
        <f>VLOOKUP(B:B,표본점목록!$A:$B,2,0)</f>
        <v>#N/A</v>
      </c>
      <c r="F686" s="21"/>
      <c r="G686" s="7"/>
      <c r="H686" s="7"/>
      <c r="I686" s="7"/>
      <c r="J686" s="7"/>
      <c r="K686" s="7"/>
      <c r="L686" s="24"/>
      <c r="M686" s="24"/>
      <c r="N686" s="24"/>
      <c r="O686" s="24"/>
      <c r="P686" s="7"/>
      <c r="Q686" s="7"/>
    </row>
    <row r="687" spans="1:17" x14ac:dyDescent="0.4">
      <c r="A687" s="5"/>
      <c r="B687" s="5"/>
      <c r="C687" s="20" t="e">
        <f>VLOOKUP($B:$B,표본점목록!$A:$E,5,0)</f>
        <v>#N/A</v>
      </c>
      <c r="D687" s="21" t="e">
        <f>VLOOKUP($B:$B,표본점목록!$A:$J,6,0)</f>
        <v>#N/A</v>
      </c>
      <c r="E687" s="20" t="e">
        <f>VLOOKUP(B:B,표본점목록!$A:$B,2,0)</f>
        <v>#N/A</v>
      </c>
      <c r="F687" s="21"/>
      <c r="G687" s="7"/>
      <c r="H687" s="7"/>
      <c r="I687" s="7"/>
      <c r="J687" s="7"/>
      <c r="K687" s="7"/>
      <c r="L687" s="24"/>
      <c r="M687" s="24"/>
      <c r="N687" s="24"/>
      <c r="O687" s="24"/>
      <c r="P687" s="7"/>
      <c r="Q687" s="7"/>
    </row>
    <row r="688" spans="1:17" x14ac:dyDescent="0.4">
      <c r="A688" s="5"/>
      <c r="B688" s="5"/>
      <c r="C688" s="20" t="e">
        <f>VLOOKUP($B:$B,표본점목록!$A:$E,5,0)</f>
        <v>#N/A</v>
      </c>
      <c r="D688" s="21" t="e">
        <f>VLOOKUP($B:$B,표본점목록!$A:$J,6,0)</f>
        <v>#N/A</v>
      </c>
      <c r="E688" s="20" t="e">
        <f>VLOOKUP(B:B,표본점목록!$A:$B,2,0)</f>
        <v>#N/A</v>
      </c>
      <c r="F688" s="21"/>
      <c r="G688" s="7"/>
      <c r="H688" s="7"/>
      <c r="I688" s="7"/>
      <c r="J688" s="7"/>
      <c r="K688" s="7"/>
      <c r="L688" s="24"/>
      <c r="M688" s="24"/>
      <c r="N688" s="24"/>
      <c r="O688" s="24"/>
      <c r="P688" s="7"/>
      <c r="Q688" s="7"/>
    </row>
    <row r="689" spans="1:17" x14ac:dyDescent="0.4">
      <c r="A689" s="5"/>
      <c r="B689" s="5"/>
      <c r="C689" s="20" t="e">
        <f>VLOOKUP($B:$B,표본점목록!$A:$E,5,0)</f>
        <v>#N/A</v>
      </c>
      <c r="D689" s="21" t="e">
        <f>VLOOKUP($B:$B,표본점목록!$A:$J,6,0)</f>
        <v>#N/A</v>
      </c>
      <c r="E689" s="20" t="e">
        <f>VLOOKUP(B:B,표본점목록!$A:$B,2,0)</f>
        <v>#N/A</v>
      </c>
      <c r="F689" s="21"/>
      <c r="G689" s="7"/>
      <c r="H689" s="7"/>
      <c r="I689" s="7"/>
      <c r="J689" s="7"/>
      <c r="K689" s="7"/>
      <c r="L689" s="24"/>
      <c r="M689" s="24"/>
      <c r="N689" s="24"/>
      <c r="O689" s="24"/>
      <c r="P689" s="7"/>
      <c r="Q689" s="7"/>
    </row>
    <row r="690" spans="1:17" x14ac:dyDescent="0.4">
      <c r="A690" s="5"/>
      <c r="B690" s="5"/>
      <c r="C690" s="20" t="e">
        <f>VLOOKUP($B:$B,표본점목록!$A:$E,5,0)</f>
        <v>#N/A</v>
      </c>
      <c r="D690" s="21" t="e">
        <f>VLOOKUP($B:$B,표본점목록!$A:$J,6,0)</f>
        <v>#N/A</v>
      </c>
      <c r="E690" s="20" t="e">
        <f>VLOOKUP(B:B,표본점목록!$A:$B,2,0)</f>
        <v>#N/A</v>
      </c>
      <c r="F690" s="21"/>
      <c r="G690" s="7"/>
      <c r="H690" s="7"/>
      <c r="I690" s="7"/>
      <c r="J690" s="7"/>
      <c r="K690" s="7"/>
      <c r="L690" s="24"/>
      <c r="M690" s="24"/>
      <c r="N690" s="24"/>
      <c r="O690" s="24"/>
      <c r="P690" s="7"/>
      <c r="Q690" s="7"/>
    </row>
    <row r="691" spans="1:17" x14ac:dyDescent="0.4">
      <c r="A691" s="5"/>
      <c r="B691" s="5"/>
      <c r="C691" s="20" t="e">
        <f>VLOOKUP($B:$B,표본점목록!$A:$E,5,0)</f>
        <v>#N/A</v>
      </c>
      <c r="D691" s="21" t="e">
        <f>VLOOKUP($B:$B,표본점목록!$A:$J,6,0)</f>
        <v>#N/A</v>
      </c>
      <c r="E691" s="20" t="e">
        <f>VLOOKUP(B:B,표본점목록!$A:$B,2,0)</f>
        <v>#N/A</v>
      </c>
      <c r="F691" s="21"/>
      <c r="G691" s="7"/>
      <c r="H691" s="7"/>
      <c r="I691" s="7"/>
      <c r="J691" s="7"/>
      <c r="K691" s="7"/>
      <c r="L691" s="24"/>
      <c r="M691" s="24"/>
      <c r="N691" s="24"/>
      <c r="O691" s="24"/>
      <c r="P691" s="7"/>
      <c r="Q691" s="7"/>
    </row>
    <row r="692" spans="1:17" x14ac:dyDescent="0.4">
      <c r="A692" s="5"/>
      <c r="B692" s="5"/>
      <c r="C692" s="20" t="e">
        <f>VLOOKUP($B:$B,표본점목록!$A:$E,5,0)</f>
        <v>#N/A</v>
      </c>
      <c r="D692" s="21" t="e">
        <f>VLOOKUP($B:$B,표본점목록!$A:$J,6,0)</f>
        <v>#N/A</v>
      </c>
      <c r="E692" s="20" t="e">
        <f>VLOOKUP(B:B,표본점목록!$A:$B,2,0)</f>
        <v>#N/A</v>
      </c>
      <c r="F692" s="21"/>
      <c r="G692" s="7"/>
      <c r="H692" s="7"/>
      <c r="I692" s="7"/>
      <c r="J692" s="7"/>
      <c r="K692" s="7"/>
      <c r="L692" s="24"/>
      <c r="M692" s="24"/>
      <c r="N692" s="24"/>
      <c r="O692" s="24"/>
      <c r="P692" s="7"/>
      <c r="Q692" s="7"/>
    </row>
    <row r="693" spans="1:17" x14ac:dyDescent="0.4">
      <c r="A693" s="5"/>
      <c r="B693" s="19"/>
      <c r="C693" s="20" t="e">
        <f>VLOOKUP($B:$B,표본점목록!$A:$E,5,0)</f>
        <v>#N/A</v>
      </c>
      <c r="D693" s="21" t="e">
        <f>VLOOKUP($B:$B,표본점목록!$A:$J,6,0)</f>
        <v>#N/A</v>
      </c>
      <c r="E693" s="20" t="e">
        <f>VLOOKUP(B:B,표본점목록!$A:$B,2,0)</f>
        <v>#N/A</v>
      </c>
      <c r="F693" s="29"/>
      <c r="G693" s="22"/>
      <c r="H693" s="7"/>
      <c r="I693" s="22"/>
      <c r="J693" s="22"/>
      <c r="K693" s="22"/>
      <c r="L693" s="22"/>
      <c r="M693" s="22"/>
      <c r="N693" s="29"/>
      <c r="O693" s="29"/>
      <c r="P693" s="7"/>
      <c r="Q693" s="7"/>
    </row>
    <row r="694" spans="1:17" x14ac:dyDescent="0.4">
      <c r="A694" s="5"/>
      <c r="B694" s="19"/>
      <c r="C694" s="20" t="e">
        <f>VLOOKUP($B:$B,표본점목록!$A:$E,5,0)</f>
        <v>#N/A</v>
      </c>
      <c r="D694" s="21" t="e">
        <f>VLOOKUP($B:$B,표본점목록!$A:$J,6,0)</f>
        <v>#N/A</v>
      </c>
      <c r="E694" s="20" t="e">
        <f>VLOOKUP(B:B,표본점목록!$A:$B,2,0)</f>
        <v>#N/A</v>
      </c>
      <c r="F694" s="29"/>
      <c r="G694" s="22"/>
      <c r="H694" s="7"/>
      <c r="I694" s="22"/>
      <c r="J694" s="22"/>
      <c r="K694" s="22"/>
      <c r="L694" s="22"/>
      <c r="M694" s="22"/>
      <c r="N694" s="29"/>
      <c r="O694" s="29"/>
      <c r="P694" s="7"/>
      <c r="Q694" s="7"/>
    </row>
    <row r="695" spans="1:17" x14ac:dyDescent="0.4">
      <c r="A695" s="5"/>
      <c r="B695" s="19"/>
      <c r="C695" s="20" t="e">
        <f>VLOOKUP($B:$B,표본점목록!$A:$E,5,0)</f>
        <v>#N/A</v>
      </c>
      <c r="D695" s="21" t="e">
        <f>VLOOKUP($B:$B,표본점목록!$A:$J,6,0)</f>
        <v>#N/A</v>
      </c>
      <c r="E695" s="20" t="e">
        <f>VLOOKUP(B:B,표본점목록!$A:$B,2,0)</f>
        <v>#N/A</v>
      </c>
      <c r="F695" s="29"/>
      <c r="G695" s="22"/>
      <c r="H695" s="7"/>
      <c r="I695" s="22"/>
      <c r="J695" s="22"/>
      <c r="K695" s="22"/>
      <c r="L695" s="22"/>
      <c r="M695" s="22"/>
      <c r="N695" s="29"/>
      <c r="O695" s="29"/>
      <c r="P695" s="7"/>
      <c r="Q695" s="7"/>
    </row>
    <row r="696" spans="1:17" x14ac:dyDescent="0.4">
      <c r="A696" s="5"/>
      <c r="B696" s="19"/>
      <c r="C696" s="20" t="e">
        <f>VLOOKUP($B:$B,표본점목록!$A:$E,5,0)</f>
        <v>#N/A</v>
      </c>
      <c r="D696" s="21" t="e">
        <f>VLOOKUP($B:$B,표본점목록!$A:$J,6,0)</f>
        <v>#N/A</v>
      </c>
      <c r="E696" s="20" t="e">
        <f>VLOOKUP(B:B,표본점목록!$A:$B,2,0)</f>
        <v>#N/A</v>
      </c>
      <c r="F696" s="29"/>
      <c r="G696" s="22"/>
      <c r="H696" s="7"/>
      <c r="I696" s="22"/>
      <c r="J696" s="22"/>
      <c r="K696" s="22"/>
      <c r="L696" s="22"/>
      <c r="M696" s="22"/>
      <c r="N696" s="29"/>
      <c r="O696" s="29"/>
      <c r="P696" s="7"/>
      <c r="Q696" s="7"/>
    </row>
    <row r="697" spans="1:17" x14ac:dyDescent="0.4">
      <c r="A697" s="5"/>
      <c r="B697" s="19"/>
      <c r="C697" s="20" t="e">
        <f>VLOOKUP($B:$B,표본점목록!$A:$E,5,0)</f>
        <v>#N/A</v>
      </c>
      <c r="D697" s="21" t="e">
        <f>VLOOKUP($B:$B,표본점목록!$A:$J,6,0)</f>
        <v>#N/A</v>
      </c>
      <c r="E697" s="20" t="e">
        <f>VLOOKUP(B:B,표본점목록!$A:$B,2,0)</f>
        <v>#N/A</v>
      </c>
      <c r="F697" s="29"/>
      <c r="G697" s="22"/>
      <c r="H697" s="7"/>
      <c r="I697" s="22"/>
      <c r="J697" s="22"/>
      <c r="K697" s="22"/>
      <c r="L697" s="22"/>
      <c r="M697" s="22"/>
      <c r="N697" s="29"/>
      <c r="O697" s="29"/>
      <c r="P697" s="7"/>
      <c r="Q697" s="7"/>
    </row>
    <row r="698" spans="1:17" x14ac:dyDescent="0.4">
      <c r="A698" s="5"/>
      <c r="B698" s="19"/>
      <c r="C698" s="20" t="e">
        <f>VLOOKUP($B:$B,표본점목록!$A:$E,5,0)</f>
        <v>#N/A</v>
      </c>
      <c r="D698" s="21" t="e">
        <f>VLOOKUP($B:$B,표본점목록!$A:$J,6,0)</f>
        <v>#N/A</v>
      </c>
      <c r="E698" s="20" t="e">
        <f>VLOOKUP(B:B,표본점목록!$A:$B,2,0)</f>
        <v>#N/A</v>
      </c>
      <c r="F698" s="29"/>
      <c r="G698" s="22"/>
      <c r="H698" s="7"/>
      <c r="I698" s="22"/>
      <c r="J698" s="22"/>
      <c r="K698" s="22"/>
      <c r="L698" s="22"/>
      <c r="M698" s="22"/>
      <c r="N698" s="29"/>
      <c r="O698" s="29"/>
      <c r="P698" s="7"/>
      <c r="Q698" s="7"/>
    </row>
    <row r="699" spans="1:17" x14ac:dyDescent="0.4">
      <c r="A699" s="5"/>
      <c r="B699" s="19"/>
      <c r="C699" s="20" t="e">
        <f>VLOOKUP($B:$B,표본점목록!$A:$E,5,0)</f>
        <v>#N/A</v>
      </c>
      <c r="D699" s="21" t="e">
        <f>VLOOKUP($B:$B,표본점목록!$A:$J,6,0)</f>
        <v>#N/A</v>
      </c>
      <c r="E699" s="20" t="e">
        <f>VLOOKUP(B:B,표본점목록!$A:$B,2,0)</f>
        <v>#N/A</v>
      </c>
      <c r="F699" s="29"/>
      <c r="G699" s="22"/>
      <c r="H699" s="7"/>
      <c r="I699" s="22"/>
      <c r="J699" s="22"/>
      <c r="K699" s="22"/>
      <c r="L699" s="22"/>
      <c r="M699" s="22"/>
      <c r="N699" s="29"/>
      <c r="O699" s="29"/>
      <c r="P699" s="7"/>
      <c r="Q699" s="7"/>
    </row>
    <row r="700" spans="1:17" x14ac:dyDescent="0.4">
      <c r="A700" s="5"/>
      <c r="B700" s="19"/>
      <c r="C700" s="20" t="e">
        <f>VLOOKUP($B:$B,표본점목록!$A:$E,5,0)</f>
        <v>#N/A</v>
      </c>
      <c r="D700" s="21" t="e">
        <f>VLOOKUP($B:$B,표본점목록!$A:$J,6,0)</f>
        <v>#N/A</v>
      </c>
      <c r="E700" s="20" t="e">
        <f>VLOOKUP(B:B,표본점목록!$A:$B,2,0)</f>
        <v>#N/A</v>
      </c>
      <c r="F700" s="29"/>
      <c r="G700" s="22"/>
      <c r="H700" s="7"/>
      <c r="I700" s="22"/>
      <c r="J700" s="22"/>
      <c r="K700" s="22"/>
      <c r="L700" s="22"/>
      <c r="M700" s="22"/>
      <c r="N700" s="29"/>
      <c r="O700" s="29"/>
      <c r="P700" s="7"/>
      <c r="Q700" s="7"/>
    </row>
    <row r="701" spans="1:17" x14ac:dyDescent="0.4">
      <c r="A701" s="5"/>
      <c r="B701" s="19"/>
      <c r="C701" s="20" t="e">
        <f>VLOOKUP($B:$B,표본점목록!$A:$E,5,0)</f>
        <v>#N/A</v>
      </c>
      <c r="D701" s="21" t="e">
        <f>VLOOKUP($B:$B,표본점목록!$A:$J,6,0)</f>
        <v>#N/A</v>
      </c>
      <c r="E701" s="20" t="e">
        <f>VLOOKUP(B:B,표본점목록!$A:$B,2,0)</f>
        <v>#N/A</v>
      </c>
      <c r="F701" s="29"/>
      <c r="G701" s="22"/>
      <c r="H701" s="7"/>
      <c r="I701" s="22"/>
      <c r="J701" s="22"/>
      <c r="K701" s="22"/>
      <c r="L701" s="22"/>
      <c r="M701" s="22"/>
      <c r="N701" s="29"/>
      <c r="O701" s="29"/>
      <c r="P701" s="7"/>
      <c r="Q701" s="7"/>
    </row>
    <row r="702" spans="1:17" x14ac:dyDescent="0.4">
      <c r="A702" s="5"/>
      <c r="B702" s="19"/>
      <c r="C702" s="20" t="e">
        <f>VLOOKUP($B:$B,표본점목록!$A:$E,5,0)</f>
        <v>#N/A</v>
      </c>
      <c r="D702" s="21" t="e">
        <f>VLOOKUP($B:$B,표본점목록!$A:$J,6,0)</f>
        <v>#N/A</v>
      </c>
      <c r="E702" s="20" t="e">
        <f>VLOOKUP(B:B,표본점목록!$A:$B,2,0)</f>
        <v>#N/A</v>
      </c>
      <c r="F702" s="29"/>
      <c r="G702" s="22"/>
      <c r="H702" s="7"/>
      <c r="I702" s="22"/>
      <c r="J702" s="22"/>
      <c r="K702" s="22"/>
      <c r="L702" s="22"/>
      <c r="M702" s="22"/>
      <c r="N702" s="29"/>
      <c r="O702" s="29"/>
      <c r="P702" s="7"/>
      <c r="Q702" s="7"/>
    </row>
    <row r="703" spans="1:17" x14ac:dyDescent="0.4">
      <c r="A703" s="5"/>
      <c r="B703" s="19"/>
      <c r="C703" s="20" t="e">
        <f>VLOOKUP($B:$B,표본점목록!$A:$E,5,0)</f>
        <v>#N/A</v>
      </c>
      <c r="D703" s="21" t="e">
        <f>VLOOKUP($B:$B,표본점목록!$A:$J,6,0)</f>
        <v>#N/A</v>
      </c>
      <c r="E703" s="20" t="e">
        <f>VLOOKUP(B:B,표본점목록!$A:$B,2,0)</f>
        <v>#N/A</v>
      </c>
      <c r="F703" s="29"/>
      <c r="G703" s="22"/>
      <c r="H703" s="7"/>
      <c r="I703" s="22"/>
      <c r="J703" s="22"/>
      <c r="K703" s="22"/>
      <c r="L703" s="22"/>
      <c r="M703" s="22"/>
      <c r="N703" s="29"/>
      <c r="O703" s="29"/>
      <c r="P703" s="7"/>
      <c r="Q703" s="7"/>
    </row>
    <row r="704" spans="1:17" x14ac:dyDescent="0.4">
      <c r="A704" s="5"/>
      <c r="B704" s="19"/>
      <c r="C704" s="20" t="e">
        <f>VLOOKUP($B:$B,표본점목록!$A:$E,5,0)</f>
        <v>#N/A</v>
      </c>
      <c r="D704" s="21" t="e">
        <f>VLOOKUP($B:$B,표본점목록!$A:$J,6,0)</f>
        <v>#N/A</v>
      </c>
      <c r="E704" s="20" t="e">
        <f>VLOOKUP(B:B,표본점목록!$A:$B,2,0)</f>
        <v>#N/A</v>
      </c>
      <c r="F704" s="29"/>
      <c r="G704" s="22"/>
      <c r="H704" s="7"/>
      <c r="I704" s="22"/>
      <c r="J704" s="22"/>
      <c r="K704" s="22"/>
      <c r="L704" s="22"/>
      <c r="M704" s="22"/>
      <c r="N704" s="29"/>
      <c r="O704" s="29"/>
      <c r="P704" s="7"/>
      <c r="Q704" s="7"/>
    </row>
    <row r="705" spans="1:17" x14ac:dyDescent="0.4">
      <c r="A705" s="5"/>
      <c r="B705" s="19"/>
      <c r="C705" s="20" t="e">
        <f>VLOOKUP($B:$B,표본점목록!$A:$E,5,0)</f>
        <v>#N/A</v>
      </c>
      <c r="D705" s="21" t="e">
        <f>VLOOKUP($B:$B,표본점목록!$A:$J,6,0)</f>
        <v>#N/A</v>
      </c>
      <c r="E705" s="20" t="e">
        <f>VLOOKUP(B:B,표본점목록!$A:$B,2,0)</f>
        <v>#N/A</v>
      </c>
      <c r="F705" s="29"/>
      <c r="G705" s="22"/>
      <c r="H705" s="7"/>
      <c r="I705" s="22"/>
      <c r="J705" s="22"/>
      <c r="K705" s="22"/>
      <c r="L705" s="22"/>
      <c r="M705" s="22"/>
      <c r="N705" s="29"/>
      <c r="O705" s="29"/>
      <c r="P705" s="7"/>
      <c r="Q705" s="7"/>
    </row>
    <row r="706" spans="1:17" x14ac:dyDescent="0.4">
      <c r="A706" s="5"/>
      <c r="B706" s="19"/>
      <c r="C706" s="20" t="e">
        <f>VLOOKUP($B:$B,표본점목록!$A:$E,5,0)</f>
        <v>#N/A</v>
      </c>
      <c r="D706" s="21" t="e">
        <f>VLOOKUP($B:$B,표본점목록!$A:$J,6,0)</f>
        <v>#N/A</v>
      </c>
      <c r="E706" s="20" t="e">
        <f>VLOOKUP(B:B,표본점목록!$A:$B,2,0)</f>
        <v>#N/A</v>
      </c>
      <c r="F706" s="29"/>
      <c r="G706" s="22"/>
      <c r="H706" s="7"/>
      <c r="I706" s="22"/>
      <c r="J706" s="22"/>
      <c r="K706" s="22"/>
      <c r="L706" s="22"/>
      <c r="M706" s="22"/>
      <c r="N706" s="29"/>
      <c r="O706" s="29"/>
      <c r="P706" s="7"/>
      <c r="Q706" s="7"/>
    </row>
    <row r="707" spans="1:17" x14ac:dyDescent="0.4">
      <c r="A707" s="5"/>
      <c r="B707" s="19"/>
      <c r="C707" s="20" t="e">
        <f>VLOOKUP($B:$B,표본점목록!$A:$E,5,0)</f>
        <v>#N/A</v>
      </c>
      <c r="D707" s="21" t="e">
        <f>VLOOKUP($B:$B,표본점목록!$A:$J,6,0)</f>
        <v>#N/A</v>
      </c>
      <c r="E707" s="20" t="e">
        <f>VLOOKUP(B:B,표본점목록!$A:$B,2,0)</f>
        <v>#N/A</v>
      </c>
      <c r="F707" s="29"/>
      <c r="G707" s="22"/>
      <c r="H707" s="7"/>
      <c r="I707" s="22"/>
      <c r="J707" s="22"/>
      <c r="K707" s="22"/>
      <c r="L707" s="22"/>
      <c r="M707" s="22"/>
      <c r="N707" s="29"/>
      <c r="O707" s="29"/>
      <c r="P707" s="7"/>
      <c r="Q707" s="7"/>
    </row>
    <row r="708" spans="1:17" x14ac:dyDescent="0.4">
      <c r="A708" s="5"/>
      <c r="B708" s="19"/>
      <c r="C708" s="20" t="e">
        <f>VLOOKUP($B:$B,표본점목록!$A:$E,5,0)</f>
        <v>#N/A</v>
      </c>
      <c r="D708" s="21" t="e">
        <f>VLOOKUP($B:$B,표본점목록!$A:$J,6,0)</f>
        <v>#N/A</v>
      </c>
      <c r="E708" s="20" t="e">
        <f>VLOOKUP(B:B,표본점목록!$A:$B,2,0)</f>
        <v>#N/A</v>
      </c>
      <c r="F708" s="29"/>
      <c r="G708" s="22"/>
      <c r="H708" s="7"/>
      <c r="I708" s="22"/>
      <c r="J708" s="22"/>
      <c r="K708" s="22"/>
      <c r="L708" s="22"/>
      <c r="M708" s="22"/>
      <c r="N708" s="29"/>
      <c r="O708" s="29"/>
      <c r="P708" s="7"/>
      <c r="Q708" s="7"/>
    </row>
    <row r="709" spans="1:17" x14ac:dyDescent="0.4">
      <c r="A709" s="5"/>
      <c r="B709" s="19"/>
      <c r="C709" s="20" t="e">
        <f>VLOOKUP($B:$B,표본점목록!$A:$E,5,0)</f>
        <v>#N/A</v>
      </c>
      <c r="D709" s="21" t="e">
        <f>VLOOKUP($B:$B,표본점목록!$A:$J,6,0)</f>
        <v>#N/A</v>
      </c>
      <c r="E709" s="20" t="e">
        <f>VLOOKUP(B:B,표본점목록!$A:$B,2,0)</f>
        <v>#N/A</v>
      </c>
      <c r="F709" s="29"/>
      <c r="G709" s="22"/>
      <c r="H709" s="7"/>
      <c r="I709" s="22"/>
      <c r="J709" s="22"/>
      <c r="K709" s="22"/>
      <c r="L709" s="22"/>
      <c r="M709" s="22"/>
      <c r="N709" s="29"/>
      <c r="O709" s="29"/>
      <c r="P709" s="7"/>
      <c r="Q709" s="7"/>
    </row>
    <row r="710" spans="1:17" x14ac:dyDescent="0.4">
      <c r="A710" s="5"/>
      <c r="B710" s="19"/>
      <c r="C710" s="20" t="e">
        <f>VLOOKUP($B:$B,표본점목록!$A:$E,5,0)</f>
        <v>#N/A</v>
      </c>
      <c r="D710" s="21" t="e">
        <f>VLOOKUP($B:$B,표본점목록!$A:$J,6,0)</f>
        <v>#N/A</v>
      </c>
      <c r="E710" s="20" t="e">
        <f>VLOOKUP(B:B,표본점목록!$A:$B,2,0)</f>
        <v>#N/A</v>
      </c>
      <c r="F710" s="29"/>
      <c r="G710" s="22"/>
      <c r="H710" s="7"/>
      <c r="I710" s="22"/>
      <c r="J710" s="22"/>
      <c r="K710" s="22"/>
      <c r="L710" s="22"/>
      <c r="M710" s="22"/>
      <c r="N710" s="29"/>
      <c r="O710" s="29"/>
      <c r="P710" s="7"/>
      <c r="Q710" s="7"/>
    </row>
    <row r="711" spans="1:17" x14ac:dyDescent="0.4">
      <c r="A711" s="5"/>
      <c r="B711" s="19"/>
      <c r="C711" s="20" t="e">
        <f>VLOOKUP($B:$B,표본점목록!$A:$E,5,0)</f>
        <v>#N/A</v>
      </c>
      <c r="D711" s="21" t="e">
        <f>VLOOKUP($B:$B,표본점목록!$A:$J,6,0)</f>
        <v>#N/A</v>
      </c>
      <c r="E711" s="20" t="e">
        <f>VLOOKUP(B:B,표본점목록!$A:$B,2,0)</f>
        <v>#N/A</v>
      </c>
      <c r="F711" s="29"/>
      <c r="G711" s="22"/>
      <c r="H711" s="7"/>
      <c r="I711" s="22"/>
      <c r="J711" s="22"/>
      <c r="K711" s="22"/>
      <c r="L711" s="22"/>
      <c r="M711" s="22"/>
      <c r="N711" s="22"/>
      <c r="O711" s="22"/>
      <c r="P711" s="7"/>
      <c r="Q711" s="7"/>
    </row>
    <row r="712" spans="1:17" x14ac:dyDescent="0.4">
      <c r="A712" s="5"/>
      <c r="B712" s="19"/>
      <c r="C712" s="20" t="e">
        <f>VLOOKUP($B:$B,표본점목록!$A:$E,5,0)</f>
        <v>#N/A</v>
      </c>
      <c r="D712" s="21" t="e">
        <f>VLOOKUP($B:$B,표본점목록!$A:$J,6,0)</f>
        <v>#N/A</v>
      </c>
      <c r="E712" s="20" t="e">
        <f>VLOOKUP(B:B,표본점목록!$A:$B,2,0)</f>
        <v>#N/A</v>
      </c>
      <c r="F712" s="29"/>
      <c r="G712" s="22"/>
      <c r="H712" s="7"/>
      <c r="I712" s="22"/>
      <c r="J712" s="22"/>
      <c r="K712" s="22"/>
      <c r="L712" s="22"/>
      <c r="M712" s="22"/>
      <c r="N712" s="22"/>
      <c r="O712" s="22"/>
      <c r="P712" s="7"/>
      <c r="Q712" s="7"/>
    </row>
    <row r="713" spans="1:17" x14ac:dyDescent="0.4">
      <c r="A713" s="5"/>
      <c r="B713" s="5"/>
      <c r="C713" s="20" t="e">
        <f>VLOOKUP($B:$B,표본점목록!$A:$E,5,0)</f>
        <v>#N/A</v>
      </c>
      <c r="D713" s="21" t="e">
        <f>VLOOKUP($B:$B,표본점목록!$A:$J,6,0)</f>
        <v>#N/A</v>
      </c>
      <c r="E713" s="20" t="e">
        <f>VLOOKUP(B:B,표본점목록!$A:$B,2,0)</f>
        <v>#N/A</v>
      </c>
      <c r="F713" s="29"/>
      <c r="G713" s="7"/>
      <c r="H713" s="7"/>
      <c r="I713" s="22"/>
      <c r="J713" s="22"/>
      <c r="K713" s="24"/>
      <c r="L713" s="22"/>
      <c r="M713" s="22"/>
      <c r="N713" s="29"/>
      <c r="O713" s="29"/>
      <c r="P713" s="7"/>
      <c r="Q713" s="7"/>
    </row>
    <row r="714" spans="1:17" x14ac:dyDescent="0.4">
      <c r="A714" s="5"/>
      <c r="B714" s="5"/>
      <c r="C714" s="20" t="e">
        <f>VLOOKUP($B:$B,표본점목록!$A:$E,5,0)</f>
        <v>#N/A</v>
      </c>
      <c r="D714" s="21" t="e">
        <f>VLOOKUP($B:$B,표본점목록!$A:$J,6,0)</f>
        <v>#N/A</v>
      </c>
      <c r="E714" s="20" t="e">
        <f>VLOOKUP(B:B,표본점목록!$A:$B,2,0)</f>
        <v>#N/A</v>
      </c>
      <c r="F714" s="29"/>
      <c r="G714" s="7"/>
      <c r="H714" s="7"/>
      <c r="I714" s="22"/>
      <c r="J714" s="22"/>
      <c r="K714" s="24"/>
      <c r="L714" s="22"/>
      <c r="M714" s="22"/>
      <c r="N714" s="29"/>
      <c r="O714" s="29"/>
      <c r="P714" s="7"/>
      <c r="Q714" s="7"/>
    </row>
    <row r="715" spans="1:17" x14ac:dyDescent="0.4">
      <c r="A715" s="5"/>
      <c r="B715" s="5"/>
      <c r="C715" s="20" t="e">
        <f>VLOOKUP($B:$B,표본점목록!$A:$E,5,0)</f>
        <v>#N/A</v>
      </c>
      <c r="D715" s="21" t="e">
        <f>VLOOKUP($B:$B,표본점목록!$A:$J,6,0)</f>
        <v>#N/A</v>
      </c>
      <c r="E715" s="20" t="e">
        <f>VLOOKUP(B:B,표본점목록!$A:$B,2,0)</f>
        <v>#N/A</v>
      </c>
      <c r="F715" s="29"/>
      <c r="G715" s="7"/>
      <c r="H715" s="7"/>
      <c r="I715" s="22"/>
      <c r="J715" s="22"/>
      <c r="K715" s="24"/>
      <c r="L715" s="22"/>
      <c r="M715" s="22"/>
      <c r="N715" s="29"/>
      <c r="O715" s="29"/>
      <c r="P715" s="7"/>
      <c r="Q715" s="7"/>
    </row>
    <row r="716" spans="1:17" x14ac:dyDescent="0.4">
      <c r="A716" s="5"/>
      <c r="B716" s="5"/>
      <c r="C716" s="20" t="e">
        <f>VLOOKUP($B:$B,표본점목록!$A:$E,5,0)</f>
        <v>#N/A</v>
      </c>
      <c r="D716" s="21" t="e">
        <f>VLOOKUP($B:$B,표본점목록!$A:$J,6,0)</f>
        <v>#N/A</v>
      </c>
      <c r="E716" s="20" t="e">
        <f>VLOOKUP(B:B,표본점목록!$A:$B,2,0)</f>
        <v>#N/A</v>
      </c>
      <c r="F716" s="29"/>
      <c r="G716" s="7"/>
      <c r="H716" s="7"/>
      <c r="I716" s="22"/>
      <c r="J716" s="22"/>
      <c r="K716" s="22"/>
      <c r="L716" s="22"/>
      <c r="M716" s="22"/>
      <c r="N716" s="29"/>
      <c r="O716" s="29"/>
      <c r="P716" s="7"/>
      <c r="Q716" s="7"/>
    </row>
    <row r="717" spans="1:17" x14ac:dyDescent="0.4">
      <c r="A717" s="5"/>
      <c r="B717" s="5"/>
      <c r="C717" s="20" t="e">
        <f>VLOOKUP($B:$B,표본점목록!$A:$E,5,0)</f>
        <v>#N/A</v>
      </c>
      <c r="D717" s="21" t="e">
        <f>VLOOKUP($B:$B,표본점목록!$A:$J,6,0)</f>
        <v>#N/A</v>
      </c>
      <c r="E717" s="20" t="e">
        <f>VLOOKUP(B:B,표본점목록!$A:$B,2,0)</f>
        <v>#N/A</v>
      </c>
      <c r="F717" s="29"/>
      <c r="G717" s="7"/>
      <c r="H717" s="7"/>
      <c r="I717" s="22"/>
      <c r="J717" s="22"/>
      <c r="K717" s="22"/>
      <c r="L717" s="22"/>
      <c r="M717" s="22"/>
      <c r="N717" s="29"/>
      <c r="O717" s="29"/>
      <c r="P717" s="7"/>
      <c r="Q717" s="7"/>
    </row>
    <row r="718" spans="1:17" x14ac:dyDescent="0.4">
      <c r="A718" s="5"/>
      <c r="B718" s="5"/>
      <c r="C718" s="20" t="e">
        <f>VLOOKUP($B:$B,표본점목록!$A:$E,5,0)</f>
        <v>#N/A</v>
      </c>
      <c r="D718" s="21" t="e">
        <f>VLOOKUP($B:$B,표본점목록!$A:$J,6,0)</f>
        <v>#N/A</v>
      </c>
      <c r="E718" s="20" t="e">
        <f>VLOOKUP(B:B,표본점목록!$A:$B,2,0)</f>
        <v>#N/A</v>
      </c>
      <c r="F718" s="29"/>
      <c r="G718" s="7"/>
      <c r="H718" s="7"/>
      <c r="I718" s="22"/>
      <c r="J718" s="22"/>
      <c r="K718" s="22"/>
      <c r="L718" s="22"/>
      <c r="M718" s="22"/>
      <c r="N718" s="29"/>
      <c r="O718" s="29"/>
      <c r="P718" s="7"/>
      <c r="Q718" s="7"/>
    </row>
    <row r="719" spans="1:17" x14ac:dyDescent="0.4">
      <c r="A719" s="5"/>
      <c r="B719" s="5"/>
      <c r="C719" s="20" t="e">
        <f>VLOOKUP($B:$B,표본점목록!$A:$E,5,0)</f>
        <v>#N/A</v>
      </c>
      <c r="D719" s="21" t="e">
        <f>VLOOKUP($B:$B,표본점목록!$A:$J,6,0)</f>
        <v>#N/A</v>
      </c>
      <c r="E719" s="20" t="e">
        <f>VLOOKUP(B:B,표본점목록!$A:$B,2,0)</f>
        <v>#N/A</v>
      </c>
      <c r="F719" s="29"/>
      <c r="G719" s="7"/>
      <c r="H719" s="7"/>
      <c r="I719" s="22"/>
      <c r="J719" s="22"/>
      <c r="K719" s="22"/>
      <c r="L719" s="22"/>
      <c r="M719" s="22"/>
      <c r="N719" s="29"/>
      <c r="O719" s="29"/>
      <c r="P719" s="7"/>
      <c r="Q719" s="7"/>
    </row>
    <row r="720" spans="1:17" x14ac:dyDescent="0.4">
      <c r="A720" s="5"/>
      <c r="B720" s="5"/>
      <c r="C720" s="20" t="e">
        <f>VLOOKUP($B:$B,표본점목록!$A:$E,5,0)</f>
        <v>#N/A</v>
      </c>
      <c r="D720" s="21" t="e">
        <f>VLOOKUP($B:$B,표본점목록!$A:$J,6,0)</f>
        <v>#N/A</v>
      </c>
      <c r="E720" s="20" t="e">
        <f>VLOOKUP(B:B,표본점목록!$A:$B,2,0)</f>
        <v>#N/A</v>
      </c>
      <c r="F720" s="29"/>
      <c r="G720" s="7"/>
      <c r="H720" s="7"/>
      <c r="I720" s="22"/>
      <c r="J720" s="22"/>
      <c r="K720" s="22"/>
      <c r="L720" s="22"/>
      <c r="M720" s="22"/>
      <c r="N720" s="29"/>
      <c r="O720" s="29"/>
      <c r="P720" s="7"/>
      <c r="Q720" s="7"/>
    </row>
    <row r="721" spans="1:17" x14ac:dyDescent="0.4">
      <c r="A721" s="5"/>
      <c r="B721" s="5"/>
      <c r="C721" s="20" t="e">
        <f>VLOOKUP($B:$B,표본점목록!$A:$E,5,0)</f>
        <v>#N/A</v>
      </c>
      <c r="D721" s="21" t="e">
        <f>VLOOKUP($B:$B,표본점목록!$A:$J,6,0)</f>
        <v>#N/A</v>
      </c>
      <c r="E721" s="20" t="e">
        <f>VLOOKUP(B:B,표본점목록!$A:$B,2,0)</f>
        <v>#N/A</v>
      </c>
      <c r="F721" s="29"/>
      <c r="G721" s="7"/>
      <c r="H721" s="7"/>
      <c r="I721" s="22"/>
      <c r="J721" s="22"/>
      <c r="K721" s="22"/>
      <c r="L721" s="22"/>
      <c r="M721" s="22"/>
      <c r="N721" s="29"/>
      <c r="O721" s="29"/>
      <c r="P721" s="7"/>
      <c r="Q721" s="7"/>
    </row>
    <row r="722" spans="1:17" x14ac:dyDescent="0.4">
      <c r="A722" s="5"/>
      <c r="B722" s="5"/>
      <c r="C722" s="20" t="e">
        <f>VLOOKUP($B:$B,표본점목록!$A:$E,5,0)</f>
        <v>#N/A</v>
      </c>
      <c r="D722" s="21" t="e">
        <f>VLOOKUP($B:$B,표본점목록!$A:$J,6,0)</f>
        <v>#N/A</v>
      </c>
      <c r="E722" s="20" t="e">
        <f>VLOOKUP(B:B,표본점목록!$A:$B,2,0)</f>
        <v>#N/A</v>
      </c>
      <c r="F722" s="29"/>
      <c r="G722" s="7"/>
      <c r="H722" s="7"/>
      <c r="I722" s="22"/>
      <c r="J722" s="22"/>
      <c r="K722" s="22"/>
      <c r="L722" s="22"/>
      <c r="M722" s="22"/>
      <c r="N722" s="22"/>
      <c r="O722" s="22"/>
      <c r="P722" s="7"/>
      <c r="Q722" s="7"/>
    </row>
    <row r="723" spans="1:17" x14ac:dyDescent="0.4">
      <c r="A723" s="5"/>
      <c r="B723" s="5"/>
      <c r="C723" s="20" t="e">
        <f>VLOOKUP($B:$B,표본점목록!$A:$E,5,0)</f>
        <v>#N/A</v>
      </c>
      <c r="D723" s="21" t="e">
        <f>VLOOKUP($B:$B,표본점목록!$A:$J,6,0)</f>
        <v>#N/A</v>
      </c>
      <c r="E723" s="20" t="e">
        <f>VLOOKUP(B:B,표본점목록!$A:$B,2,0)</f>
        <v>#N/A</v>
      </c>
      <c r="F723" s="29"/>
      <c r="G723" s="7"/>
      <c r="H723" s="7"/>
      <c r="I723" s="22"/>
      <c r="J723" s="22"/>
      <c r="K723" s="22"/>
      <c r="L723" s="22"/>
      <c r="M723" s="22"/>
      <c r="N723" s="22"/>
      <c r="O723" s="22"/>
      <c r="P723" s="7"/>
      <c r="Q723" s="7"/>
    </row>
    <row r="724" spans="1:17" x14ac:dyDescent="0.4">
      <c r="A724" s="5"/>
      <c r="B724" s="5"/>
      <c r="C724" s="20" t="e">
        <f>VLOOKUP($B:$B,표본점목록!$A:$E,5,0)</f>
        <v>#N/A</v>
      </c>
      <c r="D724" s="21" t="e">
        <f>VLOOKUP($B:$B,표본점목록!$A:$J,6,0)</f>
        <v>#N/A</v>
      </c>
      <c r="E724" s="20" t="e">
        <f>VLOOKUP(B:B,표본점목록!$A:$B,2,0)</f>
        <v>#N/A</v>
      </c>
      <c r="F724" s="29"/>
      <c r="G724" s="7"/>
      <c r="H724" s="7"/>
      <c r="I724" s="22"/>
      <c r="J724" s="22"/>
      <c r="K724" s="22"/>
      <c r="L724" s="22"/>
      <c r="M724" s="22"/>
      <c r="N724" s="22"/>
      <c r="O724" s="22"/>
      <c r="P724" s="7"/>
      <c r="Q724" s="7"/>
    </row>
    <row r="725" spans="1:17" x14ac:dyDescent="0.4">
      <c r="A725" s="5"/>
      <c r="B725" s="5"/>
      <c r="C725" s="20" t="e">
        <f>VLOOKUP($B:$B,표본점목록!$A:$E,5,0)</f>
        <v>#N/A</v>
      </c>
      <c r="D725" s="21" t="e">
        <f>VLOOKUP($B:$B,표본점목록!$A:$J,6,0)</f>
        <v>#N/A</v>
      </c>
      <c r="E725" s="20" t="e">
        <f>VLOOKUP(B:B,표본점목록!$A:$B,2,0)</f>
        <v>#N/A</v>
      </c>
      <c r="F725" s="29"/>
      <c r="G725" s="7"/>
      <c r="H725" s="7"/>
      <c r="I725" s="22"/>
      <c r="J725" s="22"/>
      <c r="K725" s="22"/>
      <c r="L725" s="22"/>
      <c r="M725" s="22"/>
      <c r="N725" s="22"/>
      <c r="O725" s="22"/>
      <c r="P725" s="7"/>
      <c r="Q725" s="7"/>
    </row>
    <row r="726" spans="1:17" x14ac:dyDescent="0.4">
      <c r="A726" s="5"/>
      <c r="B726" s="5"/>
      <c r="C726" s="20" t="e">
        <f>VLOOKUP($B:$B,표본점목록!$A:$E,5,0)</f>
        <v>#N/A</v>
      </c>
      <c r="D726" s="21" t="e">
        <f>VLOOKUP($B:$B,표본점목록!$A:$J,6,0)</f>
        <v>#N/A</v>
      </c>
      <c r="E726" s="20" t="e">
        <f>VLOOKUP(B:B,표본점목록!$A:$B,2,0)</f>
        <v>#N/A</v>
      </c>
      <c r="F726" s="21"/>
      <c r="G726" s="7"/>
      <c r="H726" s="7"/>
      <c r="I726" s="22"/>
      <c r="J726" s="22"/>
      <c r="K726" s="24"/>
      <c r="L726" s="22"/>
      <c r="M726" s="22"/>
      <c r="N726" s="29"/>
      <c r="O726" s="29"/>
      <c r="P726" s="7"/>
      <c r="Q726" s="7"/>
    </row>
    <row r="727" spans="1:17" x14ac:dyDescent="0.4">
      <c r="A727" s="5"/>
      <c r="B727" s="5"/>
      <c r="C727" s="20" t="e">
        <f>VLOOKUP($B:$B,표본점목록!$A:$E,5,0)</f>
        <v>#N/A</v>
      </c>
      <c r="D727" s="21" t="e">
        <f>VLOOKUP($B:$B,표본점목록!$A:$J,6,0)</f>
        <v>#N/A</v>
      </c>
      <c r="E727" s="20" t="e">
        <f>VLOOKUP(B:B,표본점목록!$A:$B,2,0)</f>
        <v>#N/A</v>
      </c>
      <c r="F727" s="21"/>
      <c r="G727" s="7"/>
      <c r="H727" s="7"/>
      <c r="I727" s="22"/>
      <c r="J727" s="22"/>
      <c r="K727" s="24"/>
      <c r="L727" s="22"/>
      <c r="M727" s="22"/>
      <c r="N727" s="29"/>
      <c r="O727" s="29"/>
      <c r="P727" s="7"/>
      <c r="Q727" s="7"/>
    </row>
    <row r="728" spans="1:17" x14ac:dyDescent="0.4">
      <c r="A728" s="5"/>
      <c r="B728" s="5"/>
      <c r="C728" s="20" t="e">
        <f>VLOOKUP($B:$B,표본점목록!$A:$E,5,0)</f>
        <v>#N/A</v>
      </c>
      <c r="D728" s="21" t="e">
        <f>VLOOKUP($B:$B,표본점목록!$A:$J,6,0)</f>
        <v>#N/A</v>
      </c>
      <c r="E728" s="20" t="e">
        <f>VLOOKUP(B:B,표본점목록!$A:$B,2,0)</f>
        <v>#N/A</v>
      </c>
      <c r="F728" s="21"/>
      <c r="G728" s="7"/>
      <c r="H728" s="7"/>
      <c r="I728" s="22"/>
      <c r="J728" s="22"/>
      <c r="K728" s="24"/>
      <c r="L728" s="22"/>
      <c r="M728" s="22"/>
      <c r="N728" s="29"/>
      <c r="O728" s="29"/>
      <c r="P728" s="7"/>
      <c r="Q728" s="7"/>
    </row>
    <row r="729" spans="1:17" x14ac:dyDescent="0.4">
      <c r="A729" s="5"/>
      <c r="B729" s="5"/>
      <c r="C729" s="20" t="e">
        <f>VLOOKUP($B:$B,표본점목록!$A:$E,5,0)</f>
        <v>#N/A</v>
      </c>
      <c r="D729" s="21" t="e">
        <f>VLOOKUP($B:$B,표본점목록!$A:$J,6,0)</f>
        <v>#N/A</v>
      </c>
      <c r="E729" s="20" t="e">
        <f>VLOOKUP(B:B,표본점목록!$A:$B,2,0)</f>
        <v>#N/A</v>
      </c>
      <c r="F729" s="21"/>
      <c r="G729" s="7"/>
      <c r="H729" s="7"/>
      <c r="I729" s="22"/>
      <c r="J729" s="22"/>
      <c r="K729" s="24"/>
      <c r="L729" s="22"/>
      <c r="M729" s="22"/>
      <c r="N729" s="29"/>
      <c r="O729" s="29"/>
      <c r="P729" s="7"/>
      <c r="Q729" s="7"/>
    </row>
    <row r="730" spans="1:17" x14ac:dyDescent="0.4">
      <c r="A730" s="5"/>
      <c r="B730" s="5"/>
      <c r="C730" s="20" t="e">
        <f>VLOOKUP($B:$B,표본점목록!$A:$E,5,0)</f>
        <v>#N/A</v>
      </c>
      <c r="D730" s="21" t="e">
        <f>VLOOKUP($B:$B,표본점목록!$A:$J,6,0)</f>
        <v>#N/A</v>
      </c>
      <c r="E730" s="20" t="e">
        <f>VLOOKUP(B:B,표본점목록!$A:$B,2,0)</f>
        <v>#N/A</v>
      </c>
      <c r="F730" s="21"/>
      <c r="G730" s="7"/>
      <c r="H730" s="7"/>
      <c r="I730" s="22"/>
      <c r="J730" s="22"/>
      <c r="K730" s="24"/>
      <c r="L730" s="22"/>
      <c r="M730" s="22"/>
      <c r="N730" s="29"/>
      <c r="O730" s="29"/>
      <c r="P730" s="7"/>
      <c r="Q730" s="7"/>
    </row>
    <row r="731" spans="1:17" x14ac:dyDescent="0.4">
      <c r="A731" s="5"/>
      <c r="B731" s="5"/>
      <c r="C731" s="20" t="e">
        <f>VLOOKUP($B:$B,표본점목록!$A:$E,5,0)</f>
        <v>#N/A</v>
      </c>
      <c r="D731" s="21" t="e">
        <f>VLOOKUP($B:$B,표본점목록!$A:$J,6,0)</f>
        <v>#N/A</v>
      </c>
      <c r="E731" s="20" t="e">
        <f>VLOOKUP(B:B,표본점목록!$A:$B,2,0)</f>
        <v>#N/A</v>
      </c>
      <c r="F731" s="21"/>
      <c r="G731" s="7"/>
      <c r="H731" s="7"/>
      <c r="I731" s="22"/>
      <c r="J731" s="22"/>
      <c r="K731" s="24"/>
      <c r="L731" s="22"/>
      <c r="M731" s="22"/>
      <c r="N731" s="29"/>
      <c r="O731" s="29"/>
      <c r="P731" s="7"/>
      <c r="Q731" s="7"/>
    </row>
    <row r="732" spans="1:17" x14ac:dyDescent="0.4">
      <c r="A732" s="5"/>
      <c r="B732" s="5"/>
      <c r="C732" s="20" t="e">
        <f>VLOOKUP($B:$B,표본점목록!$A:$E,5,0)</f>
        <v>#N/A</v>
      </c>
      <c r="D732" s="21" t="e">
        <f>VLOOKUP($B:$B,표본점목록!$A:$J,6,0)</f>
        <v>#N/A</v>
      </c>
      <c r="E732" s="20" t="e">
        <f>VLOOKUP(B:B,표본점목록!$A:$B,2,0)</f>
        <v>#N/A</v>
      </c>
      <c r="F732" s="21"/>
      <c r="G732" s="7"/>
      <c r="H732" s="7"/>
      <c r="I732" s="22"/>
      <c r="J732" s="22"/>
      <c r="K732" s="24"/>
      <c r="L732" s="22"/>
      <c r="M732" s="22"/>
      <c r="N732" s="29"/>
      <c r="O732" s="29"/>
      <c r="P732" s="7"/>
      <c r="Q732" s="7"/>
    </row>
    <row r="733" spans="1:17" x14ac:dyDescent="0.4">
      <c r="A733" s="5"/>
      <c r="B733" s="5"/>
      <c r="C733" s="20" t="e">
        <f>VLOOKUP($B:$B,표본점목록!$A:$E,5,0)</f>
        <v>#N/A</v>
      </c>
      <c r="D733" s="21" t="e">
        <f>VLOOKUP($B:$B,표본점목록!$A:$J,6,0)</f>
        <v>#N/A</v>
      </c>
      <c r="E733" s="20" t="e">
        <f>VLOOKUP(B:B,표본점목록!$A:$B,2,0)</f>
        <v>#N/A</v>
      </c>
      <c r="F733" s="21"/>
      <c r="G733" s="7"/>
      <c r="H733" s="7"/>
      <c r="I733" s="22"/>
      <c r="J733" s="22"/>
      <c r="K733" s="24"/>
      <c r="L733" s="22"/>
      <c r="M733" s="22"/>
      <c r="N733" s="29"/>
      <c r="O733" s="29"/>
      <c r="P733" s="7"/>
      <c r="Q733" s="7"/>
    </row>
    <row r="734" spans="1:17" x14ac:dyDescent="0.4">
      <c r="A734" s="5"/>
      <c r="B734" s="5"/>
      <c r="C734" s="20" t="e">
        <f>VLOOKUP($B:$B,표본점목록!$A:$E,5,0)</f>
        <v>#N/A</v>
      </c>
      <c r="D734" s="21" t="e">
        <f>VLOOKUP($B:$B,표본점목록!$A:$J,6,0)</f>
        <v>#N/A</v>
      </c>
      <c r="E734" s="20" t="e">
        <f>VLOOKUP(B:B,표본점목록!$A:$B,2,0)</f>
        <v>#N/A</v>
      </c>
      <c r="F734" s="21"/>
      <c r="G734" s="7"/>
      <c r="H734" s="7"/>
      <c r="I734" s="22"/>
      <c r="J734" s="22"/>
      <c r="K734" s="24"/>
      <c r="L734" s="22"/>
      <c r="M734" s="22"/>
      <c r="N734" s="21"/>
      <c r="O734" s="21"/>
      <c r="P734" s="7"/>
      <c r="Q734" s="7"/>
    </row>
    <row r="735" spans="1:17" x14ac:dyDescent="0.4">
      <c r="A735" s="5"/>
      <c r="B735" s="5"/>
      <c r="C735" s="20" t="e">
        <f>VLOOKUP($B:$B,표본점목록!$A:$E,5,0)</f>
        <v>#N/A</v>
      </c>
      <c r="D735" s="21" t="e">
        <f>VLOOKUP($B:$B,표본점목록!$A:$J,6,0)</f>
        <v>#N/A</v>
      </c>
      <c r="E735" s="20" t="e">
        <f>VLOOKUP(B:B,표본점목록!$A:$B,2,0)</f>
        <v>#N/A</v>
      </c>
      <c r="F735" s="21"/>
      <c r="G735" s="7"/>
      <c r="H735" s="7"/>
      <c r="I735" s="22"/>
      <c r="J735" s="22"/>
      <c r="K735" s="24"/>
      <c r="L735" s="22"/>
      <c r="M735" s="22"/>
      <c r="N735" s="21"/>
      <c r="O735" s="21"/>
      <c r="P735" s="7"/>
      <c r="Q735" s="7"/>
    </row>
    <row r="736" spans="1:17" x14ac:dyDescent="0.4">
      <c r="A736" s="5"/>
      <c r="B736" s="5"/>
      <c r="C736" s="20" t="e">
        <f>VLOOKUP($B:$B,표본점목록!$A:$E,5,0)</f>
        <v>#N/A</v>
      </c>
      <c r="D736" s="21" t="e">
        <f>VLOOKUP($B:$B,표본점목록!$A:$J,6,0)</f>
        <v>#N/A</v>
      </c>
      <c r="E736" s="20" t="e">
        <f>VLOOKUP(B:B,표본점목록!$A:$B,2,0)</f>
        <v>#N/A</v>
      </c>
      <c r="F736" s="21"/>
      <c r="G736" s="7"/>
      <c r="H736" s="7"/>
      <c r="I736" s="22"/>
      <c r="J736" s="22"/>
      <c r="K736" s="24"/>
      <c r="L736" s="22"/>
      <c r="M736" s="22"/>
      <c r="N736" s="24"/>
      <c r="O736" s="24"/>
      <c r="P736" s="7"/>
      <c r="Q736" s="7"/>
    </row>
    <row r="737" spans="1:17" x14ac:dyDescent="0.4">
      <c r="A737" s="5"/>
      <c r="B737" s="5"/>
      <c r="C737" s="20" t="e">
        <f>VLOOKUP($B:$B,표본점목록!$A:$E,5,0)</f>
        <v>#N/A</v>
      </c>
      <c r="D737" s="21" t="e">
        <f>VLOOKUP($B:$B,표본점목록!$A:$J,6,0)</f>
        <v>#N/A</v>
      </c>
      <c r="E737" s="20" t="e">
        <f>VLOOKUP(B:B,표본점목록!$A:$B,2,0)</f>
        <v>#N/A</v>
      </c>
      <c r="F737" s="21"/>
      <c r="G737" s="7"/>
      <c r="H737" s="7"/>
      <c r="I737" s="22"/>
      <c r="J737" s="22"/>
      <c r="K737" s="24"/>
      <c r="L737" s="22"/>
      <c r="M737" s="22"/>
      <c r="N737" s="24"/>
      <c r="O737" s="24"/>
      <c r="P737" s="7"/>
      <c r="Q737" s="7"/>
    </row>
    <row r="738" spans="1:17" x14ac:dyDescent="0.4">
      <c r="A738" s="5"/>
      <c r="B738" s="5"/>
      <c r="C738" s="20" t="e">
        <f>VLOOKUP($B:$B,표본점목록!$A:$E,5,0)</f>
        <v>#N/A</v>
      </c>
      <c r="D738" s="21" t="e">
        <f>VLOOKUP($B:$B,표본점목록!$A:$J,6,0)</f>
        <v>#N/A</v>
      </c>
      <c r="E738" s="20" t="e">
        <f>VLOOKUP(B:B,표본점목록!$A:$B,2,0)</f>
        <v>#N/A</v>
      </c>
      <c r="F738" s="21"/>
      <c r="G738" s="7"/>
      <c r="H738" s="7"/>
      <c r="I738" s="22"/>
      <c r="J738" s="22"/>
      <c r="K738" s="24"/>
      <c r="L738" s="22"/>
      <c r="M738" s="22"/>
      <c r="N738" s="24"/>
      <c r="O738" s="24"/>
      <c r="P738" s="7"/>
      <c r="Q738" s="7"/>
    </row>
    <row r="739" spans="1:17" x14ac:dyDescent="0.4">
      <c r="A739" s="5"/>
      <c r="B739" s="5"/>
      <c r="C739" s="20" t="e">
        <f>VLOOKUP($B:$B,표본점목록!$A:$E,5,0)</f>
        <v>#N/A</v>
      </c>
      <c r="D739" s="21" t="e">
        <f>VLOOKUP($B:$B,표본점목록!$A:$J,6,0)</f>
        <v>#N/A</v>
      </c>
      <c r="E739" s="20" t="e">
        <f>VLOOKUP(B:B,표본점목록!$A:$B,2,0)</f>
        <v>#N/A</v>
      </c>
      <c r="F739" s="21"/>
      <c r="G739" s="7"/>
      <c r="H739" s="7"/>
      <c r="I739" s="22"/>
      <c r="J739" s="22"/>
      <c r="K739" s="24"/>
      <c r="L739" s="22"/>
      <c r="M739" s="22"/>
      <c r="N739" s="21"/>
      <c r="O739" s="21"/>
      <c r="P739" s="7"/>
      <c r="Q739" s="7"/>
    </row>
    <row r="740" spans="1:17" x14ac:dyDescent="0.4">
      <c r="A740" s="5"/>
      <c r="B740" s="5"/>
      <c r="C740" s="20" t="e">
        <f>VLOOKUP($B:$B,표본점목록!$A:$E,5,0)</f>
        <v>#N/A</v>
      </c>
      <c r="D740" s="21" t="e">
        <f>VLOOKUP($B:$B,표본점목록!$A:$J,6,0)</f>
        <v>#N/A</v>
      </c>
      <c r="E740" s="20" t="e">
        <f>VLOOKUP(B:B,표본점목록!$A:$B,2,0)</f>
        <v>#N/A</v>
      </c>
      <c r="F740" s="21"/>
      <c r="G740" s="7"/>
      <c r="H740" s="7"/>
      <c r="I740" s="22"/>
      <c r="J740" s="22"/>
      <c r="K740" s="24"/>
      <c r="L740" s="22"/>
      <c r="M740" s="22"/>
      <c r="N740" s="21"/>
      <c r="O740" s="21"/>
      <c r="P740" s="7"/>
      <c r="Q740" s="7"/>
    </row>
    <row r="741" spans="1:17" x14ac:dyDescent="0.4">
      <c r="A741" s="5"/>
      <c r="B741" s="5"/>
      <c r="C741" s="20" t="e">
        <f>VLOOKUP($B:$B,표본점목록!$A:$E,5,0)</f>
        <v>#N/A</v>
      </c>
      <c r="D741" s="21" t="e">
        <f>VLOOKUP($B:$B,표본점목록!$A:$J,6,0)</f>
        <v>#N/A</v>
      </c>
      <c r="E741" s="20" t="e">
        <f>VLOOKUP(B:B,표본점목록!$A:$B,2,0)</f>
        <v>#N/A</v>
      </c>
      <c r="F741" s="21"/>
      <c r="G741" s="7"/>
      <c r="H741" s="7"/>
      <c r="I741" s="22"/>
      <c r="J741" s="22"/>
      <c r="K741" s="24"/>
      <c r="L741" s="22"/>
      <c r="M741" s="22"/>
      <c r="N741" s="24"/>
      <c r="O741" s="24"/>
      <c r="P741" s="7"/>
      <c r="Q741" s="7"/>
    </row>
    <row r="742" spans="1:17" x14ac:dyDescent="0.4">
      <c r="A742" s="5"/>
      <c r="B742" s="5"/>
      <c r="C742" s="20" t="e">
        <f>VLOOKUP($B:$B,표본점목록!$A:$E,5,0)</f>
        <v>#N/A</v>
      </c>
      <c r="D742" s="21" t="e">
        <f>VLOOKUP($B:$B,표본점목록!$A:$J,6,0)</f>
        <v>#N/A</v>
      </c>
      <c r="E742" s="20" t="e">
        <f>VLOOKUP(B:B,표본점목록!$A:$B,2,0)</f>
        <v>#N/A</v>
      </c>
      <c r="F742" s="21"/>
      <c r="G742" s="7"/>
      <c r="H742" s="7"/>
      <c r="I742" s="22"/>
      <c r="J742" s="22"/>
      <c r="K742" s="24"/>
      <c r="L742" s="22"/>
      <c r="M742" s="22"/>
      <c r="N742" s="21"/>
      <c r="O742" s="21"/>
      <c r="P742" s="7"/>
      <c r="Q742" s="7"/>
    </row>
    <row r="743" spans="1:17" x14ac:dyDescent="0.4">
      <c r="A743" s="5"/>
      <c r="B743" s="5"/>
      <c r="C743" s="20" t="e">
        <f>VLOOKUP($B:$B,표본점목록!$A:$E,5,0)</f>
        <v>#N/A</v>
      </c>
      <c r="D743" s="21" t="e">
        <f>VLOOKUP($B:$B,표본점목록!$A:$J,6,0)</f>
        <v>#N/A</v>
      </c>
      <c r="E743" s="20" t="e">
        <f>VLOOKUP(B:B,표본점목록!$A:$B,2,0)</f>
        <v>#N/A</v>
      </c>
      <c r="F743" s="21"/>
      <c r="G743" s="7"/>
      <c r="H743" s="7"/>
      <c r="I743" s="22"/>
      <c r="J743" s="22"/>
      <c r="K743" s="24"/>
      <c r="L743" s="22"/>
      <c r="M743" s="22"/>
      <c r="N743" s="21"/>
      <c r="O743" s="21"/>
      <c r="P743" s="7"/>
      <c r="Q743" s="7"/>
    </row>
    <row r="744" spans="1:17" x14ac:dyDescent="0.4">
      <c r="A744" s="5"/>
      <c r="B744" s="5"/>
      <c r="C744" s="20" t="e">
        <f>VLOOKUP($B:$B,표본점목록!$A:$E,5,0)</f>
        <v>#N/A</v>
      </c>
      <c r="D744" s="21" t="e">
        <f>VLOOKUP($B:$B,표본점목록!$A:$J,6,0)</f>
        <v>#N/A</v>
      </c>
      <c r="E744" s="20" t="e">
        <f>VLOOKUP(B:B,표본점목록!$A:$B,2,0)</f>
        <v>#N/A</v>
      </c>
      <c r="F744" s="21"/>
      <c r="G744" s="7"/>
      <c r="H744" s="7"/>
      <c r="I744" s="22"/>
      <c r="J744" s="22"/>
      <c r="K744" s="24"/>
      <c r="L744" s="22"/>
      <c r="M744" s="22"/>
      <c r="N744" s="21"/>
      <c r="O744" s="21"/>
      <c r="P744" s="7"/>
      <c r="Q744" s="7"/>
    </row>
    <row r="745" spans="1:17" x14ac:dyDescent="0.4">
      <c r="A745" s="5"/>
      <c r="B745" s="5"/>
      <c r="C745" s="20" t="e">
        <f>VLOOKUP($B:$B,표본점목록!$A:$E,5,0)</f>
        <v>#N/A</v>
      </c>
      <c r="D745" s="21" t="e">
        <f>VLOOKUP($B:$B,표본점목록!$A:$J,6,0)</f>
        <v>#N/A</v>
      </c>
      <c r="E745" s="20" t="e">
        <f>VLOOKUP(B:B,표본점목록!$A:$B,2,0)</f>
        <v>#N/A</v>
      </c>
      <c r="F745" s="21"/>
      <c r="G745" s="7"/>
      <c r="H745" s="7"/>
      <c r="I745" s="22"/>
      <c r="J745" s="22"/>
      <c r="K745" s="24"/>
      <c r="L745" s="22"/>
      <c r="M745" s="22"/>
      <c r="N745" s="21"/>
      <c r="O745" s="21"/>
      <c r="P745" s="7"/>
      <c r="Q745" s="7"/>
    </row>
    <row r="746" spans="1:17" x14ac:dyDescent="0.4">
      <c r="A746" s="5"/>
      <c r="B746" s="5"/>
      <c r="C746" s="20" t="e">
        <f>VLOOKUP($B:$B,표본점목록!$A:$E,5,0)</f>
        <v>#N/A</v>
      </c>
      <c r="D746" s="21" t="e">
        <f>VLOOKUP($B:$B,표본점목록!$A:$J,6,0)</f>
        <v>#N/A</v>
      </c>
      <c r="E746" s="20" t="e">
        <f>VLOOKUP(B:B,표본점목록!$A:$B,2,0)</f>
        <v>#N/A</v>
      </c>
      <c r="F746" s="21"/>
      <c r="G746" s="7"/>
      <c r="H746" s="7"/>
      <c r="I746" s="22"/>
      <c r="J746" s="22"/>
      <c r="K746" s="24"/>
      <c r="L746" s="22"/>
      <c r="M746" s="22"/>
      <c r="N746" s="21"/>
      <c r="O746" s="21"/>
      <c r="P746" s="7"/>
      <c r="Q746" s="7"/>
    </row>
    <row r="747" spans="1:17" x14ac:dyDescent="0.4">
      <c r="A747" s="5"/>
      <c r="B747" s="5"/>
      <c r="C747" s="20" t="e">
        <f>VLOOKUP($B:$B,표본점목록!$A:$E,5,0)</f>
        <v>#N/A</v>
      </c>
      <c r="D747" s="21" t="e">
        <f>VLOOKUP($B:$B,표본점목록!$A:$J,6,0)</f>
        <v>#N/A</v>
      </c>
      <c r="E747" s="20" t="e">
        <f>VLOOKUP(B:B,표본점목록!$A:$B,2,0)</f>
        <v>#N/A</v>
      </c>
      <c r="F747" s="21"/>
      <c r="G747" s="7"/>
      <c r="H747" s="7"/>
      <c r="I747" s="22"/>
      <c r="J747" s="22"/>
      <c r="K747" s="24"/>
      <c r="L747" s="22"/>
      <c r="M747" s="22"/>
      <c r="N747" s="21"/>
      <c r="O747" s="21"/>
      <c r="P747" s="7"/>
      <c r="Q747" s="7"/>
    </row>
    <row r="748" spans="1:17" x14ac:dyDescent="0.4">
      <c r="A748" s="5"/>
      <c r="B748" s="5"/>
      <c r="C748" s="20" t="e">
        <f>VLOOKUP($B:$B,표본점목록!$A:$E,5,0)</f>
        <v>#N/A</v>
      </c>
      <c r="D748" s="21" t="e">
        <f>VLOOKUP($B:$B,표본점목록!$A:$J,6,0)</f>
        <v>#N/A</v>
      </c>
      <c r="E748" s="20" t="e">
        <f>VLOOKUP(B:B,표본점목록!$A:$B,2,0)</f>
        <v>#N/A</v>
      </c>
      <c r="F748" s="21"/>
      <c r="G748" s="7"/>
      <c r="H748" s="7"/>
      <c r="I748" s="22"/>
      <c r="J748" s="22"/>
      <c r="K748" s="24"/>
      <c r="L748" s="22"/>
      <c r="M748" s="22"/>
      <c r="N748" s="21"/>
      <c r="O748" s="21"/>
      <c r="P748" s="7"/>
      <c r="Q748" s="7"/>
    </row>
    <row r="749" spans="1:17" x14ac:dyDescent="0.4">
      <c r="A749" s="5"/>
      <c r="B749" s="5"/>
      <c r="C749" s="20" t="e">
        <f>VLOOKUP($B:$B,표본점목록!$A:$E,5,0)</f>
        <v>#N/A</v>
      </c>
      <c r="D749" s="21" t="e">
        <f>VLOOKUP($B:$B,표본점목록!$A:$J,6,0)</f>
        <v>#N/A</v>
      </c>
      <c r="E749" s="20" t="e">
        <f>VLOOKUP(B:B,표본점목록!$A:$B,2,0)</f>
        <v>#N/A</v>
      </c>
      <c r="F749" s="21"/>
      <c r="G749" s="7"/>
      <c r="H749" s="7"/>
      <c r="I749" s="22"/>
      <c r="J749" s="22"/>
      <c r="K749" s="24"/>
      <c r="L749" s="22"/>
      <c r="M749" s="22"/>
      <c r="N749" s="21"/>
      <c r="O749" s="21"/>
      <c r="P749" s="7"/>
      <c r="Q749" s="7"/>
    </row>
    <row r="750" spans="1:17" x14ac:dyDescent="0.4">
      <c r="A750" s="5"/>
      <c r="B750" s="5"/>
      <c r="C750" s="20" t="e">
        <f>VLOOKUP($B:$B,표본점목록!$A:$E,5,0)</f>
        <v>#N/A</v>
      </c>
      <c r="D750" s="21" t="e">
        <f>VLOOKUP($B:$B,표본점목록!$A:$J,6,0)</f>
        <v>#N/A</v>
      </c>
      <c r="E750" s="20" t="e">
        <f>VLOOKUP(B:B,표본점목록!$A:$B,2,0)</f>
        <v>#N/A</v>
      </c>
      <c r="F750" s="21"/>
      <c r="G750" s="7"/>
      <c r="H750" s="7"/>
      <c r="I750" s="22"/>
      <c r="J750" s="22"/>
      <c r="K750" s="24"/>
      <c r="L750" s="22"/>
      <c r="M750" s="22"/>
      <c r="N750" s="21"/>
      <c r="O750" s="21"/>
      <c r="P750" s="7"/>
      <c r="Q750" s="7"/>
    </row>
    <row r="751" spans="1:17" x14ac:dyDescent="0.4">
      <c r="A751" s="5"/>
      <c r="B751" s="5"/>
      <c r="C751" s="20" t="e">
        <f>VLOOKUP($B:$B,표본점목록!$A:$E,5,0)</f>
        <v>#N/A</v>
      </c>
      <c r="D751" s="21" t="e">
        <f>VLOOKUP($B:$B,표본점목록!$A:$J,6,0)</f>
        <v>#N/A</v>
      </c>
      <c r="E751" s="20" t="e">
        <f>VLOOKUP(B:B,표본점목록!$A:$B,2,0)</f>
        <v>#N/A</v>
      </c>
      <c r="F751" s="21"/>
      <c r="G751" s="7"/>
      <c r="H751" s="7"/>
      <c r="I751" s="22"/>
      <c r="J751" s="22"/>
      <c r="K751" s="24"/>
      <c r="L751" s="22"/>
      <c r="M751" s="22"/>
      <c r="N751" s="24"/>
      <c r="O751" s="24"/>
      <c r="P751" s="7"/>
      <c r="Q751" s="7"/>
    </row>
    <row r="752" spans="1:17" x14ac:dyDescent="0.4">
      <c r="A752" s="5"/>
      <c r="B752" s="5"/>
      <c r="C752" s="20" t="e">
        <f>VLOOKUP($B:$B,표본점목록!$A:$E,5,0)</f>
        <v>#N/A</v>
      </c>
      <c r="D752" s="21" t="e">
        <f>VLOOKUP($B:$B,표본점목록!$A:$J,6,0)</f>
        <v>#N/A</v>
      </c>
      <c r="E752" s="20" t="e">
        <f>VLOOKUP(B:B,표본점목록!$A:$B,2,0)</f>
        <v>#N/A</v>
      </c>
      <c r="F752" s="21"/>
      <c r="G752" s="7"/>
      <c r="H752" s="7"/>
      <c r="I752" s="22"/>
      <c r="J752" s="22"/>
      <c r="K752" s="24"/>
      <c r="L752" s="22"/>
      <c r="M752" s="22"/>
      <c r="N752" s="24"/>
      <c r="O752" s="24"/>
      <c r="P752" s="7"/>
      <c r="Q752" s="7"/>
    </row>
    <row r="753" spans="1:17" x14ac:dyDescent="0.4">
      <c r="A753" s="5"/>
      <c r="B753" s="5"/>
      <c r="C753" s="20" t="e">
        <f>VLOOKUP($B:$B,표본점목록!$A:$E,5,0)</f>
        <v>#N/A</v>
      </c>
      <c r="D753" s="21" t="e">
        <f>VLOOKUP($B:$B,표본점목록!$A:$J,6,0)</f>
        <v>#N/A</v>
      </c>
      <c r="E753" s="20" t="e">
        <f>VLOOKUP(B:B,표본점목록!$A:$B,2,0)</f>
        <v>#N/A</v>
      </c>
      <c r="F753" s="21"/>
      <c r="G753" s="7"/>
      <c r="H753" s="7"/>
      <c r="I753" s="22"/>
      <c r="J753" s="22"/>
      <c r="K753" s="24"/>
      <c r="L753" s="22"/>
      <c r="M753" s="22"/>
      <c r="N753" s="29"/>
      <c r="O753" s="29"/>
      <c r="P753" s="7"/>
      <c r="Q753" s="7"/>
    </row>
    <row r="754" spans="1:17" x14ac:dyDescent="0.4">
      <c r="A754" s="5"/>
      <c r="B754" s="5"/>
      <c r="C754" s="20" t="e">
        <f>VLOOKUP($B:$B,표본점목록!$A:$E,5,0)</f>
        <v>#N/A</v>
      </c>
      <c r="D754" s="21" t="e">
        <f>VLOOKUP($B:$B,표본점목록!$A:$J,6,0)</f>
        <v>#N/A</v>
      </c>
      <c r="E754" s="20" t="e">
        <f>VLOOKUP(B:B,표본점목록!$A:$B,2,0)</f>
        <v>#N/A</v>
      </c>
      <c r="F754" s="21"/>
      <c r="G754" s="7"/>
      <c r="H754" s="7"/>
      <c r="I754" s="22"/>
      <c r="J754" s="22"/>
      <c r="K754" s="24"/>
      <c r="L754" s="22"/>
      <c r="M754" s="22"/>
      <c r="N754" s="21"/>
      <c r="O754" s="21"/>
      <c r="P754" s="7"/>
      <c r="Q754" s="7"/>
    </row>
    <row r="755" spans="1:17" x14ac:dyDescent="0.4">
      <c r="A755" s="5"/>
      <c r="B755" s="5"/>
      <c r="C755" s="20" t="e">
        <f>VLOOKUP($B:$B,표본점목록!$A:$E,5,0)</f>
        <v>#N/A</v>
      </c>
      <c r="D755" s="21" t="e">
        <f>VLOOKUP($B:$B,표본점목록!$A:$J,6,0)</f>
        <v>#N/A</v>
      </c>
      <c r="E755" s="20" t="e">
        <f>VLOOKUP(B:B,표본점목록!$A:$B,2,0)</f>
        <v>#N/A</v>
      </c>
      <c r="F755" s="21"/>
      <c r="G755" s="7"/>
      <c r="H755" s="7"/>
      <c r="I755" s="22"/>
      <c r="J755" s="22"/>
      <c r="K755" s="24"/>
      <c r="L755" s="22"/>
      <c r="M755" s="22"/>
      <c r="N755" s="21"/>
      <c r="O755" s="21"/>
      <c r="P755" s="7"/>
      <c r="Q755" s="7"/>
    </row>
    <row r="756" spans="1:17" x14ac:dyDescent="0.4">
      <c r="A756" s="5"/>
      <c r="B756" s="5"/>
      <c r="C756" s="20" t="e">
        <f>VLOOKUP($B:$B,표본점목록!$A:$E,5,0)</f>
        <v>#N/A</v>
      </c>
      <c r="D756" s="21" t="e">
        <f>VLOOKUP($B:$B,표본점목록!$A:$J,6,0)</f>
        <v>#N/A</v>
      </c>
      <c r="E756" s="20" t="e">
        <f>VLOOKUP(B:B,표본점목록!$A:$B,2,0)</f>
        <v>#N/A</v>
      </c>
      <c r="F756" s="21"/>
      <c r="G756" s="7"/>
      <c r="H756" s="7"/>
      <c r="I756" s="22"/>
      <c r="J756" s="22"/>
      <c r="K756" s="24"/>
      <c r="L756" s="22"/>
      <c r="M756" s="22"/>
      <c r="N756" s="21"/>
      <c r="O756" s="21"/>
      <c r="P756" s="7"/>
      <c r="Q756" s="7"/>
    </row>
    <row r="757" spans="1:17" x14ac:dyDescent="0.4">
      <c r="A757" s="5"/>
      <c r="B757" s="5"/>
      <c r="C757" s="20" t="e">
        <f>VLOOKUP($B:$B,표본점목록!$A:$E,5,0)</f>
        <v>#N/A</v>
      </c>
      <c r="D757" s="21" t="e">
        <f>VLOOKUP($B:$B,표본점목록!$A:$J,6,0)</f>
        <v>#N/A</v>
      </c>
      <c r="E757" s="20" t="e">
        <f>VLOOKUP(B:B,표본점목록!$A:$B,2,0)</f>
        <v>#N/A</v>
      </c>
      <c r="F757" s="21"/>
      <c r="G757" s="7"/>
      <c r="H757" s="7"/>
      <c r="I757" s="22"/>
      <c r="J757" s="22"/>
      <c r="K757" s="24"/>
      <c r="L757" s="22"/>
      <c r="M757" s="22"/>
      <c r="N757" s="21"/>
      <c r="O757" s="21"/>
      <c r="P757" s="7"/>
      <c r="Q757" s="7"/>
    </row>
    <row r="758" spans="1:17" x14ac:dyDescent="0.4">
      <c r="A758" s="5"/>
      <c r="B758" s="5"/>
      <c r="C758" s="20" t="e">
        <f>VLOOKUP($B:$B,표본점목록!$A:$E,5,0)</f>
        <v>#N/A</v>
      </c>
      <c r="D758" s="21" t="e">
        <f>VLOOKUP($B:$B,표본점목록!$A:$J,6,0)</f>
        <v>#N/A</v>
      </c>
      <c r="E758" s="20" t="e">
        <f>VLOOKUP(B:B,표본점목록!$A:$B,2,0)</f>
        <v>#N/A</v>
      </c>
      <c r="F758" s="21"/>
      <c r="G758" s="7"/>
      <c r="H758" s="7"/>
      <c r="I758" s="22"/>
      <c r="J758" s="22"/>
      <c r="K758" s="24"/>
      <c r="L758" s="22"/>
      <c r="M758" s="22"/>
      <c r="N758" s="21"/>
      <c r="O758" s="21"/>
      <c r="P758" s="7"/>
      <c r="Q758" s="7"/>
    </row>
    <row r="759" spans="1:17" x14ac:dyDescent="0.4">
      <c r="A759" s="5"/>
      <c r="B759" s="5"/>
      <c r="C759" s="20" t="e">
        <f>VLOOKUP($B:$B,표본점목록!$A:$E,5,0)</f>
        <v>#N/A</v>
      </c>
      <c r="D759" s="21" t="e">
        <f>VLOOKUP($B:$B,표본점목록!$A:$J,6,0)</f>
        <v>#N/A</v>
      </c>
      <c r="E759" s="20" t="e">
        <f>VLOOKUP(B:B,표본점목록!$A:$B,2,0)</f>
        <v>#N/A</v>
      </c>
      <c r="F759" s="21"/>
      <c r="G759" s="7"/>
      <c r="H759" s="7"/>
      <c r="I759" s="22"/>
      <c r="J759" s="22"/>
      <c r="K759" s="24"/>
      <c r="L759" s="22"/>
      <c r="M759" s="22"/>
      <c r="N759" s="21"/>
      <c r="O759" s="21"/>
      <c r="P759" s="7"/>
      <c r="Q759" s="7"/>
    </row>
    <row r="760" spans="1:17" x14ac:dyDescent="0.4">
      <c r="A760" s="5"/>
      <c r="B760" s="5"/>
      <c r="C760" s="20" t="e">
        <f>VLOOKUP($B:$B,표본점목록!$A:$E,5,0)</f>
        <v>#N/A</v>
      </c>
      <c r="D760" s="21" t="e">
        <f>VLOOKUP($B:$B,표본점목록!$A:$J,6,0)</f>
        <v>#N/A</v>
      </c>
      <c r="E760" s="20" t="e">
        <f>VLOOKUP(B:B,표본점목록!$A:$B,2,0)</f>
        <v>#N/A</v>
      </c>
      <c r="F760" s="21"/>
      <c r="G760" s="7"/>
      <c r="H760" s="7"/>
      <c r="I760" s="22"/>
      <c r="J760" s="22"/>
      <c r="K760" s="24"/>
      <c r="L760" s="22"/>
      <c r="M760" s="22"/>
      <c r="N760" s="21"/>
      <c r="O760" s="21"/>
      <c r="P760" s="7"/>
      <c r="Q760" s="7"/>
    </row>
    <row r="761" spans="1:17" x14ac:dyDescent="0.4">
      <c r="A761" s="5"/>
      <c r="B761" s="5"/>
      <c r="C761" s="20" t="e">
        <f>VLOOKUP($B:$B,표본점목록!$A:$E,5,0)</f>
        <v>#N/A</v>
      </c>
      <c r="D761" s="21" t="e">
        <f>VLOOKUP($B:$B,표본점목록!$A:$J,6,0)</f>
        <v>#N/A</v>
      </c>
      <c r="E761" s="20" t="e">
        <f>VLOOKUP(B:B,표본점목록!$A:$B,2,0)</f>
        <v>#N/A</v>
      </c>
      <c r="F761" s="21"/>
      <c r="G761" s="7"/>
      <c r="H761" s="7"/>
      <c r="I761" s="22"/>
      <c r="J761" s="22"/>
      <c r="K761" s="24"/>
      <c r="L761" s="22"/>
      <c r="M761" s="22"/>
      <c r="N761" s="21"/>
      <c r="O761" s="21"/>
      <c r="P761" s="7"/>
      <c r="Q761" s="7"/>
    </row>
    <row r="762" spans="1:17" x14ac:dyDescent="0.4">
      <c r="A762" s="5"/>
      <c r="B762" s="5"/>
      <c r="C762" s="20" t="e">
        <f>VLOOKUP($B:$B,표본점목록!$A:$E,5,0)</f>
        <v>#N/A</v>
      </c>
      <c r="D762" s="21" t="e">
        <f>VLOOKUP($B:$B,표본점목록!$A:$J,6,0)</f>
        <v>#N/A</v>
      </c>
      <c r="E762" s="20" t="e">
        <f>VLOOKUP(B:B,표본점목록!$A:$B,2,0)</f>
        <v>#N/A</v>
      </c>
      <c r="F762" s="21"/>
      <c r="G762" s="7"/>
      <c r="H762" s="7"/>
      <c r="I762" s="22"/>
      <c r="J762" s="22"/>
      <c r="K762" s="24"/>
      <c r="L762" s="22"/>
      <c r="M762" s="22"/>
      <c r="N762" s="21"/>
      <c r="O762" s="21"/>
      <c r="P762" s="7"/>
      <c r="Q762" s="7"/>
    </row>
    <row r="763" spans="1:17" x14ac:dyDescent="0.4">
      <c r="A763" s="5"/>
      <c r="B763" s="5"/>
      <c r="C763" s="20" t="e">
        <f>VLOOKUP($B:$B,표본점목록!$A:$E,5,0)</f>
        <v>#N/A</v>
      </c>
      <c r="D763" s="21" t="e">
        <f>VLOOKUP($B:$B,표본점목록!$A:$J,6,0)</f>
        <v>#N/A</v>
      </c>
      <c r="E763" s="20" t="e">
        <f>VLOOKUP(B:B,표본점목록!$A:$B,2,0)</f>
        <v>#N/A</v>
      </c>
      <c r="F763" s="21"/>
      <c r="G763" s="7"/>
      <c r="H763" s="7"/>
      <c r="I763" s="22"/>
      <c r="J763" s="22"/>
      <c r="K763" s="24"/>
      <c r="L763" s="22"/>
      <c r="M763" s="22"/>
      <c r="N763" s="21"/>
      <c r="O763" s="21"/>
      <c r="P763" s="7"/>
      <c r="Q763" s="7"/>
    </row>
    <row r="764" spans="1:17" x14ac:dyDescent="0.4">
      <c r="A764" s="5"/>
      <c r="B764" s="5"/>
      <c r="C764" s="20" t="e">
        <f>VLOOKUP($B:$B,표본점목록!$A:$E,5,0)</f>
        <v>#N/A</v>
      </c>
      <c r="D764" s="21" t="e">
        <f>VLOOKUP($B:$B,표본점목록!$A:$J,6,0)</f>
        <v>#N/A</v>
      </c>
      <c r="E764" s="20" t="e">
        <f>VLOOKUP(B:B,표본점목록!$A:$B,2,0)</f>
        <v>#N/A</v>
      </c>
      <c r="F764" s="21"/>
      <c r="G764" s="7"/>
      <c r="H764" s="7"/>
      <c r="I764" s="22"/>
      <c r="J764" s="22"/>
      <c r="K764" s="24"/>
      <c r="L764" s="22"/>
      <c r="M764" s="22"/>
      <c r="N764" s="21"/>
      <c r="O764" s="21"/>
      <c r="P764" s="7"/>
      <c r="Q764" s="7"/>
    </row>
    <row r="765" spans="1:17" x14ac:dyDescent="0.4">
      <c r="A765" s="5"/>
      <c r="B765" s="5"/>
      <c r="C765" s="20" t="e">
        <f>VLOOKUP($B:$B,표본점목록!$A:$E,5,0)</f>
        <v>#N/A</v>
      </c>
      <c r="D765" s="21" t="e">
        <f>VLOOKUP($B:$B,표본점목록!$A:$J,6,0)</f>
        <v>#N/A</v>
      </c>
      <c r="E765" s="20" t="e">
        <f>VLOOKUP(B:B,표본점목록!$A:$B,2,0)</f>
        <v>#N/A</v>
      </c>
      <c r="F765" s="21"/>
      <c r="G765" s="7"/>
      <c r="H765" s="7"/>
      <c r="I765" s="22"/>
      <c r="J765" s="22"/>
      <c r="K765" s="24"/>
      <c r="L765" s="22"/>
      <c r="M765" s="22"/>
      <c r="N765" s="29"/>
      <c r="O765" s="29"/>
      <c r="P765" s="7"/>
      <c r="Q765" s="7"/>
    </row>
    <row r="766" spans="1:17" x14ac:dyDescent="0.4">
      <c r="A766" s="5"/>
      <c r="B766" s="5"/>
      <c r="C766" s="20" t="e">
        <f>VLOOKUP($B:$B,표본점목록!$A:$E,5,0)</f>
        <v>#N/A</v>
      </c>
      <c r="D766" s="21" t="e">
        <f>VLOOKUP($B:$B,표본점목록!$A:$J,6,0)</f>
        <v>#N/A</v>
      </c>
      <c r="E766" s="20" t="e">
        <f>VLOOKUP(B:B,표본점목록!$A:$B,2,0)</f>
        <v>#N/A</v>
      </c>
      <c r="F766" s="21"/>
      <c r="G766" s="7"/>
      <c r="H766" s="7"/>
      <c r="I766" s="22"/>
      <c r="J766" s="22"/>
      <c r="K766" s="7"/>
      <c r="L766" s="22"/>
      <c r="M766" s="22"/>
      <c r="N766" s="21"/>
      <c r="O766" s="21"/>
      <c r="P766" s="7"/>
      <c r="Q766" s="7"/>
    </row>
    <row r="767" spans="1:17" x14ac:dyDescent="0.4">
      <c r="A767" s="5"/>
      <c r="B767" s="5"/>
      <c r="C767" s="20" t="e">
        <f>VLOOKUP($B:$B,표본점목록!$A:$E,5,0)</f>
        <v>#N/A</v>
      </c>
      <c r="D767" s="21" t="e">
        <f>VLOOKUP($B:$B,표본점목록!$A:$J,6,0)</f>
        <v>#N/A</v>
      </c>
      <c r="E767" s="20" t="e">
        <f>VLOOKUP(B:B,표본점목록!$A:$B,2,0)</f>
        <v>#N/A</v>
      </c>
      <c r="F767" s="21"/>
      <c r="G767" s="7"/>
      <c r="H767" s="7"/>
      <c r="I767" s="22"/>
      <c r="J767" s="22"/>
      <c r="K767" s="7"/>
      <c r="L767" s="22"/>
      <c r="M767" s="22"/>
      <c r="N767" s="24"/>
      <c r="O767" s="24"/>
      <c r="P767" s="7"/>
      <c r="Q767" s="7"/>
    </row>
    <row r="768" spans="1:17" x14ac:dyDescent="0.4">
      <c r="A768" s="5"/>
      <c r="B768" s="5"/>
      <c r="C768" s="20" t="e">
        <f>VLOOKUP($B:$B,표본점목록!$A:$E,5,0)</f>
        <v>#N/A</v>
      </c>
      <c r="D768" s="21" t="e">
        <f>VLOOKUP($B:$B,표본점목록!$A:$J,6,0)</f>
        <v>#N/A</v>
      </c>
      <c r="E768" s="20" t="e">
        <f>VLOOKUP(B:B,표본점목록!$A:$B,2,0)</f>
        <v>#N/A</v>
      </c>
      <c r="F768" s="21"/>
      <c r="G768" s="7"/>
      <c r="H768" s="7"/>
      <c r="I768" s="22"/>
      <c r="J768" s="22"/>
      <c r="K768" s="7"/>
      <c r="L768" s="22"/>
      <c r="M768" s="22"/>
      <c r="N768" s="21"/>
      <c r="O768" s="21"/>
      <c r="P768" s="7"/>
      <c r="Q768" s="7"/>
    </row>
    <row r="769" spans="1:17" x14ac:dyDescent="0.4">
      <c r="A769" s="5"/>
      <c r="B769" s="5"/>
      <c r="C769" s="20" t="e">
        <f>VLOOKUP($B:$B,표본점목록!$A:$E,5,0)</f>
        <v>#N/A</v>
      </c>
      <c r="D769" s="21" t="e">
        <f>VLOOKUP($B:$B,표본점목록!$A:$J,6,0)</f>
        <v>#N/A</v>
      </c>
      <c r="E769" s="20" t="e">
        <f>VLOOKUP(B:B,표본점목록!$A:$B,2,0)</f>
        <v>#N/A</v>
      </c>
      <c r="F769" s="21"/>
      <c r="G769" s="7"/>
      <c r="H769" s="7"/>
      <c r="I769" s="22"/>
      <c r="J769" s="22"/>
      <c r="K769" s="7"/>
      <c r="L769" s="22"/>
      <c r="M769" s="22"/>
      <c r="N769" s="21"/>
      <c r="O769" s="21"/>
      <c r="P769" s="7"/>
      <c r="Q769" s="7"/>
    </row>
    <row r="770" spans="1:17" x14ac:dyDescent="0.4">
      <c r="A770" s="5"/>
      <c r="B770" s="59"/>
      <c r="C770" s="20" t="e">
        <f>VLOOKUP($B:$B,표본점목록!$A:$E,5,0)</f>
        <v>#N/A</v>
      </c>
      <c r="D770" s="21" t="e">
        <f>VLOOKUP($B:$B,표본점목록!$A:$J,6,0)</f>
        <v>#N/A</v>
      </c>
      <c r="E770" s="20" t="e">
        <f>VLOOKUP(B:B,표본점목록!$A:$B,2,0)</f>
        <v>#N/A</v>
      </c>
      <c r="F770" s="60"/>
      <c r="G770" s="60"/>
      <c r="H770" s="7"/>
      <c r="I770" s="60"/>
      <c r="J770" s="60"/>
      <c r="K770" s="7"/>
      <c r="L770" s="60"/>
      <c r="M770" s="60"/>
      <c r="N770" s="60"/>
      <c r="O770" s="60"/>
      <c r="P770" s="7"/>
      <c r="Q770" s="7"/>
    </row>
    <row r="771" spans="1:17" x14ac:dyDescent="0.4">
      <c r="A771" s="5"/>
      <c r="B771" s="59"/>
      <c r="C771" s="20" t="e">
        <f>VLOOKUP($B:$B,표본점목록!$A:$E,5,0)</f>
        <v>#N/A</v>
      </c>
      <c r="D771" s="21" t="e">
        <f>VLOOKUP($B:$B,표본점목록!$A:$J,6,0)</f>
        <v>#N/A</v>
      </c>
      <c r="E771" s="20" t="e">
        <f>VLOOKUP(B:B,표본점목록!$A:$B,2,0)</f>
        <v>#N/A</v>
      </c>
      <c r="F771" s="60"/>
      <c r="G771" s="60"/>
      <c r="H771" s="7"/>
      <c r="I771" s="60"/>
      <c r="J771" s="60"/>
      <c r="K771" s="7"/>
      <c r="L771" s="60"/>
      <c r="M771" s="60"/>
      <c r="N771" s="60"/>
      <c r="O771" s="60"/>
      <c r="P771" s="7"/>
      <c r="Q771" s="7"/>
    </row>
    <row r="772" spans="1:17" x14ac:dyDescent="0.4">
      <c r="A772" s="5"/>
      <c r="B772" s="59"/>
      <c r="C772" s="20" t="e">
        <f>VLOOKUP($B:$B,표본점목록!$A:$E,5,0)</f>
        <v>#N/A</v>
      </c>
      <c r="D772" s="21" t="e">
        <f>VLOOKUP($B:$B,표본점목록!$A:$J,6,0)</f>
        <v>#N/A</v>
      </c>
      <c r="E772" s="20" t="e">
        <f>VLOOKUP(B:B,표본점목록!$A:$B,2,0)</f>
        <v>#N/A</v>
      </c>
      <c r="F772" s="60"/>
      <c r="G772" s="60"/>
      <c r="H772" s="7"/>
      <c r="I772" s="60"/>
      <c r="J772" s="60"/>
      <c r="K772" s="7"/>
      <c r="L772" s="60"/>
      <c r="M772" s="60"/>
      <c r="N772" s="60"/>
      <c r="O772" s="60"/>
      <c r="P772" s="7"/>
      <c r="Q772" s="7"/>
    </row>
    <row r="773" spans="1:17" x14ac:dyDescent="0.4">
      <c r="A773" s="5"/>
      <c r="B773" s="59"/>
      <c r="C773" s="20" t="e">
        <f>VLOOKUP($B:$B,표본점목록!$A:$E,5,0)</f>
        <v>#N/A</v>
      </c>
      <c r="D773" s="21" t="e">
        <f>VLOOKUP($B:$B,표본점목록!$A:$J,6,0)</f>
        <v>#N/A</v>
      </c>
      <c r="E773" s="20" t="e">
        <f>VLOOKUP(B:B,표본점목록!$A:$B,2,0)</f>
        <v>#N/A</v>
      </c>
      <c r="F773" s="60"/>
      <c r="G773" s="60"/>
      <c r="H773" s="7"/>
      <c r="I773" s="60"/>
      <c r="J773" s="60"/>
      <c r="K773" s="7"/>
      <c r="L773" s="60"/>
      <c r="M773" s="60"/>
      <c r="N773" s="60"/>
      <c r="O773" s="60"/>
      <c r="P773" s="7"/>
      <c r="Q773" s="7"/>
    </row>
    <row r="774" spans="1:17" x14ac:dyDescent="0.4">
      <c r="A774" s="5"/>
      <c r="B774" s="59"/>
      <c r="C774" s="20" t="e">
        <f>VLOOKUP($B:$B,표본점목록!$A:$E,5,0)</f>
        <v>#N/A</v>
      </c>
      <c r="D774" s="21" t="e">
        <f>VLOOKUP($B:$B,표본점목록!$A:$J,6,0)</f>
        <v>#N/A</v>
      </c>
      <c r="E774" s="20" t="e">
        <f>VLOOKUP(B:B,표본점목록!$A:$B,2,0)</f>
        <v>#N/A</v>
      </c>
      <c r="F774" s="60"/>
      <c r="G774" s="60"/>
      <c r="H774" s="7"/>
      <c r="I774" s="60"/>
      <c r="J774" s="60"/>
      <c r="K774" s="7"/>
      <c r="L774" s="60"/>
      <c r="M774" s="60"/>
      <c r="N774" s="60"/>
      <c r="O774" s="60"/>
      <c r="P774" s="7"/>
      <c r="Q774" s="7"/>
    </row>
    <row r="775" spans="1:17" x14ac:dyDescent="0.4">
      <c r="A775" s="5"/>
      <c r="B775" s="59"/>
      <c r="C775" s="20" t="e">
        <f>VLOOKUP($B:$B,표본점목록!$A:$E,5,0)</f>
        <v>#N/A</v>
      </c>
      <c r="D775" s="21" t="e">
        <f>VLOOKUP($B:$B,표본점목록!$A:$J,6,0)</f>
        <v>#N/A</v>
      </c>
      <c r="E775" s="20" t="e">
        <f>VLOOKUP(B:B,표본점목록!$A:$B,2,0)</f>
        <v>#N/A</v>
      </c>
      <c r="F775" s="60"/>
      <c r="G775" s="60"/>
      <c r="H775" s="7"/>
      <c r="I775" s="60"/>
      <c r="J775" s="60"/>
      <c r="K775" s="7"/>
      <c r="L775" s="60"/>
      <c r="M775" s="60"/>
      <c r="N775" s="60"/>
      <c r="O775" s="60"/>
      <c r="P775" s="7"/>
      <c r="Q775" s="7"/>
    </row>
    <row r="776" spans="1:17" x14ac:dyDescent="0.4">
      <c r="A776" s="5"/>
      <c r="B776" s="59"/>
      <c r="C776" s="20" t="e">
        <f>VLOOKUP($B:$B,표본점목록!$A:$E,5,0)</f>
        <v>#N/A</v>
      </c>
      <c r="D776" s="21" t="e">
        <f>VLOOKUP($B:$B,표본점목록!$A:$J,6,0)</f>
        <v>#N/A</v>
      </c>
      <c r="E776" s="20" t="e">
        <f>VLOOKUP(B:B,표본점목록!$A:$B,2,0)</f>
        <v>#N/A</v>
      </c>
      <c r="F776" s="60"/>
      <c r="G776" s="60"/>
      <c r="H776" s="7"/>
      <c r="I776" s="60"/>
      <c r="J776" s="60"/>
      <c r="K776" s="7"/>
      <c r="L776" s="60"/>
      <c r="M776" s="60"/>
      <c r="N776" s="60"/>
      <c r="O776" s="60"/>
      <c r="P776" s="7"/>
      <c r="Q776" s="7"/>
    </row>
    <row r="777" spans="1:17" x14ac:dyDescent="0.4">
      <c r="A777" s="5"/>
      <c r="B777" s="5"/>
      <c r="C777" s="20" t="e">
        <f>VLOOKUP($B:$B,표본점목록!$A:$E,5,0)</f>
        <v>#N/A</v>
      </c>
      <c r="D777" s="21" t="e">
        <f>VLOOKUP($B:$B,표본점목록!$A:$J,6,0)</f>
        <v>#N/A</v>
      </c>
      <c r="E777" s="20" t="e">
        <f>VLOOKUP(B:B,표본점목록!$A:$B,2,0)</f>
        <v>#N/A</v>
      </c>
      <c r="F777" s="60"/>
      <c r="G777" s="7"/>
      <c r="H777" s="7"/>
      <c r="I777" s="60"/>
      <c r="J777" s="60"/>
      <c r="K777" s="7"/>
      <c r="L777" s="7"/>
      <c r="M777" s="7"/>
      <c r="N777" s="7"/>
      <c r="O777" s="7"/>
      <c r="P777" s="7"/>
      <c r="Q777" s="7"/>
    </row>
    <row r="778" spans="1:17" x14ac:dyDescent="0.4">
      <c r="A778" s="5"/>
      <c r="B778" s="5"/>
      <c r="C778" s="20" t="e">
        <f>VLOOKUP($B:$B,표본점목록!$A:$E,5,0)</f>
        <v>#N/A</v>
      </c>
      <c r="D778" s="21" t="e">
        <f>VLOOKUP($B:$B,표본점목록!$A:$J,6,0)</f>
        <v>#N/A</v>
      </c>
      <c r="E778" s="20" t="e">
        <f>VLOOKUP(B:B,표본점목록!$A:$B,2,0)</f>
        <v>#N/A</v>
      </c>
      <c r="F778" s="60"/>
      <c r="G778" s="7"/>
      <c r="H778" s="7"/>
      <c r="I778" s="60"/>
      <c r="J778" s="60"/>
      <c r="K778" s="7"/>
      <c r="L778" s="7"/>
      <c r="M778" s="7"/>
      <c r="N778" s="7"/>
      <c r="O778" s="7"/>
      <c r="P778" s="7"/>
      <c r="Q778" s="7"/>
    </row>
    <row r="779" spans="1:17" x14ac:dyDescent="0.4">
      <c r="A779" s="5"/>
      <c r="B779" s="5"/>
      <c r="C779" s="20" t="e">
        <f>VLOOKUP($B:$B,표본점목록!$A:$E,5,0)</f>
        <v>#N/A</v>
      </c>
      <c r="D779" s="21" t="e">
        <f>VLOOKUP($B:$B,표본점목록!$A:$J,6,0)</f>
        <v>#N/A</v>
      </c>
      <c r="E779" s="20" t="e">
        <f>VLOOKUP(B:B,표본점목록!$A:$B,2,0)</f>
        <v>#N/A</v>
      </c>
      <c r="F779" s="60"/>
      <c r="G779" s="7"/>
      <c r="H779" s="7"/>
      <c r="I779" s="60"/>
      <c r="J779" s="60"/>
      <c r="K779" s="7"/>
      <c r="L779" s="7"/>
      <c r="M779" s="7"/>
      <c r="N779" s="7"/>
      <c r="O779" s="7"/>
      <c r="P779" s="7"/>
      <c r="Q779" s="7"/>
    </row>
    <row r="780" spans="1:17" x14ac:dyDescent="0.4">
      <c r="A780" s="5"/>
      <c r="B780" s="5"/>
      <c r="C780" s="20" t="e">
        <f>VLOOKUP($B:$B,표본점목록!$A:$E,5,0)</f>
        <v>#N/A</v>
      </c>
      <c r="D780" s="21" t="e">
        <f>VLOOKUP($B:$B,표본점목록!$A:$J,6,0)</f>
        <v>#N/A</v>
      </c>
      <c r="E780" s="20" t="e">
        <f>VLOOKUP(B:B,표본점목록!$A:$B,2,0)</f>
        <v>#N/A</v>
      </c>
      <c r="F780" s="60"/>
      <c r="G780" s="7"/>
      <c r="H780" s="7"/>
      <c r="I780" s="60"/>
      <c r="J780" s="60"/>
      <c r="K780" s="7"/>
      <c r="L780" s="7"/>
      <c r="M780" s="7"/>
      <c r="N780" s="7"/>
      <c r="O780" s="7"/>
      <c r="P780" s="7"/>
      <c r="Q780" s="7"/>
    </row>
    <row r="781" spans="1:17" x14ac:dyDescent="0.4">
      <c r="A781" s="5"/>
      <c r="B781" s="59"/>
      <c r="C781" s="20" t="e">
        <f>VLOOKUP($B:$B,표본점목록!$A:$E,5,0)</f>
        <v>#N/A</v>
      </c>
      <c r="D781" s="21" t="e">
        <f>VLOOKUP($B:$B,표본점목록!$A:$J,6,0)</f>
        <v>#N/A</v>
      </c>
      <c r="E781" s="20" t="e">
        <f>VLOOKUP(B:B,표본점목록!$A:$B,2,0)</f>
        <v>#N/A</v>
      </c>
      <c r="F781" s="60"/>
      <c r="G781" s="60"/>
      <c r="H781" s="7"/>
      <c r="I781" s="60"/>
      <c r="J781" s="60"/>
      <c r="K781" s="7"/>
      <c r="L781" s="60"/>
      <c r="M781" s="60"/>
      <c r="N781" s="60"/>
      <c r="O781" s="60"/>
      <c r="P781" s="7"/>
      <c r="Q781" s="7"/>
    </row>
    <row r="782" spans="1:17" x14ac:dyDescent="0.4">
      <c r="A782" s="5"/>
      <c r="B782" s="59"/>
      <c r="C782" s="20" t="e">
        <f>VLOOKUP($B:$B,표본점목록!$A:$E,5,0)</f>
        <v>#N/A</v>
      </c>
      <c r="D782" s="21" t="e">
        <f>VLOOKUP($B:$B,표본점목록!$A:$J,6,0)</f>
        <v>#N/A</v>
      </c>
      <c r="E782" s="20" t="e">
        <f>VLOOKUP(B:B,표본점목록!$A:$B,2,0)</f>
        <v>#N/A</v>
      </c>
      <c r="F782" s="60"/>
      <c r="G782" s="60"/>
      <c r="H782" s="7"/>
      <c r="I782" s="60"/>
      <c r="J782" s="60"/>
      <c r="K782" s="7"/>
      <c r="L782" s="60"/>
      <c r="M782" s="60"/>
      <c r="N782" s="60"/>
      <c r="O782" s="60"/>
      <c r="P782" s="7"/>
      <c r="Q782" s="7"/>
    </row>
    <row r="783" spans="1:17" x14ac:dyDescent="0.4">
      <c r="A783" s="5"/>
      <c r="B783" s="59"/>
      <c r="C783" s="20" t="e">
        <f>VLOOKUP($B:$B,표본점목록!$A:$E,5,0)</f>
        <v>#N/A</v>
      </c>
      <c r="D783" s="21" t="e">
        <f>VLOOKUP($B:$B,표본점목록!$A:$J,6,0)</f>
        <v>#N/A</v>
      </c>
      <c r="E783" s="20" t="e">
        <f>VLOOKUP(B:B,표본점목록!$A:$B,2,0)</f>
        <v>#N/A</v>
      </c>
      <c r="F783" s="60"/>
      <c r="G783" s="60"/>
      <c r="H783" s="7"/>
      <c r="I783" s="60"/>
      <c r="J783" s="60"/>
      <c r="K783" s="7"/>
      <c r="L783" s="60"/>
      <c r="M783" s="60"/>
      <c r="N783" s="60"/>
      <c r="O783" s="60"/>
      <c r="P783" s="7"/>
      <c r="Q783" s="7"/>
    </row>
    <row r="784" spans="1:17" x14ac:dyDescent="0.4">
      <c r="A784" s="5"/>
      <c r="B784" s="59"/>
      <c r="C784" s="20" t="e">
        <f>VLOOKUP($B:$B,표본점목록!$A:$E,5,0)</f>
        <v>#N/A</v>
      </c>
      <c r="D784" s="21" t="e">
        <f>VLOOKUP($B:$B,표본점목록!$A:$J,6,0)</f>
        <v>#N/A</v>
      </c>
      <c r="E784" s="20" t="e">
        <f>VLOOKUP(B:B,표본점목록!$A:$B,2,0)</f>
        <v>#N/A</v>
      </c>
      <c r="F784" s="60"/>
      <c r="G784" s="60"/>
      <c r="H784" s="7"/>
      <c r="I784" s="60"/>
      <c r="J784" s="60"/>
      <c r="K784" s="7"/>
      <c r="L784" s="60"/>
      <c r="M784" s="60"/>
      <c r="N784" s="60"/>
      <c r="O784" s="60"/>
      <c r="P784" s="7"/>
      <c r="Q784" s="7"/>
    </row>
    <row r="785" spans="1:17" x14ac:dyDescent="0.4">
      <c r="A785" s="5"/>
      <c r="B785" s="59"/>
      <c r="C785" s="20" t="e">
        <f>VLOOKUP($B:$B,표본점목록!$A:$E,5,0)</f>
        <v>#N/A</v>
      </c>
      <c r="D785" s="21" t="e">
        <f>VLOOKUP($B:$B,표본점목록!$A:$J,6,0)</f>
        <v>#N/A</v>
      </c>
      <c r="E785" s="20" t="e">
        <f>VLOOKUP(B:B,표본점목록!$A:$B,2,0)</f>
        <v>#N/A</v>
      </c>
      <c r="F785" s="60"/>
      <c r="G785" s="60"/>
      <c r="H785" s="7"/>
      <c r="I785" s="60"/>
      <c r="J785" s="60"/>
      <c r="K785" s="7"/>
      <c r="L785" s="60"/>
      <c r="M785" s="60"/>
      <c r="N785" s="60"/>
      <c r="O785" s="60"/>
      <c r="P785" s="7"/>
      <c r="Q785" s="7"/>
    </row>
    <row r="786" spans="1:17" x14ac:dyDescent="0.4">
      <c r="A786" s="5"/>
      <c r="B786" s="59"/>
      <c r="C786" s="20" t="e">
        <f>VLOOKUP($B:$B,표본점목록!$A:$E,5,0)</f>
        <v>#N/A</v>
      </c>
      <c r="D786" s="21" t="e">
        <f>VLOOKUP($B:$B,표본점목록!$A:$J,6,0)</f>
        <v>#N/A</v>
      </c>
      <c r="E786" s="20" t="e">
        <f>VLOOKUP(B:B,표본점목록!$A:$B,2,0)</f>
        <v>#N/A</v>
      </c>
      <c r="F786" s="60"/>
      <c r="G786" s="60"/>
      <c r="H786" s="7"/>
      <c r="I786" s="60"/>
      <c r="J786" s="60"/>
      <c r="K786" s="7"/>
      <c r="L786" s="60"/>
      <c r="M786" s="60"/>
      <c r="N786" s="60"/>
      <c r="O786" s="60"/>
      <c r="P786" s="7"/>
      <c r="Q786" s="7"/>
    </row>
    <row r="787" spans="1:17" x14ac:dyDescent="0.4">
      <c r="A787" s="5"/>
      <c r="B787" s="59"/>
      <c r="C787" s="20" t="e">
        <f>VLOOKUP($B:$B,표본점목록!$A:$E,5,0)</f>
        <v>#N/A</v>
      </c>
      <c r="D787" s="21" t="e">
        <f>VLOOKUP($B:$B,표본점목록!$A:$J,6,0)</f>
        <v>#N/A</v>
      </c>
      <c r="E787" s="20" t="e">
        <f>VLOOKUP(B:B,표본점목록!$A:$B,2,0)</f>
        <v>#N/A</v>
      </c>
      <c r="F787" s="60"/>
      <c r="G787" s="60"/>
      <c r="H787" s="7"/>
      <c r="I787" s="60"/>
      <c r="J787" s="60"/>
      <c r="K787" s="7"/>
      <c r="L787" s="60"/>
      <c r="M787" s="60"/>
      <c r="N787" s="60"/>
      <c r="O787" s="60"/>
      <c r="P787" s="7"/>
      <c r="Q787" s="7"/>
    </row>
    <row r="788" spans="1:17" x14ac:dyDescent="0.4">
      <c r="A788" s="5"/>
      <c r="B788" s="59"/>
      <c r="C788" s="20" t="e">
        <f>VLOOKUP($B:$B,표본점목록!$A:$E,5,0)</f>
        <v>#N/A</v>
      </c>
      <c r="D788" s="21" t="e">
        <f>VLOOKUP($B:$B,표본점목록!$A:$J,6,0)</f>
        <v>#N/A</v>
      </c>
      <c r="E788" s="20" t="e">
        <f>VLOOKUP(B:B,표본점목록!$A:$B,2,0)</f>
        <v>#N/A</v>
      </c>
      <c r="F788" s="60"/>
      <c r="G788" s="60"/>
      <c r="H788" s="7"/>
      <c r="I788" s="60"/>
      <c r="J788" s="60"/>
      <c r="K788" s="7"/>
      <c r="L788" s="60"/>
      <c r="M788" s="60"/>
      <c r="N788" s="60"/>
      <c r="O788" s="60"/>
      <c r="P788" s="7"/>
      <c r="Q788" s="7"/>
    </row>
    <row r="789" spans="1:17" x14ac:dyDescent="0.4">
      <c r="A789" s="5"/>
      <c r="B789" s="59"/>
      <c r="C789" s="20" t="e">
        <f>VLOOKUP($B:$B,표본점목록!$A:$E,5,0)</f>
        <v>#N/A</v>
      </c>
      <c r="D789" s="21" t="e">
        <f>VLOOKUP($B:$B,표본점목록!$A:$J,6,0)</f>
        <v>#N/A</v>
      </c>
      <c r="E789" s="20" t="e">
        <f>VLOOKUP(B:B,표본점목록!$A:$B,2,0)</f>
        <v>#N/A</v>
      </c>
      <c r="F789" s="60"/>
      <c r="G789" s="60"/>
      <c r="H789" s="7"/>
      <c r="I789" s="60"/>
      <c r="J789" s="60"/>
      <c r="K789" s="7"/>
      <c r="L789" s="60"/>
      <c r="M789" s="60"/>
      <c r="N789" s="60"/>
      <c r="O789" s="60"/>
      <c r="P789" s="7"/>
      <c r="Q789" s="7"/>
    </row>
    <row r="790" spans="1:17" x14ac:dyDescent="0.4">
      <c r="A790" s="5"/>
      <c r="B790" s="59"/>
      <c r="C790" s="20" t="e">
        <f>VLOOKUP($B:$B,표본점목록!$A:$E,5,0)</f>
        <v>#N/A</v>
      </c>
      <c r="D790" s="21" t="e">
        <f>VLOOKUP($B:$B,표본점목록!$A:$J,6,0)</f>
        <v>#N/A</v>
      </c>
      <c r="E790" s="20" t="e">
        <f>VLOOKUP(B:B,표본점목록!$A:$B,2,0)</f>
        <v>#N/A</v>
      </c>
      <c r="F790" s="60"/>
      <c r="G790" s="60"/>
      <c r="H790" s="7"/>
      <c r="I790" s="60"/>
      <c r="J790" s="60"/>
      <c r="K790" s="7"/>
      <c r="L790" s="60"/>
      <c r="M790" s="60"/>
      <c r="N790" s="60"/>
      <c r="O790" s="60"/>
      <c r="P790" s="7"/>
      <c r="Q790" s="7"/>
    </row>
    <row r="791" spans="1:17" x14ac:dyDescent="0.4">
      <c r="A791" s="5"/>
      <c r="B791" s="59"/>
      <c r="C791" s="20" t="e">
        <f>VLOOKUP($B:$B,표본점목록!$A:$E,5,0)</f>
        <v>#N/A</v>
      </c>
      <c r="D791" s="21" t="e">
        <f>VLOOKUP($B:$B,표본점목록!$A:$J,6,0)</f>
        <v>#N/A</v>
      </c>
      <c r="E791" s="20" t="e">
        <f>VLOOKUP(B:B,표본점목록!$A:$B,2,0)</f>
        <v>#N/A</v>
      </c>
      <c r="F791" s="60"/>
      <c r="G791" s="60"/>
      <c r="H791" s="7"/>
      <c r="I791" s="60"/>
      <c r="J791" s="60"/>
      <c r="K791" s="7"/>
      <c r="L791" s="60"/>
      <c r="M791" s="60"/>
      <c r="N791" s="60"/>
      <c r="O791" s="60"/>
      <c r="P791" s="7"/>
      <c r="Q791" s="7"/>
    </row>
    <row r="792" spans="1:17" x14ac:dyDescent="0.4">
      <c r="A792" s="5"/>
      <c r="B792" s="5"/>
      <c r="C792" s="20" t="e">
        <f>VLOOKUP($B:$B,표본점목록!$A:$E,5,0)</f>
        <v>#N/A</v>
      </c>
      <c r="D792" s="21" t="e">
        <f>VLOOKUP($B:$B,표본점목록!$A:$J,6,0)</f>
        <v>#N/A</v>
      </c>
      <c r="E792" s="20" t="e">
        <f>VLOOKUP(B:B,표본점목록!$A:$B,2,0)</f>
        <v>#N/A</v>
      </c>
      <c r="F792" s="60"/>
      <c r="G792" s="7"/>
      <c r="H792" s="7"/>
      <c r="I792" s="60"/>
      <c r="J792" s="60"/>
      <c r="K792" s="7"/>
      <c r="L792" s="7"/>
      <c r="M792" s="7"/>
      <c r="N792" s="7"/>
      <c r="O792" s="7"/>
      <c r="P792" s="7"/>
      <c r="Q792" s="7"/>
    </row>
    <row r="793" spans="1:17" x14ac:dyDescent="0.4">
      <c r="A793" s="5"/>
      <c r="B793" s="5"/>
      <c r="C793" s="20" t="e">
        <f>VLOOKUP($B:$B,표본점목록!$A:$E,5,0)</f>
        <v>#N/A</v>
      </c>
      <c r="D793" s="21" t="e">
        <f>VLOOKUP($B:$B,표본점목록!$A:$J,6,0)</f>
        <v>#N/A</v>
      </c>
      <c r="E793" s="20" t="e">
        <f>VLOOKUP(B:B,표본점목록!$A:$B,2,0)</f>
        <v>#N/A</v>
      </c>
      <c r="F793" s="60"/>
      <c r="G793" s="7"/>
      <c r="H793" s="7"/>
      <c r="I793" s="60"/>
      <c r="J793" s="60"/>
      <c r="K793" s="7"/>
      <c r="L793" s="7"/>
      <c r="M793" s="7"/>
      <c r="N793" s="7"/>
      <c r="O793" s="7"/>
      <c r="P793" s="7"/>
      <c r="Q793" s="7"/>
    </row>
    <row r="794" spans="1:17" x14ac:dyDescent="0.4">
      <c r="A794" s="5"/>
      <c r="B794" s="59"/>
      <c r="C794" s="20" t="e">
        <f>VLOOKUP($B:$B,표본점목록!$A:$E,5,0)</f>
        <v>#N/A</v>
      </c>
      <c r="D794" s="21" t="e">
        <f>VLOOKUP($B:$B,표본점목록!$A:$J,6,0)</f>
        <v>#N/A</v>
      </c>
      <c r="E794" s="20" t="e">
        <f>VLOOKUP(B:B,표본점목록!$A:$B,2,0)</f>
        <v>#N/A</v>
      </c>
      <c r="F794" s="60"/>
      <c r="G794" s="60"/>
      <c r="H794" s="7"/>
      <c r="I794" s="60"/>
      <c r="J794" s="60"/>
      <c r="K794" s="7"/>
      <c r="L794" s="60"/>
      <c r="M794" s="60"/>
      <c r="N794" s="60"/>
      <c r="O794" s="60"/>
      <c r="P794" s="7"/>
      <c r="Q794" s="7"/>
    </row>
    <row r="795" spans="1:17" x14ac:dyDescent="0.4">
      <c r="A795" s="5"/>
      <c r="B795" s="59"/>
      <c r="C795" s="20" t="e">
        <f>VLOOKUP($B:$B,표본점목록!$A:$E,5,0)</f>
        <v>#N/A</v>
      </c>
      <c r="D795" s="21" t="e">
        <f>VLOOKUP($B:$B,표본점목록!$A:$J,6,0)</f>
        <v>#N/A</v>
      </c>
      <c r="E795" s="20" t="e">
        <f>VLOOKUP(B:B,표본점목록!$A:$B,2,0)</f>
        <v>#N/A</v>
      </c>
      <c r="F795" s="60"/>
      <c r="G795" s="60"/>
      <c r="H795" s="7"/>
      <c r="I795" s="60"/>
      <c r="J795" s="60"/>
      <c r="K795" s="7"/>
      <c r="L795" s="60"/>
      <c r="M795" s="60"/>
      <c r="N795" s="60"/>
      <c r="O795" s="60"/>
      <c r="P795" s="7"/>
      <c r="Q795" s="7"/>
    </row>
    <row r="796" spans="1:17" x14ac:dyDescent="0.4">
      <c r="A796" s="5"/>
      <c r="B796" s="59"/>
      <c r="C796" s="20" t="e">
        <f>VLOOKUP($B:$B,표본점목록!$A:$E,5,0)</f>
        <v>#N/A</v>
      </c>
      <c r="D796" s="21" t="e">
        <f>VLOOKUP($B:$B,표본점목록!$A:$J,6,0)</f>
        <v>#N/A</v>
      </c>
      <c r="E796" s="20" t="e">
        <f>VLOOKUP(B:B,표본점목록!$A:$B,2,0)</f>
        <v>#N/A</v>
      </c>
      <c r="F796" s="60"/>
      <c r="G796" s="60"/>
      <c r="H796" s="7"/>
      <c r="I796" s="60"/>
      <c r="J796" s="60"/>
      <c r="K796" s="7"/>
      <c r="L796" s="60"/>
      <c r="M796" s="60"/>
      <c r="N796" s="60"/>
      <c r="O796" s="60"/>
      <c r="P796" s="7"/>
      <c r="Q796" s="7"/>
    </row>
    <row r="797" spans="1:17" x14ac:dyDescent="0.4">
      <c r="A797" s="5"/>
      <c r="B797" s="59"/>
      <c r="C797" s="20" t="e">
        <f>VLOOKUP($B:$B,표본점목록!$A:$E,5,0)</f>
        <v>#N/A</v>
      </c>
      <c r="D797" s="21" t="e">
        <f>VLOOKUP($B:$B,표본점목록!$A:$J,6,0)</f>
        <v>#N/A</v>
      </c>
      <c r="E797" s="20" t="e">
        <f>VLOOKUP(B:B,표본점목록!$A:$B,2,0)</f>
        <v>#N/A</v>
      </c>
      <c r="F797" s="60"/>
      <c r="G797" s="60"/>
      <c r="H797" s="7"/>
      <c r="I797" s="60"/>
      <c r="J797" s="60"/>
      <c r="K797" s="7"/>
      <c r="L797" s="60"/>
      <c r="M797" s="60"/>
      <c r="N797" s="60"/>
      <c r="O797" s="60"/>
      <c r="P797" s="7"/>
      <c r="Q797" s="7"/>
    </row>
    <row r="798" spans="1:17" x14ac:dyDescent="0.4">
      <c r="A798" s="5"/>
      <c r="B798" s="59"/>
      <c r="C798" s="20" t="e">
        <f>VLOOKUP($B:$B,표본점목록!$A:$E,5,0)</f>
        <v>#N/A</v>
      </c>
      <c r="D798" s="21" t="e">
        <f>VLOOKUP($B:$B,표본점목록!$A:$J,6,0)</f>
        <v>#N/A</v>
      </c>
      <c r="E798" s="20" t="e">
        <f>VLOOKUP(B:B,표본점목록!$A:$B,2,0)</f>
        <v>#N/A</v>
      </c>
      <c r="F798" s="60"/>
      <c r="G798" s="60"/>
      <c r="H798" s="7"/>
      <c r="I798" s="60"/>
      <c r="J798" s="60"/>
      <c r="K798" s="7"/>
      <c r="L798" s="60"/>
      <c r="M798" s="60"/>
      <c r="N798" s="60"/>
      <c r="O798" s="60"/>
      <c r="P798" s="7"/>
      <c r="Q798" s="7"/>
    </row>
    <row r="799" spans="1:17" x14ac:dyDescent="0.4">
      <c r="A799" s="5"/>
      <c r="B799" s="59"/>
      <c r="C799" s="20" t="e">
        <f>VLOOKUP($B:$B,표본점목록!$A:$E,5,0)</f>
        <v>#N/A</v>
      </c>
      <c r="D799" s="21" t="e">
        <f>VLOOKUP($B:$B,표본점목록!$A:$J,6,0)</f>
        <v>#N/A</v>
      </c>
      <c r="E799" s="20" t="e">
        <f>VLOOKUP(B:B,표본점목록!$A:$B,2,0)</f>
        <v>#N/A</v>
      </c>
      <c r="F799" s="60"/>
      <c r="G799" s="60"/>
      <c r="H799" s="7"/>
      <c r="I799" s="60"/>
      <c r="J799" s="60"/>
      <c r="K799" s="7"/>
      <c r="L799" s="60"/>
      <c r="M799" s="60"/>
      <c r="N799" s="60"/>
      <c r="O799" s="60"/>
      <c r="P799" s="7"/>
      <c r="Q799" s="7"/>
    </row>
    <row r="800" spans="1:17" x14ac:dyDescent="0.4">
      <c r="A800" s="5"/>
      <c r="B800" s="59"/>
      <c r="C800" s="20" t="e">
        <f>VLOOKUP($B:$B,표본점목록!$A:$E,5,0)</f>
        <v>#N/A</v>
      </c>
      <c r="D800" s="21" t="e">
        <f>VLOOKUP($B:$B,표본점목록!$A:$J,6,0)</f>
        <v>#N/A</v>
      </c>
      <c r="E800" s="20" t="e">
        <f>VLOOKUP(B:B,표본점목록!$A:$B,2,0)</f>
        <v>#N/A</v>
      </c>
      <c r="F800" s="60"/>
      <c r="G800" s="60"/>
      <c r="H800" s="7"/>
      <c r="I800" s="60"/>
      <c r="J800" s="60"/>
      <c r="K800" s="7"/>
      <c r="L800" s="60"/>
      <c r="M800" s="60"/>
      <c r="N800" s="60"/>
      <c r="O800" s="60"/>
      <c r="P800" s="7"/>
      <c r="Q800" s="7"/>
    </row>
    <row r="801" spans="1:17" x14ac:dyDescent="0.4">
      <c r="A801" s="5"/>
      <c r="B801" s="59"/>
      <c r="C801" s="20" t="e">
        <f>VLOOKUP($B:$B,표본점목록!$A:$E,5,0)</f>
        <v>#N/A</v>
      </c>
      <c r="D801" s="21" t="e">
        <f>VLOOKUP($B:$B,표본점목록!$A:$J,6,0)</f>
        <v>#N/A</v>
      </c>
      <c r="E801" s="20" t="e">
        <f>VLOOKUP(B:B,표본점목록!$A:$B,2,0)</f>
        <v>#N/A</v>
      </c>
      <c r="F801" s="60"/>
      <c r="G801" s="60"/>
      <c r="H801" s="7"/>
      <c r="I801" s="60"/>
      <c r="J801" s="60"/>
      <c r="K801" s="7"/>
      <c r="L801" s="60"/>
      <c r="M801" s="60"/>
      <c r="N801" s="60"/>
      <c r="O801" s="60"/>
      <c r="P801" s="7"/>
      <c r="Q801" s="7"/>
    </row>
    <row r="802" spans="1:17" x14ac:dyDescent="0.4">
      <c r="A802" s="5"/>
      <c r="B802" s="59"/>
      <c r="C802" s="20" t="e">
        <f>VLOOKUP($B:$B,표본점목록!$A:$E,5,0)</f>
        <v>#N/A</v>
      </c>
      <c r="D802" s="21" t="e">
        <f>VLOOKUP($B:$B,표본점목록!$A:$J,6,0)</f>
        <v>#N/A</v>
      </c>
      <c r="E802" s="20" t="e">
        <f>VLOOKUP(B:B,표본점목록!$A:$B,2,0)</f>
        <v>#N/A</v>
      </c>
      <c r="F802" s="60"/>
      <c r="G802" s="60"/>
      <c r="H802" s="7"/>
      <c r="I802" s="60"/>
      <c r="J802" s="60"/>
      <c r="K802" s="7"/>
      <c r="L802" s="60"/>
      <c r="M802" s="60"/>
      <c r="N802" s="60"/>
      <c r="O802" s="60"/>
      <c r="P802" s="7"/>
      <c r="Q802" s="7"/>
    </row>
    <row r="803" spans="1:17" x14ac:dyDescent="0.4">
      <c r="A803" s="5"/>
      <c r="B803" s="59"/>
      <c r="C803" s="20" t="e">
        <f>VLOOKUP($B:$B,표본점목록!$A:$E,5,0)</f>
        <v>#N/A</v>
      </c>
      <c r="D803" s="21" t="e">
        <f>VLOOKUP($B:$B,표본점목록!$A:$J,6,0)</f>
        <v>#N/A</v>
      </c>
      <c r="E803" s="20" t="e">
        <f>VLOOKUP(B:B,표본점목록!$A:$B,2,0)</f>
        <v>#N/A</v>
      </c>
      <c r="F803" s="60"/>
      <c r="G803" s="60"/>
      <c r="H803" s="7"/>
      <c r="I803" s="60"/>
      <c r="J803" s="60"/>
      <c r="K803" s="7"/>
      <c r="L803" s="60"/>
      <c r="M803" s="60"/>
      <c r="N803" s="60"/>
      <c r="O803" s="60"/>
      <c r="P803" s="7"/>
      <c r="Q803" s="7"/>
    </row>
    <row r="804" spans="1:17" x14ac:dyDescent="0.4">
      <c r="A804" s="5"/>
      <c r="B804" s="5"/>
      <c r="C804" s="20" t="e">
        <f>VLOOKUP($B:$B,표본점목록!$A:$E,5,0)</f>
        <v>#N/A</v>
      </c>
      <c r="D804" s="21" t="e">
        <f>VLOOKUP($B:$B,표본점목록!$A:$J,6,0)</f>
        <v>#N/A</v>
      </c>
      <c r="E804" s="20" t="e">
        <f>VLOOKUP(B:B,표본점목록!$A:$B,2,0)</f>
        <v>#N/A</v>
      </c>
      <c r="F804" s="60"/>
      <c r="G804" s="7"/>
      <c r="H804" s="7"/>
      <c r="I804" s="60"/>
      <c r="J804" s="60"/>
      <c r="K804" s="7"/>
      <c r="L804" s="7"/>
      <c r="M804" s="7"/>
      <c r="N804" s="7"/>
      <c r="O804" s="7"/>
      <c r="P804" s="7"/>
      <c r="Q804" s="7"/>
    </row>
    <row r="805" spans="1:17" x14ac:dyDescent="0.4">
      <c r="A805" s="5"/>
      <c r="B805" s="5"/>
      <c r="C805" s="20" t="e">
        <f>VLOOKUP($B:$B,표본점목록!$A:$E,5,0)</f>
        <v>#N/A</v>
      </c>
      <c r="D805" s="21" t="e">
        <f>VLOOKUP($B:$B,표본점목록!$A:$J,6,0)</f>
        <v>#N/A</v>
      </c>
      <c r="E805" s="20" t="e">
        <f>VLOOKUP(B:B,표본점목록!$A:$B,2,0)</f>
        <v>#N/A</v>
      </c>
      <c r="F805" s="60"/>
      <c r="G805" s="7"/>
      <c r="H805" s="7"/>
      <c r="I805" s="60"/>
      <c r="J805" s="60"/>
      <c r="K805" s="7"/>
      <c r="L805" s="7"/>
      <c r="M805" s="7"/>
      <c r="N805" s="7"/>
      <c r="O805" s="7"/>
      <c r="P805" s="7"/>
      <c r="Q805" s="7"/>
    </row>
    <row r="806" spans="1:17" x14ac:dyDescent="0.4">
      <c r="A806" s="5"/>
      <c r="B806" s="5"/>
      <c r="C806" s="20" t="e">
        <f>VLOOKUP($B:$B,표본점목록!$A:$E,5,0)</f>
        <v>#N/A</v>
      </c>
      <c r="D806" s="21" t="e">
        <f>VLOOKUP($B:$B,표본점목록!$A:$J,6,0)</f>
        <v>#N/A</v>
      </c>
      <c r="E806" s="20" t="e">
        <f>VLOOKUP(B:B,표본점목록!$A:$B,2,0)</f>
        <v>#N/A</v>
      </c>
      <c r="F806" s="60"/>
      <c r="G806" s="7"/>
      <c r="H806" s="7"/>
      <c r="I806" s="60"/>
      <c r="J806" s="60"/>
      <c r="K806" s="7"/>
      <c r="L806" s="7"/>
      <c r="M806" s="7"/>
      <c r="N806" s="7"/>
      <c r="O806" s="7"/>
      <c r="P806" s="7"/>
      <c r="Q806" s="7"/>
    </row>
    <row r="807" spans="1:17" x14ac:dyDescent="0.4">
      <c r="A807" s="5"/>
      <c r="B807" s="59"/>
      <c r="C807" s="20" t="e">
        <f>VLOOKUP($B:$B,표본점목록!$A:$E,5,0)</f>
        <v>#N/A</v>
      </c>
      <c r="D807" s="21" t="e">
        <f>VLOOKUP($B:$B,표본점목록!$A:$J,6,0)</f>
        <v>#N/A</v>
      </c>
      <c r="E807" s="20" t="e">
        <f>VLOOKUP(B:B,표본점목록!$A:$B,2,0)</f>
        <v>#N/A</v>
      </c>
      <c r="F807" s="60"/>
      <c r="G807" s="60"/>
      <c r="H807" s="7"/>
      <c r="I807" s="60"/>
      <c r="J807" s="60"/>
      <c r="K807" s="7"/>
      <c r="L807" s="60"/>
      <c r="M807" s="60"/>
      <c r="N807" s="60"/>
      <c r="O807" s="60"/>
      <c r="P807" s="7"/>
      <c r="Q807" s="7"/>
    </row>
    <row r="808" spans="1:17" x14ac:dyDescent="0.4">
      <c r="A808" s="5"/>
      <c r="B808" s="59"/>
      <c r="C808" s="20" t="e">
        <f>VLOOKUP($B:$B,표본점목록!$A:$E,5,0)</f>
        <v>#N/A</v>
      </c>
      <c r="D808" s="21" t="e">
        <f>VLOOKUP($B:$B,표본점목록!$A:$J,6,0)</f>
        <v>#N/A</v>
      </c>
      <c r="E808" s="20" t="e">
        <f>VLOOKUP(B:B,표본점목록!$A:$B,2,0)</f>
        <v>#N/A</v>
      </c>
      <c r="F808" s="60"/>
      <c r="G808" s="60"/>
      <c r="H808" s="7"/>
      <c r="I808" s="60"/>
      <c r="J808" s="60"/>
      <c r="K808" s="7"/>
      <c r="L808" s="60"/>
      <c r="M808" s="60"/>
      <c r="N808" s="60"/>
      <c r="O808" s="60"/>
      <c r="P808" s="7"/>
      <c r="Q808" s="7"/>
    </row>
    <row r="809" spans="1:17" x14ac:dyDescent="0.4">
      <c r="A809" s="5"/>
      <c r="B809" s="59"/>
      <c r="C809" s="20" t="e">
        <f>VLOOKUP($B:$B,표본점목록!$A:$E,5,0)</f>
        <v>#N/A</v>
      </c>
      <c r="D809" s="21" t="e">
        <f>VLOOKUP($B:$B,표본점목록!$A:$J,6,0)</f>
        <v>#N/A</v>
      </c>
      <c r="E809" s="20" t="e">
        <f>VLOOKUP(B:B,표본점목록!$A:$B,2,0)</f>
        <v>#N/A</v>
      </c>
      <c r="F809" s="60"/>
      <c r="G809" s="60"/>
      <c r="H809" s="7"/>
      <c r="I809" s="60"/>
      <c r="J809" s="60"/>
      <c r="K809" s="7"/>
      <c r="L809" s="60"/>
      <c r="M809" s="60"/>
      <c r="N809" s="60"/>
      <c r="O809" s="60"/>
      <c r="P809" s="7"/>
      <c r="Q809" s="7"/>
    </row>
    <row r="810" spans="1:17" x14ac:dyDescent="0.4">
      <c r="A810" s="5"/>
      <c r="B810" s="59"/>
      <c r="C810" s="20" t="e">
        <f>VLOOKUP($B:$B,표본점목록!$A:$E,5,0)</f>
        <v>#N/A</v>
      </c>
      <c r="D810" s="21" t="e">
        <f>VLOOKUP($B:$B,표본점목록!$A:$J,6,0)</f>
        <v>#N/A</v>
      </c>
      <c r="E810" s="20" t="e">
        <f>VLOOKUP(B:B,표본점목록!$A:$B,2,0)</f>
        <v>#N/A</v>
      </c>
      <c r="F810" s="60"/>
      <c r="G810" s="60"/>
      <c r="H810" s="7"/>
      <c r="I810" s="60"/>
      <c r="J810" s="60"/>
      <c r="K810" s="7"/>
      <c r="L810" s="60"/>
      <c r="M810" s="60"/>
      <c r="N810" s="60"/>
      <c r="O810" s="60"/>
      <c r="P810" s="7"/>
      <c r="Q810" s="7"/>
    </row>
    <row r="811" spans="1:17" x14ac:dyDescent="0.4">
      <c r="A811" s="5"/>
      <c r="B811" s="59"/>
      <c r="C811" s="20" t="e">
        <f>VLOOKUP($B:$B,표본점목록!$A:$E,5,0)</f>
        <v>#N/A</v>
      </c>
      <c r="D811" s="21" t="e">
        <f>VLOOKUP($B:$B,표본점목록!$A:$J,6,0)</f>
        <v>#N/A</v>
      </c>
      <c r="E811" s="20" t="e">
        <f>VLOOKUP(B:B,표본점목록!$A:$B,2,0)</f>
        <v>#N/A</v>
      </c>
      <c r="F811" s="60"/>
      <c r="G811" s="60"/>
      <c r="H811" s="7"/>
      <c r="I811" s="60"/>
      <c r="J811" s="60"/>
      <c r="K811" s="7"/>
      <c r="L811" s="60"/>
      <c r="M811" s="60"/>
      <c r="N811" s="60"/>
      <c r="O811" s="60"/>
      <c r="P811" s="7"/>
      <c r="Q811" s="7"/>
    </row>
    <row r="812" spans="1:17" x14ac:dyDescent="0.4">
      <c r="A812" s="5"/>
      <c r="B812" s="59"/>
      <c r="C812" s="20" t="e">
        <f>VLOOKUP($B:$B,표본점목록!$A:$E,5,0)</f>
        <v>#N/A</v>
      </c>
      <c r="D812" s="21" t="e">
        <f>VLOOKUP($B:$B,표본점목록!$A:$J,6,0)</f>
        <v>#N/A</v>
      </c>
      <c r="E812" s="20" t="e">
        <f>VLOOKUP(B:B,표본점목록!$A:$B,2,0)</f>
        <v>#N/A</v>
      </c>
      <c r="F812" s="60"/>
      <c r="G812" s="60"/>
      <c r="H812" s="7"/>
      <c r="I812" s="60"/>
      <c r="J812" s="60"/>
      <c r="K812" s="7"/>
      <c r="L812" s="60"/>
      <c r="M812" s="60"/>
      <c r="N812" s="60"/>
      <c r="O812" s="60"/>
      <c r="P812" s="7"/>
      <c r="Q812" s="7"/>
    </row>
    <row r="813" spans="1:17" x14ac:dyDescent="0.4">
      <c r="A813" s="5"/>
      <c r="B813" s="59"/>
      <c r="C813" s="20" t="e">
        <f>VLOOKUP($B:$B,표본점목록!$A:$E,5,0)</f>
        <v>#N/A</v>
      </c>
      <c r="D813" s="21" t="e">
        <f>VLOOKUP($B:$B,표본점목록!$A:$J,6,0)</f>
        <v>#N/A</v>
      </c>
      <c r="E813" s="20" t="e">
        <f>VLOOKUP(B:B,표본점목록!$A:$B,2,0)</f>
        <v>#N/A</v>
      </c>
      <c r="F813" s="60"/>
      <c r="G813" s="60"/>
      <c r="H813" s="7"/>
      <c r="I813" s="60"/>
      <c r="J813" s="60"/>
      <c r="K813" s="7"/>
      <c r="L813" s="60"/>
      <c r="M813" s="60"/>
      <c r="N813" s="60"/>
      <c r="O813" s="60"/>
      <c r="P813" s="7"/>
      <c r="Q813" s="7"/>
    </row>
    <row r="814" spans="1:17" x14ac:dyDescent="0.4">
      <c r="A814" s="5"/>
      <c r="B814" s="5"/>
      <c r="C814" s="20" t="e">
        <f>VLOOKUP($B:$B,표본점목록!$A:$E,5,0)</f>
        <v>#N/A</v>
      </c>
      <c r="D814" s="21" t="e">
        <f>VLOOKUP($B:$B,표본점목록!$A:$J,6,0)</f>
        <v>#N/A</v>
      </c>
      <c r="E814" s="20" t="e">
        <f>VLOOKUP(B:B,표본점목록!$A:$B,2,0)</f>
        <v>#N/A</v>
      </c>
      <c r="F814" s="60"/>
      <c r="G814" s="7"/>
      <c r="H814" s="7"/>
      <c r="I814" s="60"/>
      <c r="J814" s="60"/>
      <c r="K814" s="7"/>
      <c r="L814" s="7"/>
      <c r="M814" s="7"/>
      <c r="N814" s="7"/>
      <c r="O814" s="7"/>
      <c r="P814" s="7"/>
      <c r="Q814" s="7"/>
    </row>
    <row r="815" spans="1:17" x14ac:dyDescent="0.4">
      <c r="A815" s="5"/>
      <c r="B815" s="5"/>
      <c r="C815" s="20" t="e">
        <f>VLOOKUP($B:$B,표본점목록!$A:$E,5,0)</f>
        <v>#N/A</v>
      </c>
      <c r="D815" s="21" t="e">
        <f>VLOOKUP($B:$B,표본점목록!$A:$J,6,0)</f>
        <v>#N/A</v>
      </c>
      <c r="E815" s="20" t="e">
        <f>VLOOKUP(B:B,표본점목록!$A:$B,2,0)</f>
        <v>#N/A</v>
      </c>
      <c r="F815" s="21"/>
      <c r="G815" s="7"/>
      <c r="H815" s="7"/>
      <c r="I815" s="22"/>
      <c r="J815" s="22"/>
      <c r="K815" s="22"/>
      <c r="L815" s="22"/>
      <c r="M815" s="22"/>
      <c r="N815" s="29"/>
      <c r="O815" s="21"/>
      <c r="P815" s="7"/>
      <c r="Q815" s="7"/>
    </row>
    <row r="816" spans="1:17" x14ac:dyDescent="0.4">
      <c r="A816" s="5"/>
      <c r="B816" s="5"/>
      <c r="C816" s="20" t="e">
        <f>VLOOKUP($B:$B,표본점목록!$A:$E,5,0)</f>
        <v>#N/A</v>
      </c>
      <c r="D816" s="21" t="e">
        <f>VLOOKUP($B:$B,표본점목록!$A:$J,6,0)</f>
        <v>#N/A</v>
      </c>
      <c r="E816" s="20" t="e">
        <f>VLOOKUP(B:B,표본점목록!$A:$B,2,0)</f>
        <v>#N/A</v>
      </c>
      <c r="F816" s="21"/>
      <c r="G816" s="7"/>
      <c r="H816" s="7"/>
      <c r="I816" s="22"/>
      <c r="J816" s="22"/>
      <c r="K816" s="22"/>
      <c r="L816" s="22"/>
      <c r="M816" s="22"/>
      <c r="N816" s="29"/>
      <c r="O816" s="24"/>
      <c r="P816" s="7"/>
      <c r="Q816" s="7"/>
    </row>
    <row r="817" spans="1:17" x14ac:dyDescent="0.4">
      <c r="A817" s="5"/>
      <c r="B817" s="5"/>
      <c r="C817" s="20" t="e">
        <f>VLOOKUP($B:$B,표본점목록!$A:$E,5,0)</f>
        <v>#N/A</v>
      </c>
      <c r="D817" s="21" t="e">
        <f>VLOOKUP($B:$B,표본점목록!$A:$J,6,0)</f>
        <v>#N/A</v>
      </c>
      <c r="E817" s="20" t="e">
        <f>VLOOKUP(B:B,표본점목록!$A:$B,2,0)</f>
        <v>#N/A</v>
      </c>
      <c r="F817" s="21"/>
      <c r="G817" s="7"/>
      <c r="H817" s="7"/>
      <c r="I817" s="22"/>
      <c r="J817" s="22"/>
      <c r="K817" s="22"/>
      <c r="L817" s="22"/>
      <c r="M817" s="22"/>
      <c r="N817" s="29"/>
      <c r="O817" s="21"/>
      <c r="P817" s="7"/>
      <c r="Q817" s="7"/>
    </row>
    <row r="818" spans="1:17" x14ac:dyDescent="0.4">
      <c r="A818" s="5"/>
      <c r="B818" s="5"/>
      <c r="C818" s="20" t="e">
        <f>VLOOKUP($B:$B,표본점목록!$A:$E,5,0)</f>
        <v>#N/A</v>
      </c>
      <c r="D818" s="21" t="e">
        <f>VLOOKUP($B:$B,표본점목록!$A:$J,6,0)</f>
        <v>#N/A</v>
      </c>
      <c r="E818" s="20" t="e">
        <f>VLOOKUP(B:B,표본점목록!$A:$B,2,0)</f>
        <v>#N/A</v>
      </c>
      <c r="F818" s="21"/>
      <c r="G818" s="7"/>
      <c r="H818" s="7"/>
      <c r="I818" s="22"/>
      <c r="J818" s="22"/>
      <c r="K818" s="22"/>
      <c r="L818" s="22"/>
      <c r="M818" s="22"/>
      <c r="N818" s="29"/>
      <c r="O818" s="21"/>
      <c r="P818" s="7"/>
      <c r="Q818" s="7"/>
    </row>
    <row r="819" spans="1:17" x14ac:dyDescent="0.4">
      <c r="A819" s="5"/>
      <c r="B819" s="5"/>
      <c r="C819" s="20" t="e">
        <f>VLOOKUP($B:$B,표본점목록!$A:$E,5,0)</f>
        <v>#N/A</v>
      </c>
      <c r="D819" s="21" t="e">
        <f>VLOOKUP($B:$B,표본점목록!$A:$J,6,0)</f>
        <v>#N/A</v>
      </c>
      <c r="E819" s="20" t="e">
        <f>VLOOKUP(B:B,표본점목록!$A:$B,2,0)</f>
        <v>#N/A</v>
      </c>
      <c r="F819" s="21"/>
      <c r="G819" s="7"/>
      <c r="H819" s="7"/>
      <c r="I819" s="22"/>
      <c r="J819" s="22"/>
      <c r="K819" s="22"/>
      <c r="L819" s="22"/>
      <c r="M819" s="22"/>
      <c r="N819" s="29"/>
      <c r="O819" s="21"/>
      <c r="P819" s="7"/>
      <c r="Q819" s="7"/>
    </row>
    <row r="820" spans="1:17" x14ac:dyDescent="0.4">
      <c r="A820" s="5"/>
      <c r="B820" s="5"/>
      <c r="C820" s="20" t="e">
        <f>VLOOKUP($B:$B,표본점목록!$A:$E,5,0)</f>
        <v>#N/A</v>
      </c>
      <c r="D820" s="21" t="e">
        <f>VLOOKUP($B:$B,표본점목록!$A:$J,6,0)</f>
        <v>#N/A</v>
      </c>
      <c r="E820" s="20" t="e">
        <f>VLOOKUP(B:B,표본점목록!$A:$B,2,0)</f>
        <v>#N/A</v>
      </c>
      <c r="F820" s="21"/>
      <c r="G820" s="7"/>
      <c r="H820" s="7"/>
      <c r="I820" s="22"/>
      <c r="J820" s="22"/>
      <c r="K820" s="22"/>
      <c r="L820" s="22"/>
      <c r="M820" s="22"/>
      <c r="N820" s="29"/>
      <c r="O820" s="21"/>
      <c r="P820" s="7"/>
      <c r="Q820" s="7"/>
    </row>
    <row r="821" spans="1:17" x14ac:dyDescent="0.4">
      <c r="A821" s="5"/>
      <c r="B821" s="5"/>
      <c r="C821" s="20" t="e">
        <f>VLOOKUP($B:$B,표본점목록!$A:$E,5,0)</f>
        <v>#N/A</v>
      </c>
      <c r="D821" s="21" t="e">
        <f>VLOOKUP($B:$B,표본점목록!$A:$J,6,0)</f>
        <v>#N/A</v>
      </c>
      <c r="E821" s="20" t="e">
        <f>VLOOKUP(B:B,표본점목록!$A:$B,2,0)</f>
        <v>#N/A</v>
      </c>
      <c r="F821" s="21"/>
      <c r="G821" s="7"/>
      <c r="H821" s="7"/>
      <c r="I821" s="22"/>
      <c r="J821" s="22"/>
      <c r="K821" s="22"/>
      <c r="L821" s="22"/>
      <c r="M821" s="22"/>
      <c r="N821" s="29"/>
      <c r="O821" s="21"/>
      <c r="P821" s="7"/>
      <c r="Q821" s="7"/>
    </row>
    <row r="822" spans="1:17" x14ac:dyDescent="0.4">
      <c r="A822" s="5"/>
      <c r="B822" s="5"/>
      <c r="C822" s="20" t="e">
        <f>VLOOKUP($B:$B,표본점목록!$A:$E,5,0)</f>
        <v>#N/A</v>
      </c>
      <c r="D822" s="21" t="e">
        <f>VLOOKUP($B:$B,표본점목록!$A:$J,6,0)</f>
        <v>#N/A</v>
      </c>
      <c r="E822" s="20" t="e">
        <f>VLOOKUP(B:B,표본점목록!$A:$B,2,0)</f>
        <v>#N/A</v>
      </c>
      <c r="F822" s="21"/>
      <c r="G822" s="7"/>
      <c r="H822" s="7"/>
      <c r="I822" s="22"/>
      <c r="J822" s="22"/>
      <c r="K822" s="22"/>
      <c r="L822" s="22"/>
      <c r="M822" s="22"/>
      <c r="N822" s="29"/>
      <c r="O822" s="21"/>
      <c r="P822" s="7"/>
      <c r="Q822" s="7"/>
    </row>
    <row r="823" spans="1:17" x14ac:dyDescent="0.4">
      <c r="A823" s="5"/>
      <c r="B823" s="5"/>
      <c r="C823" s="20" t="e">
        <f>VLOOKUP($B:$B,표본점목록!$A:$E,5,0)</f>
        <v>#N/A</v>
      </c>
      <c r="D823" s="21" t="e">
        <f>VLOOKUP($B:$B,표본점목록!$A:$J,6,0)</f>
        <v>#N/A</v>
      </c>
      <c r="E823" s="20" t="e">
        <f>VLOOKUP(B:B,표본점목록!$A:$B,2,0)</f>
        <v>#N/A</v>
      </c>
      <c r="F823" s="21"/>
      <c r="G823" s="7"/>
      <c r="H823" s="7"/>
      <c r="I823" s="22"/>
      <c r="J823" s="22"/>
      <c r="K823" s="22"/>
      <c r="L823" s="22"/>
      <c r="M823" s="22"/>
      <c r="N823" s="29"/>
      <c r="O823" s="21"/>
      <c r="P823" s="7"/>
      <c r="Q823" s="7"/>
    </row>
    <row r="824" spans="1:17" x14ac:dyDescent="0.4">
      <c r="A824" s="5"/>
      <c r="B824" s="5"/>
      <c r="C824" s="20" t="e">
        <f>VLOOKUP($B:$B,표본점목록!$A:$E,5,0)</f>
        <v>#N/A</v>
      </c>
      <c r="D824" s="21" t="e">
        <f>VLOOKUP($B:$B,표본점목록!$A:$J,6,0)</f>
        <v>#N/A</v>
      </c>
      <c r="E824" s="20" t="e">
        <f>VLOOKUP(B:B,표본점목록!$A:$B,2,0)</f>
        <v>#N/A</v>
      </c>
      <c r="F824" s="21"/>
      <c r="G824" s="7"/>
      <c r="H824" s="7"/>
      <c r="I824" s="22"/>
      <c r="J824" s="22"/>
      <c r="K824" s="22"/>
      <c r="L824" s="22"/>
      <c r="M824" s="22"/>
      <c r="N824" s="29"/>
      <c r="O824" s="21"/>
      <c r="P824" s="7"/>
      <c r="Q824" s="7"/>
    </row>
    <row r="825" spans="1:17" x14ac:dyDescent="0.4">
      <c r="A825" s="5"/>
      <c r="B825" s="5"/>
      <c r="C825" s="20" t="e">
        <f>VLOOKUP($B:$B,표본점목록!$A:$E,5,0)</f>
        <v>#N/A</v>
      </c>
      <c r="D825" s="21" t="e">
        <f>VLOOKUP($B:$B,표본점목록!$A:$J,6,0)</f>
        <v>#N/A</v>
      </c>
      <c r="E825" s="20" t="e">
        <f>VLOOKUP(B:B,표본점목록!$A:$B,2,0)</f>
        <v>#N/A</v>
      </c>
      <c r="F825" s="21"/>
      <c r="G825" s="7"/>
      <c r="H825" s="7"/>
      <c r="I825" s="22"/>
      <c r="J825" s="22"/>
      <c r="K825" s="22"/>
      <c r="L825" s="22"/>
      <c r="M825" s="22"/>
      <c r="N825" s="29"/>
      <c r="O825" s="21"/>
      <c r="P825" s="7"/>
      <c r="Q825" s="7"/>
    </row>
    <row r="826" spans="1:17" x14ac:dyDescent="0.4">
      <c r="A826" s="5"/>
      <c r="B826" s="5"/>
      <c r="C826" s="20" t="e">
        <f>VLOOKUP($B:$B,표본점목록!$A:$E,5,0)</f>
        <v>#N/A</v>
      </c>
      <c r="D826" s="21" t="e">
        <f>VLOOKUP($B:$B,표본점목록!$A:$J,6,0)</f>
        <v>#N/A</v>
      </c>
      <c r="E826" s="20" t="e">
        <f>VLOOKUP(B:B,표본점목록!$A:$B,2,0)</f>
        <v>#N/A</v>
      </c>
      <c r="F826" s="21"/>
      <c r="G826" s="7"/>
      <c r="H826" s="7"/>
      <c r="I826" s="22"/>
      <c r="J826" s="22"/>
      <c r="K826" s="22"/>
      <c r="L826" s="22"/>
      <c r="M826" s="22"/>
      <c r="N826" s="29"/>
      <c r="O826" s="21"/>
      <c r="P826" s="7"/>
      <c r="Q826" s="7"/>
    </row>
    <row r="827" spans="1:17" x14ac:dyDescent="0.4">
      <c r="A827" s="5"/>
      <c r="B827" s="5"/>
      <c r="C827" s="20" t="e">
        <f>VLOOKUP($B:$B,표본점목록!$A:$E,5,0)</f>
        <v>#N/A</v>
      </c>
      <c r="D827" s="21" t="e">
        <f>VLOOKUP($B:$B,표본점목록!$A:$J,6,0)</f>
        <v>#N/A</v>
      </c>
      <c r="E827" s="20" t="e">
        <f>VLOOKUP(B:B,표본점목록!$A:$B,2,0)</f>
        <v>#N/A</v>
      </c>
      <c r="F827" s="21"/>
      <c r="G827" s="7"/>
      <c r="H827" s="7"/>
      <c r="I827" s="22"/>
      <c r="J827" s="22"/>
      <c r="K827" s="22"/>
      <c r="L827" s="22"/>
      <c r="M827" s="22"/>
      <c r="N827" s="29"/>
      <c r="O827" s="21"/>
      <c r="P827" s="7"/>
      <c r="Q827" s="7"/>
    </row>
    <row r="828" spans="1:17" x14ac:dyDescent="0.4">
      <c r="A828" s="5"/>
      <c r="B828" s="5"/>
      <c r="C828" s="20" t="e">
        <f>VLOOKUP($B:$B,표본점목록!$A:$E,5,0)</f>
        <v>#N/A</v>
      </c>
      <c r="D828" s="21" t="e">
        <f>VLOOKUP($B:$B,표본점목록!$A:$J,6,0)</f>
        <v>#N/A</v>
      </c>
      <c r="E828" s="20" t="e">
        <f>VLOOKUP(B:B,표본점목록!$A:$B,2,0)</f>
        <v>#N/A</v>
      </c>
      <c r="F828" s="21"/>
      <c r="G828" s="7"/>
      <c r="H828" s="7"/>
      <c r="I828" s="22"/>
      <c r="J828" s="22"/>
      <c r="K828" s="22"/>
      <c r="L828" s="22"/>
      <c r="M828" s="22"/>
      <c r="N828" s="29"/>
      <c r="O828" s="21"/>
      <c r="P828" s="7"/>
      <c r="Q828" s="7"/>
    </row>
    <row r="829" spans="1:17" x14ac:dyDescent="0.4">
      <c r="A829" s="5"/>
      <c r="B829" s="5"/>
      <c r="C829" s="20" t="e">
        <f>VLOOKUP($B:$B,표본점목록!$A:$E,5,0)</f>
        <v>#N/A</v>
      </c>
      <c r="D829" s="21" t="e">
        <f>VLOOKUP($B:$B,표본점목록!$A:$J,6,0)</f>
        <v>#N/A</v>
      </c>
      <c r="E829" s="20" t="e">
        <f>VLOOKUP(B:B,표본점목록!$A:$B,2,0)</f>
        <v>#N/A</v>
      </c>
      <c r="F829" s="21"/>
      <c r="G829" s="7"/>
      <c r="H829" s="7"/>
      <c r="I829" s="22"/>
      <c r="J829" s="22"/>
      <c r="K829" s="22"/>
      <c r="L829" s="22"/>
      <c r="M829" s="22"/>
      <c r="N829" s="29"/>
      <c r="O829" s="21"/>
      <c r="P829" s="7"/>
      <c r="Q829" s="7"/>
    </row>
    <row r="830" spans="1:17" x14ac:dyDescent="0.4">
      <c r="A830" s="5"/>
      <c r="B830" s="5"/>
      <c r="C830" s="20" t="e">
        <f>VLOOKUP($B:$B,표본점목록!$A:$E,5,0)</f>
        <v>#N/A</v>
      </c>
      <c r="D830" s="21" t="e">
        <f>VLOOKUP($B:$B,표본점목록!$A:$J,6,0)</f>
        <v>#N/A</v>
      </c>
      <c r="E830" s="20" t="e">
        <f>VLOOKUP(B:B,표본점목록!$A:$B,2,0)</f>
        <v>#N/A</v>
      </c>
      <c r="F830" s="21"/>
      <c r="G830" s="7"/>
      <c r="H830" s="7"/>
      <c r="I830" s="22"/>
      <c r="J830" s="22"/>
      <c r="K830" s="22"/>
      <c r="L830" s="22"/>
      <c r="M830" s="22"/>
      <c r="N830" s="29"/>
      <c r="O830" s="21"/>
      <c r="P830" s="7"/>
      <c r="Q830" s="7"/>
    </row>
    <row r="831" spans="1:17" x14ac:dyDescent="0.4">
      <c r="A831" s="5"/>
      <c r="B831" s="5"/>
      <c r="C831" s="20" t="e">
        <f>VLOOKUP($B:$B,표본점목록!$A:$E,5,0)</f>
        <v>#N/A</v>
      </c>
      <c r="D831" s="21" t="e">
        <f>VLOOKUP($B:$B,표본점목록!$A:$J,6,0)</f>
        <v>#N/A</v>
      </c>
      <c r="E831" s="20" t="e">
        <f>VLOOKUP(B:B,표본점목록!$A:$B,2,0)</f>
        <v>#N/A</v>
      </c>
      <c r="F831" s="21"/>
      <c r="G831" s="7"/>
      <c r="H831" s="7"/>
      <c r="I831" s="22"/>
      <c r="J831" s="22"/>
      <c r="K831" s="22"/>
      <c r="L831" s="22"/>
      <c r="M831" s="22"/>
      <c r="N831" s="29"/>
      <c r="O831" s="21"/>
      <c r="P831" s="7"/>
      <c r="Q831" s="7"/>
    </row>
    <row r="832" spans="1:17" x14ac:dyDescent="0.4">
      <c r="A832" s="5"/>
      <c r="B832" s="5"/>
      <c r="C832" s="20" t="e">
        <f>VLOOKUP($B:$B,표본점목록!$A:$E,5,0)</f>
        <v>#N/A</v>
      </c>
      <c r="D832" s="21" t="e">
        <f>VLOOKUP($B:$B,표본점목록!$A:$J,6,0)</f>
        <v>#N/A</v>
      </c>
      <c r="E832" s="20" t="e">
        <f>VLOOKUP(B:B,표본점목록!$A:$B,2,0)</f>
        <v>#N/A</v>
      </c>
      <c r="F832" s="21"/>
      <c r="G832" s="7"/>
      <c r="H832" s="7"/>
      <c r="I832" s="22"/>
      <c r="J832" s="22"/>
      <c r="K832" s="22"/>
      <c r="L832" s="22"/>
      <c r="M832" s="22"/>
      <c r="N832" s="29"/>
      <c r="O832" s="21"/>
      <c r="P832" s="7"/>
      <c r="Q832" s="7"/>
    </row>
    <row r="833" spans="1:17" x14ac:dyDescent="0.4">
      <c r="A833" s="5"/>
      <c r="B833" s="5"/>
      <c r="C833" s="20" t="e">
        <f>VLOOKUP($B:$B,표본점목록!$A:$E,5,0)</f>
        <v>#N/A</v>
      </c>
      <c r="D833" s="21" t="e">
        <f>VLOOKUP($B:$B,표본점목록!$A:$J,6,0)</f>
        <v>#N/A</v>
      </c>
      <c r="E833" s="20" t="e">
        <f>VLOOKUP(B:B,표본점목록!$A:$B,2,0)</f>
        <v>#N/A</v>
      </c>
      <c r="F833" s="21"/>
      <c r="G833" s="7"/>
      <c r="H833" s="7"/>
      <c r="I833" s="22"/>
      <c r="J833" s="22"/>
      <c r="K833" s="22"/>
      <c r="L833" s="22"/>
      <c r="M833" s="22"/>
      <c r="N833" s="29"/>
      <c r="O833" s="21"/>
      <c r="P833" s="7"/>
      <c r="Q833" s="7"/>
    </row>
    <row r="834" spans="1:17" x14ac:dyDescent="0.4">
      <c r="A834" s="5"/>
      <c r="B834" s="5"/>
      <c r="C834" s="20" t="e">
        <f>VLOOKUP($B:$B,표본점목록!$A:$E,5,0)</f>
        <v>#N/A</v>
      </c>
      <c r="D834" s="21" t="e">
        <f>VLOOKUP($B:$B,표본점목록!$A:$J,6,0)</f>
        <v>#N/A</v>
      </c>
      <c r="E834" s="20" t="e">
        <f>VLOOKUP(B:B,표본점목록!$A:$B,2,0)</f>
        <v>#N/A</v>
      </c>
      <c r="F834" s="21"/>
      <c r="G834" s="7"/>
      <c r="H834" s="7"/>
      <c r="I834" s="22"/>
      <c r="J834" s="22"/>
      <c r="K834" s="22"/>
      <c r="L834" s="22"/>
      <c r="M834" s="22"/>
      <c r="N834" s="29"/>
      <c r="O834" s="21"/>
      <c r="P834" s="7"/>
      <c r="Q834" s="7"/>
    </row>
    <row r="835" spans="1:17" x14ac:dyDescent="0.4">
      <c r="A835" s="5"/>
      <c r="B835" s="5"/>
      <c r="C835" s="20" t="e">
        <f>VLOOKUP($B:$B,표본점목록!$A:$E,5,0)</f>
        <v>#N/A</v>
      </c>
      <c r="D835" s="21" t="e">
        <f>VLOOKUP($B:$B,표본점목록!$A:$J,6,0)</f>
        <v>#N/A</v>
      </c>
      <c r="E835" s="20" t="e">
        <f>VLOOKUP(B:B,표본점목록!$A:$B,2,0)</f>
        <v>#N/A</v>
      </c>
      <c r="F835" s="21"/>
      <c r="G835" s="7"/>
      <c r="H835" s="7"/>
      <c r="I835" s="22"/>
      <c r="J835" s="22"/>
      <c r="K835" s="22"/>
      <c r="L835" s="22"/>
      <c r="M835" s="22"/>
      <c r="N835" s="29"/>
      <c r="O835" s="21"/>
      <c r="P835" s="7"/>
      <c r="Q835" s="7"/>
    </row>
    <row r="836" spans="1:17" x14ac:dyDescent="0.4">
      <c r="A836" s="5"/>
      <c r="B836" s="5"/>
      <c r="C836" s="20" t="e">
        <f>VLOOKUP($B:$B,표본점목록!$A:$E,5,0)</f>
        <v>#N/A</v>
      </c>
      <c r="D836" s="21" t="e">
        <f>VLOOKUP($B:$B,표본점목록!$A:$J,6,0)</f>
        <v>#N/A</v>
      </c>
      <c r="E836" s="20" t="e">
        <f>VLOOKUP(B:B,표본점목록!$A:$B,2,0)</f>
        <v>#N/A</v>
      </c>
      <c r="F836" s="21"/>
      <c r="G836" s="7"/>
      <c r="H836" s="7"/>
      <c r="I836" s="22"/>
      <c r="J836" s="22"/>
      <c r="K836" s="22"/>
      <c r="L836" s="22"/>
      <c r="M836" s="22"/>
      <c r="N836" s="29"/>
      <c r="O836" s="24"/>
      <c r="P836" s="7"/>
      <c r="Q836" s="7"/>
    </row>
    <row r="837" spans="1:17" x14ac:dyDescent="0.4">
      <c r="A837" s="5"/>
      <c r="B837" s="5"/>
      <c r="C837" s="20" t="e">
        <f>VLOOKUP($B:$B,표본점목록!$A:$E,5,0)</f>
        <v>#N/A</v>
      </c>
      <c r="D837" s="21" t="e">
        <f>VLOOKUP($B:$B,표본점목록!$A:$J,6,0)</f>
        <v>#N/A</v>
      </c>
      <c r="E837" s="20" t="e">
        <f>VLOOKUP(B:B,표본점목록!$A:$B,2,0)</f>
        <v>#N/A</v>
      </c>
      <c r="F837" s="21"/>
      <c r="G837" s="7"/>
      <c r="H837" s="7"/>
      <c r="I837" s="22"/>
      <c r="J837" s="22"/>
      <c r="K837" s="22"/>
      <c r="L837" s="22"/>
      <c r="M837" s="22"/>
      <c r="N837" s="29"/>
      <c r="O837" s="21"/>
      <c r="P837" s="7"/>
      <c r="Q837" s="7"/>
    </row>
    <row r="838" spans="1:17" x14ac:dyDescent="0.4">
      <c r="A838" s="5"/>
      <c r="B838" s="5"/>
      <c r="C838" s="20" t="e">
        <f>VLOOKUP($B:$B,표본점목록!$A:$E,5,0)</f>
        <v>#N/A</v>
      </c>
      <c r="D838" s="21" t="e">
        <f>VLOOKUP($B:$B,표본점목록!$A:$J,6,0)</f>
        <v>#N/A</v>
      </c>
      <c r="E838" s="20" t="e">
        <f>VLOOKUP(B:B,표본점목록!$A:$B,2,0)</f>
        <v>#N/A</v>
      </c>
      <c r="F838" s="21"/>
      <c r="G838" s="7"/>
      <c r="H838" s="7"/>
      <c r="I838" s="22"/>
      <c r="J838" s="22"/>
      <c r="K838" s="22"/>
      <c r="L838" s="22"/>
      <c r="M838" s="22"/>
      <c r="N838" s="29"/>
      <c r="O838" s="21"/>
      <c r="P838" s="7"/>
      <c r="Q838" s="7"/>
    </row>
    <row r="839" spans="1:17" x14ac:dyDescent="0.4">
      <c r="A839" s="5"/>
      <c r="B839" s="5"/>
      <c r="C839" s="20" t="e">
        <f>VLOOKUP($B:$B,표본점목록!$A:$E,5,0)</f>
        <v>#N/A</v>
      </c>
      <c r="D839" s="21" t="e">
        <f>VLOOKUP($B:$B,표본점목록!$A:$J,6,0)</f>
        <v>#N/A</v>
      </c>
      <c r="E839" s="20" t="e">
        <f>VLOOKUP(B:B,표본점목록!$A:$B,2,0)</f>
        <v>#N/A</v>
      </c>
      <c r="F839" s="21"/>
      <c r="G839" s="7"/>
      <c r="H839" s="7"/>
      <c r="I839" s="22"/>
      <c r="J839" s="22"/>
      <c r="K839" s="22"/>
      <c r="L839" s="22"/>
      <c r="M839" s="22"/>
      <c r="N839" s="29"/>
      <c r="O839" s="21"/>
      <c r="P839" s="7"/>
      <c r="Q839" s="7"/>
    </row>
    <row r="840" spans="1:17" x14ac:dyDescent="0.4">
      <c r="A840" s="5"/>
      <c r="B840" s="5"/>
      <c r="C840" s="20" t="e">
        <f>VLOOKUP($B:$B,표본점목록!$A:$E,5,0)</f>
        <v>#N/A</v>
      </c>
      <c r="D840" s="21" t="e">
        <f>VLOOKUP($B:$B,표본점목록!$A:$J,6,0)</f>
        <v>#N/A</v>
      </c>
      <c r="E840" s="20" t="e">
        <f>VLOOKUP(B:B,표본점목록!$A:$B,2,0)</f>
        <v>#N/A</v>
      </c>
      <c r="F840" s="21"/>
      <c r="G840" s="7"/>
      <c r="H840" s="7"/>
      <c r="I840" s="22"/>
      <c r="J840" s="22"/>
      <c r="K840" s="22"/>
      <c r="L840" s="22"/>
      <c r="M840" s="22"/>
      <c r="N840" s="29"/>
      <c r="O840" s="21"/>
      <c r="P840" s="7"/>
      <c r="Q840" s="7"/>
    </row>
    <row r="841" spans="1:17" x14ac:dyDescent="0.4">
      <c r="A841" s="5"/>
      <c r="B841" s="5"/>
      <c r="C841" s="20" t="e">
        <f>VLOOKUP($B:$B,표본점목록!$A:$E,5,0)</f>
        <v>#N/A</v>
      </c>
      <c r="D841" s="21" t="e">
        <f>VLOOKUP($B:$B,표본점목록!$A:$J,6,0)</f>
        <v>#N/A</v>
      </c>
      <c r="E841" s="20" t="e">
        <f>VLOOKUP(B:B,표본점목록!$A:$B,2,0)</f>
        <v>#N/A</v>
      </c>
      <c r="F841" s="7"/>
      <c r="G841" s="7"/>
      <c r="H841" s="7"/>
      <c r="I841" s="22"/>
      <c r="J841" s="22"/>
      <c r="K841" s="22"/>
      <c r="L841" s="22"/>
      <c r="M841" s="22"/>
      <c r="N841" s="29"/>
      <c r="O841" s="21"/>
      <c r="P841" s="7"/>
      <c r="Q841" s="7"/>
    </row>
    <row r="842" spans="1:17" x14ac:dyDescent="0.4">
      <c r="A842" s="5"/>
      <c r="B842" s="5"/>
      <c r="C842" s="20" t="e">
        <f>VLOOKUP($B:$B,표본점목록!$A:$E,5,0)</f>
        <v>#N/A</v>
      </c>
      <c r="D842" s="21" t="e">
        <f>VLOOKUP($B:$B,표본점목록!$A:$J,6,0)</f>
        <v>#N/A</v>
      </c>
      <c r="E842" s="20" t="e">
        <f>VLOOKUP(B:B,표본점목록!$A:$B,2,0)</f>
        <v>#N/A</v>
      </c>
      <c r="F842" s="7"/>
      <c r="G842" s="7"/>
      <c r="H842" s="7"/>
      <c r="I842" s="22"/>
      <c r="J842" s="22"/>
      <c r="K842" s="22"/>
      <c r="L842" s="22"/>
      <c r="M842" s="22"/>
      <c r="N842" s="29"/>
      <c r="O842" s="7"/>
      <c r="P842" s="7"/>
      <c r="Q842" s="7"/>
    </row>
    <row r="843" spans="1:17" x14ac:dyDescent="0.4">
      <c r="A843" s="5"/>
      <c r="B843" s="5"/>
      <c r="C843" s="20" t="e">
        <f>VLOOKUP($B:$B,표본점목록!$A:$E,5,0)</f>
        <v>#N/A</v>
      </c>
      <c r="D843" s="21" t="e">
        <f>VLOOKUP($B:$B,표본점목록!$A:$J,6,0)</f>
        <v>#N/A</v>
      </c>
      <c r="E843" s="20" t="e">
        <f>VLOOKUP(B:B,표본점목록!$A:$B,2,0)</f>
        <v>#N/A</v>
      </c>
      <c r="F843" s="7"/>
      <c r="G843" s="7"/>
      <c r="H843" s="7"/>
      <c r="I843" s="22"/>
      <c r="J843" s="22"/>
      <c r="K843" s="22"/>
      <c r="L843" s="22"/>
      <c r="M843" s="22"/>
      <c r="N843" s="29"/>
      <c r="O843" s="7"/>
      <c r="P843" s="7"/>
      <c r="Q843" s="7"/>
    </row>
    <row r="844" spans="1:17" x14ac:dyDescent="0.4">
      <c r="A844" s="5"/>
      <c r="B844" s="31"/>
      <c r="C844" s="20" t="e">
        <f>VLOOKUP($B:$B,표본점목록!$A:$E,5,0)</f>
        <v>#N/A</v>
      </c>
      <c r="D844" s="21" t="e">
        <f>VLOOKUP($B:$B,표본점목록!$A:$J,6,0)</f>
        <v>#N/A</v>
      </c>
      <c r="E844" s="20" t="e">
        <f>VLOOKUP(B:B,표본점목록!$A:$B,2,0)</f>
        <v>#N/A</v>
      </c>
      <c r="F844" s="7"/>
      <c r="G844" s="7"/>
      <c r="H844" s="7"/>
      <c r="I844" s="22"/>
      <c r="J844" s="22"/>
      <c r="K844" s="22"/>
      <c r="L844" s="22"/>
      <c r="M844" s="22"/>
      <c r="N844" s="29"/>
      <c r="O844" s="21"/>
      <c r="P844" s="7"/>
      <c r="Q844" s="7"/>
    </row>
    <row r="845" spans="1:17" x14ac:dyDescent="0.4">
      <c r="A845" s="5"/>
      <c r="B845" s="5"/>
      <c r="C845" s="20" t="e">
        <f>VLOOKUP($B:$B,표본점목록!$A:$E,5,0)</f>
        <v>#N/A</v>
      </c>
      <c r="D845" s="21" t="e">
        <f>VLOOKUP($B:$B,표본점목록!$A:$J,6,0)</f>
        <v>#N/A</v>
      </c>
      <c r="E845" s="20" t="e">
        <f>VLOOKUP(B:B,표본점목록!$A:$B,2,0)</f>
        <v>#N/A</v>
      </c>
      <c r="F845" s="7"/>
      <c r="G845" s="7"/>
      <c r="H845" s="7"/>
      <c r="I845" s="22"/>
      <c r="J845" s="22"/>
      <c r="K845" s="22"/>
      <c r="L845" s="22"/>
      <c r="M845" s="22"/>
      <c r="N845" s="29"/>
      <c r="O845" s="7"/>
      <c r="P845" s="7"/>
      <c r="Q845" s="7"/>
    </row>
    <row r="846" spans="1:17" x14ac:dyDescent="0.4">
      <c r="A846" s="5"/>
      <c r="B846" s="5"/>
      <c r="C846" s="20" t="e">
        <f>VLOOKUP($B:$B,표본점목록!$A:$E,5,0)</f>
        <v>#N/A</v>
      </c>
      <c r="D846" s="21" t="e">
        <f>VLOOKUP($B:$B,표본점목록!$A:$J,6,0)</f>
        <v>#N/A</v>
      </c>
      <c r="E846" s="20" t="e">
        <f>VLOOKUP(B:B,표본점목록!$A:$B,2,0)</f>
        <v>#N/A</v>
      </c>
      <c r="F846" s="7"/>
      <c r="G846" s="7"/>
      <c r="H846" s="7"/>
      <c r="I846" s="22"/>
      <c r="J846" s="22"/>
      <c r="K846" s="22"/>
      <c r="L846" s="22"/>
      <c r="M846" s="22"/>
      <c r="N846" s="29"/>
      <c r="O846" s="7"/>
      <c r="P846" s="7"/>
      <c r="Q846" s="7"/>
    </row>
    <row r="847" spans="1:17" x14ac:dyDescent="0.4">
      <c r="A847" s="5"/>
      <c r="B847" s="5"/>
      <c r="C847" s="20" t="e">
        <f>VLOOKUP($B:$B,표본점목록!$A:$E,5,0)</f>
        <v>#N/A</v>
      </c>
      <c r="D847" s="21" t="e">
        <f>VLOOKUP($B:$B,표본점목록!$A:$J,6,0)</f>
        <v>#N/A</v>
      </c>
      <c r="E847" s="20" t="e">
        <f>VLOOKUP(B:B,표본점목록!$A:$B,2,0)</f>
        <v>#N/A</v>
      </c>
      <c r="F847" s="7"/>
      <c r="G847" s="7"/>
      <c r="H847" s="7"/>
      <c r="I847" s="22"/>
      <c r="J847" s="22"/>
      <c r="K847" s="22"/>
      <c r="L847" s="22"/>
      <c r="M847" s="22"/>
      <c r="N847" s="29"/>
      <c r="O847" s="7"/>
      <c r="P847" s="7"/>
      <c r="Q847" s="7"/>
    </row>
    <row r="848" spans="1:17" x14ac:dyDescent="0.4">
      <c r="A848" s="5"/>
      <c r="B848" s="5"/>
      <c r="C848" s="20" t="e">
        <f>VLOOKUP($B:$B,표본점목록!$A:$E,5,0)</f>
        <v>#N/A</v>
      </c>
      <c r="D848" s="21" t="e">
        <f>VLOOKUP($B:$B,표본점목록!$A:$J,6,0)</f>
        <v>#N/A</v>
      </c>
      <c r="E848" s="20" t="e">
        <f>VLOOKUP(B:B,표본점목록!$A:$B,2,0)</f>
        <v>#N/A</v>
      </c>
      <c r="F848" s="7"/>
      <c r="G848" s="7"/>
      <c r="H848" s="7"/>
      <c r="I848" s="22"/>
      <c r="J848" s="22"/>
      <c r="K848" s="22"/>
      <c r="L848" s="22"/>
      <c r="M848" s="22"/>
      <c r="N848" s="29"/>
      <c r="O848" s="7"/>
      <c r="P848" s="7"/>
      <c r="Q848" s="7"/>
    </row>
    <row r="849" spans="1:17" x14ac:dyDescent="0.4">
      <c r="A849" s="5"/>
      <c r="B849" s="5"/>
      <c r="C849" s="20" t="e">
        <f>VLOOKUP($B:$B,표본점목록!$A:$E,5,0)</f>
        <v>#N/A</v>
      </c>
      <c r="D849" s="21" t="e">
        <f>VLOOKUP($B:$B,표본점목록!$A:$J,6,0)</f>
        <v>#N/A</v>
      </c>
      <c r="E849" s="20" t="e">
        <f>VLOOKUP(B:B,표본점목록!$A:$B,2,0)</f>
        <v>#N/A</v>
      </c>
      <c r="F849" s="7"/>
      <c r="G849" s="7"/>
      <c r="H849" s="7"/>
      <c r="I849" s="22"/>
      <c r="J849" s="22"/>
      <c r="K849" s="22"/>
      <c r="L849" s="22"/>
      <c r="M849" s="22"/>
      <c r="N849" s="29"/>
      <c r="O849" s="7"/>
      <c r="P849" s="7"/>
      <c r="Q849" s="7"/>
    </row>
    <row r="850" spans="1:17" x14ac:dyDescent="0.4">
      <c r="A850" s="5"/>
      <c r="B850" s="55"/>
      <c r="C850" s="20" t="e">
        <f>VLOOKUP($B:$B,표본점목록!$A:$E,5,0)</f>
        <v>#N/A</v>
      </c>
      <c r="D850" s="21" t="e">
        <f>VLOOKUP($B:$B,표본점목록!$A:$J,6,0)</f>
        <v>#N/A</v>
      </c>
      <c r="E850" s="20" t="e">
        <f>VLOOKUP(B:B,표본점목록!$A:$B,2,0)</f>
        <v>#N/A</v>
      </c>
      <c r="F850" s="56"/>
      <c r="G850" s="7"/>
      <c r="H850" s="26"/>
      <c r="I850" s="7"/>
      <c r="J850" s="7"/>
      <c r="K850" s="7"/>
      <c r="L850" s="56"/>
      <c r="M850" s="56"/>
      <c r="N850" s="56"/>
      <c r="O850" s="56"/>
      <c r="P850" s="7"/>
      <c r="Q850" s="7"/>
    </row>
    <row r="851" spans="1:17" x14ac:dyDescent="0.4">
      <c r="A851" s="5"/>
      <c r="B851" s="55"/>
      <c r="C851" s="20" t="e">
        <f>VLOOKUP($B:$B,표본점목록!$A:$E,5,0)</f>
        <v>#N/A</v>
      </c>
      <c r="D851" s="21" t="e">
        <f>VLOOKUP($B:$B,표본점목록!$A:$J,6,0)</f>
        <v>#N/A</v>
      </c>
      <c r="E851" s="20" t="e">
        <f>VLOOKUP(B:B,표본점목록!$A:$B,2,0)</f>
        <v>#N/A</v>
      </c>
      <c r="F851" s="56"/>
      <c r="G851" s="7"/>
      <c r="H851" s="26"/>
      <c r="I851" s="7"/>
      <c r="J851" s="7"/>
      <c r="K851" s="7"/>
      <c r="L851" s="56"/>
      <c r="M851" s="56"/>
      <c r="N851" s="56"/>
      <c r="O851" s="56"/>
      <c r="P851" s="7"/>
      <c r="Q851" s="7"/>
    </row>
    <row r="852" spans="1:17" x14ac:dyDescent="0.4">
      <c r="A852" s="5"/>
      <c r="B852" s="55"/>
      <c r="C852" s="20" t="e">
        <f>VLOOKUP($B:$B,표본점목록!$A:$E,5,0)</f>
        <v>#N/A</v>
      </c>
      <c r="D852" s="21" t="e">
        <f>VLOOKUP($B:$B,표본점목록!$A:$J,6,0)</f>
        <v>#N/A</v>
      </c>
      <c r="E852" s="20" t="e">
        <f>VLOOKUP(B:B,표본점목록!$A:$B,2,0)</f>
        <v>#N/A</v>
      </c>
      <c r="F852" s="56"/>
      <c r="G852" s="7"/>
      <c r="H852" s="26"/>
      <c r="I852" s="7"/>
      <c r="J852" s="7"/>
      <c r="K852" s="7"/>
      <c r="L852" s="56"/>
      <c r="M852" s="56"/>
      <c r="N852" s="56"/>
      <c r="O852" s="56"/>
      <c r="P852" s="7"/>
      <c r="Q852" s="7"/>
    </row>
    <row r="853" spans="1:17" x14ac:dyDescent="0.4">
      <c r="A853" s="5"/>
      <c r="B853" s="55"/>
      <c r="C853" s="20" t="e">
        <f>VLOOKUP($B:$B,표본점목록!$A:$E,5,0)</f>
        <v>#N/A</v>
      </c>
      <c r="D853" s="21" t="e">
        <f>VLOOKUP($B:$B,표본점목록!$A:$J,6,0)</f>
        <v>#N/A</v>
      </c>
      <c r="E853" s="20" t="e">
        <f>VLOOKUP(B:B,표본점목록!$A:$B,2,0)</f>
        <v>#N/A</v>
      </c>
      <c r="F853" s="56"/>
      <c r="G853" s="7"/>
      <c r="H853" s="26"/>
      <c r="I853" s="7"/>
      <c r="J853" s="7"/>
      <c r="K853" s="7"/>
      <c r="L853" s="56"/>
      <c r="M853" s="56"/>
      <c r="N853" s="56"/>
      <c r="O853" s="56"/>
      <c r="P853" s="7"/>
      <c r="Q853" s="7"/>
    </row>
    <row r="854" spans="1:17" x14ac:dyDescent="0.4">
      <c r="A854" s="5"/>
      <c r="B854" s="55"/>
      <c r="C854" s="20" t="e">
        <f>VLOOKUP($B:$B,표본점목록!$A:$E,5,0)</f>
        <v>#N/A</v>
      </c>
      <c r="D854" s="21" t="e">
        <f>VLOOKUP($B:$B,표본점목록!$A:$J,6,0)</f>
        <v>#N/A</v>
      </c>
      <c r="E854" s="20" t="e">
        <f>VLOOKUP(B:B,표본점목록!$A:$B,2,0)</f>
        <v>#N/A</v>
      </c>
      <c r="F854" s="56"/>
      <c r="G854" s="7"/>
      <c r="H854" s="26"/>
      <c r="I854" s="7"/>
      <c r="J854" s="7"/>
      <c r="K854" s="7"/>
      <c r="L854" s="56"/>
      <c r="M854" s="56"/>
      <c r="N854" s="56"/>
      <c r="O854" s="56"/>
      <c r="P854" s="7"/>
      <c r="Q854" s="7"/>
    </row>
    <row r="855" spans="1:17" x14ac:dyDescent="0.4">
      <c r="A855" s="5"/>
      <c r="B855" s="55"/>
      <c r="C855" s="20" t="e">
        <f>VLOOKUP($B:$B,표본점목록!$A:$E,5,0)</f>
        <v>#N/A</v>
      </c>
      <c r="D855" s="21" t="e">
        <f>VLOOKUP($B:$B,표본점목록!$A:$J,6,0)</f>
        <v>#N/A</v>
      </c>
      <c r="E855" s="20" t="e">
        <f>VLOOKUP(B:B,표본점목록!$A:$B,2,0)</f>
        <v>#N/A</v>
      </c>
      <c r="F855" s="56"/>
      <c r="G855" s="7"/>
      <c r="H855" s="26"/>
      <c r="I855" s="7"/>
      <c r="J855" s="7"/>
      <c r="K855" s="7"/>
      <c r="L855" s="56"/>
      <c r="M855" s="56"/>
      <c r="N855" s="56"/>
      <c r="O855" s="56"/>
      <c r="P855" s="7"/>
      <c r="Q855" s="7"/>
    </row>
    <row r="856" spans="1:17" x14ac:dyDescent="0.4">
      <c r="A856" s="5"/>
      <c r="B856" s="55"/>
      <c r="C856" s="20" t="e">
        <f>VLOOKUP($B:$B,표본점목록!$A:$E,5,0)</f>
        <v>#N/A</v>
      </c>
      <c r="D856" s="21" t="e">
        <f>VLOOKUP($B:$B,표본점목록!$A:$J,6,0)</f>
        <v>#N/A</v>
      </c>
      <c r="E856" s="20" t="e">
        <f>VLOOKUP(B:B,표본점목록!$A:$B,2,0)</f>
        <v>#N/A</v>
      </c>
      <c r="F856" s="56"/>
      <c r="G856" s="7"/>
      <c r="H856" s="26"/>
      <c r="I856" s="7"/>
      <c r="J856" s="7"/>
      <c r="K856" s="7"/>
      <c r="L856" s="56"/>
      <c r="M856" s="56"/>
      <c r="N856" s="56"/>
      <c r="O856" s="56"/>
      <c r="P856" s="7"/>
      <c r="Q856" s="7"/>
    </row>
    <row r="857" spans="1:17" x14ac:dyDescent="0.4">
      <c r="A857" s="5"/>
      <c r="B857" s="55"/>
      <c r="C857" s="20" t="e">
        <f>VLOOKUP($B:$B,표본점목록!$A:$E,5,0)</f>
        <v>#N/A</v>
      </c>
      <c r="D857" s="21" t="e">
        <f>VLOOKUP($B:$B,표본점목록!$A:$J,6,0)</f>
        <v>#N/A</v>
      </c>
      <c r="E857" s="20" t="e">
        <f>VLOOKUP(B:B,표본점목록!$A:$B,2,0)</f>
        <v>#N/A</v>
      </c>
      <c r="F857" s="56"/>
      <c r="G857" s="7"/>
      <c r="H857" s="26"/>
      <c r="I857" s="7"/>
      <c r="J857" s="7"/>
      <c r="K857" s="7"/>
      <c r="L857" s="56"/>
      <c r="M857" s="56"/>
      <c r="N857" s="56"/>
      <c r="O857" s="56"/>
      <c r="P857" s="7"/>
      <c r="Q857" s="7"/>
    </row>
    <row r="858" spans="1:17" x14ac:dyDescent="0.4">
      <c r="A858" s="5"/>
      <c r="B858" s="55"/>
      <c r="C858" s="20" t="e">
        <f>VLOOKUP($B:$B,표본점목록!$A:$E,5,0)</f>
        <v>#N/A</v>
      </c>
      <c r="D858" s="21" t="e">
        <f>VLOOKUP($B:$B,표본점목록!$A:$J,6,0)</f>
        <v>#N/A</v>
      </c>
      <c r="E858" s="20" t="e">
        <f>VLOOKUP(B:B,표본점목록!$A:$B,2,0)</f>
        <v>#N/A</v>
      </c>
      <c r="F858" s="56"/>
      <c r="G858" s="7"/>
      <c r="H858" s="26"/>
      <c r="I858" s="7"/>
      <c r="J858" s="7"/>
      <c r="K858" s="7"/>
      <c r="L858" s="56"/>
      <c r="M858" s="56"/>
      <c r="N858" s="56"/>
      <c r="O858" s="56"/>
      <c r="P858" s="7"/>
      <c r="Q858" s="7"/>
    </row>
    <row r="859" spans="1:17" x14ac:dyDescent="0.4">
      <c r="A859" s="5"/>
      <c r="B859" s="55"/>
      <c r="C859" s="20" t="e">
        <f>VLOOKUP($B:$B,표본점목록!$A:$E,5,0)</f>
        <v>#N/A</v>
      </c>
      <c r="D859" s="21" t="e">
        <f>VLOOKUP($B:$B,표본점목록!$A:$J,6,0)</f>
        <v>#N/A</v>
      </c>
      <c r="E859" s="20" t="e">
        <f>VLOOKUP(B:B,표본점목록!$A:$B,2,0)</f>
        <v>#N/A</v>
      </c>
      <c r="F859" s="56"/>
      <c r="G859" s="7"/>
      <c r="H859" s="26"/>
      <c r="I859" s="7"/>
      <c r="J859" s="7"/>
      <c r="K859" s="7"/>
      <c r="L859" s="56"/>
      <c r="M859" s="56"/>
      <c r="N859" s="56"/>
      <c r="O859" s="56"/>
      <c r="P859" s="7"/>
      <c r="Q859" s="7"/>
    </row>
    <row r="860" spans="1:17" x14ac:dyDescent="0.4">
      <c r="A860" s="5"/>
      <c r="B860" s="55"/>
      <c r="C860" s="20" t="e">
        <f>VLOOKUP($B:$B,표본점목록!$A:$E,5,0)</f>
        <v>#N/A</v>
      </c>
      <c r="D860" s="21" t="e">
        <f>VLOOKUP($B:$B,표본점목록!$A:$J,6,0)</f>
        <v>#N/A</v>
      </c>
      <c r="E860" s="20" t="e">
        <f>VLOOKUP(B:B,표본점목록!$A:$B,2,0)</f>
        <v>#N/A</v>
      </c>
      <c r="F860" s="56"/>
      <c r="G860" s="7"/>
      <c r="H860" s="26"/>
      <c r="I860" s="7"/>
      <c r="J860" s="7"/>
      <c r="K860" s="7"/>
      <c r="L860" s="56"/>
      <c r="M860" s="56"/>
      <c r="N860" s="56"/>
      <c r="O860" s="56"/>
      <c r="P860" s="7"/>
      <c r="Q860" s="7"/>
    </row>
    <row r="861" spans="1:17" x14ac:dyDescent="0.4">
      <c r="A861" s="5"/>
      <c r="B861" s="55"/>
      <c r="C861" s="20" t="e">
        <f>VLOOKUP($B:$B,표본점목록!$A:$E,5,0)</f>
        <v>#N/A</v>
      </c>
      <c r="D861" s="21" t="e">
        <f>VLOOKUP($B:$B,표본점목록!$A:$J,6,0)</f>
        <v>#N/A</v>
      </c>
      <c r="E861" s="20" t="e">
        <f>VLOOKUP(B:B,표본점목록!$A:$B,2,0)</f>
        <v>#N/A</v>
      </c>
      <c r="F861" s="56"/>
      <c r="G861" s="7"/>
      <c r="H861" s="26"/>
      <c r="I861" s="7"/>
      <c r="J861" s="7"/>
      <c r="K861" s="7"/>
      <c r="L861" s="56"/>
      <c r="M861" s="56"/>
      <c r="N861" s="56"/>
      <c r="O861" s="56"/>
      <c r="P861" s="7"/>
      <c r="Q861" s="7"/>
    </row>
    <row r="862" spans="1:17" x14ac:dyDescent="0.4">
      <c r="A862" s="5"/>
      <c r="B862" s="55"/>
      <c r="C862" s="20" t="e">
        <f>VLOOKUP($B:$B,표본점목록!$A:$E,5,0)</f>
        <v>#N/A</v>
      </c>
      <c r="D862" s="21" t="e">
        <f>VLOOKUP($B:$B,표본점목록!$A:$J,6,0)</f>
        <v>#N/A</v>
      </c>
      <c r="E862" s="20" t="e">
        <f>VLOOKUP(B:B,표본점목록!$A:$B,2,0)</f>
        <v>#N/A</v>
      </c>
      <c r="F862" s="56"/>
      <c r="G862" s="7"/>
      <c r="H862" s="26"/>
      <c r="I862" s="7"/>
      <c r="J862" s="7"/>
      <c r="K862" s="7"/>
      <c r="L862" s="56"/>
      <c r="M862" s="56"/>
      <c r="N862" s="56"/>
      <c r="O862" s="56"/>
      <c r="P862" s="7"/>
      <c r="Q862" s="7"/>
    </row>
    <row r="863" spans="1:17" x14ac:dyDescent="0.4">
      <c r="A863" s="5"/>
      <c r="B863" s="55"/>
      <c r="C863" s="20" t="e">
        <f>VLOOKUP($B:$B,표본점목록!$A:$E,5,0)</f>
        <v>#N/A</v>
      </c>
      <c r="D863" s="21" t="e">
        <f>VLOOKUP($B:$B,표본점목록!$A:$J,6,0)</f>
        <v>#N/A</v>
      </c>
      <c r="E863" s="20" t="e">
        <f>VLOOKUP(B:B,표본점목록!$A:$B,2,0)</f>
        <v>#N/A</v>
      </c>
      <c r="F863" s="56"/>
      <c r="G863" s="7"/>
      <c r="H863" s="26"/>
      <c r="I863" s="7"/>
      <c r="J863" s="7"/>
      <c r="K863" s="7"/>
      <c r="L863" s="56"/>
      <c r="M863" s="56"/>
      <c r="N863" s="56"/>
      <c r="O863" s="56"/>
      <c r="P863" s="7"/>
      <c r="Q863" s="7"/>
    </row>
    <row r="864" spans="1:17" x14ac:dyDescent="0.4">
      <c r="A864" s="5"/>
      <c r="B864" s="55"/>
      <c r="C864" s="20" t="e">
        <f>VLOOKUP($B:$B,표본점목록!$A:$E,5,0)</f>
        <v>#N/A</v>
      </c>
      <c r="D864" s="21" t="e">
        <f>VLOOKUP($B:$B,표본점목록!$A:$J,6,0)</f>
        <v>#N/A</v>
      </c>
      <c r="E864" s="20" t="e">
        <f>VLOOKUP(B:B,표본점목록!$A:$B,2,0)</f>
        <v>#N/A</v>
      </c>
      <c r="F864" s="56"/>
      <c r="G864" s="7"/>
      <c r="H864" s="26"/>
      <c r="I864" s="7"/>
      <c r="J864" s="7"/>
      <c r="K864" s="7"/>
      <c r="L864" s="56"/>
      <c r="M864" s="56"/>
      <c r="N864" s="56"/>
      <c r="O864" s="56"/>
      <c r="P864" s="7"/>
      <c r="Q864" s="7"/>
    </row>
    <row r="865" spans="1:17" x14ac:dyDescent="0.4">
      <c r="A865" s="5"/>
      <c r="B865" s="55"/>
      <c r="C865" s="20" t="e">
        <f>VLOOKUP($B:$B,표본점목록!$A:$E,5,0)</f>
        <v>#N/A</v>
      </c>
      <c r="D865" s="21" t="e">
        <f>VLOOKUP($B:$B,표본점목록!$A:$J,6,0)</f>
        <v>#N/A</v>
      </c>
      <c r="E865" s="20" t="e">
        <f>VLOOKUP(B:B,표본점목록!$A:$B,2,0)</f>
        <v>#N/A</v>
      </c>
      <c r="F865" s="56"/>
      <c r="G865" s="7"/>
      <c r="H865" s="26"/>
      <c r="I865" s="7"/>
      <c r="J865" s="7"/>
      <c r="K865" s="7"/>
      <c r="L865" s="56"/>
      <c r="M865" s="56"/>
      <c r="N865" s="56"/>
      <c r="O865" s="56"/>
      <c r="P865" s="7"/>
      <c r="Q865" s="7"/>
    </row>
    <row r="866" spans="1:17" x14ac:dyDescent="0.4">
      <c r="A866" s="5"/>
      <c r="B866" s="55"/>
      <c r="C866" s="20" t="e">
        <f>VLOOKUP($B:$B,표본점목록!$A:$E,5,0)</f>
        <v>#N/A</v>
      </c>
      <c r="D866" s="21" t="e">
        <f>VLOOKUP($B:$B,표본점목록!$A:$J,6,0)</f>
        <v>#N/A</v>
      </c>
      <c r="E866" s="20" t="e">
        <f>VLOOKUP(B:B,표본점목록!$A:$B,2,0)</f>
        <v>#N/A</v>
      </c>
      <c r="F866" s="56"/>
      <c r="G866" s="7"/>
      <c r="H866" s="26"/>
      <c r="I866" s="7"/>
      <c r="J866" s="7"/>
      <c r="K866" s="7"/>
      <c r="L866" s="56"/>
      <c r="M866" s="56"/>
      <c r="N866" s="56"/>
      <c r="O866" s="56"/>
      <c r="P866" s="7"/>
      <c r="Q866" s="7"/>
    </row>
    <row r="867" spans="1:17" x14ac:dyDescent="0.4">
      <c r="A867" s="5"/>
      <c r="B867" s="55"/>
      <c r="C867" s="20" t="e">
        <f>VLOOKUP($B:$B,표본점목록!$A:$E,5,0)</f>
        <v>#N/A</v>
      </c>
      <c r="D867" s="21" t="e">
        <f>VLOOKUP($B:$B,표본점목록!$A:$J,6,0)</f>
        <v>#N/A</v>
      </c>
      <c r="E867" s="20" t="e">
        <f>VLOOKUP(B:B,표본점목록!$A:$B,2,0)</f>
        <v>#N/A</v>
      </c>
      <c r="F867" s="56"/>
      <c r="G867" s="7"/>
      <c r="H867" s="26"/>
      <c r="I867" s="7"/>
      <c r="J867" s="7"/>
      <c r="K867" s="7"/>
      <c r="L867" s="56"/>
      <c r="M867" s="56"/>
      <c r="N867" s="56"/>
      <c r="O867" s="56"/>
      <c r="P867" s="7"/>
      <c r="Q867" s="7"/>
    </row>
    <row r="868" spans="1:17" x14ac:dyDescent="0.4">
      <c r="A868" s="5"/>
      <c r="B868" s="55"/>
      <c r="C868" s="20" t="e">
        <f>VLOOKUP($B:$B,표본점목록!$A:$E,5,0)</f>
        <v>#N/A</v>
      </c>
      <c r="D868" s="21" t="e">
        <f>VLOOKUP($B:$B,표본점목록!$A:$J,6,0)</f>
        <v>#N/A</v>
      </c>
      <c r="E868" s="20" t="e">
        <f>VLOOKUP(B:B,표본점목록!$A:$B,2,0)</f>
        <v>#N/A</v>
      </c>
      <c r="F868" s="56"/>
      <c r="G868" s="7"/>
      <c r="H868" s="26"/>
      <c r="I868" s="7"/>
      <c r="J868" s="7"/>
      <c r="K868" s="7"/>
      <c r="L868" s="56"/>
      <c r="M868" s="56"/>
      <c r="N868" s="56"/>
      <c r="O868" s="56"/>
      <c r="P868" s="7"/>
      <c r="Q868" s="7"/>
    </row>
    <row r="869" spans="1:17" x14ac:dyDescent="0.4">
      <c r="A869" s="5"/>
      <c r="B869" s="55"/>
      <c r="C869" s="20" t="e">
        <f>VLOOKUP($B:$B,표본점목록!$A:$E,5,0)</f>
        <v>#N/A</v>
      </c>
      <c r="D869" s="21" t="e">
        <f>VLOOKUP($B:$B,표본점목록!$A:$J,6,0)</f>
        <v>#N/A</v>
      </c>
      <c r="E869" s="20" t="e">
        <f>VLOOKUP(B:B,표본점목록!$A:$B,2,0)</f>
        <v>#N/A</v>
      </c>
      <c r="F869" s="56"/>
      <c r="G869" s="7"/>
      <c r="H869" s="26"/>
      <c r="I869" s="7"/>
      <c r="J869" s="7"/>
      <c r="K869" s="7"/>
      <c r="L869" s="56"/>
      <c r="M869" s="56"/>
      <c r="N869" s="56"/>
      <c r="O869" s="56"/>
      <c r="P869" s="7"/>
      <c r="Q869" s="7"/>
    </row>
    <row r="870" spans="1:17" x14ac:dyDescent="0.4">
      <c r="A870" s="5"/>
      <c r="B870" s="55"/>
      <c r="C870" s="20" t="e">
        <f>VLOOKUP($B:$B,표본점목록!$A:$E,5,0)</f>
        <v>#N/A</v>
      </c>
      <c r="D870" s="21" t="e">
        <f>VLOOKUP($B:$B,표본점목록!$A:$J,6,0)</f>
        <v>#N/A</v>
      </c>
      <c r="E870" s="20" t="e">
        <f>VLOOKUP(B:B,표본점목록!$A:$B,2,0)</f>
        <v>#N/A</v>
      </c>
      <c r="F870" s="56"/>
      <c r="G870" s="7"/>
      <c r="H870" s="26"/>
      <c r="I870" s="7"/>
      <c r="J870" s="7"/>
      <c r="K870" s="7"/>
      <c r="L870" s="56"/>
      <c r="M870" s="56"/>
      <c r="N870" s="56"/>
      <c r="O870" s="56"/>
      <c r="P870" s="7"/>
      <c r="Q870" s="7"/>
    </row>
    <row r="871" spans="1:17" x14ac:dyDescent="0.4">
      <c r="A871" s="5"/>
      <c r="B871" s="55"/>
      <c r="C871" s="20" t="e">
        <f>VLOOKUP($B:$B,표본점목록!$A:$E,5,0)</f>
        <v>#N/A</v>
      </c>
      <c r="D871" s="21" t="e">
        <f>VLOOKUP($B:$B,표본점목록!$A:$J,6,0)</f>
        <v>#N/A</v>
      </c>
      <c r="E871" s="20" t="e">
        <f>VLOOKUP(B:B,표본점목록!$A:$B,2,0)</f>
        <v>#N/A</v>
      </c>
      <c r="F871" s="56"/>
      <c r="G871" s="7"/>
      <c r="H871" s="26"/>
      <c r="I871" s="7"/>
      <c r="J871" s="7"/>
      <c r="K871" s="7"/>
      <c r="L871" s="56"/>
      <c r="M871" s="56"/>
      <c r="N871" s="56"/>
      <c r="O871" s="56"/>
      <c r="P871" s="7"/>
      <c r="Q871" s="7"/>
    </row>
    <row r="872" spans="1:17" x14ac:dyDescent="0.4">
      <c r="A872" s="5"/>
      <c r="B872" s="55"/>
      <c r="C872" s="20" t="e">
        <f>VLOOKUP($B:$B,표본점목록!$A:$E,5,0)</f>
        <v>#N/A</v>
      </c>
      <c r="D872" s="21" t="e">
        <f>VLOOKUP($B:$B,표본점목록!$A:$J,6,0)</f>
        <v>#N/A</v>
      </c>
      <c r="E872" s="20" t="e">
        <f>VLOOKUP(B:B,표본점목록!$A:$B,2,0)</f>
        <v>#N/A</v>
      </c>
      <c r="F872" s="56"/>
      <c r="G872" s="7"/>
      <c r="H872" s="26"/>
      <c r="I872" s="7"/>
      <c r="J872" s="7"/>
      <c r="K872" s="7"/>
      <c r="L872" s="56"/>
      <c r="M872" s="56"/>
      <c r="N872" s="56"/>
      <c r="O872" s="56"/>
      <c r="P872" s="7"/>
      <c r="Q872" s="7"/>
    </row>
    <row r="873" spans="1:17" x14ac:dyDescent="0.4">
      <c r="A873" s="5"/>
      <c r="B873" s="55"/>
      <c r="C873" s="20" t="e">
        <f>VLOOKUP($B:$B,표본점목록!$A:$E,5,0)</f>
        <v>#N/A</v>
      </c>
      <c r="D873" s="21" t="e">
        <f>VLOOKUP($B:$B,표본점목록!$A:$J,6,0)</f>
        <v>#N/A</v>
      </c>
      <c r="E873" s="20" t="e">
        <f>VLOOKUP(B:B,표본점목록!$A:$B,2,0)</f>
        <v>#N/A</v>
      </c>
      <c r="F873" s="56"/>
      <c r="G873" s="7"/>
      <c r="H873" s="26"/>
      <c r="I873" s="7"/>
      <c r="J873" s="7"/>
      <c r="K873" s="7"/>
      <c r="L873" s="56"/>
      <c r="M873" s="56"/>
      <c r="N873" s="56"/>
      <c r="O873" s="56"/>
      <c r="P873" s="7"/>
      <c r="Q873" s="7"/>
    </row>
    <row r="874" spans="1:17" x14ac:dyDescent="0.4">
      <c r="A874" s="5"/>
      <c r="B874" s="55"/>
      <c r="C874" s="20" t="e">
        <f>VLOOKUP($B:$B,표본점목록!$A:$E,5,0)</f>
        <v>#N/A</v>
      </c>
      <c r="D874" s="21" t="e">
        <f>VLOOKUP($B:$B,표본점목록!$A:$J,6,0)</f>
        <v>#N/A</v>
      </c>
      <c r="E874" s="20" t="e">
        <f>VLOOKUP(B:B,표본점목록!$A:$B,2,0)</f>
        <v>#N/A</v>
      </c>
      <c r="F874" s="56"/>
      <c r="G874" s="7"/>
      <c r="H874" s="26"/>
      <c r="I874" s="7"/>
      <c r="J874" s="7"/>
      <c r="K874" s="7"/>
      <c r="L874" s="56"/>
      <c r="M874" s="56"/>
      <c r="N874" s="56"/>
      <c r="O874" s="56"/>
      <c r="P874" s="7"/>
      <c r="Q874" s="7"/>
    </row>
    <row r="875" spans="1:17" x14ac:dyDescent="0.4">
      <c r="A875" s="5"/>
      <c r="B875" s="55"/>
      <c r="C875" s="20" t="e">
        <f>VLOOKUP($B:$B,표본점목록!$A:$E,5,0)</f>
        <v>#N/A</v>
      </c>
      <c r="D875" s="21" t="e">
        <f>VLOOKUP($B:$B,표본점목록!$A:$J,6,0)</f>
        <v>#N/A</v>
      </c>
      <c r="E875" s="20" t="e">
        <f>VLOOKUP(B:B,표본점목록!$A:$B,2,0)</f>
        <v>#N/A</v>
      </c>
      <c r="F875" s="56"/>
      <c r="G875" s="7"/>
      <c r="H875" s="26"/>
      <c r="I875" s="7"/>
      <c r="J875" s="7"/>
      <c r="K875" s="7"/>
      <c r="L875" s="56"/>
      <c r="M875" s="56"/>
      <c r="N875" s="56"/>
      <c r="O875" s="56"/>
      <c r="P875" s="7"/>
      <c r="Q875" s="7"/>
    </row>
    <row r="876" spans="1:17" x14ac:dyDescent="0.4">
      <c r="A876" s="5"/>
      <c r="B876" s="55"/>
      <c r="C876" s="20" t="e">
        <f>VLOOKUP($B:$B,표본점목록!$A:$E,5,0)</f>
        <v>#N/A</v>
      </c>
      <c r="D876" s="21" t="e">
        <f>VLOOKUP($B:$B,표본점목록!$A:$J,6,0)</f>
        <v>#N/A</v>
      </c>
      <c r="E876" s="20" t="e">
        <f>VLOOKUP(B:B,표본점목록!$A:$B,2,0)</f>
        <v>#N/A</v>
      </c>
      <c r="F876" s="56"/>
      <c r="G876" s="7"/>
      <c r="H876" s="26"/>
      <c r="I876" s="7"/>
      <c r="J876" s="7"/>
      <c r="K876" s="7"/>
      <c r="L876" s="56"/>
      <c r="M876" s="56"/>
      <c r="N876" s="56"/>
      <c r="O876" s="56"/>
      <c r="P876" s="7"/>
      <c r="Q876" s="7"/>
    </row>
    <row r="877" spans="1:17" x14ac:dyDescent="0.4">
      <c r="A877" s="5"/>
      <c r="B877" s="55"/>
      <c r="C877" s="20" t="e">
        <f>VLOOKUP($B:$B,표본점목록!$A:$E,5,0)</f>
        <v>#N/A</v>
      </c>
      <c r="D877" s="21" t="e">
        <f>VLOOKUP($B:$B,표본점목록!$A:$J,6,0)</f>
        <v>#N/A</v>
      </c>
      <c r="E877" s="20" t="e">
        <f>VLOOKUP(B:B,표본점목록!$A:$B,2,0)</f>
        <v>#N/A</v>
      </c>
      <c r="F877" s="56"/>
      <c r="G877" s="7"/>
      <c r="H877" s="26"/>
      <c r="I877" s="7"/>
      <c r="J877" s="7"/>
      <c r="K877" s="7"/>
      <c r="L877" s="56"/>
      <c r="M877" s="56"/>
      <c r="N877" s="56"/>
      <c r="O877" s="56"/>
      <c r="P877" s="7"/>
      <c r="Q877" s="7"/>
    </row>
    <row r="878" spans="1:17" x14ac:dyDescent="0.4">
      <c r="A878" s="5"/>
      <c r="B878" s="55"/>
      <c r="C878" s="20" t="e">
        <f>VLOOKUP($B:$B,표본점목록!$A:$E,5,0)</f>
        <v>#N/A</v>
      </c>
      <c r="D878" s="21" t="e">
        <f>VLOOKUP($B:$B,표본점목록!$A:$J,6,0)</f>
        <v>#N/A</v>
      </c>
      <c r="E878" s="20" t="e">
        <f>VLOOKUP(B:B,표본점목록!$A:$B,2,0)</f>
        <v>#N/A</v>
      </c>
      <c r="F878" s="56"/>
      <c r="G878" s="7"/>
      <c r="H878" s="7"/>
      <c r="I878" s="7"/>
      <c r="J878" s="7"/>
      <c r="K878" s="7"/>
      <c r="L878" s="56"/>
      <c r="M878" s="56"/>
      <c r="N878" s="56"/>
      <c r="O878" s="56"/>
      <c r="P878" s="7"/>
      <c r="Q878" s="7"/>
    </row>
    <row r="879" spans="1:17" x14ac:dyDescent="0.4">
      <c r="A879" s="5"/>
      <c r="B879" s="55"/>
      <c r="C879" s="20" t="e">
        <f>VLOOKUP($B:$B,표본점목록!$A:$E,5,0)</f>
        <v>#N/A</v>
      </c>
      <c r="D879" s="21" t="e">
        <f>VLOOKUP($B:$B,표본점목록!$A:$J,6,0)</f>
        <v>#N/A</v>
      </c>
      <c r="E879" s="20" t="e">
        <f>VLOOKUP(B:B,표본점목록!$A:$B,2,0)</f>
        <v>#N/A</v>
      </c>
      <c r="F879" s="56"/>
      <c r="G879" s="7"/>
      <c r="H879" s="7"/>
      <c r="I879" s="7"/>
      <c r="J879" s="7"/>
      <c r="K879" s="7"/>
      <c r="L879" s="56"/>
      <c r="M879" s="56"/>
      <c r="N879" s="56"/>
      <c r="O879" s="56"/>
      <c r="P879" s="7"/>
      <c r="Q879" s="7"/>
    </row>
    <row r="880" spans="1:17" x14ac:dyDescent="0.4">
      <c r="A880" s="5"/>
      <c r="B880" s="55"/>
      <c r="C880" s="20" t="e">
        <f>VLOOKUP($B:$B,표본점목록!$A:$E,5,0)</f>
        <v>#N/A</v>
      </c>
      <c r="D880" s="21" t="e">
        <f>VLOOKUP($B:$B,표본점목록!$A:$J,6,0)</f>
        <v>#N/A</v>
      </c>
      <c r="E880" s="20" t="e">
        <f>VLOOKUP(B:B,표본점목록!$A:$B,2,0)</f>
        <v>#N/A</v>
      </c>
      <c r="F880" s="56"/>
      <c r="G880" s="7"/>
      <c r="H880" s="7"/>
      <c r="I880" s="7"/>
      <c r="J880" s="7"/>
      <c r="K880" s="7"/>
      <c r="L880" s="56"/>
      <c r="M880" s="56"/>
      <c r="N880" s="56"/>
      <c r="O880" s="56"/>
      <c r="P880" s="7"/>
      <c r="Q880" s="7"/>
    </row>
    <row r="881" spans="1:17" x14ac:dyDescent="0.4">
      <c r="A881" s="5"/>
      <c r="B881" s="55"/>
      <c r="C881" s="20" t="e">
        <f>VLOOKUP($B:$B,표본점목록!$A:$E,5,0)</f>
        <v>#N/A</v>
      </c>
      <c r="D881" s="21" t="e">
        <f>VLOOKUP($B:$B,표본점목록!$A:$J,6,0)</f>
        <v>#N/A</v>
      </c>
      <c r="E881" s="20" t="e">
        <f>VLOOKUP(B:B,표본점목록!$A:$B,2,0)</f>
        <v>#N/A</v>
      </c>
      <c r="F881" s="56"/>
      <c r="G881" s="7"/>
      <c r="H881" s="7"/>
      <c r="I881" s="7"/>
      <c r="J881" s="7"/>
      <c r="K881" s="7"/>
      <c r="L881" s="56"/>
      <c r="M881" s="56"/>
      <c r="N881" s="56"/>
      <c r="O881" s="56"/>
      <c r="P881" s="7"/>
      <c r="Q881" s="7"/>
    </row>
    <row r="882" spans="1:17" x14ac:dyDescent="0.4">
      <c r="A882" s="5"/>
      <c r="B882" s="55"/>
      <c r="C882" s="20" t="e">
        <f>VLOOKUP($B:$B,표본점목록!$A:$E,5,0)</f>
        <v>#N/A</v>
      </c>
      <c r="D882" s="21" t="e">
        <f>VLOOKUP($B:$B,표본점목록!$A:$J,6,0)</f>
        <v>#N/A</v>
      </c>
      <c r="E882" s="20" t="e">
        <f>VLOOKUP(B:B,표본점목록!$A:$B,2,0)</f>
        <v>#N/A</v>
      </c>
      <c r="F882" s="56"/>
      <c r="G882" s="7"/>
      <c r="H882" s="7"/>
      <c r="I882" s="7"/>
      <c r="J882" s="7"/>
      <c r="K882" s="7"/>
      <c r="L882" s="56"/>
      <c r="M882" s="56"/>
      <c r="N882" s="56"/>
      <c r="O882" s="56"/>
      <c r="P882" s="7"/>
      <c r="Q882" s="7"/>
    </row>
    <row r="883" spans="1:17" x14ac:dyDescent="0.4">
      <c r="A883" s="5"/>
      <c r="B883" s="55"/>
      <c r="C883" s="20" t="e">
        <f>VLOOKUP($B:$B,표본점목록!$A:$E,5,0)</f>
        <v>#N/A</v>
      </c>
      <c r="D883" s="21" t="e">
        <f>VLOOKUP($B:$B,표본점목록!$A:$J,6,0)</f>
        <v>#N/A</v>
      </c>
      <c r="E883" s="20" t="e">
        <f>VLOOKUP(B:B,표본점목록!$A:$B,2,0)</f>
        <v>#N/A</v>
      </c>
      <c r="F883" s="56"/>
      <c r="G883" s="7"/>
      <c r="H883" s="7"/>
      <c r="I883" s="7"/>
      <c r="J883" s="7"/>
      <c r="K883" s="7"/>
      <c r="L883" s="56"/>
      <c r="M883" s="56"/>
      <c r="N883" s="56"/>
      <c r="O883" s="56"/>
      <c r="P883" s="7"/>
      <c r="Q883" s="7"/>
    </row>
    <row r="884" spans="1:17" x14ac:dyDescent="0.4">
      <c r="A884" s="5"/>
      <c r="B884" s="55"/>
      <c r="C884" s="20" t="e">
        <f>VLOOKUP($B:$B,표본점목록!$A:$E,5,0)</f>
        <v>#N/A</v>
      </c>
      <c r="D884" s="21" t="e">
        <f>VLOOKUP($B:$B,표본점목록!$A:$J,6,0)</f>
        <v>#N/A</v>
      </c>
      <c r="E884" s="20" t="e">
        <f>VLOOKUP(B:B,표본점목록!$A:$B,2,0)</f>
        <v>#N/A</v>
      </c>
      <c r="F884" s="56"/>
      <c r="G884" s="7"/>
      <c r="H884" s="7"/>
      <c r="I884" s="7"/>
      <c r="J884" s="7"/>
      <c r="K884" s="7"/>
      <c r="L884" s="56"/>
      <c r="M884" s="56"/>
      <c r="N884" s="56"/>
      <c r="O884" s="56"/>
      <c r="P884" s="7"/>
      <c r="Q884" s="7"/>
    </row>
    <row r="885" spans="1:17" x14ac:dyDescent="0.4">
      <c r="A885" s="5"/>
      <c r="B885" s="5"/>
      <c r="C885" s="20" t="e">
        <f>VLOOKUP($B:$B,표본점목록!$A:$E,5,0)</f>
        <v>#N/A</v>
      </c>
      <c r="D885" s="21" t="e">
        <f>VLOOKUP($B:$B,표본점목록!$A:$J,6,0)</f>
        <v>#N/A</v>
      </c>
      <c r="E885" s="20" t="e">
        <f>VLOOKUP(B:B,표본점목록!$A:$B,2,0)</f>
        <v>#N/A</v>
      </c>
      <c r="F885" s="56"/>
      <c r="G885" s="7"/>
      <c r="H885" s="7"/>
      <c r="I885" s="7"/>
      <c r="J885" s="7"/>
      <c r="K885" s="7"/>
      <c r="L885" s="7"/>
      <c r="M885" s="7"/>
      <c r="N885" s="29"/>
      <c r="O885" s="29"/>
      <c r="P885" s="7"/>
      <c r="Q885" s="7"/>
    </row>
    <row r="886" spans="1:17" x14ac:dyDescent="0.4">
      <c r="A886" s="5"/>
      <c r="B886" s="5"/>
      <c r="C886" s="20" t="e">
        <f>VLOOKUP($B:$B,표본점목록!$A:$E,5,0)</f>
        <v>#N/A</v>
      </c>
      <c r="D886" s="21" t="e">
        <f>VLOOKUP($B:$B,표본점목록!$A:$J,6,0)</f>
        <v>#N/A</v>
      </c>
      <c r="E886" s="20" t="e">
        <f>VLOOKUP(B:B,표본점목록!$A:$B,2,0)</f>
        <v>#N/A</v>
      </c>
      <c r="F886" s="56"/>
      <c r="G886" s="7"/>
      <c r="H886" s="7"/>
      <c r="I886" s="7"/>
      <c r="J886" s="7"/>
      <c r="K886" s="7"/>
      <c r="L886" s="7"/>
      <c r="M886" s="7"/>
      <c r="N886" s="29"/>
      <c r="O886" s="29"/>
      <c r="P886" s="7"/>
      <c r="Q886" s="7"/>
    </row>
    <row r="887" spans="1:17" x14ac:dyDescent="0.4">
      <c r="A887" s="5"/>
      <c r="B887" s="5"/>
      <c r="C887" s="20" t="e">
        <f>VLOOKUP($B:$B,표본점목록!$A:$E,5,0)</f>
        <v>#N/A</v>
      </c>
      <c r="D887" s="21" t="e">
        <f>VLOOKUP($B:$B,표본점목록!$A:$J,6,0)</f>
        <v>#N/A</v>
      </c>
      <c r="E887" s="20" t="e">
        <f>VLOOKUP(B:B,표본점목록!$A:$B,2,0)</f>
        <v>#N/A</v>
      </c>
      <c r="F887" s="56"/>
      <c r="G887" s="7"/>
      <c r="H887" s="7"/>
      <c r="I887" s="7"/>
      <c r="J887" s="7"/>
      <c r="K887" s="7"/>
      <c r="L887" s="7"/>
      <c r="M887" s="7"/>
      <c r="N887" s="29"/>
      <c r="O887" s="29"/>
      <c r="P887" s="7"/>
      <c r="Q887" s="7"/>
    </row>
    <row r="888" spans="1:17" x14ac:dyDescent="0.4">
      <c r="A888" s="5"/>
      <c r="B888" s="5"/>
      <c r="C888" s="20" t="e">
        <f>VLOOKUP($B:$B,표본점목록!$A:$E,5,0)</f>
        <v>#N/A</v>
      </c>
      <c r="D888" s="21" t="e">
        <f>VLOOKUP($B:$B,표본점목록!$A:$J,6,0)</f>
        <v>#N/A</v>
      </c>
      <c r="E888" s="20" t="e">
        <f>VLOOKUP(B:B,표본점목록!$A:$B,2,0)</f>
        <v>#N/A</v>
      </c>
      <c r="F888" s="56"/>
      <c r="G888" s="7"/>
      <c r="H888" s="7"/>
      <c r="I888" s="7"/>
      <c r="J888" s="7"/>
      <c r="K888" s="7"/>
      <c r="L888" s="7"/>
      <c r="M888" s="7"/>
      <c r="N888" s="29"/>
      <c r="O888" s="29"/>
      <c r="P888" s="7"/>
      <c r="Q888" s="7"/>
    </row>
    <row r="889" spans="1:17" x14ac:dyDescent="0.4">
      <c r="A889" s="5"/>
      <c r="B889" s="5"/>
      <c r="C889" s="20" t="e">
        <f>VLOOKUP($B:$B,표본점목록!$A:$E,5,0)</f>
        <v>#N/A</v>
      </c>
      <c r="D889" s="21" t="e">
        <f>VLOOKUP($B:$B,표본점목록!$A:$J,6,0)</f>
        <v>#N/A</v>
      </c>
      <c r="E889" s="20" t="e">
        <f>VLOOKUP(B:B,표본점목록!$A:$B,2,0)</f>
        <v>#N/A</v>
      </c>
      <c r="F889" s="56"/>
      <c r="G889" s="7"/>
      <c r="H889" s="7"/>
      <c r="I889" s="7"/>
      <c r="J889" s="7"/>
      <c r="K889" s="7"/>
      <c r="L889" s="7"/>
      <c r="M889" s="7"/>
      <c r="N889" s="29"/>
      <c r="O889" s="29"/>
      <c r="P889" s="7"/>
      <c r="Q889" s="7"/>
    </row>
    <row r="890" spans="1:17" x14ac:dyDescent="0.4">
      <c r="A890" s="5"/>
      <c r="B890" s="5"/>
      <c r="C890" s="20" t="e">
        <f>VLOOKUP($B:$B,표본점목록!$A:$E,5,0)</f>
        <v>#N/A</v>
      </c>
      <c r="D890" s="21" t="e">
        <f>VLOOKUP($B:$B,표본점목록!$A:$J,6,0)</f>
        <v>#N/A</v>
      </c>
      <c r="E890" s="20" t="e">
        <f>VLOOKUP(B:B,표본점목록!$A:$B,2,0)</f>
        <v>#N/A</v>
      </c>
      <c r="F890" s="56"/>
      <c r="G890" s="7"/>
      <c r="H890" s="7"/>
      <c r="I890" s="7"/>
      <c r="J890" s="7"/>
      <c r="K890" s="7"/>
      <c r="L890" s="7"/>
      <c r="M890" s="7"/>
      <c r="N890" s="29"/>
      <c r="O890" s="29"/>
      <c r="P890" s="7"/>
      <c r="Q890" s="7"/>
    </row>
    <row r="891" spans="1:17" x14ac:dyDescent="0.4">
      <c r="A891" s="5"/>
      <c r="B891" s="5"/>
      <c r="C891" s="20" t="e">
        <f>VLOOKUP($B:$B,표본점목록!$A:$E,5,0)</f>
        <v>#N/A</v>
      </c>
      <c r="D891" s="21" t="e">
        <f>VLOOKUP($B:$B,표본점목록!$A:$J,6,0)</f>
        <v>#N/A</v>
      </c>
      <c r="E891" s="20" t="e">
        <f>VLOOKUP(B:B,표본점목록!$A:$B,2,0)</f>
        <v>#N/A</v>
      </c>
      <c r="F891" s="56"/>
      <c r="G891" s="7"/>
      <c r="H891" s="7"/>
      <c r="I891" s="7"/>
      <c r="J891" s="7"/>
      <c r="K891" s="7"/>
      <c r="L891" s="7"/>
      <c r="M891" s="7"/>
      <c r="N891" s="29"/>
      <c r="O891" s="29"/>
      <c r="P891" s="7"/>
      <c r="Q891" s="7"/>
    </row>
    <row r="892" spans="1:17" x14ac:dyDescent="0.4">
      <c r="A892" s="5"/>
      <c r="B892" s="5"/>
      <c r="C892" s="20" t="e">
        <f>VLOOKUP($B:$B,표본점목록!$A:$E,5,0)</f>
        <v>#N/A</v>
      </c>
      <c r="D892" s="21" t="e">
        <f>VLOOKUP($B:$B,표본점목록!$A:$J,6,0)</f>
        <v>#N/A</v>
      </c>
      <c r="E892" s="20" t="e">
        <f>VLOOKUP(B:B,표본점목록!$A:$B,2,0)</f>
        <v>#N/A</v>
      </c>
      <c r="F892" s="56"/>
      <c r="G892" s="7"/>
      <c r="H892" s="7"/>
      <c r="I892" s="7"/>
      <c r="J892" s="7"/>
      <c r="K892" s="7"/>
      <c r="L892" s="7"/>
      <c r="M892" s="7"/>
      <c r="N892" s="29"/>
      <c r="O892" s="29"/>
      <c r="P892" s="7"/>
      <c r="Q892" s="7"/>
    </row>
    <row r="893" spans="1:17" x14ac:dyDescent="0.4">
      <c r="A893" s="5"/>
      <c r="B893" s="5"/>
      <c r="C893" s="20" t="e">
        <f>VLOOKUP($B:$B,표본점목록!$A:$E,5,0)</f>
        <v>#N/A</v>
      </c>
      <c r="D893" s="21" t="e">
        <f>VLOOKUP($B:$B,표본점목록!$A:$J,6,0)</f>
        <v>#N/A</v>
      </c>
      <c r="E893" s="20" t="e">
        <f>VLOOKUP(B:B,표본점목록!$A:$B,2,0)</f>
        <v>#N/A</v>
      </c>
      <c r="F893" s="56"/>
      <c r="G893" s="7"/>
      <c r="H893" s="7"/>
      <c r="I893" s="7"/>
      <c r="J893" s="7"/>
      <c r="K893" s="7"/>
      <c r="L893" s="7"/>
      <c r="M893" s="7"/>
      <c r="N893" s="29"/>
      <c r="O893" s="29"/>
      <c r="P893" s="7"/>
      <c r="Q893" s="7"/>
    </row>
    <row r="894" spans="1:17" x14ac:dyDescent="0.4">
      <c r="A894" s="5"/>
      <c r="B894" s="5"/>
      <c r="C894" s="20" t="e">
        <f>VLOOKUP($B:$B,표본점목록!$A:$E,5,0)</f>
        <v>#N/A</v>
      </c>
      <c r="D894" s="21" t="e">
        <f>VLOOKUP($B:$B,표본점목록!$A:$J,6,0)</f>
        <v>#N/A</v>
      </c>
      <c r="E894" s="20" t="e">
        <f>VLOOKUP(B:B,표본점목록!$A:$B,2,0)</f>
        <v>#N/A</v>
      </c>
      <c r="F894" s="56"/>
      <c r="G894" s="7"/>
      <c r="H894" s="7"/>
      <c r="I894" s="7"/>
      <c r="J894" s="7"/>
      <c r="K894" s="7"/>
      <c r="L894" s="7"/>
      <c r="M894" s="7"/>
      <c r="N894" s="29"/>
      <c r="O894" s="29"/>
      <c r="P894" s="7"/>
      <c r="Q894" s="7"/>
    </row>
    <row r="895" spans="1:17" x14ac:dyDescent="0.4">
      <c r="A895" s="5"/>
      <c r="B895" s="5"/>
      <c r="C895" s="20" t="e">
        <f>VLOOKUP($B:$B,표본점목록!$A:$E,5,0)</f>
        <v>#N/A</v>
      </c>
      <c r="D895" s="21" t="e">
        <f>VLOOKUP($B:$B,표본점목록!$A:$J,6,0)</f>
        <v>#N/A</v>
      </c>
      <c r="E895" s="20" t="e">
        <f>VLOOKUP(B:B,표본점목록!$A:$B,2,0)</f>
        <v>#N/A</v>
      </c>
      <c r="F895" s="56"/>
      <c r="G895" s="7"/>
      <c r="H895" s="7"/>
      <c r="I895" s="7"/>
      <c r="J895" s="7"/>
      <c r="K895" s="7"/>
      <c r="L895" s="7"/>
      <c r="M895" s="7"/>
      <c r="N895" s="29"/>
      <c r="O895" s="29"/>
      <c r="P895" s="7"/>
      <c r="Q895" s="7"/>
    </row>
    <row r="896" spans="1:17" x14ac:dyDescent="0.4">
      <c r="A896" s="5"/>
      <c r="B896" s="5"/>
      <c r="C896" s="20" t="e">
        <f>VLOOKUP($B:$B,표본점목록!$A:$E,5,0)</f>
        <v>#N/A</v>
      </c>
      <c r="D896" s="21" t="e">
        <f>VLOOKUP($B:$B,표본점목록!$A:$J,6,0)</f>
        <v>#N/A</v>
      </c>
      <c r="E896" s="20" t="e">
        <f>VLOOKUP(B:B,표본점목록!$A:$B,2,0)</f>
        <v>#N/A</v>
      </c>
      <c r="F896" s="56"/>
      <c r="G896" s="7"/>
      <c r="H896" s="7"/>
      <c r="I896" s="7"/>
      <c r="J896" s="7"/>
      <c r="K896" s="7"/>
      <c r="L896" s="7"/>
      <c r="M896" s="7"/>
      <c r="N896" s="29"/>
      <c r="O896" s="29"/>
      <c r="P896" s="7"/>
      <c r="Q896" s="7"/>
    </row>
    <row r="897" spans="1:17" x14ac:dyDescent="0.4">
      <c r="A897" s="5"/>
      <c r="B897" s="5"/>
      <c r="C897" s="20" t="e">
        <f>VLOOKUP($B:$B,표본점목록!$A:$E,5,0)</f>
        <v>#N/A</v>
      </c>
      <c r="D897" s="21" t="e">
        <f>VLOOKUP($B:$B,표본점목록!$A:$J,6,0)</f>
        <v>#N/A</v>
      </c>
      <c r="E897" s="20" t="e">
        <f>VLOOKUP(B:B,표본점목록!$A:$B,2,0)</f>
        <v>#N/A</v>
      </c>
      <c r="F897" s="56"/>
      <c r="G897" s="7"/>
      <c r="H897" s="7"/>
      <c r="I897" s="7"/>
      <c r="J897" s="7"/>
      <c r="K897" s="7"/>
      <c r="L897" s="7"/>
      <c r="M897" s="7"/>
      <c r="N897" s="29"/>
      <c r="O897" s="29"/>
      <c r="P897" s="7"/>
      <c r="Q897" s="7"/>
    </row>
    <row r="898" spans="1:17" x14ac:dyDescent="0.4">
      <c r="A898" s="5"/>
      <c r="B898" s="5"/>
      <c r="C898" s="20" t="e">
        <f>VLOOKUP($B:$B,표본점목록!$A:$E,5,0)</f>
        <v>#N/A</v>
      </c>
      <c r="D898" s="21" t="e">
        <f>VLOOKUP($B:$B,표본점목록!$A:$J,6,0)</f>
        <v>#N/A</v>
      </c>
      <c r="E898" s="20" t="e">
        <f>VLOOKUP(B:B,표본점목록!$A:$B,2,0)</f>
        <v>#N/A</v>
      </c>
      <c r="F898" s="56"/>
      <c r="G898" s="7"/>
      <c r="H898" s="7"/>
      <c r="I898" s="7"/>
      <c r="J898" s="7"/>
      <c r="K898" s="7"/>
      <c r="L898" s="7"/>
      <c r="M898" s="7"/>
      <c r="N898" s="29"/>
      <c r="O898" s="29"/>
      <c r="P898" s="7"/>
      <c r="Q898" s="7"/>
    </row>
    <row r="899" spans="1:17" x14ac:dyDescent="0.4">
      <c r="A899" s="5"/>
      <c r="B899" s="5"/>
      <c r="C899" s="20" t="e">
        <f>VLOOKUP($B:$B,표본점목록!$A:$E,5,0)</f>
        <v>#N/A</v>
      </c>
      <c r="D899" s="21" t="e">
        <f>VLOOKUP($B:$B,표본점목록!$A:$J,6,0)</f>
        <v>#N/A</v>
      </c>
      <c r="E899" s="20" t="e">
        <f>VLOOKUP(B:B,표본점목록!$A:$B,2,0)</f>
        <v>#N/A</v>
      </c>
      <c r="F899" s="56"/>
      <c r="G899" s="7"/>
      <c r="H899" s="7"/>
      <c r="I899" s="7"/>
      <c r="J899" s="7"/>
      <c r="K899" s="7"/>
      <c r="L899" s="7"/>
      <c r="M899" s="7"/>
      <c r="N899" s="29"/>
      <c r="O899" s="29"/>
      <c r="P899" s="7"/>
      <c r="Q899" s="7"/>
    </row>
    <row r="900" spans="1:17" x14ac:dyDescent="0.4">
      <c r="A900" s="5"/>
      <c r="B900" s="5"/>
      <c r="C900" s="20" t="e">
        <f>VLOOKUP($B:$B,표본점목록!$A:$E,5,0)</f>
        <v>#N/A</v>
      </c>
      <c r="D900" s="21" t="e">
        <f>VLOOKUP($B:$B,표본점목록!$A:$J,6,0)</f>
        <v>#N/A</v>
      </c>
      <c r="E900" s="20" t="e">
        <f>VLOOKUP(B:B,표본점목록!$A:$B,2,0)</f>
        <v>#N/A</v>
      </c>
      <c r="F900" s="56"/>
      <c r="G900" s="7"/>
      <c r="H900" s="7"/>
      <c r="I900" s="7"/>
      <c r="J900" s="7"/>
      <c r="K900" s="7"/>
      <c r="L900" s="7"/>
      <c r="M900" s="7"/>
      <c r="N900" s="29"/>
      <c r="O900" s="29"/>
      <c r="P900" s="7"/>
      <c r="Q900" s="7"/>
    </row>
    <row r="901" spans="1:17" x14ac:dyDescent="0.4">
      <c r="A901" s="5"/>
      <c r="B901" s="5"/>
      <c r="C901" s="20" t="e">
        <f>VLOOKUP($B:$B,표본점목록!$A:$E,5,0)</f>
        <v>#N/A</v>
      </c>
      <c r="D901" s="21" t="e">
        <f>VLOOKUP($B:$B,표본점목록!$A:$J,6,0)</f>
        <v>#N/A</v>
      </c>
      <c r="E901" s="20" t="e">
        <f>VLOOKUP(B:B,표본점목록!$A:$B,2,0)</f>
        <v>#N/A</v>
      </c>
      <c r="F901" s="56"/>
      <c r="G901" s="7"/>
      <c r="H901" s="7"/>
      <c r="I901" s="7"/>
      <c r="J901" s="7"/>
      <c r="K901" s="7"/>
      <c r="L901" s="7"/>
      <c r="M901" s="7"/>
      <c r="N901" s="29"/>
      <c r="O901" s="29"/>
      <c r="P901" s="7"/>
      <c r="Q901" s="7"/>
    </row>
    <row r="902" spans="1:17" x14ac:dyDescent="0.4">
      <c r="A902" s="5"/>
      <c r="B902" s="19"/>
      <c r="C902" s="20" t="e">
        <f>VLOOKUP($B:$B,표본점목록!$A:$E,5,0)</f>
        <v>#N/A</v>
      </c>
      <c r="D902" s="21" t="e">
        <f>VLOOKUP($B:$B,표본점목록!$A:$J,6,0)</f>
        <v>#N/A</v>
      </c>
      <c r="E902" s="20" t="e">
        <f>VLOOKUP(B:B,표본점목록!$A:$B,2,0)</f>
        <v>#N/A</v>
      </c>
      <c r="F902" s="29"/>
      <c r="G902" s="22"/>
      <c r="H902" s="26"/>
      <c r="I902" s="22"/>
      <c r="J902" s="22"/>
      <c r="K902" s="22"/>
      <c r="L902" s="22"/>
      <c r="M902" s="22"/>
      <c r="N902" s="29"/>
      <c r="O902" s="29"/>
      <c r="P902" s="7"/>
      <c r="Q902" s="7"/>
    </row>
    <row r="903" spans="1:17" x14ac:dyDescent="0.4">
      <c r="A903" s="5"/>
      <c r="B903" s="19"/>
      <c r="C903" s="20" t="e">
        <f>VLOOKUP($B:$B,표본점목록!$A:$E,5,0)</f>
        <v>#N/A</v>
      </c>
      <c r="D903" s="21" t="e">
        <f>VLOOKUP($B:$B,표본점목록!$A:$J,6,0)</f>
        <v>#N/A</v>
      </c>
      <c r="E903" s="20" t="e">
        <f>VLOOKUP(B:B,표본점목록!$A:$B,2,0)</f>
        <v>#N/A</v>
      </c>
      <c r="F903" s="29"/>
      <c r="G903" s="22"/>
      <c r="H903" s="26"/>
      <c r="I903" s="22"/>
      <c r="J903" s="22"/>
      <c r="K903" s="22"/>
      <c r="L903" s="22"/>
      <c r="M903" s="22"/>
      <c r="N903" s="29"/>
      <c r="O903" s="29"/>
      <c r="P903" s="7"/>
      <c r="Q903" s="7"/>
    </row>
    <row r="904" spans="1:17" x14ac:dyDescent="0.4">
      <c r="A904" s="5"/>
      <c r="B904" s="19"/>
      <c r="C904" s="20" t="e">
        <f>VLOOKUP($B:$B,표본점목록!$A:$E,5,0)</f>
        <v>#N/A</v>
      </c>
      <c r="D904" s="21" t="e">
        <f>VLOOKUP($B:$B,표본점목록!$A:$J,6,0)</f>
        <v>#N/A</v>
      </c>
      <c r="E904" s="20" t="e">
        <f>VLOOKUP(B:B,표본점목록!$A:$B,2,0)</f>
        <v>#N/A</v>
      </c>
      <c r="F904" s="29"/>
      <c r="G904" s="22"/>
      <c r="H904" s="26"/>
      <c r="I904" s="22"/>
      <c r="J904" s="22"/>
      <c r="K904" s="22"/>
      <c r="L904" s="22"/>
      <c r="M904" s="22"/>
      <c r="N904" s="29"/>
      <c r="O904" s="29"/>
      <c r="P904" s="7"/>
      <c r="Q904" s="7"/>
    </row>
    <row r="905" spans="1:17" x14ac:dyDescent="0.4">
      <c r="A905" s="5"/>
      <c r="B905" s="19"/>
      <c r="C905" s="20" t="e">
        <f>VLOOKUP($B:$B,표본점목록!$A:$E,5,0)</f>
        <v>#N/A</v>
      </c>
      <c r="D905" s="21" t="e">
        <f>VLOOKUP($B:$B,표본점목록!$A:$J,6,0)</f>
        <v>#N/A</v>
      </c>
      <c r="E905" s="20" t="e">
        <f>VLOOKUP(B:B,표본점목록!$A:$B,2,0)</f>
        <v>#N/A</v>
      </c>
      <c r="F905" s="29"/>
      <c r="G905" s="22"/>
      <c r="H905" s="26"/>
      <c r="I905" s="22"/>
      <c r="J905" s="22"/>
      <c r="K905" s="22"/>
      <c r="L905" s="22"/>
      <c r="M905" s="22"/>
      <c r="N905" s="29"/>
      <c r="O905" s="29"/>
      <c r="P905" s="7"/>
      <c r="Q905" s="7"/>
    </row>
    <row r="906" spans="1:17" x14ac:dyDescent="0.4">
      <c r="A906" s="5"/>
      <c r="B906" s="19"/>
      <c r="C906" s="20" t="e">
        <f>VLOOKUP($B:$B,표본점목록!$A:$E,5,0)</f>
        <v>#N/A</v>
      </c>
      <c r="D906" s="21" t="e">
        <f>VLOOKUP($B:$B,표본점목록!$A:$J,6,0)</f>
        <v>#N/A</v>
      </c>
      <c r="E906" s="20" t="e">
        <f>VLOOKUP(B:B,표본점목록!$A:$B,2,0)</f>
        <v>#N/A</v>
      </c>
      <c r="F906" s="29"/>
      <c r="G906" s="22"/>
      <c r="H906" s="26"/>
      <c r="I906" s="22"/>
      <c r="J906" s="22"/>
      <c r="K906" s="22"/>
      <c r="L906" s="22"/>
      <c r="M906" s="22"/>
      <c r="N906" s="29"/>
      <c r="O906" s="29"/>
      <c r="P906" s="7"/>
      <c r="Q906" s="7"/>
    </row>
    <row r="907" spans="1:17" x14ac:dyDescent="0.4">
      <c r="A907" s="5"/>
      <c r="B907" s="19"/>
      <c r="C907" s="20" t="e">
        <f>VLOOKUP($B:$B,표본점목록!$A:$E,5,0)</f>
        <v>#N/A</v>
      </c>
      <c r="D907" s="21" t="e">
        <f>VLOOKUP($B:$B,표본점목록!$A:$J,6,0)</f>
        <v>#N/A</v>
      </c>
      <c r="E907" s="20" t="e">
        <f>VLOOKUP(B:B,표본점목록!$A:$B,2,0)</f>
        <v>#N/A</v>
      </c>
      <c r="F907" s="29"/>
      <c r="G907" s="22"/>
      <c r="H907" s="26"/>
      <c r="I907" s="22"/>
      <c r="J907" s="22"/>
      <c r="K907" s="22"/>
      <c r="L907" s="22"/>
      <c r="M907" s="22"/>
      <c r="N907" s="29"/>
      <c r="O907" s="29"/>
      <c r="P907" s="7"/>
      <c r="Q907" s="7"/>
    </row>
    <row r="908" spans="1:17" x14ac:dyDescent="0.4">
      <c r="A908" s="5"/>
      <c r="B908" s="19"/>
      <c r="C908" s="20" t="e">
        <f>VLOOKUP($B:$B,표본점목록!$A:$E,5,0)</f>
        <v>#N/A</v>
      </c>
      <c r="D908" s="21" t="e">
        <f>VLOOKUP($B:$B,표본점목록!$A:$J,6,0)</f>
        <v>#N/A</v>
      </c>
      <c r="E908" s="20" t="e">
        <f>VLOOKUP(B:B,표본점목록!$A:$B,2,0)</f>
        <v>#N/A</v>
      </c>
      <c r="F908" s="29"/>
      <c r="G908" s="22"/>
      <c r="H908" s="26"/>
      <c r="I908" s="22"/>
      <c r="J908" s="22"/>
      <c r="K908" s="22"/>
      <c r="L908" s="22"/>
      <c r="M908" s="22"/>
      <c r="N908" s="29"/>
      <c r="O908" s="29"/>
      <c r="P908" s="7"/>
      <c r="Q908" s="7"/>
    </row>
    <row r="909" spans="1:17" x14ac:dyDescent="0.4">
      <c r="A909" s="5"/>
      <c r="B909" s="19"/>
      <c r="C909" s="20" t="e">
        <f>VLOOKUP($B:$B,표본점목록!$A:$E,5,0)</f>
        <v>#N/A</v>
      </c>
      <c r="D909" s="21" t="e">
        <f>VLOOKUP($B:$B,표본점목록!$A:$J,6,0)</f>
        <v>#N/A</v>
      </c>
      <c r="E909" s="20" t="e">
        <f>VLOOKUP(B:B,표본점목록!$A:$B,2,0)</f>
        <v>#N/A</v>
      </c>
      <c r="F909" s="29"/>
      <c r="G909" s="22"/>
      <c r="H909" s="26"/>
      <c r="I909" s="22"/>
      <c r="J909" s="22"/>
      <c r="K909" s="22"/>
      <c r="L909" s="22"/>
      <c r="M909" s="22"/>
      <c r="N909" s="29"/>
      <c r="O909" s="29"/>
      <c r="P909" s="7"/>
      <c r="Q909" s="7"/>
    </row>
    <row r="910" spans="1:17" x14ac:dyDescent="0.4">
      <c r="A910" s="5"/>
      <c r="B910" s="19"/>
      <c r="C910" s="20" t="e">
        <f>VLOOKUP($B:$B,표본점목록!$A:$E,5,0)</f>
        <v>#N/A</v>
      </c>
      <c r="D910" s="21" t="e">
        <f>VLOOKUP($B:$B,표본점목록!$A:$J,6,0)</f>
        <v>#N/A</v>
      </c>
      <c r="E910" s="20" t="e">
        <f>VLOOKUP(B:B,표본점목록!$A:$B,2,0)</f>
        <v>#N/A</v>
      </c>
      <c r="F910" s="29"/>
      <c r="G910" s="22"/>
      <c r="H910" s="26"/>
      <c r="I910" s="22"/>
      <c r="J910" s="22"/>
      <c r="K910" s="22"/>
      <c r="L910" s="22"/>
      <c r="M910" s="22"/>
      <c r="N910" s="29"/>
      <c r="O910" s="29"/>
      <c r="P910" s="7"/>
      <c r="Q910" s="7"/>
    </row>
    <row r="911" spans="1:17" x14ac:dyDescent="0.4">
      <c r="A911" s="5"/>
      <c r="B911" s="19"/>
      <c r="C911" s="20" t="e">
        <f>VLOOKUP($B:$B,표본점목록!$A:$E,5,0)</f>
        <v>#N/A</v>
      </c>
      <c r="D911" s="21" t="e">
        <f>VLOOKUP($B:$B,표본점목록!$A:$J,6,0)</f>
        <v>#N/A</v>
      </c>
      <c r="E911" s="20" t="e">
        <f>VLOOKUP(B:B,표본점목록!$A:$B,2,0)</f>
        <v>#N/A</v>
      </c>
      <c r="F911" s="29"/>
      <c r="G911" s="22"/>
      <c r="H911" s="26"/>
      <c r="I911" s="22"/>
      <c r="J911" s="22"/>
      <c r="K911" s="22"/>
      <c r="L911" s="22"/>
      <c r="M911" s="22"/>
      <c r="N911" s="29"/>
      <c r="O911" s="29"/>
      <c r="P911" s="7"/>
      <c r="Q911" s="7"/>
    </row>
    <row r="912" spans="1:17" x14ac:dyDescent="0.4">
      <c r="A912" s="5"/>
      <c r="B912" s="19"/>
      <c r="C912" s="20" t="e">
        <f>VLOOKUP($B:$B,표본점목록!$A:$E,5,0)</f>
        <v>#N/A</v>
      </c>
      <c r="D912" s="21" t="e">
        <f>VLOOKUP($B:$B,표본점목록!$A:$J,6,0)</f>
        <v>#N/A</v>
      </c>
      <c r="E912" s="20" t="e">
        <f>VLOOKUP(B:B,표본점목록!$A:$B,2,0)</f>
        <v>#N/A</v>
      </c>
      <c r="F912" s="29"/>
      <c r="G912" s="22"/>
      <c r="H912" s="26"/>
      <c r="I912" s="22"/>
      <c r="J912" s="22"/>
      <c r="K912" s="22"/>
      <c r="L912" s="22"/>
      <c r="M912" s="22"/>
      <c r="N912" s="22"/>
      <c r="O912" s="22"/>
      <c r="P912" s="7"/>
      <c r="Q912" s="7"/>
    </row>
    <row r="913" spans="1:17" x14ac:dyDescent="0.4">
      <c r="A913" s="5"/>
      <c r="B913" s="19"/>
      <c r="C913" s="20" t="e">
        <f>VLOOKUP($B:$B,표본점목록!$A:$E,5,0)</f>
        <v>#N/A</v>
      </c>
      <c r="D913" s="21" t="e">
        <f>VLOOKUP($B:$B,표본점목록!$A:$J,6,0)</f>
        <v>#N/A</v>
      </c>
      <c r="E913" s="20" t="e">
        <f>VLOOKUP(B:B,표본점목록!$A:$B,2,0)</f>
        <v>#N/A</v>
      </c>
      <c r="F913" s="29"/>
      <c r="G913" s="22"/>
      <c r="H913" s="26"/>
      <c r="I913" s="22"/>
      <c r="J913" s="22"/>
      <c r="K913" s="22"/>
      <c r="L913" s="22"/>
      <c r="M913" s="22"/>
      <c r="N913" s="22"/>
      <c r="O913" s="22"/>
      <c r="P913" s="7"/>
      <c r="Q913" s="7"/>
    </row>
    <row r="914" spans="1:17" x14ac:dyDescent="0.4">
      <c r="A914" s="5"/>
      <c r="B914" s="19"/>
      <c r="C914" s="20" t="e">
        <f>VLOOKUP($B:$B,표본점목록!$A:$E,5,0)</f>
        <v>#N/A</v>
      </c>
      <c r="D914" s="21" t="e">
        <f>VLOOKUP($B:$B,표본점목록!$A:$J,6,0)</f>
        <v>#N/A</v>
      </c>
      <c r="E914" s="20" t="e">
        <f>VLOOKUP(B:B,표본점목록!$A:$B,2,0)</f>
        <v>#N/A</v>
      </c>
      <c r="F914" s="29"/>
      <c r="G914" s="22"/>
      <c r="H914" s="26"/>
      <c r="I914" s="22"/>
      <c r="J914" s="22"/>
      <c r="K914" s="22"/>
      <c r="L914" s="22"/>
      <c r="M914" s="22"/>
      <c r="N914" s="29"/>
      <c r="O914" s="29"/>
      <c r="P914" s="7"/>
      <c r="Q914" s="7"/>
    </row>
    <row r="915" spans="1:17" x14ac:dyDescent="0.4">
      <c r="A915" s="5"/>
      <c r="B915" s="19"/>
      <c r="C915" s="20" t="e">
        <f>VLOOKUP($B:$B,표본점목록!$A:$E,5,0)</f>
        <v>#N/A</v>
      </c>
      <c r="D915" s="21" t="e">
        <f>VLOOKUP($B:$B,표본점목록!$A:$J,6,0)</f>
        <v>#N/A</v>
      </c>
      <c r="E915" s="20" t="e">
        <f>VLOOKUP(B:B,표본점목록!$A:$B,2,0)</f>
        <v>#N/A</v>
      </c>
      <c r="F915" s="29"/>
      <c r="G915" s="22"/>
      <c r="H915" s="26"/>
      <c r="I915" s="22"/>
      <c r="J915" s="22"/>
      <c r="K915" s="22"/>
      <c r="L915" s="22"/>
      <c r="M915" s="22"/>
      <c r="N915" s="29"/>
      <c r="O915" s="29"/>
      <c r="P915" s="7"/>
      <c r="Q915" s="7"/>
    </row>
    <row r="916" spans="1:17" x14ac:dyDescent="0.4">
      <c r="A916" s="5"/>
      <c r="B916" s="19"/>
      <c r="C916" s="20" t="e">
        <f>VLOOKUP($B:$B,표본점목록!$A:$E,5,0)</f>
        <v>#N/A</v>
      </c>
      <c r="D916" s="21" t="e">
        <f>VLOOKUP($B:$B,표본점목록!$A:$J,6,0)</f>
        <v>#N/A</v>
      </c>
      <c r="E916" s="20" t="e">
        <f>VLOOKUP(B:B,표본점목록!$A:$B,2,0)</f>
        <v>#N/A</v>
      </c>
      <c r="F916" s="29"/>
      <c r="G916" s="22"/>
      <c r="H916" s="26"/>
      <c r="I916" s="22"/>
      <c r="J916" s="22"/>
      <c r="K916" s="22"/>
      <c r="L916" s="22"/>
      <c r="M916" s="22"/>
      <c r="N916" s="29"/>
      <c r="O916" s="29"/>
      <c r="P916" s="7"/>
      <c r="Q916" s="7"/>
    </row>
    <row r="917" spans="1:17" x14ac:dyDescent="0.4">
      <c r="A917" s="5"/>
      <c r="B917" s="19"/>
      <c r="C917" s="20" t="e">
        <f>VLOOKUP($B:$B,표본점목록!$A:$E,5,0)</f>
        <v>#N/A</v>
      </c>
      <c r="D917" s="21" t="e">
        <f>VLOOKUP($B:$B,표본점목록!$A:$J,6,0)</f>
        <v>#N/A</v>
      </c>
      <c r="E917" s="20" t="e">
        <f>VLOOKUP(B:B,표본점목록!$A:$B,2,0)</f>
        <v>#N/A</v>
      </c>
      <c r="F917" s="29"/>
      <c r="G917" s="22"/>
      <c r="H917" s="26"/>
      <c r="I917" s="22"/>
      <c r="J917" s="22"/>
      <c r="K917" s="22"/>
      <c r="L917" s="22"/>
      <c r="M917" s="22"/>
      <c r="N917" s="29"/>
      <c r="O917" s="29"/>
      <c r="P917" s="7"/>
      <c r="Q917" s="7"/>
    </row>
    <row r="918" spans="1:17" x14ac:dyDescent="0.4">
      <c r="A918" s="5"/>
      <c r="B918" s="19"/>
      <c r="C918" s="20" t="e">
        <f>VLOOKUP($B:$B,표본점목록!$A:$E,5,0)</f>
        <v>#N/A</v>
      </c>
      <c r="D918" s="21" t="e">
        <f>VLOOKUP($B:$B,표본점목록!$A:$J,6,0)</f>
        <v>#N/A</v>
      </c>
      <c r="E918" s="20" t="e">
        <f>VLOOKUP(B:B,표본점목록!$A:$B,2,0)</f>
        <v>#N/A</v>
      </c>
      <c r="F918" s="29"/>
      <c r="G918" s="22"/>
      <c r="H918" s="26"/>
      <c r="I918" s="22"/>
      <c r="J918" s="22"/>
      <c r="K918" s="22"/>
      <c r="L918" s="22"/>
      <c r="M918" s="22"/>
      <c r="N918" s="29"/>
      <c r="O918" s="29"/>
      <c r="P918" s="7"/>
      <c r="Q918" s="7"/>
    </row>
    <row r="919" spans="1:17" x14ac:dyDescent="0.4">
      <c r="A919" s="5"/>
      <c r="B919" s="19"/>
      <c r="C919" s="20" t="e">
        <f>VLOOKUP($B:$B,표본점목록!$A:$E,5,0)</f>
        <v>#N/A</v>
      </c>
      <c r="D919" s="21" t="e">
        <f>VLOOKUP($B:$B,표본점목록!$A:$J,6,0)</f>
        <v>#N/A</v>
      </c>
      <c r="E919" s="20" t="e">
        <f>VLOOKUP(B:B,표본점목록!$A:$B,2,0)</f>
        <v>#N/A</v>
      </c>
      <c r="F919" s="29"/>
      <c r="G919" s="22"/>
      <c r="H919" s="26"/>
      <c r="I919" s="22"/>
      <c r="J919" s="22"/>
      <c r="K919" s="22"/>
      <c r="L919" s="22"/>
      <c r="M919" s="22"/>
      <c r="N919" s="29"/>
      <c r="O919" s="29"/>
      <c r="P919" s="7"/>
      <c r="Q919" s="7"/>
    </row>
    <row r="920" spans="1:17" x14ac:dyDescent="0.4">
      <c r="A920" s="5"/>
      <c r="B920" s="19"/>
      <c r="C920" s="20" t="e">
        <f>VLOOKUP($B:$B,표본점목록!$A:$E,5,0)</f>
        <v>#N/A</v>
      </c>
      <c r="D920" s="21" t="e">
        <f>VLOOKUP($B:$B,표본점목록!$A:$J,6,0)</f>
        <v>#N/A</v>
      </c>
      <c r="E920" s="20" t="e">
        <f>VLOOKUP(B:B,표본점목록!$A:$B,2,0)</f>
        <v>#N/A</v>
      </c>
      <c r="F920" s="29"/>
      <c r="G920" s="22"/>
      <c r="H920" s="26"/>
      <c r="I920" s="22"/>
      <c r="J920" s="22"/>
      <c r="K920" s="22"/>
      <c r="L920" s="22"/>
      <c r="M920" s="22"/>
      <c r="N920" s="29"/>
      <c r="O920" s="29"/>
      <c r="P920" s="7"/>
      <c r="Q920" s="7"/>
    </row>
    <row r="921" spans="1:17" x14ac:dyDescent="0.4">
      <c r="A921" s="5"/>
      <c r="B921" s="19"/>
      <c r="C921" s="20" t="e">
        <f>VLOOKUP($B:$B,표본점목록!$A:$E,5,0)</f>
        <v>#N/A</v>
      </c>
      <c r="D921" s="21" t="e">
        <f>VLOOKUP($B:$B,표본점목록!$A:$J,6,0)</f>
        <v>#N/A</v>
      </c>
      <c r="E921" s="20" t="e">
        <f>VLOOKUP(B:B,표본점목록!$A:$B,2,0)</f>
        <v>#N/A</v>
      </c>
      <c r="F921" s="29"/>
      <c r="G921" s="22"/>
      <c r="H921" s="26"/>
      <c r="I921" s="22"/>
      <c r="J921" s="22"/>
      <c r="K921" s="22"/>
      <c r="L921" s="22"/>
      <c r="M921" s="22"/>
      <c r="N921" s="29"/>
      <c r="O921" s="29"/>
      <c r="P921" s="7"/>
      <c r="Q921" s="7"/>
    </row>
    <row r="922" spans="1:17" x14ac:dyDescent="0.4">
      <c r="A922" s="5"/>
      <c r="B922" s="5"/>
      <c r="C922" s="20" t="e">
        <f>VLOOKUP($B:$B,표본점목록!$A:$E,5,0)</f>
        <v>#N/A</v>
      </c>
      <c r="D922" s="21" t="e">
        <f>VLOOKUP($B:$B,표본점목록!$A:$J,6,0)</f>
        <v>#N/A</v>
      </c>
      <c r="E922" s="20" t="e">
        <f>VLOOKUP(B:B,표본점목록!$A:$B,2,0)</f>
        <v>#N/A</v>
      </c>
      <c r="F922" s="29"/>
      <c r="G922" s="22"/>
      <c r="H922" s="26"/>
      <c r="I922" s="22"/>
      <c r="J922" s="22"/>
      <c r="K922" s="24"/>
      <c r="L922" s="22"/>
      <c r="M922" s="22"/>
      <c r="N922" s="29"/>
      <c r="O922" s="29"/>
      <c r="P922" s="7"/>
      <c r="Q922" s="7"/>
    </row>
    <row r="923" spans="1:17" x14ac:dyDescent="0.4">
      <c r="A923" s="5"/>
      <c r="B923" s="5"/>
      <c r="C923" s="20" t="e">
        <f>VLOOKUP($B:$B,표본점목록!$A:$E,5,0)</f>
        <v>#N/A</v>
      </c>
      <c r="D923" s="21" t="e">
        <f>VLOOKUP($B:$B,표본점목록!$A:$J,6,0)</f>
        <v>#N/A</v>
      </c>
      <c r="E923" s="20" t="e">
        <f>VLOOKUP(B:B,표본점목록!$A:$B,2,0)</f>
        <v>#N/A</v>
      </c>
      <c r="F923" s="29"/>
      <c r="G923" s="7"/>
      <c r="H923" s="26"/>
      <c r="I923" s="22"/>
      <c r="J923" s="22"/>
      <c r="K923" s="24"/>
      <c r="L923" s="29"/>
      <c r="M923" s="29"/>
      <c r="N923" s="29"/>
      <c r="O923" s="29"/>
      <c r="P923" s="7"/>
      <c r="Q923" s="7"/>
    </row>
    <row r="924" spans="1:17" x14ac:dyDescent="0.4">
      <c r="A924" s="5"/>
      <c r="B924" s="5"/>
      <c r="C924" s="20" t="e">
        <f>VLOOKUP($B:$B,표본점목록!$A:$E,5,0)</f>
        <v>#N/A</v>
      </c>
      <c r="D924" s="21" t="e">
        <f>VLOOKUP($B:$B,표본점목록!$A:$J,6,0)</f>
        <v>#N/A</v>
      </c>
      <c r="E924" s="20" t="e">
        <f>VLOOKUP(B:B,표본점목록!$A:$B,2,0)</f>
        <v>#N/A</v>
      </c>
      <c r="F924" s="29"/>
      <c r="G924" s="7"/>
      <c r="H924" s="26"/>
      <c r="I924" s="22"/>
      <c r="J924" s="22"/>
      <c r="K924" s="24"/>
      <c r="L924" s="29"/>
      <c r="M924" s="29"/>
      <c r="N924" s="29"/>
      <c r="O924" s="29"/>
      <c r="P924" s="7"/>
      <c r="Q924" s="7"/>
    </row>
    <row r="925" spans="1:17" x14ac:dyDescent="0.4">
      <c r="A925" s="5"/>
      <c r="B925" s="5"/>
      <c r="C925" s="20" t="e">
        <f>VLOOKUP($B:$B,표본점목록!$A:$E,5,0)</f>
        <v>#N/A</v>
      </c>
      <c r="D925" s="21" t="e">
        <f>VLOOKUP($B:$B,표본점목록!$A:$J,6,0)</f>
        <v>#N/A</v>
      </c>
      <c r="E925" s="20" t="e">
        <f>VLOOKUP(B:B,표본점목록!$A:$B,2,0)</f>
        <v>#N/A</v>
      </c>
      <c r="F925" s="29"/>
      <c r="G925" s="7"/>
      <c r="H925" s="26"/>
      <c r="I925" s="22"/>
      <c r="J925" s="22"/>
      <c r="K925" s="22"/>
      <c r="L925" s="29"/>
      <c r="M925" s="29"/>
      <c r="N925" s="29"/>
      <c r="O925" s="29"/>
      <c r="P925" s="7"/>
      <c r="Q925" s="7"/>
    </row>
    <row r="926" spans="1:17" x14ac:dyDescent="0.4">
      <c r="A926" s="5"/>
      <c r="B926" s="5"/>
      <c r="C926" s="20" t="e">
        <f>VLOOKUP($B:$B,표본점목록!$A:$E,5,0)</f>
        <v>#N/A</v>
      </c>
      <c r="D926" s="21" t="e">
        <f>VLOOKUP($B:$B,표본점목록!$A:$J,6,0)</f>
        <v>#N/A</v>
      </c>
      <c r="E926" s="20" t="e">
        <f>VLOOKUP(B:B,표본점목록!$A:$B,2,0)</f>
        <v>#N/A</v>
      </c>
      <c r="F926" s="29"/>
      <c r="G926" s="7"/>
      <c r="H926" s="26"/>
      <c r="I926" s="22"/>
      <c r="J926" s="22"/>
      <c r="K926" s="22"/>
      <c r="L926" s="29"/>
      <c r="M926" s="29"/>
      <c r="N926" s="29"/>
      <c r="O926" s="29"/>
      <c r="P926" s="7"/>
      <c r="Q926" s="7"/>
    </row>
    <row r="927" spans="1:17" x14ac:dyDescent="0.4">
      <c r="A927" s="5"/>
      <c r="B927" s="5"/>
      <c r="C927" s="20" t="e">
        <f>VLOOKUP($B:$B,표본점목록!$A:$E,5,0)</f>
        <v>#N/A</v>
      </c>
      <c r="D927" s="21" t="e">
        <f>VLOOKUP($B:$B,표본점목록!$A:$J,6,0)</f>
        <v>#N/A</v>
      </c>
      <c r="E927" s="20" t="e">
        <f>VLOOKUP(B:B,표본점목록!$A:$B,2,0)</f>
        <v>#N/A</v>
      </c>
      <c r="F927" s="29"/>
      <c r="G927" s="22"/>
      <c r="H927" s="26"/>
      <c r="I927" s="22"/>
      <c r="J927" s="22"/>
      <c r="K927" s="22"/>
      <c r="L927" s="22"/>
      <c r="M927" s="22"/>
      <c r="N927" s="29"/>
      <c r="O927" s="29"/>
      <c r="P927" s="7"/>
      <c r="Q927" s="7"/>
    </row>
    <row r="928" spans="1:17" x14ac:dyDescent="0.4">
      <c r="A928" s="5"/>
      <c r="B928" s="5"/>
      <c r="C928" s="20" t="e">
        <f>VLOOKUP($B:$B,표본점목록!$A:$E,5,0)</f>
        <v>#N/A</v>
      </c>
      <c r="D928" s="21" t="e">
        <f>VLOOKUP($B:$B,표본점목록!$A:$J,6,0)</f>
        <v>#N/A</v>
      </c>
      <c r="E928" s="20" t="e">
        <f>VLOOKUP(B:B,표본점목록!$A:$B,2,0)</f>
        <v>#N/A</v>
      </c>
      <c r="F928" s="29"/>
      <c r="G928" s="22"/>
      <c r="H928" s="7"/>
      <c r="I928" s="22"/>
      <c r="J928" s="22"/>
      <c r="K928" s="22"/>
      <c r="L928" s="22"/>
      <c r="M928" s="22"/>
      <c r="N928" s="29"/>
      <c r="O928" s="29"/>
      <c r="P928" s="7"/>
      <c r="Q928" s="7"/>
    </row>
    <row r="929" spans="1:17" x14ac:dyDescent="0.4">
      <c r="A929" s="5"/>
      <c r="B929" s="5"/>
      <c r="C929" s="20" t="e">
        <f>VLOOKUP($B:$B,표본점목록!$A:$E,5,0)</f>
        <v>#N/A</v>
      </c>
      <c r="D929" s="21" t="e">
        <f>VLOOKUP($B:$B,표본점목록!$A:$J,6,0)</f>
        <v>#N/A</v>
      </c>
      <c r="E929" s="20" t="e">
        <f>VLOOKUP(B:B,표본점목록!$A:$B,2,0)</f>
        <v>#N/A</v>
      </c>
      <c r="F929" s="29"/>
      <c r="G929" s="22"/>
      <c r="H929" s="26"/>
      <c r="I929" s="22"/>
      <c r="J929" s="22"/>
      <c r="K929" s="22"/>
      <c r="L929" s="22"/>
      <c r="M929" s="22"/>
      <c r="N929" s="29"/>
      <c r="O929" s="29"/>
      <c r="P929" s="7"/>
      <c r="Q929" s="7"/>
    </row>
    <row r="930" spans="1:17" x14ac:dyDescent="0.4">
      <c r="A930" s="5"/>
      <c r="B930" s="5"/>
      <c r="C930" s="20" t="e">
        <f>VLOOKUP($B:$B,표본점목록!$A:$E,5,0)</f>
        <v>#N/A</v>
      </c>
      <c r="D930" s="21" t="e">
        <f>VLOOKUP($B:$B,표본점목록!$A:$J,6,0)</f>
        <v>#N/A</v>
      </c>
      <c r="E930" s="20" t="e">
        <f>VLOOKUP(B:B,표본점목록!$A:$B,2,0)</f>
        <v>#N/A</v>
      </c>
      <c r="F930" s="29"/>
      <c r="G930" s="22"/>
      <c r="H930" s="26"/>
      <c r="I930" s="22"/>
      <c r="J930" s="22"/>
      <c r="K930" s="22"/>
      <c r="L930" s="22"/>
      <c r="M930" s="22"/>
      <c r="N930" s="29"/>
      <c r="O930" s="29"/>
      <c r="P930" s="7"/>
      <c r="Q930" s="7"/>
    </row>
    <row r="931" spans="1:17" x14ac:dyDescent="0.4">
      <c r="A931" s="5"/>
      <c r="B931" s="5"/>
      <c r="C931" s="20" t="e">
        <f>VLOOKUP($B:$B,표본점목록!$A:$E,5,0)</f>
        <v>#N/A</v>
      </c>
      <c r="D931" s="21" t="e">
        <f>VLOOKUP($B:$B,표본점목록!$A:$J,6,0)</f>
        <v>#N/A</v>
      </c>
      <c r="E931" s="20" t="e">
        <f>VLOOKUP(B:B,표본점목록!$A:$B,2,0)</f>
        <v>#N/A</v>
      </c>
      <c r="F931" s="29"/>
      <c r="G931" s="22"/>
      <c r="H931" s="26"/>
      <c r="I931" s="22"/>
      <c r="J931" s="22"/>
      <c r="K931" s="22"/>
      <c r="L931" s="22"/>
      <c r="M931" s="22"/>
      <c r="N931" s="29"/>
      <c r="O931" s="29"/>
      <c r="P931" s="7"/>
      <c r="Q931" s="7"/>
    </row>
    <row r="932" spans="1:17" x14ac:dyDescent="0.4">
      <c r="A932" s="5"/>
      <c r="B932" s="5"/>
      <c r="C932" s="20" t="e">
        <f>VLOOKUP($B:$B,표본점목록!$A:$E,5,0)</f>
        <v>#N/A</v>
      </c>
      <c r="D932" s="21" t="e">
        <f>VLOOKUP($B:$B,표본점목록!$A:$J,6,0)</f>
        <v>#N/A</v>
      </c>
      <c r="E932" s="20" t="e">
        <f>VLOOKUP(B:B,표본점목록!$A:$B,2,0)</f>
        <v>#N/A</v>
      </c>
      <c r="F932" s="29"/>
      <c r="G932" s="22"/>
      <c r="H932" s="26"/>
      <c r="I932" s="22"/>
      <c r="J932" s="22"/>
      <c r="K932" s="22"/>
      <c r="L932" s="22"/>
      <c r="M932" s="22"/>
      <c r="N932" s="29"/>
      <c r="O932" s="29"/>
      <c r="P932" s="7"/>
      <c r="Q932" s="7"/>
    </row>
    <row r="933" spans="1:17" x14ac:dyDescent="0.4">
      <c r="A933" s="5"/>
      <c r="B933" s="5"/>
      <c r="C933" s="20" t="e">
        <f>VLOOKUP($B:$B,표본점목록!$A:$E,5,0)</f>
        <v>#N/A</v>
      </c>
      <c r="D933" s="21" t="e">
        <f>VLOOKUP($B:$B,표본점목록!$A:$J,6,0)</f>
        <v>#N/A</v>
      </c>
      <c r="E933" s="20" t="e">
        <f>VLOOKUP(B:B,표본점목록!$A:$B,2,0)</f>
        <v>#N/A</v>
      </c>
      <c r="F933" s="29"/>
      <c r="G933" s="22"/>
      <c r="H933" s="26"/>
      <c r="I933" s="22"/>
      <c r="J933" s="22"/>
      <c r="K933" s="22"/>
      <c r="L933" s="22"/>
      <c r="M933" s="22"/>
      <c r="N933" s="29"/>
      <c r="O933" s="29"/>
      <c r="P933" s="7"/>
      <c r="Q933" s="7"/>
    </row>
    <row r="934" spans="1:17" x14ac:dyDescent="0.4">
      <c r="A934" s="5"/>
      <c r="B934" s="5"/>
      <c r="C934" s="20" t="e">
        <f>VLOOKUP($B:$B,표본점목록!$A:$E,5,0)</f>
        <v>#N/A</v>
      </c>
      <c r="D934" s="21" t="e">
        <f>VLOOKUP($B:$B,표본점목록!$A:$J,6,0)</f>
        <v>#N/A</v>
      </c>
      <c r="E934" s="20" t="e">
        <f>VLOOKUP(B:B,표본점목록!$A:$B,2,0)</f>
        <v>#N/A</v>
      </c>
      <c r="F934" s="29"/>
      <c r="G934" s="22"/>
      <c r="H934" s="26"/>
      <c r="I934" s="22"/>
      <c r="J934" s="22"/>
      <c r="K934" s="22"/>
      <c r="L934" s="22"/>
      <c r="M934" s="22"/>
      <c r="N934" s="29"/>
      <c r="O934" s="29"/>
      <c r="P934" s="7"/>
      <c r="Q934" s="7"/>
    </row>
    <row r="935" spans="1:17" x14ac:dyDescent="0.4">
      <c r="A935" s="5"/>
      <c r="B935" s="5"/>
      <c r="C935" s="20" t="e">
        <f>VLOOKUP($B:$B,표본점목록!$A:$E,5,0)</f>
        <v>#N/A</v>
      </c>
      <c r="D935" s="21" t="e">
        <f>VLOOKUP($B:$B,표본점목록!$A:$J,6,0)</f>
        <v>#N/A</v>
      </c>
      <c r="E935" s="20" t="e">
        <f>VLOOKUP(B:B,표본점목록!$A:$B,2,0)</f>
        <v>#N/A</v>
      </c>
      <c r="F935" s="29"/>
      <c r="G935" s="22"/>
      <c r="H935" s="26"/>
      <c r="I935" s="22"/>
      <c r="J935" s="22"/>
      <c r="K935" s="24"/>
      <c r="L935" s="22"/>
      <c r="M935" s="22"/>
      <c r="N935" s="29"/>
      <c r="O935" s="29"/>
      <c r="P935" s="7"/>
      <c r="Q935" s="7"/>
    </row>
    <row r="936" spans="1:17" x14ac:dyDescent="0.4">
      <c r="A936" s="5"/>
      <c r="B936" s="5"/>
      <c r="C936" s="20" t="e">
        <f>VLOOKUP($B:$B,표본점목록!$A:$E,5,0)</f>
        <v>#N/A</v>
      </c>
      <c r="D936" s="21" t="e">
        <f>VLOOKUP($B:$B,표본점목록!$A:$J,6,0)</f>
        <v>#N/A</v>
      </c>
      <c r="E936" s="20" t="e">
        <f>VLOOKUP(B:B,표본점목록!$A:$B,2,0)</f>
        <v>#N/A</v>
      </c>
      <c r="F936" s="29"/>
      <c r="G936" s="7"/>
      <c r="H936" s="26"/>
      <c r="I936" s="22"/>
      <c r="J936" s="22"/>
      <c r="K936" s="24"/>
      <c r="L936" s="29"/>
      <c r="M936" s="29"/>
      <c r="N936" s="29"/>
      <c r="O936" s="29"/>
      <c r="P936" s="7"/>
      <c r="Q936" s="7"/>
    </row>
    <row r="937" spans="1:17" x14ac:dyDescent="0.4">
      <c r="A937" s="5"/>
      <c r="B937" s="5"/>
      <c r="C937" s="20" t="e">
        <f>VLOOKUP($B:$B,표본점목록!$A:$E,5,0)</f>
        <v>#N/A</v>
      </c>
      <c r="D937" s="21" t="e">
        <f>VLOOKUP($B:$B,표본점목록!$A:$J,6,0)</f>
        <v>#N/A</v>
      </c>
      <c r="E937" s="20" t="e">
        <f>VLOOKUP(B:B,표본점목록!$A:$B,2,0)</f>
        <v>#N/A</v>
      </c>
      <c r="F937" s="29"/>
      <c r="G937" s="7"/>
      <c r="H937" s="26"/>
      <c r="I937" s="22"/>
      <c r="J937" s="22"/>
      <c r="K937" s="24"/>
      <c r="L937" s="29"/>
      <c r="M937" s="29"/>
      <c r="N937" s="29"/>
      <c r="O937" s="29"/>
      <c r="P937" s="7"/>
      <c r="Q937" s="7"/>
    </row>
    <row r="938" spans="1:17" x14ac:dyDescent="0.4">
      <c r="A938" s="5"/>
      <c r="B938" s="5"/>
      <c r="C938" s="20" t="e">
        <f>VLOOKUP($B:$B,표본점목록!$A:$E,5,0)</f>
        <v>#N/A</v>
      </c>
      <c r="D938" s="21" t="e">
        <f>VLOOKUP($B:$B,표본점목록!$A:$J,6,0)</f>
        <v>#N/A</v>
      </c>
      <c r="E938" s="20" t="e">
        <f>VLOOKUP(B:B,표본점목록!$A:$B,2,0)</f>
        <v>#N/A</v>
      </c>
      <c r="F938" s="21"/>
      <c r="G938" s="7"/>
      <c r="H938" s="26"/>
      <c r="I938" s="22"/>
      <c r="J938" s="22"/>
      <c r="K938" s="24"/>
      <c r="L938" s="22"/>
      <c r="M938" s="22"/>
      <c r="N938" s="29"/>
      <c r="O938" s="29"/>
      <c r="P938" s="7"/>
      <c r="Q938" s="7"/>
    </row>
    <row r="939" spans="1:17" x14ac:dyDescent="0.4">
      <c r="A939" s="5"/>
      <c r="B939" s="5"/>
      <c r="C939" s="20" t="e">
        <f>VLOOKUP($B:$B,표본점목록!$A:$E,5,0)</f>
        <v>#N/A</v>
      </c>
      <c r="D939" s="21" t="e">
        <f>VLOOKUP($B:$B,표본점목록!$A:$J,6,0)</f>
        <v>#N/A</v>
      </c>
      <c r="E939" s="20" t="e">
        <f>VLOOKUP(B:B,표본점목록!$A:$B,2,0)</f>
        <v>#N/A</v>
      </c>
      <c r="F939" s="21"/>
      <c r="G939" s="7"/>
      <c r="H939" s="26"/>
      <c r="I939" s="22"/>
      <c r="J939" s="22"/>
      <c r="K939" s="24"/>
      <c r="L939" s="22"/>
      <c r="M939" s="22"/>
      <c r="N939" s="29"/>
      <c r="O939" s="29"/>
      <c r="P939" s="7"/>
      <c r="Q939" s="7"/>
    </row>
    <row r="940" spans="1:17" x14ac:dyDescent="0.4">
      <c r="A940" s="5"/>
      <c r="B940" s="5"/>
      <c r="C940" s="20" t="e">
        <f>VLOOKUP($B:$B,표본점목록!$A:$E,5,0)</f>
        <v>#N/A</v>
      </c>
      <c r="D940" s="21" t="e">
        <f>VLOOKUP($B:$B,표본점목록!$A:$J,6,0)</f>
        <v>#N/A</v>
      </c>
      <c r="E940" s="20" t="e">
        <f>VLOOKUP(B:B,표본점목록!$A:$B,2,0)</f>
        <v>#N/A</v>
      </c>
      <c r="F940" s="21"/>
      <c r="G940" s="7"/>
      <c r="H940" s="26"/>
      <c r="I940" s="22"/>
      <c r="J940" s="22"/>
      <c r="K940" s="24"/>
      <c r="L940" s="22"/>
      <c r="M940" s="22"/>
      <c r="N940" s="29"/>
      <c r="O940" s="29"/>
      <c r="P940" s="7"/>
      <c r="Q940" s="7"/>
    </row>
    <row r="941" spans="1:17" x14ac:dyDescent="0.4">
      <c r="A941" s="5"/>
      <c r="B941" s="5"/>
      <c r="C941" s="20" t="e">
        <f>VLOOKUP($B:$B,표본점목록!$A:$E,5,0)</f>
        <v>#N/A</v>
      </c>
      <c r="D941" s="21" t="e">
        <f>VLOOKUP($B:$B,표본점목록!$A:$J,6,0)</f>
        <v>#N/A</v>
      </c>
      <c r="E941" s="20" t="e">
        <f>VLOOKUP(B:B,표본점목록!$A:$B,2,0)</f>
        <v>#N/A</v>
      </c>
      <c r="F941" s="21"/>
      <c r="G941" s="7"/>
      <c r="H941" s="26"/>
      <c r="I941" s="22"/>
      <c r="J941" s="22"/>
      <c r="K941" s="24"/>
      <c r="L941" s="22"/>
      <c r="M941" s="22"/>
      <c r="N941" s="29"/>
      <c r="O941" s="29"/>
      <c r="P941" s="7"/>
      <c r="Q941" s="7"/>
    </row>
    <row r="942" spans="1:17" x14ac:dyDescent="0.4">
      <c r="A942" s="5"/>
      <c r="B942" s="5"/>
      <c r="C942" s="20" t="e">
        <f>VLOOKUP($B:$B,표본점목록!$A:$E,5,0)</f>
        <v>#N/A</v>
      </c>
      <c r="D942" s="21" t="e">
        <f>VLOOKUP($B:$B,표본점목록!$A:$J,6,0)</f>
        <v>#N/A</v>
      </c>
      <c r="E942" s="20" t="e">
        <f>VLOOKUP(B:B,표본점목록!$A:$B,2,0)</f>
        <v>#N/A</v>
      </c>
      <c r="F942" s="21"/>
      <c r="G942" s="7"/>
      <c r="H942" s="26"/>
      <c r="I942" s="22"/>
      <c r="J942" s="22"/>
      <c r="K942" s="24"/>
      <c r="L942" s="22"/>
      <c r="M942" s="22"/>
      <c r="N942" s="29"/>
      <c r="O942" s="29"/>
      <c r="P942" s="7"/>
      <c r="Q942" s="7"/>
    </row>
    <row r="943" spans="1:17" x14ac:dyDescent="0.4">
      <c r="A943" s="5"/>
      <c r="B943" s="5"/>
      <c r="C943" s="20" t="e">
        <f>VLOOKUP($B:$B,표본점목록!$A:$E,5,0)</f>
        <v>#N/A</v>
      </c>
      <c r="D943" s="21" t="e">
        <f>VLOOKUP($B:$B,표본점목록!$A:$J,6,0)</f>
        <v>#N/A</v>
      </c>
      <c r="E943" s="20" t="e">
        <f>VLOOKUP(B:B,표본점목록!$A:$B,2,0)</f>
        <v>#N/A</v>
      </c>
      <c r="F943" s="21"/>
      <c r="G943" s="7"/>
      <c r="H943" s="26"/>
      <c r="I943" s="22"/>
      <c r="J943" s="22"/>
      <c r="K943" s="24"/>
      <c r="L943" s="22"/>
      <c r="M943" s="22"/>
      <c r="N943" s="29"/>
      <c r="O943" s="29"/>
      <c r="P943" s="7"/>
      <c r="Q943" s="7"/>
    </row>
    <row r="944" spans="1:17" x14ac:dyDescent="0.4">
      <c r="A944" s="5"/>
      <c r="B944" s="5"/>
      <c r="C944" s="20" t="e">
        <f>VLOOKUP($B:$B,표본점목록!$A:$E,5,0)</f>
        <v>#N/A</v>
      </c>
      <c r="D944" s="21" t="e">
        <f>VLOOKUP($B:$B,표본점목록!$A:$J,6,0)</f>
        <v>#N/A</v>
      </c>
      <c r="E944" s="20" t="e">
        <f>VLOOKUP(B:B,표본점목록!$A:$B,2,0)</f>
        <v>#N/A</v>
      </c>
      <c r="F944" s="21"/>
      <c r="G944" s="7"/>
      <c r="H944" s="26"/>
      <c r="I944" s="22"/>
      <c r="J944" s="22"/>
      <c r="K944" s="24"/>
      <c r="L944" s="22"/>
      <c r="M944" s="22"/>
      <c r="N944" s="29"/>
      <c r="O944" s="29"/>
      <c r="P944" s="7"/>
      <c r="Q944" s="7"/>
    </row>
    <row r="945" spans="1:17" x14ac:dyDescent="0.4">
      <c r="A945" s="5"/>
      <c r="B945" s="5"/>
      <c r="C945" s="20" t="e">
        <f>VLOOKUP($B:$B,표본점목록!$A:$E,5,0)</f>
        <v>#N/A</v>
      </c>
      <c r="D945" s="21" t="e">
        <f>VLOOKUP($B:$B,표본점목록!$A:$J,6,0)</f>
        <v>#N/A</v>
      </c>
      <c r="E945" s="20" t="e">
        <f>VLOOKUP(B:B,표본점목록!$A:$B,2,0)</f>
        <v>#N/A</v>
      </c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 spans="1:17" x14ac:dyDescent="0.4">
      <c r="A946" s="5"/>
      <c r="B946" s="5"/>
      <c r="C946" s="20" t="e">
        <f>VLOOKUP($B:$B,표본점목록!$A:$E,5,0)</f>
        <v>#N/A</v>
      </c>
      <c r="D946" s="21" t="e">
        <f>VLOOKUP($B:$B,표본점목록!$A:$J,6,0)</f>
        <v>#N/A</v>
      </c>
      <c r="E946" s="20" t="e">
        <f>VLOOKUP(B:B,표본점목록!$A:$B,2,0)</f>
        <v>#N/A</v>
      </c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 spans="1:17" x14ac:dyDescent="0.4">
      <c r="A947" s="5"/>
      <c r="B947" s="5"/>
      <c r="C947" s="20" t="e">
        <f>VLOOKUP($B:$B,표본점목록!$A:$E,5,0)</f>
        <v>#N/A</v>
      </c>
      <c r="D947" s="21" t="e">
        <f>VLOOKUP($B:$B,표본점목록!$A:$J,6,0)</f>
        <v>#N/A</v>
      </c>
      <c r="E947" s="20" t="e">
        <f>VLOOKUP(B:B,표본점목록!$A:$B,2,0)</f>
        <v>#N/A</v>
      </c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 spans="1:17" x14ac:dyDescent="0.4">
      <c r="A948" s="5"/>
      <c r="B948" s="5"/>
      <c r="C948" s="20" t="e">
        <f>VLOOKUP($B:$B,표본점목록!$A:$E,5,0)</f>
        <v>#N/A</v>
      </c>
      <c r="D948" s="21" t="e">
        <f>VLOOKUP($B:$B,표본점목록!$A:$J,6,0)</f>
        <v>#N/A</v>
      </c>
      <c r="E948" s="20" t="e">
        <f>VLOOKUP(B:B,표본점목록!$A:$B,2,0)</f>
        <v>#N/A</v>
      </c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 spans="1:17" x14ac:dyDescent="0.4">
      <c r="A949" s="5"/>
      <c r="B949" s="5"/>
      <c r="C949" s="20" t="e">
        <f>VLOOKUP($B:$B,표본점목록!$A:$E,5,0)</f>
        <v>#N/A</v>
      </c>
      <c r="D949" s="21" t="e">
        <f>VLOOKUP($B:$B,표본점목록!$A:$J,6,0)</f>
        <v>#N/A</v>
      </c>
      <c r="E949" s="20" t="e">
        <f>VLOOKUP(B:B,표본점목록!$A:$B,2,0)</f>
        <v>#N/A</v>
      </c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 spans="1:17" x14ac:dyDescent="0.4">
      <c r="A950" s="5"/>
      <c r="B950" s="5"/>
      <c r="C950" s="20" t="e">
        <f>VLOOKUP($B:$B,표본점목록!$A:$E,5,0)</f>
        <v>#N/A</v>
      </c>
      <c r="D950" s="21" t="e">
        <f>VLOOKUP($B:$B,표본점목록!$A:$J,6,0)</f>
        <v>#N/A</v>
      </c>
      <c r="E950" s="20" t="e">
        <f>VLOOKUP(B:B,표본점목록!$A:$B,2,0)</f>
        <v>#N/A</v>
      </c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 spans="1:17" x14ac:dyDescent="0.4">
      <c r="A951" s="5"/>
      <c r="B951" s="5"/>
      <c r="C951" s="20" t="e">
        <f>VLOOKUP($B:$B,표본점목록!$A:$E,5,0)</f>
        <v>#N/A</v>
      </c>
      <c r="D951" s="21" t="e">
        <f>VLOOKUP($B:$B,표본점목록!$A:$J,6,0)</f>
        <v>#N/A</v>
      </c>
      <c r="E951" s="20" t="e">
        <f>VLOOKUP(B:B,표본점목록!$A:$B,2,0)</f>
        <v>#N/A</v>
      </c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 spans="1:17" x14ac:dyDescent="0.4">
      <c r="A952" s="5"/>
      <c r="B952" s="5"/>
      <c r="C952" s="20" t="e">
        <f>VLOOKUP($B:$B,표본점목록!$A:$E,5,0)</f>
        <v>#N/A</v>
      </c>
      <c r="D952" s="21" t="e">
        <f>VLOOKUP($B:$B,표본점목록!$A:$J,6,0)</f>
        <v>#N/A</v>
      </c>
      <c r="E952" s="20" t="e">
        <f>VLOOKUP(B:B,표본점목록!$A:$B,2,0)</f>
        <v>#N/A</v>
      </c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 spans="1:17" x14ac:dyDescent="0.4">
      <c r="A953" s="5"/>
      <c r="B953" s="5"/>
      <c r="C953" s="20" t="e">
        <f>VLOOKUP($B:$B,표본점목록!$A:$E,5,0)</f>
        <v>#N/A</v>
      </c>
      <c r="D953" s="21" t="e">
        <f>VLOOKUP($B:$B,표본점목록!$A:$J,6,0)</f>
        <v>#N/A</v>
      </c>
      <c r="E953" s="20" t="e">
        <f>VLOOKUP(B:B,표본점목록!$A:$B,2,0)</f>
        <v>#N/A</v>
      </c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 spans="1:17" x14ac:dyDescent="0.4">
      <c r="A954" s="5"/>
      <c r="B954" s="5"/>
      <c r="C954" s="20" t="e">
        <f>VLOOKUP($B:$B,표본점목록!$A:$E,5,0)</f>
        <v>#N/A</v>
      </c>
      <c r="D954" s="21" t="e">
        <f>VLOOKUP($B:$B,표본점목록!$A:$J,6,0)</f>
        <v>#N/A</v>
      </c>
      <c r="E954" s="20" t="e">
        <f>VLOOKUP(B:B,표본점목록!$A:$B,2,0)</f>
        <v>#N/A</v>
      </c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 spans="1:17" x14ac:dyDescent="0.4">
      <c r="A955" s="5"/>
      <c r="B955" s="5"/>
      <c r="C955" s="20" t="e">
        <f>VLOOKUP($B:$B,표본점목록!$A:$E,5,0)</f>
        <v>#N/A</v>
      </c>
      <c r="D955" s="21" t="e">
        <f>VLOOKUP($B:$B,표본점목록!$A:$J,6,0)</f>
        <v>#N/A</v>
      </c>
      <c r="E955" s="20" t="e">
        <f>VLOOKUP(B:B,표본점목록!$A:$B,2,0)</f>
        <v>#N/A</v>
      </c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 spans="1:17" x14ac:dyDescent="0.4">
      <c r="A956" s="5"/>
      <c r="B956" s="5"/>
      <c r="C956" s="20" t="e">
        <f>VLOOKUP($B:$B,표본점목록!$A:$E,5,0)</f>
        <v>#N/A</v>
      </c>
      <c r="D956" s="21" t="e">
        <f>VLOOKUP($B:$B,표본점목록!$A:$J,6,0)</f>
        <v>#N/A</v>
      </c>
      <c r="E956" s="20" t="e">
        <f>VLOOKUP(B:B,표본점목록!$A:$B,2,0)</f>
        <v>#N/A</v>
      </c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 spans="1:17" x14ac:dyDescent="0.4">
      <c r="A957" s="5"/>
      <c r="B957" s="5"/>
      <c r="C957" s="20" t="e">
        <f>VLOOKUP($B:$B,표본점목록!$A:$E,5,0)</f>
        <v>#N/A</v>
      </c>
      <c r="D957" s="21" t="e">
        <f>VLOOKUP($B:$B,표본점목록!$A:$J,6,0)</f>
        <v>#N/A</v>
      </c>
      <c r="E957" s="20" t="e">
        <f>VLOOKUP(B:B,표본점목록!$A:$B,2,0)</f>
        <v>#N/A</v>
      </c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 spans="1:17" x14ac:dyDescent="0.4">
      <c r="A958" s="5"/>
      <c r="B958" s="5"/>
      <c r="C958" s="20" t="e">
        <f>VLOOKUP($B:$B,표본점목록!$A:$E,5,0)</f>
        <v>#N/A</v>
      </c>
      <c r="D958" s="21" t="e">
        <f>VLOOKUP($B:$B,표본점목록!$A:$J,6,0)</f>
        <v>#N/A</v>
      </c>
      <c r="E958" s="20" t="e">
        <f>VLOOKUP(B:B,표본점목록!$A:$B,2,0)</f>
        <v>#N/A</v>
      </c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 spans="1:17" x14ac:dyDescent="0.4">
      <c r="A959" s="5"/>
      <c r="B959" s="5"/>
      <c r="C959" s="20" t="e">
        <f>VLOOKUP($B:$B,표본점목록!$A:$E,5,0)</f>
        <v>#N/A</v>
      </c>
      <c r="D959" s="21" t="e">
        <f>VLOOKUP($B:$B,표본점목록!$A:$J,6,0)</f>
        <v>#N/A</v>
      </c>
      <c r="E959" s="20" t="e">
        <f>VLOOKUP(B:B,표본점목록!$A:$B,2,0)</f>
        <v>#N/A</v>
      </c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 spans="1:17" x14ac:dyDescent="0.4">
      <c r="A960" s="5"/>
      <c r="B960" s="5"/>
      <c r="C960" s="20" t="e">
        <f>VLOOKUP($B:$B,표본점목록!$A:$E,5,0)</f>
        <v>#N/A</v>
      </c>
      <c r="D960" s="21" t="e">
        <f>VLOOKUP($B:$B,표본점목록!$A:$J,6,0)</f>
        <v>#N/A</v>
      </c>
      <c r="E960" s="20" t="e">
        <f>VLOOKUP(B:B,표본점목록!$A:$B,2,0)</f>
        <v>#N/A</v>
      </c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 spans="1:17" x14ac:dyDescent="0.4">
      <c r="A961" s="5"/>
      <c r="B961" s="5"/>
      <c r="C961" s="20" t="e">
        <f>VLOOKUP($B:$B,표본점목록!$A:$E,5,0)</f>
        <v>#N/A</v>
      </c>
      <c r="D961" s="21" t="e">
        <f>VLOOKUP($B:$B,표본점목록!$A:$J,6,0)</f>
        <v>#N/A</v>
      </c>
      <c r="E961" s="20" t="e">
        <f>VLOOKUP(B:B,표본점목록!$A:$B,2,0)</f>
        <v>#N/A</v>
      </c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 spans="1:17" x14ac:dyDescent="0.4">
      <c r="A962" s="5"/>
      <c r="B962" s="5"/>
      <c r="C962" s="20" t="e">
        <f>VLOOKUP($B:$B,표본점목록!$A:$E,5,0)</f>
        <v>#N/A</v>
      </c>
      <c r="D962" s="21" t="e">
        <f>VLOOKUP($B:$B,표본점목록!$A:$J,6,0)</f>
        <v>#N/A</v>
      </c>
      <c r="E962" s="20" t="e">
        <f>VLOOKUP(B:B,표본점목록!$A:$B,2,0)</f>
        <v>#N/A</v>
      </c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 spans="1:17" x14ac:dyDescent="0.4">
      <c r="A963" s="5"/>
      <c r="B963" s="5"/>
      <c r="C963" s="20" t="e">
        <f>VLOOKUP($B:$B,표본점목록!$A:$E,5,0)</f>
        <v>#N/A</v>
      </c>
      <c r="D963" s="21" t="e">
        <f>VLOOKUP($B:$B,표본점목록!$A:$J,6,0)</f>
        <v>#N/A</v>
      </c>
      <c r="E963" s="20" t="e">
        <f>VLOOKUP(B:B,표본점목록!$A:$B,2,0)</f>
        <v>#N/A</v>
      </c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 spans="1:17" x14ac:dyDescent="0.4">
      <c r="A964" s="5"/>
      <c r="B964" s="5"/>
      <c r="C964" s="20" t="e">
        <f>VLOOKUP($B:$B,표본점목록!$A:$E,5,0)</f>
        <v>#N/A</v>
      </c>
      <c r="D964" s="21" t="e">
        <f>VLOOKUP($B:$B,표본점목록!$A:$J,6,0)</f>
        <v>#N/A</v>
      </c>
      <c r="E964" s="20" t="e">
        <f>VLOOKUP(B:B,표본점목록!$A:$B,2,0)</f>
        <v>#N/A</v>
      </c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 spans="1:17" x14ac:dyDescent="0.4">
      <c r="A965" s="5"/>
      <c r="B965" s="5"/>
      <c r="C965" s="20" t="e">
        <f>VLOOKUP($B:$B,표본점목록!$A:$E,5,0)</f>
        <v>#N/A</v>
      </c>
      <c r="D965" s="21" t="e">
        <f>VLOOKUP($B:$B,표본점목록!$A:$J,6,0)</f>
        <v>#N/A</v>
      </c>
      <c r="E965" s="20" t="e">
        <f>VLOOKUP(B:B,표본점목록!$A:$B,2,0)</f>
        <v>#N/A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spans="1:17" x14ac:dyDescent="0.4">
      <c r="A966" s="5"/>
      <c r="B966" s="5"/>
      <c r="C966" s="20" t="e">
        <f>VLOOKUP($B:$B,표본점목록!$A:$E,5,0)</f>
        <v>#N/A</v>
      </c>
      <c r="D966" s="21" t="e">
        <f>VLOOKUP($B:$B,표본점목록!$A:$J,6,0)</f>
        <v>#N/A</v>
      </c>
      <c r="E966" s="20" t="e">
        <f>VLOOKUP(B:B,표본점목록!$A:$B,2,0)</f>
        <v>#N/A</v>
      </c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 spans="1:17" x14ac:dyDescent="0.4">
      <c r="A967" s="5"/>
      <c r="B967" s="5"/>
      <c r="C967" s="20" t="e">
        <f>VLOOKUP($B:$B,표본점목록!$A:$E,5,0)</f>
        <v>#N/A</v>
      </c>
      <c r="D967" s="21" t="e">
        <f>VLOOKUP($B:$B,표본점목록!$A:$J,6,0)</f>
        <v>#N/A</v>
      </c>
      <c r="E967" s="20" t="e">
        <f>VLOOKUP(B:B,표본점목록!$A:$B,2,0)</f>
        <v>#N/A</v>
      </c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 spans="1:17" x14ac:dyDescent="0.4">
      <c r="A968" s="5"/>
      <c r="B968" s="5"/>
      <c r="C968" s="20" t="e">
        <f>VLOOKUP($B:$B,표본점목록!$A:$E,5,0)</f>
        <v>#N/A</v>
      </c>
      <c r="D968" s="21" t="e">
        <f>VLOOKUP($B:$B,표본점목록!$A:$J,6,0)</f>
        <v>#N/A</v>
      </c>
      <c r="E968" s="20" t="e">
        <f>VLOOKUP(B:B,표본점목록!$A:$B,2,0)</f>
        <v>#N/A</v>
      </c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spans="1:17" x14ac:dyDescent="0.4">
      <c r="A969" s="5"/>
      <c r="B969" s="5"/>
      <c r="C969" s="20" t="e">
        <f>VLOOKUP($B:$B,표본점목록!$A:$E,5,0)</f>
        <v>#N/A</v>
      </c>
      <c r="D969" s="21" t="e">
        <f>VLOOKUP($B:$B,표본점목록!$A:$J,6,0)</f>
        <v>#N/A</v>
      </c>
      <c r="E969" s="20" t="e">
        <f>VLOOKUP(B:B,표본점목록!$A:$B,2,0)</f>
        <v>#N/A</v>
      </c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 spans="1:17" x14ac:dyDescent="0.4">
      <c r="A970" s="5"/>
      <c r="B970" s="5"/>
      <c r="C970" s="20" t="e">
        <f>VLOOKUP($B:$B,표본점목록!$A:$E,5,0)</f>
        <v>#N/A</v>
      </c>
      <c r="D970" s="21" t="e">
        <f>VLOOKUP($B:$B,표본점목록!$A:$J,6,0)</f>
        <v>#N/A</v>
      </c>
      <c r="E970" s="20" t="e">
        <f>VLOOKUP(B:B,표본점목록!$A:$B,2,0)</f>
        <v>#N/A</v>
      </c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 spans="1:17" x14ac:dyDescent="0.4">
      <c r="A971" s="5"/>
      <c r="B971" s="5"/>
      <c r="C971" s="20" t="e">
        <f>VLOOKUP($B:$B,표본점목록!$A:$E,5,0)</f>
        <v>#N/A</v>
      </c>
      <c r="D971" s="21" t="e">
        <f>VLOOKUP($B:$B,표본점목록!$A:$J,6,0)</f>
        <v>#N/A</v>
      </c>
      <c r="E971" s="20" t="e">
        <f>VLOOKUP(B:B,표본점목록!$A:$B,2,0)</f>
        <v>#N/A</v>
      </c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 spans="1:17" x14ac:dyDescent="0.4">
      <c r="A972" s="5"/>
      <c r="B972" s="5"/>
      <c r="C972" s="20" t="e">
        <f>VLOOKUP($B:$B,표본점목록!$A:$E,5,0)</f>
        <v>#N/A</v>
      </c>
      <c r="D972" s="21" t="e">
        <f>VLOOKUP($B:$B,표본점목록!$A:$J,6,0)</f>
        <v>#N/A</v>
      </c>
      <c r="E972" s="20" t="e">
        <f>VLOOKUP(B:B,표본점목록!$A:$B,2,0)</f>
        <v>#N/A</v>
      </c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 spans="1:17" x14ac:dyDescent="0.4">
      <c r="A973" s="5"/>
      <c r="B973" s="5"/>
      <c r="C973" s="20" t="e">
        <f>VLOOKUP($B:$B,표본점목록!$A:$E,5,0)</f>
        <v>#N/A</v>
      </c>
      <c r="D973" s="21" t="e">
        <f>VLOOKUP($B:$B,표본점목록!$A:$J,6,0)</f>
        <v>#N/A</v>
      </c>
      <c r="E973" s="20" t="e">
        <f>VLOOKUP(B:B,표본점목록!$A:$B,2,0)</f>
        <v>#N/A</v>
      </c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 spans="1:17" x14ac:dyDescent="0.4">
      <c r="A974" s="5"/>
      <c r="B974" s="5"/>
      <c r="C974" s="20" t="e">
        <f>VLOOKUP($B:$B,표본점목록!$A:$E,5,0)</f>
        <v>#N/A</v>
      </c>
      <c r="D974" s="21" t="e">
        <f>VLOOKUP($B:$B,표본점목록!$A:$J,6,0)</f>
        <v>#N/A</v>
      </c>
      <c r="E974" s="20" t="e">
        <f>VLOOKUP(B:B,표본점목록!$A:$B,2,0)</f>
        <v>#N/A</v>
      </c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 spans="1:17" x14ac:dyDescent="0.4">
      <c r="A975" s="5"/>
      <c r="B975" s="5"/>
      <c r="C975" s="20" t="e">
        <f>VLOOKUP($B:$B,표본점목록!$A:$E,5,0)</f>
        <v>#N/A</v>
      </c>
      <c r="D975" s="21" t="e">
        <f>VLOOKUP($B:$B,표본점목록!$A:$J,6,0)</f>
        <v>#N/A</v>
      </c>
      <c r="E975" s="20" t="e">
        <f>VLOOKUP(B:B,표본점목록!$A:$B,2,0)</f>
        <v>#N/A</v>
      </c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 spans="1:17" x14ac:dyDescent="0.4">
      <c r="A976" s="5"/>
      <c r="B976" s="5"/>
      <c r="C976" s="20" t="e">
        <f>VLOOKUP($B:$B,표본점목록!$A:$E,5,0)</f>
        <v>#N/A</v>
      </c>
      <c r="D976" s="21" t="e">
        <f>VLOOKUP($B:$B,표본점목록!$A:$J,6,0)</f>
        <v>#N/A</v>
      </c>
      <c r="E976" s="20" t="e">
        <f>VLOOKUP(B:B,표본점목록!$A:$B,2,0)</f>
        <v>#N/A</v>
      </c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 spans="1:17" x14ac:dyDescent="0.4">
      <c r="A977" s="5"/>
      <c r="B977" s="5"/>
      <c r="C977" s="20" t="e">
        <f>VLOOKUP($B:$B,표본점목록!$A:$E,5,0)</f>
        <v>#N/A</v>
      </c>
      <c r="D977" s="21" t="e">
        <f>VLOOKUP($B:$B,표본점목록!$A:$J,6,0)</f>
        <v>#N/A</v>
      </c>
      <c r="E977" s="20" t="e">
        <f>VLOOKUP(B:B,표본점목록!$A:$B,2,0)</f>
        <v>#N/A</v>
      </c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 spans="1:17" x14ac:dyDescent="0.4">
      <c r="A978" s="5"/>
      <c r="B978" s="5"/>
      <c r="C978" s="20" t="e">
        <f>VLOOKUP($B:$B,표본점목록!$A:$E,5,0)</f>
        <v>#N/A</v>
      </c>
      <c r="D978" s="21" t="e">
        <f>VLOOKUP($B:$B,표본점목록!$A:$J,6,0)</f>
        <v>#N/A</v>
      </c>
      <c r="E978" s="20" t="e">
        <f>VLOOKUP(B:B,표본점목록!$A:$B,2,0)</f>
        <v>#N/A</v>
      </c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spans="1:17" x14ac:dyDescent="0.4">
      <c r="A979" s="5"/>
      <c r="B979" s="5"/>
      <c r="C979" s="20" t="e">
        <f>VLOOKUP($B:$B,표본점목록!$A:$E,5,0)</f>
        <v>#N/A</v>
      </c>
      <c r="D979" s="21" t="e">
        <f>VLOOKUP($B:$B,표본점목록!$A:$J,6,0)</f>
        <v>#N/A</v>
      </c>
      <c r="E979" s="20" t="e">
        <f>VLOOKUP(B:B,표본점목록!$A:$B,2,0)</f>
        <v>#N/A</v>
      </c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spans="1:17" x14ac:dyDescent="0.4">
      <c r="A980" s="5"/>
      <c r="B980" s="5"/>
      <c r="C980" s="20" t="e">
        <f>VLOOKUP($B:$B,표본점목록!$A:$E,5,0)</f>
        <v>#N/A</v>
      </c>
      <c r="D980" s="21" t="e">
        <f>VLOOKUP($B:$B,표본점목록!$A:$J,6,0)</f>
        <v>#N/A</v>
      </c>
      <c r="E980" s="20" t="e">
        <f>VLOOKUP(B:B,표본점목록!$A:$B,2,0)</f>
        <v>#N/A</v>
      </c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 spans="1:17" x14ac:dyDescent="0.4">
      <c r="A981" s="5"/>
      <c r="B981" s="5"/>
      <c r="C981" s="20" t="e">
        <f>VLOOKUP($B:$B,표본점목록!$A:$E,5,0)</f>
        <v>#N/A</v>
      </c>
      <c r="D981" s="21" t="e">
        <f>VLOOKUP($B:$B,표본점목록!$A:$J,6,0)</f>
        <v>#N/A</v>
      </c>
      <c r="E981" s="20" t="e">
        <f>VLOOKUP(B:B,표본점목록!$A:$B,2,0)</f>
        <v>#N/A</v>
      </c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 spans="1:17" x14ac:dyDescent="0.4">
      <c r="A982" s="5"/>
      <c r="B982" s="5"/>
      <c r="C982" s="20" t="e">
        <f>VLOOKUP($B:$B,표본점목록!$A:$E,5,0)</f>
        <v>#N/A</v>
      </c>
      <c r="D982" s="21" t="e">
        <f>VLOOKUP($B:$B,표본점목록!$A:$J,6,0)</f>
        <v>#N/A</v>
      </c>
      <c r="E982" s="20" t="e">
        <f>VLOOKUP(B:B,표본점목록!$A:$B,2,0)</f>
        <v>#N/A</v>
      </c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 spans="1:17" x14ac:dyDescent="0.4">
      <c r="A983" s="5"/>
      <c r="B983" s="5"/>
      <c r="C983" s="20" t="e">
        <f>VLOOKUP($B:$B,표본점목록!$A:$E,5,0)</f>
        <v>#N/A</v>
      </c>
      <c r="D983" s="21" t="e">
        <f>VLOOKUP($B:$B,표본점목록!$A:$J,6,0)</f>
        <v>#N/A</v>
      </c>
      <c r="E983" s="20" t="e">
        <f>VLOOKUP(B:B,표본점목록!$A:$B,2,0)</f>
        <v>#N/A</v>
      </c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 spans="1:17" x14ac:dyDescent="0.4">
      <c r="A984" s="5"/>
      <c r="B984" s="5"/>
      <c r="C984" s="20" t="e">
        <f>VLOOKUP($B:$B,표본점목록!$A:$E,5,0)</f>
        <v>#N/A</v>
      </c>
      <c r="D984" s="21" t="e">
        <f>VLOOKUP($B:$B,표본점목록!$A:$J,6,0)</f>
        <v>#N/A</v>
      </c>
      <c r="E984" s="20" t="e">
        <f>VLOOKUP(B:B,표본점목록!$A:$B,2,0)</f>
        <v>#N/A</v>
      </c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 spans="1:17" x14ac:dyDescent="0.4">
      <c r="A985" s="5"/>
      <c r="B985" s="5"/>
      <c r="C985" s="20" t="e">
        <f>VLOOKUP($B:$B,표본점목록!$A:$E,5,0)</f>
        <v>#N/A</v>
      </c>
      <c r="D985" s="21" t="e">
        <f>VLOOKUP($B:$B,표본점목록!$A:$J,6,0)</f>
        <v>#N/A</v>
      </c>
      <c r="E985" s="20" t="e">
        <f>VLOOKUP(B:B,표본점목록!$A:$B,2,0)</f>
        <v>#N/A</v>
      </c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 spans="1:17" x14ac:dyDescent="0.4">
      <c r="A986" s="5"/>
      <c r="B986" s="5"/>
      <c r="C986" s="20" t="e">
        <f>VLOOKUP($B:$B,표본점목록!$A:$E,5,0)</f>
        <v>#N/A</v>
      </c>
      <c r="D986" s="21" t="e">
        <f>VLOOKUP($B:$B,표본점목록!$A:$J,6,0)</f>
        <v>#N/A</v>
      </c>
      <c r="E986" s="20" t="e">
        <f>VLOOKUP(B:B,표본점목록!$A:$B,2,0)</f>
        <v>#N/A</v>
      </c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 spans="1:17" x14ac:dyDescent="0.4">
      <c r="A987" s="5"/>
      <c r="B987" s="5"/>
      <c r="C987" s="20" t="e">
        <f>VLOOKUP($B:$B,표본점목록!$A:$E,5,0)</f>
        <v>#N/A</v>
      </c>
      <c r="D987" s="21" t="e">
        <f>VLOOKUP($B:$B,표본점목록!$A:$J,6,0)</f>
        <v>#N/A</v>
      </c>
      <c r="E987" s="20" t="e">
        <f>VLOOKUP(B:B,표본점목록!$A:$B,2,0)</f>
        <v>#N/A</v>
      </c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 spans="1:17" x14ac:dyDescent="0.4">
      <c r="A988" s="5"/>
      <c r="B988" s="5"/>
      <c r="C988" s="20" t="e">
        <f>VLOOKUP($B:$B,표본점목록!$A:$E,5,0)</f>
        <v>#N/A</v>
      </c>
      <c r="D988" s="21" t="e">
        <f>VLOOKUP($B:$B,표본점목록!$A:$J,6,0)</f>
        <v>#N/A</v>
      </c>
      <c r="E988" s="20" t="e">
        <f>VLOOKUP(B:B,표본점목록!$A:$B,2,0)</f>
        <v>#N/A</v>
      </c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 spans="1:17" x14ac:dyDescent="0.4">
      <c r="A989" s="5"/>
      <c r="B989" s="5"/>
      <c r="C989" s="20" t="e">
        <f>VLOOKUP($B:$B,표본점목록!$A:$E,5,0)</f>
        <v>#N/A</v>
      </c>
      <c r="D989" s="21" t="e">
        <f>VLOOKUP($B:$B,표본점목록!$A:$J,6,0)</f>
        <v>#N/A</v>
      </c>
      <c r="E989" s="20" t="e">
        <f>VLOOKUP(B:B,표본점목록!$A:$B,2,0)</f>
        <v>#N/A</v>
      </c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 spans="1:17" x14ac:dyDescent="0.4">
      <c r="A990" s="5"/>
      <c r="B990" s="5"/>
      <c r="C990" s="20" t="e">
        <f>VLOOKUP($B:$B,표본점목록!$A:$E,5,0)</f>
        <v>#N/A</v>
      </c>
      <c r="D990" s="21" t="e">
        <f>VLOOKUP($B:$B,표본점목록!$A:$J,6,0)</f>
        <v>#N/A</v>
      </c>
      <c r="E990" s="20" t="e">
        <f>VLOOKUP(B:B,표본점목록!$A:$B,2,0)</f>
        <v>#N/A</v>
      </c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 spans="1:17" x14ac:dyDescent="0.4">
      <c r="A991" s="5"/>
      <c r="B991" s="5"/>
      <c r="C991" s="20" t="e">
        <f>VLOOKUP($B:$B,표본점목록!$A:$E,5,0)</f>
        <v>#N/A</v>
      </c>
      <c r="D991" s="21" t="e">
        <f>VLOOKUP($B:$B,표본점목록!$A:$J,6,0)</f>
        <v>#N/A</v>
      </c>
      <c r="E991" s="20" t="e">
        <f>VLOOKUP(B:B,표본점목록!$A:$B,2,0)</f>
        <v>#N/A</v>
      </c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 spans="1:17" x14ac:dyDescent="0.4">
      <c r="A992" s="5"/>
      <c r="B992" s="5"/>
      <c r="C992" s="20" t="e">
        <f>VLOOKUP($B:$B,표본점목록!$A:$E,5,0)</f>
        <v>#N/A</v>
      </c>
      <c r="D992" s="21" t="e">
        <f>VLOOKUP($B:$B,표본점목록!$A:$J,6,0)</f>
        <v>#N/A</v>
      </c>
      <c r="E992" s="20" t="e">
        <f>VLOOKUP(B:B,표본점목록!$A:$B,2,0)</f>
        <v>#N/A</v>
      </c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 spans="1:17" x14ac:dyDescent="0.4">
      <c r="A993" s="5"/>
      <c r="B993" s="5"/>
      <c r="C993" s="20" t="e">
        <f>VLOOKUP($B:$B,표본점목록!$A:$E,5,0)</f>
        <v>#N/A</v>
      </c>
      <c r="D993" s="21" t="e">
        <f>VLOOKUP($B:$B,표본점목록!$A:$J,6,0)</f>
        <v>#N/A</v>
      </c>
      <c r="E993" s="20" t="e">
        <f>VLOOKUP(B:B,표본점목록!$A:$B,2,0)</f>
        <v>#N/A</v>
      </c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 spans="1:17" x14ac:dyDescent="0.4">
      <c r="A994" s="5"/>
      <c r="B994" s="5"/>
      <c r="C994" s="20" t="e">
        <f>VLOOKUP($B:$B,표본점목록!$A:$E,5,0)</f>
        <v>#N/A</v>
      </c>
      <c r="D994" s="21" t="e">
        <f>VLOOKUP($B:$B,표본점목록!$A:$J,6,0)</f>
        <v>#N/A</v>
      </c>
      <c r="E994" s="20" t="e">
        <f>VLOOKUP(B:B,표본점목록!$A:$B,2,0)</f>
        <v>#N/A</v>
      </c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 spans="1:17" x14ac:dyDescent="0.4">
      <c r="A995" s="5"/>
      <c r="B995" s="5"/>
      <c r="C995" s="20" t="e">
        <f>VLOOKUP($B:$B,표본점목록!$A:$E,5,0)</f>
        <v>#N/A</v>
      </c>
      <c r="D995" s="21" t="e">
        <f>VLOOKUP($B:$B,표본점목록!$A:$J,6,0)</f>
        <v>#N/A</v>
      </c>
      <c r="E995" s="20" t="e">
        <f>VLOOKUP(B:B,표본점목록!$A:$B,2,0)</f>
        <v>#N/A</v>
      </c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 spans="1:17" x14ac:dyDescent="0.4">
      <c r="A996" s="5"/>
      <c r="B996" s="5"/>
      <c r="C996" s="20" t="e">
        <f>VLOOKUP($B:$B,표본점목록!$A:$E,5,0)</f>
        <v>#N/A</v>
      </c>
      <c r="D996" s="21" t="e">
        <f>VLOOKUP($B:$B,표본점목록!$A:$J,6,0)</f>
        <v>#N/A</v>
      </c>
      <c r="E996" s="20" t="e">
        <f>VLOOKUP(B:B,표본점목록!$A:$B,2,0)</f>
        <v>#N/A</v>
      </c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 spans="1:17" x14ac:dyDescent="0.4">
      <c r="A997" s="5"/>
      <c r="B997" s="5"/>
      <c r="C997" s="20" t="e">
        <f>VLOOKUP($B:$B,표본점목록!$A:$E,5,0)</f>
        <v>#N/A</v>
      </c>
      <c r="D997" s="21" t="e">
        <f>VLOOKUP($B:$B,표본점목록!$A:$J,6,0)</f>
        <v>#N/A</v>
      </c>
      <c r="E997" s="20" t="e">
        <f>VLOOKUP(B:B,표본점목록!$A:$B,2,0)</f>
        <v>#N/A</v>
      </c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 spans="1:17" x14ac:dyDescent="0.4">
      <c r="A998" s="5"/>
      <c r="B998" s="5"/>
      <c r="C998" s="20" t="e">
        <f>VLOOKUP($B:$B,표본점목록!$A:$E,5,0)</f>
        <v>#N/A</v>
      </c>
      <c r="D998" s="21" t="e">
        <f>VLOOKUP($B:$B,표본점목록!$A:$J,6,0)</f>
        <v>#N/A</v>
      </c>
      <c r="E998" s="20" t="e">
        <f>VLOOKUP(B:B,표본점목록!$A:$B,2,0)</f>
        <v>#N/A</v>
      </c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 spans="1:17" x14ac:dyDescent="0.4">
      <c r="A999" s="5"/>
      <c r="B999" s="5"/>
      <c r="C999" s="20" t="e">
        <f>VLOOKUP($B:$B,표본점목록!$A:$E,5,0)</f>
        <v>#N/A</v>
      </c>
      <c r="D999" s="21" t="e">
        <f>VLOOKUP($B:$B,표본점목록!$A:$J,6,0)</f>
        <v>#N/A</v>
      </c>
      <c r="E999" s="20" t="e">
        <f>VLOOKUP(B:B,표본점목록!$A:$B,2,0)</f>
        <v>#N/A</v>
      </c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spans="1:17" x14ac:dyDescent="0.4">
      <c r="A1000" s="5"/>
      <c r="B1000" s="5"/>
      <c r="C1000" s="20" t="e">
        <f>VLOOKUP($B:$B,표본점목록!$A:$E,5,0)</f>
        <v>#N/A</v>
      </c>
      <c r="D1000" s="21" t="e">
        <f>VLOOKUP($B:$B,표본점목록!$A:$J,6,0)</f>
        <v>#N/A</v>
      </c>
      <c r="E1000" s="20" t="e">
        <f>VLOOKUP(B:B,표본점목록!$A:$B,2,0)</f>
        <v>#N/A</v>
      </c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  <row r="1001" spans="1:17" x14ac:dyDescent="0.4">
      <c r="A1001" s="5"/>
      <c r="B1001" s="5"/>
      <c r="C1001" s="20" t="e">
        <f>VLOOKUP($B:$B,표본점목록!$A:$E,5,0)</f>
        <v>#N/A</v>
      </c>
      <c r="D1001" s="21" t="e">
        <f>VLOOKUP($B:$B,표본점목록!$A:$J,6,0)</f>
        <v>#N/A</v>
      </c>
      <c r="E1001" s="20" t="e">
        <f>VLOOKUP(B:B,표본점목록!$A:$B,2,0)</f>
        <v>#N/A</v>
      </c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</row>
    <row r="1002" spans="1:17" x14ac:dyDescent="0.4">
      <c r="A1002" s="5"/>
      <c r="B1002" s="5"/>
      <c r="C1002" s="20" t="e">
        <f>VLOOKUP($B:$B,표본점목록!$A:$E,5,0)</f>
        <v>#N/A</v>
      </c>
      <c r="D1002" s="21" t="e">
        <f>VLOOKUP($B:$B,표본점목록!$A:$J,6,0)</f>
        <v>#N/A</v>
      </c>
      <c r="E1002" s="20" t="e">
        <f>VLOOKUP(B:B,표본점목록!$A:$B,2,0)</f>
        <v>#N/A</v>
      </c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</row>
    <row r="1003" spans="1:17" x14ac:dyDescent="0.4">
      <c r="A1003" s="5"/>
      <c r="B1003" s="5"/>
      <c r="C1003" s="20" t="e">
        <f>VLOOKUP($B:$B,표본점목록!$A:$E,5,0)</f>
        <v>#N/A</v>
      </c>
      <c r="D1003" s="21" t="e">
        <f>VLOOKUP($B:$B,표본점목록!$A:$J,6,0)</f>
        <v>#N/A</v>
      </c>
      <c r="E1003" s="20" t="e">
        <f>VLOOKUP(B:B,표본점목록!$A:$B,2,0)</f>
        <v>#N/A</v>
      </c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</row>
    <row r="1004" spans="1:17" x14ac:dyDescent="0.4">
      <c r="A1004" s="5"/>
      <c r="B1004" s="5"/>
      <c r="C1004" s="20" t="e">
        <f>VLOOKUP($B:$B,표본점목록!$A:$E,5,0)</f>
        <v>#N/A</v>
      </c>
      <c r="D1004" s="21" t="e">
        <f>VLOOKUP($B:$B,표본점목록!$A:$J,6,0)</f>
        <v>#N/A</v>
      </c>
      <c r="E1004" s="20" t="e">
        <f>VLOOKUP(B:B,표본점목록!$A:$B,2,0)</f>
        <v>#N/A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</row>
    <row r="1005" spans="1:17" x14ac:dyDescent="0.4">
      <c r="A1005" s="5"/>
      <c r="B1005" s="5"/>
      <c r="C1005" s="20" t="e">
        <f>VLOOKUP($B:$B,표본점목록!$A:$E,5,0)</f>
        <v>#N/A</v>
      </c>
      <c r="D1005" s="21" t="e">
        <f>VLOOKUP($B:$B,표본점목록!$A:$J,6,0)</f>
        <v>#N/A</v>
      </c>
      <c r="E1005" s="20" t="e">
        <f>VLOOKUP(B:B,표본점목록!$A:$B,2,0)</f>
        <v>#N/A</v>
      </c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</row>
    <row r="1006" spans="1:17" x14ac:dyDescent="0.4">
      <c r="A1006" s="5"/>
      <c r="B1006" s="5"/>
      <c r="C1006" s="20" t="e">
        <f>VLOOKUP($B:$B,표본점목록!$A:$E,5,0)</f>
        <v>#N/A</v>
      </c>
      <c r="D1006" s="21" t="e">
        <f>VLOOKUP($B:$B,표본점목록!$A:$J,6,0)</f>
        <v>#N/A</v>
      </c>
      <c r="E1006" s="20" t="e">
        <f>VLOOKUP(B:B,표본점목록!$A:$B,2,0)</f>
        <v>#N/A</v>
      </c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</row>
    <row r="1007" spans="1:17" x14ac:dyDescent="0.4">
      <c r="A1007" s="5"/>
      <c r="B1007" s="5"/>
      <c r="C1007" s="20" t="e">
        <f>VLOOKUP($B:$B,표본점목록!$A:$E,5,0)</f>
        <v>#N/A</v>
      </c>
      <c r="D1007" s="21" t="e">
        <f>VLOOKUP($B:$B,표본점목록!$A:$J,6,0)</f>
        <v>#N/A</v>
      </c>
      <c r="E1007" s="20" t="e">
        <f>VLOOKUP(B:B,표본점목록!$A:$B,2,0)</f>
        <v>#N/A</v>
      </c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</row>
    <row r="1008" spans="1:17" x14ac:dyDescent="0.4">
      <c r="A1008" s="5"/>
      <c r="B1008" s="5"/>
      <c r="C1008" s="20" t="e">
        <f>VLOOKUP($B:$B,표본점목록!$A:$E,5,0)</f>
        <v>#N/A</v>
      </c>
      <c r="D1008" s="21" t="e">
        <f>VLOOKUP($B:$B,표본점목록!$A:$J,6,0)</f>
        <v>#N/A</v>
      </c>
      <c r="E1008" s="20" t="e">
        <f>VLOOKUP(B:B,표본점목록!$A:$B,2,0)</f>
        <v>#N/A</v>
      </c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</row>
    <row r="1009" spans="1:17" x14ac:dyDescent="0.4">
      <c r="A1009" s="5"/>
      <c r="B1009" s="5"/>
      <c r="C1009" s="20" t="e">
        <f>VLOOKUP($B:$B,표본점목록!$A:$E,5,0)</f>
        <v>#N/A</v>
      </c>
      <c r="D1009" s="21" t="e">
        <f>VLOOKUP($B:$B,표본점목록!$A:$J,6,0)</f>
        <v>#N/A</v>
      </c>
      <c r="E1009" s="20" t="e">
        <f>VLOOKUP(B:B,표본점목록!$A:$B,2,0)</f>
        <v>#N/A</v>
      </c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</row>
    <row r="1010" spans="1:17" x14ac:dyDescent="0.4">
      <c r="A1010" s="5"/>
      <c r="B1010" s="5"/>
      <c r="C1010" s="20" t="e">
        <f>VLOOKUP($B:$B,표본점목록!$A:$E,5,0)</f>
        <v>#N/A</v>
      </c>
      <c r="D1010" s="21" t="e">
        <f>VLOOKUP($B:$B,표본점목록!$A:$J,6,0)</f>
        <v>#N/A</v>
      </c>
      <c r="E1010" s="20" t="e">
        <f>VLOOKUP(B:B,표본점목록!$A:$B,2,0)</f>
        <v>#N/A</v>
      </c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</row>
    <row r="1011" spans="1:17" x14ac:dyDescent="0.4">
      <c r="A1011" s="5"/>
      <c r="B1011" s="5"/>
      <c r="C1011" s="20" t="e">
        <f>VLOOKUP($B:$B,표본점목록!$A:$E,5,0)</f>
        <v>#N/A</v>
      </c>
      <c r="D1011" s="21" t="e">
        <f>VLOOKUP($B:$B,표본점목록!$A:$J,6,0)</f>
        <v>#N/A</v>
      </c>
      <c r="E1011" s="20" t="e">
        <f>VLOOKUP(B:B,표본점목록!$A:$B,2,0)</f>
        <v>#N/A</v>
      </c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</row>
    <row r="1012" spans="1:17" x14ac:dyDescent="0.4">
      <c r="A1012" s="5"/>
      <c r="B1012" s="5"/>
      <c r="C1012" s="20" t="e">
        <f>VLOOKUP($B:$B,표본점목록!$A:$E,5,0)</f>
        <v>#N/A</v>
      </c>
      <c r="D1012" s="21" t="e">
        <f>VLOOKUP($B:$B,표본점목록!$A:$J,6,0)</f>
        <v>#N/A</v>
      </c>
      <c r="E1012" s="20" t="e">
        <f>VLOOKUP(B:B,표본점목록!$A:$B,2,0)</f>
        <v>#N/A</v>
      </c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</row>
    <row r="1013" spans="1:17" x14ac:dyDescent="0.4">
      <c r="A1013" s="5"/>
      <c r="B1013" s="5"/>
      <c r="C1013" s="20" t="e">
        <f>VLOOKUP($B:$B,표본점목록!$A:$E,5,0)</f>
        <v>#N/A</v>
      </c>
      <c r="D1013" s="21" t="e">
        <f>VLOOKUP($B:$B,표본점목록!$A:$J,6,0)</f>
        <v>#N/A</v>
      </c>
      <c r="E1013" s="20" t="e">
        <f>VLOOKUP(B:B,표본점목록!$A:$B,2,0)</f>
        <v>#N/A</v>
      </c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</row>
    <row r="1014" spans="1:17" x14ac:dyDescent="0.4">
      <c r="A1014" s="5"/>
      <c r="B1014" s="5"/>
      <c r="C1014" s="20" t="e">
        <f>VLOOKUP($B:$B,표본점목록!$A:$E,5,0)</f>
        <v>#N/A</v>
      </c>
      <c r="D1014" s="21" t="e">
        <f>VLOOKUP($B:$B,표본점목록!$A:$J,6,0)</f>
        <v>#N/A</v>
      </c>
      <c r="E1014" s="20" t="e">
        <f>VLOOKUP(B:B,표본점목록!$A:$B,2,0)</f>
        <v>#N/A</v>
      </c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</row>
    <row r="1015" spans="1:17" x14ac:dyDescent="0.4">
      <c r="A1015" s="5"/>
      <c r="B1015" s="5"/>
      <c r="C1015" s="20" t="e">
        <f>VLOOKUP($B:$B,표본점목록!$A:$E,5,0)</f>
        <v>#N/A</v>
      </c>
      <c r="D1015" s="21" t="e">
        <f>VLOOKUP($B:$B,표본점목록!$A:$J,6,0)</f>
        <v>#N/A</v>
      </c>
      <c r="E1015" s="20" t="e">
        <f>VLOOKUP(B:B,표본점목록!$A:$B,2,0)</f>
        <v>#N/A</v>
      </c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</row>
    <row r="1016" spans="1:17" x14ac:dyDescent="0.4">
      <c r="A1016" s="5"/>
      <c r="B1016" s="5"/>
      <c r="C1016" s="20" t="e">
        <f>VLOOKUP($B:$B,표본점목록!$A:$E,5,0)</f>
        <v>#N/A</v>
      </c>
      <c r="D1016" s="21" t="e">
        <f>VLOOKUP($B:$B,표본점목록!$A:$J,6,0)</f>
        <v>#N/A</v>
      </c>
      <c r="E1016" s="20" t="e">
        <f>VLOOKUP(B:B,표본점목록!$A:$B,2,0)</f>
        <v>#N/A</v>
      </c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</row>
    <row r="1017" spans="1:17" x14ac:dyDescent="0.4">
      <c r="A1017" s="5"/>
      <c r="B1017" s="5"/>
      <c r="C1017" s="20" t="e">
        <f>VLOOKUP($B:$B,표본점목록!$A:$E,5,0)</f>
        <v>#N/A</v>
      </c>
      <c r="D1017" s="21" t="e">
        <f>VLOOKUP($B:$B,표본점목록!$A:$J,6,0)</f>
        <v>#N/A</v>
      </c>
      <c r="E1017" s="20" t="e">
        <f>VLOOKUP(B:B,표본점목록!$A:$B,2,0)</f>
        <v>#N/A</v>
      </c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</row>
    <row r="1018" spans="1:17" x14ac:dyDescent="0.4">
      <c r="A1018" s="5"/>
      <c r="B1018" s="5"/>
      <c r="C1018" s="20" t="e">
        <f>VLOOKUP($B:$B,표본점목록!$A:$E,5,0)</f>
        <v>#N/A</v>
      </c>
      <c r="D1018" s="21" t="e">
        <f>VLOOKUP($B:$B,표본점목록!$A:$J,6,0)</f>
        <v>#N/A</v>
      </c>
      <c r="E1018" s="20" t="e">
        <f>VLOOKUP(B:B,표본점목록!$A:$B,2,0)</f>
        <v>#N/A</v>
      </c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</row>
    <row r="1019" spans="1:17" x14ac:dyDescent="0.4">
      <c r="A1019" s="5"/>
      <c r="B1019" s="5"/>
      <c r="C1019" s="20" t="e">
        <f>VLOOKUP($B:$B,표본점목록!$A:$E,5,0)</f>
        <v>#N/A</v>
      </c>
      <c r="D1019" s="21" t="e">
        <f>VLOOKUP($B:$B,표본점목록!$A:$J,6,0)</f>
        <v>#N/A</v>
      </c>
      <c r="E1019" s="20" t="e">
        <f>VLOOKUP(B:B,표본점목록!$A:$B,2,0)</f>
        <v>#N/A</v>
      </c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</row>
    <row r="1020" spans="1:17" x14ac:dyDescent="0.4">
      <c r="A1020" s="5"/>
      <c r="B1020" s="5"/>
      <c r="C1020" s="20" t="e">
        <f>VLOOKUP($B:$B,표본점목록!$A:$E,5,0)</f>
        <v>#N/A</v>
      </c>
      <c r="D1020" s="21" t="e">
        <f>VLOOKUP($B:$B,표본점목록!$A:$J,6,0)</f>
        <v>#N/A</v>
      </c>
      <c r="E1020" s="20" t="e">
        <f>VLOOKUP(B:B,표본점목록!$A:$B,2,0)</f>
        <v>#N/A</v>
      </c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</row>
    <row r="1021" spans="1:17" x14ac:dyDescent="0.4">
      <c r="A1021" s="5"/>
      <c r="B1021" s="5"/>
      <c r="C1021" s="20" t="e">
        <f>VLOOKUP($B:$B,표본점목록!$A:$E,5,0)</f>
        <v>#N/A</v>
      </c>
      <c r="D1021" s="21" t="e">
        <f>VLOOKUP($B:$B,표본점목록!$A:$J,6,0)</f>
        <v>#N/A</v>
      </c>
      <c r="E1021" s="20" t="e">
        <f>VLOOKUP(B:B,표본점목록!$A:$B,2,0)</f>
        <v>#N/A</v>
      </c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</row>
    <row r="1022" spans="1:17" x14ac:dyDescent="0.4">
      <c r="A1022" s="5"/>
      <c r="B1022" s="5"/>
      <c r="C1022" s="20" t="e">
        <f>VLOOKUP($B:$B,표본점목록!$A:$E,5,0)</f>
        <v>#N/A</v>
      </c>
      <c r="D1022" s="21" t="e">
        <f>VLOOKUP($B:$B,표본점목록!$A:$J,6,0)</f>
        <v>#N/A</v>
      </c>
      <c r="E1022" s="20" t="e">
        <f>VLOOKUP(B:B,표본점목록!$A:$B,2,0)</f>
        <v>#N/A</v>
      </c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</row>
    <row r="1023" spans="1:17" x14ac:dyDescent="0.4">
      <c r="A1023" s="5"/>
      <c r="B1023" s="5"/>
      <c r="C1023" s="20" t="e">
        <f>VLOOKUP($B:$B,표본점목록!$A:$E,5,0)</f>
        <v>#N/A</v>
      </c>
      <c r="D1023" s="21" t="e">
        <f>VLOOKUP($B:$B,표본점목록!$A:$J,6,0)</f>
        <v>#N/A</v>
      </c>
      <c r="E1023" s="20" t="e">
        <f>VLOOKUP(B:B,표본점목록!$A:$B,2,0)</f>
        <v>#N/A</v>
      </c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</row>
    <row r="1024" spans="1:17" x14ac:dyDescent="0.4">
      <c r="A1024" s="5"/>
      <c r="B1024" s="5"/>
      <c r="C1024" s="20" t="e">
        <f>VLOOKUP($B:$B,표본점목록!$A:$E,5,0)</f>
        <v>#N/A</v>
      </c>
      <c r="D1024" s="21" t="e">
        <f>VLOOKUP($B:$B,표본점목록!$A:$J,6,0)</f>
        <v>#N/A</v>
      </c>
      <c r="E1024" s="20" t="e">
        <f>VLOOKUP(B:B,표본점목록!$A:$B,2,0)</f>
        <v>#N/A</v>
      </c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</row>
    <row r="1025" spans="1:17" x14ac:dyDescent="0.4">
      <c r="A1025" s="5"/>
      <c r="B1025" s="5"/>
      <c r="C1025" s="20" t="e">
        <f>VLOOKUP($B:$B,표본점목록!$A:$E,5,0)</f>
        <v>#N/A</v>
      </c>
      <c r="D1025" s="21" t="e">
        <f>VLOOKUP($B:$B,표본점목록!$A:$J,6,0)</f>
        <v>#N/A</v>
      </c>
      <c r="E1025" s="20" t="e">
        <f>VLOOKUP(B:B,표본점목록!$A:$B,2,0)</f>
        <v>#N/A</v>
      </c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</row>
    <row r="1026" spans="1:17" x14ac:dyDescent="0.4">
      <c r="A1026" s="5"/>
      <c r="B1026" s="5"/>
      <c r="C1026" s="20" t="e">
        <f>VLOOKUP($B:$B,표본점목록!$A:$E,5,0)</f>
        <v>#N/A</v>
      </c>
      <c r="D1026" s="21" t="e">
        <f>VLOOKUP($B:$B,표본점목록!$A:$J,6,0)</f>
        <v>#N/A</v>
      </c>
      <c r="E1026" s="20" t="e">
        <f>VLOOKUP(B:B,표본점목록!$A:$B,2,0)</f>
        <v>#N/A</v>
      </c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</row>
    <row r="1027" spans="1:17" x14ac:dyDescent="0.4">
      <c r="A1027" s="5"/>
      <c r="B1027" s="5"/>
      <c r="C1027" s="20" t="e">
        <f>VLOOKUP($B:$B,표본점목록!$A:$E,5,0)</f>
        <v>#N/A</v>
      </c>
      <c r="D1027" s="21" t="e">
        <f>VLOOKUP($B:$B,표본점목록!$A:$J,6,0)</f>
        <v>#N/A</v>
      </c>
      <c r="E1027" s="20" t="e">
        <f>VLOOKUP(B:B,표본점목록!$A:$B,2,0)</f>
        <v>#N/A</v>
      </c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</row>
    <row r="1028" spans="1:17" x14ac:dyDescent="0.4">
      <c r="A1028" s="5"/>
      <c r="B1028" s="5"/>
      <c r="C1028" s="20" t="e">
        <f>VLOOKUP($B:$B,표본점목록!$A:$E,5,0)</f>
        <v>#N/A</v>
      </c>
      <c r="D1028" s="21" t="e">
        <f>VLOOKUP($B:$B,표본점목록!$A:$J,6,0)</f>
        <v>#N/A</v>
      </c>
      <c r="E1028" s="20" t="e">
        <f>VLOOKUP(B:B,표본점목록!$A:$B,2,0)</f>
        <v>#N/A</v>
      </c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</row>
    <row r="1029" spans="1:17" x14ac:dyDescent="0.4">
      <c r="A1029" s="5"/>
      <c r="B1029" s="5"/>
      <c r="C1029" s="20" t="e">
        <f>VLOOKUP($B:$B,표본점목록!$A:$E,5,0)</f>
        <v>#N/A</v>
      </c>
      <c r="D1029" s="21" t="e">
        <f>VLOOKUP($B:$B,표본점목록!$A:$J,6,0)</f>
        <v>#N/A</v>
      </c>
      <c r="E1029" s="20" t="e">
        <f>VLOOKUP(B:B,표본점목록!$A:$B,2,0)</f>
        <v>#N/A</v>
      </c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</row>
    <row r="1030" spans="1:17" x14ac:dyDescent="0.4">
      <c r="A1030" s="5"/>
      <c r="B1030" s="5"/>
      <c r="C1030" s="20" t="e">
        <f>VLOOKUP($B:$B,표본점목록!$A:$E,5,0)</f>
        <v>#N/A</v>
      </c>
      <c r="D1030" s="21" t="e">
        <f>VLOOKUP($B:$B,표본점목록!$A:$J,6,0)</f>
        <v>#N/A</v>
      </c>
      <c r="E1030" s="20" t="e">
        <f>VLOOKUP(B:B,표본점목록!$A:$B,2,0)</f>
        <v>#N/A</v>
      </c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</row>
    <row r="1031" spans="1:17" x14ac:dyDescent="0.4">
      <c r="A1031" s="5"/>
      <c r="B1031" s="5"/>
      <c r="C1031" s="20" t="e">
        <f>VLOOKUP($B:$B,표본점목록!$A:$E,5,0)</f>
        <v>#N/A</v>
      </c>
      <c r="D1031" s="21" t="e">
        <f>VLOOKUP($B:$B,표본점목록!$A:$J,6,0)</f>
        <v>#N/A</v>
      </c>
      <c r="E1031" s="20" t="e">
        <f>VLOOKUP(B:B,표본점목록!$A:$B,2,0)</f>
        <v>#N/A</v>
      </c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</row>
    <row r="1032" spans="1:17" x14ac:dyDescent="0.4">
      <c r="A1032" s="5"/>
      <c r="B1032" s="5"/>
      <c r="C1032" s="20" t="e">
        <f>VLOOKUP($B:$B,표본점목록!$A:$E,5,0)</f>
        <v>#N/A</v>
      </c>
      <c r="D1032" s="21" t="e">
        <f>VLOOKUP($B:$B,표본점목록!$A:$J,6,0)</f>
        <v>#N/A</v>
      </c>
      <c r="E1032" s="20" t="e">
        <f>VLOOKUP(B:B,표본점목록!$A:$B,2,0)</f>
        <v>#N/A</v>
      </c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</row>
    <row r="1033" spans="1:17" x14ac:dyDescent="0.4">
      <c r="A1033" s="5"/>
      <c r="B1033" s="5"/>
      <c r="C1033" s="20" t="e">
        <f>VLOOKUP($B:$B,표본점목록!$A:$E,5,0)</f>
        <v>#N/A</v>
      </c>
      <c r="D1033" s="21" t="e">
        <f>VLOOKUP($B:$B,표본점목록!$A:$J,6,0)</f>
        <v>#N/A</v>
      </c>
      <c r="E1033" s="20" t="e">
        <f>VLOOKUP(B:B,표본점목록!$A:$B,2,0)</f>
        <v>#N/A</v>
      </c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</row>
    <row r="1034" spans="1:17" x14ac:dyDescent="0.4">
      <c r="A1034" s="5"/>
      <c r="B1034" s="5"/>
      <c r="C1034" s="20" t="e">
        <f>VLOOKUP($B:$B,표본점목록!$A:$E,5,0)</f>
        <v>#N/A</v>
      </c>
      <c r="D1034" s="21" t="e">
        <f>VLOOKUP($B:$B,표본점목록!$A:$J,6,0)</f>
        <v>#N/A</v>
      </c>
      <c r="E1034" s="20" t="e">
        <f>VLOOKUP(B:B,표본점목록!$A:$B,2,0)</f>
        <v>#N/A</v>
      </c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</row>
    <row r="1035" spans="1:17" x14ac:dyDescent="0.4">
      <c r="A1035" s="5"/>
      <c r="B1035" s="5"/>
      <c r="C1035" s="20" t="e">
        <f>VLOOKUP($B:$B,표본점목록!$A:$E,5,0)</f>
        <v>#N/A</v>
      </c>
      <c r="D1035" s="21" t="e">
        <f>VLOOKUP($B:$B,표본점목록!$A:$J,6,0)</f>
        <v>#N/A</v>
      </c>
      <c r="E1035" s="20" t="e">
        <f>VLOOKUP(B:B,표본점목록!$A:$B,2,0)</f>
        <v>#N/A</v>
      </c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</row>
    <row r="1036" spans="1:17" x14ac:dyDescent="0.4">
      <c r="A1036" s="5"/>
      <c r="B1036" s="5"/>
      <c r="C1036" s="20" t="e">
        <f>VLOOKUP($B:$B,표본점목록!$A:$E,5,0)</f>
        <v>#N/A</v>
      </c>
      <c r="D1036" s="21" t="e">
        <f>VLOOKUP($B:$B,표본점목록!$A:$J,6,0)</f>
        <v>#N/A</v>
      </c>
      <c r="E1036" s="20" t="e">
        <f>VLOOKUP(B:B,표본점목록!$A:$B,2,0)</f>
        <v>#N/A</v>
      </c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</row>
    <row r="1037" spans="1:17" x14ac:dyDescent="0.4">
      <c r="A1037" s="5"/>
      <c r="B1037" s="5"/>
      <c r="C1037" s="20" t="e">
        <f>VLOOKUP($B:$B,표본점목록!$A:$E,5,0)</f>
        <v>#N/A</v>
      </c>
      <c r="D1037" s="21" t="e">
        <f>VLOOKUP($B:$B,표본점목록!$A:$J,6,0)</f>
        <v>#N/A</v>
      </c>
      <c r="E1037" s="20" t="e">
        <f>VLOOKUP(B:B,표본점목록!$A:$B,2,0)</f>
        <v>#N/A</v>
      </c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</row>
    <row r="1038" spans="1:17" x14ac:dyDescent="0.4">
      <c r="A1038" s="5"/>
      <c r="B1038" s="5"/>
      <c r="C1038" s="20" t="e">
        <f>VLOOKUP($B:$B,표본점목록!$A:$E,5,0)</f>
        <v>#N/A</v>
      </c>
      <c r="D1038" s="21" t="e">
        <f>VLOOKUP($B:$B,표본점목록!$A:$J,6,0)</f>
        <v>#N/A</v>
      </c>
      <c r="E1038" s="20" t="e">
        <f>VLOOKUP(B:B,표본점목록!$A:$B,2,0)</f>
        <v>#N/A</v>
      </c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</row>
    <row r="1039" spans="1:17" x14ac:dyDescent="0.4">
      <c r="A1039" s="5"/>
      <c r="B1039" s="5"/>
      <c r="C1039" s="20" t="e">
        <f>VLOOKUP($B:$B,표본점목록!$A:$E,5,0)</f>
        <v>#N/A</v>
      </c>
      <c r="D1039" s="21" t="e">
        <f>VLOOKUP($B:$B,표본점목록!$A:$J,6,0)</f>
        <v>#N/A</v>
      </c>
      <c r="E1039" s="20" t="e">
        <f>VLOOKUP(B:B,표본점목록!$A:$B,2,0)</f>
        <v>#N/A</v>
      </c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</row>
    <row r="1040" spans="1:17" x14ac:dyDescent="0.4">
      <c r="A1040" s="5"/>
      <c r="B1040" s="5"/>
      <c r="C1040" s="20" t="e">
        <f>VLOOKUP($B:$B,표본점목록!$A:$E,5,0)</f>
        <v>#N/A</v>
      </c>
      <c r="D1040" s="21" t="e">
        <f>VLOOKUP($B:$B,표본점목록!$A:$J,6,0)</f>
        <v>#N/A</v>
      </c>
      <c r="E1040" s="20" t="e">
        <f>VLOOKUP(B:B,표본점목록!$A:$B,2,0)</f>
        <v>#N/A</v>
      </c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</row>
    <row r="1041" spans="1:17" x14ac:dyDescent="0.4">
      <c r="A1041" s="5"/>
      <c r="B1041" s="5"/>
      <c r="C1041" s="20" t="e">
        <f>VLOOKUP($B:$B,표본점목록!$A:$E,5,0)</f>
        <v>#N/A</v>
      </c>
      <c r="D1041" s="21" t="e">
        <f>VLOOKUP($B:$B,표본점목록!$A:$J,6,0)</f>
        <v>#N/A</v>
      </c>
      <c r="E1041" s="20" t="e">
        <f>VLOOKUP(B:B,표본점목록!$A:$B,2,0)</f>
        <v>#N/A</v>
      </c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</row>
    <row r="1042" spans="1:17" x14ac:dyDescent="0.4">
      <c r="A1042" s="5"/>
      <c r="B1042" s="5"/>
      <c r="C1042" s="20" t="e">
        <f>VLOOKUP($B:$B,표본점목록!$A:$E,5,0)</f>
        <v>#N/A</v>
      </c>
      <c r="D1042" s="21" t="e">
        <f>VLOOKUP($B:$B,표본점목록!$A:$J,6,0)</f>
        <v>#N/A</v>
      </c>
      <c r="E1042" s="20" t="e">
        <f>VLOOKUP(B:B,표본점목록!$A:$B,2,0)</f>
        <v>#N/A</v>
      </c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</row>
    <row r="1043" spans="1:17" x14ac:dyDescent="0.4">
      <c r="A1043" s="5"/>
      <c r="B1043" s="5"/>
      <c r="C1043" s="20" t="e">
        <f>VLOOKUP($B:$B,표본점목록!$A:$E,5,0)</f>
        <v>#N/A</v>
      </c>
      <c r="D1043" s="21" t="e">
        <f>VLOOKUP($B:$B,표본점목록!$A:$J,6,0)</f>
        <v>#N/A</v>
      </c>
      <c r="E1043" s="20" t="e">
        <f>VLOOKUP(B:B,표본점목록!$A:$B,2,0)</f>
        <v>#N/A</v>
      </c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</row>
    <row r="1044" spans="1:17" x14ac:dyDescent="0.4">
      <c r="A1044" s="5"/>
      <c r="B1044" s="5"/>
      <c r="C1044" s="20" t="e">
        <f>VLOOKUP($B:$B,표본점목록!$A:$E,5,0)</f>
        <v>#N/A</v>
      </c>
      <c r="D1044" s="21" t="e">
        <f>VLOOKUP($B:$B,표본점목록!$A:$J,6,0)</f>
        <v>#N/A</v>
      </c>
      <c r="E1044" s="20" t="e">
        <f>VLOOKUP(B:B,표본점목록!$A:$B,2,0)</f>
        <v>#N/A</v>
      </c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</row>
    <row r="1045" spans="1:17" x14ac:dyDescent="0.4">
      <c r="A1045" s="5"/>
      <c r="B1045" s="5"/>
      <c r="C1045" s="20" t="e">
        <f>VLOOKUP($B:$B,표본점목록!$A:$E,5,0)</f>
        <v>#N/A</v>
      </c>
      <c r="D1045" s="21" t="e">
        <f>VLOOKUP($B:$B,표본점목록!$A:$J,6,0)</f>
        <v>#N/A</v>
      </c>
      <c r="E1045" s="20" t="e">
        <f>VLOOKUP(B:B,표본점목록!$A:$B,2,0)</f>
        <v>#N/A</v>
      </c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</row>
    <row r="1046" spans="1:17" x14ac:dyDescent="0.4">
      <c r="A1046" s="5"/>
      <c r="B1046" s="5"/>
      <c r="C1046" s="20" t="e">
        <f>VLOOKUP($B:$B,표본점목록!$A:$E,5,0)</f>
        <v>#N/A</v>
      </c>
      <c r="D1046" s="21" t="e">
        <f>VLOOKUP($B:$B,표본점목록!$A:$J,6,0)</f>
        <v>#N/A</v>
      </c>
      <c r="E1046" s="20" t="e">
        <f>VLOOKUP(B:B,표본점목록!$A:$B,2,0)</f>
        <v>#N/A</v>
      </c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</row>
    <row r="1047" spans="1:17" x14ac:dyDescent="0.4">
      <c r="A1047" s="5"/>
      <c r="B1047" s="5"/>
      <c r="C1047" s="20" t="e">
        <f>VLOOKUP($B:$B,표본점목록!$A:$E,5,0)</f>
        <v>#N/A</v>
      </c>
      <c r="D1047" s="21" t="e">
        <f>VLOOKUP($B:$B,표본점목록!$A:$J,6,0)</f>
        <v>#N/A</v>
      </c>
      <c r="E1047" s="20" t="e">
        <f>VLOOKUP(B:B,표본점목록!$A:$B,2,0)</f>
        <v>#N/A</v>
      </c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</row>
    <row r="1048" spans="1:17" x14ac:dyDescent="0.4">
      <c r="A1048" s="5"/>
      <c r="B1048" s="5"/>
      <c r="C1048" s="20" t="e">
        <f>VLOOKUP($B:$B,표본점목록!$A:$E,5,0)</f>
        <v>#N/A</v>
      </c>
      <c r="D1048" s="21" t="e">
        <f>VLOOKUP($B:$B,표본점목록!$A:$J,6,0)</f>
        <v>#N/A</v>
      </c>
      <c r="E1048" s="20" t="e">
        <f>VLOOKUP(B:B,표본점목록!$A:$B,2,0)</f>
        <v>#N/A</v>
      </c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</row>
    <row r="1049" spans="1:17" x14ac:dyDescent="0.4">
      <c r="A1049" s="5"/>
      <c r="B1049" s="5"/>
      <c r="C1049" s="20" t="e">
        <f>VLOOKUP($B:$B,표본점목록!$A:$E,5,0)</f>
        <v>#N/A</v>
      </c>
      <c r="D1049" s="21" t="e">
        <f>VLOOKUP($B:$B,표본점목록!$A:$J,6,0)</f>
        <v>#N/A</v>
      </c>
      <c r="E1049" s="20" t="e">
        <f>VLOOKUP(B:B,표본점목록!$A:$B,2,0)</f>
        <v>#N/A</v>
      </c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</row>
    <row r="1050" spans="1:17" x14ac:dyDescent="0.4">
      <c r="A1050" s="5"/>
      <c r="B1050" s="5"/>
      <c r="C1050" s="20" t="e">
        <f>VLOOKUP($B:$B,표본점목록!$A:$E,5,0)</f>
        <v>#N/A</v>
      </c>
      <c r="D1050" s="21" t="e">
        <f>VLOOKUP($B:$B,표본점목록!$A:$J,6,0)</f>
        <v>#N/A</v>
      </c>
      <c r="E1050" s="20" t="e">
        <f>VLOOKUP(B:B,표본점목록!$A:$B,2,0)</f>
        <v>#N/A</v>
      </c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</row>
    <row r="1051" spans="1:17" x14ac:dyDescent="0.4">
      <c r="A1051" s="5"/>
      <c r="B1051" s="5"/>
      <c r="C1051" s="20" t="e">
        <f>VLOOKUP($B:$B,표본점목록!$A:$E,5,0)</f>
        <v>#N/A</v>
      </c>
      <c r="D1051" s="21" t="e">
        <f>VLOOKUP($B:$B,표본점목록!$A:$J,6,0)</f>
        <v>#N/A</v>
      </c>
      <c r="E1051" s="20" t="e">
        <f>VLOOKUP(B:B,표본점목록!$A:$B,2,0)</f>
        <v>#N/A</v>
      </c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</row>
    <row r="1052" spans="1:17" x14ac:dyDescent="0.4">
      <c r="A1052" s="5"/>
      <c r="B1052" s="5"/>
      <c r="C1052" s="20" t="e">
        <f>VLOOKUP($B:$B,표본점목록!$A:$E,5,0)</f>
        <v>#N/A</v>
      </c>
      <c r="D1052" s="21" t="e">
        <f>VLOOKUP($B:$B,표본점목록!$A:$J,6,0)</f>
        <v>#N/A</v>
      </c>
      <c r="E1052" s="20" t="e">
        <f>VLOOKUP(B:B,표본점목록!$A:$B,2,0)</f>
        <v>#N/A</v>
      </c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</row>
    <row r="1053" spans="1:17" x14ac:dyDescent="0.4">
      <c r="A1053" s="5"/>
      <c r="B1053" s="5"/>
      <c r="C1053" s="20" t="e">
        <f>VLOOKUP($B:$B,표본점목록!$A:$E,5,0)</f>
        <v>#N/A</v>
      </c>
      <c r="D1053" s="21" t="e">
        <f>VLOOKUP($B:$B,표본점목록!$A:$J,6,0)</f>
        <v>#N/A</v>
      </c>
      <c r="E1053" s="20" t="e">
        <f>VLOOKUP(B:B,표본점목록!$A:$B,2,0)</f>
        <v>#N/A</v>
      </c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</row>
    <row r="1054" spans="1:17" x14ac:dyDescent="0.4">
      <c r="A1054" s="5"/>
      <c r="B1054" s="5"/>
      <c r="C1054" s="20" t="e">
        <f>VLOOKUP($B:$B,표본점목록!$A:$E,5,0)</f>
        <v>#N/A</v>
      </c>
      <c r="D1054" s="21" t="e">
        <f>VLOOKUP($B:$B,표본점목록!$A:$J,6,0)</f>
        <v>#N/A</v>
      </c>
      <c r="E1054" s="20" t="e">
        <f>VLOOKUP(B:B,표본점목록!$A:$B,2,0)</f>
        <v>#N/A</v>
      </c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</row>
    <row r="1055" spans="1:17" x14ac:dyDescent="0.4">
      <c r="A1055" s="5"/>
      <c r="B1055" s="5"/>
      <c r="C1055" s="20" t="e">
        <f>VLOOKUP($B:$B,표본점목록!$A:$E,5,0)</f>
        <v>#N/A</v>
      </c>
      <c r="D1055" s="21" t="e">
        <f>VLOOKUP($B:$B,표본점목록!$A:$J,6,0)</f>
        <v>#N/A</v>
      </c>
      <c r="E1055" s="20" t="e">
        <f>VLOOKUP(B:B,표본점목록!$A:$B,2,0)</f>
        <v>#N/A</v>
      </c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</row>
    <row r="1056" spans="1:17" x14ac:dyDescent="0.4">
      <c r="A1056" s="5"/>
      <c r="B1056" s="5"/>
      <c r="C1056" s="20" t="e">
        <f>VLOOKUP($B:$B,표본점목록!$A:$E,5,0)</f>
        <v>#N/A</v>
      </c>
      <c r="D1056" s="21" t="e">
        <f>VLOOKUP($B:$B,표본점목록!$A:$J,6,0)</f>
        <v>#N/A</v>
      </c>
      <c r="E1056" s="20" t="e">
        <f>VLOOKUP(B:B,표본점목록!$A:$B,2,0)</f>
        <v>#N/A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</row>
    <row r="1057" spans="1:17" x14ac:dyDescent="0.4">
      <c r="A1057" s="5"/>
      <c r="B1057" s="5"/>
      <c r="C1057" s="20" t="e">
        <f>VLOOKUP($B:$B,표본점목록!$A:$E,5,0)</f>
        <v>#N/A</v>
      </c>
      <c r="D1057" s="21" t="e">
        <f>VLOOKUP($B:$B,표본점목록!$A:$J,6,0)</f>
        <v>#N/A</v>
      </c>
      <c r="E1057" s="20" t="e">
        <f>VLOOKUP(B:B,표본점목록!$A:$B,2,0)</f>
        <v>#N/A</v>
      </c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</row>
    <row r="1058" spans="1:17" x14ac:dyDescent="0.4">
      <c r="A1058" s="5"/>
      <c r="B1058" s="5"/>
      <c r="C1058" s="20" t="e">
        <f>VLOOKUP($B:$B,표본점목록!$A:$E,5,0)</f>
        <v>#N/A</v>
      </c>
      <c r="D1058" s="21" t="e">
        <f>VLOOKUP($B:$B,표본점목록!$A:$J,6,0)</f>
        <v>#N/A</v>
      </c>
      <c r="E1058" s="20" t="e">
        <f>VLOOKUP(B:B,표본점목록!$A:$B,2,0)</f>
        <v>#N/A</v>
      </c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</row>
    <row r="1059" spans="1:17" x14ac:dyDescent="0.4">
      <c r="A1059" s="5"/>
      <c r="B1059" s="5"/>
      <c r="C1059" s="20" t="e">
        <f>VLOOKUP($B:$B,표본점목록!$A:$E,5,0)</f>
        <v>#N/A</v>
      </c>
      <c r="D1059" s="21" t="e">
        <f>VLOOKUP($B:$B,표본점목록!$A:$J,6,0)</f>
        <v>#N/A</v>
      </c>
      <c r="E1059" s="20" t="e">
        <f>VLOOKUP(B:B,표본점목록!$A:$B,2,0)</f>
        <v>#N/A</v>
      </c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</row>
    <row r="1060" spans="1:17" x14ac:dyDescent="0.4">
      <c r="A1060" s="5"/>
      <c r="B1060" s="5"/>
      <c r="C1060" s="20" t="e">
        <f>VLOOKUP($B:$B,표본점목록!$A:$E,5,0)</f>
        <v>#N/A</v>
      </c>
      <c r="D1060" s="21" t="e">
        <f>VLOOKUP($B:$B,표본점목록!$A:$J,6,0)</f>
        <v>#N/A</v>
      </c>
      <c r="E1060" s="20" t="e">
        <f>VLOOKUP(B:B,표본점목록!$A:$B,2,0)</f>
        <v>#N/A</v>
      </c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</row>
    <row r="1061" spans="1:17" x14ac:dyDescent="0.4">
      <c r="A1061" s="5"/>
      <c r="B1061" s="5"/>
      <c r="C1061" s="20" t="e">
        <f>VLOOKUP($B:$B,표본점목록!$A:$E,5,0)</f>
        <v>#N/A</v>
      </c>
      <c r="D1061" s="21" t="e">
        <f>VLOOKUP($B:$B,표본점목록!$A:$J,6,0)</f>
        <v>#N/A</v>
      </c>
      <c r="E1061" s="20" t="e">
        <f>VLOOKUP(B:B,표본점목록!$A:$B,2,0)</f>
        <v>#N/A</v>
      </c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</row>
    <row r="1062" spans="1:17" x14ac:dyDescent="0.4">
      <c r="A1062" s="5"/>
      <c r="B1062" s="5"/>
      <c r="C1062" s="20" t="e">
        <f>VLOOKUP($B:$B,표본점목록!$A:$E,5,0)</f>
        <v>#N/A</v>
      </c>
      <c r="D1062" s="21" t="e">
        <f>VLOOKUP($B:$B,표본점목록!$A:$J,6,0)</f>
        <v>#N/A</v>
      </c>
      <c r="E1062" s="20" t="e">
        <f>VLOOKUP(B:B,표본점목록!$A:$B,2,0)</f>
        <v>#N/A</v>
      </c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</row>
    <row r="1063" spans="1:17" x14ac:dyDescent="0.4">
      <c r="A1063" s="5"/>
      <c r="B1063" s="5"/>
      <c r="C1063" s="20" t="e">
        <f>VLOOKUP($B:$B,표본점목록!$A:$E,5,0)</f>
        <v>#N/A</v>
      </c>
      <c r="D1063" s="21" t="e">
        <f>VLOOKUP($B:$B,표본점목록!$A:$J,6,0)</f>
        <v>#N/A</v>
      </c>
      <c r="E1063" s="20" t="e">
        <f>VLOOKUP(B:B,표본점목록!$A:$B,2,0)</f>
        <v>#N/A</v>
      </c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</row>
    <row r="1064" spans="1:17" x14ac:dyDescent="0.4">
      <c r="A1064" s="5"/>
      <c r="B1064" s="5"/>
      <c r="C1064" s="20" t="e">
        <f>VLOOKUP($B:$B,표본점목록!$A:$E,5,0)</f>
        <v>#N/A</v>
      </c>
      <c r="D1064" s="21" t="e">
        <f>VLOOKUP($B:$B,표본점목록!$A:$J,6,0)</f>
        <v>#N/A</v>
      </c>
      <c r="E1064" s="20" t="e">
        <f>VLOOKUP(B:B,표본점목록!$A:$B,2,0)</f>
        <v>#N/A</v>
      </c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</row>
    <row r="1065" spans="1:17" x14ac:dyDescent="0.4">
      <c r="A1065" s="5"/>
      <c r="B1065" s="5"/>
      <c r="C1065" s="20" t="e">
        <f>VLOOKUP($B:$B,표본점목록!$A:$E,5,0)</f>
        <v>#N/A</v>
      </c>
      <c r="D1065" s="21" t="e">
        <f>VLOOKUP($B:$B,표본점목록!$A:$J,6,0)</f>
        <v>#N/A</v>
      </c>
      <c r="E1065" s="20" t="e">
        <f>VLOOKUP(B:B,표본점목록!$A:$B,2,0)</f>
        <v>#N/A</v>
      </c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</row>
    <row r="1066" spans="1:17" x14ac:dyDescent="0.4">
      <c r="A1066" s="5"/>
      <c r="B1066" s="5"/>
      <c r="C1066" s="20" t="e">
        <f>VLOOKUP($B:$B,표본점목록!$A:$E,5,0)</f>
        <v>#N/A</v>
      </c>
      <c r="D1066" s="21" t="e">
        <f>VLOOKUP($B:$B,표본점목록!$A:$J,6,0)</f>
        <v>#N/A</v>
      </c>
      <c r="E1066" s="20" t="e">
        <f>VLOOKUP(B:B,표본점목록!$A:$B,2,0)</f>
        <v>#N/A</v>
      </c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</row>
    <row r="1067" spans="1:17" x14ac:dyDescent="0.4">
      <c r="A1067" s="5"/>
      <c r="B1067" s="5"/>
      <c r="C1067" s="20" t="e">
        <f>VLOOKUP($B:$B,표본점목록!$A:$E,5,0)</f>
        <v>#N/A</v>
      </c>
      <c r="D1067" s="21" t="e">
        <f>VLOOKUP($B:$B,표본점목록!$A:$J,6,0)</f>
        <v>#N/A</v>
      </c>
      <c r="E1067" s="20" t="e">
        <f>VLOOKUP(B:B,표본점목록!$A:$B,2,0)</f>
        <v>#N/A</v>
      </c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</row>
    <row r="1068" spans="1:17" x14ac:dyDescent="0.4">
      <c r="A1068" s="5"/>
      <c r="B1068" s="5"/>
      <c r="C1068" s="20" t="e">
        <f>VLOOKUP($B:$B,표본점목록!$A:$E,5,0)</f>
        <v>#N/A</v>
      </c>
      <c r="D1068" s="21" t="e">
        <f>VLOOKUP($B:$B,표본점목록!$A:$J,6,0)</f>
        <v>#N/A</v>
      </c>
      <c r="E1068" s="20" t="e">
        <f>VLOOKUP(B:B,표본점목록!$A:$B,2,0)</f>
        <v>#N/A</v>
      </c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</row>
    <row r="1069" spans="1:17" x14ac:dyDescent="0.4">
      <c r="A1069" s="5"/>
      <c r="B1069" s="5"/>
      <c r="C1069" s="20" t="e">
        <f>VLOOKUP($B:$B,표본점목록!$A:$E,5,0)</f>
        <v>#N/A</v>
      </c>
      <c r="D1069" s="21" t="e">
        <f>VLOOKUP($B:$B,표본점목록!$A:$J,6,0)</f>
        <v>#N/A</v>
      </c>
      <c r="E1069" s="20" t="e">
        <f>VLOOKUP(B:B,표본점목록!$A:$B,2,0)</f>
        <v>#N/A</v>
      </c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</row>
    <row r="1070" spans="1:17" x14ac:dyDescent="0.4">
      <c r="A1070" s="5"/>
      <c r="B1070" s="5"/>
      <c r="C1070" s="20" t="e">
        <f>VLOOKUP($B:$B,표본점목록!$A:$E,5,0)</f>
        <v>#N/A</v>
      </c>
      <c r="D1070" s="21" t="e">
        <f>VLOOKUP($B:$B,표본점목록!$A:$J,6,0)</f>
        <v>#N/A</v>
      </c>
      <c r="E1070" s="20" t="e">
        <f>VLOOKUP(B:B,표본점목록!$A:$B,2,0)</f>
        <v>#N/A</v>
      </c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</row>
    <row r="1071" spans="1:17" x14ac:dyDescent="0.4">
      <c r="A1071" s="5"/>
      <c r="B1071" s="5"/>
      <c r="C1071" s="20" t="e">
        <f>VLOOKUP($B:$B,표본점목록!$A:$E,5,0)</f>
        <v>#N/A</v>
      </c>
      <c r="D1071" s="21" t="e">
        <f>VLOOKUP($B:$B,표본점목록!$A:$J,6,0)</f>
        <v>#N/A</v>
      </c>
      <c r="E1071" s="20" t="e">
        <f>VLOOKUP(B:B,표본점목록!$A:$B,2,0)</f>
        <v>#N/A</v>
      </c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</row>
    <row r="1072" spans="1:17" x14ac:dyDescent="0.4">
      <c r="A1072" s="5"/>
      <c r="B1072" s="5"/>
      <c r="C1072" s="20" t="e">
        <f>VLOOKUP($B:$B,표본점목록!$A:$E,5,0)</f>
        <v>#N/A</v>
      </c>
      <c r="D1072" s="21" t="e">
        <f>VLOOKUP($B:$B,표본점목록!$A:$J,6,0)</f>
        <v>#N/A</v>
      </c>
      <c r="E1072" s="20" t="e">
        <f>VLOOKUP(B:B,표본점목록!$A:$B,2,0)</f>
        <v>#N/A</v>
      </c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</row>
    <row r="1073" spans="1:17" x14ac:dyDescent="0.4">
      <c r="A1073" s="5"/>
      <c r="B1073" s="5"/>
      <c r="C1073" s="20" t="e">
        <f>VLOOKUP($B:$B,표본점목록!$A:$E,5,0)</f>
        <v>#N/A</v>
      </c>
      <c r="D1073" s="21" t="e">
        <f>VLOOKUP($B:$B,표본점목록!$A:$J,6,0)</f>
        <v>#N/A</v>
      </c>
      <c r="E1073" s="20" t="e">
        <f>VLOOKUP(B:B,표본점목록!$A:$B,2,0)</f>
        <v>#N/A</v>
      </c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</row>
    <row r="1074" spans="1:17" x14ac:dyDescent="0.4">
      <c r="A1074" s="5"/>
      <c r="B1074" s="5"/>
      <c r="C1074" s="20" t="e">
        <f>VLOOKUP($B:$B,표본점목록!$A:$E,5,0)</f>
        <v>#N/A</v>
      </c>
      <c r="D1074" s="21" t="e">
        <f>VLOOKUP($B:$B,표본점목록!$A:$J,6,0)</f>
        <v>#N/A</v>
      </c>
      <c r="E1074" s="20" t="e">
        <f>VLOOKUP(B:B,표본점목록!$A:$B,2,0)</f>
        <v>#N/A</v>
      </c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</row>
    <row r="1075" spans="1:17" x14ac:dyDescent="0.4">
      <c r="A1075" s="5"/>
      <c r="B1075" s="5"/>
      <c r="C1075" s="20" t="e">
        <f>VLOOKUP($B:$B,표본점목록!$A:$E,5,0)</f>
        <v>#N/A</v>
      </c>
      <c r="D1075" s="21" t="e">
        <f>VLOOKUP($B:$B,표본점목록!$A:$J,6,0)</f>
        <v>#N/A</v>
      </c>
      <c r="E1075" s="20" t="e">
        <f>VLOOKUP(B:B,표본점목록!$A:$B,2,0)</f>
        <v>#N/A</v>
      </c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</row>
    <row r="1076" spans="1:17" x14ac:dyDescent="0.4">
      <c r="A1076" s="5"/>
      <c r="B1076" s="5"/>
      <c r="C1076" s="20" t="e">
        <f>VLOOKUP($B:$B,표본점목록!$A:$E,5,0)</f>
        <v>#N/A</v>
      </c>
      <c r="D1076" s="21" t="e">
        <f>VLOOKUP($B:$B,표본점목록!$A:$J,6,0)</f>
        <v>#N/A</v>
      </c>
      <c r="E1076" s="20" t="e">
        <f>VLOOKUP(B:B,표본점목록!$A:$B,2,0)</f>
        <v>#N/A</v>
      </c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</row>
    <row r="1077" spans="1:17" x14ac:dyDescent="0.4">
      <c r="A1077" s="5"/>
      <c r="B1077" s="5"/>
      <c r="C1077" s="20" t="e">
        <f>VLOOKUP($B:$B,표본점목록!$A:$E,5,0)</f>
        <v>#N/A</v>
      </c>
      <c r="D1077" s="21" t="e">
        <f>VLOOKUP($B:$B,표본점목록!$A:$J,6,0)</f>
        <v>#N/A</v>
      </c>
      <c r="E1077" s="20" t="e">
        <f>VLOOKUP(B:B,표본점목록!$A:$B,2,0)</f>
        <v>#N/A</v>
      </c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</row>
    <row r="1078" spans="1:17" x14ac:dyDescent="0.4">
      <c r="A1078" s="5"/>
      <c r="B1078" s="5"/>
      <c r="C1078" s="20" t="e">
        <f>VLOOKUP($B:$B,표본점목록!$A:$E,5,0)</f>
        <v>#N/A</v>
      </c>
      <c r="D1078" s="21" t="e">
        <f>VLOOKUP($B:$B,표본점목록!$A:$J,6,0)</f>
        <v>#N/A</v>
      </c>
      <c r="E1078" s="20" t="e">
        <f>VLOOKUP(B:B,표본점목록!$A:$B,2,0)</f>
        <v>#N/A</v>
      </c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</row>
    <row r="1079" spans="1:17" x14ac:dyDescent="0.4">
      <c r="A1079" s="5"/>
      <c r="B1079" s="5"/>
      <c r="C1079" s="20" t="e">
        <f>VLOOKUP($B:$B,표본점목록!$A:$E,5,0)</f>
        <v>#N/A</v>
      </c>
      <c r="D1079" s="21" t="e">
        <f>VLOOKUP($B:$B,표본점목록!$A:$J,6,0)</f>
        <v>#N/A</v>
      </c>
      <c r="E1079" s="20" t="e">
        <f>VLOOKUP(B:B,표본점목록!$A:$B,2,0)</f>
        <v>#N/A</v>
      </c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</row>
    <row r="1080" spans="1:17" x14ac:dyDescent="0.4">
      <c r="A1080" s="5"/>
      <c r="B1080" s="5"/>
      <c r="C1080" s="20" t="e">
        <f>VLOOKUP($B:$B,표본점목록!$A:$E,5,0)</f>
        <v>#N/A</v>
      </c>
      <c r="D1080" s="21" t="e">
        <f>VLOOKUP($B:$B,표본점목록!$A:$J,6,0)</f>
        <v>#N/A</v>
      </c>
      <c r="E1080" s="20" t="e">
        <f>VLOOKUP(B:B,표본점목록!$A:$B,2,0)</f>
        <v>#N/A</v>
      </c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</row>
    <row r="1081" spans="1:17" x14ac:dyDescent="0.4">
      <c r="A1081" s="5"/>
      <c r="B1081" s="5"/>
      <c r="C1081" s="20" t="e">
        <f>VLOOKUP($B:$B,표본점목록!$A:$E,5,0)</f>
        <v>#N/A</v>
      </c>
      <c r="D1081" s="21" t="e">
        <f>VLOOKUP($B:$B,표본점목록!$A:$J,6,0)</f>
        <v>#N/A</v>
      </c>
      <c r="E1081" s="20" t="e">
        <f>VLOOKUP(B:B,표본점목록!$A:$B,2,0)</f>
        <v>#N/A</v>
      </c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</row>
    <row r="1082" spans="1:17" x14ac:dyDescent="0.4">
      <c r="A1082" s="5"/>
      <c r="B1082" s="5"/>
      <c r="C1082" s="20" t="e">
        <f>VLOOKUP($B:$B,표본점목록!$A:$E,5,0)</f>
        <v>#N/A</v>
      </c>
      <c r="D1082" s="21" t="e">
        <f>VLOOKUP($B:$B,표본점목록!$A:$J,6,0)</f>
        <v>#N/A</v>
      </c>
      <c r="E1082" s="20" t="e">
        <f>VLOOKUP(B:B,표본점목록!$A:$B,2,0)</f>
        <v>#N/A</v>
      </c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</row>
    <row r="1083" spans="1:17" x14ac:dyDescent="0.4">
      <c r="A1083" s="5"/>
      <c r="B1083" s="5"/>
      <c r="C1083" s="20" t="e">
        <f>VLOOKUP($B:$B,표본점목록!$A:$E,5,0)</f>
        <v>#N/A</v>
      </c>
      <c r="D1083" s="21" t="e">
        <f>VLOOKUP($B:$B,표본점목록!$A:$J,6,0)</f>
        <v>#N/A</v>
      </c>
      <c r="E1083" s="20" t="e">
        <f>VLOOKUP(B:B,표본점목록!$A:$B,2,0)</f>
        <v>#N/A</v>
      </c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</row>
    <row r="1084" spans="1:17" x14ac:dyDescent="0.4">
      <c r="A1084" s="5"/>
      <c r="B1084" s="5"/>
      <c r="C1084" s="20" t="e">
        <f>VLOOKUP($B:$B,표본점목록!$A:$E,5,0)</f>
        <v>#N/A</v>
      </c>
      <c r="D1084" s="21" t="e">
        <f>VLOOKUP($B:$B,표본점목록!$A:$J,6,0)</f>
        <v>#N/A</v>
      </c>
      <c r="E1084" s="20" t="e">
        <f>VLOOKUP(B:B,표본점목록!$A:$B,2,0)</f>
        <v>#N/A</v>
      </c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</row>
    <row r="1085" spans="1:17" x14ac:dyDescent="0.4">
      <c r="A1085" s="5"/>
      <c r="B1085" s="5"/>
      <c r="C1085" s="20" t="e">
        <f>VLOOKUP($B:$B,표본점목록!$A:$E,5,0)</f>
        <v>#N/A</v>
      </c>
      <c r="D1085" s="21" t="e">
        <f>VLOOKUP($B:$B,표본점목록!$A:$J,6,0)</f>
        <v>#N/A</v>
      </c>
      <c r="E1085" s="20" t="e">
        <f>VLOOKUP(B:B,표본점목록!$A:$B,2,0)</f>
        <v>#N/A</v>
      </c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</row>
    <row r="1086" spans="1:17" x14ac:dyDescent="0.4">
      <c r="A1086" s="5"/>
      <c r="B1086" s="5"/>
      <c r="C1086" s="20" t="e">
        <f>VLOOKUP($B:$B,표본점목록!$A:$E,5,0)</f>
        <v>#N/A</v>
      </c>
      <c r="D1086" s="21" t="e">
        <f>VLOOKUP($B:$B,표본점목록!$A:$J,6,0)</f>
        <v>#N/A</v>
      </c>
      <c r="E1086" s="20" t="e">
        <f>VLOOKUP(B:B,표본점목록!$A:$B,2,0)</f>
        <v>#N/A</v>
      </c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</row>
    <row r="1087" spans="1:17" x14ac:dyDescent="0.4">
      <c r="A1087" s="5"/>
      <c r="B1087" s="5"/>
      <c r="C1087" s="20" t="e">
        <f>VLOOKUP($B:$B,표본점목록!$A:$E,5,0)</f>
        <v>#N/A</v>
      </c>
      <c r="D1087" s="21" t="e">
        <f>VLOOKUP($B:$B,표본점목록!$A:$J,6,0)</f>
        <v>#N/A</v>
      </c>
      <c r="E1087" s="20" t="e">
        <f>VLOOKUP(B:B,표본점목록!$A:$B,2,0)</f>
        <v>#N/A</v>
      </c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</row>
    <row r="1088" spans="1:17" x14ac:dyDescent="0.4">
      <c r="A1088" s="5"/>
      <c r="B1088" s="5"/>
      <c r="C1088" s="20" t="e">
        <f>VLOOKUP($B:$B,표본점목록!$A:$E,5,0)</f>
        <v>#N/A</v>
      </c>
      <c r="D1088" s="21" t="e">
        <f>VLOOKUP($B:$B,표본점목록!$A:$J,6,0)</f>
        <v>#N/A</v>
      </c>
      <c r="E1088" s="20" t="e">
        <f>VLOOKUP(B:B,표본점목록!$A:$B,2,0)</f>
        <v>#N/A</v>
      </c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</row>
    <row r="1089" spans="1:17" x14ac:dyDescent="0.4">
      <c r="A1089" s="5"/>
      <c r="B1089" s="5"/>
      <c r="C1089" s="20" t="e">
        <f>VLOOKUP($B:$B,표본점목록!$A:$E,5,0)</f>
        <v>#N/A</v>
      </c>
      <c r="D1089" s="21" t="e">
        <f>VLOOKUP($B:$B,표본점목록!$A:$J,6,0)</f>
        <v>#N/A</v>
      </c>
      <c r="E1089" s="20" t="e">
        <f>VLOOKUP(B:B,표본점목록!$A:$B,2,0)</f>
        <v>#N/A</v>
      </c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</row>
    <row r="1090" spans="1:17" x14ac:dyDescent="0.4">
      <c r="A1090" s="5"/>
      <c r="B1090" s="5"/>
      <c r="C1090" s="20" t="e">
        <f>VLOOKUP($B:$B,표본점목록!$A:$E,5,0)</f>
        <v>#N/A</v>
      </c>
      <c r="D1090" s="21" t="e">
        <f>VLOOKUP($B:$B,표본점목록!$A:$J,6,0)</f>
        <v>#N/A</v>
      </c>
      <c r="E1090" s="20" t="e">
        <f>VLOOKUP(B:B,표본점목록!$A:$B,2,0)</f>
        <v>#N/A</v>
      </c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</row>
    <row r="1091" spans="1:17" x14ac:dyDescent="0.4">
      <c r="A1091" s="5"/>
      <c r="B1091" s="5"/>
      <c r="C1091" s="20" t="e">
        <f>VLOOKUP($B:$B,표본점목록!$A:$E,5,0)</f>
        <v>#N/A</v>
      </c>
      <c r="D1091" s="21" t="e">
        <f>VLOOKUP($B:$B,표본점목록!$A:$J,6,0)</f>
        <v>#N/A</v>
      </c>
      <c r="E1091" s="20" t="e">
        <f>VLOOKUP(B:B,표본점목록!$A:$B,2,0)</f>
        <v>#N/A</v>
      </c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</row>
    <row r="1092" spans="1:17" x14ac:dyDescent="0.4">
      <c r="A1092" s="5"/>
      <c r="B1092" s="5"/>
      <c r="C1092" s="20" t="e">
        <f>VLOOKUP($B:$B,표본점목록!$A:$E,5,0)</f>
        <v>#N/A</v>
      </c>
      <c r="D1092" s="21" t="e">
        <f>VLOOKUP($B:$B,표본점목록!$A:$J,6,0)</f>
        <v>#N/A</v>
      </c>
      <c r="E1092" s="20" t="e">
        <f>VLOOKUP(B:B,표본점목록!$A:$B,2,0)</f>
        <v>#N/A</v>
      </c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</row>
    <row r="1093" spans="1:17" x14ac:dyDescent="0.4">
      <c r="A1093" s="5"/>
      <c r="B1093" s="5"/>
      <c r="C1093" s="20" t="e">
        <f>VLOOKUP($B:$B,표본점목록!$A:$E,5,0)</f>
        <v>#N/A</v>
      </c>
      <c r="D1093" s="21" t="e">
        <f>VLOOKUP($B:$B,표본점목록!$A:$J,6,0)</f>
        <v>#N/A</v>
      </c>
      <c r="E1093" s="20" t="e">
        <f>VLOOKUP(B:B,표본점목록!$A:$B,2,0)</f>
        <v>#N/A</v>
      </c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</row>
    <row r="1094" spans="1:17" x14ac:dyDescent="0.4">
      <c r="A1094" s="5"/>
      <c r="B1094" s="5"/>
      <c r="C1094" s="20" t="e">
        <f>VLOOKUP($B:$B,표본점목록!$A:$E,5,0)</f>
        <v>#N/A</v>
      </c>
      <c r="D1094" s="21" t="e">
        <f>VLOOKUP($B:$B,표본점목록!$A:$J,6,0)</f>
        <v>#N/A</v>
      </c>
      <c r="E1094" s="20" t="e">
        <f>VLOOKUP(B:B,표본점목록!$A:$B,2,0)</f>
        <v>#N/A</v>
      </c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</row>
    <row r="1095" spans="1:17" x14ac:dyDescent="0.4">
      <c r="A1095" s="5"/>
      <c r="B1095" s="5"/>
      <c r="C1095" s="20" t="e">
        <f>VLOOKUP($B:$B,표본점목록!$A:$E,5,0)</f>
        <v>#N/A</v>
      </c>
      <c r="D1095" s="21" t="e">
        <f>VLOOKUP($B:$B,표본점목록!$A:$J,6,0)</f>
        <v>#N/A</v>
      </c>
      <c r="E1095" s="20" t="e">
        <f>VLOOKUP(B:B,표본점목록!$A:$B,2,0)</f>
        <v>#N/A</v>
      </c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</row>
    <row r="1096" spans="1:17" x14ac:dyDescent="0.4">
      <c r="A1096" s="5"/>
      <c r="B1096" s="5"/>
      <c r="C1096" s="20" t="e">
        <f>VLOOKUP($B:$B,표본점목록!$A:$E,5,0)</f>
        <v>#N/A</v>
      </c>
      <c r="D1096" s="21" t="e">
        <f>VLOOKUP($B:$B,표본점목록!$A:$J,6,0)</f>
        <v>#N/A</v>
      </c>
      <c r="E1096" s="20" t="e">
        <f>VLOOKUP(B:B,표본점목록!$A:$B,2,0)</f>
        <v>#N/A</v>
      </c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</row>
    <row r="1097" spans="1:17" x14ac:dyDescent="0.4">
      <c r="A1097" s="5"/>
      <c r="B1097" s="5"/>
      <c r="C1097" s="20" t="e">
        <f>VLOOKUP($B:$B,표본점목록!$A:$E,5,0)</f>
        <v>#N/A</v>
      </c>
      <c r="D1097" s="21" t="e">
        <f>VLOOKUP($B:$B,표본점목록!$A:$J,6,0)</f>
        <v>#N/A</v>
      </c>
      <c r="E1097" s="20" t="e">
        <f>VLOOKUP(B:B,표본점목록!$A:$B,2,0)</f>
        <v>#N/A</v>
      </c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</row>
    <row r="1098" spans="1:17" x14ac:dyDescent="0.4">
      <c r="A1098" s="5"/>
      <c r="B1098" s="5"/>
      <c r="C1098" s="20" t="e">
        <f>VLOOKUP($B:$B,표본점목록!$A:$E,5,0)</f>
        <v>#N/A</v>
      </c>
      <c r="D1098" s="21" t="e">
        <f>VLOOKUP($B:$B,표본점목록!$A:$J,6,0)</f>
        <v>#N/A</v>
      </c>
      <c r="E1098" s="20" t="e">
        <f>VLOOKUP(B:B,표본점목록!$A:$B,2,0)</f>
        <v>#N/A</v>
      </c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</row>
    <row r="1099" spans="1:17" x14ac:dyDescent="0.4">
      <c r="A1099" s="5"/>
      <c r="B1099" s="5"/>
      <c r="C1099" s="20" t="e">
        <f>VLOOKUP($B:$B,표본점목록!$A:$E,5,0)</f>
        <v>#N/A</v>
      </c>
      <c r="D1099" s="21" t="e">
        <f>VLOOKUP($B:$B,표본점목록!$A:$J,6,0)</f>
        <v>#N/A</v>
      </c>
      <c r="E1099" s="20" t="e">
        <f>VLOOKUP(B:B,표본점목록!$A:$B,2,0)</f>
        <v>#N/A</v>
      </c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</row>
    <row r="1100" spans="1:17" x14ac:dyDescent="0.4">
      <c r="A1100" s="5"/>
      <c r="B1100" s="5"/>
      <c r="C1100" s="20" t="e">
        <f>VLOOKUP($B:$B,표본점목록!$A:$E,5,0)</f>
        <v>#N/A</v>
      </c>
      <c r="D1100" s="21" t="e">
        <f>VLOOKUP($B:$B,표본점목록!$A:$J,6,0)</f>
        <v>#N/A</v>
      </c>
      <c r="E1100" s="20" t="e">
        <f>VLOOKUP(B:B,표본점목록!$A:$B,2,0)</f>
        <v>#N/A</v>
      </c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</row>
    <row r="1101" spans="1:17" x14ac:dyDescent="0.4">
      <c r="A1101" s="5"/>
      <c r="B1101" s="5"/>
      <c r="C1101" s="20" t="e">
        <f>VLOOKUP($B:$B,표본점목록!$A:$E,5,0)</f>
        <v>#N/A</v>
      </c>
      <c r="D1101" s="21" t="e">
        <f>VLOOKUP($B:$B,표본점목록!$A:$J,6,0)</f>
        <v>#N/A</v>
      </c>
      <c r="E1101" s="20" t="e">
        <f>VLOOKUP(B:B,표본점목록!$A:$B,2,0)</f>
        <v>#N/A</v>
      </c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</row>
    <row r="1102" spans="1:17" x14ac:dyDescent="0.4">
      <c r="A1102" s="5"/>
      <c r="B1102" s="5"/>
      <c r="C1102" s="20" t="e">
        <f>VLOOKUP($B:$B,표본점목록!$A:$E,5,0)</f>
        <v>#N/A</v>
      </c>
      <c r="D1102" s="21" t="e">
        <f>VLOOKUP($B:$B,표본점목록!$A:$J,6,0)</f>
        <v>#N/A</v>
      </c>
      <c r="E1102" s="20" t="e">
        <f>VLOOKUP(B:B,표본점목록!$A:$B,2,0)</f>
        <v>#N/A</v>
      </c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</row>
    <row r="1103" spans="1:17" x14ac:dyDescent="0.4">
      <c r="A1103" s="5"/>
      <c r="B1103" s="5"/>
      <c r="C1103" s="20" t="e">
        <f>VLOOKUP($B:$B,표본점목록!$A:$E,5,0)</f>
        <v>#N/A</v>
      </c>
      <c r="D1103" s="21" t="e">
        <f>VLOOKUP($B:$B,표본점목록!$A:$J,6,0)</f>
        <v>#N/A</v>
      </c>
      <c r="E1103" s="20" t="e">
        <f>VLOOKUP(B:B,표본점목록!$A:$B,2,0)</f>
        <v>#N/A</v>
      </c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</row>
    <row r="1104" spans="1:17" x14ac:dyDescent="0.4">
      <c r="A1104" s="5"/>
      <c r="B1104" s="5"/>
      <c r="C1104" s="20" t="e">
        <f>VLOOKUP($B:$B,표본점목록!$A:$E,5,0)</f>
        <v>#N/A</v>
      </c>
      <c r="D1104" s="21" t="e">
        <f>VLOOKUP($B:$B,표본점목록!$A:$J,6,0)</f>
        <v>#N/A</v>
      </c>
      <c r="E1104" s="20" t="e">
        <f>VLOOKUP(B:B,표본점목록!$A:$B,2,0)</f>
        <v>#N/A</v>
      </c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</row>
    <row r="1105" spans="1:17" x14ac:dyDescent="0.4">
      <c r="A1105" s="5"/>
      <c r="B1105" s="5"/>
      <c r="C1105" s="20" t="e">
        <f>VLOOKUP($B:$B,표본점목록!$A:$E,5,0)</f>
        <v>#N/A</v>
      </c>
      <c r="D1105" s="21" t="e">
        <f>VLOOKUP($B:$B,표본점목록!$A:$J,6,0)</f>
        <v>#N/A</v>
      </c>
      <c r="E1105" s="20" t="e">
        <f>VLOOKUP(B:B,표본점목록!$A:$B,2,0)</f>
        <v>#N/A</v>
      </c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</row>
    <row r="1106" spans="1:17" x14ac:dyDescent="0.4">
      <c r="A1106" s="5"/>
      <c r="B1106" s="5"/>
      <c r="C1106" s="20" t="e">
        <f>VLOOKUP($B:$B,표본점목록!$A:$E,5,0)</f>
        <v>#N/A</v>
      </c>
      <c r="D1106" s="21" t="e">
        <f>VLOOKUP($B:$B,표본점목록!$A:$J,6,0)</f>
        <v>#N/A</v>
      </c>
      <c r="E1106" s="20" t="e">
        <f>VLOOKUP(B:B,표본점목록!$A:$B,2,0)</f>
        <v>#N/A</v>
      </c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</row>
    <row r="1107" spans="1:17" x14ac:dyDescent="0.4">
      <c r="A1107" s="5"/>
      <c r="B1107" s="5"/>
      <c r="C1107" s="20" t="e">
        <f>VLOOKUP($B:$B,표본점목록!$A:$E,5,0)</f>
        <v>#N/A</v>
      </c>
      <c r="D1107" s="21" t="e">
        <f>VLOOKUP($B:$B,표본점목록!$A:$J,6,0)</f>
        <v>#N/A</v>
      </c>
      <c r="E1107" s="20" t="e">
        <f>VLOOKUP(B:B,표본점목록!$A:$B,2,0)</f>
        <v>#N/A</v>
      </c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</row>
    <row r="1108" spans="1:17" x14ac:dyDescent="0.4">
      <c r="A1108" s="5"/>
      <c r="B1108" s="5"/>
      <c r="C1108" s="20" t="e">
        <f>VLOOKUP($B:$B,표본점목록!$A:$E,5,0)</f>
        <v>#N/A</v>
      </c>
      <c r="D1108" s="21" t="e">
        <f>VLOOKUP($B:$B,표본점목록!$A:$J,6,0)</f>
        <v>#N/A</v>
      </c>
      <c r="E1108" s="20" t="e">
        <f>VLOOKUP(B:B,표본점목록!$A:$B,2,0)</f>
        <v>#N/A</v>
      </c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</row>
    <row r="1109" spans="1:17" x14ac:dyDescent="0.4">
      <c r="A1109" s="5"/>
      <c r="B1109" s="5"/>
      <c r="C1109" s="20" t="e">
        <f>VLOOKUP($B:$B,표본점목록!$A:$E,5,0)</f>
        <v>#N/A</v>
      </c>
      <c r="D1109" s="21" t="e">
        <f>VLOOKUP($B:$B,표본점목록!$A:$J,6,0)</f>
        <v>#N/A</v>
      </c>
      <c r="E1109" s="20" t="e">
        <f>VLOOKUP(B:B,표본점목록!$A:$B,2,0)</f>
        <v>#N/A</v>
      </c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</row>
    <row r="1110" spans="1:17" x14ac:dyDescent="0.4">
      <c r="A1110" s="5"/>
      <c r="B1110" s="5"/>
      <c r="C1110" s="20" t="e">
        <f>VLOOKUP($B:$B,표본점목록!$A:$E,5,0)</f>
        <v>#N/A</v>
      </c>
      <c r="D1110" s="21" t="e">
        <f>VLOOKUP($B:$B,표본점목록!$A:$J,6,0)</f>
        <v>#N/A</v>
      </c>
      <c r="E1110" s="20" t="e">
        <f>VLOOKUP(B:B,표본점목록!$A:$B,2,0)</f>
        <v>#N/A</v>
      </c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</row>
    <row r="1111" spans="1:17" x14ac:dyDescent="0.4">
      <c r="A1111" s="5"/>
      <c r="B1111" s="5"/>
      <c r="C1111" s="20" t="e">
        <f>VLOOKUP($B:$B,표본점목록!$A:$E,5,0)</f>
        <v>#N/A</v>
      </c>
      <c r="D1111" s="21" t="e">
        <f>VLOOKUP($B:$B,표본점목록!$A:$J,6,0)</f>
        <v>#N/A</v>
      </c>
      <c r="E1111" s="20" t="e">
        <f>VLOOKUP(B:B,표본점목록!$A:$B,2,0)</f>
        <v>#N/A</v>
      </c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</row>
    <row r="1112" spans="1:17" x14ac:dyDescent="0.4">
      <c r="A1112" s="5"/>
      <c r="B1112" s="5"/>
      <c r="C1112" s="20" t="e">
        <f>VLOOKUP($B:$B,표본점목록!$A:$E,5,0)</f>
        <v>#N/A</v>
      </c>
      <c r="D1112" s="21" t="e">
        <f>VLOOKUP($B:$B,표본점목록!$A:$J,6,0)</f>
        <v>#N/A</v>
      </c>
      <c r="E1112" s="20" t="e">
        <f>VLOOKUP(B:B,표본점목록!$A:$B,2,0)</f>
        <v>#N/A</v>
      </c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</row>
    <row r="1113" spans="1:17" x14ac:dyDescent="0.4">
      <c r="A1113" s="5"/>
      <c r="B1113" s="5"/>
      <c r="C1113" s="20" t="e">
        <f>VLOOKUP($B:$B,표본점목록!$A:$E,5,0)</f>
        <v>#N/A</v>
      </c>
      <c r="D1113" s="21" t="e">
        <f>VLOOKUP($B:$B,표본점목록!$A:$J,6,0)</f>
        <v>#N/A</v>
      </c>
      <c r="E1113" s="20" t="e">
        <f>VLOOKUP(B:B,표본점목록!$A:$B,2,0)</f>
        <v>#N/A</v>
      </c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</row>
    <row r="1114" spans="1:17" x14ac:dyDescent="0.4">
      <c r="A1114" s="5"/>
      <c r="B1114" s="5"/>
      <c r="C1114" s="20" t="e">
        <f>VLOOKUP($B:$B,표본점목록!$A:$E,5,0)</f>
        <v>#N/A</v>
      </c>
      <c r="D1114" s="21" t="e">
        <f>VLOOKUP($B:$B,표본점목록!$A:$J,6,0)</f>
        <v>#N/A</v>
      </c>
      <c r="E1114" s="20" t="e">
        <f>VLOOKUP(B:B,표본점목록!$A:$B,2,0)</f>
        <v>#N/A</v>
      </c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</row>
    <row r="1115" spans="1:17" x14ac:dyDescent="0.4">
      <c r="A1115" s="5"/>
      <c r="B1115" s="5"/>
      <c r="C1115" s="20" t="e">
        <f>VLOOKUP($B:$B,표본점목록!$A:$E,5,0)</f>
        <v>#N/A</v>
      </c>
      <c r="D1115" s="21" t="e">
        <f>VLOOKUP($B:$B,표본점목록!$A:$J,6,0)</f>
        <v>#N/A</v>
      </c>
      <c r="E1115" s="20" t="e">
        <f>VLOOKUP(B:B,표본점목록!$A:$B,2,0)</f>
        <v>#N/A</v>
      </c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</row>
    <row r="1116" spans="1:17" x14ac:dyDescent="0.4">
      <c r="A1116" s="5"/>
      <c r="B1116" s="5"/>
      <c r="C1116" s="20" t="e">
        <f>VLOOKUP($B:$B,표본점목록!$A:$E,5,0)</f>
        <v>#N/A</v>
      </c>
      <c r="D1116" s="21" t="e">
        <f>VLOOKUP($B:$B,표본점목록!$A:$J,6,0)</f>
        <v>#N/A</v>
      </c>
      <c r="E1116" s="20" t="e">
        <f>VLOOKUP(B:B,표본점목록!$A:$B,2,0)</f>
        <v>#N/A</v>
      </c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</row>
    <row r="1117" spans="1:17" x14ac:dyDescent="0.4">
      <c r="A1117" s="5"/>
      <c r="B1117" s="5"/>
      <c r="C1117" s="20" t="e">
        <f>VLOOKUP($B:$B,표본점목록!$A:$E,5,0)</f>
        <v>#N/A</v>
      </c>
      <c r="D1117" s="21" t="e">
        <f>VLOOKUP($B:$B,표본점목록!$A:$J,6,0)</f>
        <v>#N/A</v>
      </c>
      <c r="E1117" s="20" t="e">
        <f>VLOOKUP(B:B,표본점목록!$A:$B,2,0)</f>
        <v>#N/A</v>
      </c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</row>
    <row r="1118" spans="1:17" x14ac:dyDescent="0.4">
      <c r="A1118" s="5"/>
      <c r="B1118" s="5"/>
      <c r="C1118" s="20" t="e">
        <f>VLOOKUP($B:$B,표본점목록!$A:$E,5,0)</f>
        <v>#N/A</v>
      </c>
      <c r="D1118" s="21" t="e">
        <f>VLOOKUP($B:$B,표본점목록!$A:$J,6,0)</f>
        <v>#N/A</v>
      </c>
      <c r="E1118" s="20" t="e">
        <f>VLOOKUP(B:B,표본점목록!$A:$B,2,0)</f>
        <v>#N/A</v>
      </c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</row>
    <row r="1119" spans="1:17" x14ac:dyDescent="0.4">
      <c r="A1119" s="5"/>
      <c r="B1119" s="5"/>
      <c r="C1119" s="20" t="e">
        <f>VLOOKUP($B:$B,표본점목록!$A:$E,5,0)</f>
        <v>#N/A</v>
      </c>
      <c r="D1119" s="21" t="e">
        <f>VLOOKUP($B:$B,표본점목록!$A:$J,6,0)</f>
        <v>#N/A</v>
      </c>
      <c r="E1119" s="20" t="e">
        <f>VLOOKUP(B:B,표본점목록!$A:$B,2,0)</f>
        <v>#N/A</v>
      </c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</row>
    <row r="1120" spans="1:17" x14ac:dyDescent="0.4">
      <c r="A1120" s="5"/>
      <c r="B1120" s="5"/>
      <c r="C1120" s="20" t="e">
        <f>VLOOKUP($B:$B,표본점목록!$A:$E,5,0)</f>
        <v>#N/A</v>
      </c>
      <c r="D1120" s="21" t="e">
        <f>VLOOKUP($B:$B,표본점목록!$A:$J,6,0)</f>
        <v>#N/A</v>
      </c>
      <c r="E1120" s="20" t="e">
        <f>VLOOKUP(B:B,표본점목록!$A:$B,2,0)</f>
        <v>#N/A</v>
      </c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</row>
    <row r="1121" spans="1:17" x14ac:dyDescent="0.4">
      <c r="A1121" s="5"/>
      <c r="B1121" s="5"/>
      <c r="C1121" s="20" t="e">
        <f>VLOOKUP($B:$B,표본점목록!$A:$E,5,0)</f>
        <v>#N/A</v>
      </c>
      <c r="D1121" s="21" t="e">
        <f>VLOOKUP($B:$B,표본점목록!$A:$J,6,0)</f>
        <v>#N/A</v>
      </c>
      <c r="E1121" s="20" t="e">
        <f>VLOOKUP(B:B,표본점목록!$A:$B,2,0)</f>
        <v>#N/A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</row>
    <row r="1122" spans="1:17" x14ac:dyDescent="0.4">
      <c r="A1122" s="5"/>
      <c r="B1122" s="5"/>
      <c r="C1122" s="20" t="e">
        <f>VLOOKUP($B:$B,표본점목록!$A:$E,5,0)</f>
        <v>#N/A</v>
      </c>
      <c r="D1122" s="21" t="e">
        <f>VLOOKUP($B:$B,표본점목록!$A:$J,6,0)</f>
        <v>#N/A</v>
      </c>
      <c r="E1122" s="20" t="e">
        <f>VLOOKUP(B:B,표본점목록!$A:$B,2,0)</f>
        <v>#N/A</v>
      </c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</row>
    <row r="1123" spans="1:17" x14ac:dyDescent="0.4">
      <c r="A1123" s="5"/>
      <c r="B1123" s="5"/>
      <c r="C1123" s="20" t="e">
        <f>VLOOKUP($B:$B,표본점목록!$A:$E,5,0)</f>
        <v>#N/A</v>
      </c>
      <c r="D1123" s="21" t="e">
        <f>VLOOKUP($B:$B,표본점목록!$A:$J,6,0)</f>
        <v>#N/A</v>
      </c>
      <c r="E1123" s="20" t="e">
        <f>VLOOKUP(B:B,표본점목록!$A:$B,2,0)</f>
        <v>#N/A</v>
      </c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</row>
    <row r="1124" spans="1:17" x14ac:dyDescent="0.4">
      <c r="A1124" s="5"/>
      <c r="B1124" s="5"/>
      <c r="C1124" s="20" t="e">
        <f>VLOOKUP($B:$B,표본점목록!$A:$E,5,0)</f>
        <v>#N/A</v>
      </c>
      <c r="D1124" s="21" t="e">
        <f>VLOOKUP($B:$B,표본점목록!$A:$J,6,0)</f>
        <v>#N/A</v>
      </c>
      <c r="E1124" s="20" t="e">
        <f>VLOOKUP(B:B,표본점목록!$A:$B,2,0)</f>
        <v>#N/A</v>
      </c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</row>
    <row r="1125" spans="1:17" x14ac:dyDescent="0.4">
      <c r="A1125" s="5"/>
      <c r="B1125" s="5"/>
      <c r="C1125" s="20" t="e">
        <f>VLOOKUP($B:$B,표본점목록!$A:$E,5,0)</f>
        <v>#N/A</v>
      </c>
      <c r="D1125" s="21" t="e">
        <f>VLOOKUP($B:$B,표본점목록!$A:$J,6,0)</f>
        <v>#N/A</v>
      </c>
      <c r="E1125" s="20" t="e">
        <f>VLOOKUP(B:B,표본점목록!$A:$B,2,0)</f>
        <v>#N/A</v>
      </c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</row>
    <row r="1126" spans="1:17" x14ac:dyDescent="0.4">
      <c r="A1126" s="5"/>
      <c r="B1126" s="5"/>
      <c r="C1126" s="20" t="e">
        <f>VLOOKUP($B:$B,표본점목록!$A:$E,5,0)</f>
        <v>#N/A</v>
      </c>
      <c r="D1126" s="21" t="e">
        <f>VLOOKUP($B:$B,표본점목록!$A:$J,6,0)</f>
        <v>#N/A</v>
      </c>
      <c r="E1126" s="20" t="e">
        <f>VLOOKUP(B:B,표본점목록!$A:$B,2,0)</f>
        <v>#N/A</v>
      </c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</row>
    <row r="1127" spans="1:17" x14ac:dyDescent="0.4">
      <c r="A1127" s="5"/>
      <c r="B1127" s="5"/>
      <c r="C1127" s="20" t="e">
        <f>VLOOKUP($B:$B,표본점목록!$A:$E,5,0)</f>
        <v>#N/A</v>
      </c>
      <c r="D1127" s="21" t="e">
        <f>VLOOKUP($B:$B,표본점목록!$A:$J,6,0)</f>
        <v>#N/A</v>
      </c>
      <c r="E1127" s="20" t="e">
        <f>VLOOKUP(B:B,표본점목록!$A:$B,2,0)</f>
        <v>#N/A</v>
      </c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</row>
    <row r="1128" spans="1:17" x14ac:dyDescent="0.4">
      <c r="A1128" s="5"/>
      <c r="B1128" s="5"/>
      <c r="C1128" s="20" t="e">
        <f>VLOOKUP($B:$B,표본점목록!$A:$E,5,0)</f>
        <v>#N/A</v>
      </c>
      <c r="D1128" s="21" t="e">
        <f>VLOOKUP($B:$B,표본점목록!$A:$J,6,0)</f>
        <v>#N/A</v>
      </c>
      <c r="E1128" s="20" t="e">
        <f>VLOOKUP(B:B,표본점목록!$A:$B,2,0)</f>
        <v>#N/A</v>
      </c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</row>
    <row r="1129" spans="1:17" x14ac:dyDescent="0.4">
      <c r="A1129" s="5"/>
      <c r="B1129" s="5"/>
      <c r="C1129" s="20" t="e">
        <f>VLOOKUP($B:$B,표본점목록!$A:$E,5,0)</f>
        <v>#N/A</v>
      </c>
      <c r="D1129" s="21" t="e">
        <f>VLOOKUP($B:$B,표본점목록!$A:$J,6,0)</f>
        <v>#N/A</v>
      </c>
      <c r="E1129" s="20" t="e">
        <f>VLOOKUP(B:B,표본점목록!$A:$B,2,0)</f>
        <v>#N/A</v>
      </c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</row>
    <row r="1130" spans="1:17" x14ac:dyDescent="0.4">
      <c r="A1130" s="5"/>
      <c r="B1130" s="5"/>
      <c r="C1130" s="20" t="e">
        <f>VLOOKUP($B:$B,표본점목록!$A:$E,5,0)</f>
        <v>#N/A</v>
      </c>
      <c r="D1130" s="21" t="e">
        <f>VLOOKUP($B:$B,표본점목록!$A:$J,6,0)</f>
        <v>#N/A</v>
      </c>
      <c r="E1130" s="20" t="e">
        <f>VLOOKUP(B:B,표본점목록!$A:$B,2,0)</f>
        <v>#N/A</v>
      </c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</row>
    <row r="1131" spans="1:17" x14ac:dyDescent="0.4">
      <c r="A1131" s="5"/>
      <c r="B1131" s="5"/>
      <c r="C1131" s="20" t="e">
        <f>VLOOKUP($B:$B,표본점목록!$A:$E,5,0)</f>
        <v>#N/A</v>
      </c>
      <c r="D1131" s="21" t="e">
        <f>VLOOKUP($B:$B,표본점목록!$A:$J,6,0)</f>
        <v>#N/A</v>
      </c>
      <c r="E1131" s="20" t="e">
        <f>VLOOKUP(B:B,표본점목록!$A:$B,2,0)</f>
        <v>#N/A</v>
      </c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</row>
    <row r="1132" spans="1:17" x14ac:dyDescent="0.4">
      <c r="A1132" s="5"/>
      <c r="B1132" s="5"/>
      <c r="C1132" s="20" t="e">
        <f>VLOOKUP($B:$B,표본점목록!$A:$E,5,0)</f>
        <v>#N/A</v>
      </c>
      <c r="D1132" s="21" t="e">
        <f>VLOOKUP($B:$B,표본점목록!$A:$J,6,0)</f>
        <v>#N/A</v>
      </c>
      <c r="E1132" s="20" t="e">
        <f>VLOOKUP(B:B,표본점목록!$A:$B,2,0)</f>
        <v>#N/A</v>
      </c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</row>
    <row r="1133" spans="1:17" x14ac:dyDescent="0.4">
      <c r="A1133" s="5"/>
      <c r="B1133" s="5"/>
      <c r="C1133" s="20" t="e">
        <f>VLOOKUP($B:$B,표본점목록!$A:$E,5,0)</f>
        <v>#N/A</v>
      </c>
      <c r="D1133" s="21" t="e">
        <f>VLOOKUP($B:$B,표본점목록!$A:$J,6,0)</f>
        <v>#N/A</v>
      </c>
      <c r="E1133" s="20" t="e">
        <f>VLOOKUP(B:B,표본점목록!$A:$B,2,0)</f>
        <v>#N/A</v>
      </c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</row>
    <row r="1134" spans="1:17" x14ac:dyDescent="0.4">
      <c r="A1134" s="5"/>
      <c r="B1134" s="5"/>
      <c r="C1134" s="20" t="e">
        <f>VLOOKUP($B:$B,표본점목록!$A:$E,5,0)</f>
        <v>#N/A</v>
      </c>
      <c r="D1134" s="21" t="e">
        <f>VLOOKUP($B:$B,표본점목록!$A:$J,6,0)</f>
        <v>#N/A</v>
      </c>
      <c r="E1134" s="20" t="e">
        <f>VLOOKUP(B:B,표본점목록!$A:$B,2,0)</f>
        <v>#N/A</v>
      </c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</row>
    <row r="1135" spans="1:17" x14ac:dyDescent="0.4">
      <c r="A1135" s="5"/>
      <c r="B1135" s="5"/>
      <c r="C1135" s="20" t="e">
        <f>VLOOKUP($B:$B,표본점목록!$A:$E,5,0)</f>
        <v>#N/A</v>
      </c>
      <c r="D1135" s="21" t="e">
        <f>VLOOKUP($B:$B,표본점목록!$A:$J,6,0)</f>
        <v>#N/A</v>
      </c>
      <c r="E1135" s="20" t="e">
        <f>VLOOKUP(B:B,표본점목록!$A:$B,2,0)</f>
        <v>#N/A</v>
      </c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</row>
    <row r="1136" spans="1:17" x14ac:dyDescent="0.4">
      <c r="A1136" s="5"/>
      <c r="B1136" s="5"/>
      <c r="C1136" s="20" t="e">
        <f>VLOOKUP($B:$B,표본점목록!$A:$E,5,0)</f>
        <v>#N/A</v>
      </c>
      <c r="D1136" s="21" t="e">
        <f>VLOOKUP($B:$B,표본점목록!$A:$J,6,0)</f>
        <v>#N/A</v>
      </c>
      <c r="E1136" s="20" t="e">
        <f>VLOOKUP(B:B,표본점목록!$A:$B,2,0)</f>
        <v>#N/A</v>
      </c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</row>
    <row r="1137" spans="1:17" x14ac:dyDescent="0.4">
      <c r="A1137" s="5"/>
      <c r="B1137" s="5"/>
      <c r="C1137" s="20" t="e">
        <f>VLOOKUP($B:$B,표본점목록!$A:$E,5,0)</f>
        <v>#N/A</v>
      </c>
      <c r="D1137" s="21" t="e">
        <f>VLOOKUP($B:$B,표본점목록!$A:$J,6,0)</f>
        <v>#N/A</v>
      </c>
      <c r="E1137" s="20" t="e">
        <f>VLOOKUP(B:B,표본점목록!$A:$B,2,0)</f>
        <v>#N/A</v>
      </c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</row>
    <row r="1138" spans="1:17" x14ac:dyDescent="0.4">
      <c r="A1138" s="5"/>
      <c r="B1138" s="5"/>
      <c r="C1138" s="20" t="e">
        <f>VLOOKUP($B:$B,표본점목록!$A:$E,5,0)</f>
        <v>#N/A</v>
      </c>
      <c r="D1138" s="21" t="e">
        <f>VLOOKUP($B:$B,표본점목록!$A:$J,6,0)</f>
        <v>#N/A</v>
      </c>
      <c r="E1138" s="20" t="e">
        <f>VLOOKUP(B:B,표본점목록!$A:$B,2,0)</f>
        <v>#N/A</v>
      </c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</row>
    <row r="1139" spans="1:17" x14ac:dyDescent="0.4">
      <c r="A1139" s="5"/>
      <c r="B1139" s="5"/>
      <c r="C1139" s="20" t="e">
        <f>VLOOKUP($B:$B,표본점목록!$A:$E,5,0)</f>
        <v>#N/A</v>
      </c>
      <c r="D1139" s="21" t="e">
        <f>VLOOKUP($B:$B,표본점목록!$A:$J,6,0)</f>
        <v>#N/A</v>
      </c>
      <c r="E1139" s="20" t="e">
        <f>VLOOKUP(B:B,표본점목록!$A:$B,2,0)</f>
        <v>#N/A</v>
      </c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</row>
    <row r="1140" spans="1:17" x14ac:dyDescent="0.4">
      <c r="A1140" s="5"/>
      <c r="B1140" s="5"/>
      <c r="C1140" s="20" t="e">
        <f>VLOOKUP($B:$B,표본점목록!$A:$E,5,0)</f>
        <v>#N/A</v>
      </c>
      <c r="D1140" s="21" t="e">
        <f>VLOOKUP($B:$B,표본점목록!$A:$J,6,0)</f>
        <v>#N/A</v>
      </c>
      <c r="E1140" s="20" t="e">
        <f>VLOOKUP(B:B,표본점목록!$A:$B,2,0)</f>
        <v>#N/A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</row>
    <row r="1141" spans="1:17" x14ac:dyDescent="0.4">
      <c r="A1141" s="5"/>
      <c r="B1141" s="5"/>
      <c r="C1141" s="20" t="e">
        <f>VLOOKUP($B:$B,표본점목록!$A:$E,5,0)</f>
        <v>#N/A</v>
      </c>
      <c r="D1141" s="21" t="e">
        <f>VLOOKUP($B:$B,표본점목록!$A:$J,6,0)</f>
        <v>#N/A</v>
      </c>
      <c r="E1141" s="20" t="e">
        <f>VLOOKUP(B:B,표본점목록!$A:$B,2,0)</f>
        <v>#N/A</v>
      </c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</row>
    <row r="1142" spans="1:17" x14ac:dyDescent="0.4">
      <c r="A1142" s="5"/>
      <c r="B1142" s="5"/>
      <c r="C1142" s="20" t="e">
        <f>VLOOKUP($B:$B,표본점목록!$A:$E,5,0)</f>
        <v>#N/A</v>
      </c>
      <c r="D1142" s="21" t="e">
        <f>VLOOKUP($B:$B,표본점목록!$A:$J,6,0)</f>
        <v>#N/A</v>
      </c>
      <c r="E1142" s="20" t="e">
        <f>VLOOKUP(B:B,표본점목록!$A:$B,2,0)</f>
        <v>#N/A</v>
      </c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</row>
    <row r="1143" spans="1:17" x14ac:dyDescent="0.4">
      <c r="A1143" s="5"/>
      <c r="B1143" s="5"/>
      <c r="C1143" s="20" t="e">
        <f>VLOOKUP($B:$B,표본점목록!$A:$E,5,0)</f>
        <v>#N/A</v>
      </c>
      <c r="D1143" s="21" t="e">
        <f>VLOOKUP($B:$B,표본점목록!$A:$J,6,0)</f>
        <v>#N/A</v>
      </c>
      <c r="E1143" s="20" t="e">
        <f>VLOOKUP(B:B,표본점목록!$A:$B,2,0)</f>
        <v>#N/A</v>
      </c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</row>
    <row r="1144" spans="1:17" x14ac:dyDescent="0.4">
      <c r="A1144" s="5"/>
      <c r="B1144" s="5"/>
      <c r="C1144" s="20" t="e">
        <f>VLOOKUP($B:$B,표본점목록!$A:$E,5,0)</f>
        <v>#N/A</v>
      </c>
      <c r="D1144" s="21" t="e">
        <f>VLOOKUP($B:$B,표본점목록!$A:$J,6,0)</f>
        <v>#N/A</v>
      </c>
      <c r="E1144" s="20" t="e">
        <f>VLOOKUP(B:B,표본점목록!$A:$B,2,0)</f>
        <v>#N/A</v>
      </c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</row>
    <row r="1145" spans="1:17" x14ac:dyDescent="0.4">
      <c r="A1145" s="5"/>
      <c r="B1145" s="5"/>
      <c r="C1145" s="20" t="e">
        <f>VLOOKUP($B:$B,표본점목록!$A:$E,5,0)</f>
        <v>#N/A</v>
      </c>
      <c r="D1145" s="21" t="e">
        <f>VLOOKUP($B:$B,표본점목록!$A:$J,6,0)</f>
        <v>#N/A</v>
      </c>
      <c r="E1145" s="20" t="e">
        <f>VLOOKUP(B:B,표본점목록!$A:$B,2,0)</f>
        <v>#N/A</v>
      </c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</row>
    <row r="1146" spans="1:17" x14ac:dyDescent="0.4">
      <c r="A1146" s="5"/>
      <c r="B1146" s="5"/>
      <c r="C1146" s="20" t="e">
        <f>VLOOKUP($B:$B,표본점목록!$A:$E,5,0)</f>
        <v>#N/A</v>
      </c>
      <c r="D1146" s="21" t="e">
        <f>VLOOKUP($B:$B,표본점목록!$A:$J,6,0)</f>
        <v>#N/A</v>
      </c>
      <c r="E1146" s="20" t="e">
        <f>VLOOKUP(B:B,표본점목록!$A:$B,2,0)</f>
        <v>#N/A</v>
      </c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</row>
    <row r="1147" spans="1:17" x14ac:dyDescent="0.4">
      <c r="A1147" s="5"/>
      <c r="B1147" s="5"/>
      <c r="C1147" s="20" t="e">
        <f>VLOOKUP($B:$B,표본점목록!$A:$E,5,0)</f>
        <v>#N/A</v>
      </c>
      <c r="D1147" s="21" t="e">
        <f>VLOOKUP($B:$B,표본점목록!$A:$J,6,0)</f>
        <v>#N/A</v>
      </c>
      <c r="E1147" s="20" t="e">
        <f>VLOOKUP(B:B,표본점목록!$A:$B,2,0)</f>
        <v>#N/A</v>
      </c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</row>
    <row r="1148" spans="1:17" x14ac:dyDescent="0.4">
      <c r="A1148" s="5"/>
      <c r="B1148" s="5"/>
      <c r="C1148" s="20" t="e">
        <f>VLOOKUP($B:$B,표본점목록!$A:$E,5,0)</f>
        <v>#N/A</v>
      </c>
      <c r="D1148" s="21" t="e">
        <f>VLOOKUP($B:$B,표본점목록!$A:$J,6,0)</f>
        <v>#N/A</v>
      </c>
      <c r="E1148" s="20" t="e">
        <f>VLOOKUP(B:B,표본점목록!$A:$B,2,0)</f>
        <v>#N/A</v>
      </c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</row>
    <row r="1149" spans="1:17" x14ac:dyDescent="0.4">
      <c r="A1149" s="5"/>
      <c r="B1149" s="5"/>
      <c r="C1149" s="20" t="e">
        <f>VLOOKUP($B:$B,표본점목록!$A:$E,5,0)</f>
        <v>#N/A</v>
      </c>
      <c r="D1149" s="21" t="e">
        <f>VLOOKUP($B:$B,표본점목록!$A:$J,6,0)</f>
        <v>#N/A</v>
      </c>
      <c r="E1149" s="20" t="e">
        <f>VLOOKUP(B:B,표본점목록!$A:$B,2,0)</f>
        <v>#N/A</v>
      </c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</row>
    <row r="1150" spans="1:17" x14ac:dyDescent="0.4">
      <c r="A1150" s="5"/>
      <c r="B1150" s="5"/>
      <c r="C1150" s="20" t="e">
        <f>VLOOKUP($B:$B,표본점목록!$A:$E,5,0)</f>
        <v>#N/A</v>
      </c>
      <c r="D1150" s="21" t="e">
        <f>VLOOKUP($B:$B,표본점목록!$A:$J,6,0)</f>
        <v>#N/A</v>
      </c>
      <c r="E1150" s="20" t="e">
        <f>VLOOKUP(B:B,표본점목록!$A:$B,2,0)</f>
        <v>#N/A</v>
      </c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</row>
    <row r="1151" spans="1:17" x14ac:dyDescent="0.4">
      <c r="A1151" s="5"/>
      <c r="B1151" s="5"/>
      <c r="C1151" s="20" t="e">
        <f>VLOOKUP($B:$B,표본점목록!$A:$E,5,0)</f>
        <v>#N/A</v>
      </c>
      <c r="D1151" s="21" t="e">
        <f>VLOOKUP($B:$B,표본점목록!$A:$J,6,0)</f>
        <v>#N/A</v>
      </c>
      <c r="E1151" s="20" t="e">
        <f>VLOOKUP(B:B,표본점목록!$A:$B,2,0)</f>
        <v>#N/A</v>
      </c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</row>
    <row r="1152" spans="1:17" x14ac:dyDescent="0.4">
      <c r="A1152" s="5"/>
      <c r="B1152" s="5"/>
      <c r="C1152" s="20" t="e">
        <f>VLOOKUP($B:$B,표본점목록!$A:$E,5,0)</f>
        <v>#N/A</v>
      </c>
      <c r="D1152" s="21" t="e">
        <f>VLOOKUP($B:$B,표본점목록!$A:$J,6,0)</f>
        <v>#N/A</v>
      </c>
      <c r="E1152" s="20" t="e">
        <f>VLOOKUP(B:B,표본점목록!$A:$B,2,0)</f>
        <v>#N/A</v>
      </c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</row>
    <row r="1153" spans="1:17" x14ac:dyDescent="0.4">
      <c r="A1153" s="5"/>
      <c r="B1153" s="5"/>
      <c r="C1153" s="20" t="e">
        <f>VLOOKUP($B:$B,표본점목록!$A:$E,5,0)</f>
        <v>#N/A</v>
      </c>
      <c r="D1153" s="21" t="e">
        <f>VLOOKUP($B:$B,표본점목록!$A:$J,6,0)</f>
        <v>#N/A</v>
      </c>
      <c r="E1153" s="20" t="e">
        <f>VLOOKUP(B:B,표본점목록!$A:$B,2,0)</f>
        <v>#N/A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</row>
    <row r="1154" spans="1:17" x14ac:dyDescent="0.4">
      <c r="A1154" s="5"/>
      <c r="B1154" s="5"/>
      <c r="C1154" s="20" t="e">
        <f>VLOOKUP($B:$B,표본점목록!$A:$E,5,0)</f>
        <v>#N/A</v>
      </c>
      <c r="D1154" s="21" t="e">
        <f>VLOOKUP($B:$B,표본점목록!$A:$J,6,0)</f>
        <v>#N/A</v>
      </c>
      <c r="E1154" s="20" t="e">
        <f>VLOOKUP(B:B,표본점목록!$A:$B,2,0)</f>
        <v>#N/A</v>
      </c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</row>
    <row r="1155" spans="1:17" x14ac:dyDescent="0.4">
      <c r="A1155" s="5"/>
      <c r="B1155" s="5"/>
      <c r="C1155" s="20" t="e">
        <f>VLOOKUP($B:$B,표본점목록!$A:$E,5,0)</f>
        <v>#N/A</v>
      </c>
      <c r="D1155" s="21" t="e">
        <f>VLOOKUP($B:$B,표본점목록!$A:$J,6,0)</f>
        <v>#N/A</v>
      </c>
      <c r="E1155" s="20" t="e">
        <f>VLOOKUP(B:B,표본점목록!$A:$B,2,0)</f>
        <v>#N/A</v>
      </c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</row>
    <row r="1156" spans="1:17" x14ac:dyDescent="0.4">
      <c r="A1156" s="5"/>
      <c r="B1156" s="5"/>
      <c r="C1156" s="20" t="e">
        <f>VLOOKUP($B:$B,표본점목록!$A:$E,5,0)</f>
        <v>#N/A</v>
      </c>
      <c r="D1156" s="21" t="e">
        <f>VLOOKUP($B:$B,표본점목록!$A:$J,6,0)</f>
        <v>#N/A</v>
      </c>
      <c r="E1156" s="20" t="e">
        <f>VLOOKUP(B:B,표본점목록!$A:$B,2,0)</f>
        <v>#N/A</v>
      </c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</row>
    <row r="1157" spans="1:17" x14ac:dyDescent="0.4">
      <c r="A1157" s="5"/>
      <c r="B1157" s="5"/>
      <c r="C1157" s="20" t="e">
        <f>VLOOKUP($B:$B,표본점목록!$A:$E,5,0)</f>
        <v>#N/A</v>
      </c>
      <c r="D1157" s="21" t="e">
        <f>VLOOKUP($B:$B,표본점목록!$A:$J,6,0)</f>
        <v>#N/A</v>
      </c>
      <c r="E1157" s="20" t="e">
        <f>VLOOKUP(B:B,표본점목록!$A:$B,2,0)</f>
        <v>#N/A</v>
      </c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</row>
    <row r="1158" spans="1:17" x14ac:dyDescent="0.4">
      <c r="A1158" s="5"/>
      <c r="B1158" s="5"/>
      <c r="C1158" s="20" t="e">
        <f>VLOOKUP($B:$B,표본점목록!$A:$E,5,0)</f>
        <v>#N/A</v>
      </c>
      <c r="D1158" s="21" t="e">
        <f>VLOOKUP($B:$B,표본점목록!$A:$J,6,0)</f>
        <v>#N/A</v>
      </c>
      <c r="E1158" s="20" t="e">
        <f>VLOOKUP(B:B,표본점목록!$A:$B,2,0)</f>
        <v>#N/A</v>
      </c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</row>
    <row r="1159" spans="1:17" x14ac:dyDescent="0.4">
      <c r="A1159" s="5"/>
      <c r="B1159" s="5"/>
      <c r="C1159" s="20" t="e">
        <f>VLOOKUP($B:$B,표본점목록!$A:$E,5,0)</f>
        <v>#N/A</v>
      </c>
      <c r="D1159" s="21" t="e">
        <f>VLOOKUP($B:$B,표본점목록!$A:$J,6,0)</f>
        <v>#N/A</v>
      </c>
      <c r="E1159" s="20" t="e">
        <f>VLOOKUP(B:B,표본점목록!$A:$B,2,0)</f>
        <v>#N/A</v>
      </c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</row>
    <row r="1160" spans="1:17" x14ac:dyDescent="0.4">
      <c r="A1160" s="5"/>
      <c r="B1160" s="5"/>
      <c r="C1160" s="20" t="e">
        <f>VLOOKUP($B:$B,표본점목록!$A:$E,5,0)</f>
        <v>#N/A</v>
      </c>
      <c r="D1160" s="21" t="e">
        <f>VLOOKUP($B:$B,표본점목록!$A:$J,6,0)</f>
        <v>#N/A</v>
      </c>
      <c r="E1160" s="20" t="e">
        <f>VLOOKUP(B:B,표본점목록!$A:$B,2,0)</f>
        <v>#N/A</v>
      </c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</row>
    <row r="1161" spans="1:17" x14ac:dyDescent="0.4">
      <c r="A1161" s="5"/>
      <c r="B1161" s="5"/>
      <c r="C1161" s="20" t="e">
        <f>VLOOKUP($B:$B,표본점목록!$A:$E,5,0)</f>
        <v>#N/A</v>
      </c>
      <c r="D1161" s="21" t="e">
        <f>VLOOKUP($B:$B,표본점목록!$A:$J,6,0)</f>
        <v>#N/A</v>
      </c>
      <c r="E1161" s="20" t="e">
        <f>VLOOKUP(B:B,표본점목록!$A:$B,2,0)</f>
        <v>#N/A</v>
      </c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</row>
    <row r="1162" spans="1:17" x14ac:dyDescent="0.4">
      <c r="A1162" s="5"/>
      <c r="B1162" s="5"/>
      <c r="C1162" s="20" t="e">
        <f>VLOOKUP($B:$B,표본점목록!$A:$E,5,0)</f>
        <v>#N/A</v>
      </c>
      <c r="D1162" s="21" t="e">
        <f>VLOOKUP($B:$B,표본점목록!$A:$J,6,0)</f>
        <v>#N/A</v>
      </c>
      <c r="E1162" s="20" t="e">
        <f>VLOOKUP(B:B,표본점목록!$A:$B,2,0)</f>
        <v>#N/A</v>
      </c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</row>
    <row r="1163" spans="1:17" x14ac:dyDescent="0.4">
      <c r="A1163" s="5"/>
      <c r="B1163" s="5"/>
      <c r="C1163" s="20" t="e">
        <f>VLOOKUP($B:$B,표본점목록!$A:$E,5,0)</f>
        <v>#N/A</v>
      </c>
      <c r="D1163" s="21" t="e">
        <f>VLOOKUP($B:$B,표본점목록!$A:$J,6,0)</f>
        <v>#N/A</v>
      </c>
      <c r="E1163" s="20" t="e">
        <f>VLOOKUP(B:B,표본점목록!$A:$B,2,0)</f>
        <v>#N/A</v>
      </c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</row>
    <row r="1164" spans="1:17" x14ac:dyDescent="0.4">
      <c r="A1164" s="5"/>
      <c r="B1164" s="5"/>
      <c r="C1164" s="20" t="e">
        <f>VLOOKUP($B:$B,표본점목록!$A:$E,5,0)</f>
        <v>#N/A</v>
      </c>
      <c r="D1164" s="21" t="e">
        <f>VLOOKUP($B:$B,표본점목록!$A:$J,6,0)</f>
        <v>#N/A</v>
      </c>
      <c r="E1164" s="20" t="e">
        <f>VLOOKUP(B:B,표본점목록!$A:$B,2,0)</f>
        <v>#N/A</v>
      </c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</row>
    <row r="1165" spans="1:17" x14ac:dyDescent="0.4">
      <c r="A1165" s="5"/>
      <c r="B1165" s="5"/>
      <c r="C1165" s="20" t="e">
        <f>VLOOKUP($B:$B,표본점목록!$A:$E,5,0)</f>
        <v>#N/A</v>
      </c>
      <c r="D1165" s="21" t="e">
        <f>VLOOKUP($B:$B,표본점목록!$A:$J,6,0)</f>
        <v>#N/A</v>
      </c>
      <c r="E1165" s="20" t="e">
        <f>VLOOKUP(B:B,표본점목록!$A:$B,2,0)</f>
        <v>#N/A</v>
      </c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</row>
    <row r="1166" spans="1:17" x14ac:dyDescent="0.4">
      <c r="A1166" s="5"/>
      <c r="B1166" s="5"/>
      <c r="C1166" s="20" t="e">
        <f>VLOOKUP($B:$B,표본점목록!$A:$E,5,0)</f>
        <v>#N/A</v>
      </c>
      <c r="D1166" s="21" t="e">
        <f>VLOOKUP($B:$B,표본점목록!$A:$J,6,0)</f>
        <v>#N/A</v>
      </c>
      <c r="E1166" s="20" t="e">
        <f>VLOOKUP(B:B,표본점목록!$A:$B,2,0)</f>
        <v>#N/A</v>
      </c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</row>
    <row r="1167" spans="1:17" x14ac:dyDescent="0.4">
      <c r="A1167" s="5"/>
      <c r="B1167" s="5"/>
      <c r="C1167" s="20" t="e">
        <f>VLOOKUP($B:$B,표본점목록!$A:$E,5,0)</f>
        <v>#N/A</v>
      </c>
      <c r="D1167" s="21" t="e">
        <f>VLOOKUP($B:$B,표본점목록!$A:$J,6,0)</f>
        <v>#N/A</v>
      </c>
      <c r="E1167" s="20" t="e">
        <f>VLOOKUP(B:B,표본점목록!$A:$B,2,0)</f>
        <v>#N/A</v>
      </c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</row>
    <row r="1168" spans="1:17" x14ac:dyDescent="0.4">
      <c r="A1168" s="5"/>
      <c r="B1168" s="5"/>
      <c r="C1168" s="20" t="e">
        <f>VLOOKUP($B:$B,표본점목록!$A:$E,5,0)</f>
        <v>#N/A</v>
      </c>
      <c r="D1168" s="21" t="e">
        <f>VLOOKUP($B:$B,표본점목록!$A:$J,6,0)</f>
        <v>#N/A</v>
      </c>
      <c r="E1168" s="20" t="e">
        <f>VLOOKUP(B:B,표본점목록!$A:$B,2,0)</f>
        <v>#N/A</v>
      </c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</row>
    <row r="1169" spans="1:17" x14ac:dyDescent="0.4">
      <c r="A1169" s="5"/>
      <c r="B1169" s="5"/>
      <c r="C1169" s="20" t="e">
        <f>VLOOKUP($B:$B,표본점목록!$A:$E,5,0)</f>
        <v>#N/A</v>
      </c>
      <c r="D1169" s="21" t="e">
        <f>VLOOKUP($B:$B,표본점목록!$A:$J,6,0)</f>
        <v>#N/A</v>
      </c>
      <c r="E1169" s="20" t="e">
        <f>VLOOKUP(B:B,표본점목록!$A:$B,2,0)</f>
        <v>#N/A</v>
      </c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</row>
    <row r="1170" spans="1:17" x14ac:dyDescent="0.4">
      <c r="A1170" s="5"/>
      <c r="B1170" s="5"/>
      <c r="C1170" s="20" t="e">
        <f>VLOOKUP($B:$B,표본점목록!$A:$E,5,0)</f>
        <v>#N/A</v>
      </c>
      <c r="D1170" s="21" t="e">
        <f>VLOOKUP($B:$B,표본점목록!$A:$J,6,0)</f>
        <v>#N/A</v>
      </c>
      <c r="E1170" s="20" t="e">
        <f>VLOOKUP(B:B,표본점목록!$A:$B,2,0)</f>
        <v>#N/A</v>
      </c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</row>
    <row r="1171" spans="1:17" x14ac:dyDescent="0.4">
      <c r="A1171" s="5"/>
      <c r="B1171" s="5"/>
      <c r="C1171" s="20" t="e">
        <f>VLOOKUP($B:$B,표본점목록!$A:$E,5,0)</f>
        <v>#N/A</v>
      </c>
      <c r="D1171" s="21" t="e">
        <f>VLOOKUP($B:$B,표본점목록!$A:$J,6,0)</f>
        <v>#N/A</v>
      </c>
      <c r="E1171" s="20" t="e">
        <f>VLOOKUP(B:B,표본점목록!$A:$B,2,0)</f>
        <v>#N/A</v>
      </c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</row>
    <row r="1172" spans="1:17" x14ac:dyDescent="0.4">
      <c r="A1172" s="5"/>
      <c r="B1172" s="5"/>
      <c r="C1172" s="20" t="e">
        <f>VLOOKUP($B:$B,표본점목록!$A:$E,5,0)</f>
        <v>#N/A</v>
      </c>
      <c r="D1172" s="21" t="e">
        <f>VLOOKUP($B:$B,표본점목록!$A:$J,6,0)</f>
        <v>#N/A</v>
      </c>
      <c r="E1172" s="20" t="e">
        <f>VLOOKUP(B:B,표본점목록!$A:$B,2,0)</f>
        <v>#N/A</v>
      </c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</row>
    <row r="1173" spans="1:17" x14ac:dyDescent="0.4">
      <c r="A1173" s="5"/>
      <c r="B1173" s="5"/>
      <c r="C1173" s="20" t="e">
        <f>VLOOKUP($B:$B,표본점목록!$A:$E,5,0)</f>
        <v>#N/A</v>
      </c>
      <c r="D1173" s="21" t="e">
        <f>VLOOKUP($B:$B,표본점목록!$A:$J,6,0)</f>
        <v>#N/A</v>
      </c>
      <c r="E1173" s="20" t="e">
        <f>VLOOKUP(B:B,표본점목록!$A:$B,2,0)</f>
        <v>#N/A</v>
      </c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</row>
    <row r="1174" spans="1:17" x14ac:dyDescent="0.4">
      <c r="A1174" s="5"/>
      <c r="B1174" s="5"/>
      <c r="C1174" s="20" t="e">
        <f>VLOOKUP($B:$B,표본점목록!$A:$E,5,0)</f>
        <v>#N/A</v>
      </c>
      <c r="D1174" s="21" t="e">
        <f>VLOOKUP($B:$B,표본점목록!$A:$J,6,0)</f>
        <v>#N/A</v>
      </c>
      <c r="E1174" s="20" t="e">
        <f>VLOOKUP(B:B,표본점목록!$A:$B,2,0)</f>
        <v>#N/A</v>
      </c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</row>
    <row r="1175" spans="1:17" x14ac:dyDescent="0.4">
      <c r="A1175" s="5"/>
      <c r="B1175" s="5"/>
      <c r="C1175" s="20" t="e">
        <f>VLOOKUP($B:$B,표본점목록!$A:$E,5,0)</f>
        <v>#N/A</v>
      </c>
      <c r="D1175" s="21" t="e">
        <f>VLOOKUP($B:$B,표본점목록!$A:$J,6,0)</f>
        <v>#N/A</v>
      </c>
      <c r="E1175" s="20" t="e">
        <f>VLOOKUP(B:B,표본점목록!$A:$B,2,0)</f>
        <v>#N/A</v>
      </c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</row>
    <row r="1176" spans="1:17" x14ac:dyDescent="0.4">
      <c r="A1176" s="5"/>
      <c r="B1176" s="5"/>
      <c r="C1176" s="20" t="e">
        <f>VLOOKUP($B:$B,표본점목록!$A:$E,5,0)</f>
        <v>#N/A</v>
      </c>
      <c r="D1176" s="21" t="e">
        <f>VLOOKUP($B:$B,표본점목록!$A:$J,6,0)</f>
        <v>#N/A</v>
      </c>
      <c r="E1176" s="20" t="e">
        <f>VLOOKUP(B:B,표본점목록!$A:$B,2,0)</f>
        <v>#N/A</v>
      </c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</row>
    <row r="1177" spans="1:17" x14ac:dyDescent="0.4">
      <c r="A1177" s="5"/>
      <c r="B1177" s="5"/>
      <c r="C1177" s="20" t="e">
        <f>VLOOKUP($B:$B,표본점목록!$A:$E,5,0)</f>
        <v>#N/A</v>
      </c>
      <c r="D1177" s="21" t="e">
        <f>VLOOKUP($B:$B,표본점목록!$A:$J,6,0)</f>
        <v>#N/A</v>
      </c>
      <c r="E1177" s="20" t="e">
        <f>VLOOKUP(B:B,표본점목록!$A:$B,2,0)</f>
        <v>#N/A</v>
      </c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</row>
    <row r="1178" spans="1:17" x14ac:dyDescent="0.4">
      <c r="A1178" s="5"/>
      <c r="B1178" s="5"/>
      <c r="C1178" s="20" t="e">
        <f>VLOOKUP($B:$B,표본점목록!$A:$E,5,0)</f>
        <v>#N/A</v>
      </c>
      <c r="D1178" s="21" t="e">
        <f>VLOOKUP($B:$B,표본점목록!$A:$J,6,0)</f>
        <v>#N/A</v>
      </c>
      <c r="E1178" s="20" t="e">
        <f>VLOOKUP(B:B,표본점목록!$A:$B,2,0)</f>
        <v>#N/A</v>
      </c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</row>
    <row r="1179" spans="1:17" x14ac:dyDescent="0.4">
      <c r="A1179" s="5"/>
      <c r="B1179" s="5"/>
      <c r="C1179" s="20" t="e">
        <f>VLOOKUP($B:$B,표본점목록!$A:$E,5,0)</f>
        <v>#N/A</v>
      </c>
      <c r="D1179" s="21" t="e">
        <f>VLOOKUP($B:$B,표본점목록!$A:$J,6,0)</f>
        <v>#N/A</v>
      </c>
      <c r="E1179" s="20" t="e">
        <f>VLOOKUP(B:B,표본점목록!$A:$B,2,0)</f>
        <v>#N/A</v>
      </c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</row>
    <row r="1180" spans="1:17" x14ac:dyDescent="0.4">
      <c r="A1180" s="5"/>
      <c r="B1180" s="5"/>
      <c r="C1180" s="20" t="e">
        <f>VLOOKUP($B:$B,표본점목록!$A:$E,5,0)</f>
        <v>#N/A</v>
      </c>
      <c r="D1180" s="21" t="e">
        <f>VLOOKUP($B:$B,표본점목록!$A:$J,6,0)</f>
        <v>#N/A</v>
      </c>
      <c r="E1180" s="20" t="e">
        <f>VLOOKUP(B:B,표본점목록!$A:$B,2,0)</f>
        <v>#N/A</v>
      </c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</row>
    <row r="1181" spans="1:17" x14ac:dyDescent="0.4">
      <c r="A1181" s="5"/>
      <c r="B1181" s="5"/>
      <c r="C1181" s="20" t="e">
        <f>VLOOKUP($B:$B,표본점목록!$A:$E,5,0)</f>
        <v>#N/A</v>
      </c>
      <c r="D1181" s="21" t="e">
        <f>VLOOKUP($B:$B,표본점목록!$A:$J,6,0)</f>
        <v>#N/A</v>
      </c>
      <c r="E1181" s="20" t="e">
        <f>VLOOKUP(B:B,표본점목록!$A:$B,2,0)</f>
        <v>#N/A</v>
      </c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</row>
    <row r="1182" spans="1:17" x14ac:dyDescent="0.4">
      <c r="A1182" s="5"/>
      <c r="B1182" s="5"/>
      <c r="C1182" s="20" t="e">
        <f>VLOOKUP($B:$B,표본점목록!$A:$E,5,0)</f>
        <v>#N/A</v>
      </c>
      <c r="D1182" s="21" t="e">
        <f>VLOOKUP($B:$B,표본점목록!$A:$J,6,0)</f>
        <v>#N/A</v>
      </c>
      <c r="E1182" s="20" t="e">
        <f>VLOOKUP(B:B,표본점목록!$A:$B,2,0)</f>
        <v>#N/A</v>
      </c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</row>
    <row r="1183" spans="1:17" x14ac:dyDescent="0.4">
      <c r="A1183" s="5"/>
      <c r="B1183" s="5"/>
      <c r="C1183" s="20" t="e">
        <f>VLOOKUP($B:$B,표본점목록!$A:$E,5,0)</f>
        <v>#N/A</v>
      </c>
      <c r="D1183" s="21" t="e">
        <f>VLOOKUP($B:$B,표본점목록!$A:$J,6,0)</f>
        <v>#N/A</v>
      </c>
      <c r="E1183" s="20" t="e">
        <f>VLOOKUP(B:B,표본점목록!$A:$B,2,0)</f>
        <v>#N/A</v>
      </c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</row>
    <row r="1184" spans="1:17" x14ac:dyDescent="0.4">
      <c r="A1184" s="5"/>
      <c r="B1184" s="5"/>
      <c r="C1184" s="20" t="e">
        <f>VLOOKUP($B:$B,표본점목록!$A:$E,5,0)</f>
        <v>#N/A</v>
      </c>
      <c r="D1184" s="21" t="e">
        <f>VLOOKUP($B:$B,표본점목록!$A:$J,6,0)</f>
        <v>#N/A</v>
      </c>
      <c r="E1184" s="20" t="e">
        <f>VLOOKUP(B:B,표본점목록!$A:$B,2,0)</f>
        <v>#N/A</v>
      </c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</row>
    <row r="1185" spans="1:17" x14ac:dyDescent="0.4">
      <c r="A1185" s="5"/>
      <c r="B1185" s="5"/>
      <c r="C1185" s="20" t="e">
        <f>VLOOKUP($B:$B,표본점목록!$A:$E,5,0)</f>
        <v>#N/A</v>
      </c>
      <c r="D1185" s="21" t="e">
        <f>VLOOKUP($B:$B,표본점목록!$A:$J,6,0)</f>
        <v>#N/A</v>
      </c>
      <c r="E1185" s="20" t="e">
        <f>VLOOKUP(B:B,표본점목록!$A:$B,2,0)</f>
        <v>#N/A</v>
      </c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</row>
    <row r="1186" spans="1:17" x14ac:dyDescent="0.4">
      <c r="A1186" s="5"/>
      <c r="B1186" s="5"/>
      <c r="C1186" s="20" t="e">
        <f>VLOOKUP($B:$B,표본점목록!$A:$E,5,0)</f>
        <v>#N/A</v>
      </c>
      <c r="D1186" s="21" t="e">
        <f>VLOOKUP($B:$B,표본점목록!$A:$J,6,0)</f>
        <v>#N/A</v>
      </c>
      <c r="E1186" s="20" t="e">
        <f>VLOOKUP(B:B,표본점목록!$A:$B,2,0)</f>
        <v>#N/A</v>
      </c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</row>
    <row r="1187" spans="1:17" x14ac:dyDescent="0.4">
      <c r="A1187" s="5"/>
      <c r="B1187" s="5"/>
      <c r="C1187" s="20" t="e">
        <f>VLOOKUP($B:$B,표본점목록!$A:$E,5,0)</f>
        <v>#N/A</v>
      </c>
      <c r="D1187" s="21" t="e">
        <f>VLOOKUP($B:$B,표본점목록!$A:$J,6,0)</f>
        <v>#N/A</v>
      </c>
      <c r="E1187" s="20" t="e">
        <f>VLOOKUP(B:B,표본점목록!$A:$B,2,0)</f>
        <v>#N/A</v>
      </c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</row>
    <row r="1188" spans="1:17" x14ac:dyDescent="0.4">
      <c r="A1188" s="5"/>
      <c r="B1188" s="5"/>
      <c r="C1188" s="20" t="e">
        <f>VLOOKUP($B:$B,표본점목록!$A:$E,5,0)</f>
        <v>#N/A</v>
      </c>
      <c r="D1188" s="21" t="e">
        <f>VLOOKUP($B:$B,표본점목록!$A:$J,6,0)</f>
        <v>#N/A</v>
      </c>
      <c r="E1188" s="20" t="e">
        <f>VLOOKUP(B:B,표본점목록!$A:$B,2,0)</f>
        <v>#N/A</v>
      </c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</row>
    <row r="1189" spans="1:17" x14ac:dyDescent="0.4">
      <c r="A1189" s="5"/>
      <c r="B1189" s="5"/>
      <c r="C1189" s="20" t="e">
        <f>VLOOKUP($B:$B,표본점목록!$A:$E,5,0)</f>
        <v>#N/A</v>
      </c>
      <c r="D1189" s="21" t="e">
        <f>VLOOKUP($B:$B,표본점목록!$A:$J,6,0)</f>
        <v>#N/A</v>
      </c>
      <c r="E1189" s="20" t="e">
        <f>VLOOKUP(B:B,표본점목록!$A:$B,2,0)</f>
        <v>#N/A</v>
      </c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</row>
    <row r="1190" spans="1:17" x14ac:dyDescent="0.4">
      <c r="A1190" s="5"/>
      <c r="B1190" s="5"/>
      <c r="C1190" s="20" t="e">
        <f>VLOOKUP($B:$B,표본점목록!$A:$E,5,0)</f>
        <v>#N/A</v>
      </c>
      <c r="D1190" s="21" t="e">
        <f>VLOOKUP($B:$B,표본점목록!$A:$J,6,0)</f>
        <v>#N/A</v>
      </c>
      <c r="E1190" s="20" t="e">
        <f>VLOOKUP(B:B,표본점목록!$A:$B,2,0)</f>
        <v>#N/A</v>
      </c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</row>
    <row r="1191" spans="1:17" x14ac:dyDescent="0.4">
      <c r="A1191" s="5"/>
      <c r="B1191" s="5"/>
      <c r="C1191" s="20" t="e">
        <f>VLOOKUP($B:$B,표본점목록!$A:$E,5,0)</f>
        <v>#N/A</v>
      </c>
      <c r="D1191" s="21" t="e">
        <f>VLOOKUP($B:$B,표본점목록!$A:$J,6,0)</f>
        <v>#N/A</v>
      </c>
      <c r="E1191" s="20" t="e">
        <f>VLOOKUP(B:B,표본점목록!$A:$B,2,0)</f>
        <v>#N/A</v>
      </c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</row>
    <row r="1192" spans="1:17" x14ac:dyDescent="0.4">
      <c r="A1192" s="5"/>
      <c r="B1192" s="5"/>
      <c r="C1192" s="20" t="e">
        <f>VLOOKUP($B:$B,표본점목록!$A:$E,5,0)</f>
        <v>#N/A</v>
      </c>
      <c r="D1192" s="21" t="e">
        <f>VLOOKUP($B:$B,표본점목록!$A:$J,6,0)</f>
        <v>#N/A</v>
      </c>
      <c r="E1192" s="20" t="e">
        <f>VLOOKUP(B:B,표본점목록!$A:$B,2,0)</f>
        <v>#N/A</v>
      </c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</row>
    <row r="1193" spans="1:17" x14ac:dyDescent="0.4">
      <c r="A1193" s="5"/>
      <c r="B1193" s="5"/>
      <c r="C1193" s="20" t="e">
        <f>VLOOKUP($B:$B,표본점목록!$A:$E,5,0)</f>
        <v>#N/A</v>
      </c>
      <c r="D1193" s="21" t="e">
        <f>VLOOKUP($B:$B,표본점목록!$A:$J,6,0)</f>
        <v>#N/A</v>
      </c>
      <c r="E1193" s="20" t="e">
        <f>VLOOKUP(B:B,표본점목록!$A:$B,2,0)</f>
        <v>#N/A</v>
      </c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</row>
    <row r="1194" spans="1:17" x14ac:dyDescent="0.4">
      <c r="A1194" s="5"/>
      <c r="B1194" s="5"/>
      <c r="C1194" s="20" t="e">
        <f>VLOOKUP($B:$B,표본점목록!$A:$E,5,0)</f>
        <v>#N/A</v>
      </c>
      <c r="D1194" s="21" t="e">
        <f>VLOOKUP($B:$B,표본점목록!$A:$J,6,0)</f>
        <v>#N/A</v>
      </c>
      <c r="E1194" s="20" t="e">
        <f>VLOOKUP(B:B,표본점목록!$A:$B,2,0)</f>
        <v>#N/A</v>
      </c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</row>
    <row r="1195" spans="1:17" x14ac:dyDescent="0.4">
      <c r="A1195" s="5"/>
      <c r="B1195" s="5"/>
      <c r="C1195" s="20" t="e">
        <f>VLOOKUP($B:$B,표본점목록!$A:$E,5,0)</f>
        <v>#N/A</v>
      </c>
      <c r="D1195" s="21" t="e">
        <f>VLOOKUP($B:$B,표본점목록!$A:$J,6,0)</f>
        <v>#N/A</v>
      </c>
      <c r="E1195" s="20" t="e">
        <f>VLOOKUP(B:B,표본점목록!$A:$B,2,0)</f>
        <v>#N/A</v>
      </c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</row>
    <row r="1196" spans="1:17" x14ac:dyDescent="0.4">
      <c r="A1196" s="5"/>
      <c r="B1196" s="5"/>
      <c r="C1196" s="20" t="e">
        <f>VLOOKUP($B:$B,표본점목록!$A:$E,5,0)</f>
        <v>#N/A</v>
      </c>
      <c r="D1196" s="21" t="e">
        <f>VLOOKUP($B:$B,표본점목록!$A:$J,6,0)</f>
        <v>#N/A</v>
      </c>
      <c r="E1196" s="20" t="e">
        <f>VLOOKUP(B:B,표본점목록!$A:$B,2,0)</f>
        <v>#N/A</v>
      </c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</row>
    <row r="1197" spans="1:17" x14ac:dyDescent="0.4">
      <c r="A1197" s="5"/>
      <c r="B1197" s="5"/>
      <c r="C1197" s="20" t="e">
        <f>VLOOKUP($B:$B,표본점목록!$A:$E,5,0)</f>
        <v>#N/A</v>
      </c>
      <c r="D1197" s="21" t="e">
        <f>VLOOKUP($B:$B,표본점목록!$A:$J,6,0)</f>
        <v>#N/A</v>
      </c>
      <c r="E1197" s="20" t="e">
        <f>VLOOKUP(B:B,표본점목록!$A:$B,2,0)</f>
        <v>#N/A</v>
      </c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</row>
    <row r="1198" spans="1:17" x14ac:dyDescent="0.4">
      <c r="A1198" s="5"/>
      <c r="B1198" s="5"/>
      <c r="C1198" s="20" t="e">
        <f>VLOOKUP($B:$B,표본점목록!$A:$E,5,0)</f>
        <v>#N/A</v>
      </c>
      <c r="D1198" s="21" t="e">
        <f>VLOOKUP($B:$B,표본점목록!$A:$J,6,0)</f>
        <v>#N/A</v>
      </c>
      <c r="E1198" s="20" t="e">
        <f>VLOOKUP(B:B,표본점목록!$A:$B,2,0)</f>
        <v>#N/A</v>
      </c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</row>
    <row r="1199" spans="1:17" x14ac:dyDescent="0.4">
      <c r="A1199" s="5"/>
      <c r="B1199" s="5"/>
      <c r="C1199" s="20" t="e">
        <f>VLOOKUP($B:$B,표본점목록!$A:$E,5,0)</f>
        <v>#N/A</v>
      </c>
      <c r="D1199" s="21" t="e">
        <f>VLOOKUP($B:$B,표본점목록!$A:$J,6,0)</f>
        <v>#N/A</v>
      </c>
      <c r="E1199" s="20" t="e">
        <f>VLOOKUP(B:B,표본점목록!$A:$B,2,0)</f>
        <v>#N/A</v>
      </c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</row>
    <row r="1200" spans="1:17" x14ac:dyDescent="0.4">
      <c r="A1200" s="5"/>
      <c r="B1200" s="5"/>
      <c r="C1200" s="20" t="e">
        <f>VLOOKUP($B:$B,표본점목록!$A:$E,5,0)</f>
        <v>#N/A</v>
      </c>
      <c r="D1200" s="21" t="e">
        <f>VLOOKUP($B:$B,표본점목록!$A:$J,6,0)</f>
        <v>#N/A</v>
      </c>
      <c r="E1200" s="20" t="e">
        <f>VLOOKUP(B:B,표본점목록!$A:$B,2,0)</f>
        <v>#N/A</v>
      </c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</row>
    <row r="1201" spans="1:17" x14ac:dyDescent="0.4">
      <c r="A1201" s="5"/>
      <c r="B1201" s="5"/>
      <c r="C1201" s="20" t="e">
        <f>VLOOKUP($B:$B,표본점목록!$A:$E,5,0)</f>
        <v>#N/A</v>
      </c>
      <c r="D1201" s="21" t="e">
        <f>VLOOKUP($B:$B,표본점목록!$A:$J,6,0)</f>
        <v>#N/A</v>
      </c>
      <c r="E1201" s="20" t="e">
        <f>VLOOKUP(B:B,표본점목록!$A:$B,2,0)</f>
        <v>#N/A</v>
      </c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</row>
    <row r="1202" spans="1:17" x14ac:dyDescent="0.4">
      <c r="A1202" s="5"/>
      <c r="B1202" s="5"/>
      <c r="C1202" s="20" t="e">
        <f>VLOOKUP($B:$B,표본점목록!$A:$E,5,0)</f>
        <v>#N/A</v>
      </c>
      <c r="D1202" s="21" t="e">
        <f>VLOOKUP($B:$B,표본점목록!$A:$J,6,0)</f>
        <v>#N/A</v>
      </c>
      <c r="E1202" s="20" t="e">
        <f>VLOOKUP(B:B,표본점목록!$A:$B,2,0)</f>
        <v>#N/A</v>
      </c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</row>
    <row r="1203" spans="1:17" x14ac:dyDescent="0.4">
      <c r="A1203" s="5"/>
      <c r="B1203" s="5"/>
      <c r="C1203" s="20" t="e">
        <f>VLOOKUP($B:$B,표본점목록!$A:$E,5,0)</f>
        <v>#N/A</v>
      </c>
      <c r="D1203" s="21" t="e">
        <f>VLOOKUP($B:$B,표본점목록!$A:$J,6,0)</f>
        <v>#N/A</v>
      </c>
      <c r="E1203" s="20" t="e">
        <f>VLOOKUP(B:B,표본점목록!$A:$B,2,0)</f>
        <v>#N/A</v>
      </c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</row>
    <row r="1204" spans="1:17" x14ac:dyDescent="0.4">
      <c r="A1204" s="5"/>
      <c r="B1204" s="5"/>
      <c r="C1204" s="20" t="e">
        <f>VLOOKUP($B:$B,표본점목록!$A:$E,5,0)</f>
        <v>#N/A</v>
      </c>
      <c r="D1204" s="21" t="e">
        <f>VLOOKUP($B:$B,표본점목록!$A:$J,6,0)</f>
        <v>#N/A</v>
      </c>
      <c r="E1204" s="20" t="e">
        <f>VLOOKUP(B:B,표본점목록!$A:$B,2,0)</f>
        <v>#N/A</v>
      </c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</row>
    <row r="1205" spans="1:17" x14ac:dyDescent="0.4">
      <c r="A1205" s="5"/>
      <c r="B1205" s="5"/>
      <c r="C1205" s="20" t="e">
        <f>VLOOKUP($B:$B,표본점목록!$A:$E,5,0)</f>
        <v>#N/A</v>
      </c>
      <c r="D1205" s="21" t="e">
        <f>VLOOKUP($B:$B,표본점목록!$A:$J,6,0)</f>
        <v>#N/A</v>
      </c>
      <c r="E1205" s="20" t="e">
        <f>VLOOKUP(B:B,표본점목록!$A:$B,2,0)</f>
        <v>#N/A</v>
      </c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</row>
    <row r="1206" spans="1:17" x14ac:dyDescent="0.4">
      <c r="A1206" s="5"/>
      <c r="B1206" s="5"/>
      <c r="C1206" s="20" t="e">
        <f>VLOOKUP($B:$B,표본점목록!$A:$E,5,0)</f>
        <v>#N/A</v>
      </c>
      <c r="D1206" s="21" t="e">
        <f>VLOOKUP($B:$B,표본점목록!$A:$J,6,0)</f>
        <v>#N/A</v>
      </c>
      <c r="E1206" s="20" t="e">
        <f>VLOOKUP(B:B,표본점목록!$A:$B,2,0)</f>
        <v>#N/A</v>
      </c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</row>
    <row r="1207" spans="1:17" x14ac:dyDescent="0.4">
      <c r="A1207" s="5"/>
      <c r="B1207" s="5"/>
      <c r="C1207" s="20" t="e">
        <f>VLOOKUP($B:$B,표본점목록!$A:$E,5,0)</f>
        <v>#N/A</v>
      </c>
      <c r="D1207" s="21" t="e">
        <f>VLOOKUP($B:$B,표본점목록!$A:$J,6,0)</f>
        <v>#N/A</v>
      </c>
      <c r="E1207" s="20" t="e">
        <f>VLOOKUP(B:B,표본점목록!$A:$B,2,0)</f>
        <v>#N/A</v>
      </c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</row>
    <row r="1208" spans="1:17" x14ac:dyDescent="0.4">
      <c r="A1208" s="5"/>
      <c r="B1208" s="5"/>
      <c r="C1208" s="20" t="e">
        <f>VLOOKUP($B:$B,표본점목록!$A:$E,5,0)</f>
        <v>#N/A</v>
      </c>
      <c r="D1208" s="21" t="e">
        <f>VLOOKUP($B:$B,표본점목록!$A:$J,6,0)</f>
        <v>#N/A</v>
      </c>
      <c r="E1208" s="20" t="e">
        <f>VLOOKUP(B:B,표본점목록!$A:$B,2,0)</f>
        <v>#N/A</v>
      </c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</row>
    <row r="1209" spans="1:17" x14ac:dyDescent="0.4">
      <c r="A1209" s="5"/>
      <c r="B1209" s="5"/>
      <c r="C1209" s="20" t="e">
        <f>VLOOKUP($B:$B,표본점목록!$A:$E,5,0)</f>
        <v>#N/A</v>
      </c>
      <c r="D1209" s="21" t="e">
        <f>VLOOKUP($B:$B,표본점목록!$A:$J,6,0)</f>
        <v>#N/A</v>
      </c>
      <c r="E1209" s="20" t="e">
        <f>VLOOKUP(B:B,표본점목록!$A:$B,2,0)</f>
        <v>#N/A</v>
      </c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</row>
    <row r="1210" spans="1:17" x14ac:dyDescent="0.4">
      <c r="A1210" s="5"/>
      <c r="B1210" s="5"/>
      <c r="C1210" s="20" t="e">
        <f>VLOOKUP($B:$B,표본점목록!$A:$E,5,0)</f>
        <v>#N/A</v>
      </c>
      <c r="D1210" s="21" t="e">
        <f>VLOOKUP($B:$B,표본점목록!$A:$J,6,0)</f>
        <v>#N/A</v>
      </c>
      <c r="E1210" s="20" t="e">
        <f>VLOOKUP(B:B,표본점목록!$A:$B,2,0)</f>
        <v>#N/A</v>
      </c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</row>
    <row r="1211" spans="1:17" x14ac:dyDescent="0.4">
      <c r="A1211" s="5"/>
      <c r="B1211" s="5"/>
      <c r="C1211" s="20" t="e">
        <f>VLOOKUP($B:$B,표본점목록!$A:$E,5,0)</f>
        <v>#N/A</v>
      </c>
      <c r="D1211" s="21" t="e">
        <f>VLOOKUP($B:$B,표본점목록!$A:$J,6,0)</f>
        <v>#N/A</v>
      </c>
      <c r="E1211" s="20" t="e">
        <f>VLOOKUP(B:B,표본점목록!$A:$B,2,0)</f>
        <v>#N/A</v>
      </c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</row>
    <row r="1212" spans="1:17" x14ac:dyDescent="0.4">
      <c r="A1212" s="5"/>
      <c r="B1212" s="5"/>
      <c r="C1212" s="20" t="e">
        <f>VLOOKUP($B:$B,표본점목록!$A:$E,5,0)</f>
        <v>#N/A</v>
      </c>
      <c r="D1212" s="21" t="e">
        <f>VLOOKUP($B:$B,표본점목록!$A:$J,6,0)</f>
        <v>#N/A</v>
      </c>
      <c r="E1212" s="20" t="e">
        <f>VLOOKUP(B:B,표본점목록!$A:$B,2,0)</f>
        <v>#N/A</v>
      </c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</row>
    <row r="1213" spans="1:17" x14ac:dyDescent="0.4">
      <c r="A1213" s="5"/>
      <c r="B1213" s="5"/>
      <c r="C1213" s="20" t="e">
        <f>VLOOKUP($B:$B,표본점목록!$A:$E,5,0)</f>
        <v>#N/A</v>
      </c>
      <c r="D1213" s="21" t="e">
        <f>VLOOKUP($B:$B,표본점목록!$A:$J,6,0)</f>
        <v>#N/A</v>
      </c>
      <c r="E1213" s="20" t="e">
        <f>VLOOKUP(B:B,표본점목록!$A:$B,2,0)</f>
        <v>#N/A</v>
      </c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</row>
    <row r="1214" spans="1:17" x14ac:dyDescent="0.4">
      <c r="A1214" s="5"/>
      <c r="B1214" s="5"/>
      <c r="C1214" s="20" t="e">
        <f>VLOOKUP($B:$B,표본점목록!$A:$E,5,0)</f>
        <v>#N/A</v>
      </c>
      <c r="D1214" s="21" t="e">
        <f>VLOOKUP($B:$B,표본점목록!$A:$J,6,0)</f>
        <v>#N/A</v>
      </c>
      <c r="E1214" s="20" t="e">
        <f>VLOOKUP(B:B,표본점목록!$A:$B,2,0)</f>
        <v>#N/A</v>
      </c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</row>
    <row r="1215" spans="1:17" x14ac:dyDescent="0.4">
      <c r="A1215" s="5"/>
      <c r="B1215" s="5"/>
      <c r="C1215" s="20" t="e">
        <f>VLOOKUP($B:$B,표본점목록!$A:$E,5,0)</f>
        <v>#N/A</v>
      </c>
      <c r="D1215" s="21" t="e">
        <f>VLOOKUP($B:$B,표본점목록!$A:$J,6,0)</f>
        <v>#N/A</v>
      </c>
      <c r="E1215" s="20" t="e">
        <f>VLOOKUP(B:B,표본점목록!$A:$B,2,0)</f>
        <v>#N/A</v>
      </c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</row>
    <row r="1216" spans="1:17" x14ac:dyDescent="0.4">
      <c r="A1216" s="5"/>
      <c r="B1216" s="5"/>
      <c r="C1216" s="20" t="e">
        <f>VLOOKUP($B:$B,표본점목록!$A:$E,5,0)</f>
        <v>#N/A</v>
      </c>
      <c r="D1216" s="21" t="e">
        <f>VLOOKUP($B:$B,표본점목록!$A:$J,6,0)</f>
        <v>#N/A</v>
      </c>
      <c r="E1216" s="20" t="e">
        <f>VLOOKUP(B:B,표본점목록!$A:$B,2,0)</f>
        <v>#N/A</v>
      </c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</row>
    <row r="1217" spans="1:17" x14ac:dyDescent="0.4">
      <c r="A1217" s="5"/>
      <c r="B1217" s="5"/>
      <c r="C1217" s="20" t="e">
        <f>VLOOKUP($B:$B,표본점목록!$A:$E,5,0)</f>
        <v>#N/A</v>
      </c>
      <c r="D1217" s="21" t="e">
        <f>VLOOKUP($B:$B,표본점목록!$A:$J,6,0)</f>
        <v>#N/A</v>
      </c>
      <c r="E1217" s="20" t="e">
        <f>VLOOKUP(B:B,표본점목록!$A:$B,2,0)</f>
        <v>#N/A</v>
      </c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</row>
    <row r="1218" spans="1:17" x14ac:dyDescent="0.4">
      <c r="A1218" s="5"/>
      <c r="B1218" s="5"/>
      <c r="C1218" s="20" t="e">
        <f>VLOOKUP($B:$B,표본점목록!$A:$E,5,0)</f>
        <v>#N/A</v>
      </c>
      <c r="D1218" s="21" t="e">
        <f>VLOOKUP($B:$B,표본점목록!$A:$J,6,0)</f>
        <v>#N/A</v>
      </c>
      <c r="E1218" s="20" t="e">
        <f>VLOOKUP(B:B,표본점목록!$A:$B,2,0)</f>
        <v>#N/A</v>
      </c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</row>
    <row r="1219" spans="1:17" x14ac:dyDescent="0.4">
      <c r="A1219" s="5"/>
      <c r="B1219" s="5"/>
      <c r="C1219" s="20" t="e">
        <f>VLOOKUP($B:$B,표본점목록!$A:$E,5,0)</f>
        <v>#N/A</v>
      </c>
      <c r="D1219" s="21" t="e">
        <f>VLOOKUP($B:$B,표본점목록!$A:$J,6,0)</f>
        <v>#N/A</v>
      </c>
      <c r="E1219" s="20" t="e">
        <f>VLOOKUP(B:B,표본점목록!$A:$B,2,0)</f>
        <v>#N/A</v>
      </c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</row>
    <row r="1220" spans="1:17" x14ac:dyDescent="0.4">
      <c r="A1220" s="5"/>
      <c r="B1220" s="5"/>
      <c r="C1220" s="20" t="e">
        <f>VLOOKUP($B:$B,표본점목록!$A:$E,5,0)</f>
        <v>#N/A</v>
      </c>
      <c r="D1220" s="21" t="e">
        <f>VLOOKUP($B:$B,표본점목록!$A:$J,6,0)</f>
        <v>#N/A</v>
      </c>
      <c r="E1220" s="20" t="e">
        <f>VLOOKUP(B:B,표본점목록!$A:$B,2,0)</f>
        <v>#N/A</v>
      </c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</row>
    <row r="1221" spans="1:17" x14ac:dyDescent="0.4">
      <c r="A1221" s="5"/>
      <c r="B1221" s="5"/>
      <c r="C1221" s="20" t="e">
        <f>VLOOKUP($B:$B,표본점목록!$A:$E,5,0)</f>
        <v>#N/A</v>
      </c>
      <c r="D1221" s="21" t="e">
        <f>VLOOKUP($B:$B,표본점목록!$A:$J,6,0)</f>
        <v>#N/A</v>
      </c>
      <c r="E1221" s="20" t="e">
        <f>VLOOKUP(B:B,표본점목록!$A:$B,2,0)</f>
        <v>#N/A</v>
      </c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</row>
    <row r="1222" spans="1:17" x14ac:dyDescent="0.4">
      <c r="A1222" s="5"/>
      <c r="B1222" s="5"/>
      <c r="C1222" s="20" t="e">
        <f>VLOOKUP($B:$B,표본점목록!$A:$E,5,0)</f>
        <v>#N/A</v>
      </c>
      <c r="D1222" s="21" t="e">
        <f>VLOOKUP($B:$B,표본점목록!$A:$J,6,0)</f>
        <v>#N/A</v>
      </c>
      <c r="E1222" s="20" t="e">
        <f>VLOOKUP(B:B,표본점목록!$A:$B,2,0)</f>
        <v>#N/A</v>
      </c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</row>
    <row r="1223" spans="1:17" x14ac:dyDescent="0.4">
      <c r="A1223" s="5"/>
      <c r="B1223" s="5"/>
      <c r="C1223" s="20" t="e">
        <f>VLOOKUP($B:$B,표본점목록!$A:$E,5,0)</f>
        <v>#N/A</v>
      </c>
      <c r="D1223" s="21" t="e">
        <f>VLOOKUP($B:$B,표본점목록!$A:$J,6,0)</f>
        <v>#N/A</v>
      </c>
      <c r="E1223" s="20" t="e">
        <f>VLOOKUP(B:B,표본점목록!$A:$B,2,0)</f>
        <v>#N/A</v>
      </c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</row>
    <row r="1224" spans="1:17" x14ac:dyDescent="0.4">
      <c r="A1224" s="5"/>
      <c r="B1224" s="5"/>
      <c r="C1224" s="20" t="e">
        <f>VLOOKUP($B:$B,표본점목록!$A:$E,5,0)</f>
        <v>#N/A</v>
      </c>
      <c r="D1224" s="21" t="e">
        <f>VLOOKUP($B:$B,표본점목록!$A:$J,6,0)</f>
        <v>#N/A</v>
      </c>
      <c r="E1224" s="20" t="e">
        <f>VLOOKUP(B:B,표본점목록!$A:$B,2,0)</f>
        <v>#N/A</v>
      </c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</row>
    <row r="1225" spans="1:17" x14ac:dyDescent="0.4">
      <c r="A1225" s="5"/>
      <c r="B1225" s="5"/>
      <c r="C1225" s="20" t="e">
        <f>VLOOKUP($B:$B,표본점목록!$A:$E,5,0)</f>
        <v>#N/A</v>
      </c>
      <c r="D1225" s="21" t="e">
        <f>VLOOKUP($B:$B,표본점목록!$A:$J,6,0)</f>
        <v>#N/A</v>
      </c>
      <c r="E1225" s="20" t="e">
        <f>VLOOKUP(B:B,표본점목록!$A:$B,2,0)</f>
        <v>#N/A</v>
      </c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</row>
    <row r="1226" spans="1:17" x14ac:dyDescent="0.4">
      <c r="A1226" s="5"/>
      <c r="B1226" s="5"/>
      <c r="C1226" s="20" t="e">
        <f>VLOOKUP($B:$B,표본점목록!$A:$E,5,0)</f>
        <v>#N/A</v>
      </c>
      <c r="D1226" s="21" t="e">
        <f>VLOOKUP($B:$B,표본점목록!$A:$J,6,0)</f>
        <v>#N/A</v>
      </c>
      <c r="E1226" s="20" t="e">
        <f>VLOOKUP(B:B,표본점목록!$A:$B,2,0)</f>
        <v>#N/A</v>
      </c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</row>
    <row r="1227" spans="1:17" x14ac:dyDescent="0.4">
      <c r="A1227" s="5"/>
      <c r="B1227" s="5"/>
      <c r="C1227" s="20" t="e">
        <f>VLOOKUP($B:$B,표본점목록!$A:$E,5,0)</f>
        <v>#N/A</v>
      </c>
      <c r="D1227" s="21" t="e">
        <f>VLOOKUP($B:$B,표본점목록!$A:$J,6,0)</f>
        <v>#N/A</v>
      </c>
      <c r="E1227" s="20" t="e">
        <f>VLOOKUP(B:B,표본점목록!$A:$B,2,0)</f>
        <v>#N/A</v>
      </c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</row>
    <row r="1228" spans="1:17" x14ac:dyDescent="0.4">
      <c r="A1228" s="5"/>
      <c r="B1228" s="5"/>
      <c r="C1228" s="20" t="e">
        <f>VLOOKUP($B:$B,표본점목록!$A:$E,5,0)</f>
        <v>#N/A</v>
      </c>
      <c r="D1228" s="21" t="e">
        <f>VLOOKUP($B:$B,표본점목록!$A:$J,6,0)</f>
        <v>#N/A</v>
      </c>
      <c r="E1228" s="20" t="e">
        <f>VLOOKUP(B:B,표본점목록!$A:$B,2,0)</f>
        <v>#N/A</v>
      </c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</row>
    <row r="1229" spans="1:17" x14ac:dyDescent="0.4">
      <c r="A1229" s="5"/>
      <c r="B1229" s="5"/>
      <c r="C1229" s="20" t="e">
        <f>VLOOKUP($B:$B,표본점목록!$A:$E,5,0)</f>
        <v>#N/A</v>
      </c>
      <c r="D1229" s="21" t="e">
        <f>VLOOKUP($B:$B,표본점목록!$A:$J,6,0)</f>
        <v>#N/A</v>
      </c>
      <c r="E1229" s="20" t="e">
        <f>VLOOKUP(B:B,표본점목록!$A:$B,2,0)</f>
        <v>#N/A</v>
      </c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</row>
    <row r="1230" spans="1:17" x14ac:dyDescent="0.4">
      <c r="A1230" s="5"/>
      <c r="B1230" s="5"/>
      <c r="C1230" s="20" t="e">
        <f>VLOOKUP($B:$B,표본점목록!$A:$E,5,0)</f>
        <v>#N/A</v>
      </c>
      <c r="D1230" s="21" t="e">
        <f>VLOOKUP($B:$B,표본점목록!$A:$J,6,0)</f>
        <v>#N/A</v>
      </c>
      <c r="E1230" s="20" t="e">
        <f>VLOOKUP(B:B,표본점목록!$A:$B,2,0)</f>
        <v>#N/A</v>
      </c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</row>
    <row r="1231" spans="1:17" x14ac:dyDescent="0.4">
      <c r="A1231" s="5"/>
      <c r="B1231" s="5"/>
      <c r="C1231" s="20" t="e">
        <f>VLOOKUP($B:$B,표본점목록!$A:$E,5,0)</f>
        <v>#N/A</v>
      </c>
      <c r="D1231" s="21" t="e">
        <f>VLOOKUP($B:$B,표본점목록!$A:$J,6,0)</f>
        <v>#N/A</v>
      </c>
      <c r="E1231" s="20" t="e">
        <f>VLOOKUP(B:B,표본점목록!$A:$B,2,0)</f>
        <v>#N/A</v>
      </c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</row>
    <row r="1232" spans="1:17" x14ac:dyDescent="0.4">
      <c r="A1232" s="5"/>
      <c r="B1232" s="5"/>
      <c r="C1232" s="20" t="e">
        <f>VLOOKUP($B:$B,표본점목록!$A:$E,5,0)</f>
        <v>#N/A</v>
      </c>
      <c r="D1232" s="21" t="e">
        <f>VLOOKUP($B:$B,표본점목록!$A:$J,6,0)</f>
        <v>#N/A</v>
      </c>
      <c r="E1232" s="20" t="e">
        <f>VLOOKUP(B:B,표본점목록!$A:$B,2,0)</f>
        <v>#N/A</v>
      </c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</row>
    <row r="1233" spans="1:17" x14ac:dyDescent="0.4">
      <c r="A1233" s="5"/>
      <c r="B1233" s="5"/>
      <c r="C1233" s="20" t="e">
        <f>VLOOKUP($B:$B,표본점목록!$A:$E,5,0)</f>
        <v>#N/A</v>
      </c>
      <c r="D1233" s="21" t="e">
        <f>VLOOKUP($B:$B,표본점목록!$A:$J,6,0)</f>
        <v>#N/A</v>
      </c>
      <c r="E1233" s="20" t="e">
        <f>VLOOKUP(B:B,표본점목록!$A:$B,2,0)</f>
        <v>#N/A</v>
      </c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</row>
    <row r="1234" spans="1:17" x14ac:dyDescent="0.4">
      <c r="A1234" s="5"/>
      <c r="B1234" s="5"/>
      <c r="C1234" s="20" t="e">
        <f>VLOOKUP($B:$B,표본점목록!$A:$E,5,0)</f>
        <v>#N/A</v>
      </c>
      <c r="D1234" s="21" t="e">
        <f>VLOOKUP($B:$B,표본점목록!$A:$J,6,0)</f>
        <v>#N/A</v>
      </c>
      <c r="E1234" s="20" t="e">
        <f>VLOOKUP(B:B,표본점목록!$A:$B,2,0)</f>
        <v>#N/A</v>
      </c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</row>
    <row r="1235" spans="1:17" x14ac:dyDescent="0.4">
      <c r="A1235" s="5"/>
      <c r="B1235" s="5"/>
      <c r="C1235" s="20" t="e">
        <f>VLOOKUP($B:$B,표본점목록!$A:$E,5,0)</f>
        <v>#N/A</v>
      </c>
      <c r="D1235" s="21" t="e">
        <f>VLOOKUP($B:$B,표본점목록!$A:$J,6,0)</f>
        <v>#N/A</v>
      </c>
      <c r="E1235" s="20" t="e">
        <f>VLOOKUP(B:B,표본점목록!$A:$B,2,0)</f>
        <v>#N/A</v>
      </c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</row>
    <row r="1236" spans="1:17" x14ac:dyDescent="0.4">
      <c r="A1236" s="5"/>
      <c r="B1236" s="5"/>
      <c r="C1236" s="20" t="e">
        <f>VLOOKUP($B:$B,표본점목록!$A:$E,5,0)</f>
        <v>#N/A</v>
      </c>
      <c r="D1236" s="21" t="e">
        <f>VLOOKUP($B:$B,표본점목록!$A:$J,6,0)</f>
        <v>#N/A</v>
      </c>
      <c r="E1236" s="20" t="e">
        <f>VLOOKUP(B:B,표본점목록!$A:$B,2,0)</f>
        <v>#N/A</v>
      </c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</row>
    <row r="1237" spans="1:17" x14ac:dyDescent="0.4">
      <c r="A1237" s="5"/>
      <c r="B1237" s="5"/>
      <c r="C1237" s="20" t="e">
        <f>VLOOKUP($B:$B,표본점목록!$A:$E,5,0)</f>
        <v>#N/A</v>
      </c>
      <c r="D1237" s="21" t="e">
        <f>VLOOKUP($B:$B,표본점목록!$A:$J,6,0)</f>
        <v>#N/A</v>
      </c>
      <c r="E1237" s="20" t="e">
        <f>VLOOKUP(B:B,표본점목록!$A:$B,2,0)</f>
        <v>#N/A</v>
      </c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</row>
    <row r="1238" spans="1:17" x14ac:dyDescent="0.4">
      <c r="A1238" s="5"/>
      <c r="B1238" s="5"/>
      <c r="C1238" s="20" t="e">
        <f>VLOOKUP($B:$B,표본점목록!$A:$E,5,0)</f>
        <v>#N/A</v>
      </c>
      <c r="D1238" s="21" t="e">
        <f>VLOOKUP($B:$B,표본점목록!$A:$J,6,0)</f>
        <v>#N/A</v>
      </c>
      <c r="E1238" s="20" t="e">
        <f>VLOOKUP(B:B,표본점목록!$A:$B,2,0)</f>
        <v>#N/A</v>
      </c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</row>
    <row r="1239" spans="1:17" x14ac:dyDescent="0.4">
      <c r="A1239" s="5"/>
      <c r="B1239" s="5"/>
      <c r="C1239" s="20" t="e">
        <f>VLOOKUP($B:$B,표본점목록!$A:$E,5,0)</f>
        <v>#N/A</v>
      </c>
      <c r="D1239" s="21" t="e">
        <f>VLOOKUP($B:$B,표본점목록!$A:$J,6,0)</f>
        <v>#N/A</v>
      </c>
      <c r="E1239" s="20" t="e">
        <f>VLOOKUP(B:B,표본점목록!$A:$B,2,0)</f>
        <v>#N/A</v>
      </c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</row>
    <row r="1240" spans="1:17" x14ac:dyDescent="0.4">
      <c r="A1240" s="5"/>
      <c r="B1240" s="5"/>
      <c r="C1240" s="20" t="e">
        <f>VLOOKUP($B:$B,표본점목록!$A:$E,5,0)</f>
        <v>#N/A</v>
      </c>
      <c r="D1240" s="21" t="e">
        <f>VLOOKUP($B:$B,표본점목록!$A:$J,6,0)</f>
        <v>#N/A</v>
      </c>
      <c r="E1240" s="20" t="e">
        <f>VLOOKUP(B:B,표본점목록!$A:$B,2,0)</f>
        <v>#N/A</v>
      </c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</row>
    <row r="1241" spans="1:17" x14ac:dyDescent="0.4">
      <c r="A1241" s="5"/>
      <c r="B1241" s="5"/>
      <c r="C1241" s="20" t="e">
        <f>VLOOKUP($B:$B,표본점목록!$A:$E,5,0)</f>
        <v>#N/A</v>
      </c>
      <c r="D1241" s="21" t="e">
        <f>VLOOKUP($B:$B,표본점목록!$A:$J,6,0)</f>
        <v>#N/A</v>
      </c>
      <c r="E1241" s="20" t="e">
        <f>VLOOKUP(B:B,표본점목록!$A:$B,2,0)</f>
        <v>#N/A</v>
      </c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</row>
    <row r="1242" spans="1:17" x14ac:dyDescent="0.4">
      <c r="A1242" s="5"/>
      <c r="B1242" s="5"/>
      <c r="C1242" s="20" t="e">
        <f>VLOOKUP($B:$B,표본점목록!$A:$E,5,0)</f>
        <v>#N/A</v>
      </c>
      <c r="D1242" s="21" t="e">
        <f>VLOOKUP($B:$B,표본점목록!$A:$J,6,0)</f>
        <v>#N/A</v>
      </c>
      <c r="E1242" s="20" t="e">
        <f>VLOOKUP(B:B,표본점목록!$A:$B,2,0)</f>
        <v>#N/A</v>
      </c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</row>
    <row r="1243" spans="1:17" x14ac:dyDescent="0.4">
      <c r="A1243" s="5"/>
      <c r="B1243" s="5"/>
      <c r="C1243" s="20" t="e">
        <f>VLOOKUP($B:$B,표본점목록!$A:$E,5,0)</f>
        <v>#N/A</v>
      </c>
      <c r="D1243" s="21" t="e">
        <f>VLOOKUP($B:$B,표본점목록!$A:$J,6,0)</f>
        <v>#N/A</v>
      </c>
      <c r="E1243" s="20" t="e">
        <f>VLOOKUP(B:B,표본점목록!$A:$B,2,0)</f>
        <v>#N/A</v>
      </c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</row>
    <row r="1244" spans="1:17" x14ac:dyDescent="0.4">
      <c r="A1244" s="5"/>
      <c r="B1244" s="5"/>
      <c r="C1244" s="20" t="e">
        <f>VLOOKUP($B:$B,표본점목록!$A:$E,5,0)</f>
        <v>#N/A</v>
      </c>
      <c r="D1244" s="21" t="e">
        <f>VLOOKUP($B:$B,표본점목록!$A:$J,6,0)</f>
        <v>#N/A</v>
      </c>
      <c r="E1244" s="20" t="e">
        <f>VLOOKUP(B:B,표본점목록!$A:$B,2,0)</f>
        <v>#N/A</v>
      </c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</row>
    <row r="1245" spans="1:17" x14ac:dyDescent="0.4">
      <c r="A1245" s="5"/>
      <c r="B1245" s="5"/>
      <c r="C1245" s="20" t="e">
        <f>VLOOKUP($B:$B,표본점목록!$A:$E,5,0)</f>
        <v>#N/A</v>
      </c>
      <c r="D1245" s="21" t="e">
        <f>VLOOKUP($B:$B,표본점목록!$A:$J,6,0)</f>
        <v>#N/A</v>
      </c>
      <c r="E1245" s="20" t="e">
        <f>VLOOKUP(B:B,표본점목록!$A:$B,2,0)</f>
        <v>#N/A</v>
      </c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</row>
    <row r="1246" spans="1:17" x14ac:dyDescent="0.4">
      <c r="A1246" s="5"/>
      <c r="B1246" s="5"/>
      <c r="C1246" s="20" t="e">
        <f>VLOOKUP($B:$B,표본점목록!$A:$E,5,0)</f>
        <v>#N/A</v>
      </c>
      <c r="D1246" s="21" t="e">
        <f>VLOOKUP($B:$B,표본점목록!$A:$J,6,0)</f>
        <v>#N/A</v>
      </c>
      <c r="E1246" s="20" t="e">
        <f>VLOOKUP(B:B,표본점목록!$A:$B,2,0)</f>
        <v>#N/A</v>
      </c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</row>
    <row r="1247" spans="1:17" x14ac:dyDescent="0.4">
      <c r="A1247" s="5"/>
      <c r="B1247" s="5"/>
      <c r="C1247" s="20" t="e">
        <f>VLOOKUP($B:$B,표본점목록!$A:$E,5,0)</f>
        <v>#N/A</v>
      </c>
      <c r="D1247" s="21" t="e">
        <f>VLOOKUP($B:$B,표본점목록!$A:$J,6,0)</f>
        <v>#N/A</v>
      </c>
      <c r="E1247" s="20" t="e">
        <f>VLOOKUP(B:B,표본점목록!$A:$B,2,0)</f>
        <v>#N/A</v>
      </c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</row>
    <row r="1248" spans="1:17" x14ac:dyDescent="0.4">
      <c r="A1248" s="5"/>
      <c r="B1248" s="5"/>
      <c r="C1248" s="20" t="e">
        <f>VLOOKUP($B:$B,표본점목록!$A:$E,5,0)</f>
        <v>#N/A</v>
      </c>
      <c r="D1248" s="21" t="e">
        <f>VLOOKUP($B:$B,표본점목록!$A:$J,6,0)</f>
        <v>#N/A</v>
      </c>
      <c r="E1248" s="20" t="e">
        <f>VLOOKUP(B:B,표본점목록!$A:$B,2,0)</f>
        <v>#N/A</v>
      </c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</row>
    <row r="1249" spans="1:17" x14ac:dyDescent="0.4">
      <c r="A1249" s="5"/>
      <c r="B1249" s="5"/>
      <c r="C1249" s="20" t="e">
        <f>VLOOKUP($B:$B,표본점목록!$A:$E,5,0)</f>
        <v>#N/A</v>
      </c>
      <c r="D1249" s="21" t="e">
        <f>VLOOKUP($B:$B,표본점목록!$A:$J,6,0)</f>
        <v>#N/A</v>
      </c>
      <c r="E1249" s="20" t="e">
        <f>VLOOKUP(B:B,표본점목록!$A:$B,2,0)</f>
        <v>#N/A</v>
      </c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</row>
    <row r="1250" spans="1:17" x14ac:dyDescent="0.4">
      <c r="A1250" s="5"/>
      <c r="B1250" s="5"/>
      <c r="C1250" s="20" t="e">
        <f>VLOOKUP($B:$B,표본점목록!$A:$E,5,0)</f>
        <v>#N/A</v>
      </c>
      <c r="D1250" s="21" t="e">
        <f>VLOOKUP($B:$B,표본점목록!$A:$J,6,0)</f>
        <v>#N/A</v>
      </c>
      <c r="E1250" s="20" t="e">
        <f>VLOOKUP(B:B,표본점목록!$A:$B,2,0)</f>
        <v>#N/A</v>
      </c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</row>
    <row r="1251" spans="1:17" x14ac:dyDescent="0.4">
      <c r="A1251" s="5"/>
      <c r="B1251" s="5"/>
      <c r="C1251" s="20" t="e">
        <f>VLOOKUP($B:$B,표본점목록!$A:$E,5,0)</f>
        <v>#N/A</v>
      </c>
      <c r="D1251" s="21" t="e">
        <f>VLOOKUP($B:$B,표본점목록!$A:$J,6,0)</f>
        <v>#N/A</v>
      </c>
      <c r="E1251" s="20" t="e">
        <f>VLOOKUP(B:B,표본점목록!$A:$B,2,0)</f>
        <v>#N/A</v>
      </c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</row>
    <row r="1252" spans="1:17" x14ac:dyDescent="0.4">
      <c r="A1252" s="5"/>
      <c r="B1252" s="5"/>
      <c r="C1252" s="20" t="e">
        <f>VLOOKUP($B:$B,표본점목록!$A:$E,5,0)</f>
        <v>#N/A</v>
      </c>
      <c r="D1252" s="21" t="e">
        <f>VLOOKUP($B:$B,표본점목록!$A:$J,6,0)</f>
        <v>#N/A</v>
      </c>
      <c r="E1252" s="20" t="e">
        <f>VLOOKUP(B:B,표본점목록!$A:$B,2,0)</f>
        <v>#N/A</v>
      </c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</row>
    <row r="1253" spans="1:17" x14ac:dyDescent="0.4">
      <c r="A1253" s="5"/>
      <c r="B1253" s="5"/>
      <c r="C1253" s="20" t="e">
        <f>VLOOKUP($B:$B,표본점목록!$A:$E,5,0)</f>
        <v>#N/A</v>
      </c>
      <c r="D1253" s="21" t="e">
        <f>VLOOKUP($B:$B,표본점목록!$A:$J,6,0)</f>
        <v>#N/A</v>
      </c>
      <c r="E1253" s="20" t="e">
        <f>VLOOKUP(B:B,표본점목록!$A:$B,2,0)</f>
        <v>#N/A</v>
      </c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</row>
    <row r="1254" spans="1:17" x14ac:dyDescent="0.4">
      <c r="A1254" s="5"/>
      <c r="B1254" s="5"/>
      <c r="C1254" s="20" t="e">
        <f>VLOOKUP($B:$B,표본점목록!$A:$E,5,0)</f>
        <v>#N/A</v>
      </c>
      <c r="D1254" s="21" t="e">
        <f>VLOOKUP($B:$B,표본점목록!$A:$J,6,0)</f>
        <v>#N/A</v>
      </c>
      <c r="E1254" s="20" t="e">
        <f>VLOOKUP(B:B,표본점목록!$A:$B,2,0)</f>
        <v>#N/A</v>
      </c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</row>
    <row r="1255" spans="1:17" x14ac:dyDescent="0.4">
      <c r="A1255" s="5"/>
      <c r="B1255" s="5"/>
      <c r="C1255" s="20" t="e">
        <f>VLOOKUP($B:$B,표본점목록!$A:$E,5,0)</f>
        <v>#N/A</v>
      </c>
      <c r="D1255" s="21" t="e">
        <f>VLOOKUP($B:$B,표본점목록!$A:$J,6,0)</f>
        <v>#N/A</v>
      </c>
      <c r="E1255" s="20" t="e">
        <f>VLOOKUP(B:B,표본점목록!$A:$B,2,0)</f>
        <v>#N/A</v>
      </c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</row>
    <row r="1256" spans="1:17" x14ac:dyDescent="0.4">
      <c r="A1256" s="5"/>
      <c r="B1256" s="5"/>
      <c r="C1256" s="20" t="e">
        <f>VLOOKUP($B:$B,표본점목록!$A:$E,5,0)</f>
        <v>#N/A</v>
      </c>
      <c r="D1256" s="21" t="e">
        <f>VLOOKUP($B:$B,표본점목록!$A:$J,6,0)</f>
        <v>#N/A</v>
      </c>
      <c r="E1256" s="20" t="e">
        <f>VLOOKUP(B:B,표본점목록!$A:$B,2,0)</f>
        <v>#N/A</v>
      </c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</row>
    <row r="1257" spans="1:17" x14ac:dyDescent="0.4">
      <c r="A1257" s="5"/>
      <c r="B1257" s="5"/>
      <c r="C1257" s="20" t="e">
        <f>VLOOKUP($B:$B,표본점목록!$A:$E,5,0)</f>
        <v>#N/A</v>
      </c>
      <c r="D1257" s="21" t="e">
        <f>VLOOKUP($B:$B,표본점목록!$A:$J,6,0)</f>
        <v>#N/A</v>
      </c>
      <c r="E1257" s="20" t="e">
        <f>VLOOKUP(B:B,표본점목록!$A:$B,2,0)</f>
        <v>#N/A</v>
      </c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</row>
    <row r="1258" spans="1:17" x14ac:dyDescent="0.4">
      <c r="A1258" s="5"/>
      <c r="B1258" s="5"/>
      <c r="C1258" s="20" t="e">
        <f>VLOOKUP($B:$B,표본점목록!$A:$E,5,0)</f>
        <v>#N/A</v>
      </c>
      <c r="D1258" s="21" t="e">
        <f>VLOOKUP($B:$B,표본점목록!$A:$J,6,0)</f>
        <v>#N/A</v>
      </c>
      <c r="E1258" s="20" t="e">
        <f>VLOOKUP(B:B,표본점목록!$A:$B,2,0)</f>
        <v>#N/A</v>
      </c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</row>
    <row r="1259" spans="1:17" x14ac:dyDescent="0.4">
      <c r="A1259" s="5"/>
      <c r="B1259" s="5"/>
      <c r="C1259" s="20" t="e">
        <f>VLOOKUP($B:$B,표본점목록!$A:$E,5,0)</f>
        <v>#N/A</v>
      </c>
      <c r="D1259" s="21" t="e">
        <f>VLOOKUP($B:$B,표본점목록!$A:$J,6,0)</f>
        <v>#N/A</v>
      </c>
      <c r="E1259" s="20" t="e">
        <f>VLOOKUP(B:B,표본점목록!$A:$B,2,0)</f>
        <v>#N/A</v>
      </c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</row>
    <row r="1260" spans="1:17" x14ac:dyDescent="0.4">
      <c r="A1260" s="5"/>
      <c r="B1260" s="5"/>
      <c r="C1260" s="20" t="e">
        <f>VLOOKUP($B:$B,표본점목록!$A:$E,5,0)</f>
        <v>#N/A</v>
      </c>
      <c r="D1260" s="21" t="e">
        <f>VLOOKUP($B:$B,표본점목록!$A:$J,6,0)</f>
        <v>#N/A</v>
      </c>
      <c r="E1260" s="20" t="e">
        <f>VLOOKUP(B:B,표본점목록!$A:$B,2,0)</f>
        <v>#N/A</v>
      </c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</row>
    <row r="1261" spans="1:17" x14ac:dyDescent="0.4">
      <c r="A1261" s="5"/>
      <c r="B1261" s="5"/>
      <c r="C1261" s="20" t="e">
        <f>VLOOKUP($B:$B,표본점목록!$A:$E,5,0)</f>
        <v>#N/A</v>
      </c>
      <c r="D1261" s="21" t="e">
        <f>VLOOKUP($B:$B,표본점목록!$A:$J,6,0)</f>
        <v>#N/A</v>
      </c>
      <c r="E1261" s="20" t="e">
        <f>VLOOKUP(B:B,표본점목록!$A:$B,2,0)</f>
        <v>#N/A</v>
      </c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</row>
    <row r="1262" spans="1:17" x14ac:dyDescent="0.4">
      <c r="A1262" s="5"/>
      <c r="B1262" s="5"/>
      <c r="C1262" s="20" t="e">
        <f>VLOOKUP($B:$B,표본점목록!$A:$E,5,0)</f>
        <v>#N/A</v>
      </c>
      <c r="D1262" s="21" t="e">
        <f>VLOOKUP($B:$B,표본점목록!$A:$J,6,0)</f>
        <v>#N/A</v>
      </c>
      <c r="E1262" s="20" t="e">
        <f>VLOOKUP(B:B,표본점목록!$A:$B,2,0)</f>
        <v>#N/A</v>
      </c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</row>
    <row r="1263" spans="1:17" x14ac:dyDescent="0.4">
      <c r="A1263" s="5"/>
      <c r="B1263" s="5"/>
      <c r="C1263" s="20" t="e">
        <f>VLOOKUP($B:$B,표본점목록!$A:$E,5,0)</f>
        <v>#N/A</v>
      </c>
      <c r="D1263" s="21" t="e">
        <f>VLOOKUP($B:$B,표본점목록!$A:$J,6,0)</f>
        <v>#N/A</v>
      </c>
      <c r="E1263" s="20" t="e">
        <f>VLOOKUP(B:B,표본점목록!$A:$B,2,0)</f>
        <v>#N/A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</row>
    <row r="1264" spans="1:17" x14ac:dyDescent="0.4">
      <c r="A1264" s="5"/>
      <c r="B1264" s="5"/>
      <c r="C1264" s="20" t="e">
        <f>VLOOKUP($B:$B,표본점목록!$A:$E,5,0)</f>
        <v>#N/A</v>
      </c>
      <c r="D1264" s="21" t="e">
        <f>VLOOKUP($B:$B,표본점목록!$A:$J,6,0)</f>
        <v>#N/A</v>
      </c>
      <c r="E1264" s="20" t="e">
        <f>VLOOKUP(B:B,표본점목록!$A:$B,2,0)</f>
        <v>#N/A</v>
      </c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</row>
    <row r="1265" spans="1:17" x14ac:dyDescent="0.4">
      <c r="A1265" s="5"/>
      <c r="B1265" s="5"/>
      <c r="C1265" s="20" t="e">
        <f>VLOOKUP($B:$B,표본점목록!$A:$E,5,0)</f>
        <v>#N/A</v>
      </c>
      <c r="D1265" s="21" t="e">
        <f>VLOOKUP($B:$B,표본점목록!$A:$J,6,0)</f>
        <v>#N/A</v>
      </c>
      <c r="E1265" s="20" t="e">
        <f>VLOOKUP(B:B,표본점목록!$A:$B,2,0)</f>
        <v>#N/A</v>
      </c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</row>
    <row r="1266" spans="1:17" x14ac:dyDescent="0.4">
      <c r="A1266" s="5"/>
      <c r="B1266" s="5"/>
      <c r="C1266" s="20" t="e">
        <f>VLOOKUP($B:$B,표본점목록!$A:$E,5,0)</f>
        <v>#N/A</v>
      </c>
      <c r="D1266" s="21" t="e">
        <f>VLOOKUP($B:$B,표본점목록!$A:$J,6,0)</f>
        <v>#N/A</v>
      </c>
      <c r="E1266" s="20" t="e">
        <f>VLOOKUP(B:B,표본점목록!$A:$B,2,0)</f>
        <v>#N/A</v>
      </c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</row>
    <row r="1267" spans="1:17" x14ac:dyDescent="0.4">
      <c r="A1267" s="5"/>
      <c r="B1267" s="5"/>
      <c r="C1267" s="20" t="e">
        <f>VLOOKUP($B:$B,표본점목록!$A:$E,5,0)</f>
        <v>#N/A</v>
      </c>
      <c r="D1267" s="21" t="e">
        <f>VLOOKUP($B:$B,표본점목록!$A:$J,6,0)</f>
        <v>#N/A</v>
      </c>
      <c r="E1267" s="20" t="e">
        <f>VLOOKUP(B:B,표본점목록!$A:$B,2,0)</f>
        <v>#N/A</v>
      </c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</row>
    <row r="1268" spans="1:17" x14ac:dyDescent="0.4">
      <c r="A1268" s="5"/>
      <c r="B1268" s="5"/>
      <c r="C1268" s="20" t="e">
        <f>VLOOKUP($B:$B,표본점목록!$A:$E,5,0)</f>
        <v>#N/A</v>
      </c>
      <c r="D1268" s="21" t="e">
        <f>VLOOKUP($B:$B,표본점목록!$A:$J,6,0)</f>
        <v>#N/A</v>
      </c>
      <c r="E1268" s="20" t="e">
        <f>VLOOKUP(B:B,표본점목록!$A:$B,2,0)</f>
        <v>#N/A</v>
      </c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</row>
    <row r="1269" spans="1:17" x14ac:dyDescent="0.4">
      <c r="A1269" s="5"/>
      <c r="B1269" s="5"/>
      <c r="C1269" s="20" t="e">
        <f>VLOOKUP($B:$B,표본점목록!$A:$E,5,0)</f>
        <v>#N/A</v>
      </c>
      <c r="D1269" s="21" t="e">
        <f>VLOOKUP($B:$B,표본점목록!$A:$J,6,0)</f>
        <v>#N/A</v>
      </c>
      <c r="E1269" s="20" t="e">
        <f>VLOOKUP(B:B,표본점목록!$A:$B,2,0)</f>
        <v>#N/A</v>
      </c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</row>
    <row r="1270" spans="1:17" x14ac:dyDescent="0.4">
      <c r="A1270" s="5"/>
      <c r="B1270" s="5"/>
      <c r="C1270" s="20" t="e">
        <f>VLOOKUP($B:$B,표본점목록!$A:$E,5,0)</f>
        <v>#N/A</v>
      </c>
      <c r="D1270" s="21" t="e">
        <f>VLOOKUP($B:$B,표본점목록!$A:$J,6,0)</f>
        <v>#N/A</v>
      </c>
      <c r="E1270" s="20" t="e">
        <f>VLOOKUP(B:B,표본점목록!$A:$B,2,0)</f>
        <v>#N/A</v>
      </c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</row>
    <row r="1271" spans="1:17" x14ac:dyDescent="0.4">
      <c r="A1271" s="5"/>
      <c r="B1271" s="5"/>
      <c r="C1271" s="20" t="e">
        <f>VLOOKUP($B:$B,표본점목록!$A:$E,5,0)</f>
        <v>#N/A</v>
      </c>
      <c r="D1271" s="21" t="e">
        <f>VLOOKUP($B:$B,표본점목록!$A:$J,6,0)</f>
        <v>#N/A</v>
      </c>
      <c r="E1271" s="20" t="e">
        <f>VLOOKUP(B:B,표본점목록!$A:$B,2,0)</f>
        <v>#N/A</v>
      </c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</row>
    <row r="1272" spans="1:17" x14ac:dyDescent="0.4">
      <c r="A1272" s="5"/>
      <c r="B1272" s="5"/>
      <c r="C1272" s="20" t="e">
        <f>VLOOKUP($B:$B,표본점목록!$A:$E,5,0)</f>
        <v>#N/A</v>
      </c>
      <c r="D1272" s="21" t="e">
        <f>VLOOKUP($B:$B,표본점목록!$A:$J,6,0)</f>
        <v>#N/A</v>
      </c>
      <c r="E1272" s="20" t="e">
        <f>VLOOKUP(B:B,표본점목록!$A:$B,2,0)</f>
        <v>#N/A</v>
      </c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</row>
    <row r="1273" spans="1:17" x14ac:dyDescent="0.4">
      <c r="A1273" s="5"/>
      <c r="B1273" s="5"/>
      <c r="C1273" s="20" t="e">
        <f>VLOOKUP($B:$B,표본점목록!$A:$E,5,0)</f>
        <v>#N/A</v>
      </c>
      <c r="D1273" s="21" t="e">
        <f>VLOOKUP($B:$B,표본점목록!$A:$J,6,0)</f>
        <v>#N/A</v>
      </c>
      <c r="E1273" s="20" t="e">
        <f>VLOOKUP(B:B,표본점목록!$A:$B,2,0)</f>
        <v>#N/A</v>
      </c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</row>
    <row r="1274" spans="1:17" x14ac:dyDescent="0.4">
      <c r="A1274" s="5"/>
      <c r="B1274" s="5"/>
      <c r="C1274" s="20" t="e">
        <f>VLOOKUP($B:$B,표본점목록!$A:$E,5,0)</f>
        <v>#N/A</v>
      </c>
      <c r="D1274" s="21" t="e">
        <f>VLOOKUP($B:$B,표본점목록!$A:$J,6,0)</f>
        <v>#N/A</v>
      </c>
      <c r="E1274" s="20" t="e">
        <f>VLOOKUP(B:B,표본점목록!$A:$B,2,0)</f>
        <v>#N/A</v>
      </c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</row>
    <row r="1275" spans="1:17" x14ac:dyDescent="0.4">
      <c r="A1275" s="5"/>
      <c r="B1275" s="5"/>
      <c r="C1275" s="20" t="e">
        <f>VLOOKUP($B:$B,표본점목록!$A:$E,5,0)</f>
        <v>#N/A</v>
      </c>
      <c r="D1275" s="21" t="e">
        <f>VLOOKUP($B:$B,표본점목록!$A:$J,6,0)</f>
        <v>#N/A</v>
      </c>
      <c r="E1275" s="20" t="e">
        <f>VLOOKUP(B:B,표본점목록!$A:$B,2,0)</f>
        <v>#N/A</v>
      </c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</row>
    <row r="1276" spans="1:17" x14ac:dyDescent="0.4">
      <c r="A1276" s="5"/>
      <c r="B1276" s="5"/>
      <c r="C1276" s="20" t="e">
        <f>VLOOKUP($B:$B,표본점목록!$A:$E,5,0)</f>
        <v>#N/A</v>
      </c>
      <c r="D1276" s="21" t="e">
        <f>VLOOKUP($B:$B,표본점목록!$A:$J,6,0)</f>
        <v>#N/A</v>
      </c>
      <c r="E1276" s="20" t="e">
        <f>VLOOKUP(B:B,표본점목록!$A:$B,2,0)</f>
        <v>#N/A</v>
      </c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</row>
    <row r="1277" spans="1:17" x14ac:dyDescent="0.4">
      <c r="A1277" s="5"/>
      <c r="B1277" s="5"/>
      <c r="C1277" s="20" t="e">
        <f>VLOOKUP($B:$B,표본점목록!$A:$E,5,0)</f>
        <v>#N/A</v>
      </c>
      <c r="D1277" s="21" t="e">
        <f>VLOOKUP($B:$B,표본점목록!$A:$J,6,0)</f>
        <v>#N/A</v>
      </c>
      <c r="E1277" s="20" t="e">
        <f>VLOOKUP(B:B,표본점목록!$A:$B,2,0)</f>
        <v>#N/A</v>
      </c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</row>
    <row r="1278" spans="1:17" x14ac:dyDescent="0.4">
      <c r="A1278" s="5"/>
      <c r="B1278" s="5"/>
      <c r="C1278" s="20" t="e">
        <f>VLOOKUP($B:$B,표본점목록!$A:$E,5,0)</f>
        <v>#N/A</v>
      </c>
      <c r="D1278" s="21" t="e">
        <f>VLOOKUP($B:$B,표본점목록!$A:$J,6,0)</f>
        <v>#N/A</v>
      </c>
      <c r="E1278" s="20" t="e">
        <f>VLOOKUP(B:B,표본점목록!$A:$B,2,0)</f>
        <v>#N/A</v>
      </c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</row>
    <row r="1279" spans="1:17" x14ac:dyDescent="0.4">
      <c r="A1279" s="5"/>
      <c r="B1279" s="5"/>
      <c r="C1279" s="20" t="e">
        <f>VLOOKUP($B:$B,표본점목록!$A:$E,5,0)</f>
        <v>#N/A</v>
      </c>
      <c r="D1279" s="21" t="e">
        <f>VLOOKUP($B:$B,표본점목록!$A:$J,6,0)</f>
        <v>#N/A</v>
      </c>
      <c r="E1279" s="20" t="e">
        <f>VLOOKUP(B:B,표본점목록!$A:$B,2,0)</f>
        <v>#N/A</v>
      </c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</row>
    <row r="1280" spans="1:17" x14ac:dyDescent="0.4">
      <c r="A1280" s="5"/>
      <c r="B1280" s="5"/>
      <c r="C1280" s="20" t="e">
        <f>VLOOKUP($B:$B,표본점목록!$A:$E,5,0)</f>
        <v>#N/A</v>
      </c>
      <c r="D1280" s="21" t="e">
        <f>VLOOKUP($B:$B,표본점목록!$A:$J,6,0)</f>
        <v>#N/A</v>
      </c>
      <c r="E1280" s="20" t="e">
        <f>VLOOKUP(B:B,표본점목록!$A:$B,2,0)</f>
        <v>#N/A</v>
      </c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</row>
    <row r="1281" spans="1:17" x14ac:dyDescent="0.4">
      <c r="A1281" s="5"/>
      <c r="B1281" s="5"/>
      <c r="C1281" s="20" t="e">
        <f>VLOOKUP($B:$B,표본점목록!$A:$E,5,0)</f>
        <v>#N/A</v>
      </c>
      <c r="D1281" s="21" t="e">
        <f>VLOOKUP($B:$B,표본점목록!$A:$J,6,0)</f>
        <v>#N/A</v>
      </c>
      <c r="E1281" s="20" t="e">
        <f>VLOOKUP(B:B,표본점목록!$A:$B,2,0)</f>
        <v>#N/A</v>
      </c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</row>
    <row r="1282" spans="1:17" x14ac:dyDescent="0.4">
      <c r="A1282" s="5"/>
      <c r="B1282" s="5"/>
      <c r="C1282" s="20" t="e">
        <f>VLOOKUP($B:$B,표본점목록!$A:$E,5,0)</f>
        <v>#N/A</v>
      </c>
      <c r="D1282" s="21" t="e">
        <f>VLOOKUP($B:$B,표본점목록!$A:$J,6,0)</f>
        <v>#N/A</v>
      </c>
      <c r="E1282" s="20" t="e">
        <f>VLOOKUP(B:B,표본점목록!$A:$B,2,0)</f>
        <v>#N/A</v>
      </c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</row>
    <row r="1283" spans="1:17" x14ac:dyDescent="0.4">
      <c r="A1283" s="5"/>
      <c r="B1283" s="5"/>
      <c r="C1283" s="20" t="e">
        <f>VLOOKUP($B:$B,표본점목록!$A:$E,5,0)</f>
        <v>#N/A</v>
      </c>
      <c r="D1283" s="21" t="e">
        <f>VLOOKUP($B:$B,표본점목록!$A:$J,6,0)</f>
        <v>#N/A</v>
      </c>
      <c r="E1283" s="20" t="e">
        <f>VLOOKUP(B:B,표본점목록!$A:$B,2,0)</f>
        <v>#N/A</v>
      </c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</row>
    <row r="1284" spans="1:17" x14ac:dyDescent="0.4">
      <c r="A1284" s="5"/>
      <c r="B1284" s="5"/>
      <c r="C1284" s="20" t="e">
        <f>VLOOKUP($B:$B,표본점목록!$A:$E,5,0)</f>
        <v>#N/A</v>
      </c>
      <c r="D1284" s="21" t="e">
        <f>VLOOKUP($B:$B,표본점목록!$A:$J,6,0)</f>
        <v>#N/A</v>
      </c>
      <c r="E1284" s="20" t="e">
        <f>VLOOKUP(B:B,표본점목록!$A:$B,2,0)</f>
        <v>#N/A</v>
      </c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</row>
    <row r="1285" spans="1:17" x14ac:dyDescent="0.4">
      <c r="A1285" s="5"/>
      <c r="B1285" s="5"/>
      <c r="C1285" s="20" t="e">
        <f>VLOOKUP($B:$B,표본점목록!$A:$E,5,0)</f>
        <v>#N/A</v>
      </c>
      <c r="D1285" s="21" t="e">
        <f>VLOOKUP($B:$B,표본점목록!$A:$J,6,0)</f>
        <v>#N/A</v>
      </c>
      <c r="E1285" s="20" t="e">
        <f>VLOOKUP(B:B,표본점목록!$A:$B,2,0)</f>
        <v>#N/A</v>
      </c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</row>
    <row r="1286" spans="1:17" x14ac:dyDescent="0.4">
      <c r="A1286" s="5"/>
      <c r="B1286" s="5"/>
      <c r="C1286" s="20" t="e">
        <f>VLOOKUP($B:$B,표본점목록!$A:$E,5,0)</f>
        <v>#N/A</v>
      </c>
      <c r="D1286" s="21" t="e">
        <f>VLOOKUP($B:$B,표본점목록!$A:$J,6,0)</f>
        <v>#N/A</v>
      </c>
      <c r="E1286" s="20" t="e">
        <f>VLOOKUP(B:B,표본점목록!$A:$B,2,0)</f>
        <v>#N/A</v>
      </c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</row>
    <row r="1287" spans="1:17" x14ac:dyDescent="0.4">
      <c r="A1287" s="5"/>
      <c r="B1287" s="5"/>
      <c r="C1287" s="20" t="e">
        <f>VLOOKUP($B:$B,표본점목록!$A:$E,5,0)</f>
        <v>#N/A</v>
      </c>
      <c r="D1287" s="21" t="e">
        <f>VLOOKUP($B:$B,표본점목록!$A:$J,6,0)</f>
        <v>#N/A</v>
      </c>
      <c r="E1287" s="20" t="e">
        <f>VLOOKUP(B:B,표본점목록!$A:$B,2,0)</f>
        <v>#N/A</v>
      </c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</row>
    <row r="1288" spans="1:17" x14ac:dyDescent="0.4">
      <c r="A1288" s="5"/>
      <c r="B1288" s="5"/>
      <c r="C1288" s="20" t="e">
        <f>VLOOKUP($B:$B,표본점목록!$A:$E,5,0)</f>
        <v>#N/A</v>
      </c>
      <c r="D1288" s="21" t="e">
        <f>VLOOKUP($B:$B,표본점목록!$A:$J,6,0)</f>
        <v>#N/A</v>
      </c>
      <c r="E1288" s="20" t="e">
        <f>VLOOKUP(B:B,표본점목록!$A:$B,2,0)</f>
        <v>#N/A</v>
      </c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</row>
    <row r="1289" spans="1:17" x14ac:dyDescent="0.4">
      <c r="A1289" s="5"/>
      <c r="B1289" s="5"/>
      <c r="C1289" s="20" t="e">
        <f>VLOOKUP($B:$B,표본점목록!$A:$E,5,0)</f>
        <v>#N/A</v>
      </c>
      <c r="D1289" s="21" t="e">
        <f>VLOOKUP($B:$B,표본점목록!$A:$J,6,0)</f>
        <v>#N/A</v>
      </c>
      <c r="E1289" s="20" t="e">
        <f>VLOOKUP(B:B,표본점목록!$A:$B,2,0)</f>
        <v>#N/A</v>
      </c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</row>
    <row r="1290" spans="1:17" x14ac:dyDescent="0.4">
      <c r="A1290" s="5"/>
      <c r="B1290" s="5"/>
      <c r="C1290" s="20" t="e">
        <f>VLOOKUP($B:$B,표본점목록!$A:$E,5,0)</f>
        <v>#N/A</v>
      </c>
      <c r="D1290" s="21" t="e">
        <f>VLOOKUP($B:$B,표본점목록!$A:$J,6,0)</f>
        <v>#N/A</v>
      </c>
      <c r="E1290" s="20" t="e">
        <f>VLOOKUP(B:B,표본점목록!$A:$B,2,0)</f>
        <v>#N/A</v>
      </c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</row>
    <row r="1291" spans="1:17" x14ac:dyDescent="0.4">
      <c r="A1291" s="5"/>
      <c r="B1291" s="5"/>
      <c r="C1291" s="20" t="e">
        <f>VLOOKUP($B:$B,표본점목록!$A:$E,5,0)</f>
        <v>#N/A</v>
      </c>
      <c r="D1291" s="21" t="e">
        <f>VLOOKUP($B:$B,표본점목록!$A:$J,6,0)</f>
        <v>#N/A</v>
      </c>
      <c r="E1291" s="20" t="e">
        <f>VLOOKUP(B:B,표본점목록!$A:$B,2,0)</f>
        <v>#N/A</v>
      </c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</row>
    <row r="1292" spans="1:17" x14ac:dyDescent="0.4">
      <c r="A1292" s="5"/>
      <c r="B1292" s="5"/>
      <c r="C1292" s="20" t="e">
        <f>VLOOKUP($B:$B,표본점목록!$A:$E,5,0)</f>
        <v>#N/A</v>
      </c>
      <c r="D1292" s="21" t="e">
        <f>VLOOKUP($B:$B,표본점목록!$A:$J,6,0)</f>
        <v>#N/A</v>
      </c>
      <c r="E1292" s="20" t="e">
        <f>VLOOKUP(B:B,표본점목록!$A:$B,2,0)</f>
        <v>#N/A</v>
      </c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</row>
    <row r="1293" spans="1:17" x14ac:dyDescent="0.4">
      <c r="A1293" s="5"/>
      <c r="B1293" s="5"/>
      <c r="C1293" s="20" t="e">
        <f>VLOOKUP($B:$B,표본점목록!$A:$E,5,0)</f>
        <v>#N/A</v>
      </c>
      <c r="D1293" s="21" t="e">
        <f>VLOOKUP($B:$B,표본점목록!$A:$J,6,0)</f>
        <v>#N/A</v>
      </c>
      <c r="E1293" s="20" t="e">
        <f>VLOOKUP(B:B,표본점목록!$A:$B,2,0)</f>
        <v>#N/A</v>
      </c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</row>
    <row r="1294" spans="1:17" x14ac:dyDescent="0.4">
      <c r="A1294" s="5"/>
      <c r="B1294" s="5"/>
      <c r="C1294" s="20" t="e">
        <f>VLOOKUP($B:$B,표본점목록!$A:$E,5,0)</f>
        <v>#N/A</v>
      </c>
      <c r="D1294" s="21" t="e">
        <f>VLOOKUP($B:$B,표본점목록!$A:$J,6,0)</f>
        <v>#N/A</v>
      </c>
      <c r="E1294" s="20" t="e">
        <f>VLOOKUP(B:B,표본점목록!$A:$B,2,0)</f>
        <v>#N/A</v>
      </c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</row>
    <row r="1295" spans="1:17" x14ac:dyDescent="0.4">
      <c r="A1295" s="5"/>
      <c r="B1295" s="5"/>
      <c r="C1295" s="20" t="e">
        <f>VLOOKUP($B:$B,표본점목록!$A:$E,5,0)</f>
        <v>#N/A</v>
      </c>
      <c r="D1295" s="21" t="e">
        <f>VLOOKUP($B:$B,표본점목록!$A:$J,6,0)</f>
        <v>#N/A</v>
      </c>
      <c r="E1295" s="20" t="e">
        <f>VLOOKUP(B:B,표본점목록!$A:$B,2,0)</f>
        <v>#N/A</v>
      </c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</row>
    <row r="1296" spans="1:17" x14ac:dyDescent="0.4">
      <c r="A1296" s="5"/>
      <c r="B1296" s="5"/>
      <c r="C1296" s="20" t="e">
        <f>VLOOKUP($B:$B,표본점목록!$A:$E,5,0)</f>
        <v>#N/A</v>
      </c>
      <c r="D1296" s="21" t="e">
        <f>VLOOKUP($B:$B,표본점목록!$A:$J,6,0)</f>
        <v>#N/A</v>
      </c>
      <c r="E1296" s="20" t="e">
        <f>VLOOKUP(B:B,표본점목록!$A:$B,2,0)</f>
        <v>#N/A</v>
      </c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</row>
    <row r="1297" spans="1:17" x14ac:dyDescent="0.4">
      <c r="A1297" s="5"/>
      <c r="B1297" s="5"/>
      <c r="C1297" s="20" t="e">
        <f>VLOOKUP($B:$B,표본점목록!$A:$E,5,0)</f>
        <v>#N/A</v>
      </c>
      <c r="D1297" s="21" t="e">
        <f>VLOOKUP($B:$B,표본점목록!$A:$J,6,0)</f>
        <v>#N/A</v>
      </c>
      <c r="E1297" s="20" t="e">
        <f>VLOOKUP(B:B,표본점목록!$A:$B,2,0)</f>
        <v>#N/A</v>
      </c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</row>
    <row r="1298" spans="1:17" x14ac:dyDescent="0.4">
      <c r="A1298" s="5"/>
      <c r="B1298" s="5"/>
      <c r="C1298" s="20" t="e">
        <f>VLOOKUP($B:$B,표본점목록!$A:$E,5,0)</f>
        <v>#N/A</v>
      </c>
      <c r="D1298" s="21" t="e">
        <f>VLOOKUP($B:$B,표본점목록!$A:$J,6,0)</f>
        <v>#N/A</v>
      </c>
      <c r="E1298" s="20" t="e">
        <f>VLOOKUP(B:B,표본점목록!$A:$B,2,0)</f>
        <v>#N/A</v>
      </c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</row>
    <row r="1299" spans="1:17" x14ac:dyDescent="0.4">
      <c r="A1299" s="5"/>
      <c r="B1299" s="5"/>
      <c r="C1299" s="20" t="e">
        <f>VLOOKUP($B:$B,표본점목록!$A:$E,5,0)</f>
        <v>#N/A</v>
      </c>
      <c r="D1299" s="21" t="e">
        <f>VLOOKUP($B:$B,표본점목록!$A:$J,6,0)</f>
        <v>#N/A</v>
      </c>
      <c r="E1299" s="20" t="e">
        <f>VLOOKUP(B:B,표본점목록!$A:$B,2,0)</f>
        <v>#N/A</v>
      </c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</row>
    <row r="1300" spans="1:17" x14ac:dyDescent="0.4">
      <c r="A1300" s="5"/>
      <c r="B1300" s="5"/>
      <c r="C1300" s="20" t="e">
        <f>VLOOKUP($B:$B,표본점목록!$A:$E,5,0)</f>
        <v>#N/A</v>
      </c>
      <c r="D1300" s="21" t="e">
        <f>VLOOKUP($B:$B,표본점목록!$A:$J,6,0)</f>
        <v>#N/A</v>
      </c>
      <c r="E1300" s="20" t="e">
        <f>VLOOKUP(B:B,표본점목록!$A:$B,2,0)</f>
        <v>#N/A</v>
      </c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</row>
    <row r="1301" spans="1:17" x14ac:dyDescent="0.4">
      <c r="A1301" s="5"/>
      <c r="B1301" s="5"/>
      <c r="C1301" s="20" t="e">
        <f>VLOOKUP($B:$B,표본점목록!$A:$E,5,0)</f>
        <v>#N/A</v>
      </c>
      <c r="D1301" s="21" t="e">
        <f>VLOOKUP($B:$B,표본점목록!$A:$J,6,0)</f>
        <v>#N/A</v>
      </c>
      <c r="E1301" s="20" t="e">
        <f>VLOOKUP(B:B,표본점목록!$A:$B,2,0)</f>
        <v>#N/A</v>
      </c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</row>
    <row r="1302" spans="1:17" x14ac:dyDescent="0.4">
      <c r="A1302" s="5"/>
      <c r="B1302" s="5"/>
      <c r="C1302" s="20" t="e">
        <f>VLOOKUP($B:$B,표본점목록!$A:$E,5,0)</f>
        <v>#N/A</v>
      </c>
      <c r="D1302" s="21" t="e">
        <f>VLOOKUP($B:$B,표본점목록!$A:$J,6,0)</f>
        <v>#N/A</v>
      </c>
      <c r="E1302" s="20" t="e">
        <f>VLOOKUP(B:B,표본점목록!$A:$B,2,0)</f>
        <v>#N/A</v>
      </c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</row>
    <row r="1303" spans="1:17" x14ac:dyDescent="0.4">
      <c r="A1303" s="5"/>
      <c r="B1303" s="5"/>
      <c r="C1303" s="20" t="e">
        <f>VLOOKUP($B:$B,표본점목록!$A:$E,5,0)</f>
        <v>#N/A</v>
      </c>
      <c r="D1303" s="21" t="e">
        <f>VLOOKUP($B:$B,표본점목록!$A:$J,6,0)</f>
        <v>#N/A</v>
      </c>
      <c r="E1303" s="20" t="e">
        <f>VLOOKUP(B:B,표본점목록!$A:$B,2,0)</f>
        <v>#N/A</v>
      </c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</row>
    <row r="1304" spans="1:17" x14ac:dyDescent="0.4">
      <c r="A1304" s="5"/>
      <c r="B1304" s="5"/>
      <c r="C1304" s="20" t="e">
        <f>VLOOKUP($B:$B,표본점목록!$A:$E,5,0)</f>
        <v>#N/A</v>
      </c>
      <c r="D1304" s="21" t="e">
        <f>VLOOKUP($B:$B,표본점목록!$A:$J,6,0)</f>
        <v>#N/A</v>
      </c>
      <c r="E1304" s="20" t="e">
        <f>VLOOKUP(B:B,표본점목록!$A:$B,2,0)</f>
        <v>#N/A</v>
      </c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</row>
    <row r="1305" spans="1:17" x14ac:dyDescent="0.4">
      <c r="A1305" s="5"/>
      <c r="B1305" s="5"/>
      <c r="C1305" s="20" t="e">
        <f>VLOOKUP($B:$B,표본점목록!$A:$E,5,0)</f>
        <v>#N/A</v>
      </c>
      <c r="D1305" s="21" t="e">
        <f>VLOOKUP($B:$B,표본점목록!$A:$J,6,0)</f>
        <v>#N/A</v>
      </c>
      <c r="E1305" s="20" t="e">
        <f>VLOOKUP(B:B,표본점목록!$A:$B,2,0)</f>
        <v>#N/A</v>
      </c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</row>
    <row r="1306" spans="1:17" x14ac:dyDescent="0.4">
      <c r="A1306" s="5"/>
      <c r="B1306" s="5"/>
      <c r="C1306" s="20" t="e">
        <f>VLOOKUP($B:$B,표본점목록!$A:$E,5,0)</f>
        <v>#N/A</v>
      </c>
      <c r="D1306" s="21" t="e">
        <f>VLOOKUP($B:$B,표본점목록!$A:$J,6,0)</f>
        <v>#N/A</v>
      </c>
      <c r="E1306" s="20" t="e">
        <f>VLOOKUP(B:B,표본점목록!$A:$B,2,0)</f>
        <v>#N/A</v>
      </c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</row>
    <row r="1307" spans="1:17" x14ac:dyDescent="0.4">
      <c r="A1307" s="5"/>
      <c r="B1307" s="5"/>
      <c r="C1307" s="20" t="e">
        <f>VLOOKUP($B:$B,표본점목록!$A:$E,5,0)</f>
        <v>#N/A</v>
      </c>
      <c r="D1307" s="21" t="e">
        <f>VLOOKUP($B:$B,표본점목록!$A:$J,6,0)</f>
        <v>#N/A</v>
      </c>
      <c r="E1307" s="20" t="e">
        <f>VLOOKUP(B:B,표본점목록!$A:$B,2,0)</f>
        <v>#N/A</v>
      </c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</row>
    <row r="1308" spans="1:17" x14ac:dyDescent="0.4">
      <c r="A1308" s="5"/>
      <c r="B1308" s="5"/>
      <c r="C1308" s="20" t="e">
        <f>VLOOKUP($B:$B,표본점목록!$A:$E,5,0)</f>
        <v>#N/A</v>
      </c>
      <c r="D1308" s="21" t="e">
        <f>VLOOKUP($B:$B,표본점목록!$A:$J,6,0)</f>
        <v>#N/A</v>
      </c>
      <c r="E1308" s="20" t="e">
        <f>VLOOKUP(B:B,표본점목록!$A:$B,2,0)</f>
        <v>#N/A</v>
      </c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</row>
    <row r="1309" spans="1:17" x14ac:dyDescent="0.4">
      <c r="A1309" s="5"/>
      <c r="B1309" s="5"/>
      <c r="C1309" s="20" t="e">
        <f>VLOOKUP($B:$B,표본점목록!$A:$E,5,0)</f>
        <v>#N/A</v>
      </c>
      <c r="D1309" s="21" t="e">
        <f>VLOOKUP($B:$B,표본점목록!$A:$J,6,0)</f>
        <v>#N/A</v>
      </c>
      <c r="E1309" s="20" t="e">
        <f>VLOOKUP(B:B,표본점목록!$A:$B,2,0)</f>
        <v>#N/A</v>
      </c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</row>
    <row r="1310" spans="1:17" x14ac:dyDescent="0.4">
      <c r="A1310" s="5"/>
      <c r="B1310" s="5"/>
      <c r="C1310" s="20" t="e">
        <f>VLOOKUP($B:$B,표본점목록!$A:$E,5,0)</f>
        <v>#N/A</v>
      </c>
      <c r="D1310" s="21" t="e">
        <f>VLOOKUP($B:$B,표본점목록!$A:$J,6,0)</f>
        <v>#N/A</v>
      </c>
      <c r="E1310" s="20" t="e">
        <f>VLOOKUP(B:B,표본점목록!$A:$B,2,0)</f>
        <v>#N/A</v>
      </c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</row>
    <row r="1311" spans="1:17" x14ac:dyDescent="0.4">
      <c r="A1311" s="5"/>
      <c r="B1311" s="5"/>
      <c r="C1311" s="20" t="e">
        <f>VLOOKUP($B:$B,표본점목록!$A:$E,5,0)</f>
        <v>#N/A</v>
      </c>
      <c r="D1311" s="21" t="e">
        <f>VLOOKUP($B:$B,표본점목록!$A:$J,6,0)</f>
        <v>#N/A</v>
      </c>
      <c r="E1311" s="20" t="e">
        <f>VLOOKUP(B:B,표본점목록!$A:$B,2,0)</f>
        <v>#N/A</v>
      </c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</row>
    <row r="1312" spans="1:17" x14ac:dyDescent="0.4">
      <c r="A1312" s="5"/>
      <c r="B1312" s="5"/>
      <c r="C1312" s="20" t="e">
        <f>VLOOKUP($B:$B,표본점목록!$A:$E,5,0)</f>
        <v>#N/A</v>
      </c>
      <c r="D1312" s="21" t="e">
        <f>VLOOKUP($B:$B,표본점목록!$A:$J,6,0)</f>
        <v>#N/A</v>
      </c>
      <c r="E1312" s="20" t="e">
        <f>VLOOKUP(B:B,표본점목록!$A:$B,2,0)</f>
        <v>#N/A</v>
      </c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</row>
    <row r="1313" spans="1:17" x14ac:dyDescent="0.4">
      <c r="A1313" s="5"/>
      <c r="B1313" s="5"/>
      <c r="C1313" s="20" t="e">
        <f>VLOOKUP($B:$B,표본점목록!$A:$E,5,0)</f>
        <v>#N/A</v>
      </c>
      <c r="D1313" s="21" t="e">
        <f>VLOOKUP($B:$B,표본점목록!$A:$J,6,0)</f>
        <v>#N/A</v>
      </c>
      <c r="E1313" s="20" t="e">
        <f>VLOOKUP(B:B,표본점목록!$A:$B,2,0)</f>
        <v>#N/A</v>
      </c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</row>
    <row r="1314" spans="1:17" x14ac:dyDescent="0.4">
      <c r="A1314" s="5"/>
      <c r="B1314" s="5"/>
      <c r="C1314" s="20" t="e">
        <f>VLOOKUP($B:$B,표본점목록!$A:$E,5,0)</f>
        <v>#N/A</v>
      </c>
      <c r="D1314" s="21" t="e">
        <f>VLOOKUP($B:$B,표본점목록!$A:$J,6,0)</f>
        <v>#N/A</v>
      </c>
      <c r="E1314" s="20" t="e">
        <f>VLOOKUP(B:B,표본점목록!$A:$B,2,0)</f>
        <v>#N/A</v>
      </c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</row>
    <row r="1315" spans="1:17" x14ac:dyDescent="0.4">
      <c r="A1315" s="5"/>
      <c r="B1315" s="5"/>
      <c r="C1315" s="20" t="e">
        <f>VLOOKUP($B:$B,표본점목록!$A:$E,5,0)</f>
        <v>#N/A</v>
      </c>
      <c r="D1315" s="21" t="e">
        <f>VLOOKUP($B:$B,표본점목록!$A:$J,6,0)</f>
        <v>#N/A</v>
      </c>
      <c r="E1315" s="20" t="e">
        <f>VLOOKUP(B:B,표본점목록!$A:$B,2,0)</f>
        <v>#N/A</v>
      </c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</row>
    <row r="1316" spans="1:17" x14ac:dyDescent="0.4">
      <c r="A1316" s="5"/>
      <c r="B1316" s="5"/>
      <c r="C1316" s="20" t="e">
        <f>VLOOKUP($B:$B,표본점목록!$A:$E,5,0)</f>
        <v>#N/A</v>
      </c>
      <c r="D1316" s="21" t="e">
        <f>VLOOKUP($B:$B,표본점목록!$A:$J,6,0)</f>
        <v>#N/A</v>
      </c>
      <c r="E1316" s="20" t="e">
        <f>VLOOKUP(B:B,표본점목록!$A:$B,2,0)</f>
        <v>#N/A</v>
      </c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</row>
    <row r="1317" spans="1:17" x14ac:dyDescent="0.4">
      <c r="A1317" s="5"/>
      <c r="B1317" s="5"/>
      <c r="C1317" s="20" t="e">
        <f>VLOOKUP($B:$B,표본점목록!$A:$E,5,0)</f>
        <v>#N/A</v>
      </c>
      <c r="D1317" s="21" t="e">
        <f>VLOOKUP($B:$B,표본점목록!$A:$J,6,0)</f>
        <v>#N/A</v>
      </c>
      <c r="E1317" s="20" t="e">
        <f>VLOOKUP(B:B,표본점목록!$A:$B,2,0)</f>
        <v>#N/A</v>
      </c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</row>
    <row r="1318" spans="1:17" x14ac:dyDescent="0.4">
      <c r="A1318" s="5"/>
      <c r="B1318" s="5"/>
      <c r="C1318" s="20" t="e">
        <f>VLOOKUP($B:$B,표본점목록!$A:$E,5,0)</f>
        <v>#N/A</v>
      </c>
      <c r="D1318" s="21" t="e">
        <f>VLOOKUP($B:$B,표본점목록!$A:$J,6,0)</f>
        <v>#N/A</v>
      </c>
      <c r="E1318" s="20" t="e">
        <f>VLOOKUP(B:B,표본점목록!$A:$B,2,0)</f>
        <v>#N/A</v>
      </c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</row>
    <row r="1319" spans="1:17" x14ac:dyDescent="0.4">
      <c r="A1319" s="5"/>
      <c r="B1319" s="5"/>
      <c r="C1319" s="20" t="e">
        <f>VLOOKUP($B:$B,표본점목록!$A:$E,5,0)</f>
        <v>#N/A</v>
      </c>
      <c r="D1319" s="21" t="e">
        <f>VLOOKUP($B:$B,표본점목록!$A:$J,6,0)</f>
        <v>#N/A</v>
      </c>
      <c r="E1319" s="20" t="e">
        <f>VLOOKUP(B:B,표본점목록!$A:$B,2,0)</f>
        <v>#N/A</v>
      </c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</row>
    <row r="1320" spans="1:17" x14ac:dyDescent="0.4">
      <c r="A1320" s="5"/>
      <c r="B1320" s="5"/>
      <c r="C1320" s="20" t="e">
        <f>VLOOKUP($B:$B,표본점목록!$A:$E,5,0)</f>
        <v>#N/A</v>
      </c>
      <c r="D1320" s="21" t="e">
        <f>VLOOKUP($B:$B,표본점목록!$A:$J,6,0)</f>
        <v>#N/A</v>
      </c>
      <c r="E1320" s="20" t="e">
        <f>VLOOKUP(B:B,표본점목록!$A:$B,2,0)</f>
        <v>#N/A</v>
      </c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</row>
    <row r="1321" spans="1:17" x14ac:dyDescent="0.4">
      <c r="A1321" s="5"/>
      <c r="B1321" s="5"/>
      <c r="C1321" s="20" t="e">
        <f>VLOOKUP($B:$B,표본점목록!$A:$E,5,0)</f>
        <v>#N/A</v>
      </c>
      <c r="D1321" s="21" t="e">
        <f>VLOOKUP($B:$B,표본점목록!$A:$J,6,0)</f>
        <v>#N/A</v>
      </c>
      <c r="E1321" s="20" t="e">
        <f>VLOOKUP(B:B,표본점목록!$A:$B,2,0)</f>
        <v>#N/A</v>
      </c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22"/>
    </row>
    <row r="1322" spans="1:17" x14ac:dyDescent="0.4">
      <c r="A1322" s="5"/>
      <c r="B1322" s="5"/>
      <c r="C1322" s="20" t="e">
        <f>VLOOKUP($B:$B,표본점목록!$A:$E,5,0)</f>
        <v>#N/A</v>
      </c>
      <c r="D1322" s="21" t="e">
        <f>VLOOKUP($B:$B,표본점목록!$A:$J,6,0)</f>
        <v>#N/A</v>
      </c>
      <c r="E1322" s="20" t="e">
        <f>VLOOKUP(B:B,표본점목록!$A:$B,2,0)</f>
        <v>#N/A</v>
      </c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22"/>
    </row>
    <row r="1323" spans="1:17" x14ac:dyDescent="0.4">
      <c r="A1323" s="5"/>
      <c r="B1323" s="5"/>
      <c r="C1323" s="20" t="e">
        <f>VLOOKUP($B:$B,표본점목록!$A:$E,5,0)</f>
        <v>#N/A</v>
      </c>
      <c r="D1323" s="21" t="e">
        <f>VLOOKUP($B:$B,표본점목록!$A:$J,6,0)</f>
        <v>#N/A</v>
      </c>
      <c r="E1323" s="20" t="e">
        <f>VLOOKUP(B:B,표본점목록!$A:$B,2,0)</f>
        <v>#N/A</v>
      </c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22"/>
    </row>
    <row r="1324" spans="1:17" x14ac:dyDescent="0.4">
      <c r="A1324" s="5"/>
      <c r="B1324" s="5"/>
      <c r="C1324" s="20" t="e">
        <f>VLOOKUP($B:$B,표본점목록!$A:$E,5,0)</f>
        <v>#N/A</v>
      </c>
      <c r="D1324" s="21" t="e">
        <f>VLOOKUP($B:$B,표본점목록!$A:$J,6,0)</f>
        <v>#N/A</v>
      </c>
      <c r="E1324" s="20" t="e">
        <f>VLOOKUP(B:B,표본점목록!$A:$B,2,0)</f>
        <v>#N/A</v>
      </c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22"/>
    </row>
    <row r="1325" spans="1:17" x14ac:dyDescent="0.4">
      <c r="A1325" s="5"/>
      <c r="B1325" s="5"/>
      <c r="C1325" s="20" t="e">
        <f>VLOOKUP($B:$B,표본점목록!$A:$E,5,0)</f>
        <v>#N/A</v>
      </c>
      <c r="D1325" s="21" t="e">
        <f>VLOOKUP($B:$B,표본점목록!$A:$J,6,0)</f>
        <v>#N/A</v>
      </c>
      <c r="E1325" s="20" t="e">
        <f>VLOOKUP(B:B,표본점목록!$A:$B,2,0)</f>
        <v>#N/A</v>
      </c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</row>
    <row r="1326" spans="1:17" x14ac:dyDescent="0.4">
      <c r="A1326" s="5"/>
      <c r="B1326" s="5"/>
      <c r="C1326" s="20" t="e">
        <f>VLOOKUP($B:$B,표본점목록!$A:$E,5,0)</f>
        <v>#N/A</v>
      </c>
      <c r="D1326" s="21" t="e">
        <f>VLOOKUP($B:$B,표본점목록!$A:$J,6,0)</f>
        <v>#N/A</v>
      </c>
      <c r="E1326" s="20" t="e">
        <f>VLOOKUP(B:B,표본점목록!$A:$B,2,0)</f>
        <v>#N/A</v>
      </c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</row>
    <row r="1327" spans="1:17" x14ac:dyDescent="0.4">
      <c r="A1327" s="5"/>
      <c r="B1327" s="5"/>
      <c r="C1327" s="20" t="e">
        <f>VLOOKUP($B:$B,표본점목록!$A:$E,5,0)</f>
        <v>#N/A</v>
      </c>
      <c r="D1327" s="21" t="e">
        <f>VLOOKUP($B:$B,표본점목록!$A:$J,6,0)</f>
        <v>#N/A</v>
      </c>
      <c r="E1327" s="20" t="e">
        <f>VLOOKUP(B:B,표본점목록!$A:$B,2,0)</f>
        <v>#N/A</v>
      </c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</row>
    <row r="1328" spans="1:17" x14ac:dyDescent="0.4">
      <c r="A1328" s="5"/>
      <c r="B1328" s="5"/>
      <c r="C1328" s="20" t="e">
        <f>VLOOKUP($B:$B,표본점목록!$A:$E,5,0)</f>
        <v>#N/A</v>
      </c>
      <c r="D1328" s="21" t="e">
        <f>VLOOKUP($B:$B,표본점목록!$A:$J,6,0)</f>
        <v>#N/A</v>
      </c>
      <c r="E1328" s="20" t="e">
        <f>VLOOKUP(B:B,표본점목록!$A:$B,2,0)</f>
        <v>#N/A</v>
      </c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</row>
    <row r="1329" spans="1:17" x14ac:dyDescent="0.4">
      <c r="A1329" s="5"/>
      <c r="B1329" s="5"/>
      <c r="C1329" s="20" t="e">
        <f>VLOOKUP($B:$B,표본점목록!$A:$E,5,0)</f>
        <v>#N/A</v>
      </c>
      <c r="D1329" s="21" t="e">
        <f>VLOOKUP($B:$B,표본점목록!$A:$J,6,0)</f>
        <v>#N/A</v>
      </c>
      <c r="E1329" s="20" t="e">
        <f>VLOOKUP(B:B,표본점목록!$A:$B,2,0)</f>
        <v>#N/A</v>
      </c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</row>
    <row r="1330" spans="1:17" x14ac:dyDescent="0.4">
      <c r="A1330" s="5"/>
      <c r="B1330" s="5"/>
      <c r="C1330" s="20" t="e">
        <f>VLOOKUP($B:$B,표본점목록!$A:$E,5,0)</f>
        <v>#N/A</v>
      </c>
      <c r="D1330" s="21" t="e">
        <f>VLOOKUP($B:$B,표본점목록!$A:$J,6,0)</f>
        <v>#N/A</v>
      </c>
      <c r="E1330" s="20" t="e">
        <f>VLOOKUP(B:B,표본점목록!$A:$B,2,0)</f>
        <v>#N/A</v>
      </c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</row>
    <row r="1331" spans="1:17" x14ac:dyDescent="0.4">
      <c r="A1331" s="5"/>
      <c r="B1331" s="5"/>
      <c r="C1331" s="20" t="e">
        <f>VLOOKUP($B:$B,표본점목록!$A:$E,5,0)</f>
        <v>#N/A</v>
      </c>
      <c r="D1331" s="21" t="e">
        <f>VLOOKUP($B:$B,표본점목록!$A:$J,6,0)</f>
        <v>#N/A</v>
      </c>
      <c r="E1331" s="20" t="e">
        <f>VLOOKUP(B:B,표본점목록!$A:$B,2,0)</f>
        <v>#N/A</v>
      </c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</row>
    <row r="1332" spans="1:17" x14ac:dyDescent="0.4">
      <c r="A1332" s="5"/>
      <c r="B1332" s="5"/>
      <c r="C1332" s="20" t="e">
        <f>VLOOKUP($B:$B,표본점목록!$A:$E,5,0)</f>
        <v>#N/A</v>
      </c>
      <c r="D1332" s="21" t="e">
        <f>VLOOKUP($B:$B,표본점목록!$A:$J,6,0)</f>
        <v>#N/A</v>
      </c>
      <c r="E1332" s="20" t="e">
        <f>VLOOKUP(B:B,표본점목록!$A:$B,2,0)</f>
        <v>#N/A</v>
      </c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</row>
    <row r="1333" spans="1:17" x14ac:dyDescent="0.4">
      <c r="A1333" s="5"/>
      <c r="B1333" s="5"/>
      <c r="C1333" s="20" t="e">
        <f>VLOOKUP($B:$B,표본점목록!$A:$E,5,0)</f>
        <v>#N/A</v>
      </c>
      <c r="D1333" s="21" t="e">
        <f>VLOOKUP($B:$B,표본점목록!$A:$J,6,0)</f>
        <v>#N/A</v>
      </c>
      <c r="E1333" s="20" t="e">
        <f>VLOOKUP(B:B,표본점목록!$A:$B,2,0)</f>
        <v>#N/A</v>
      </c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</row>
    <row r="1334" spans="1:17" x14ac:dyDescent="0.4">
      <c r="A1334" s="5"/>
      <c r="B1334" s="5"/>
      <c r="C1334" s="20" t="e">
        <f>VLOOKUP($B:$B,표본점목록!$A:$E,5,0)</f>
        <v>#N/A</v>
      </c>
      <c r="D1334" s="21" t="e">
        <f>VLOOKUP($B:$B,표본점목록!$A:$J,6,0)</f>
        <v>#N/A</v>
      </c>
      <c r="E1334" s="20" t="e">
        <f>VLOOKUP(B:B,표본점목록!$A:$B,2,0)</f>
        <v>#N/A</v>
      </c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</row>
    <row r="1335" spans="1:17" x14ac:dyDescent="0.4">
      <c r="A1335" s="5"/>
      <c r="B1335" s="5"/>
      <c r="C1335" s="20" t="e">
        <f>VLOOKUP($B:$B,표본점목록!$A:$E,5,0)</f>
        <v>#N/A</v>
      </c>
      <c r="D1335" s="21" t="e">
        <f>VLOOKUP($B:$B,표본점목록!$A:$J,6,0)</f>
        <v>#N/A</v>
      </c>
      <c r="E1335" s="20" t="e">
        <f>VLOOKUP(B:B,표본점목록!$A:$B,2,0)</f>
        <v>#N/A</v>
      </c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</row>
    <row r="1336" spans="1:17" x14ac:dyDescent="0.4">
      <c r="A1336" s="5"/>
      <c r="B1336" s="5"/>
      <c r="C1336" s="20" t="e">
        <f>VLOOKUP($B:$B,표본점목록!$A:$E,5,0)</f>
        <v>#N/A</v>
      </c>
      <c r="D1336" s="21" t="e">
        <f>VLOOKUP($B:$B,표본점목록!$A:$J,6,0)</f>
        <v>#N/A</v>
      </c>
      <c r="E1336" s="20" t="e">
        <f>VLOOKUP(B:B,표본점목록!$A:$B,2,0)</f>
        <v>#N/A</v>
      </c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</row>
    <row r="1337" spans="1:17" x14ac:dyDescent="0.4">
      <c r="A1337" s="5"/>
      <c r="B1337" s="5"/>
      <c r="C1337" s="20" t="e">
        <f>VLOOKUP($B:$B,표본점목록!$A:$E,5,0)</f>
        <v>#N/A</v>
      </c>
      <c r="D1337" s="21" t="e">
        <f>VLOOKUP($B:$B,표본점목록!$A:$J,6,0)</f>
        <v>#N/A</v>
      </c>
      <c r="E1337" s="20" t="e">
        <f>VLOOKUP(B:B,표본점목록!$A:$B,2,0)</f>
        <v>#N/A</v>
      </c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</row>
    <row r="1338" spans="1:17" x14ac:dyDescent="0.4">
      <c r="A1338" s="5"/>
      <c r="B1338" s="5"/>
      <c r="C1338" s="20" t="e">
        <f>VLOOKUP($B:$B,표본점목록!$A:$E,5,0)</f>
        <v>#N/A</v>
      </c>
      <c r="D1338" s="21" t="e">
        <f>VLOOKUP($B:$B,표본점목록!$A:$J,6,0)</f>
        <v>#N/A</v>
      </c>
      <c r="E1338" s="20" t="e">
        <f>VLOOKUP(B:B,표본점목록!$A:$B,2,0)</f>
        <v>#N/A</v>
      </c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</row>
    <row r="1339" spans="1:17" x14ac:dyDescent="0.4">
      <c r="A1339" s="5"/>
      <c r="B1339" s="5"/>
      <c r="C1339" s="20" t="e">
        <f>VLOOKUP($B:$B,표본점목록!$A:$E,5,0)</f>
        <v>#N/A</v>
      </c>
      <c r="D1339" s="21" t="e">
        <f>VLOOKUP($B:$B,표본점목록!$A:$J,6,0)</f>
        <v>#N/A</v>
      </c>
      <c r="E1339" s="20" t="e">
        <f>VLOOKUP(B:B,표본점목록!$A:$B,2,0)</f>
        <v>#N/A</v>
      </c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</row>
    <row r="1340" spans="1:17" x14ac:dyDescent="0.4">
      <c r="A1340" s="5"/>
      <c r="B1340" s="5"/>
      <c r="C1340" s="20" t="e">
        <f>VLOOKUP($B:$B,표본점목록!$A:$E,5,0)</f>
        <v>#N/A</v>
      </c>
      <c r="D1340" s="21" t="e">
        <f>VLOOKUP($B:$B,표본점목록!$A:$J,6,0)</f>
        <v>#N/A</v>
      </c>
      <c r="E1340" s="20" t="e">
        <f>VLOOKUP(B:B,표본점목록!$A:$B,2,0)</f>
        <v>#N/A</v>
      </c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</row>
    <row r="1341" spans="1:17" x14ac:dyDescent="0.4">
      <c r="A1341" s="5"/>
      <c r="B1341" s="5"/>
      <c r="C1341" s="20" t="e">
        <f>VLOOKUP($B:$B,표본점목록!$A:$E,5,0)</f>
        <v>#N/A</v>
      </c>
      <c r="D1341" s="21" t="e">
        <f>VLOOKUP($B:$B,표본점목록!$A:$J,6,0)</f>
        <v>#N/A</v>
      </c>
      <c r="E1341" s="20" t="e">
        <f>VLOOKUP(B:B,표본점목록!$A:$B,2,0)</f>
        <v>#N/A</v>
      </c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</row>
    <row r="1342" spans="1:17" x14ac:dyDescent="0.4">
      <c r="A1342" s="5"/>
      <c r="B1342" s="5"/>
      <c r="C1342" s="20" t="e">
        <f>VLOOKUP($B:$B,표본점목록!$A:$E,5,0)</f>
        <v>#N/A</v>
      </c>
      <c r="D1342" s="21" t="e">
        <f>VLOOKUP($B:$B,표본점목록!$A:$J,6,0)</f>
        <v>#N/A</v>
      </c>
      <c r="E1342" s="20" t="e">
        <f>VLOOKUP(B:B,표본점목록!$A:$B,2,0)</f>
        <v>#N/A</v>
      </c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</row>
    <row r="1343" spans="1:17" x14ac:dyDescent="0.4">
      <c r="A1343" s="5"/>
      <c r="B1343" s="5"/>
      <c r="C1343" s="20" t="e">
        <f>VLOOKUP($B:$B,표본점목록!$A:$E,5,0)</f>
        <v>#N/A</v>
      </c>
      <c r="D1343" s="21" t="e">
        <f>VLOOKUP($B:$B,표본점목록!$A:$J,6,0)</f>
        <v>#N/A</v>
      </c>
      <c r="E1343" s="20" t="e">
        <f>VLOOKUP(B:B,표본점목록!$A:$B,2,0)</f>
        <v>#N/A</v>
      </c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</row>
    <row r="1344" spans="1:17" x14ac:dyDescent="0.4">
      <c r="A1344" s="5"/>
      <c r="B1344" s="5"/>
      <c r="C1344" s="20" t="e">
        <f>VLOOKUP($B:$B,표본점목록!$A:$E,5,0)</f>
        <v>#N/A</v>
      </c>
      <c r="D1344" s="21" t="e">
        <f>VLOOKUP($B:$B,표본점목록!$A:$J,6,0)</f>
        <v>#N/A</v>
      </c>
      <c r="E1344" s="20" t="e">
        <f>VLOOKUP(B:B,표본점목록!$A:$B,2,0)</f>
        <v>#N/A</v>
      </c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</row>
    <row r="1345" spans="1:17" x14ac:dyDescent="0.4">
      <c r="A1345" s="5"/>
      <c r="B1345" s="5"/>
      <c r="C1345" s="20" t="e">
        <f>VLOOKUP($B:$B,표본점목록!$A:$E,5,0)</f>
        <v>#N/A</v>
      </c>
      <c r="D1345" s="21" t="e">
        <f>VLOOKUP($B:$B,표본점목록!$A:$J,6,0)</f>
        <v>#N/A</v>
      </c>
      <c r="E1345" s="20" t="e">
        <f>VLOOKUP(B:B,표본점목록!$A:$B,2,0)</f>
        <v>#N/A</v>
      </c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</row>
    <row r="1346" spans="1:17" x14ac:dyDescent="0.4">
      <c r="A1346" s="5"/>
      <c r="B1346" s="5"/>
      <c r="C1346" s="20" t="e">
        <f>VLOOKUP($B:$B,표본점목록!$A:$E,5,0)</f>
        <v>#N/A</v>
      </c>
      <c r="D1346" s="21" t="e">
        <f>VLOOKUP($B:$B,표본점목록!$A:$J,6,0)</f>
        <v>#N/A</v>
      </c>
      <c r="E1346" s="20" t="e">
        <f>VLOOKUP(B:B,표본점목록!$A:$B,2,0)</f>
        <v>#N/A</v>
      </c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</row>
    <row r="1347" spans="1:17" x14ac:dyDescent="0.4">
      <c r="A1347" s="5"/>
      <c r="B1347" s="5"/>
      <c r="C1347" s="20" t="e">
        <f>VLOOKUP($B:$B,표본점목록!$A:$E,5,0)</f>
        <v>#N/A</v>
      </c>
      <c r="D1347" s="21" t="e">
        <f>VLOOKUP($B:$B,표본점목록!$A:$J,6,0)</f>
        <v>#N/A</v>
      </c>
      <c r="E1347" s="20" t="e">
        <f>VLOOKUP(B:B,표본점목록!$A:$B,2,0)</f>
        <v>#N/A</v>
      </c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</row>
    <row r="1348" spans="1:17" x14ac:dyDescent="0.4">
      <c r="A1348" s="5"/>
      <c r="B1348" s="5"/>
      <c r="C1348" s="20" t="e">
        <f>VLOOKUP($B:$B,표본점목록!$A:$E,5,0)</f>
        <v>#N/A</v>
      </c>
      <c r="D1348" s="21" t="e">
        <f>VLOOKUP($B:$B,표본점목록!$A:$J,6,0)</f>
        <v>#N/A</v>
      </c>
      <c r="E1348" s="20" t="e">
        <f>VLOOKUP(B:B,표본점목록!$A:$B,2,0)</f>
        <v>#N/A</v>
      </c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</row>
    <row r="1349" spans="1:17" x14ac:dyDescent="0.4">
      <c r="A1349" s="5"/>
      <c r="B1349" s="5"/>
      <c r="C1349" s="20" t="e">
        <f>VLOOKUP($B:$B,표본점목록!$A:$E,5,0)</f>
        <v>#N/A</v>
      </c>
      <c r="D1349" s="21" t="e">
        <f>VLOOKUP($B:$B,표본점목록!$A:$J,6,0)</f>
        <v>#N/A</v>
      </c>
      <c r="E1349" s="20" t="e">
        <f>VLOOKUP(B:B,표본점목록!$A:$B,2,0)</f>
        <v>#N/A</v>
      </c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</row>
    <row r="1350" spans="1:17" x14ac:dyDescent="0.4">
      <c r="A1350" s="5"/>
      <c r="B1350" s="5"/>
      <c r="C1350" s="20" t="e">
        <f>VLOOKUP($B:$B,표본점목록!$A:$E,5,0)</f>
        <v>#N/A</v>
      </c>
      <c r="D1350" s="21" t="e">
        <f>VLOOKUP($B:$B,표본점목록!$A:$J,6,0)</f>
        <v>#N/A</v>
      </c>
      <c r="E1350" s="20" t="e">
        <f>VLOOKUP(B:B,표본점목록!$A:$B,2,0)</f>
        <v>#N/A</v>
      </c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</row>
    <row r="1351" spans="1:17" x14ac:dyDescent="0.4">
      <c r="A1351" s="5"/>
      <c r="B1351" s="5"/>
      <c r="C1351" s="20" t="e">
        <f>VLOOKUP($B:$B,표본점목록!$A:$E,5,0)</f>
        <v>#N/A</v>
      </c>
      <c r="D1351" s="21" t="e">
        <f>VLOOKUP($B:$B,표본점목록!$A:$J,6,0)</f>
        <v>#N/A</v>
      </c>
      <c r="E1351" s="20" t="e">
        <f>VLOOKUP(B:B,표본점목록!$A:$B,2,0)</f>
        <v>#N/A</v>
      </c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</row>
    <row r="1352" spans="1:17" x14ac:dyDescent="0.4">
      <c r="A1352" s="5"/>
      <c r="B1352" s="5"/>
      <c r="C1352" s="20" t="e">
        <f>VLOOKUP($B:$B,표본점목록!$A:$E,5,0)</f>
        <v>#N/A</v>
      </c>
      <c r="D1352" s="21" t="e">
        <f>VLOOKUP($B:$B,표본점목록!$A:$J,6,0)</f>
        <v>#N/A</v>
      </c>
      <c r="E1352" s="20" t="e">
        <f>VLOOKUP(B:B,표본점목록!$A:$B,2,0)</f>
        <v>#N/A</v>
      </c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</row>
    <row r="1353" spans="1:17" x14ac:dyDescent="0.4">
      <c r="A1353" s="5"/>
      <c r="B1353" s="5"/>
      <c r="C1353" s="20" t="e">
        <f>VLOOKUP($B:$B,표본점목록!$A:$E,5,0)</f>
        <v>#N/A</v>
      </c>
      <c r="D1353" s="21" t="e">
        <f>VLOOKUP($B:$B,표본점목록!$A:$J,6,0)</f>
        <v>#N/A</v>
      </c>
      <c r="E1353" s="20" t="e">
        <f>VLOOKUP(B:B,표본점목록!$A:$B,2,0)</f>
        <v>#N/A</v>
      </c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</row>
    <row r="1354" spans="1:17" x14ac:dyDescent="0.4">
      <c r="A1354" s="5"/>
      <c r="B1354" s="5"/>
      <c r="C1354" s="20" t="e">
        <f>VLOOKUP($B:$B,표본점목록!$A:$E,5,0)</f>
        <v>#N/A</v>
      </c>
      <c r="D1354" s="21" t="e">
        <f>VLOOKUP($B:$B,표본점목록!$A:$J,6,0)</f>
        <v>#N/A</v>
      </c>
      <c r="E1354" s="20" t="e">
        <f>VLOOKUP(B:B,표본점목록!$A:$B,2,0)</f>
        <v>#N/A</v>
      </c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</row>
    <row r="1355" spans="1:17" x14ac:dyDescent="0.4">
      <c r="A1355" s="5"/>
      <c r="B1355" s="5"/>
      <c r="C1355" s="20" t="e">
        <f>VLOOKUP($B:$B,표본점목록!$A:$E,5,0)</f>
        <v>#N/A</v>
      </c>
      <c r="D1355" s="21" t="e">
        <f>VLOOKUP($B:$B,표본점목록!$A:$J,6,0)</f>
        <v>#N/A</v>
      </c>
      <c r="E1355" s="20" t="e">
        <f>VLOOKUP(B:B,표본점목록!$A:$B,2,0)</f>
        <v>#N/A</v>
      </c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</row>
    <row r="1356" spans="1:17" x14ac:dyDescent="0.4">
      <c r="A1356" s="5"/>
      <c r="B1356" s="5"/>
      <c r="C1356" s="20" t="e">
        <f>VLOOKUP($B:$B,표본점목록!$A:$E,5,0)</f>
        <v>#N/A</v>
      </c>
      <c r="D1356" s="21" t="e">
        <f>VLOOKUP($B:$B,표본점목록!$A:$J,6,0)</f>
        <v>#N/A</v>
      </c>
      <c r="E1356" s="20" t="e">
        <f>VLOOKUP(B:B,표본점목록!$A:$B,2,0)</f>
        <v>#N/A</v>
      </c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</row>
    <row r="1357" spans="1:17" x14ac:dyDescent="0.4">
      <c r="A1357" s="5"/>
      <c r="B1357" s="5"/>
      <c r="C1357" s="20" t="e">
        <f>VLOOKUP($B:$B,표본점목록!$A:$E,5,0)</f>
        <v>#N/A</v>
      </c>
      <c r="D1357" s="21" t="e">
        <f>VLOOKUP($B:$B,표본점목록!$A:$J,6,0)</f>
        <v>#N/A</v>
      </c>
      <c r="E1357" s="20" t="e">
        <f>VLOOKUP(B:B,표본점목록!$A:$B,2,0)</f>
        <v>#N/A</v>
      </c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</row>
    <row r="1358" spans="1:17" x14ac:dyDescent="0.4">
      <c r="A1358" s="5"/>
      <c r="B1358" s="5"/>
      <c r="C1358" s="20" t="e">
        <f>VLOOKUP($B:$B,표본점목록!$A:$E,5,0)</f>
        <v>#N/A</v>
      </c>
      <c r="D1358" s="21" t="e">
        <f>VLOOKUP($B:$B,표본점목록!$A:$J,6,0)</f>
        <v>#N/A</v>
      </c>
      <c r="E1358" s="20" t="e">
        <f>VLOOKUP(B:B,표본점목록!$A:$B,2,0)</f>
        <v>#N/A</v>
      </c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22"/>
    </row>
    <row r="1359" spans="1:17" x14ac:dyDescent="0.4">
      <c r="A1359" s="5"/>
      <c r="B1359" s="5"/>
      <c r="C1359" s="20" t="e">
        <f>VLOOKUP($B:$B,표본점목록!$A:$E,5,0)</f>
        <v>#N/A</v>
      </c>
      <c r="D1359" s="21" t="e">
        <f>VLOOKUP($B:$B,표본점목록!$A:$J,6,0)</f>
        <v>#N/A</v>
      </c>
      <c r="E1359" s="20" t="e">
        <f>VLOOKUP(B:B,표본점목록!$A:$B,2,0)</f>
        <v>#N/A</v>
      </c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22"/>
    </row>
    <row r="1360" spans="1:17" x14ac:dyDescent="0.4">
      <c r="A1360" s="5"/>
      <c r="B1360" s="5"/>
      <c r="C1360" s="20" t="e">
        <f>VLOOKUP($B:$B,표본점목록!$A:$E,5,0)</f>
        <v>#N/A</v>
      </c>
      <c r="D1360" s="21" t="e">
        <f>VLOOKUP($B:$B,표본점목록!$A:$J,6,0)</f>
        <v>#N/A</v>
      </c>
      <c r="E1360" s="20" t="e">
        <f>VLOOKUP(B:B,표본점목록!$A:$B,2,0)</f>
        <v>#N/A</v>
      </c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22"/>
    </row>
    <row r="1361" spans="1:17" x14ac:dyDescent="0.4">
      <c r="A1361" s="5"/>
      <c r="B1361" s="5"/>
      <c r="C1361" s="20" t="e">
        <f>VLOOKUP($B:$B,표본점목록!$A:$E,5,0)</f>
        <v>#N/A</v>
      </c>
      <c r="D1361" s="21" t="e">
        <f>VLOOKUP($B:$B,표본점목록!$A:$J,6,0)</f>
        <v>#N/A</v>
      </c>
      <c r="E1361" s="20" t="e">
        <f>VLOOKUP(B:B,표본점목록!$A:$B,2,0)</f>
        <v>#N/A</v>
      </c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</row>
    <row r="1362" spans="1:17" x14ac:dyDescent="0.4">
      <c r="A1362" s="5"/>
      <c r="B1362" s="5"/>
      <c r="C1362" s="20" t="e">
        <f>VLOOKUP($B:$B,표본점목록!$A:$E,5,0)</f>
        <v>#N/A</v>
      </c>
      <c r="D1362" s="21" t="e">
        <f>VLOOKUP($B:$B,표본점목록!$A:$J,6,0)</f>
        <v>#N/A</v>
      </c>
      <c r="E1362" s="20" t="e">
        <f>VLOOKUP(B:B,표본점목록!$A:$B,2,0)</f>
        <v>#N/A</v>
      </c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</row>
    <row r="1363" spans="1:17" x14ac:dyDescent="0.4">
      <c r="A1363" s="5"/>
      <c r="B1363" s="5"/>
      <c r="C1363" s="20" t="e">
        <f>VLOOKUP($B:$B,표본점목록!$A:$E,5,0)</f>
        <v>#N/A</v>
      </c>
      <c r="D1363" s="21" t="e">
        <f>VLOOKUP($B:$B,표본점목록!$A:$J,6,0)</f>
        <v>#N/A</v>
      </c>
      <c r="E1363" s="20" t="e">
        <f>VLOOKUP(B:B,표본점목록!$A:$B,2,0)</f>
        <v>#N/A</v>
      </c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</row>
    <row r="1364" spans="1:17" x14ac:dyDescent="0.4">
      <c r="A1364" s="5"/>
      <c r="B1364" s="5"/>
      <c r="C1364" s="20" t="e">
        <f>VLOOKUP($B:$B,표본점목록!$A:$E,5,0)</f>
        <v>#N/A</v>
      </c>
      <c r="D1364" s="21" t="e">
        <f>VLOOKUP($B:$B,표본점목록!$A:$J,6,0)</f>
        <v>#N/A</v>
      </c>
      <c r="E1364" s="20" t="e">
        <f>VLOOKUP(B:B,표본점목록!$A:$B,2,0)</f>
        <v>#N/A</v>
      </c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</row>
    <row r="1365" spans="1:17" x14ac:dyDescent="0.4">
      <c r="A1365" s="5"/>
      <c r="B1365" s="5"/>
      <c r="C1365" s="20" t="e">
        <f>VLOOKUP($B:$B,표본점목록!$A:$E,5,0)</f>
        <v>#N/A</v>
      </c>
      <c r="D1365" s="21" t="e">
        <f>VLOOKUP($B:$B,표본점목록!$A:$J,6,0)</f>
        <v>#N/A</v>
      </c>
      <c r="E1365" s="20" t="e">
        <f>VLOOKUP(B:B,표본점목록!$A:$B,2,0)</f>
        <v>#N/A</v>
      </c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</row>
    <row r="1366" spans="1:17" x14ac:dyDescent="0.4">
      <c r="A1366" s="5"/>
      <c r="B1366" s="5"/>
      <c r="C1366" s="20" t="e">
        <f>VLOOKUP($B:$B,표본점목록!$A:$E,5,0)</f>
        <v>#N/A</v>
      </c>
      <c r="D1366" s="21" t="e">
        <f>VLOOKUP($B:$B,표본점목록!$A:$J,6,0)</f>
        <v>#N/A</v>
      </c>
      <c r="E1366" s="20" t="e">
        <f>VLOOKUP(B:B,표본점목록!$A:$B,2,0)</f>
        <v>#N/A</v>
      </c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</row>
    <row r="1367" spans="1:17" x14ac:dyDescent="0.4">
      <c r="A1367" s="5"/>
      <c r="B1367" s="5"/>
      <c r="C1367" s="20" t="e">
        <f>VLOOKUP($B:$B,표본점목록!$A:$E,5,0)</f>
        <v>#N/A</v>
      </c>
      <c r="D1367" s="21" t="e">
        <f>VLOOKUP($B:$B,표본점목록!$A:$J,6,0)</f>
        <v>#N/A</v>
      </c>
      <c r="E1367" s="20" t="e">
        <f>VLOOKUP(B:B,표본점목록!$A:$B,2,0)</f>
        <v>#N/A</v>
      </c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</row>
    <row r="1368" spans="1:17" x14ac:dyDescent="0.4">
      <c r="A1368" s="5"/>
      <c r="B1368" s="5"/>
      <c r="C1368" s="20" t="e">
        <f>VLOOKUP($B:$B,표본점목록!$A:$E,5,0)</f>
        <v>#N/A</v>
      </c>
      <c r="D1368" s="21" t="e">
        <f>VLOOKUP($B:$B,표본점목록!$A:$J,6,0)</f>
        <v>#N/A</v>
      </c>
      <c r="E1368" s="20" t="e">
        <f>VLOOKUP(B:B,표본점목록!$A:$B,2,0)</f>
        <v>#N/A</v>
      </c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</row>
    <row r="1369" spans="1:17" x14ac:dyDescent="0.4">
      <c r="A1369" s="5"/>
      <c r="B1369" s="5"/>
      <c r="C1369" s="20" t="e">
        <f>VLOOKUP($B:$B,표본점목록!$A:$E,5,0)</f>
        <v>#N/A</v>
      </c>
      <c r="D1369" s="21" t="e">
        <f>VLOOKUP($B:$B,표본점목록!$A:$J,6,0)</f>
        <v>#N/A</v>
      </c>
      <c r="E1369" s="20" t="e">
        <f>VLOOKUP(B:B,표본점목록!$A:$B,2,0)</f>
        <v>#N/A</v>
      </c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</row>
    <row r="1370" spans="1:17" x14ac:dyDescent="0.4">
      <c r="A1370" s="5"/>
      <c r="B1370" s="5"/>
      <c r="C1370" s="20" t="e">
        <f>VLOOKUP($B:$B,표본점목록!$A:$E,5,0)</f>
        <v>#N/A</v>
      </c>
      <c r="D1370" s="21" t="e">
        <f>VLOOKUP($B:$B,표본점목록!$A:$J,6,0)</f>
        <v>#N/A</v>
      </c>
      <c r="E1370" s="20" t="e">
        <f>VLOOKUP(B:B,표본점목록!$A:$B,2,0)</f>
        <v>#N/A</v>
      </c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</row>
    <row r="1371" spans="1:17" x14ac:dyDescent="0.4">
      <c r="A1371" s="5"/>
      <c r="B1371" s="5"/>
      <c r="C1371" s="20" t="e">
        <f>VLOOKUP($B:$B,표본점목록!$A:$E,5,0)</f>
        <v>#N/A</v>
      </c>
      <c r="D1371" s="21" t="e">
        <f>VLOOKUP($B:$B,표본점목록!$A:$J,6,0)</f>
        <v>#N/A</v>
      </c>
      <c r="E1371" s="20" t="e">
        <f>VLOOKUP(B:B,표본점목록!$A:$B,2,0)</f>
        <v>#N/A</v>
      </c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</row>
    <row r="1372" spans="1:17" x14ac:dyDescent="0.4">
      <c r="A1372" s="5"/>
      <c r="B1372" s="5"/>
      <c r="C1372" s="20" t="e">
        <f>VLOOKUP($B:$B,표본점목록!$A:$E,5,0)</f>
        <v>#N/A</v>
      </c>
      <c r="D1372" s="21" t="e">
        <f>VLOOKUP($B:$B,표본점목록!$A:$J,6,0)</f>
        <v>#N/A</v>
      </c>
      <c r="E1372" s="20" t="e">
        <f>VLOOKUP(B:B,표본점목록!$A:$B,2,0)</f>
        <v>#N/A</v>
      </c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</row>
    <row r="1373" spans="1:17" x14ac:dyDescent="0.4">
      <c r="A1373" s="5"/>
      <c r="B1373" s="5"/>
      <c r="C1373" s="20" t="e">
        <f>VLOOKUP($B:$B,표본점목록!$A:$E,5,0)</f>
        <v>#N/A</v>
      </c>
      <c r="D1373" s="21" t="e">
        <f>VLOOKUP($B:$B,표본점목록!$A:$J,6,0)</f>
        <v>#N/A</v>
      </c>
      <c r="E1373" s="20" t="e">
        <f>VLOOKUP(B:B,표본점목록!$A:$B,2,0)</f>
        <v>#N/A</v>
      </c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</row>
    <row r="1374" spans="1:17" x14ac:dyDescent="0.4">
      <c r="A1374" s="5"/>
      <c r="B1374" s="5"/>
      <c r="C1374" s="20" t="e">
        <f>VLOOKUP($B:$B,표본점목록!$A:$E,5,0)</f>
        <v>#N/A</v>
      </c>
      <c r="D1374" s="21" t="e">
        <f>VLOOKUP($B:$B,표본점목록!$A:$J,6,0)</f>
        <v>#N/A</v>
      </c>
      <c r="E1374" s="20" t="e">
        <f>VLOOKUP(B:B,표본점목록!$A:$B,2,0)</f>
        <v>#N/A</v>
      </c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</row>
    <row r="1375" spans="1:17" x14ac:dyDescent="0.4">
      <c r="A1375" s="5"/>
      <c r="B1375" s="5"/>
      <c r="C1375" s="20" t="e">
        <f>VLOOKUP($B:$B,표본점목록!$A:$E,5,0)</f>
        <v>#N/A</v>
      </c>
      <c r="D1375" s="21" t="e">
        <f>VLOOKUP($B:$B,표본점목록!$A:$J,6,0)</f>
        <v>#N/A</v>
      </c>
      <c r="E1375" s="20" t="e">
        <f>VLOOKUP(B:B,표본점목록!$A:$B,2,0)</f>
        <v>#N/A</v>
      </c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</row>
    <row r="1376" spans="1:17" x14ac:dyDescent="0.4">
      <c r="A1376" s="5"/>
      <c r="B1376" s="5"/>
      <c r="C1376" s="20" t="e">
        <f>VLOOKUP($B:$B,표본점목록!$A:$E,5,0)</f>
        <v>#N/A</v>
      </c>
      <c r="D1376" s="21" t="e">
        <f>VLOOKUP($B:$B,표본점목록!$A:$J,6,0)</f>
        <v>#N/A</v>
      </c>
      <c r="E1376" s="20" t="e">
        <f>VLOOKUP(B:B,표본점목록!$A:$B,2,0)</f>
        <v>#N/A</v>
      </c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</row>
    <row r="1377" spans="1:17" x14ac:dyDescent="0.4">
      <c r="A1377" s="5"/>
      <c r="B1377" s="5"/>
      <c r="C1377" s="20" t="e">
        <f>VLOOKUP($B:$B,표본점목록!$A:$E,5,0)</f>
        <v>#N/A</v>
      </c>
      <c r="D1377" s="21" t="e">
        <f>VLOOKUP($B:$B,표본점목록!$A:$J,6,0)</f>
        <v>#N/A</v>
      </c>
      <c r="E1377" s="20" t="e">
        <f>VLOOKUP(B:B,표본점목록!$A:$B,2,0)</f>
        <v>#N/A</v>
      </c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</row>
    <row r="1378" spans="1:17" x14ac:dyDescent="0.4">
      <c r="A1378" s="5"/>
      <c r="B1378" s="5"/>
      <c r="C1378" s="20" t="e">
        <f>VLOOKUP($B:$B,표본점목록!$A:$E,5,0)</f>
        <v>#N/A</v>
      </c>
      <c r="D1378" s="21" t="e">
        <f>VLOOKUP($B:$B,표본점목록!$A:$J,6,0)</f>
        <v>#N/A</v>
      </c>
      <c r="E1378" s="20" t="e">
        <f>VLOOKUP(B:B,표본점목록!$A:$B,2,0)</f>
        <v>#N/A</v>
      </c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</row>
    <row r="1379" spans="1:17" x14ac:dyDescent="0.4">
      <c r="A1379" s="5"/>
      <c r="B1379" s="5"/>
      <c r="C1379" s="20" t="e">
        <f>VLOOKUP($B:$B,표본점목록!$A:$E,5,0)</f>
        <v>#N/A</v>
      </c>
      <c r="D1379" s="21" t="e">
        <f>VLOOKUP($B:$B,표본점목록!$A:$J,6,0)</f>
        <v>#N/A</v>
      </c>
      <c r="E1379" s="20" t="e">
        <f>VLOOKUP(B:B,표본점목록!$A:$B,2,0)</f>
        <v>#N/A</v>
      </c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</row>
    <row r="1380" spans="1:17" x14ac:dyDescent="0.4">
      <c r="A1380" s="5"/>
      <c r="B1380" s="5"/>
      <c r="C1380" s="20" t="e">
        <f>VLOOKUP($B:$B,표본점목록!$A:$E,5,0)</f>
        <v>#N/A</v>
      </c>
      <c r="D1380" s="21" t="e">
        <f>VLOOKUP($B:$B,표본점목록!$A:$J,6,0)</f>
        <v>#N/A</v>
      </c>
      <c r="E1380" s="20" t="e">
        <f>VLOOKUP(B:B,표본점목록!$A:$B,2,0)</f>
        <v>#N/A</v>
      </c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</row>
    <row r="1381" spans="1:17" x14ac:dyDescent="0.4">
      <c r="A1381" s="5"/>
      <c r="B1381" s="5"/>
      <c r="C1381" s="20" t="e">
        <f>VLOOKUP($B:$B,표본점목록!$A:$E,5,0)</f>
        <v>#N/A</v>
      </c>
      <c r="D1381" s="21" t="e">
        <f>VLOOKUP($B:$B,표본점목록!$A:$J,6,0)</f>
        <v>#N/A</v>
      </c>
      <c r="E1381" s="20" t="e">
        <f>VLOOKUP(B:B,표본점목록!$A:$B,2,0)</f>
        <v>#N/A</v>
      </c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</row>
    <row r="1382" spans="1:17" x14ac:dyDescent="0.4">
      <c r="A1382" s="5"/>
      <c r="B1382" s="5"/>
      <c r="C1382" s="20" t="e">
        <f>VLOOKUP($B:$B,표본점목록!$A:$E,5,0)</f>
        <v>#N/A</v>
      </c>
      <c r="D1382" s="21" t="e">
        <f>VLOOKUP($B:$B,표본점목록!$A:$J,6,0)</f>
        <v>#N/A</v>
      </c>
      <c r="E1382" s="20" t="e">
        <f>VLOOKUP(B:B,표본점목록!$A:$B,2,0)</f>
        <v>#N/A</v>
      </c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</row>
    <row r="1383" spans="1:17" x14ac:dyDescent="0.4">
      <c r="A1383" s="5"/>
      <c r="B1383" s="5"/>
      <c r="C1383" s="20" t="e">
        <f>VLOOKUP($B:$B,표본점목록!$A:$E,5,0)</f>
        <v>#N/A</v>
      </c>
      <c r="D1383" s="21" t="e">
        <f>VLOOKUP($B:$B,표본점목록!$A:$J,6,0)</f>
        <v>#N/A</v>
      </c>
      <c r="E1383" s="20" t="e">
        <f>VLOOKUP(B:B,표본점목록!$A:$B,2,0)</f>
        <v>#N/A</v>
      </c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</row>
    <row r="1384" spans="1:17" x14ac:dyDescent="0.4">
      <c r="A1384" s="5"/>
      <c r="B1384" s="5"/>
      <c r="C1384" s="20" t="e">
        <f>VLOOKUP($B:$B,표본점목록!$A:$E,5,0)</f>
        <v>#N/A</v>
      </c>
      <c r="D1384" s="21" t="e">
        <f>VLOOKUP($B:$B,표본점목록!$A:$J,6,0)</f>
        <v>#N/A</v>
      </c>
      <c r="E1384" s="20" t="e">
        <f>VLOOKUP(B:B,표본점목록!$A:$B,2,0)</f>
        <v>#N/A</v>
      </c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</row>
    <row r="1385" spans="1:17" x14ac:dyDescent="0.4">
      <c r="A1385" s="5"/>
      <c r="B1385" s="5"/>
      <c r="C1385" s="20" t="e">
        <f>VLOOKUP($B:$B,표본점목록!$A:$E,5,0)</f>
        <v>#N/A</v>
      </c>
      <c r="D1385" s="21" t="e">
        <f>VLOOKUP($B:$B,표본점목록!$A:$J,6,0)</f>
        <v>#N/A</v>
      </c>
      <c r="E1385" s="20" t="e">
        <f>VLOOKUP(B:B,표본점목록!$A:$B,2,0)</f>
        <v>#N/A</v>
      </c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</row>
    <row r="1386" spans="1:17" x14ac:dyDescent="0.4">
      <c r="A1386" s="5"/>
      <c r="B1386" s="5"/>
      <c r="C1386" s="20" t="e">
        <f>VLOOKUP($B:$B,표본점목록!$A:$E,5,0)</f>
        <v>#N/A</v>
      </c>
      <c r="D1386" s="21" t="e">
        <f>VLOOKUP($B:$B,표본점목록!$A:$J,6,0)</f>
        <v>#N/A</v>
      </c>
      <c r="E1386" s="20" t="e">
        <f>VLOOKUP(B:B,표본점목록!$A:$B,2,0)</f>
        <v>#N/A</v>
      </c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</row>
    <row r="1387" spans="1:17" x14ac:dyDescent="0.4">
      <c r="A1387" s="5"/>
      <c r="B1387" s="5"/>
      <c r="C1387" s="20" t="e">
        <f>VLOOKUP($B:$B,표본점목록!$A:$E,5,0)</f>
        <v>#N/A</v>
      </c>
      <c r="D1387" s="21" t="e">
        <f>VLOOKUP($B:$B,표본점목록!$A:$J,6,0)</f>
        <v>#N/A</v>
      </c>
      <c r="E1387" s="20" t="e">
        <f>VLOOKUP(B:B,표본점목록!$A:$B,2,0)</f>
        <v>#N/A</v>
      </c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</row>
    <row r="1388" spans="1:17" x14ac:dyDescent="0.4">
      <c r="A1388" s="5"/>
      <c r="B1388" s="5"/>
      <c r="C1388" s="20" t="e">
        <f>VLOOKUP($B:$B,표본점목록!$A:$E,5,0)</f>
        <v>#N/A</v>
      </c>
      <c r="D1388" s="21" t="e">
        <f>VLOOKUP($B:$B,표본점목록!$A:$J,6,0)</f>
        <v>#N/A</v>
      </c>
      <c r="E1388" s="20" t="e">
        <f>VLOOKUP(B:B,표본점목록!$A:$B,2,0)</f>
        <v>#N/A</v>
      </c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</row>
    <row r="1389" spans="1:17" x14ac:dyDescent="0.4">
      <c r="A1389" s="5"/>
      <c r="B1389" s="5"/>
      <c r="C1389" s="20" t="e">
        <f>VLOOKUP($B:$B,표본점목록!$A:$E,5,0)</f>
        <v>#N/A</v>
      </c>
      <c r="D1389" s="21" t="e">
        <f>VLOOKUP($B:$B,표본점목록!$A:$J,6,0)</f>
        <v>#N/A</v>
      </c>
      <c r="E1389" s="20" t="e">
        <f>VLOOKUP(B:B,표본점목록!$A:$B,2,0)</f>
        <v>#N/A</v>
      </c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</row>
    <row r="1390" spans="1:17" x14ac:dyDescent="0.4">
      <c r="A1390" s="5"/>
      <c r="B1390" s="5"/>
      <c r="C1390" s="20" t="e">
        <f>VLOOKUP($B:$B,표본점목록!$A:$E,5,0)</f>
        <v>#N/A</v>
      </c>
      <c r="D1390" s="21" t="e">
        <f>VLOOKUP($B:$B,표본점목록!$A:$J,6,0)</f>
        <v>#N/A</v>
      </c>
      <c r="E1390" s="20" t="e">
        <f>VLOOKUP(B:B,표본점목록!$A:$B,2,0)</f>
        <v>#N/A</v>
      </c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</row>
    <row r="1391" spans="1:17" x14ac:dyDescent="0.4">
      <c r="A1391" s="5"/>
      <c r="B1391" s="5"/>
      <c r="C1391" s="20" t="e">
        <f>VLOOKUP($B:$B,표본점목록!$A:$E,5,0)</f>
        <v>#N/A</v>
      </c>
      <c r="D1391" s="21" t="e">
        <f>VLOOKUP($B:$B,표본점목록!$A:$J,6,0)</f>
        <v>#N/A</v>
      </c>
      <c r="E1391" s="20" t="e">
        <f>VLOOKUP(B:B,표본점목록!$A:$B,2,0)</f>
        <v>#N/A</v>
      </c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</row>
    <row r="1392" spans="1:17" x14ac:dyDescent="0.4">
      <c r="A1392" s="5"/>
      <c r="B1392" s="5"/>
      <c r="C1392" s="20" t="e">
        <f>VLOOKUP($B:$B,표본점목록!$A:$E,5,0)</f>
        <v>#N/A</v>
      </c>
      <c r="D1392" s="21" t="e">
        <f>VLOOKUP($B:$B,표본점목록!$A:$J,6,0)</f>
        <v>#N/A</v>
      </c>
      <c r="E1392" s="20" t="e">
        <f>VLOOKUP(B:B,표본점목록!$A:$B,2,0)</f>
        <v>#N/A</v>
      </c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</row>
    <row r="1393" spans="1:17" x14ac:dyDescent="0.4">
      <c r="A1393" s="5"/>
      <c r="B1393" s="5"/>
      <c r="C1393" s="20" t="e">
        <f>VLOOKUP($B:$B,표본점목록!$A:$E,5,0)</f>
        <v>#N/A</v>
      </c>
      <c r="D1393" s="21" t="e">
        <f>VLOOKUP($B:$B,표본점목록!$A:$J,6,0)</f>
        <v>#N/A</v>
      </c>
      <c r="E1393" s="20" t="e">
        <f>VLOOKUP(B:B,표본점목록!$A:$B,2,0)</f>
        <v>#N/A</v>
      </c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</row>
    <row r="1394" spans="1:17" x14ac:dyDescent="0.4">
      <c r="A1394" s="5"/>
      <c r="B1394" s="5"/>
      <c r="C1394" s="20" t="e">
        <f>VLOOKUP($B:$B,표본점목록!$A:$E,5,0)</f>
        <v>#N/A</v>
      </c>
      <c r="D1394" s="21" t="e">
        <f>VLOOKUP($B:$B,표본점목록!$A:$J,6,0)</f>
        <v>#N/A</v>
      </c>
      <c r="E1394" s="20" t="e">
        <f>VLOOKUP(B:B,표본점목록!$A:$B,2,0)</f>
        <v>#N/A</v>
      </c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</row>
    <row r="1395" spans="1:17" x14ac:dyDescent="0.4">
      <c r="A1395" s="5"/>
      <c r="B1395" s="5"/>
      <c r="C1395" s="20" t="e">
        <f>VLOOKUP($B:$B,표본점목록!$A:$E,5,0)</f>
        <v>#N/A</v>
      </c>
      <c r="D1395" s="21" t="e">
        <f>VLOOKUP($B:$B,표본점목록!$A:$J,6,0)</f>
        <v>#N/A</v>
      </c>
      <c r="E1395" s="20" t="e">
        <f>VLOOKUP(B:B,표본점목록!$A:$B,2,0)</f>
        <v>#N/A</v>
      </c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</row>
    <row r="1396" spans="1:17" x14ac:dyDescent="0.4">
      <c r="A1396" s="5"/>
      <c r="B1396" s="5"/>
      <c r="C1396" s="20" t="e">
        <f>VLOOKUP($B:$B,표본점목록!$A:$E,5,0)</f>
        <v>#N/A</v>
      </c>
      <c r="D1396" s="21" t="e">
        <f>VLOOKUP($B:$B,표본점목록!$A:$J,6,0)</f>
        <v>#N/A</v>
      </c>
      <c r="E1396" s="20" t="e">
        <f>VLOOKUP(B:B,표본점목록!$A:$B,2,0)</f>
        <v>#N/A</v>
      </c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</row>
    <row r="1397" spans="1:17" x14ac:dyDescent="0.4">
      <c r="A1397" s="5"/>
      <c r="B1397" s="5"/>
      <c r="C1397" s="20" t="e">
        <f>VLOOKUP($B:$B,표본점목록!$A:$E,5,0)</f>
        <v>#N/A</v>
      </c>
      <c r="D1397" s="21" t="e">
        <f>VLOOKUP($B:$B,표본점목록!$A:$J,6,0)</f>
        <v>#N/A</v>
      </c>
      <c r="E1397" s="20" t="e">
        <f>VLOOKUP(B:B,표본점목록!$A:$B,2,0)</f>
        <v>#N/A</v>
      </c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</row>
    <row r="1398" spans="1:17" x14ac:dyDescent="0.4">
      <c r="A1398" s="5"/>
      <c r="B1398" s="5"/>
      <c r="C1398" s="20" t="e">
        <f>VLOOKUP($B:$B,표본점목록!$A:$E,5,0)</f>
        <v>#N/A</v>
      </c>
      <c r="D1398" s="21" t="e">
        <f>VLOOKUP($B:$B,표본점목록!$A:$J,6,0)</f>
        <v>#N/A</v>
      </c>
      <c r="E1398" s="20" t="e">
        <f>VLOOKUP(B:B,표본점목록!$A:$B,2,0)</f>
        <v>#N/A</v>
      </c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</row>
    <row r="1399" spans="1:17" x14ac:dyDescent="0.4">
      <c r="A1399" s="5"/>
      <c r="B1399" s="5"/>
      <c r="C1399" s="20" t="e">
        <f>VLOOKUP($B:$B,표본점목록!$A:$E,5,0)</f>
        <v>#N/A</v>
      </c>
      <c r="D1399" s="21" t="e">
        <f>VLOOKUP($B:$B,표본점목록!$A:$J,6,0)</f>
        <v>#N/A</v>
      </c>
      <c r="E1399" s="20" t="e">
        <f>VLOOKUP(B:B,표본점목록!$A:$B,2,0)</f>
        <v>#N/A</v>
      </c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</row>
    <row r="1400" spans="1:17" x14ac:dyDescent="0.4">
      <c r="A1400" s="5"/>
      <c r="B1400" s="5"/>
      <c r="C1400" s="20" t="e">
        <f>VLOOKUP($B:$B,표본점목록!$A:$E,5,0)</f>
        <v>#N/A</v>
      </c>
      <c r="D1400" s="21" t="e">
        <f>VLOOKUP($B:$B,표본점목록!$A:$J,6,0)</f>
        <v>#N/A</v>
      </c>
      <c r="E1400" s="20" t="e">
        <f>VLOOKUP(B:B,표본점목록!$A:$B,2,0)</f>
        <v>#N/A</v>
      </c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</row>
    <row r="1401" spans="1:17" x14ac:dyDescent="0.4">
      <c r="A1401" s="5"/>
      <c r="B1401" s="5"/>
      <c r="C1401" s="20" t="e">
        <f>VLOOKUP($B:$B,표본점목록!$A:$E,5,0)</f>
        <v>#N/A</v>
      </c>
      <c r="D1401" s="21" t="e">
        <f>VLOOKUP($B:$B,표본점목록!$A:$J,6,0)</f>
        <v>#N/A</v>
      </c>
      <c r="E1401" s="20" t="e">
        <f>VLOOKUP(B:B,표본점목록!$A:$B,2,0)</f>
        <v>#N/A</v>
      </c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</row>
    <row r="1402" spans="1:17" x14ac:dyDescent="0.4">
      <c r="A1402" s="5"/>
      <c r="B1402" s="5"/>
      <c r="C1402" s="20" t="e">
        <f>VLOOKUP($B:$B,표본점목록!$A:$E,5,0)</f>
        <v>#N/A</v>
      </c>
      <c r="D1402" s="21" t="e">
        <f>VLOOKUP($B:$B,표본점목록!$A:$J,6,0)</f>
        <v>#N/A</v>
      </c>
      <c r="E1402" s="20" t="e">
        <f>VLOOKUP(B:B,표본점목록!$A:$B,2,0)</f>
        <v>#N/A</v>
      </c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</row>
    <row r="1403" spans="1:17" x14ac:dyDescent="0.4">
      <c r="A1403" s="5"/>
      <c r="B1403" s="5"/>
      <c r="C1403" s="20" t="e">
        <f>VLOOKUP($B:$B,표본점목록!$A:$E,5,0)</f>
        <v>#N/A</v>
      </c>
      <c r="D1403" s="21" t="e">
        <f>VLOOKUP($B:$B,표본점목록!$A:$J,6,0)</f>
        <v>#N/A</v>
      </c>
      <c r="E1403" s="20" t="e">
        <f>VLOOKUP(B:B,표본점목록!$A:$B,2,0)</f>
        <v>#N/A</v>
      </c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</row>
    <row r="1404" spans="1:17" x14ac:dyDescent="0.4">
      <c r="A1404" s="5"/>
      <c r="B1404" s="5"/>
      <c r="C1404" s="20" t="e">
        <f>VLOOKUP($B:$B,표본점목록!$A:$E,5,0)</f>
        <v>#N/A</v>
      </c>
      <c r="D1404" s="21" t="e">
        <f>VLOOKUP($B:$B,표본점목록!$A:$J,6,0)</f>
        <v>#N/A</v>
      </c>
      <c r="E1404" s="20" t="e">
        <f>VLOOKUP(B:B,표본점목록!$A:$B,2,0)</f>
        <v>#N/A</v>
      </c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</row>
    <row r="1405" spans="1:17" x14ac:dyDescent="0.4">
      <c r="A1405" s="5"/>
      <c r="B1405" s="5"/>
      <c r="C1405" s="20" t="e">
        <f>VLOOKUP($B:$B,표본점목록!$A:$E,5,0)</f>
        <v>#N/A</v>
      </c>
      <c r="D1405" s="21" t="e">
        <f>VLOOKUP($B:$B,표본점목록!$A:$J,6,0)</f>
        <v>#N/A</v>
      </c>
      <c r="E1405" s="20" t="e">
        <f>VLOOKUP(B:B,표본점목록!$A:$B,2,0)</f>
        <v>#N/A</v>
      </c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</row>
    <row r="1406" spans="1:17" x14ac:dyDescent="0.4">
      <c r="A1406" s="5"/>
      <c r="B1406" s="5"/>
      <c r="C1406" s="20" t="e">
        <f>VLOOKUP($B:$B,표본점목록!$A:$E,5,0)</f>
        <v>#N/A</v>
      </c>
      <c r="D1406" s="21" t="e">
        <f>VLOOKUP($B:$B,표본점목록!$A:$J,6,0)</f>
        <v>#N/A</v>
      </c>
      <c r="E1406" s="20" t="e">
        <f>VLOOKUP(B:B,표본점목록!$A:$B,2,0)</f>
        <v>#N/A</v>
      </c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</row>
    <row r="1407" spans="1:17" x14ac:dyDescent="0.4">
      <c r="A1407" s="5"/>
      <c r="B1407" s="5"/>
      <c r="C1407" s="20" t="e">
        <f>VLOOKUP($B:$B,표본점목록!$A:$E,5,0)</f>
        <v>#N/A</v>
      </c>
      <c r="D1407" s="21" t="e">
        <f>VLOOKUP($B:$B,표본점목록!$A:$J,6,0)</f>
        <v>#N/A</v>
      </c>
      <c r="E1407" s="20" t="e">
        <f>VLOOKUP(B:B,표본점목록!$A:$B,2,0)</f>
        <v>#N/A</v>
      </c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</row>
    <row r="1408" spans="1:17" x14ac:dyDescent="0.4">
      <c r="A1408" s="5"/>
      <c r="B1408" s="5"/>
      <c r="C1408" s="20" t="e">
        <f>VLOOKUP($B:$B,표본점목록!$A:$E,5,0)</f>
        <v>#N/A</v>
      </c>
      <c r="D1408" s="21" t="e">
        <f>VLOOKUP($B:$B,표본점목록!$A:$J,6,0)</f>
        <v>#N/A</v>
      </c>
      <c r="E1408" s="20" t="e">
        <f>VLOOKUP(B:B,표본점목록!$A:$B,2,0)</f>
        <v>#N/A</v>
      </c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</row>
    <row r="1409" spans="1:17" x14ac:dyDescent="0.4">
      <c r="A1409" s="5"/>
      <c r="B1409" s="5"/>
      <c r="C1409" s="20" t="e">
        <f>VLOOKUP($B:$B,표본점목록!$A:$E,5,0)</f>
        <v>#N/A</v>
      </c>
      <c r="D1409" s="21" t="e">
        <f>VLOOKUP($B:$B,표본점목록!$A:$J,6,0)</f>
        <v>#N/A</v>
      </c>
      <c r="E1409" s="20" t="e">
        <f>VLOOKUP(B:B,표본점목록!$A:$B,2,0)</f>
        <v>#N/A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</row>
    <row r="1410" spans="1:17" x14ac:dyDescent="0.4">
      <c r="A1410" s="5"/>
      <c r="B1410" s="5"/>
      <c r="C1410" s="20" t="e">
        <f>VLOOKUP($B:$B,표본점목록!$A:$E,5,0)</f>
        <v>#N/A</v>
      </c>
      <c r="D1410" s="21" t="e">
        <f>VLOOKUP($B:$B,표본점목록!$A:$J,6,0)</f>
        <v>#N/A</v>
      </c>
      <c r="E1410" s="20" t="e">
        <f>VLOOKUP(B:B,표본점목록!$A:$B,2,0)</f>
        <v>#N/A</v>
      </c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</row>
    <row r="1411" spans="1:17" x14ac:dyDescent="0.4">
      <c r="A1411" s="5"/>
      <c r="B1411" s="5"/>
      <c r="C1411" s="20" t="e">
        <f>VLOOKUP($B:$B,표본점목록!$A:$E,5,0)</f>
        <v>#N/A</v>
      </c>
      <c r="D1411" s="21" t="e">
        <f>VLOOKUP($B:$B,표본점목록!$A:$J,6,0)</f>
        <v>#N/A</v>
      </c>
      <c r="E1411" s="20" t="e">
        <f>VLOOKUP(B:B,표본점목록!$A:$B,2,0)</f>
        <v>#N/A</v>
      </c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</row>
    <row r="1412" spans="1:17" x14ac:dyDescent="0.4">
      <c r="A1412" s="5"/>
      <c r="B1412" s="5"/>
      <c r="C1412" s="20" t="e">
        <f>VLOOKUP($B:$B,표본점목록!$A:$E,5,0)</f>
        <v>#N/A</v>
      </c>
      <c r="D1412" s="21" t="e">
        <f>VLOOKUP($B:$B,표본점목록!$A:$J,6,0)</f>
        <v>#N/A</v>
      </c>
      <c r="E1412" s="20" t="e">
        <f>VLOOKUP(B:B,표본점목록!$A:$B,2,0)</f>
        <v>#N/A</v>
      </c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</row>
    <row r="1413" spans="1:17" x14ac:dyDescent="0.4">
      <c r="A1413" s="5"/>
      <c r="B1413" s="5"/>
      <c r="C1413" s="20" t="e">
        <f>VLOOKUP($B:$B,표본점목록!$A:$E,5,0)</f>
        <v>#N/A</v>
      </c>
      <c r="D1413" s="21" t="e">
        <f>VLOOKUP($B:$B,표본점목록!$A:$J,6,0)</f>
        <v>#N/A</v>
      </c>
      <c r="E1413" s="20" t="e">
        <f>VLOOKUP(B:B,표본점목록!$A:$B,2,0)</f>
        <v>#N/A</v>
      </c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</row>
    <row r="1414" spans="1:17" x14ac:dyDescent="0.4">
      <c r="A1414" s="5"/>
      <c r="B1414" s="5"/>
      <c r="C1414" s="20" t="e">
        <f>VLOOKUP($B:$B,표본점목록!$A:$E,5,0)</f>
        <v>#N/A</v>
      </c>
      <c r="D1414" s="21" t="e">
        <f>VLOOKUP($B:$B,표본점목록!$A:$J,6,0)</f>
        <v>#N/A</v>
      </c>
      <c r="E1414" s="20" t="e">
        <f>VLOOKUP(B:B,표본점목록!$A:$B,2,0)</f>
        <v>#N/A</v>
      </c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</row>
    <row r="1415" spans="1:17" x14ac:dyDescent="0.4">
      <c r="A1415" s="5"/>
      <c r="B1415" s="5"/>
      <c r="C1415" s="20" t="e">
        <f>VLOOKUP($B:$B,표본점목록!$A:$E,5,0)</f>
        <v>#N/A</v>
      </c>
      <c r="D1415" s="21" t="e">
        <f>VLOOKUP($B:$B,표본점목록!$A:$J,6,0)</f>
        <v>#N/A</v>
      </c>
      <c r="E1415" s="20" t="e">
        <f>VLOOKUP(B:B,표본점목록!$A:$B,2,0)</f>
        <v>#N/A</v>
      </c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</row>
    <row r="1416" spans="1:17" x14ac:dyDescent="0.4">
      <c r="A1416" s="5"/>
      <c r="B1416" s="5"/>
      <c r="C1416" s="20" t="e">
        <f>VLOOKUP($B:$B,표본점목록!$A:$E,5,0)</f>
        <v>#N/A</v>
      </c>
      <c r="D1416" s="21" t="e">
        <f>VLOOKUP($B:$B,표본점목록!$A:$J,6,0)</f>
        <v>#N/A</v>
      </c>
      <c r="E1416" s="20" t="e">
        <f>VLOOKUP(B:B,표본점목록!$A:$B,2,0)</f>
        <v>#N/A</v>
      </c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</row>
    <row r="1417" spans="1:17" x14ac:dyDescent="0.4">
      <c r="A1417" s="5"/>
      <c r="B1417" s="5"/>
      <c r="C1417" s="20" t="e">
        <f>VLOOKUP($B:$B,표본점목록!$A:$E,5,0)</f>
        <v>#N/A</v>
      </c>
      <c r="D1417" s="21" t="e">
        <f>VLOOKUP($B:$B,표본점목록!$A:$J,6,0)</f>
        <v>#N/A</v>
      </c>
      <c r="E1417" s="20" t="e">
        <f>VLOOKUP(B:B,표본점목록!$A:$B,2,0)</f>
        <v>#N/A</v>
      </c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</row>
    <row r="1418" spans="1:17" x14ac:dyDescent="0.4">
      <c r="A1418" s="5"/>
      <c r="B1418" s="5"/>
      <c r="C1418" s="20" t="e">
        <f>VLOOKUP($B:$B,표본점목록!$A:$E,5,0)</f>
        <v>#N/A</v>
      </c>
      <c r="D1418" s="21" t="e">
        <f>VLOOKUP($B:$B,표본점목록!$A:$J,6,0)</f>
        <v>#N/A</v>
      </c>
      <c r="E1418" s="20" t="e">
        <f>VLOOKUP(B:B,표본점목록!$A:$B,2,0)</f>
        <v>#N/A</v>
      </c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</row>
    <row r="1419" spans="1:17" x14ac:dyDescent="0.4">
      <c r="A1419" s="5"/>
      <c r="B1419" s="5"/>
      <c r="C1419" s="20" t="e">
        <f>VLOOKUP($B:$B,표본점목록!$A:$E,5,0)</f>
        <v>#N/A</v>
      </c>
      <c r="D1419" s="21" t="e">
        <f>VLOOKUP($B:$B,표본점목록!$A:$J,6,0)</f>
        <v>#N/A</v>
      </c>
      <c r="E1419" s="20" t="e">
        <f>VLOOKUP(B:B,표본점목록!$A:$B,2,0)</f>
        <v>#N/A</v>
      </c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</row>
    <row r="1420" spans="1:17" x14ac:dyDescent="0.4">
      <c r="A1420" s="5"/>
      <c r="B1420" s="5"/>
      <c r="C1420" s="20" t="e">
        <f>VLOOKUP($B:$B,표본점목록!$A:$E,5,0)</f>
        <v>#N/A</v>
      </c>
      <c r="D1420" s="21" t="e">
        <f>VLOOKUP($B:$B,표본점목록!$A:$J,6,0)</f>
        <v>#N/A</v>
      </c>
      <c r="E1420" s="20" t="e">
        <f>VLOOKUP(B:B,표본점목록!$A:$B,2,0)</f>
        <v>#N/A</v>
      </c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</row>
    <row r="1421" spans="1:17" x14ac:dyDescent="0.4">
      <c r="A1421" s="5"/>
      <c r="B1421" s="5"/>
      <c r="C1421" s="20" t="e">
        <f>VLOOKUP($B:$B,표본점목록!$A:$E,5,0)</f>
        <v>#N/A</v>
      </c>
      <c r="D1421" s="21" t="e">
        <f>VLOOKUP($B:$B,표본점목록!$A:$J,6,0)</f>
        <v>#N/A</v>
      </c>
      <c r="E1421" s="20" t="e">
        <f>VLOOKUP(B:B,표본점목록!$A:$B,2,0)</f>
        <v>#N/A</v>
      </c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</row>
    <row r="1422" spans="1:17" x14ac:dyDescent="0.4">
      <c r="A1422" s="5"/>
      <c r="B1422" s="5"/>
      <c r="C1422" s="20" t="e">
        <f>VLOOKUP($B:$B,표본점목록!$A:$E,5,0)</f>
        <v>#N/A</v>
      </c>
      <c r="D1422" s="21" t="e">
        <f>VLOOKUP($B:$B,표본점목록!$A:$J,6,0)</f>
        <v>#N/A</v>
      </c>
      <c r="E1422" s="20" t="e">
        <f>VLOOKUP(B:B,표본점목록!$A:$B,2,0)</f>
        <v>#N/A</v>
      </c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</row>
    <row r="1423" spans="1:17" x14ac:dyDescent="0.4">
      <c r="A1423" s="5"/>
      <c r="B1423" s="5"/>
      <c r="C1423" s="20" t="e">
        <f>VLOOKUP($B:$B,표본점목록!$A:$E,5,0)</f>
        <v>#N/A</v>
      </c>
      <c r="D1423" s="21" t="e">
        <f>VLOOKUP($B:$B,표본점목록!$A:$J,6,0)</f>
        <v>#N/A</v>
      </c>
      <c r="E1423" s="20" t="e">
        <f>VLOOKUP(B:B,표본점목록!$A:$B,2,0)</f>
        <v>#N/A</v>
      </c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</row>
    <row r="1424" spans="1:17" x14ac:dyDescent="0.4">
      <c r="A1424" s="5"/>
      <c r="B1424" s="5"/>
      <c r="C1424" s="20" t="e">
        <f>VLOOKUP($B:$B,표본점목록!$A:$E,5,0)</f>
        <v>#N/A</v>
      </c>
      <c r="D1424" s="21" t="e">
        <f>VLOOKUP($B:$B,표본점목록!$A:$J,6,0)</f>
        <v>#N/A</v>
      </c>
      <c r="E1424" s="20" t="e">
        <f>VLOOKUP(B:B,표본점목록!$A:$B,2,0)</f>
        <v>#N/A</v>
      </c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</row>
    <row r="1425" spans="1:17" x14ac:dyDescent="0.4">
      <c r="A1425" s="5"/>
      <c r="B1425" s="5"/>
      <c r="C1425" s="20" t="e">
        <f>VLOOKUP($B:$B,표본점목록!$A:$E,5,0)</f>
        <v>#N/A</v>
      </c>
      <c r="D1425" s="21" t="e">
        <f>VLOOKUP($B:$B,표본점목록!$A:$J,6,0)</f>
        <v>#N/A</v>
      </c>
      <c r="E1425" s="20" t="e">
        <f>VLOOKUP(B:B,표본점목록!$A:$B,2,0)</f>
        <v>#N/A</v>
      </c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</row>
    <row r="1426" spans="1:17" x14ac:dyDescent="0.4">
      <c r="A1426" s="5"/>
      <c r="B1426" s="5"/>
      <c r="C1426" s="20" t="e">
        <f>VLOOKUP($B:$B,표본점목록!$A:$E,5,0)</f>
        <v>#N/A</v>
      </c>
      <c r="D1426" s="21" t="e">
        <f>VLOOKUP($B:$B,표본점목록!$A:$J,6,0)</f>
        <v>#N/A</v>
      </c>
      <c r="E1426" s="20" t="e">
        <f>VLOOKUP(B:B,표본점목록!$A:$B,2,0)</f>
        <v>#N/A</v>
      </c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</row>
    <row r="1427" spans="1:17" x14ac:dyDescent="0.4">
      <c r="A1427" s="5"/>
      <c r="B1427" s="5"/>
      <c r="C1427" s="20" t="e">
        <f>VLOOKUP($B:$B,표본점목록!$A:$E,5,0)</f>
        <v>#N/A</v>
      </c>
      <c r="D1427" s="21" t="e">
        <f>VLOOKUP($B:$B,표본점목록!$A:$J,6,0)</f>
        <v>#N/A</v>
      </c>
      <c r="E1427" s="20" t="e">
        <f>VLOOKUP(B:B,표본점목록!$A:$B,2,0)</f>
        <v>#N/A</v>
      </c>
      <c r="F1427" s="7"/>
      <c r="G1427" s="7"/>
      <c r="H1427" s="7"/>
      <c r="I1427" s="7"/>
      <c r="J1427" s="7"/>
      <c r="K1427" s="7"/>
      <c r="L1427" s="7"/>
      <c r="M1427" s="7"/>
      <c r="N1427" s="21"/>
      <c r="O1427" s="7"/>
      <c r="P1427" s="7"/>
      <c r="Q1427" s="7"/>
    </row>
    <row r="1428" spans="1:17" x14ac:dyDescent="0.4">
      <c r="A1428" s="5"/>
      <c r="B1428" s="5"/>
      <c r="C1428" s="20" t="e">
        <f>VLOOKUP($B:$B,표본점목록!$A:$E,5,0)</f>
        <v>#N/A</v>
      </c>
      <c r="D1428" s="21" t="e">
        <f>VLOOKUP($B:$B,표본점목록!$A:$J,6,0)</f>
        <v>#N/A</v>
      </c>
      <c r="E1428" s="20" t="e">
        <f>VLOOKUP(B:B,표본점목록!$A:$B,2,0)</f>
        <v>#N/A</v>
      </c>
      <c r="F1428" s="7"/>
      <c r="G1428" s="7"/>
      <c r="H1428" s="7"/>
      <c r="I1428" s="7"/>
      <c r="J1428" s="7"/>
      <c r="K1428" s="7"/>
      <c r="L1428" s="7"/>
      <c r="M1428" s="7"/>
      <c r="N1428" s="21"/>
      <c r="O1428" s="7"/>
      <c r="P1428" s="7"/>
      <c r="Q1428" s="7"/>
    </row>
    <row r="1429" spans="1:17" x14ac:dyDescent="0.4">
      <c r="A1429" s="5"/>
      <c r="B1429" s="5"/>
      <c r="C1429" s="20" t="e">
        <f>VLOOKUP($B:$B,표본점목록!$A:$E,5,0)</f>
        <v>#N/A</v>
      </c>
      <c r="D1429" s="21" t="e">
        <f>VLOOKUP($B:$B,표본점목록!$A:$J,6,0)</f>
        <v>#N/A</v>
      </c>
      <c r="E1429" s="20" t="e">
        <f>VLOOKUP(B:B,표본점목록!$A:$B,2,0)</f>
        <v>#N/A</v>
      </c>
      <c r="F1429" s="7"/>
      <c r="G1429" s="7"/>
      <c r="H1429" s="7"/>
      <c r="I1429" s="7"/>
      <c r="J1429" s="7"/>
      <c r="K1429" s="7"/>
      <c r="L1429" s="7"/>
      <c r="M1429" s="7"/>
      <c r="N1429" s="21"/>
      <c r="O1429" s="21"/>
      <c r="P1429" s="7"/>
      <c r="Q1429" s="7"/>
    </row>
    <row r="1430" spans="1:17" x14ac:dyDescent="0.4">
      <c r="A1430" s="5"/>
      <c r="B1430" s="5"/>
      <c r="C1430" s="20" t="e">
        <f>VLOOKUP($B:$B,표본점목록!$A:$E,5,0)</f>
        <v>#N/A</v>
      </c>
      <c r="D1430" s="21" t="e">
        <f>VLOOKUP($B:$B,표본점목록!$A:$J,6,0)</f>
        <v>#N/A</v>
      </c>
      <c r="E1430" s="20" t="e">
        <f>VLOOKUP(B:B,표본점목록!$A:$B,2,0)</f>
        <v>#N/A</v>
      </c>
      <c r="F1430" s="7"/>
      <c r="G1430" s="7"/>
      <c r="H1430" s="7"/>
      <c r="I1430" s="7"/>
      <c r="J1430" s="7"/>
      <c r="K1430" s="7"/>
      <c r="L1430" s="7"/>
      <c r="M1430" s="7"/>
      <c r="N1430" s="21"/>
      <c r="O1430" s="21"/>
      <c r="P1430" s="7"/>
      <c r="Q1430" s="7"/>
    </row>
    <row r="1431" spans="1:17" x14ac:dyDescent="0.4">
      <c r="A1431" s="5"/>
      <c r="B1431" s="5"/>
      <c r="C1431" s="20" t="e">
        <f>VLOOKUP($B:$B,표본점목록!$A:$E,5,0)</f>
        <v>#N/A</v>
      </c>
      <c r="D1431" s="21" t="e">
        <f>VLOOKUP($B:$B,표본점목록!$A:$J,6,0)</f>
        <v>#N/A</v>
      </c>
      <c r="E1431" s="20" t="e">
        <f>VLOOKUP(B:B,표본점목록!$A:$B,2,0)</f>
        <v>#N/A</v>
      </c>
      <c r="F1431" s="7"/>
      <c r="G1431" s="7"/>
      <c r="H1431" s="7"/>
      <c r="I1431" s="7"/>
      <c r="J1431" s="7"/>
      <c r="K1431" s="7"/>
      <c r="L1431" s="7"/>
      <c r="M1431" s="7"/>
      <c r="N1431" s="21"/>
      <c r="O1431" s="21"/>
      <c r="P1431" s="7"/>
      <c r="Q1431" s="7"/>
    </row>
    <row r="1432" spans="1:17" x14ac:dyDescent="0.4">
      <c r="A1432" s="5"/>
      <c r="B1432" s="5"/>
      <c r="C1432" s="20" t="e">
        <f>VLOOKUP($B:$B,표본점목록!$A:$E,5,0)</f>
        <v>#N/A</v>
      </c>
      <c r="D1432" s="21" t="e">
        <f>VLOOKUP($B:$B,표본점목록!$A:$J,6,0)</f>
        <v>#N/A</v>
      </c>
      <c r="E1432" s="20" t="e">
        <f>VLOOKUP(B:B,표본점목록!$A:$B,2,0)</f>
        <v>#N/A</v>
      </c>
      <c r="F1432" s="7"/>
      <c r="G1432" s="7"/>
      <c r="H1432" s="7"/>
      <c r="I1432" s="7"/>
      <c r="J1432" s="7"/>
      <c r="K1432" s="7"/>
      <c r="L1432" s="7"/>
      <c r="M1432" s="7"/>
      <c r="N1432" s="21"/>
      <c r="O1432" s="21"/>
      <c r="P1432" s="7"/>
      <c r="Q1432" s="7"/>
    </row>
    <row r="1433" spans="1:17" x14ac:dyDescent="0.4">
      <c r="A1433" s="5"/>
      <c r="B1433" s="5"/>
      <c r="C1433" s="20" t="e">
        <f>VLOOKUP($B:$B,표본점목록!$A:$E,5,0)</f>
        <v>#N/A</v>
      </c>
      <c r="D1433" s="21" t="e">
        <f>VLOOKUP($B:$B,표본점목록!$A:$J,6,0)</f>
        <v>#N/A</v>
      </c>
      <c r="E1433" s="20" t="e">
        <f>VLOOKUP(B:B,표본점목록!$A:$B,2,0)</f>
        <v>#N/A</v>
      </c>
      <c r="F1433" s="7"/>
      <c r="G1433" s="7"/>
      <c r="H1433" s="7"/>
      <c r="I1433" s="7"/>
      <c r="J1433" s="7"/>
      <c r="K1433" s="7"/>
      <c r="L1433" s="7"/>
      <c r="M1433" s="7"/>
      <c r="N1433" s="21"/>
      <c r="O1433" s="21"/>
      <c r="P1433" s="7"/>
      <c r="Q1433" s="7"/>
    </row>
    <row r="1434" spans="1:17" x14ac:dyDescent="0.4">
      <c r="A1434" s="5"/>
      <c r="B1434" s="5"/>
      <c r="C1434" s="20" t="e">
        <f>VLOOKUP($B:$B,표본점목록!$A:$E,5,0)</f>
        <v>#N/A</v>
      </c>
      <c r="D1434" s="21" t="e">
        <f>VLOOKUP($B:$B,표본점목록!$A:$J,6,0)</f>
        <v>#N/A</v>
      </c>
      <c r="E1434" s="20" t="e">
        <f>VLOOKUP(B:B,표본점목록!$A:$B,2,0)</f>
        <v>#N/A</v>
      </c>
      <c r="F1434" s="7"/>
      <c r="G1434" s="7"/>
      <c r="H1434" s="7"/>
      <c r="I1434" s="7"/>
      <c r="J1434" s="7"/>
      <c r="K1434" s="7"/>
      <c r="L1434" s="7"/>
      <c r="M1434" s="7"/>
      <c r="N1434" s="21"/>
      <c r="O1434" s="21"/>
      <c r="P1434" s="7"/>
      <c r="Q1434" s="7"/>
    </row>
    <row r="1435" spans="1:17" x14ac:dyDescent="0.4">
      <c r="A1435" s="5"/>
      <c r="B1435" s="5"/>
      <c r="C1435" s="20" t="e">
        <f>VLOOKUP($B:$B,표본점목록!$A:$E,5,0)</f>
        <v>#N/A</v>
      </c>
      <c r="D1435" s="21" t="e">
        <f>VLOOKUP($B:$B,표본점목록!$A:$J,6,0)</f>
        <v>#N/A</v>
      </c>
      <c r="E1435" s="20" t="e">
        <f>VLOOKUP(B:B,표본점목록!$A:$B,2,0)</f>
        <v>#N/A</v>
      </c>
      <c r="F1435" s="7"/>
      <c r="G1435" s="7"/>
      <c r="H1435" s="7"/>
      <c r="I1435" s="7"/>
      <c r="J1435" s="7"/>
      <c r="K1435" s="7"/>
      <c r="L1435" s="7"/>
      <c r="M1435" s="7"/>
      <c r="N1435" s="21"/>
      <c r="O1435" s="21"/>
      <c r="P1435" s="7"/>
      <c r="Q1435" s="7"/>
    </row>
    <row r="1436" spans="1:17" x14ac:dyDescent="0.4">
      <c r="A1436" s="5"/>
      <c r="B1436" s="5"/>
      <c r="C1436" s="20" t="e">
        <f>VLOOKUP($B:$B,표본점목록!$A:$E,5,0)</f>
        <v>#N/A</v>
      </c>
      <c r="D1436" s="21" t="e">
        <f>VLOOKUP($B:$B,표본점목록!$A:$J,6,0)</f>
        <v>#N/A</v>
      </c>
      <c r="E1436" s="20" t="e">
        <f>VLOOKUP(B:B,표본점목록!$A:$B,2,0)</f>
        <v>#N/A</v>
      </c>
      <c r="F1436" s="7"/>
      <c r="G1436" s="7"/>
      <c r="H1436" s="7"/>
      <c r="I1436" s="7"/>
      <c r="J1436" s="7"/>
      <c r="K1436" s="7"/>
      <c r="L1436" s="7"/>
      <c r="M1436" s="7"/>
      <c r="N1436" s="21"/>
      <c r="O1436" s="21"/>
      <c r="P1436" s="7"/>
      <c r="Q1436" s="7"/>
    </row>
    <row r="1437" spans="1:17" x14ac:dyDescent="0.4">
      <c r="A1437" s="5"/>
      <c r="B1437" s="5"/>
      <c r="C1437" s="20" t="e">
        <f>VLOOKUP($B:$B,표본점목록!$A:$E,5,0)</f>
        <v>#N/A</v>
      </c>
      <c r="D1437" s="21" t="e">
        <f>VLOOKUP($B:$B,표본점목록!$A:$J,6,0)</f>
        <v>#N/A</v>
      </c>
      <c r="E1437" s="20" t="e">
        <f>VLOOKUP(B:B,표본점목록!$A:$B,2,0)</f>
        <v>#N/A</v>
      </c>
      <c r="F1437" s="7"/>
      <c r="G1437" s="7"/>
      <c r="H1437" s="7"/>
      <c r="I1437" s="7"/>
      <c r="J1437" s="7"/>
      <c r="K1437" s="7"/>
      <c r="L1437" s="7"/>
      <c r="M1437" s="7"/>
      <c r="N1437" s="21"/>
      <c r="O1437" s="21"/>
      <c r="P1437" s="7"/>
      <c r="Q1437" s="7"/>
    </row>
    <row r="1438" spans="1:17" x14ac:dyDescent="0.4">
      <c r="A1438" s="5"/>
      <c r="B1438" s="5"/>
      <c r="C1438" s="20" t="e">
        <f>VLOOKUP($B:$B,표본점목록!$A:$E,5,0)</f>
        <v>#N/A</v>
      </c>
      <c r="D1438" s="21" t="e">
        <f>VLOOKUP($B:$B,표본점목록!$A:$J,6,0)</f>
        <v>#N/A</v>
      </c>
      <c r="E1438" s="20" t="e">
        <f>VLOOKUP(B:B,표본점목록!$A:$B,2,0)</f>
        <v>#N/A</v>
      </c>
      <c r="F1438" s="7"/>
      <c r="G1438" s="7"/>
      <c r="H1438" s="7"/>
      <c r="I1438" s="7"/>
      <c r="J1438" s="7"/>
      <c r="K1438" s="7"/>
      <c r="L1438" s="7"/>
      <c r="M1438" s="7"/>
      <c r="N1438" s="21"/>
      <c r="O1438" s="21"/>
      <c r="P1438" s="7"/>
      <c r="Q1438" s="7"/>
    </row>
    <row r="1439" spans="1:17" x14ac:dyDescent="0.4">
      <c r="A1439" s="5"/>
      <c r="B1439" s="5"/>
      <c r="C1439" s="20" t="e">
        <f>VLOOKUP($B:$B,표본점목록!$A:$E,5,0)</f>
        <v>#N/A</v>
      </c>
      <c r="D1439" s="21" t="e">
        <f>VLOOKUP($B:$B,표본점목록!$A:$J,6,0)</f>
        <v>#N/A</v>
      </c>
      <c r="E1439" s="20" t="e">
        <f>VLOOKUP(B:B,표본점목록!$A:$B,2,0)</f>
        <v>#N/A</v>
      </c>
      <c r="F1439" s="7"/>
      <c r="G1439" s="7"/>
      <c r="H1439" s="7"/>
      <c r="I1439" s="7"/>
      <c r="J1439" s="7"/>
      <c r="K1439" s="7"/>
      <c r="L1439" s="7"/>
      <c r="M1439" s="7"/>
      <c r="N1439" s="21"/>
      <c r="O1439" s="21"/>
      <c r="P1439" s="7"/>
      <c r="Q1439" s="7"/>
    </row>
    <row r="1440" spans="1:17" x14ac:dyDescent="0.4">
      <c r="A1440" s="5"/>
      <c r="B1440" s="5"/>
      <c r="C1440" s="20" t="e">
        <f>VLOOKUP($B:$B,표본점목록!$A:$E,5,0)</f>
        <v>#N/A</v>
      </c>
      <c r="D1440" s="21" t="e">
        <f>VLOOKUP($B:$B,표본점목록!$A:$J,6,0)</f>
        <v>#N/A</v>
      </c>
      <c r="E1440" s="20" t="e">
        <f>VLOOKUP(B:B,표본점목록!$A:$B,2,0)</f>
        <v>#N/A</v>
      </c>
      <c r="F1440" s="7"/>
      <c r="G1440" s="7"/>
      <c r="H1440" s="7"/>
      <c r="I1440" s="7"/>
      <c r="J1440" s="7"/>
      <c r="K1440" s="7"/>
      <c r="L1440" s="7"/>
      <c r="M1440" s="7"/>
      <c r="N1440" s="21"/>
      <c r="O1440" s="21"/>
      <c r="P1440" s="7"/>
      <c r="Q1440" s="7"/>
    </row>
    <row r="1441" spans="1:17" x14ac:dyDescent="0.4">
      <c r="A1441" s="5"/>
      <c r="B1441" s="5"/>
      <c r="C1441" s="20" t="e">
        <f>VLOOKUP($B:$B,표본점목록!$A:$E,5,0)</f>
        <v>#N/A</v>
      </c>
      <c r="D1441" s="21" t="e">
        <f>VLOOKUP($B:$B,표본점목록!$A:$J,6,0)</f>
        <v>#N/A</v>
      </c>
      <c r="E1441" s="20" t="e">
        <f>VLOOKUP(B:B,표본점목록!$A:$B,2,0)</f>
        <v>#N/A</v>
      </c>
      <c r="F1441" s="7"/>
      <c r="G1441" s="7"/>
      <c r="H1441" s="7"/>
      <c r="I1441" s="7"/>
      <c r="J1441" s="7"/>
      <c r="K1441" s="7"/>
      <c r="L1441" s="7"/>
      <c r="M1441" s="7"/>
      <c r="N1441" s="21"/>
      <c r="O1441" s="21"/>
      <c r="P1441" s="7"/>
      <c r="Q1441" s="7"/>
    </row>
    <row r="1442" spans="1:17" x14ac:dyDescent="0.4">
      <c r="A1442" s="5"/>
      <c r="B1442" s="5"/>
      <c r="C1442" s="20" t="e">
        <f>VLOOKUP($B:$B,표본점목록!$A:$E,5,0)</f>
        <v>#N/A</v>
      </c>
      <c r="D1442" s="21" t="e">
        <f>VLOOKUP($B:$B,표본점목록!$A:$J,6,0)</f>
        <v>#N/A</v>
      </c>
      <c r="E1442" s="20" t="e">
        <f>VLOOKUP(B:B,표본점목록!$A:$B,2,0)</f>
        <v>#N/A</v>
      </c>
      <c r="F1442" s="7"/>
      <c r="G1442" s="7"/>
      <c r="H1442" s="7"/>
      <c r="I1442" s="7"/>
      <c r="J1442" s="7"/>
      <c r="K1442" s="7"/>
      <c r="L1442" s="7"/>
      <c r="M1442" s="7"/>
      <c r="N1442" s="21"/>
      <c r="O1442" s="21"/>
      <c r="P1442" s="7"/>
      <c r="Q1442" s="7"/>
    </row>
    <row r="1443" spans="1:17" x14ac:dyDescent="0.4">
      <c r="A1443" s="5"/>
      <c r="B1443" s="5"/>
      <c r="C1443" s="20" t="e">
        <f>VLOOKUP($B:$B,표본점목록!$A:$E,5,0)</f>
        <v>#N/A</v>
      </c>
      <c r="D1443" s="21" t="e">
        <f>VLOOKUP($B:$B,표본점목록!$A:$J,6,0)</f>
        <v>#N/A</v>
      </c>
      <c r="E1443" s="20" t="e">
        <f>VLOOKUP(B:B,표본점목록!$A:$B,2,0)</f>
        <v>#N/A</v>
      </c>
      <c r="F1443" s="7"/>
      <c r="G1443" s="7"/>
      <c r="H1443" s="7"/>
      <c r="I1443" s="7"/>
      <c r="J1443" s="7"/>
      <c r="K1443" s="7"/>
      <c r="L1443" s="7"/>
      <c r="M1443" s="7"/>
      <c r="N1443" s="21"/>
      <c r="O1443" s="21"/>
      <c r="P1443" s="7"/>
      <c r="Q1443" s="7"/>
    </row>
    <row r="1444" spans="1:17" x14ac:dyDescent="0.4">
      <c r="A1444" s="5"/>
      <c r="B1444" s="5"/>
      <c r="C1444" s="20" t="e">
        <f>VLOOKUP($B:$B,표본점목록!$A:$E,5,0)</f>
        <v>#N/A</v>
      </c>
      <c r="D1444" s="21" t="e">
        <f>VLOOKUP($B:$B,표본점목록!$A:$J,6,0)</f>
        <v>#N/A</v>
      </c>
      <c r="E1444" s="20" t="e">
        <f>VLOOKUP(B:B,표본점목록!$A:$B,2,0)</f>
        <v>#N/A</v>
      </c>
      <c r="F1444" s="7"/>
      <c r="G1444" s="7"/>
      <c r="H1444" s="7"/>
      <c r="I1444" s="7"/>
      <c r="J1444" s="7"/>
      <c r="K1444" s="7"/>
      <c r="L1444" s="7"/>
      <c r="M1444" s="7"/>
      <c r="N1444" s="21"/>
      <c r="O1444" s="21"/>
      <c r="P1444" s="7"/>
      <c r="Q1444" s="7"/>
    </row>
    <row r="1445" spans="1:17" x14ac:dyDescent="0.4">
      <c r="A1445" s="5"/>
      <c r="B1445" s="5"/>
      <c r="C1445" s="20" t="e">
        <f>VLOOKUP($B:$B,표본점목록!$A:$E,5,0)</f>
        <v>#N/A</v>
      </c>
      <c r="D1445" s="21" t="e">
        <f>VLOOKUP($B:$B,표본점목록!$A:$J,6,0)</f>
        <v>#N/A</v>
      </c>
      <c r="E1445" s="20" t="e">
        <f>VLOOKUP(B:B,표본점목록!$A:$B,2,0)</f>
        <v>#N/A</v>
      </c>
      <c r="F1445" s="7"/>
      <c r="G1445" s="7"/>
      <c r="H1445" s="7"/>
      <c r="I1445" s="7"/>
      <c r="J1445" s="7"/>
      <c r="K1445" s="7"/>
      <c r="L1445" s="7"/>
      <c r="M1445" s="7"/>
      <c r="N1445" s="21"/>
      <c r="O1445" s="21"/>
      <c r="P1445" s="7"/>
      <c r="Q1445" s="7"/>
    </row>
    <row r="1446" spans="1:17" x14ac:dyDescent="0.4">
      <c r="A1446" s="5"/>
      <c r="B1446" s="5"/>
      <c r="C1446" s="20" t="e">
        <f>VLOOKUP($B:$B,표본점목록!$A:$E,5,0)</f>
        <v>#N/A</v>
      </c>
      <c r="D1446" s="21" t="e">
        <f>VLOOKUP($B:$B,표본점목록!$A:$J,6,0)</f>
        <v>#N/A</v>
      </c>
      <c r="E1446" s="20" t="e">
        <f>VLOOKUP(B:B,표본점목록!$A:$B,2,0)</f>
        <v>#N/A</v>
      </c>
      <c r="F1446" s="7"/>
      <c r="G1446" s="7"/>
      <c r="H1446" s="7"/>
      <c r="I1446" s="7"/>
      <c r="J1446" s="7"/>
      <c r="K1446" s="7"/>
      <c r="L1446" s="7"/>
      <c r="M1446" s="7"/>
      <c r="N1446" s="21"/>
      <c r="O1446" s="21"/>
      <c r="P1446" s="7"/>
      <c r="Q1446" s="7"/>
    </row>
    <row r="1447" spans="1:17" x14ac:dyDescent="0.4">
      <c r="A1447" s="5"/>
      <c r="B1447" s="5"/>
      <c r="C1447" s="20" t="e">
        <f>VLOOKUP($B:$B,표본점목록!$A:$E,5,0)</f>
        <v>#N/A</v>
      </c>
      <c r="D1447" s="21" t="e">
        <f>VLOOKUP($B:$B,표본점목록!$A:$J,6,0)</f>
        <v>#N/A</v>
      </c>
      <c r="E1447" s="20" t="e">
        <f>VLOOKUP(B:B,표본점목록!$A:$B,2,0)</f>
        <v>#N/A</v>
      </c>
      <c r="F1447" s="7"/>
      <c r="G1447" s="7"/>
      <c r="H1447" s="7"/>
      <c r="I1447" s="7"/>
      <c r="J1447" s="7"/>
      <c r="K1447" s="7"/>
      <c r="L1447" s="7"/>
      <c r="M1447" s="7"/>
      <c r="N1447" s="21"/>
      <c r="O1447" s="21"/>
      <c r="P1447" s="7"/>
      <c r="Q1447" s="7"/>
    </row>
    <row r="1448" spans="1:17" x14ac:dyDescent="0.4">
      <c r="A1448" s="5"/>
      <c r="B1448" s="5"/>
      <c r="C1448" s="20" t="e">
        <f>VLOOKUP($B:$B,표본점목록!$A:$E,5,0)</f>
        <v>#N/A</v>
      </c>
      <c r="D1448" s="21" t="e">
        <f>VLOOKUP($B:$B,표본점목록!$A:$J,6,0)</f>
        <v>#N/A</v>
      </c>
      <c r="E1448" s="20" t="e">
        <f>VLOOKUP(B:B,표본점목록!$A:$B,2,0)</f>
        <v>#N/A</v>
      </c>
      <c r="F1448" s="7"/>
      <c r="G1448" s="7"/>
      <c r="H1448" s="7"/>
      <c r="I1448" s="7"/>
      <c r="J1448" s="7"/>
      <c r="K1448" s="7"/>
      <c r="L1448" s="7"/>
      <c r="M1448" s="7"/>
      <c r="N1448" s="21"/>
      <c r="O1448" s="21"/>
      <c r="P1448" s="7"/>
      <c r="Q1448" s="7"/>
    </row>
    <row r="1449" spans="1:17" x14ac:dyDescent="0.4">
      <c r="A1449" s="5"/>
      <c r="B1449" s="5"/>
      <c r="C1449" s="20" t="e">
        <f>VLOOKUP($B:$B,표본점목록!$A:$E,5,0)</f>
        <v>#N/A</v>
      </c>
      <c r="D1449" s="21" t="e">
        <f>VLOOKUP($B:$B,표본점목록!$A:$J,6,0)</f>
        <v>#N/A</v>
      </c>
      <c r="E1449" s="20" t="e">
        <f>VLOOKUP(B:B,표본점목록!$A:$B,2,0)</f>
        <v>#N/A</v>
      </c>
      <c r="F1449" s="7"/>
      <c r="G1449" s="7"/>
      <c r="H1449" s="7"/>
      <c r="I1449" s="7"/>
      <c r="J1449" s="7"/>
      <c r="K1449" s="7"/>
      <c r="L1449" s="7"/>
      <c r="M1449" s="7"/>
      <c r="N1449" s="21"/>
      <c r="O1449" s="21"/>
      <c r="P1449" s="7"/>
      <c r="Q1449" s="7"/>
    </row>
    <row r="1450" spans="1:17" x14ac:dyDescent="0.4">
      <c r="A1450" s="5"/>
      <c r="B1450" s="5"/>
      <c r="C1450" s="20" t="e">
        <f>VLOOKUP($B:$B,표본점목록!$A:$E,5,0)</f>
        <v>#N/A</v>
      </c>
      <c r="D1450" s="21" t="e">
        <f>VLOOKUP($B:$B,표본점목록!$A:$J,6,0)</f>
        <v>#N/A</v>
      </c>
      <c r="E1450" s="20" t="e">
        <f>VLOOKUP(B:B,표본점목록!$A:$B,2,0)</f>
        <v>#N/A</v>
      </c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</row>
    <row r="1451" spans="1:17" x14ac:dyDescent="0.4">
      <c r="A1451" s="5"/>
      <c r="B1451" s="5"/>
      <c r="C1451" s="20" t="e">
        <f>VLOOKUP($B:$B,표본점목록!$A:$E,5,0)</f>
        <v>#N/A</v>
      </c>
      <c r="D1451" s="21" t="e">
        <f>VLOOKUP($B:$B,표본점목록!$A:$J,6,0)</f>
        <v>#N/A</v>
      </c>
      <c r="E1451" s="20" t="e">
        <f>VLOOKUP(B:B,표본점목록!$A:$B,2,0)</f>
        <v>#N/A</v>
      </c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</row>
    <row r="1452" spans="1:17" x14ac:dyDescent="0.4">
      <c r="A1452" s="5"/>
      <c r="B1452" s="5"/>
      <c r="C1452" s="20" t="e">
        <f>VLOOKUP($B:$B,표본점목록!$A:$E,5,0)</f>
        <v>#N/A</v>
      </c>
      <c r="D1452" s="21" t="e">
        <f>VLOOKUP($B:$B,표본점목록!$A:$J,6,0)</f>
        <v>#N/A</v>
      </c>
      <c r="E1452" s="20" t="e">
        <f>VLOOKUP(B:B,표본점목록!$A:$B,2,0)</f>
        <v>#N/A</v>
      </c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</row>
    <row r="1453" spans="1:17" x14ac:dyDescent="0.4">
      <c r="A1453" s="5"/>
      <c r="B1453" s="5"/>
      <c r="C1453" s="20" t="e">
        <f>VLOOKUP($B:$B,표본점목록!$A:$E,5,0)</f>
        <v>#N/A</v>
      </c>
      <c r="D1453" s="21" t="e">
        <f>VLOOKUP($B:$B,표본점목록!$A:$J,6,0)</f>
        <v>#N/A</v>
      </c>
      <c r="E1453" s="20" t="e">
        <f>VLOOKUP(B:B,표본점목록!$A:$B,2,0)</f>
        <v>#N/A</v>
      </c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</row>
    <row r="1454" spans="1:17" x14ac:dyDescent="0.4">
      <c r="A1454" s="5"/>
      <c r="B1454" s="5"/>
      <c r="C1454" s="20" t="e">
        <f>VLOOKUP($B:$B,표본점목록!$A:$E,5,0)</f>
        <v>#N/A</v>
      </c>
      <c r="D1454" s="21" t="e">
        <f>VLOOKUP($B:$B,표본점목록!$A:$J,6,0)</f>
        <v>#N/A</v>
      </c>
      <c r="E1454" s="20" t="e">
        <f>VLOOKUP(B:B,표본점목록!$A:$B,2,0)</f>
        <v>#N/A</v>
      </c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</row>
    <row r="1455" spans="1:17" x14ac:dyDescent="0.4">
      <c r="A1455" s="5"/>
      <c r="B1455" s="5"/>
      <c r="C1455" s="20" t="e">
        <f>VLOOKUP($B:$B,표본점목록!$A:$E,5,0)</f>
        <v>#N/A</v>
      </c>
      <c r="D1455" s="21" t="e">
        <f>VLOOKUP($B:$B,표본점목록!$A:$J,6,0)</f>
        <v>#N/A</v>
      </c>
      <c r="E1455" s="20" t="e">
        <f>VLOOKUP(B:B,표본점목록!$A:$B,2,0)</f>
        <v>#N/A</v>
      </c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</row>
    <row r="1456" spans="1:17" x14ac:dyDescent="0.4">
      <c r="A1456" s="5"/>
      <c r="B1456" s="5"/>
      <c r="C1456" s="20" t="e">
        <f>VLOOKUP($B:$B,표본점목록!$A:$E,5,0)</f>
        <v>#N/A</v>
      </c>
      <c r="D1456" s="21" t="e">
        <f>VLOOKUP($B:$B,표본점목록!$A:$J,6,0)</f>
        <v>#N/A</v>
      </c>
      <c r="E1456" s="20" t="e">
        <f>VLOOKUP(B:B,표본점목록!$A:$B,2,0)</f>
        <v>#N/A</v>
      </c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</row>
    <row r="1457" spans="1:17" x14ac:dyDescent="0.4">
      <c r="A1457" s="5"/>
      <c r="B1457" s="5"/>
      <c r="C1457" s="20" t="e">
        <f>VLOOKUP($B:$B,표본점목록!$A:$E,5,0)</f>
        <v>#N/A</v>
      </c>
      <c r="D1457" s="21" t="e">
        <f>VLOOKUP($B:$B,표본점목록!$A:$J,6,0)</f>
        <v>#N/A</v>
      </c>
      <c r="E1457" s="20" t="e">
        <f>VLOOKUP(B:B,표본점목록!$A:$B,2,0)</f>
        <v>#N/A</v>
      </c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</row>
    <row r="1458" spans="1:17" x14ac:dyDescent="0.4">
      <c r="A1458" s="5"/>
      <c r="B1458" s="5"/>
      <c r="C1458" s="20" t="e">
        <f>VLOOKUP($B:$B,표본점목록!$A:$E,5,0)</f>
        <v>#N/A</v>
      </c>
      <c r="D1458" s="21" t="e">
        <f>VLOOKUP($B:$B,표본점목록!$A:$J,6,0)</f>
        <v>#N/A</v>
      </c>
      <c r="E1458" s="20" t="e">
        <f>VLOOKUP(B:B,표본점목록!$A:$B,2,0)</f>
        <v>#N/A</v>
      </c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</row>
    <row r="1459" spans="1:17" x14ac:dyDescent="0.4">
      <c r="A1459" s="5"/>
      <c r="B1459" s="5"/>
      <c r="C1459" s="20" t="e">
        <f>VLOOKUP($B:$B,표본점목록!$A:$E,5,0)</f>
        <v>#N/A</v>
      </c>
      <c r="D1459" s="21" t="e">
        <f>VLOOKUP($B:$B,표본점목록!$A:$J,6,0)</f>
        <v>#N/A</v>
      </c>
      <c r="E1459" s="20" t="e">
        <f>VLOOKUP(B:B,표본점목록!$A:$B,2,0)</f>
        <v>#N/A</v>
      </c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</row>
    <row r="1460" spans="1:17" x14ac:dyDescent="0.4">
      <c r="A1460" s="5"/>
      <c r="B1460" s="5"/>
      <c r="C1460" s="20" t="e">
        <f>VLOOKUP($B:$B,표본점목록!$A:$E,5,0)</f>
        <v>#N/A</v>
      </c>
      <c r="D1460" s="21" t="e">
        <f>VLOOKUP($B:$B,표본점목록!$A:$J,6,0)</f>
        <v>#N/A</v>
      </c>
      <c r="E1460" s="20" t="e">
        <f>VLOOKUP(B:B,표본점목록!$A:$B,2,0)</f>
        <v>#N/A</v>
      </c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</row>
    <row r="1461" spans="1:17" x14ac:dyDescent="0.4">
      <c r="A1461" s="5"/>
      <c r="B1461" s="5"/>
      <c r="C1461" s="20" t="e">
        <f>VLOOKUP($B:$B,표본점목록!$A:$E,5,0)</f>
        <v>#N/A</v>
      </c>
      <c r="D1461" s="21" t="e">
        <f>VLOOKUP($B:$B,표본점목록!$A:$J,6,0)</f>
        <v>#N/A</v>
      </c>
      <c r="E1461" s="20" t="e">
        <f>VLOOKUP(B:B,표본점목록!$A:$B,2,0)</f>
        <v>#N/A</v>
      </c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</row>
    <row r="1462" spans="1:17" x14ac:dyDescent="0.4">
      <c r="A1462" s="5"/>
      <c r="B1462" s="5"/>
      <c r="C1462" s="20" t="e">
        <f>VLOOKUP($B:$B,표본점목록!$A:$E,5,0)</f>
        <v>#N/A</v>
      </c>
      <c r="D1462" s="21" t="e">
        <f>VLOOKUP($B:$B,표본점목록!$A:$J,6,0)</f>
        <v>#N/A</v>
      </c>
      <c r="E1462" s="20" t="e">
        <f>VLOOKUP(B:B,표본점목록!$A:$B,2,0)</f>
        <v>#N/A</v>
      </c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</row>
    <row r="1463" spans="1:17" x14ac:dyDescent="0.4">
      <c r="A1463" s="5"/>
      <c r="B1463" s="5"/>
      <c r="C1463" s="20" t="e">
        <f>VLOOKUP($B:$B,표본점목록!$A:$E,5,0)</f>
        <v>#N/A</v>
      </c>
      <c r="D1463" s="21" t="e">
        <f>VLOOKUP($B:$B,표본점목록!$A:$J,6,0)</f>
        <v>#N/A</v>
      </c>
      <c r="E1463" s="20" t="e">
        <f>VLOOKUP(B:B,표본점목록!$A:$B,2,0)</f>
        <v>#N/A</v>
      </c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</row>
    <row r="1464" spans="1:17" x14ac:dyDescent="0.4">
      <c r="A1464" s="5"/>
      <c r="B1464" s="5"/>
      <c r="C1464" s="20" t="e">
        <f>VLOOKUP($B:$B,표본점목록!$A:$E,5,0)</f>
        <v>#N/A</v>
      </c>
      <c r="D1464" s="21" t="e">
        <f>VLOOKUP($B:$B,표본점목록!$A:$J,6,0)</f>
        <v>#N/A</v>
      </c>
      <c r="E1464" s="20" t="e">
        <f>VLOOKUP(B:B,표본점목록!$A:$B,2,0)</f>
        <v>#N/A</v>
      </c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</row>
    <row r="1465" spans="1:17" x14ac:dyDescent="0.4">
      <c r="A1465" s="5"/>
      <c r="B1465" s="5"/>
      <c r="C1465" s="20" t="e">
        <f>VLOOKUP($B:$B,표본점목록!$A:$E,5,0)</f>
        <v>#N/A</v>
      </c>
      <c r="D1465" s="21" t="e">
        <f>VLOOKUP($B:$B,표본점목록!$A:$J,6,0)</f>
        <v>#N/A</v>
      </c>
      <c r="E1465" s="20" t="e">
        <f>VLOOKUP(B:B,표본점목록!$A:$B,2,0)</f>
        <v>#N/A</v>
      </c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</row>
    <row r="1466" spans="1:17" x14ac:dyDescent="0.4">
      <c r="A1466" s="5"/>
      <c r="B1466" s="5"/>
      <c r="C1466" s="20" t="e">
        <f>VLOOKUP($B:$B,표본점목록!$A:$E,5,0)</f>
        <v>#N/A</v>
      </c>
      <c r="D1466" s="21" t="e">
        <f>VLOOKUP($B:$B,표본점목록!$A:$J,6,0)</f>
        <v>#N/A</v>
      </c>
      <c r="E1466" s="20" t="e">
        <f>VLOOKUP(B:B,표본점목록!$A:$B,2,0)</f>
        <v>#N/A</v>
      </c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</row>
    <row r="1467" spans="1:17" x14ac:dyDescent="0.4">
      <c r="A1467" s="5"/>
      <c r="B1467" s="5"/>
      <c r="C1467" s="20" t="e">
        <f>VLOOKUP($B:$B,표본점목록!$A:$E,5,0)</f>
        <v>#N/A</v>
      </c>
      <c r="D1467" s="21" t="e">
        <f>VLOOKUP($B:$B,표본점목록!$A:$J,6,0)</f>
        <v>#N/A</v>
      </c>
      <c r="E1467" s="20" t="e">
        <f>VLOOKUP(B:B,표본점목록!$A:$B,2,0)</f>
        <v>#N/A</v>
      </c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</row>
    <row r="1468" spans="1:17" x14ac:dyDescent="0.4">
      <c r="A1468" s="5"/>
      <c r="B1468" s="5"/>
      <c r="C1468" s="20" t="e">
        <f>VLOOKUP($B:$B,표본점목록!$A:$E,5,0)</f>
        <v>#N/A</v>
      </c>
      <c r="D1468" s="21" t="e">
        <f>VLOOKUP($B:$B,표본점목록!$A:$J,6,0)</f>
        <v>#N/A</v>
      </c>
      <c r="E1468" s="20" t="e">
        <f>VLOOKUP(B:B,표본점목록!$A:$B,2,0)</f>
        <v>#N/A</v>
      </c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</row>
    <row r="1469" spans="1:17" x14ac:dyDescent="0.4">
      <c r="A1469" s="5"/>
      <c r="B1469" s="5"/>
      <c r="C1469" s="20" t="e">
        <f>VLOOKUP($B:$B,표본점목록!$A:$E,5,0)</f>
        <v>#N/A</v>
      </c>
      <c r="D1469" s="21" t="e">
        <f>VLOOKUP($B:$B,표본점목록!$A:$J,6,0)</f>
        <v>#N/A</v>
      </c>
      <c r="E1469" s="20" t="e">
        <f>VLOOKUP(B:B,표본점목록!$A:$B,2,0)</f>
        <v>#N/A</v>
      </c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</row>
    <row r="1470" spans="1:17" x14ac:dyDescent="0.4">
      <c r="A1470" s="5"/>
      <c r="B1470" s="5"/>
      <c r="C1470" s="20" t="e">
        <f>VLOOKUP($B:$B,표본점목록!$A:$E,5,0)</f>
        <v>#N/A</v>
      </c>
      <c r="D1470" s="21" t="e">
        <f>VLOOKUP($B:$B,표본점목록!$A:$J,6,0)</f>
        <v>#N/A</v>
      </c>
      <c r="E1470" s="20" t="e">
        <f>VLOOKUP(B:B,표본점목록!$A:$B,2,0)</f>
        <v>#N/A</v>
      </c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</row>
    <row r="1471" spans="1:17" x14ac:dyDescent="0.4">
      <c r="A1471" s="5"/>
      <c r="B1471" s="5"/>
      <c r="C1471" s="20" t="e">
        <f>VLOOKUP($B:$B,표본점목록!$A:$E,5,0)</f>
        <v>#N/A</v>
      </c>
      <c r="D1471" s="21" t="e">
        <f>VLOOKUP($B:$B,표본점목록!$A:$J,6,0)</f>
        <v>#N/A</v>
      </c>
      <c r="E1471" s="20" t="e">
        <f>VLOOKUP(B:B,표본점목록!$A:$B,2,0)</f>
        <v>#N/A</v>
      </c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</row>
    <row r="1472" spans="1:17" x14ac:dyDescent="0.4">
      <c r="A1472" s="5"/>
      <c r="B1472" s="5"/>
      <c r="C1472" s="20" t="e">
        <f>VLOOKUP($B:$B,표본점목록!$A:$E,5,0)</f>
        <v>#N/A</v>
      </c>
      <c r="D1472" s="21" t="e">
        <f>VLOOKUP($B:$B,표본점목록!$A:$J,6,0)</f>
        <v>#N/A</v>
      </c>
      <c r="E1472" s="20" t="e">
        <f>VLOOKUP(B:B,표본점목록!$A:$B,2,0)</f>
        <v>#N/A</v>
      </c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</row>
    <row r="1473" spans="1:17" x14ac:dyDescent="0.4">
      <c r="A1473" s="5"/>
      <c r="B1473" s="5"/>
      <c r="C1473" s="20" t="e">
        <f>VLOOKUP($B:$B,표본점목록!$A:$E,5,0)</f>
        <v>#N/A</v>
      </c>
      <c r="D1473" s="21" t="e">
        <f>VLOOKUP($B:$B,표본점목록!$A:$J,6,0)</f>
        <v>#N/A</v>
      </c>
      <c r="E1473" s="20" t="e">
        <f>VLOOKUP(B:B,표본점목록!$A:$B,2,0)</f>
        <v>#N/A</v>
      </c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</row>
    <row r="1474" spans="1:17" x14ac:dyDescent="0.4">
      <c r="A1474" s="5"/>
      <c r="B1474" s="5"/>
      <c r="C1474" s="20" t="e">
        <f>VLOOKUP($B:$B,표본점목록!$A:$E,5,0)</f>
        <v>#N/A</v>
      </c>
      <c r="D1474" s="21" t="e">
        <f>VLOOKUP($B:$B,표본점목록!$A:$J,6,0)</f>
        <v>#N/A</v>
      </c>
      <c r="E1474" s="20" t="e">
        <f>VLOOKUP(B:B,표본점목록!$A:$B,2,0)</f>
        <v>#N/A</v>
      </c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</row>
    <row r="1475" spans="1:17" x14ac:dyDescent="0.4">
      <c r="A1475" s="5"/>
      <c r="B1475" s="5"/>
      <c r="C1475" s="20" t="e">
        <f>VLOOKUP($B:$B,표본점목록!$A:$E,5,0)</f>
        <v>#N/A</v>
      </c>
      <c r="D1475" s="21" t="e">
        <f>VLOOKUP($B:$B,표본점목록!$A:$J,6,0)</f>
        <v>#N/A</v>
      </c>
      <c r="E1475" s="20" t="e">
        <f>VLOOKUP(B:B,표본점목록!$A:$B,2,0)</f>
        <v>#N/A</v>
      </c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</row>
    <row r="1476" spans="1:17" x14ac:dyDescent="0.4">
      <c r="A1476" s="5"/>
      <c r="B1476" s="5"/>
      <c r="C1476" s="20" t="e">
        <f>VLOOKUP($B:$B,표본점목록!$A:$E,5,0)</f>
        <v>#N/A</v>
      </c>
      <c r="D1476" s="21" t="e">
        <f>VLOOKUP($B:$B,표본점목록!$A:$J,6,0)</f>
        <v>#N/A</v>
      </c>
      <c r="E1476" s="20" t="e">
        <f>VLOOKUP(B:B,표본점목록!$A:$B,2,0)</f>
        <v>#N/A</v>
      </c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</row>
    <row r="1477" spans="1:17" x14ac:dyDescent="0.4">
      <c r="A1477" s="5"/>
      <c r="B1477" s="5"/>
      <c r="C1477" s="20" t="e">
        <f>VLOOKUP($B:$B,표본점목록!$A:$E,5,0)</f>
        <v>#N/A</v>
      </c>
      <c r="D1477" s="21" t="e">
        <f>VLOOKUP($B:$B,표본점목록!$A:$J,6,0)</f>
        <v>#N/A</v>
      </c>
      <c r="E1477" s="20" t="e">
        <f>VLOOKUP(B:B,표본점목록!$A:$B,2,0)</f>
        <v>#N/A</v>
      </c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</row>
    <row r="1478" spans="1:17" x14ac:dyDescent="0.4">
      <c r="A1478" s="5"/>
      <c r="B1478" s="5"/>
      <c r="C1478" s="20" t="e">
        <f>VLOOKUP($B:$B,표본점목록!$A:$E,5,0)</f>
        <v>#N/A</v>
      </c>
      <c r="D1478" s="21" t="e">
        <f>VLOOKUP($B:$B,표본점목록!$A:$J,6,0)</f>
        <v>#N/A</v>
      </c>
      <c r="E1478" s="20" t="e">
        <f>VLOOKUP(B:B,표본점목록!$A:$B,2,0)</f>
        <v>#N/A</v>
      </c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</row>
    <row r="1479" spans="1:17" x14ac:dyDescent="0.4">
      <c r="A1479" s="5"/>
      <c r="B1479" s="5"/>
      <c r="C1479" s="20" t="e">
        <f>VLOOKUP($B:$B,표본점목록!$A:$E,5,0)</f>
        <v>#N/A</v>
      </c>
      <c r="D1479" s="21" t="e">
        <f>VLOOKUP($B:$B,표본점목록!$A:$J,6,0)</f>
        <v>#N/A</v>
      </c>
      <c r="E1479" s="20" t="e">
        <f>VLOOKUP(B:B,표본점목록!$A:$B,2,0)</f>
        <v>#N/A</v>
      </c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</row>
    <row r="1480" spans="1:17" x14ac:dyDescent="0.4">
      <c r="A1480" s="5"/>
      <c r="B1480" s="5"/>
      <c r="C1480" s="20" t="e">
        <f>VLOOKUP($B:$B,표본점목록!$A:$E,5,0)</f>
        <v>#N/A</v>
      </c>
      <c r="D1480" s="21" t="e">
        <f>VLOOKUP($B:$B,표본점목록!$A:$J,6,0)</f>
        <v>#N/A</v>
      </c>
      <c r="E1480" s="20" t="e">
        <f>VLOOKUP(B:B,표본점목록!$A:$B,2,0)</f>
        <v>#N/A</v>
      </c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</row>
    <row r="1481" spans="1:17" x14ac:dyDescent="0.4">
      <c r="A1481" s="5"/>
      <c r="B1481" s="5"/>
      <c r="C1481" s="20" t="e">
        <f>VLOOKUP($B:$B,표본점목록!$A:$E,5,0)</f>
        <v>#N/A</v>
      </c>
      <c r="D1481" s="21" t="e">
        <f>VLOOKUP($B:$B,표본점목록!$A:$J,6,0)</f>
        <v>#N/A</v>
      </c>
      <c r="E1481" s="20" t="e">
        <f>VLOOKUP(B:B,표본점목록!$A:$B,2,0)</f>
        <v>#N/A</v>
      </c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</row>
    <row r="1482" spans="1:17" x14ac:dyDescent="0.4">
      <c r="A1482" s="5"/>
      <c r="B1482" s="5"/>
      <c r="C1482" s="20" t="e">
        <f>VLOOKUP($B:$B,표본점목록!$A:$E,5,0)</f>
        <v>#N/A</v>
      </c>
      <c r="D1482" s="21" t="e">
        <f>VLOOKUP($B:$B,표본점목록!$A:$J,6,0)</f>
        <v>#N/A</v>
      </c>
      <c r="E1482" s="20" t="e">
        <f>VLOOKUP(B:B,표본점목록!$A:$B,2,0)</f>
        <v>#N/A</v>
      </c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</row>
    <row r="1483" spans="1:17" x14ac:dyDescent="0.4">
      <c r="A1483" s="5"/>
      <c r="B1483" s="5"/>
      <c r="C1483" s="20" t="e">
        <f>VLOOKUP($B:$B,표본점목록!$A:$E,5,0)</f>
        <v>#N/A</v>
      </c>
      <c r="D1483" s="21" t="e">
        <f>VLOOKUP($B:$B,표본점목록!$A:$J,6,0)</f>
        <v>#N/A</v>
      </c>
      <c r="E1483" s="20" t="e">
        <f>VLOOKUP(B:B,표본점목록!$A:$B,2,0)</f>
        <v>#N/A</v>
      </c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</row>
    <row r="1484" spans="1:17" x14ac:dyDescent="0.4">
      <c r="A1484" s="5"/>
      <c r="B1484" s="5"/>
      <c r="C1484" s="20" t="e">
        <f>VLOOKUP($B:$B,표본점목록!$A:$E,5,0)</f>
        <v>#N/A</v>
      </c>
      <c r="D1484" s="21" t="e">
        <f>VLOOKUP($B:$B,표본점목록!$A:$J,6,0)</f>
        <v>#N/A</v>
      </c>
      <c r="E1484" s="20" t="e">
        <f>VLOOKUP(B:B,표본점목록!$A:$B,2,0)</f>
        <v>#N/A</v>
      </c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</row>
    <row r="1485" spans="1:17" x14ac:dyDescent="0.4">
      <c r="A1485" s="5"/>
      <c r="B1485" s="5"/>
      <c r="C1485" s="20" t="e">
        <f>VLOOKUP($B:$B,표본점목록!$A:$E,5,0)</f>
        <v>#N/A</v>
      </c>
      <c r="D1485" s="21" t="e">
        <f>VLOOKUP($B:$B,표본점목록!$A:$J,6,0)</f>
        <v>#N/A</v>
      </c>
      <c r="E1485" s="20" t="e">
        <f>VLOOKUP(B:B,표본점목록!$A:$B,2,0)</f>
        <v>#N/A</v>
      </c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</row>
    <row r="1486" spans="1:17" x14ac:dyDescent="0.4">
      <c r="A1486" s="5"/>
      <c r="B1486" s="5"/>
      <c r="C1486" s="20" t="e">
        <f>VLOOKUP($B:$B,표본점목록!$A:$E,5,0)</f>
        <v>#N/A</v>
      </c>
      <c r="D1486" s="21" t="e">
        <f>VLOOKUP($B:$B,표본점목록!$A:$J,6,0)</f>
        <v>#N/A</v>
      </c>
      <c r="E1486" s="20" t="e">
        <f>VLOOKUP(B:B,표본점목록!$A:$B,2,0)</f>
        <v>#N/A</v>
      </c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</row>
    <row r="1487" spans="1:17" x14ac:dyDescent="0.4">
      <c r="A1487" s="5"/>
      <c r="B1487" s="5"/>
      <c r="C1487" s="20" t="e">
        <f>VLOOKUP($B:$B,표본점목록!$A:$E,5,0)</f>
        <v>#N/A</v>
      </c>
      <c r="D1487" s="21" t="e">
        <f>VLOOKUP($B:$B,표본점목록!$A:$J,6,0)</f>
        <v>#N/A</v>
      </c>
      <c r="E1487" s="20" t="e">
        <f>VLOOKUP(B:B,표본점목록!$A:$B,2,0)</f>
        <v>#N/A</v>
      </c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</row>
    <row r="1488" spans="1:17" x14ac:dyDescent="0.4">
      <c r="A1488" s="5"/>
      <c r="B1488" s="5"/>
      <c r="C1488" s="20" t="e">
        <f>VLOOKUP($B:$B,표본점목록!$A:$E,5,0)</f>
        <v>#N/A</v>
      </c>
      <c r="D1488" s="21" t="e">
        <f>VLOOKUP($B:$B,표본점목록!$A:$J,6,0)</f>
        <v>#N/A</v>
      </c>
      <c r="E1488" s="20" t="e">
        <f>VLOOKUP(B:B,표본점목록!$A:$B,2,0)</f>
        <v>#N/A</v>
      </c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</row>
    <row r="1489" spans="1:17" x14ac:dyDescent="0.4">
      <c r="A1489" s="5"/>
      <c r="B1489" s="5"/>
      <c r="C1489" s="20" t="e">
        <f>VLOOKUP($B:$B,표본점목록!$A:$E,5,0)</f>
        <v>#N/A</v>
      </c>
      <c r="D1489" s="21" t="e">
        <f>VLOOKUP($B:$B,표본점목록!$A:$J,6,0)</f>
        <v>#N/A</v>
      </c>
      <c r="E1489" s="20" t="e">
        <f>VLOOKUP(B:B,표본점목록!$A:$B,2,0)</f>
        <v>#N/A</v>
      </c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</row>
    <row r="1490" spans="1:17" x14ac:dyDescent="0.4">
      <c r="A1490" s="5"/>
      <c r="B1490" s="5"/>
      <c r="C1490" s="20" t="e">
        <f>VLOOKUP($B:$B,표본점목록!$A:$E,5,0)</f>
        <v>#N/A</v>
      </c>
      <c r="D1490" s="21" t="e">
        <f>VLOOKUP($B:$B,표본점목록!$A:$J,6,0)</f>
        <v>#N/A</v>
      </c>
      <c r="E1490" s="20" t="e">
        <f>VLOOKUP(B:B,표본점목록!$A:$B,2,0)</f>
        <v>#N/A</v>
      </c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</row>
    <row r="1491" spans="1:17" x14ac:dyDescent="0.4">
      <c r="A1491" s="5"/>
      <c r="B1491" s="5"/>
      <c r="C1491" s="20" t="e">
        <f>VLOOKUP($B:$B,표본점목록!$A:$E,5,0)</f>
        <v>#N/A</v>
      </c>
      <c r="D1491" s="21" t="e">
        <f>VLOOKUP($B:$B,표본점목록!$A:$J,6,0)</f>
        <v>#N/A</v>
      </c>
      <c r="E1491" s="20" t="e">
        <f>VLOOKUP(B:B,표본점목록!$A:$B,2,0)</f>
        <v>#N/A</v>
      </c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</row>
    <row r="1492" spans="1:17" x14ac:dyDescent="0.4">
      <c r="A1492" s="5"/>
      <c r="B1492" s="5"/>
      <c r="C1492" s="20" t="e">
        <f>VLOOKUP($B:$B,표본점목록!$A:$E,5,0)</f>
        <v>#N/A</v>
      </c>
      <c r="D1492" s="21" t="e">
        <f>VLOOKUP($B:$B,표본점목록!$A:$J,6,0)</f>
        <v>#N/A</v>
      </c>
      <c r="E1492" s="20" t="e">
        <f>VLOOKUP(B:B,표본점목록!$A:$B,2,0)</f>
        <v>#N/A</v>
      </c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</row>
    <row r="1493" spans="1:17" x14ac:dyDescent="0.4">
      <c r="A1493" s="5"/>
      <c r="B1493" s="5"/>
      <c r="C1493" s="20" t="e">
        <f>VLOOKUP($B:$B,표본점목록!$A:$E,5,0)</f>
        <v>#N/A</v>
      </c>
      <c r="D1493" s="21" t="e">
        <f>VLOOKUP($B:$B,표본점목록!$A:$J,6,0)</f>
        <v>#N/A</v>
      </c>
      <c r="E1493" s="20" t="e">
        <f>VLOOKUP(B:B,표본점목록!$A:$B,2,0)</f>
        <v>#N/A</v>
      </c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</row>
    <row r="1494" spans="1:17" x14ac:dyDescent="0.4">
      <c r="A1494" s="5"/>
      <c r="B1494" s="5"/>
      <c r="C1494" s="20" t="e">
        <f>VLOOKUP($B:$B,표본점목록!$A:$E,5,0)</f>
        <v>#N/A</v>
      </c>
      <c r="D1494" s="21" t="e">
        <f>VLOOKUP($B:$B,표본점목록!$A:$J,6,0)</f>
        <v>#N/A</v>
      </c>
      <c r="E1494" s="20" t="e">
        <f>VLOOKUP(B:B,표본점목록!$A:$B,2,0)</f>
        <v>#N/A</v>
      </c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</row>
    <row r="1495" spans="1:17" x14ac:dyDescent="0.4">
      <c r="A1495" s="5"/>
      <c r="B1495" s="5"/>
      <c r="C1495" s="20" t="e">
        <f>VLOOKUP($B:$B,표본점목록!$A:$E,5,0)</f>
        <v>#N/A</v>
      </c>
      <c r="D1495" s="21" t="e">
        <f>VLOOKUP($B:$B,표본점목록!$A:$J,6,0)</f>
        <v>#N/A</v>
      </c>
      <c r="E1495" s="20" t="e">
        <f>VLOOKUP(B:B,표본점목록!$A:$B,2,0)</f>
        <v>#N/A</v>
      </c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</row>
    <row r="1496" spans="1:17" x14ac:dyDescent="0.4">
      <c r="A1496" s="5"/>
      <c r="B1496" s="5"/>
      <c r="C1496" s="20" t="e">
        <f>VLOOKUP($B:$B,표본점목록!$A:$E,5,0)</f>
        <v>#N/A</v>
      </c>
      <c r="D1496" s="21" t="e">
        <f>VLOOKUP($B:$B,표본점목록!$A:$J,6,0)</f>
        <v>#N/A</v>
      </c>
      <c r="E1496" s="20" t="e">
        <f>VLOOKUP(B:B,표본점목록!$A:$B,2,0)</f>
        <v>#N/A</v>
      </c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</row>
    <row r="1497" spans="1:17" x14ac:dyDescent="0.4">
      <c r="A1497" s="5"/>
      <c r="B1497" s="5"/>
      <c r="C1497" s="20" t="e">
        <f>VLOOKUP($B:$B,표본점목록!$A:$E,5,0)</f>
        <v>#N/A</v>
      </c>
      <c r="D1497" s="21" t="e">
        <f>VLOOKUP($B:$B,표본점목록!$A:$J,6,0)</f>
        <v>#N/A</v>
      </c>
      <c r="E1497" s="20" t="e">
        <f>VLOOKUP(B:B,표본점목록!$A:$B,2,0)</f>
        <v>#N/A</v>
      </c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</row>
    <row r="1498" spans="1:17" x14ac:dyDescent="0.4">
      <c r="A1498" s="5"/>
      <c r="B1498" s="5"/>
      <c r="C1498" s="20" t="e">
        <f>VLOOKUP($B:$B,표본점목록!$A:$E,5,0)</f>
        <v>#N/A</v>
      </c>
      <c r="D1498" s="21" t="e">
        <f>VLOOKUP($B:$B,표본점목록!$A:$J,6,0)</f>
        <v>#N/A</v>
      </c>
      <c r="E1498" s="20" t="e">
        <f>VLOOKUP(B:B,표본점목록!$A:$B,2,0)</f>
        <v>#N/A</v>
      </c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</row>
    <row r="1499" spans="1:17" x14ac:dyDescent="0.4">
      <c r="A1499" s="5"/>
      <c r="B1499" s="5"/>
      <c r="C1499" s="20" t="e">
        <f>VLOOKUP($B:$B,표본점목록!$A:$E,5,0)</f>
        <v>#N/A</v>
      </c>
      <c r="D1499" s="21" t="e">
        <f>VLOOKUP($B:$B,표본점목록!$A:$J,6,0)</f>
        <v>#N/A</v>
      </c>
      <c r="E1499" s="20" t="e">
        <f>VLOOKUP(B:B,표본점목록!$A:$B,2,0)</f>
        <v>#N/A</v>
      </c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</row>
    <row r="1500" spans="1:17" x14ac:dyDescent="0.4">
      <c r="A1500" s="5"/>
      <c r="B1500" s="5"/>
      <c r="C1500" s="20" t="e">
        <f>VLOOKUP($B:$B,표본점목록!$A:$E,5,0)</f>
        <v>#N/A</v>
      </c>
      <c r="D1500" s="21" t="e">
        <f>VLOOKUP($B:$B,표본점목록!$A:$J,6,0)</f>
        <v>#N/A</v>
      </c>
      <c r="E1500" s="20" t="e">
        <f>VLOOKUP(B:B,표본점목록!$A:$B,2,0)</f>
        <v>#N/A</v>
      </c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</row>
    <row r="1501" spans="1:17" x14ac:dyDescent="0.4">
      <c r="A1501" s="5"/>
      <c r="B1501" s="5"/>
      <c r="C1501" s="20" t="e">
        <f>VLOOKUP($B:$B,표본점목록!$A:$E,5,0)</f>
        <v>#N/A</v>
      </c>
      <c r="D1501" s="21" t="e">
        <f>VLOOKUP($B:$B,표본점목록!$A:$J,6,0)</f>
        <v>#N/A</v>
      </c>
      <c r="E1501" s="20" t="e">
        <f>VLOOKUP(B:B,표본점목록!$A:$B,2,0)</f>
        <v>#N/A</v>
      </c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</row>
    <row r="1502" spans="1:17" x14ac:dyDescent="0.4">
      <c r="A1502" s="5"/>
      <c r="B1502" s="5"/>
      <c r="C1502" s="20" t="e">
        <f>VLOOKUP($B:$B,표본점목록!$A:$E,5,0)</f>
        <v>#N/A</v>
      </c>
      <c r="D1502" s="21" t="e">
        <f>VLOOKUP($B:$B,표본점목록!$A:$J,6,0)</f>
        <v>#N/A</v>
      </c>
      <c r="E1502" s="20" t="e">
        <f>VLOOKUP(B:B,표본점목록!$A:$B,2,0)</f>
        <v>#N/A</v>
      </c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</row>
    <row r="1503" spans="1:17" x14ac:dyDescent="0.4">
      <c r="A1503" s="5"/>
      <c r="B1503" s="5"/>
      <c r="C1503" s="20" t="e">
        <f>VLOOKUP($B:$B,표본점목록!$A:$E,5,0)</f>
        <v>#N/A</v>
      </c>
      <c r="D1503" s="21" t="e">
        <f>VLOOKUP($B:$B,표본점목록!$A:$J,6,0)</f>
        <v>#N/A</v>
      </c>
      <c r="E1503" s="20" t="e">
        <f>VLOOKUP(B:B,표본점목록!$A:$B,2,0)</f>
        <v>#N/A</v>
      </c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</row>
    <row r="1504" spans="1:17" x14ac:dyDescent="0.4">
      <c r="A1504" s="5"/>
      <c r="B1504" s="5"/>
      <c r="C1504" s="20" t="e">
        <f>VLOOKUP($B:$B,표본점목록!$A:$E,5,0)</f>
        <v>#N/A</v>
      </c>
      <c r="D1504" s="21" t="e">
        <f>VLOOKUP($B:$B,표본점목록!$A:$J,6,0)</f>
        <v>#N/A</v>
      </c>
      <c r="E1504" s="20" t="e">
        <f>VLOOKUP(B:B,표본점목록!$A:$B,2,0)</f>
        <v>#N/A</v>
      </c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</row>
    <row r="1505" spans="1:17" x14ac:dyDescent="0.4">
      <c r="A1505" s="5"/>
      <c r="B1505" s="5"/>
      <c r="C1505" s="20" t="e">
        <f>VLOOKUP($B:$B,표본점목록!$A:$E,5,0)</f>
        <v>#N/A</v>
      </c>
      <c r="D1505" s="21" t="e">
        <f>VLOOKUP($B:$B,표본점목록!$A:$J,6,0)</f>
        <v>#N/A</v>
      </c>
      <c r="E1505" s="20" t="e">
        <f>VLOOKUP(B:B,표본점목록!$A:$B,2,0)</f>
        <v>#N/A</v>
      </c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</row>
    <row r="1506" spans="1:17" x14ac:dyDescent="0.4">
      <c r="A1506" s="5"/>
      <c r="B1506" s="5"/>
      <c r="C1506" s="20" t="e">
        <f>VLOOKUP($B:$B,표본점목록!$A:$E,5,0)</f>
        <v>#N/A</v>
      </c>
      <c r="D1506" s="21" t="e">
        <f>VLOOKUP($B:$B,표본점목록!$A:$J,6,0)</f>
        <v>#N/A</v>
      </c>
      <c r="E1506" s="20" t="e">
        <f>VLOOKUP(B:B,표본점목록!$A:$B,2,0)</f>
        <v>#N/A</v>
      </c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</row>
    <row r="1507" spans="1:17" x14ac:dyDescent="0.4">
      <c r="A1507" s="5"/>
      <c r="B1507" s="5"/>
      <c r="C1507" s="20" t="e">
        <f>VLOOKUP($B:$B,표본점목록!$A:$E,5,0)</f>
        <v>#N/A</v>
      </c>
      <c r="D1507" s="21" t="e">
        <f>VLOOKUP($B:$B,표본점목록!$A:$J,6,0)</f>
        <v>#N/A</v>
      </c>
      <c r="E1507" s="20" t="e">
        <f>VLOOKUP(B:B,표본점목록!$A:$B,2,0)</f>
        <v>#N/A</v>
      </c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</row>
    <row r="1508" spans="1:17" x14ac:dyDescent="0.4">
      <c r="A1508" s="5"/>
      <c r="B1508" s="5"/>
      <c r="C1508" s="20" t="e">
        <f>VLOOKUP($B:$B,표본점목록!$A:$E,5,0)</f>
        <v>#N/A</v>
      </c>
      <c r="D1508" s="21" t="e">
        <f>VLOOKUP($B:$B,표본점목록!$A:$J,6,0)</f>
        <v>#N/A</v>
      </c>
      <c r="E1508" s="20" t="e">
        <f>VLOOKUP(B:B,표본점목록!$A:$B,2,0)</f>
        <v>#N/A</v>
      </c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</row>
    <row r="1509" spans="1:17" x14ac:dyDescent="0.4">
      <c r="A1509" s="5"/>
      <c r="B1509" s="5"/>
      <c r="C1509" s="20" t="e">
        <f>VLOOKUP($B:$B,표본점목록!$A:$E,5,0)</f>
        <v>#N/A</v>
      </c>
      <c r="D1509" s="21" t="e">
        <f>VLOOKUP($B:$B,표본점목록!$A:$J,6,0)</f>
        <v>#N/A</v>
      </c>
      <c r="E1509" s="20" t="e">
        <f>VLOOKUP(B:B,표본점목록!$A:$B,2,0)</f>
        <v>#N/A</v>
      </c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</row>
    <row r="1510" spans="1:17" x14ac:dyDescent="0.4">
      <c r="A1510" s="5"/>
      <c r="B1510" s="5"/>
      <c r="C1510" s="20" t="e">
        <f>VLOOKUP($B:$B,표본점목록!$A:$E,5,0)</f>
        <v>#N/A</v>
      </c>
      <c r="D1510" s="21" t="e">
        <f>VLOOKUP($B:$B,표본점목록!$A:$J,6,0)</f>
        <v>#N/A</v>
      </c>
      <c r="E1510" s="20" t="e">
        <f>VLOOKUP(B:B,표본점목록!$A:$B,2,0)</f>
        <v>#N/A</v>
      </c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</row>
    <row r="1511" spans="1:17" x14ac:dyDescent="0.4">
      <c r="A1511" s="5"/>
      <c r="B1511" s="5"/>
      <c r="C1511" s="20" t="e">
        <f>VLOOKUP($B:$B,표본점목록!$A:$E,5,0)</f>
        <v>#N/A</v>
      </c>
      <c r="D1511" s="21" t="e">
        <f>VLOOKUP($B:$B,표본점목록!$A:$J,6,0)</f>
        <v>#N/A</v>
      </c>
      <c r="E1511" s="20" t="e">
        <f>VLOOKUP(B:B,표본점목록!$A:$B,2,0)</f>
        <v>#N/A</v>
      </c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</row>
    <row r="1512" spans="1:17" x14ac:dyDescent="0.4">
      <c r="A1512" s="78"/>
      <c r="B1512" s="79"/>
      <c r="C1512" s="20" t="e">
        <f>VLOOKUP($B:$B,표본점목록!$A:$E,5,0)</f>
        <v>#N/A</v>
      </c>
      <c r="D1512" s="21" t="e">
        <f>VLOOKUP($B:$B,표본점목록!$A:$J,6,0)</f>
        <v>#N/A</v>
      </c>
      <c r="E1512" s="20" t="e">
        <f>VLOOKUP(B:B,표본점목록!$A:$B,2,0)</f>
        <v>#N/A</v>
      </c>
      <c r="F1512" s="81"/>
      <c r="G1512" s="81"/>
      <c r="H1512" s="80"/>
      <c r="I1512" s="81"/>
      <c r="J1512" s="81"/>
      <c r="K1512" s="80"/>
      <c r="L1512" s="81"/>
      <c r="M1512" s="81"/>
      <c r="N1512" s="81"/>
      <c r="O1512" s="81"/>
      <c r="P1512" s="7"/>
      <c r="Q1512" s="7"/>
    </row>
    <row r="1513" spans="1:17" x14ac:dyDescent="0.4">
      <c r="A1513" s="78"/>
      <c r="B1513" s="79"/>
      <c r="C1513" s="20" t="e">
        <f>VLOOKUP($B:$B,표본점목록!$A:$E,5,0)</f>
        <v>#N/A</v>
      </c>
      <c r="D1513" s="21" t="e">
        <f>VLOOKUP($B:$B,표본점목록!$A:$J,6,0)</f>
        <v>#N/A</v>
      </c>
      <c r="E1513" s="20" t="e">
        <f>VLOOKUP(B:B,표본점목록!$A:$B,2,0)</f>
        <v>#N/A</v>
      </c>
      <c r="F1513" s="81"/>
      <c r="G1513" s="81"/>
      <c r="H1513" s="80"/>
      <c r="I1513" s="81"/>
      <c r="J1513" s="81"/>
      <c r="K1513" s="80"/>
      <c r="L1513" s="81"/>
      <c r="M1513" s="81"/>
      <c r="N1513" s="81"/>
      <c r="O1513" s="81"/>
      <c r="P1513" s="7"/>
      <c r="Q1513" s="7"/>
    </row>
    <row r="1514" spans="1:17" x14ac:dyDescent="0.4">
      <c r="A1514" s="5"/>
      <c r="B1514" s="5"/>
      <c r="C1514" s="20" t="e">
        <f>VLOOKUP($B:$B,표본점목록!$A:$E,5,0)</f>
        <v>#N/A</v>
      </c>
      <c r="D1514" s="21" t="e">
        <f>VLOOKUP($B:$B,표본점목록!$A:$J,6,0)</f>
        <v>#N/A</v>
      </c>
      <c r="E1514" s="20" t="e">
        <f>VLOOKUP(B:B,표본점목록!$A:$B,2,0)</f>
        <v>#N/A</v>
      </c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</row>
    <row r="1515" spans="1:17" x14ac:dyDescent="0.4">
      <c r="A1515" s="5"/>
      <c r="B1515" s="5"/>
      <c r="C1515" s="20" t="e">
        <f>VLOOKUP($B:$B,표본점목록!$A:$E,5,0)</f>
        <v>#N/A</v>
      </c>
      <c r="D1515" s="21" t="e">
        <f>VLOOKUP($B:$B,표본점목록!$A:$J,6,0)</f>
        <v>#N/A</v>
      </c>
      <c r="E1515" s="20" t="e">
        <f>VLOOKUP(B:B,표본점목록!$A:$B,2,0)</f>
        <v>#N/A</v>
      </c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</row>
    <row r="1516" spans="1:17" x14ac:dyDescent="0.4">
      <c r="A1516" s="5"/>
      <c r="B1516" s="5"/>
      <c r="C1516" s="20" t="e">
        <f>VLOOKUP($B:$B,표본점목록!$A:$E,5,0)</f>
        <v>#N/A</v>
      </c>
      <c r="D1516" s="21" t="e">
        <f>VLOOKUP($B:$B,표본점목록!$A:$J,6,0)</f>
        <v>#N/A</v>
      </c>
      <c r="E1516" s="20" t="e">
        <f>VLOOKUP(B:B,표본점목록!$A:$B,2,0)</f>
        <v>#N/A</v>
      </c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</row>
    <row r="1517" spans="1:17" x14ac:dyDescent="0.4">
      <c r="A1517" s="5"/>
      <c r="B1517" s="5"/>
      <c r="C1517" s="20" t="e">
        <f>VLOOKUP($B:$B,표본점목록!$A:$E,5,0)</f>
        <v>#N/A</v>
      </c>
      <c r="D1517" s="21" t="e">
        <f>VLOOKUP($B:$B,표본점목록!$A:$J,6,0)</f>
        <v>#N/A</v>
      </c>
      <c r="E1517" s="20" t="e">
        <f>VLOOKUP(B:B,표본점목록!$A:$B,2,0)</f>
        <v>#N/A</v>
      </c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</row>
    <row r="1518" spans="1:17" x14ac:dyDescent="0.4">
      <c r="A1518" s="5"/>
      <c r="B1518" s="5"/>
      <c r="C1518" s="20" t="e">
        <f>VLOOKUP($B:$B,표본점목록!$A:$E,5,0)</f>
        <v>#N/A</v>
      </c>
      <c r="D1518" s="21" t="e">
        <f>VLOOKUP($B:$B,표본점목록!$A:$J,6,0)</f>
        <v>#N/A</v>
      </c>
      <c r="E1518" s="20" t="e">
        <f>VLOOKUP(B:B,표본점목록!$A:$B,2,0)</f>
        <v>#N/A</v>
      </c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</row>
    <row r="1519" spans="1:17" x14ac:dyDescent="0.4">
      <c r="A1519" s="5"/>
      <c r="B1519" s="5"/>
      <c r="C1519" s="20" t="e">
        <f>VLOOKUP($B:$B,표본점목록!$A:$E,5,0)</f>
        <v>#N/A</v>
      </c>
      <c r="D1519" s="21" t="e">
        <f>VLOOKUP($B:$B,표본점목록!$A:$J,6,0)</f>
        <v>#N/A</v>
      </c>
      <c r="E1519" s="20" t="e">
        <f>VLOOKUP(B:B,표본점목록!$A:$B,2,0)</f>
        <v>#N/A</v>
      </c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</row>
    <row r="1520" spans="1:17" x14ac:dyDescent="0.4">
      <c r="A1520" s="5"/>
      <c r="B1520" s="5"/>
      <c r="C1520" s="20" t="e">
        <f>VLOOKUP($B:$B,표본점목록!$A:$E,5,0)</f>
        <v>#N/A</v>
      </c>
      <c r="D1520" s="21" t="e">
        <f>VLOOKUP($B:$B,표본점목록!$A:$J,6,0)</f>
        <v>#N/A</v>
      </c>
      <c r="E1520" s="20" t="e">
        <f>VLOOKUP(B:B,표본점목록!$A:$B,2,0)</f>
        <v>#N/A</v>
      </c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</row>
    <row r="1521" spans="1:17" x14ac:dyDescent="0.4">
      <c r="A1521" s="5"/>
      <c r="B1521" s="5"/>
      <c r="C1521" s="20" t="e">
        <f>VLOOKUP($B:$B,표본점목록!$A:$E,5,0)</f>
        <v>#N/A</v>
      </c>
      <c r="D1521" s="21" t="e">
        <f>VLOOKUP($B:$B,표본점목록!$A:$J,6,0)</f>
        <v>#N/A</v>
      </c>
      <c r="E1521" s="20" t="e">
        <f>VLOOKUP(B:B,표본점목록!$A:$B,2,0)</f>
        <v>#N/A</v>
      </c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</row>
    <row r="1522" spans="1:17" x14ac:dyDescent="0.4">
      <c r="A1522" s="5"/>
      <c r="B1522" s="5"/>
      <c r="C1522" s="20" t="e">
        <f>VLOOKUP($B:$B,표본점목록!$A:$E,5,0)</f>
        <v>#N/A</v>
      </c>
      <c r="D1522" s="21" t="e">
        <f>VLOOKUP($B:$B,표본점목록!$A:$J,6,0)</f>
        <v>#N/A</v>
      </c>
      <c r="E1522" s="20" t="e">
        <f>VLOOKUP(B:B,표본점목록!$A:$B,2,0)</f>
        <v>#N/A</v>
      </c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</row>
    <row r="1523" spans="1:17" x14ac:dyDescent="0.4">
      <c r="A1523" s="5"/>
      <c r="B1523" s="5"/>
      <c r="C1523" s="20" t="e">
        <f>VLOOKUP($B:$B,표본점목록!$A:$E,5,0)</f>
        <v>#N/A</v>
      </c>
      <c r="D1523" s="21" t="e">
        <f>VLOOKUP($B:$B,표본점목록!$A:$J,6,0)</f>
        <v>#N/A</v>
      </c>
      <c r="E1523" s="20" t="e">
        <f>VLOOKUP(B:B,표본점목록!$A:$B,2,0)</f>
        <v>#N/A</v>
      </c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</row>
    <row r="1524" spans="1:17" x14ac:dyDescent="0.4">
      <c r="A1524" s="5"/>
      <c r="B1524" s="5"/>
      <c r="C1524" s="20" t="e">
        <f>VLOOKUP($B:$B,표본점목록!$A:$E,5,0)</f>
        <v>#N/A</v>
      </c>
      <c r="D1524" s="21" t="e">
        <f>VLOOKUP($B:$B,표본점목록!$A:$J,6,0)</f>
        <v>#N/A</v>
      </c>
      <c r="E1524" s="20" t="e">
        <f>VLOOKUP(B:B,표본점목록!$A:$B,2,0)</f>
        <v>#N/A</v>
      </c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</row>
    <row r="1525" spans="1:17" x14ac:dyDescent="0.4">
      <c r="A1525" s="5"/>
      <c r="B1525" s="5"/>
      <c r="C1525" s="20" t="e">
        <f>VLOOKUP($B:$B,표본점목록!$A:$E,5,0)</f>
        <v>#N/A</v>
      </c>
      <c r="D1525" s="21" t="e">
        <f>VLOOKUP($B:$B,표본점목록!$A:$J,6,0)</f>
        <v>#N/A</v>
      </c>
      <c r="E1525" s="20" t="e">
        <f>VLOOKUP(B:B,표본점목록!$A:$B,2,0)</f>
        <v>#N/A</v>
      </c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</row>
    <row r="1526" spans="1:17" x14ac:dyDescent="0.4">
      <c r="A1526" s="5"/>
      <c r="B1526" s="5"/>
      <c r="C1526" s="20" t="e">
        <f>VLOOKUP($B:$B,표본점목록!$A:$E,5,0)</f>
        <v>#N/A</v>
      </c>
      <c r="D1526" s="21" t="e">
        <f>VLOOKUP($B:$B,표본점목록!$A:$J,6,0)</f>
        <v>#N/A</v>
      </c>
      <c r="E1526" s="20" t="e">
        <f>VLOOKUP(B:B,표본점목록!$A:$B,2,0)</f>
        <v>#N/A</v>
      </c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</row>
    <row r="1527" spans="1:17" x14ac:dyDescent="0.4">
      <c r="A1527" s="5"/>
      <c r="B1527" s="5"/>
      <c r="C1527" s="20" t="e">
        <f>VLOOKUP($B:$B,표본점목록!$A:$E,5,0)</f>
        <v>#N/A</v>
      </c>
      <c r="D1527" s="21" t="e">
        <f>VLOOKUP($B:$B,표본점목록!$A:$J,6,0)</f>
        <v>#N/A</v>
      </c>
      <c r="E1527" s="20" t="e">
        <f>VLOOKUP(B:B,표본점목록!$A:$B,2,0)</f>
        <v>#N/A</v>
      </c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</row>
    <row r="1528" spans="1:17" x14ac:dyDescent="0.4">
      <c r="A1528" s="5"/>
      <c r="B1528" s="5"/>
      <c r="C1528" s="20" t="e">
        <f>VLOOKUP($B:$B,표본점목록!$A:$E,5,0)</f>
        <v>#N/A</v>
      </c>
      <c r="D1528" s="21" t="e">
        <f>VLOOKUP($B:$B,표본점목록!$A:$J,6,0)</f>
        <v>#N/A</v>
      </c>
      <c r="E1528" s="20" t="e">
        <f>VLOOKUP(B:B,표본점목록!$A:$B,2,0)</f>
        <v>#N/A</v>
      </c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</row>
    <row r="1529" spans="1:17" x14ac:dyDescent="0.4">
      <c r="A1529" s="5"/>
      <c r="B1529" s="5"/>
      <c r="C1529" s="20" t="e">
        <f>VLOOKUP($B:$B,표본점목록!$A:$E,5,0)</f>
        <v>#N/A</v>
      </c>
      <c r="D1529" s="21" t="e">
        <f>VLOOKUP($B:$B,표본점목록!$A:$J,6,0)</f>
        <v>#N/A</v>
      </c>
      <c r="E1529" s="20" t="e">
        <f>VLOOKUP(B:B,표본점목록!$A:$B,2,0)</f>
        <v>#N/A</v>
      </c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</row>
    <row r="1530" spans="1:17" x14ac:dyDescent="0.4">
      <c r="A1530" s="5"/>
      <c r="B1530" s="5"/>
      <c r="C1530" s="20" t="e">
        <f>VLOOKUP($B:$B,표본점목록!$A:$E,5,0)</f>
        <v>#N/A</v>
      </c>
      <c r="D1530" s="21" t="e">
        <f>VLOOKUP($B:$B,표본점목록!$A:$J,6,0)</f>
        <v>#N/A</v>
      </c>
      <c r="E1530" s="20" t="e">
        <f>VLOOKUP(B:B,표본점목록!$A:$B,2,0)</f>
        <v>#N/A</v>
      </c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</row>
    <row r="1531" spans="1:17" x14ac:dyDescent="0.4">
      <c r="A1531" s="5"/>
      <c r="B1531" s="5"/>
      <c r="C1531" s="20" t="e">
        <f>VLOOKUP($B:$B,표본점목록!$A:$E,5,0)</f>
        <v>#N/A</v>
      </c>
      <c r="D1531" s="21" t="e">
        <f>VLOOKUP($B:$B,표본점목록!$A:$J,6,0)</f>
        <v>#N/A</v>
      </c>
      <c r="E1531" s="20" t="e">
        <f>VLOOKUP(B:B,표본점목록!$A:$B,2,0)</f>
        <v>#N/A</v>
      </c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</row>
    <row r="1532" spans="1:17" x14ac:dyDescent="0.4">
      <c r="A1532" s="5"/>
      <c r="B1532" s="5"/>
      <c r="C1532" s="20" t="e">
        <f>VLOOKUP($B:$B,표본점목록!$A:$E,5,0)</f>
        <v>#N/A</v>
      </c>
      <c r="D1532" s="21" t="e">
        <f>VLOOKUP($B:$B,표본점목록!$A:$J,6,0)</f>
        <v>#N/A</v>
      </c>
      <c r="E1532" s="20" t="e">
        <f>VLOOKUP(B:B,표본점목록!$A:$B,2,0)</f>
        <v>#N/A</v>
      </c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</row>
    <row r="1533" spans="1:17" x14ac:dyDescent="0.4">
      <c r="A1533" s="5"/>
      <c r="B1533" s="5"/>
      <c r="C1533" s="20" t="e">
        <f>VLOOKUP($B:$B,표본점목록!$A:$E,5,0)</f>
        <v>#N/A</v>
      </c>
      <c r="D1533" s="21" t="e">
        <f>VLOOKUP($B:$B,표본점목록!$A:$J,6,0)</f>
        <v>#N/A</v>
      </c>
      <c r="E1533" s="20" t="e">
        <f>VLOOKUP(B:B,표본점목록!$A:$B,2,0)</f>
        <v>#N/A</v>
      </c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</row>
    <row r="1534" spans="1:17" x14ac:dyDescent="0.4">
      <c r="A1534" s="5"/>
      <c r="B1534" s="5"/>
      <c r="C1534" s="20" t="e">
        <f>VLOOKUP($B:$B,표본점목록!$A:$E,5,0)</f>
        <v>#N/A</v>
      </c>
      <c r="D1534" s="21" t="e">
        <f>VLOOKUP($B:$B,표본점목록!$A:$J,6,0)</f>
        <v>#N/A</v>
      </c>
      <c r="E1534" s="20" t="e">
        <f>VLOOKUP(B:B,표본점목록!$A:$B,2,0)</f>
        <v>#N/A</v>
      </c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</row>
    <row r="1535" spans="1:17" x14ac:dyDescent="0.4">
      <c r="A1535" s="5"/>
      <c r="B1535" s="5"/>
      <c r="C1535" s="20" t="e">
        <f>VLOOKUP($B:$B,표본점목록!$A:$E,5,0)</f>
        <v>#N/A</v>
      </c>
      <c r="D1535" s="21" t="e">
        <f>VLOOKUP($B:$B,표본점목록!$A:$J,6,0)</f>
        <v>#N/A</v>
      </c>
      <c r="E1535" s="20" t="e">
        <f>VLOOKUP(B:B,표본점목록!$A:$B,2,0)</f>
        <v>#N/A</v>
      </c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</row>
    <row r="1536" spans="1:17" x14ac:dyDescent="0.4">
      <c r="A1536" s="5"/>
      <c r="B1536" s="5"/>
      <c r="C1536" s="20" t="e">
        <f>VLOOKUP($B:$B,표본점목록!$A:$E,5,0)</f>
        <v>#N/A</v>
      </c>
      <c r="D1536" s="21" t="e">
        <f>VLOOKUP($B:$B,표본점목록!$A:$J,6,0)</f>
        <v>#N/A</v>
      </c>
      <c r="E1536" s="20" t="e">
        <f>VLOOKUP(B:B,표본점목록!$A:$B,2,0)</f>
        <v>#N/A</v>
      </c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</row>
    <row r="1537" spans="1:17" x14ac:dyDescent="0.4">
      <c r="A1537" s="5"/>
      <c r="B1537" s="5"/>
      <c r="C1537" s="20" t="e">
        <f>VLOOKUP($B:$B,표본점목록!$A:$E,5,0)</f>
        <v>#N/A</v>
      </c>
      <c r="D1537" s="21" t="e">
        <f>VLOOKUP($B:$B,표본점목록!$A:$J,6,0)</f>
        <v>#N/A</v>
      </c>
      <c r="E1537" s="20" t="e">
        <f>VLOOKUP(B:B,표본점목록!$A:$B,2,0)</f>
        <v>#N/A</v>
      </c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</row>
    <row r="1538" spans="1:17" x14ac:dyDescent="0.4">
      <c r="A1538" s="5"/>
      <c r="B1538" s="5"/>
      <c r="C1538" s="20" t="e">
        <f>VLOOKUP($B:$B,표본점목록!$A:$E,5,0)</f>
        <v>#N/A</v>
      </c>
      <c r="D1538" s="21" t="e">
        <f>VLOOKUP($B:$B,표본점목록!$A:$J,6,0)</f>
        <v>#N/A</v>
      </c>
      <c r="E1538" s="20" t="e">
        <f>VLOOKUP(B:B,표본점목록!$A:$B,2,0)</f>
        <v>#N/A</v>
      </c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</row>
    <row r="1539" spans="1:17" x14ac:dyDescent="0.4">
      <c r="A1539" s="5"/>
      <c r="B1539" s="5"/>
      <c r="C1539" s="20" t="e">
        <f>VLOOKUP($B:$B,표본점목록!$A:$E,5,0)</f>
        <v>#N/A</v>
      </c>
      <c r="D1539" s="21" t="e">
        <f>VLOOKUP($B:$B,표본점목록!$A:$J,6,0)</f>
        <v>#N/A</v>
      </c>
      <c r="E1539" s="20" t="e">
        <f>VLOOKUP(B:B,표본점목록!$A:$B,2,0)</f>
        <v>#N/A</v>
      </c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</row>
    <row r="1540" spans="1:17" x14ac:dyDescent="0.4">
      <c r="A1540" s="5"/>
      <c r="B1540" s="5"/>
      <c r="C1540" s="20" t="e">
        <f>VLOOKUP($B:$B,표본점목록!$A:$E,5,0)</f>
        <v>#N/A</v>
      </c>
      <c r="D1540" s="21" t="e">
        <f>VLOOKUP($B:$B,표본점목록!$A:$J,6,0)</f>
        <v>#N/A</v>
      </c>
      <c r="E1540" s="20" t="e">
        <f>VLOOKUP(B:B,표본점목록!$A:$B,2,0)</f>
        <v>#N/A</v>
      </c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</row>
    <row r="1541" spans="1:17" x14ac:dyDescent="0.4">
      <c r="A1541" s="5"/>
      <c r="B1541" s="5"/>
      <c r="C1541" s="20" t="e">
        <f>VLOOKUP($B:$B,표본점목록!$A:$E,5,0)</f>
        <v>#N/A</v>
      </c>
      <c r="D1541" s="21" t="e">
        <f>VLOOKUP($B:$B,표본점목록!$A:$J,6,0)</f>
        <v>#N/A</v>
      </c>
      <c r="E1541" s="20" t="e">
        <f>VLOOKUP(B:B,표본점목록!$A:$B,2,0)</f>
        <v>#N/A</v>
      </c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</row>
    <row r="1542" spans="1:17" x14ac:dyDescent="0.4">
      <c r="A1542" s="5"/>
      <c r="B1542" s="5"/>
      <c r="C1542" s="20" t="e">
        <f>VLOOKUP($B:$B,표본점목록!$A:$E,5,0)</f>
        <v>#N/A</v>
      </c>
      <c r="D1542" s="21" t="e">
        <f>VLOOKUP($B:$B,표본점목록!$A:$J,6,0)</f>
        <v>#N/A</v>
      </c>
      <c r="E1542" s="20" t="e">
        <f>VLOOKUP(B:B,표본점목록!$A:$B,2,0)</f>
        <v>#N/A</v>
      </c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</row>
    <row r="1543" spans="1:17" x14ac:dyDescent="0.4">
      <c r="A1543" s="5"/>
      <c r="B1543" s="5"/>
      <c r="C1543" s="20" t="e">
        <f>VLOOKUP($B:$B,표본점목록!$A:$E,5,0)</f>
        <v>#N/A</v>
      </c>
      <c r="D1543" s="21" t="e">
        <f>VLOOKUP($B:$B,표본점목록!$A:$J,6,0)</f>
        <v>#N/A</v>
      </c>
      <c r="E1543" s="20" t="e">
        <f>VLOOKUP(B:B,표본점목록!$A:$B,2,0)</f>
        <v>#N/A</v>
      </c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</row>
    <row r="1544" spans="1:17" x14ac:dyDescent="0.4">
      <c r="A1544" s="5"/>
      <c r="B1544" s="5"/>
      <c r="C1544" s="20" t="e">
        <f>VLOOKUP($B:$B,표본점목록!$A:$E,5,0)</f>
        <v>#N/A</v>
      </c>
      <c r="D1544" s="21" t="e">
        <f>VLOOKUP($B:$B,표본점목록!$A:$J,6,0)</f>
        <v>#N/A</v>
      </c>
      <c r="E1544" s="20" t="e">
        <f>VLOOKUP(B:B,표본점목록!$A:$B,2,0)</f>
        <v>#N/A</v>
      </c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</row>
    <row r="1545" spans="1:17" x14ac:dyDescent="0.4">
      <c r="A1545" s="5"/>
      <c r="B1545" s="5"/>
      <c r="C1545" s="20" t="e">
        <f>VLOOKUP($B:$B,표본점목록!$A:$E,5,0)</f>
        <v>#N/A</v>
      </c>
      <c r="D1545" s="21" t="e">
        <f>VLOOKUP($B:$B,표본점목록!$A:$J,6,0)</f>
        <v>#N/A</v>
      </c>
      <c r="E1545" s="20" t="e">
        <f>VLOOKUP(B:B,표본점목록!$A:$B,2,0)</f>
        <v>#N/A</v>
      </c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</row>
    <row r="1546" spans="1:17" x14ac:dyDescent="0.4">
      <c r="A1546" s="5"/>
      <c r="B1546" s="5"/>
      <c r="C1546" s="20" t="e">
        <f>VLOOKUP($B:$B,표본점목록!$A:$E,5,0)</f>
        <v>#N/A</v>
      </c>
      <c r="D1546" s="21" t="e">
        <f>VLOOKUP($B:$B,표본점목록!$A:$J,6,0)</f>
        <v>#N/A</v>
      </c>
      <c r="E1546" s="20" t="e">
        <f>VLOOKUP(B:B,표본점목록!$A:$B,2,0)</f>
        <v>#N/A</v>
      </c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</row>
    <row r="1547" spans="1:17" x14ac:dyDescent="0.4">
      <c r="A1547" s="5"/>
      <c r="B1547" s="5"/>
      <c r="C1547" s="20" t="e">
        <f>VLOOKUP($B:$B,표본점목록!$A:$E,5,0)</f>
        <v>#N/A</v>
      </c>
      <c r="D1547" s="21" t="e">
        <f>VLOOKUP($B:$B,표본점목록!$A:$J,6,0)</f>
        <v>#N/A</v>
      </c>
      <c r="E1547" s="20" t="e">
        <f>VLOOKUP(B:B,표본점목록!$A:$B,2,0)</f>
        <v>#N/A</v>
      </c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</row>
    <row r="1548" spans="1:17" x14ac:dyDescent="0.4">
      <c r="A1548" s="5"/>
      <c r="B1548" s="5"/>
      <c r="C1548" s="20" t="e">
        <f>VLOOKUP($B:$B,표본점목록!$A:$E,5,0)</f>
        <v>#N/A</v>
      </c>
      <c r="D1548" s="21" t="e">
        <f>VLOOKUP($B:$B,표본점목록!$A:$J,6,0)</f>
        <v>#N/A</v>
      </c>
      <c r="E1548" s="20" t="e">
        <f>VLOOKUP(B:B,표본점목록!$A:$B,2,0)</f>
        <v>#N/A</v>
      </c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</row>
    <row r="1549" spans="1:17" x14ac:dyDescent="0.4">
      <c r="A1549" s="5"/>
      <c r="B1549" s="5"/>
      <c r="C1549" s="20" t="e">
        <f>VLOOKUP($B:$B,표본점목록!$A:$E,5,0)</f>
        <v>#N/A</v>
      </c>
      <c r="D1549" s="21" t="e">
        <f>VLOOKUP($B:$B,표본점목록!$A:$J,6,0)</f>
        <v>#N/A</v>
      </c>
      <c r="E1549" s="20" t="e">
        <f>VLOOKUP(B:B,표본점목록!$A:$B,2,0)</f>
        <v>#N/A</v>
      </c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</row>
    <row r="1550" spans="1:17" x14ac:dyDescent="0.4">
      <c r="A1550" s="5"/>
      <c r="B1550" s="5"/>
      <c r="C1550" s="20" t="e">
        <f>VLOOKUP($B:$B,표본점목록!$A:$E,5,0)</f>
        <v>#N/A</v>
      </c>
      <c r="D1550" s="21" t="e">
        <f>VLOOKUP($B:$B,표본점목록!$A:$J,6,0)</f>
        <v>#N/A</v>
      </c>
      <c r="E1550" s="20" t="e">
        <f>VLOOKUP(B:B,표본점목록!$A:$B,2,0)</f>
        <v>#N/A</v>
      </c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</row>
    <row r="1551" spans="1:17" x14ac:dyDescent="0.4">
      <c r="A1551" s="5"/>
      <c r="B1551" s="5"/>
      <c r="C1551" s="20" t="e">
        <f>VLOOKUP($B:$B,표본점목록!$A:$E,5,0)</f>
        <v>#N/A</v>
      </c>
      <c r="D1551" s="21" t="e">
        <f>VLOOKUP($B:$B,표본점목록!$A:$J,6,0)</f>
        <v>#N/A</v>
      </c>
      <c r="E1551" s="20" t="e">
        <f>VLOOKUP(B:B,표본점목록!$A:$B,2,0)</f>
        <v>#N/A</v>
      </c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</row>
    <row r="1552" spans="1:17" x14ac:dyDescent="0.4">
      <c r="A1552" s="5"/>
      <c r="B1552" s="5"/>
      <c r="C1552" s="20" t="e">
        <f>VLOOKUP($B:$B,표본점목록!$A:$E,5,0)</f>
        <v>#N/A</v>
      </c>
      <c r="D1552" s="21" t="e">
        <f>VLOOKUP($B:$B,표본점목록!$A:$J,6,0)</f>
        <v>#N/A</v>
      </c>
      <c r="E1552" s="20" t="e">
        <f>VLOOKUP(B:B,표본점목록!$A:$B,2,0)</f>
        <v>#N/A</v>
      </c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</row>
    <row r="1553" spans="1:17" x14ac:dyDescent="0.4">
      <c r="A1553" s="5"/>
      <c r="B1553" s="5"/>
      <c r="C1553" s="20" t="e">
        <f>VLOOKUP($B:$B,표본점목록!$A:$E,5,0)</f>
        <v>#N/A</v>
      </c>
      <c r="D1553" s="21" t="e">
        <f>VLOOKUP($B:$B,표본점목록!$A:$J,6,0)</f>
        <v>#N/A</v>
      </c>
      <c r="E1553" s="20" t="e">
        <f>VLOOKUP(B:B,표본점목록!$A:$B,2,0)</f>
        <v>#N/A</v>
      </c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</row>
    <row r="1554" spans="1:17" x14ac:dyDescent="0.4">
      <c r="A1554" s="5"/>
      <c r="B1554" s="5"/>
      <c r="C1554" s="20" t="e">
        <f>VLOOKUP($B:$B,표본점목록!$A:$E,5,0)</f>
        <v>#N/A</v>
      </c>
      <c r="D1554" s="21" t="e">
        <f>VLOOKUP($B:$B,표본점목록!$A:$J,6,0)</f>
        <v>#N/A</v>
      </c>
      <c r="E1554" s="20" t="e">
        <f>VLOOKUP(B:B,표본점목록!$A:$B,2,0)</f>
        <v>#N/A</v>
      </c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</row>
    <row r="1555" spans="1:17" x14ac:dyDescent="0.4">
      <c r="A1555" s="5"/>
      <c r="B1555" s="5"/>
      <c r="C1555" s="20" t="e">
        <f>VLOOKUP($B:$B,표본점목록!$A:$E,5,0)</f>
        <v>#N/A</v>
      </c>
      <c r="D1555" s="21" t="e">
        <f>VLOOKUP($B:$B,표본점목록!$A:$J,6,0)</f>
        <v>#N/A</v>
      </c>
      <c r="E1555" s="20" t="e">
        <f>VLOOKUP(B:B,표본점목록!$A:$B,2,0)</f>
        <v>#N/A</v>
      </c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</row>
    <row r="1556" spans="1:17" x14ac:dyDescent="0.4">
      <c r="A1556" s="5"/>
      <c r="B1556" s="5"/>
      <c r="C1556" s="20" t="e">
        <f>VLOOKUP($B:$B,표본점목록!$A:$E,5,0)</f>
        <v>#N/A</v>
      </c>
      <c r="D1556" s="21" t="e">
        <f>VLOOKUP($B:$B,표본점목록!$A:$J,6,0)</f>
        <v>#N/A</v>
      </c>
      <c r="E1556" s="20" t="e">
        <f>VLOOKUP(B:B,표본점목록!$A:$B,2,0)</f>
        <v>#N/A</v>
      </c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</row>
    <row r="1557" spans="1:17" x14ac:dyDescent="0.4">
      <c r="A1557" s="5"/>
      <c r="B1557" s="5"/>
      <c r="C1557" s="20" t="e">
        <f>VLOOKUP($B:$B,표본점목록!$A:$E,5,0)</f>
        <v>#N/A</v>
      </c>
      <c r="D1557" s="21" t="e">
        <f>VLOOKUP($B:$B,표본점목록!$A:$J,6,0)</f>
        <v>#N/A</v>
      </c>
      <c r="E1557" s="20" t="e">
        <f>VLOOKUP(B:B,표본점목록!$A:$B,2,0)</f>
        <v>#N/A</v>
      </c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</row>
    <row r="1558" spans="1:17" x14ac:dyDescent="0.4">
      <c r="A1558" s="5"/>
      <c r="B1558" s="5"/>
      <c r="C1558" s="20" t="e">
        <f>VLOOKUP($B:$B,표본점목록!$A:$E,5,0)</f>
        <v>#N/A</v>
      </c>
      <c r="D1558" s="21" t="e">
        <f>VLOOKUP($B:$B,표본점목록!$A:$J,6,0)</f>
        <v>#N/A</v>
      </c>
      <c r="E1558" s="20" t="e">
        <f>VLOOKUP(B:B,표본점목록!$A:$B,2,0)</f>
        <v>#N/A</v>
      </c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</row>
    <row r="1559" spans="1:17" x14ac:dyDescent="0.4">
      <c r="A1559" s="5"/>
      <c r="B1559" s="5"/>
      <c r="C1559" s="20" t="e">
        <f>VLOOKUP($B:$B,표본점목록!$A:$E,5,0)</f>
        <v>#N/A</v>
      </c>
      <c r="D1559" s="21" t="e">
        <f>VLOOKUP($B:$B,표본점목록!$A:$J,6,0)</f>
        <v>#N/A</v>
      </c>
      <c r="E1559" s="20" t="e">
        <f>VLOOKUP(B:B,표본점목록!$A:$B,2,0)</f>
        <v>#N/A</v>
      </c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</row>
    <row r="1560" spans="1:17" x14ac:dyDescent="0.4">
      <c r="A1560" s="5"/>
      <c r="B1560" s="5"/>
      <c r="C1560" s="20" t="e">
        <f>VLOOKUP($B:$B,표본점목록!$A:$E,5,0)</f>
        <v>#N/A</v>
      </c>
      <c r="D1560" s="21" t="e">
        <f>VLOOKUP($B:$B,표본점목록!$A:$J,6,0)</f>
        <v>#N/A</v>
      </c>
      <c r="E1560" s="20" t="e">
        <f>VLOOKUP(B:B,표본점목록!$A:$B,2,0)</f>
        <v>#N/A</v>
      </c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</row>
    <row r="1561" spans="1:17" x14ac:dyDescent="0.4">
      <c r="A1561" s="5"/>
      <c r="B1561" s="5"/>
      <c r="C1561" s="20" t="e">
        <f>VLOOKUP($B:$B,표본점목록!$A:$E,5,0)</f>
        <v>#N/A</v>
      </c>
      <c r="D1561" s="21" t="e">
        <f>VLOOKUP($B:$B,표본점목록!$A:$J,6,0)</f>
        <v>#N/A</v>
      </c>
      <c r="E1561" s="20" t="e">
        <f>VLOOKUP(B:B,표본점목록!$A:$B,2,0)</f>
        <v>#N/A</v>
      </c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</row>
    <row r="1562" spans="1:17" x14ac:dyDescent="0.4">
      <c r="A1562" s="5"/>
      <c r="B1562" s="5"/>
      <c r="C1562" s="20" t="e">
        <f>VLOOKUP($B:$B,표본점목록!$A:$E,5,0)</f>
        <v>#N/A</v>
      </c>
      <c r="D1562" s="21" t="e">
        <f>VLOOKUP($B:$B,표본점목록!$A:$J,6,0)</f>
        <v>#N/A</v>
      </c>
      <c r="E1562" s="20" t="e">
        <f>VLOOKUP(B:B,표본점목록!$A:$B,2,0)</f>
        <v>#N/A</v>
      </c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</row>
    <row r="1563" spans="1:17" x14ac:dyDescent="0.4">
      <c r="A1563" s="5"/>
      <c r="B1563" s="5"/>
      <c r="C1563" s="20" t="e">
        <f>VLOOKUP($B:$B,표본점목록!$A:$E,5,0)</f>
        <v>#N/A</v>
      </c>
      <c r="D1563" s="21" t="e">
        <f>VLOOKUP($B:$B,표본점목록!$A:$J,6,0)</f>
        <v>#N/A</v>
      </c>
      <c r="E1563" s="20" t="e">
        <f>VLOOKUP(B:B,표본점목록!$A:$B,2,0)</f>
        <v>#N/A</v>
      </c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</row>
    <row r="1564" spans="1:17" x14ac:dyDescent="0.4">
      <c r="A1564" s="5"/>
      <c r="B1564" s="5"/>
      <c r="C1564" s="20" t="e">
        <f>VLOOKUP($B:$B,표본점목록!$A:$E,5,0)</f>
        <v>#N/A</v>
      </c>
      <c r="D1564" s="21" t="e">
        <f>VLOOKUP($B:$B,표본점목록!$A:$J,6,0)</f>
        <v>#N/A</v>
      </c>
      <c r="E1564" s="20" t="e">
        <f>VLOOKUP(B:B,표본점목록!$A:$B,2,0)</f>
        <v>#N/A</v>
      </c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</row>
    <row r="1565" spans="1:17" x14ac:dyDescent="0.4">
      <c r="A1565" s="5"/>
      <c r="B1565" s="5"/>
      <c r="C1565" s="20" t="e">
        <f>VLOOKUP($B:$B,표본점목록!$A:$E,5,0)</f>
        <v>#N/A</v>
      </c>
      <c r="D1565" s="21" t="e">
        <f>VLOOKUP($B:$B,표본점목록!$A:$J,6,0)</f>
        <v>#N/A</v>
      </c>
      <c r="E1565" s="20" t="e">
        <f>VLOOKUP(B:B,표본점목록!$A:$B,2,0)</f>
        <v>#N/A</v>
      </c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</row>
    <row r="1566" spans="1:17" x14ac:dyDescent="0.4">
      <c r="A1566" s="5"/>
      <c r="B1566" s="5"/>
      <c r="C1566" s="20" t="e">
        <f>VLOOKUP($B:$B,표본점목록!$A:$E,5,0)</f>
        <v>#N/A</v>
      </c>
      <c r="D1566" s="21" t="e">
        <f>VLOOKUP($B:$B,표본점목록!$A:$J,6,0)</f>
        <v>#N/A</v>
      </c>
      <c r="E1566" s="20" t="e">
        <f>VLOOKUP(B:B,표본점목록!$A:$B,2,0)</f>
        <v>#N/A</v>
      </c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</row>
    <row r="1567" spans="1:17" x14ac:dyDescent="0.4">
      <c r="A1567" s="5"/>
      <c r="B1567" s="5"/>
      <c r="C1567" s="20" t="e">
        <f>VLOOKUP($B:$B,표본점목록!$A:$E,5,0)</f>
        <v>#N/A</v>
      </c>
      <c r="D1567" s="21" t="e">
        <f>VLOOKUP($B:$B,표본점목록!$A:$J,6,0)</f>
        <v>#N/A</v>
      </c>
      <c r="E1567" s="20" t="e">
        <f>VLOOKUP(B:B,표본점목록!$A:$B,2,0)</f>
        <v>#N/A</v>
      </c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</row>
    <row r="1568" spans="1:17" x14ac:dyDescent="0.4">
      <c r="A1568" s="5"/>
      <c r="B1568" s="5"/>
      <c r="C1568" s="20" t="e">
        <f>VLOOKUP($B:$B,표본점목록!$A:$E,5,0)</f>
        <v>#N/A</v>
      </c>
      <c r="D1568" s="21" t="e">
        <f>VLOOKUP($B:$B,표본점목록!$A:$J,6,0)</f>
        <v>#N/A</v>
      </c>
      <c r="E1568" s="20" t="e">
        <f>VLOOKUP(B:B,표본점목록!$A:$B,2,0)</f>
        <v>#N/A</v>
      </c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</row>
    <row r="1569" spans="1:17" x14ac:dyDescent="0.4">
      <c r="A1569" s="5"/>
      <c r="B1569" s="5"/>
      <c r="C1569" s="20" t="e">
        <f>VLOOKUP($B:$B,표본점목록!$A:$E,5,0)</f>
        <v>#N/A</v>
      </c>
      <c r="D1569" s="21" t="e">
        <f>VLOOKUP($B:$B,표본점목록!$A:$J,6,0)</f>
        <v>#N/A</v>
      </c>
      <c r="E1569" s="20" t="e">
        <f>VLOOKUP(B:B,표본점목록!$A:$B,2,0)</f>
        <v>#N/A</v>
      </c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</row>
    <row r="1570" spans="1:17" x14ac:dyDescent="0.4">
      <c r="A1570" s="5"/>
      <c r="B1570" s="5"/>
      <c r="C1570" s="20" t="e">
        <f>VLOOKUP($B:$B,표본점목록!$A:$E,5,0)</f>
        <v>#N/A</v>
      </c>
      <c r="D1570" s="21" t="e">
        <f>VLOOKUP($B:$B,표본점목록!$A:$J,6,0)</f>
        <v>#N/A</v>
      </c>
      <c r="E1570" s="20" t="e">
        <f>VLOOKUP(B:B,표본점목록!$A:$B,2,0)</f>
        <v>#N/A</v>
      </c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</row>
    <row r="1571" spans="1:17" x14ac:dyDescent="0.4">
      <c r="A1571" s="5"/>
      <c r="B1571" s="5"/>
      <c r="C1571" s="20" t="e">
        <f>VLOOKUP($B:$B,표본점목록!$A:$E,5,0)</f>
        <v>#N/A</v>
      </c>
      <c r="D1571" s="21" t="e">
        <f>VLOOKUP($B:$B,표본점목록!$A:$J,6,0)</f>
        <v>#N/A</v>
      </c>
      <c r="E1571" s="20" t="e">
        <f>VLOOKUP(B:B,표본점목록!$A:$B,2,0)</f>
        <v>#N/A</v>
      </c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</row>
    <row r="1572" spans="1:17" x14ac:dyDescent="0.4">
      <c r="A1572" s="5"/>
      <c r="B1572" s="5"/>
      <c r="C1572" s="20" t="e">
        <f>VLOOKUP($B:$B,표본점목록!$A:$E,5,0)</f>
        <v>#N/A</v>
      </c>
      <c r="D1572" s="21" t="e">
        <f>VLOOKUP($B:$B,표본점목록!$A:$J,6,0)</f>
        <v>#N/A</v>
      </c>
      <c r="E1572" s="20" t="e">
        <f>VLOOKUP(B:B,표본점목록!$A:$B,2,0)</f>
        <v>#N/A</v>
      </c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</row>
    <row r="1573" spans="1:17" x14ac:dyDescent="0.4">
      <c r="A1573" s="5"/>
      <c r="B1573" s="5"/>
      <c r="C1573" s="20" t="e">
        <f>VLOOKUP($B:$B,표본점목록!$A:$E,5,0)</f>
        <v>#N/A</v>
      </c>
      <c r="D1573" s="21" t="e">
        <f>VLOOKUP($B:$B,표본점목록!$A:$J,6,0)</f>
        <v>#N/A</v>
      </c>
      <c r="E1573" s="20" t="e">
        <f>VLOOKUP(B:B,표본점목록!$A:$B,2,0)</f>
        <v>#N/A</v>
      </c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</row>
    <row r="1574" spans="1:17" x14ac:dyDescent="0.4">
      <c r="A1574" s="5"/>
      <c r="B1574" s="5"/>
      <c r="C1574" s="20" t="e">
        <f>VLOOKUP($B:$B,표본점목록!$A:$E,5,0)</f>
        <v>#N/A</v>
      </c>
      <c r="D1574" s="21" t="e">
        <f>VLOOKUP($B:$B,표본점목록!$A:$J,6,0)</f>
        <v>#N/A</v>
      </c>
      <c r="E1574" s="20" t="e">
        <f>VLOOKUP(B:B,표본점목록!$A:$B,2,0)</f>
        <v>#N/A</v>
      </c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</row>
    <row r="1575" spans="1:17" x14ac:dyDescent="0.4">
      <c r="A1575" s="5"/>
      <c r="B1575" s="5"/>
      <c r="C1575" s="20" t="e">
        <f>VLOOKUP($B:$B,표본점목록!$A:$E,5,0)</f>
        <v>#N/A</v>
      </c>
      <c r="D1575" s="21" t="e">
        <f>VLOOKUP($B:$B,표본점목록!$A:$J,6,0)</f>
        <v>#N/A</v>
      </c>
      <c r="E1575" s="20" t="e">
        <f>VLOOKUP(B:B,표본점목록!$A:$B,2,0)</f>
        <v>#N/A</v>
      </c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</row>
    <row r="1576" spans="1:17" x14ac:dyDescent="0.4">
      <c r="A1576" s="5"/>
      <c r="B1576" s="5"/>
      <c r="C1576" s="20" t="e">
        <f>VLOOKUP($B:$B,표본점목록!$A:$E,5,0)</f>
        <v>#N/A</v>
      </c>
      <c r="D1576" s="21" t="e">
        <f>VLOOKUP($B:$B,표본점목록!$A:$J,6,0)</f>
        <v>#N/A</v>
      </c>
      <c r="E1576" s="20" t="e">
        <f>VLOOKUP(B:B,표본점목록!$A:$B,2,0)</f>
        <v>#N/A</v>
      </c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</row>
    <row r="1577" spans="1:17" x14ac:dyDescent="0.4">
      <c r="A1577" s="5"/>
      <c r="B1577" s="5"/>
      <c r="C1577" s="20" t="e">
        <f>VLOOKUP($B:$B,표본점목록!$A:$E,5,0)</f>
        <v>#N/A</v>
      </c>
      <c r="D1577" s="21" t="e">
        <f>VLOOKUP($B:$B,표본점목록!$A:$J,6,0)</f>
        <v>#N/A</v>
      </c>
      <c r="E1577" s="20" t="e">
        <f>VLOOKUP(B:B,표본점목록!$A:$B,2,0)</f>
        <v>#N/A</v>
      </c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</row>
    <row r="1578" spans="1:17" x14ac:dyDescent="0.4">
      <c r="A1578" s="5"/>
      <c r="B1578" s="5"/>
      <c r="C1578" s="20" t="e">
        <f>VLOOKUP($B:$B,표본점목록!$A:$E,5,0)</f>
        <v>#N/A</v>
      </c>
      <c r="D1578" s="21" t="e">
        <f>VLOOKUP($B:$B,표본점목록!$A:$J,6,0)</f>
        <v>#N/A</v>
      </c>
      <c r="E1578" s="20" t="e">
        <f>VLOOKUP(B:B,표본점목록!$A:$B,2,0)</f>
        <v>#N/A</v>
      </c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</row>
    <row r="1579" spans="1:17" x14ac:dyDescent="0.4">
      <c r="A1579" s="5"/>
      <c r="B1579" s="5"/>
      <c r="C1579" s="20" t="e">
        <f>VLOOKUP($B:$B,표본점목록!$A:$E,5,0)</f>
        <v>#N/A</v>
      </c>
      <c r="D1579" s="21" t="e">
        <f>VLOOKUP($B:$B,표본점목록!$A:$J,6,0)</f>
        <v>#N/A</v>
      </c>
      <c r="E1579" s="20" t="e">
        <f>VLOOKUP(B:B,표본점목록!$A:$B,2,0)</f>
        <v>#N/A</v>
      </c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</row>
    <row r="1580" spans="1:17" x14ac:dyDescent="0.4">
      <c r="A1580" s="5"/>
      <c r="B1580" s="5"/>
      <c r="C1580" s="20" t="e">
        <f>VLOOKUP($B:$B,표본점목록!$A:$E,5,0)</f>
        <v>#N/A</v>
      </c>
      <c r="D1580" s="21" t="e">
        <f>VLOOKUP($B:$B,표본점목록!$A:$J,6,0)</f>
        <v>#N/A</v>
      </c>
      <c r="E1580" s="20" t="e">
        <f>VLOOKUP(B:B,표본점목록!$A:$B,2,0)</f>
        <v>#N/A</v>
      </c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</row>
    <row r="1581" spans="1:17" x14ac:dyDescent="0.4">
      <c r="A1581" s="5"/>
      <c r="B1581" s="5"/>
      <c r="C1581" s="20" t="e">
        <f>VLOOKUP($B:$B,표본점목록!$A:$E,5,0)</f>
        <v>#N/A</v>
      </c>
      <c r="D1581" s="21" t="e">
        <f>VLOOKUP($B:$B,표본점목록!$A:$J,6,0)</f>
        <v>#N/A</v>
      </c>
      <c r="E1581" s="20" t="e">
        <f>VLOOKUP(B:B,표본점목록!$A:$B,2,0)</f>
        <v>#N/A</v>
      </c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</row>
    <row r="1582" spans="1:17" x14ac:dyDescent="0.4">
      <c r="A1582" s="5"/>
      <c r="B1582" s="5"/>
      <c r="C1582" s="20" t="e">
        <f>VLOOKUP($B:$B,표본점목록!$A:$E,5,0)</f>
        <v>#N/A</v>
      </c>
      <c r="D1582" s="21" t="e">
        <f>VLOOKUP($B:$B,표본점목록!$A:$J,6,0)</f>
        <v>#N/A</v>
      </c>
      <c r="E1582" s="20" t="e">
        <f>VLOOKUP(B:B,표본점목록!$A:$B,2,0)</f>
        <v>#N/A</v>
      </c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</row>
    <row r="1583" spans="1:17" x14ac:dyDescent="0.4">
      <c r="A1583" s="5"/>
      <c r="B1583" s="5"/>
      <c r="C1583" s="20" t="e">
        <f>VLOOKUP($B:$B,표본점목록!$A:$E,5,0)</f>
        <v>#N/A</v>
      </c>
      <c r="D1583" s="21" t="e">
        <f>VLOOKUP($B:$B,표본점목록!$A:$J,6,0)</f>
        <v>#N/A</v>
      </c>
      <c r="E1583" s="20" t="e">
        <f>VLOOKUP(B:B,표본점목록!$A:$B,2,0)</f>
        <v>#N/A</v>
      </c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</row>
    <row r="1584" spans="1:17" x14ac:dyDescent="0.4">
      <c r="A1584" s="5"/>
      <c r="B1584" s="5"/>
      <c r="C1584" s="20" t="e">
        <f>VLOOKUP($B:$B,표본점목록!$A:$E,5,0)</f>
        <v>#N/A</v>
      </c>
      <c r="D1584" s="21" t="e">
        <f>VLOOKUP($B:$B,표본점목록!$A:$J,6,0)</f>
        <v>#N/A</v>
      </c>
      <c r="E1584" s="20" t="e">
        <f>VLOOKUP(B:B,표본점목록!$A:$B,2,0)</f>
        <v>#N/A</v>
      </c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</row>
    <row r="1585" spans="1:17" x14ac:dyDescent="0.4">
      <c r="A1585" s="5"/>
      <c r="B1585" s="5"/>
      <c r="C1585" s="20" t="e">
        <f>VLOOKUP($B:$B,표본점목록!$A:$E,5,0)</f>
        <v>#N/A</v>
      </c>
      <c r="D1585" s="21" t="e">
        <f>VLOOKUP($B:$B,표본점목록!$A:$J,6,0)</f>
        <v>#N/A</v>
      </c>
      <c r="E1585" s="20" t="e">
        <f>VLOOKUP(B:B,표본점목록!$A:$B,2,0)</f>
        <v>#N/A</v>
      </c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</row>
    <row r="1586" spans="1:17" x14ac:dyDescent="0.4">
      <c r="A1586" s="5"/>
      <c r="B1586" s="5"/>
      <c r="C1586" s="20" t="e">
        <f>VLOOKUP($B:$B,표본점목록!$A:$E,5,0)</f>
        <v>#N/A</v>
      </c>
      <c r="D1586" s="21" t="e">
        <f>VLOOKUP($B:$B,표본점목록!$A:$J,6,0)</f>
        <v>#N/A</v>
      </c>
      <c r="E1586" s="20" t="e">
        <f>VLOOKUP(B:B,표본점목록!$A:$B,2,0)</f>
        <v>#N/A</v>
      </c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</row>
    <row r="1587" spans="1:17" x14ac:dyDescent="0.4">
      <c r="A1587" s="5"/>
      <c r="B1587" s="5"/>
      <c r="C1587" s="20" t="e">
        <f>VLOOKUP($B:$B,표본점목록!$A:$E,5,0)</f>
        <v>#N/A</v>
      </c>
      <c r="D1587" s="21" t="e">
        <f>VLOOKUP($B:$B,표본점목록!$A:$J,6,0)</f>
        <v>#N/A</v>
      </c>
      <c r="E1587" s="20" t="e">
        <f>VLOOKUP(B:B,표본점목록!$A:$B,2,0)</f>
        <v>#N/A</v>
      </c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</row>
    <row r="1588" spans="1:17" x14ac:dyDescent="0.4">
      <c r="A1588" s="5"/>
      <c r="B1588" s="5"/>
      <c r="C1588" s="20" t="e">
        <f>VLOOKUP($B:$B,표본점목록!$A:$E,5,0)</f>
        <v>#N/A</v>
      </c>
      <c r="D1588" s="21" t="e">
        <f>VLOOKUP($B:$B,표본점목록!$A:$J,6,0)</f>
        <v>#N/A</v>
      </c>
      <c r="E1588" s="20" t="e">
        <f>VLOOKUP(B:B,표본점목록!$A:$B,2,0)</f>
        <v>#N/A</v>
      </c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</row>
    <row r="1589" spans="1:17" x14ac:dyDescent="0.4">
      <c r="A1589" s="5"/>
      <c r="B1589" s="5"/>
      <c r="C1589" s="20" t="e">
        <f>VLOOKUP($B:$B,표본점목록!$A:$E,5,0)</f>
        <v>#N/A</v>
      </c>
      <c r="D1589" s="21" t="e">
        <f>VLOOKUP($B:$B,표본점목록!$A:$J,6,0)</f>
        <v>#N/A</v>
      </c>
      <c r="E1589" s="20" t="e">
        <f>VLOOKUP(B:B,표본점목록!$A:$B,2,0)</f>
        <v>#N/A</v>
      </c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</row>
    <row r="1590" spans="1:17" x14ac:dyDescent="0.4">
      <c r="A1590" s="5"/>
      <c r="B1590" s="5"/>
      <c r="C1590" s="20" t="e">
        <f>VLOOKUP($B:$B,표본점목록!$A:$E,5,0)</f>
        <v>#N/A</v>
      </c>
      <c r="D1590" s="21" t="e">
        <f>VLOOKUP($B:$B,표본점목록!$A:$J,6,0)</f>
        <v>#N/A</v>
      </c>
      <c r="E1590" s="20" t="e">
        <f>VLOOKUP(B:B,표본점목록!$A:$B,2,0)</f>
        <v>#N/A</v>
      </c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</row>
    <row r="1591" spans="1:17" x14ac:dyDescent="0.4">
      <c r="A1591" s="5"/>
      <c r="B1591" s="5"/>
      <c r="C1591" s="20" t="e">
        <f>VLOOKUP($B:$B,표본점목록!$A:$E,5,0)</f>
        <v>#N/A</v>
      </c>
      <c r="D1591" s="21" t="e">
        <f>VLOOKUP($B:$B,표본점목록!$A:$J,6,0)</f>
        <v>#N/A</v>
      </c>
      <c r="E1591" s="20" t="e">
        <f>VLOOKUP(B:B,표본점목록!$A:$B,2,0)</f>
        <v>#N/A</v>
      </c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</row>
    <row r="1592" spans="1:17" x14ac:dyDescent="0.4">
      <c r="A1592" s="5"/>
      <c r="B1592" s="5"/>
      <c r="C1592" s="20" t="e">
        <f>VLOOKUP($B:$B,표본점목록!$A:$E,5,0)</f>
        <v>#N/A</v>
      </c>
      <c r="D1592" s="21" t="e">
        <f>VLOOKUP($B:$B,표본점목록!$A:$J,6,0)</f>
        <v>#N/A</v>
      </c>
      <c r="E1592" s="20" t="e">
        <f>VLOOKUP(B:B,표본점목록!$A:$B,2,0)</f>
        <v>#N/A</v>
      </c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</row>
    <row r="1593" spans="1:17" x14ac:dyDescent="0.4">
      <c r="A1593" s="5"/>
      <c r="B1593" s="5"/>
      <c r="C1593" s="20" t="e">
        <f>VLOOKUP($B:$B,표본점목록!$A:$E,5,0)</f>
        <v>#N/A</v>
      </c>
      <c r="D1593" s="21" t="e">
        <f>VLOOKUP($B:$B,표본점목록!$A:$J,6,0)</f>
        <v>#N/A</v>
      </c>
      <c r="E1593" s="20" t="e">
        <f>VLOOKUP(B:B,표본점목록!$A:$B,2,0)</f>
        <v>#N/A</v>
      </c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</row>
    <row r="1594" spans="1:17" x14ac:dyDescent="0.4">
      <c r="A1594" s="5"/>
      <c r="B1594" s="5"/>
      <c r="C1594" s="20" t="e">
        <f>VLOOKUP($B:$B,표본점목록!$A:$E,5,0)</f>
        <v>#N/A</v>
      </c>
      <c r="D1594" s="21" t="e">
        <f>VLOOKUP($B:$B,표본점목록!$A:$J,6,0)</f>
        <v>#N/A</v>
      </c>
      <c r="E1594" s="20" t="e">
        <f>VLOOKUP(B:B,표본점목록!$A:$B,2,0)</f>
        <v>#N/A</v>
      </c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</row>
    <row r="1595" spans="1:17" x14ac:dyDescent="0.4">
      <c r="A1595" s="5"/>
      <c r="B1595" s="5"/>
      <c r="C1595" s="20" t="e">
        <f>VLOOKUP($B:$B,표본점목록!$A:$E,5,0)</f>
        <v>#N/A</v>
      </c>
      <c r="D1595" s="21" t="e">
        <f>VLOOKUP($B:$B,표본점목록!$A:$J,6,0)</f>
        <v>#N/A</v>
      </c>
      <c r="E1595" s="20" t="e">
        <f>VLOOKUP(B:B,표본점목록!$A:$B,2,0)</f>
        <v>#N/A</v>
      </c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</row>
    <row r="1596" spans="1:17" x14ac:dyDescent="0.4">
      <c r="A1596" s="5"/>
      <c r="B1596" s="5"/>
      <c r="C1596" s="20" t="e">
        <f>VLOOKUP($B:$B,표본점목록!$A:$E,5,0)</f>
        <v>#N/A</v>
      </c>
      <c r="D1596" s="21" t="e">
        <f>VLOOKUP($B:$B,표본점목록!$A:$J,6,0)</f>
        <v>#N/A</v>
      </c>
      <c r="E1596" s="20" t="e">
        <f>VLOOKUP(B:B,표본점목록!$A:$B,2,0)</f>
        <v>#N/A</v>
      </c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</row>
    <row r="1597" spans="1:17" x14ac:dyDescent="0.4">
      <c r="A1597" s="5"/>
      <c r="B1597" s="5"/>
      <c r="C1597" s="20" t="e">
        <f>VLOOKUP($B:$B,표본점목록!$A:$E,5,0)</f>
        <v>#N/A</v>
      </c>
      <c r="D1597" s="21" t="e">
        <f>VLOOKUP($B:$B,표본점목록!$A:$J,6,0)</f>
        <v>#N/A</v>
      </c>
      <c r="E1597" s="20" t="e">
        <f>VLOOKUP(B:B,표본점목록!$A:$B,2,0)</f>
        <v>#N/A</v>
      </c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</row>
    <row r="1598" spans="1:17" x14ac:dyDescent="0.4">
      <c r="A1598" s="5"/>
      <c r="B1598" s="5"/>
      <c r="C1598" s="20" t="e">
        <f>VLOOKUP($B:$B,표본점목록!$A:$E,5,0)</f>
        <v>#N/A</v>
      </c>
      <c r="D1598" s="21" t="e">
        <f>VLOOKUP($B:$B,표본점목록!$A:$J,6,0)</f>
        <v>#N/A</v>
      </c>
      <c r="E1598" s="20" t="e">
        <f>VLOOKUP(B:B,표본점목록!$A:$B,2,0)</f>
        <v>#N/A</v>
      </c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</row>
    <row r="1599" spans="1:17" x14ac:dyDescent="0.4">
      <c r="A1599" s="5"/>
      <c r="B1599" s="5"/>
      <c r="C1599" s="20" t="e">
        <f>VLOOKUP($B:$B,표본점목록!$A:$E,5,0)</f>
        <v>#N/A</v>
      </c>
      <c r="D1599" s="21" t="e">
        <f>VLOOKUP($B:$B,표본점목록!$A:$J,6,0)</f>
        <v>#N/A</v>
      </c>
      <c r="E1599" s="20" t="e">
        <f>VLOOKUP(B:B,표본점목록!$A:$B,2,0)</f>
        <v>#N/A</v>
      </c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</row>
    <row r="1600" spans="1:17" x14ac:dyDescent="0.4">
      <c r="A1600" s="5"/>
      <c r="B1600" s="5"/>
      <c r="C1600" s="20" t="e">
        <f>VLOOKUP($B:$B,표본점목록!$A:$E,5,0)</f>
        <v>#N/A</v>
      </c>
      <c r="D1600" s="21" t="e">
        <f>VLOOKUP($B:$B,표본점목록!$A:$J,6,0)</f>
        <v>#N/A</v>
      </c>
      <c r="E1600" s="20" t="e">
        <f>VLOOKUP(B:B,표본점목록!$A:$B,2,0)</f>
        <v>#N/A</v>
      </c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</row>
    <row r="1601" spans="1:17" x14ac:dyDescent="0.4">
      <c r="A1601" s="5"/>
      <c r="B1601" s="5"/>
      <c r="C1601" s="20" t="e">
        <f>VLOOKUP($B:$B,표본점목록!$A:$E,5,0)</f>
        <v>#N/A</v>
      </c>
      <c r="D1601" s="21" t="e">
        <f>VLOOKUP($B:$B,표본점목록!$A:$J,6,0)</f>
        <v>#N/A</v>
      </c>
      <c r="E1601" s="20" t="e">
        <f>VLOOKUP(B:B,표본점목록!$A:$B,2,0)</f>
        <v>#N/A</v>
      </c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</row>
    <row r="1602" spans="1:17" x14ac:dyDescent="0.4">
      <c r="A1602" s="5"/>
      <c r="B1602" s="5"/>
      <c r="C1602" s="20" t="e">
        <f>VLOOKUP($B:$B,표본점목록!$A:$E,5,0)</f>
        <v>#N/A</v>
      </c>
      <c r="D1602" s="21" t="e">
        <f>VLOOKUP($B:$B,표본점목록!$A:$J,6,0)</f>
        <v>#N/A</v>
      </c>
      <c r="E1602" s="20" t="e">
        <f>VLOOKUP(B:B,표본점목록!$A:$B,2,0)</f>
        <v>#N/A</v>
      </c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</row>
    <row r="1603" spans="1:17" x14ac:dyDescent="0.4">
      <c r="A1603" s="5"/>
      <c r="B1603" s="5"/>
      <c r="C1603" s="20" t="e">
        <f>VLOOKUP($B:$B,표본점목록!$A:$E,5,0)</f>
        <v>#N/A</v>
      </c>
      <c r="D1603" s="21" t="e">
        <f>VLOOKUP($B:$B,표본점목록!$A:$J,6,0)</f>
        <v>#N/A</v>
      </c>
      <c r="E1603" s="20" t="e">
        <f>VLOOKUP(B:B,표본점목록!$A:$B,2,0)</f>
        <v>#N/A</v>
      </c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</row>
    <row r="1604" spans="1:17" x14ac:dyDescent="0.4">
      <c r="A1604" s="5"/>
      <c r="B1604" s="5"/>
      <c r="C1604" s="20" t="e">
        <f>VLOOKUP($B:$B,표본점목록!$A:$E,5,0)</f>
        <v>#N/A</v>
      </c>
      <c r="D1604" s="21" t="e">
        <f>VLOOKUP($B:$B,표본점목록!$A:$J,6,0)</f>
        <v>#N/A</v>
      </c>
      <c r="E1604" s="20" t="e">
        <f>VLOOKUP(B:B,표본점목록!$A:$B,2,0)</f>
        <v>#N/A</v>
      </c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</row>
    <row r="1605" spans="1:17" x14ac:dyDescent="0.4">
      <c r="A1605" s="5"/>
      <c r="B1605" s="5"/>
      <c r="C1605" s="20" t="e">
        <f>VLOOKUP($B:$B,표본점목록!$A:$E,5,0)</f>
        <v>#N/A</v>
      </c>
      <c r="D1605" s="21" t="e">
        <f>VLOOKUP($B:$B,표본점목록!$A:$J,6,0)</f>
        <v>#N/A</v>
      </c>
      <c r="E1605" s="20" t="e">
        <f>VLOOKUP(B:B,표본점목록!$A:$B,2,0)</f>
        <v>#N/A</v>
      </c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</row>
    <row r="1606" spans="1:17" x14ac:dyDescent="0.4">
      <c r="A1606" s="5"/>
      <c r="B1606" s="5"/>
      <c r="C1606" s="20" t="e">
        <f>VLOOKUP($B:$B,표본점목록!$A:$E,5,0)</f>
        <v>#N/A</v>
      </c>
      <c r="D1606" s="21" t="e">
        <f>VLOOKUP($B:$B,표본점목록!$A:$J,6,0)</f>
        <v>#N/A</v>
      </c>
      <c r="E1606" s="20" t="e">
        <f>VLOOKUP(B:B,표본점목록!$A:$B,2,0)</f>
        <v>#N/A</v>
      </c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</row>
    <row r="1607" spans="1:17" x14ac:dyDescent="0.4">
      <c r="A1607" s="5"/>
      <c r="B1607" s="5"/>
      <c r="C1607" s="20" t="e">
        <f>VLOOKUP($B:$B,표본점목록!$A:$E,5,0)</f>
        <v>#N/A</v>
      </c>
      <c r="D1607" s="21" t="e">
        <f>VLOOKUP($B:$B,표본점목록!$A:$J,6,0)</f>
        <v>#N/A</v>
      </c>
      <c r="E1607" s="20" t="e">
        <f>VLOOKUP(B:B,표본점목록!$A:$B,2,0)</f>
        <v>#N/A</v>
      </c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</row>
    <row r="1608" spans="1:17" x14ac:dyDescent="0.4">
      <c r="A1608" s="5"/>
      <c r="B1608" s="5"/>
      <c r="C1608" s="20" t="e">
        <f>VLOOKUP($B:$B,표본점목록!$A:$E,5,0)</f>
        <v>#N/A</v>
      </c>
      <c r="D1608" s="21" t="e">
        <f>VLOOKUP($B:$B,표본점목록!$A:$J,6,0)</f>
        <v>#N/A</v>
      </c>
      <c r="E1608" s="20" t="e">
        <f>VLOOKUP(B:B,표본점목록!$A:$B,2,0)</f>
        <v>#N/A</v>
      </c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</row>
    <row r="1609" spans="1:17" x14ac:dyDescent="0.4">
      <c r="A1609" s="5"/>
      <c r="B1609" s="5"/>
      <c r="C1609" s="20" t="e">
        <f>VLOOKUP($B:$B,표본점목록!$A:$E,5,0)</f>
        <v>#N/A</v>
      </c>
      <c r="D1609" s="21" t="e">
        <f>VLOOKUP($B:$B,표본점목록!$A:$J,6,0)</f>
        <v>#N/A</v>
      </c>
      <c r="E1609" s="20" t="e">
        <f>VLOOKUP(B:B,표본점목록!$A:$B,2,0)</f>
        <v>#N/A</v>
      </c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</row>
    <row r="1610" spans="1:17" x14ac:dyDescent="0.4">
      <c r="A1610" s="5"/>
      <c r="B1610" s="5"/>
      <c r="C1610" s="20" t="e">
        <f>VLOOKUP($B:$B,표본점목록!$A:$E,5,0)</f>
        <v>#N/A</v>
      </c>
      <c r="D1610" s="21" t="e">
        <f>VLOOKUP($B:$B,표본점목록!$A:$J,6,0)</f>
        <v>#N/A</v>
      </c>
      <c r="E1610" s="20" t="e">
        <f>VLOOKUP(B:B,표본점목록!$A:$B,2,0)</f>
        <v>#N/A</v>
      </c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</row>
    <row r="1611" spans="1:17" x14ac:dyDescent="0.4">
      <c r="A1611" s="5"/>
      <c r="B1611" s="5"/>
      <c r="C1611" s="20" t="e">
        <f>VLOOKUP($B:$B,표본점목록!$A:$E,5,0)</f>
        <v>#N/A</v>
      </c>
      <c r="D1611" s="21" t="e">
        <f>VLOOKUP($B:$B,표본점목록!$A:$J,6,0)</f>
        <v>#N/A</v>
      </c>
      <c r="E1611" s="20" t="e">
        <f>VLOOKUP(B:B,표본점목록!$A:$B,2,0)</f>
        <v>#N/A</v>
      </c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</row>
    <row r="1612" spans="1:17" x14ac:dyDescent="0.4">
      <c r="A1612" s="5"/>
      <c r="B1612" s="5"/>
      <c r="C1612" s="20" t="e">
        <f>VLOOKUP($B:$B,표본점목록!$A:$E,5,0)</f>
        <v>#N/A</v>
      </c>
      <c r="D1612" s="21" t="e">
        <f>VLOOKUP($B:$B,표본점목록!$A:$J,6,0)</f>
        <v>#N/A</v>
      </c>
      <c r="E1612" s="20" t="e">
        <f>VLOOKUP(B:B,표본점목록!$A:$B,2,0)</f>
        <v>#N/A</v>
      </c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</row>
    <row r="1613" spans="1:17" x14ac:dyDescent="0.4">
      <c r="A1613" s="5"/>
      <c r="B1613" s="5"/>
      <c r="C1613" s="20" t="e">
        <f>VLOOKUP($B:$B,표본점목록!$A:$E,5,0)</f>
        <v>#N/A</v>
      </c>
      <c r="D1613" s="21" t="e">
        <f>VLOOKUP($B:$B,표본점목록!$A:$J,6,0)</f>
        <v>#N/A</v>
      </c>
      <c r="E1613" s="20" t="e">
        <f>VLOOKUP(B:B,표본점목록!$A:$B,2,0)</f>
        <v>#N/A</v>
      </c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</row>
    <row r="1614" spans="1:17" x14ac:dyDescent="0.4">
      <c r="A1614" s="5"/>
      <c r="B1614" s="5"/>
      <c r="C1614" s="20" t="e">
        <f>VLOOKUP($B:$B,표본점목록!$A:$E,5,0)</f>
        <v>#N/A</v>
      </c>
      <c r="D1614" s="21" t="e">
        <f>VLOOKUP($B:$B,표본점목록!$A:$J,6,0)</f>
        <v>#N/A</v>
      </c>
      <c r="E1614" s="20" t="e">
        <f>VLOOKUP(B:B,표본점목록!$A:$B,2,0)</f>
        <v>#N/A</v>
      </c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</row>
    <row r="1615" spans="1:17" x14ac:dyDescent="0.4">
      <c r="A1615" s="5"/>
      <c r="B1615" s="5"/>
      <c r="C1615" s="20" t="e">
        <f>VLOOKUP($B:$B,표본점목록!$A:$E,5,0)</f>
        <v>#N/A</v>
      </c>
      <c r="D1615" s="21" t="e">
        <f>VLOOKUP($B:$B,표본점목록!$A:$J,6,0)</f>
        <v>#N/A</v>
      </c>
      <c r="E1615" s="20" t="e">
        <f>VLOOKUP(B:B,표본점목록!$A:$B,2,0)</f>
        <v>#N/A</v>
      </c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</row>
    <row r="1616" spans="1:17" x14ac:dyDescent="0.4">
      <c r="A1616" s="5"/>
      <c r="B1616" s="5"/>
      <c r="C1616" s="20" t="e">
        <f>VLOOKUP($B:$B,표본점목록!$A:$E,5,0)</f>
        <v>#N/A</v>
      </c>
      <c r="D1616" s="21" t="e">
        <f>VLOOKUP($B:$B,표본점목록!$A:$J,6,0)</f>
        <v>#N/A</v>
      </c>
      <c r="E1616" s="20" t="e">
        <f>VLOOKUP(B:B,표본점목록!$A:$B,2,0)</f>
        <v>#N/A</v>
      </c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</row>
    <row r="1617" spans="1:17" x14ac:dyDescent="0.4">
      <c r="A1617" s="5"/>
      <c r="B1617" s="5"/>
      <c r="C1617" s="20" t="e">
        <f>VLOOKUP($B:$B,표본점목록!$A:$E,5,0)</f>
        <v>#N/A</v>
      </c>
      <c r="D1617" s="21" t="e">
        <f>VLOOKUP($B:$B,표본점목록!$A:$J,6,0)</f>
        <v>#N/A</v>
      </c>
      <c r="E1617" s="20" t="e">
        <f>VLOOKUP(B:B,표본점목록!$A:$B,2,0)</f>
        <v>#N/A</v>
      </c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</row>
    <row r="1618" spans="1:17" x14ac:dyDescent="0.4">
      <c r="A1618" s="5"/>
      <c r="B1618" s="5"/>
      <c r="C1618" s="20" t="e">
        <f>VLOOKUP($B:$B,표본점목록!$A:$E,5,0)</f>
        <v>#N/A</v>
      </c>
      <c r="D1618" s="21" t="e">
        <f>VLOOKUP($B:$B,표본점목록!$A:$J,6,0)</f>
        <v>#N/A</v>
      </c>
      <c r="E1618" s="20" t="e">
        <f>VLOOKUP(B:B,표본점목록!$A:$B,2,0)</f>
        <v>#N/A</v>
      </c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</row>
    <row r="1619" spans="1:17" x14ac:dyDescent="0.4">
      <c r="A1619" s="5"/>
      <c r="B1619" s="5"/>
      <c r="C1619" s="20" t="e">
        <f>VLOOKUP($B:$B,표본점목록!$A:$E,5,0)</f>
        <v>#N/A</v>
      </c>
      <c r="D1619" s="21" t="e">
        <f>VLOOKUP($B:$B,표본점목록!$A:$J,6,0)</f>
        <v>#N/A</v>
      </c>
      <c r="E1619" s="20" t="e">
        <f>VLOOKUP(B:B,표본점목록!$A:$B,2,0)</f>
        <v>#N/A</v>
      </c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</row>
    <row r="1620" spans="1:17" x14ac:dyDescent="0.4">
      <c r="A1620" s="5"/>
      <c r="B1620" s="5"/>
      <c r="C1620" s="20" t="e">
        <f>VLOOKUP($B:$B,표본점목록!$A:$E,5,0)</f>
        <v>#N/A</v>
      </c>
      <c r="D1620" s="21" t="e">
        <f>VLOOKUP($B:$B,표본점목록!$A:$J,6,0)</f>
        <v>#N/A</v>
      </c>
      <c r="E1620" s="20" t="e">
        <f>VLOOKUP(B:B,표본점목록!$A:$B,2,0)</f>
        <v>#N/A</v>
      </c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</row>
    <row r="1621" spans="1:17" x14ac:dyDescent="0.4">
      <c r="A1621" s="5"/>
      <c r="B1621" s="5"/>
      <c r="C1621" s="20" t="e">
        <f>VLOOKUP($B:$B,표본점목록!$A:$E,5,0)</f>
        <v>#N/A</v>
      </c>
      <c r="D1621" s="21" t="e">
        <f>VLOOKUP($B:$B,표본점목록!$A:$J,6,0)</f>
        <v>#N/A</v>
      </c>
      <c r="E1621" s="20" t="e">
        <f>VLOOKUP(B:B,표본점목록!$A:$B,2,0)</f>
        <v>#N/A</v>
      </c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</row>
    <row r="1622" spans="1:17" x14ac:dyDescent="0.4">
      <c r="A1622" s="5"/>
      <c r="B1622" s="5"/>
      <c r="C1622" s="20" t="e">
        <f>VLOOKUP($B:$B,표본점목록!$A:$E,5,0)</f>
        <v>#N/A</v>
      </c>
      <c r="D1622" s="21" t="e">
        <f>VLOOKUP($B:$B,표본점목록!$A:$J,6,0)</f>
        <v>#N/A</v>
      </c>
      <c r="E1622" s="20" t="e">
        <f>VLOOKUP(B:B,표본점목록!$A:$B,2,0)</f>
        <v>#N/A</v>
      </c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</row>
    <row r="1623" spans="1:17" x14ac:dyDescent="0.4">
      <c r="A1623" s="5"/>
      <c r="B1623" s="5"/>
      <c r="C1623" s="20" t="e">
        <f>VLOOKUP($B:$B,표본점목록!$A:$E,5,0)</f>
        <v>#N/A</v>
      </c>
      <c r="D1623" s="21" t="e">
        <f>VLOOKUP($B:$B,표본점목록!$A:$J,6,0)</f>
        <v>#N/A</v>
      </c>
      <c r="E1623" s="20" t="e">
        <f>VLOOKUP(B:B,표본점목록!$A:$B,2,0)</f>
        <v>#N/A</v>
      </c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</row>
    <row r="1624" spans="1:17" x14ac:dyDescent="0.4">
      <c r="A1624" s="5"/>
      <c r="B1624" s="5"/>
      <c r="C1624" s="20" t="e">
        <f>VLOOKUP($B:$B,표본점목록!$A:$E,5,0)</f>
        <v>#N/A</v>
      </c>
      <c r="D1624" s="21" t="e">
        <f>VLOOKUP($B:$B,표본점목록!$A:$J,6,0)</f>
        <v>#N/A</v>
      </c>
      <c r="E1624" s="20" t="e">
        <f>VLOOKUP(B:B,표본점목록!$A:$B,2,0)</f>
        <v>#N/A</v>
      </c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</row>
    <row r="1625" spans="1:17" x14ac:dyDescent="0.4">
      <c r="A1625" s="5"/>
      <c r="B1625" s="5"/>
      <c r="C1625" s="20" t="e">
        <f>VLOOKUP($B:$B,표본점목록!$A:$E,5,0)</f>
        <v>#N/A</v>
      </c>
      <c r="D1625" s="21" t="e">
        <f>VLOOKUP($B:$B,표본점목록!$A:$J,6,0)</f>
        <v>#N/A</v>
      </c>
      <c r="E1625" s="20" t="e">
        <f>VLOOKUP(B:B,표본점목록!$A:$B,2,0)</f>
        <v>#N/A</v>
      </c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</row>
    <row r="1626" spans="1:17" x14ac:dyDescent="0.4">
      <c r="A1626" s="5"/>
      <c r="B1626" s="5"/>
      <c r="C1626" s="20" t="e">
        <f>VLOOKUP($B:$B,표본점목록!$A:$E,5,0)</f>
        <v>#N/A</v>
      </c>
      <c r="D1626" s="21" t="e">
        <f>VLOOKUP($B:$B,표본점목록!$A:$J,6,0)</f>
        <v>#N/A</v>
      </c>
      <c r="E1626" s="20" t="e">
        <f>VLOOKUP(B:B,표본점목록!$A:$B,2,0)</f>
        <v>#N/A</v>
      </c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</row>
    <row r="1627" spans="1:17" x14ac:dyDescent="0.4">
      <c r="A1627" s="5"/>
      <c r="B1627" s="5"/>
      <c r="C1627" s="20" t="e">
        <f>VLOOKUP($B:$B,표본점목록!$A:$E,5,0)</f>
        <v>#N/A</v>
      </c>
      <c r="D1627" s="21" t="e">
        <f>VLOOKUP($B:$B,표본점목록!$A:$J,6,0)</f>
        <v>#N/A</v>
      </c>
      <c r="E1627" s="20" t="e">
        <f>VLOOKUP(B:B,표본점목록!$A:$B,2,0)</f>
        <v>#N/A</v>
      </c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</row>
    <row r="1628" spans="1:17" x14ac:dyDescent="0.4">
      <c r="A1628" s="5"/>
      <c r="B1628" s="5"/>
      <c r="C1628" s="20" t="e">
        <f>VLOOKUP($B:$B,표본점목록!$A:$E,5,0)</f>
        <v>#N/A</v>
      </c>
      <c r="D1628" s="21" t="e">
        <f>VLOOKUP($B:$B,표본점목록!$A:$J,6,0)</f>
        <v>#N/A</v>
      </c>
      <c r="E1628" s="20" t="e">
        <f>VLOOKUP(B:B,표본점목록!$A:$B,2,0)</f>
        <v>#N/A</v>
      </c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</row>
    <row r="1629" spans="1:17" x14ac:dyDescent="0.4">
      <c r="A1629" s="5"/>
      <c r="B1629" s="5"/>
      <c r="C1629" s="20" t="e">
        <f>VLOOKUP($B:$B,표본점목록!$A:$E,5,0)</f>
        <v>#N/A</v>
      </c>
      <c r="D1629" s="21" t="e">
        <f>VLOOKUP($B:$B,표본점목록!$A:$J,6,0)</f>
        <v>#N/A</v>
      </c>
      <c r="E1629" s="20" t="e">
        <f>VLOOKUP(B:B,표본점목록!$A:$B,2,0)</f>
        <v>#N/A</v>
      </c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</row>
    <row r="1630" spans="1:17" x14ac:dyDescent="0.4">
      <c r="A1630" s="5"/>
      <c r="B1630" s="5"/>
      <c r="C1630" s="20" t="e">
        <f>VLOOKUP($B:$B,표본점목록!$A:$E,5,0)</f>
        <v>#N/A</v>
      </c>
      <c r="D1630" s="21" t="e">
        <f>VLOOKUP($B:$B,표본점목록!$A:$J,6,0)</f>
        <v>#N/A</v>
      </c>
      <c r="E1630" s="20" t="e">
        <f>VLOOKUP(B:B,표본점목록!$A:$B,2,0)</f>
        <v>#N/A</v>
      </c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</row>
    <row r="1631" spans="1:17" x14ac:dyDescent="0.4">
      <c r="A1631" s="5"/>
      <c r="B1631" s="5"/>
      <c r="C1631" s="20" t="e">
        <f>VLOOKUP($B:$B,표본점목록!$A:$E,5,0)</f>
        <v>#N/A</v>
      </c>
      <c r="D1631" s="21" t="e">
        <f>VLOOKUP($B:$B,표본점목록!$A:$J,6,0)</f>
        <v>#N/A</v>
      </c>
      <c r="E1631" s="20" t="e">
        <f>VLOOKUP(B:B,표본점목록!$A:$B,2,0)</f>
        <v>#N/A</v>
      </c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</row>
    <row r="1632" spans="1:17" x14ac:dyDescent="0.4">
      <c r="A1632" s="5"/>
      <c r="B1632" s="5"/>
      <c r="C1632" s="20" t="e">
        <f>VLOOKUP($B:$B,표본점목록!$A:$E,5,0)</f>
        <v>#N/A</v>
      </c>
      <c r="D1632" s="21" t="e">
        <f>VLOOKUP($B:$B,표본점목록!$A:$J,6,0)</f>
        <v>#N/A</v>
      </c>
      <c r="E1632" s="20" t="e">
        <f>VLOOKUP(B:B,표본점목록!$A:$B,2,0)</f>
        <v>#N/A</v>
      </c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</row>
    <row r="1633" spans="1:17" x14ac:dyDescent="0.4">
      <c r="A1633" s="5"/>
      <c r="B1633" s="5"/>
      <c r="C1633" s="20" t="e">
        <f>VLOOKUP($B:$B,표본점목록!$A:$E,5,0)</f>
        <v>#N/A</v>
      </c>
      <c r="D1633" s="21" t="e">
        <f>VLOOKUP($B:$B,표본점목록!$A:$J,6,0)</f>
        <v>#N/A</v>
      </c>
      <c r="E1633" s="20" t="e">
        <f>VLOOKUP(B:B,표본점목록!$A:$B,2,0)</f>
        <v>#N/A</v>
      </c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</row>
    <row r="1634" spans="1:17" x14ac:dyDescent="0.4">
      <c r="A1634" s="5"/>
      <c r="B1634" s="5"/>
      <c r="C1634" s="20" t="e">
        <f>VLOOKUP($B:$B,표본점목록!$A:$E,5,0)</f>
        <v>#N/A</v>
      </c>
      <c r="D1634" s="21" t="e">
        <f>VLOOKUP($B:$B,표본점목록!$A:$J,6,0)</f>
        <v>#N/A</v>
      </c>
      <c r="E1634" s="20" t="e">
        <f>VLOOKUP(B:B,표본점목록!$A:$B,2,0)</f>
        <v>#N/A</v>
      </c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</row>
    <row r="1635" spans="1:17" x14ac:dyDescent="0.4">
      <c r="A1635" s="5"/>
      <c r="B1635" s="5"/>
      <c r="C1635" s="20" t="e">
        <f>VLOOKUP($B:$B,표본점목록!$A:$E,5,0)</f>
        <v>#N/A</v>
      </c>
      <c r="D1635" s="21" t="e">
        <f>VLOOKUP($B:$B,표본점목록!$A:$J,6,0)</f>
        <v>#N/A</v>
      </c>
      <c r="E1635" s="20" t="e">
        <f>VLOOKUP(B:B,표본점목록!$A:$B,2,0)</f>
        <v>#N/A</v>
      </c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</row>
    <row r="1636" spans="1:17" x14ac:dyDescent="0.4">
      <c r="A1636" s="5"/>
      <c r="B1636" s="5"/>
      <c r="C1636" s="20" t="e">
        <f>VLOOKUP($B:$B,표본점목록!$A:$E,5,0)</f>
        <v>#N/A</v>
      </c>
      <c r="D1636" s="21" t="e">
        <f>VLOOKUP($B:$B,표본점목록!$A:$J,6,0)</f>
        <v>#N/A</v>
      </c>
      <c r="E1636" s="20" t="e">
        <f>VLOOKUP(B:B,표본점목록!$A:$B,2,0)</f>
        <v>#N/A</v>
      </c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</row>
    <row r="1637" spans="1:17" x14ac:dyDescent="0.4">
      <c r="A1637" s="5"/>
      <c r="B1637" s="5"/>
      <c r="C1637" s="20" t="e">
        <f>VLOOKUP($B:$B,표본점목록!$A:$E,5,0)</f>
        <v>#N/A</v>
      </c>
      <c r="D1637" s="21" t="e">
        <f>VLOOKUP($B:$B,표본점목록!$A:$J,6,0)</f>
        <v>#N/A</v>
      </c>
      <c r="E1637" s="20" t="e">
        <f>VLOOKUP(B:B,표본점목록!$A:$B,2,0)</f>
        <v>#N/A</v>
      </c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</row>
    <row r="1638" spans="1:17" x14ac:dyDescent="0.4">
      <c r="A1638" s="5"/>
      <c r="B1638" s="5"/>
      <c r="C1638" s="20" t="e">
        <f>VLOOKUP($B:$B,표본점목록!$A:$E,5,0)</f>
        <v>#N/A</v>
      </c>
      <c r="D1638" s="21" t="e">
        <f>VLOOKUP($B:$B,표본점목록!$A:$J,6,0)</f>
        <v>#N/A</v>
      </c>
      <c r="E1638" s="20" t="e">
        <f>VLOOKUP(B:B,표본점목록!$A:$B,2,0)</f>
        <v>#N/A</v>
      </c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</row>
    <row r="1639" spans="1:17" x14ac:dyDescent="0.4">
      <c r="A1639" s="5"/>
      <c r="B1639" s="5"/>
      <c r="C1639" s="20" t="e">
        <f>VLOOKUP($B:$B,표본점목록!$A:$E,5,0)</f>
        <v>#N/A</v>
      </c>
      <c r="D1639" s="21" t="e">
        <f>VLOOKUP($B:$B,표본점목록!$A:$J,6,0)</f>
        <v>#N/A</v>
      </c>
      <c r="E1639" s="20" t="e">
        <f>VLOOKUP(B:B,표본점목록!$A:$B,2,0)</f>
        <v>#N/A</v>
      </c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</row>
    <row r="1640" spans="1:17" x14ac:dyDescent="0.4">
      <c r="A1640" s="5"/>
      <c r="B1640" s="5"/>
      <c r="C1640" s="20" t="e">
        <f>VLOOKUP($B:$B,표본점목록!$A:$E,5,0)</f>
        <v>#N/A</v>
      </c>
      <c r="D1640" s="21" t="e">
        <f>VLOOKUP($B:$B,표본점목록!$A:$J,6,0)</f>
        <v>#N/A</v>
      </c>
      <c r="E1640" s="20" t="e">
        <f>VLOOKUP(B:B,표본점목록!$A:$B,2,0)</f>
        <v>#N/A</v>
      </c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</row>
    <row r="1641" spans="1:17" x14ac:dyDescent="0.4">
      <c r="A1641" s="5"/>
      <c r="B1641" s="5"/>
      <c r="C1641" s="20" t="e">
        <f>VLOOKUP($B:$B,표본점목록!$A:$E,5,0)</f>
        <v>#N/A</v>
      </c>
      <c r="D1641" s="21" t="e">
        <f>VLOOKUP($B:$B,표본점목록!$A:$J,6,0)</f>
        <v>#N/A</v>
      </c>
      <c r="E1641" s="20" t="e">
        <f>VLOOKUP(B:B,표본점목록!$A:$B,2,0)</f>
        <v>#N/A</v>
      </c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</row>
    <row r="1642" spans="1:17" x14ac:dyDescent="0.4">
      <c r="A1642" s="5"/>
      <c r="B1642" s="5"/>
      <c r="C1642" s="20" t="e">
        <f>VLOOKUP($B:$B,표본점목록!$A:$E,5,0)</f>
        <v>#N/A</v>
      </c>
      <c r="D1642" s="21" t="e">
        <f>VLOOKUP($B:$B,표본점목록!$A:$J,6,0)</f>
        <v>#N/A</v>
      </c>
      <c r="E1642" s="20" t="e">
        <f>VLOOKUP(B:B,표본점목록!$A:$B,2,0)</f>
        <v>#N/A</v>
      </c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</row>
    <row r="1643" spans="1:17" x14ac:dyDescent="0.4">
      <c r="A1643" s="5"/>
      <c r="B1643" s="5"/>
      <c r="C1643" s="20" t="e">
        <f>VLOOKUP($B:$B,표본점목록!$A:$E,5,0)</f>
        <v>#N/A</v>
      </c>
      <c r="D1643" s="21" t="e">
        <f>VLOOKUP($B:$B,표본점목록!$A:$J,6,0)</f>
        <v>#N/A</v>
      </c>
      <c r="E1643" s="20" t="e">
        <f>VLOOKUP(B:B,표본점목록!$A:$B,2,0)</f>
        <v>#N/A</v>
      </c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</row>
    <row r="1644" spans="1:17" x14ac:dyDescent="0.4">
      <c r="A1644" s="5"/>
      <c r="B1644" s="5"/>
      <c r="C1644" s="20" t="e">
        <f>VLOOKUP($B:$B,표본점목록!$A:$E,5,0)</f>
        <v>#N/A</v>
      </c>
      <c r="D1644" s="21" t="e">
        <f>VLOOKUP($B:$B,표본점목록!$A:$J,6,0)</f>
        <v>#N/A</v>
      </c>
      <c r="E1644" s="20" t="e">
        <f>VLOOKUP(B:B,표본점목록!$A:$B,2,0)</f>
        <v>#N/A</v>
      </c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</row>
    <row r="1645" spans="1:17" x14ac:dyDescent="0.4">
      <c r="A1645" s="5"/>
      <c r="B1645" s="5"/>
      <c r="C1645" s="20" t="e">
        <f>VLOOKUP($B:$B,표본점목록!$A:$E,5,0)</f>
        <v>#N/A</v>
      </c>
      <c r="D1645" s="21" t="e">
        <f>VLOOKUP($B:$B,표본점목록!$A:$J,6,0)</f>
        <v>#N/A</v>
      </c>
      <c r="E1645" s="20" t="e">
        <f>VLOOKUP(B:B,표본점목록!$A:$B,2,0)</f>
        <v>#N/A</v>
      </c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</row>
    <row r="1646" spans="1:17" x14ac:dyDescent="0.4">
      <c r="A1646" s="5"/>
      <c r="B1646" s="5"/>
      <c r="C1646" s="20" t="e">
        <f>VLOOKUP($B:$B,표본점목록!$A:$E,5,0)</f>
        <v>#N/A</v>
      </c>
      <c r="D1646" s="21" t="e">
        <f>VLOOKUP($B:$B,표본점목록!$A:$J,6,0)</f>
        <v>#N/A</v>
      </c>
      <c r="E1646" s="20" t="e">
        <f>VLOOKUP(B:B,표본점목록!$A:$B,2,0)</f>
        <v>#N/A</v>
      </c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</row>
    <row r="1647" spans="1:17" x14ac:dyDescent="0.4">
      <c r="A1647" s="5"/>
      <c r="B1647" s="5"/>
      <c r="C1647" s="20" t="e">
        <f>VLOOKUP($B:$B,표본점목록!$A:$E,5,0)</f>
        <v>#N/A</v>
      </c>
      <c r="D1647" s="21" t="e">
        <f>VLOOKUP($B:$B,표본점목록!$A:$J,6,0)</f>
        <v>#N/A</v>
      </c>
      <c r="E1647" s="20" t="e">
        <f>VLOOKUP(B:B,표본점목록!$A:$B,2,0)</f>
        <v>#N/A</v>
      </c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</row>
    <row r="1648" spans="1:17" x14ac:dyDescent="0.4">
      <c r="A1648" s="5"/>
      <c r="B1648" s="5"/>
      <c r="C1648" s="20" t="e">
        <f>VLOOKUP($B:$B,표본점목록!$A:$E,5,0)</f>
        <v>#N/A</v>
      </c>
      <c r="D1648" s="21" t="e">
        <f>VLOOKUP($B:$B,표본점목록!$A:$J,6,0)</f>
        <v>#N/A</v>
      </c>
      <c r="E1648" s="20" t="e">
        <f>VLOOKUP(B:B,표본점목록!$A:$B,2,0)</f>
        <v>#N/A</v>
      </c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</row>
    <row r="1649" spans="1:17" x14ac:dyDescent="0.4">
      <c r="A1649" s="5"/>
      <c r="B1649" s="5"/>
      <c r="C1649" s="20" t="e">
        <f>VLOOKUP($B:$B,표본점목록!$A:$E,5,0)</f>
        <v>#N/A</v>
      </c>
      <c r="D1649" s="21" t="e">
        <f>VLOOKUP($B:$B,표본점목록!$A:$J,6,0)</f>
        <v>#N/A</v>
      </c>
      <c r="E1649" s="20" t="e">
        <f>VLOOKUP(B:B,표본점목록!$A:$B,2,0)</f>
        <v>#N/A</v>
      </c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</row>
    <row r="1650" spans="1:17" x14ac:dyDescent="0.4">
      <c r="A1650" s="5"/>
      <c r="B1650" s="5"/>
      <c r="C1650" s="20" t="e">
        <f>VLOOKUP($B:$B,표본점목록!$A:$E,5,0)</f>
        <v>#N/A</v>
      </c>
      <c r="D1650" s="21" t="e">
        <f>VLOOKUP($B:$B,표본점목록!$A:$J,6,0)</f>
        <v>#N/A</v>
      </c>
      <c r="E1650" s="20" t="e">
        <f>VLOOKUP(B:B,표본점목록!$A:$B,2,0)</f>
        <v>#N/A</v>
      </c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</row>
    <row r="1651" spans="1:17" x14ac:dyDescent="0.4">
      <c r="A1651" s="5"/>
      <c r="B1651" s="5"/>
      <c r="C1651" s="20" t="e">
        <f>VLOOKUP($B:$B,표본점목록!$A:$E,5,0)</f>
        <v>#N/A</v>
      </c>
      <c r="D1651" s="21" t="e">
        <f>VLOOKUP($B:$B,표본점목록!$A:$J,6,0)</f>
        <v>#N/A</v>
      </c>
      <c r="E1651" s="20" t="e">
        <f>VLOOKUP(B:B,표본점목록!$A:$B,2,0)</f>
        <v>#N/A</v>
      </c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</row>
    <row r="1652" spans="1:17" x14ac:dyDescent="0.4">
      <c r="A1652" s="5"/>
      <c r="B1652" s="5"/>
      <c r="C1652" s="20" t="e">
        <f>VLOOKUP($B:$B,표본점목록!$A:$E,5,0)</f>
        <v>#N/A</v>
      </c>
      <c r="D1652" s="21" t="e">
        <f>VLOOKUP($B:$B,표본점목록!$A:$J,6,0)</f>
        <v>#N/A</v>
      </c>
      <c r="E1652" s="20" t="e">
        <f>VLOOKUP(B:B,표본점목록!$A:$B,2,0)</f>
        <v>#N/A</v>
      </c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</row>
    <row r="1653" spans="1:17" x14ac:dyDescent="0.4">
      <c r="A1653" s="5"/>
      <c r="B1653" s="5"/>
      <c r="C1653" s="20" t="e">
        <f>VLOOKUP($B:$B,표본점목록!$A:$E,5,0)</f>
        <v>#N/A</v>
      </c>
      <c r="D1653" s="21" t="e">
        <f>VLOOKUP($B:$B,표본점목록!$A:$J,6,0)</f>
        <v>#N/A</v>
      </c>
      <c r="E1653" s="20" t="e">
        <f>VLOOKUP(B:B,표본점목록!$A:$B,2,0)</f>
        <v>#N/A</v>
      </c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</row>
    <row r="1654" spans="1:17" x14ac:dyDescent="0.4">
      <c r="A1654" s="5"/>
      <c r="B1654" s="5"/>
      <c r="C1654" s="20" t="e">
        <f>VLOOKUP($B:$B,표본점목록!$A:$E,5,0)</f>
        <v>#N/A</v>
      </c>
      <c r="D1654" s="21" t="e">
        <f>VLOOKUP($B:$B,표본점목록!$A:$J,6,0)</f>
        <v>#N/A</v>
      </c>
      <c r="E1654" s="20" t="e">
        <f>VLOOKUP(B:B,표본점목록!$A:$B,2,0)</f>
        <v>#N/A</v>
      </c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</row>
    <row r="1655" spans="1:17" x14ac:dyDescent="0.4">
      <c r="A1655" s="5"/>
      <c r="B1655" s="5"/>
      <c r="C1655" s="20" t="e">
        <f>VLOOKUP($B:$B,표본점목록!$A:$E,5,0)</f>
        <v>#N/A</v>
      </c>
      <c r="D1655" s="21" t="e">
        <f>VLOOKUP($B:$B,표본점목록!$A:$J,6,0)</f>
        <v>#N/A</v>
      </c>
      <c r="E1655" s="20" t="e">
        <f>VLOOKUP(B:B,표본점목록!$A:$B,2,0)</f>
        <v>#N/A</v>
      </c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</row>
    <row r="1656" spans="1:17" x14ac:dyDescent="0.4">
      <c r="A1656" s="5"/>
      <c r="B1656" s="5"/>
      <c r="C1656" s="20" t="e">
        <f>VLOOKUP($B:$B,표본점목록!$A:$E,5,0)</f>
        <v>#N/A</v>
      </c>
      <c r="D1656" s="21" t="e">
        <f>VLOOKUP($B:$B,표본점목록!$A:$J,6,0)</f>
        <v>#N/A</v>
      </c>
      <c r="E1656" s="20" t="e">
        <f>VLOOKUP(B:B,표본점목록!$A:$B,2,0)</f>
        <v>#N/A</v>
      </c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</row>
    <row r="1657" spans="1:17" x14ac:dyDescent="0.4">
      <c r="A1657" s="5"/>
      <c r="B1657" s="5"/>
      <c r="C1657" s="20" t="e">
        <f>VLOOKUP($B:$B,표본점목록!$A:$E,5,0)</f>
        <v>#N/A</v>
      </c>
      <c r="D1657" s="21" t="e">
        <f>VLOOKUP($B:$B,표본점목록!$A:$J,6,0)</f>
        <v>#N/A</v>
      </c>
      <c r="E1657" s="20" t="e">
        <f>VLOOKUP(B:B,표본점목록!$A:$B,2,0)</f>
        <v>#N/A</v>
      </c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</row>
    <row r="1658" spans="1:17" x14ac:dyDescent="0.4">
      <c r="A1658" s="5"/>
      <c r="B1658" s="5"/>
      <c r="C1658" s="20" t="e">
        <f>VLOOKUP($B:$B,표본점목록!$A:$E,5,0)</f>
        <v>#N/A</v>
      </c>
      <c r="D1658" s="21" t="e">
        <f>VLOOKUP($B:$B,표본점목록!$A:$J,6,0)</f>
        <v>#N/A</v>
      </c>
      <c r="E1658" s="20" t="e">
        <f>VLOOKUP(B:B,표본점목록!$A:$B,2,0)</f>
        <v>#N/A</v>
      </c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</row>
    <row r="1659" spans="1:17" x14ac:dyDescent="0.4">
      <c r="A1659" s="5"/>
      <c r="B1659" s="5"/>
      <c r="C1659" s="20" t="e">
        <f>VLOOKUP($B:$B,표본점목록!$A:$E,5,0)</f>
        <v>#N/A</v>
      </c>
      <c r="D1659" s="21" t="e">
        <f>VLOOKUP($B:$B,표본점목록!$A:$J,6,0)</f>
        <v>#N/A</v>
      </c>
      <c r="E1659" s="20" t="e">
        <f>VLOOKUP(B:B,표본점목록!$A:$B,2,0)</f>
        <v>#N/A</v>
      </c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</row>
    <row r="1660" spans="1:17" x14ac:dyDescent="0.4">
      <c r="A1660" s="5"/>
      <c r="B1660" s="5"/>
      <c r="C1660" s="20" t="e">
        <f>VLOOKUP($B:$B,표본점목록!$A:$E,5,0)</f>
        <v>#N/A</v>
      </c>
      <c r="D1660" s="21" t="e">
        <f>VLOOKUP($B:$B,표본점목록!$A:$J,6,0)</f>
        <v>#N/A</v>
      </c>
      <c r="E1660" s="20" t="e">
        <f>VLOOKUP(B:B,표본점목록!$A:$B,2,0)</f>
        <v>#N/A</v>
      </c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</row>
    <row r="1661" spans="1:17" x14ac:dyDescent="0.4">
      <c r="A1661" s="5"/>
      <c r="B1661" s="5"/>
      <c r="C1661" s="20" t="e">
        <f>VLOOKUP($B:$B,표본점목록!$A:$E,5,0)</f>
        <v>#N/A</v>
      </c>
      <c r="D1661" s="21" t="e">
        <f>VLOOKUP($B:$B,표본점목록!$A:$J,6,0)</f>
        <v>#N/A</v>
      </c>
      <c r="E1661" s="20" t="e">
        <f>VLOOKUP(B:B,표본점목록!$A:$B,2,0)</f>
        <v>#N/A</v>
      </c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</row>
    <row r="1662" spans="1:17" x14ac:dyDescent="0.4">
      <c r="A1662" s="5"/>
      <c r="B1662" s="5"/>
      <c r="C1662" s="20" t="e">
        <f>VLOOKUP($B:$B,표본점목록!$A:$E,5,0)</f>
        <v>#N/A</v>
      </c>
      <c r="D1662" s="21" t="e">
        <f>VLOOKUP($B:$B,표본점목록!$A:$J,6,0)</f>
        <v>#N/A</v>
      </c>
      <c r="E1662" s="20" t="e">
        <f>VLOOKUP(B:B,표본점목록!$A:$B,2,0)</f>
        <v>#N/A</v>
      </c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</row>
    <row r="1663" spans="1:17" x14ac:dyDescent="0.4">
      <c r="A1663" s="5"/>
      <c r="B1663" s="5"/>
      <c r="C1663" s="20" t="e">
        <f>VLOOKUP($B:$B,표본점목록!$A:$E,5,0)</f>
        <v>#N/A</v>
      </c>
      <c r="D1663" s="21" t="e">
        <f>VLOOKUP($B:$B,표본점목록!$A:$J,6,0)</f>
        <v>#N/A</v>
      </c>
      <c r="E1663" s="20" t="e">
        <f>VLOOKUP(B:B,표본점목록!$A:$B,2,0)</f>
        <v>#N/A</v>
      </c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</row>
    <row r="1664" spans="1:17" x14ac:dyDescent="0.4">
      <c r="A1664" s="5"/>
      <c r="B1664" s="5"/>
      <c r="C1664" s="20" t="e">
        <f>VLOOKUP($B:$B,표본점목록!$A:$E,5,0)</f>
        <v>#N/A</v>
      </c>
      <c r="D1664" s="21" t="e">
        <f>VLOOKUP($B:$B,표본점목록!$A:$J,6,0)</f>
        <v>#N/A</v>
      </c>
      <c r="E1664" s="20" t="e">
        <f>VLOOKUP(B:B,표본점목록!$A:$B,2,0)</f>
        <v>#N/A</v>
      </c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</row>
    <row r="1665" spans="1:17" x14ac:dyDescent="0.4">
      <c r="A1665" s="5"/>
      <c r="B1665" s="5"/>
      <c r="C1665" s="20" t="e">
        <f>VLOOKUP($B:$B,표본점목록!$A:$E,5,0)</f>
        <v>#N/A</v>
      </c>
      <c r="D1665" s="21" t="e">
        <f>VLOOKUP($B:$B,표본점목록!$A:$J,6,0)</f>
        <v>#N/A</v>
      </c>
      <c r="E1665" s="20" t="e">
        <f>VLOOKUP(B:B,표본점목록!$A:$B,2,0)</f>
        <v>#N/A</v>
      </c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</row>
    <row r="1666" spans="1:17" x14ac:dyDescent="0.4">
      <c r="A1666" s="5"/>
      <c r="B1666" s="5"/>
      <c r="C1666" s="20" t="e">
        <f>VLOOKUP($B:$B,표본점목록!$A:$E,5,0)</f>
        <v>#N/A</v>
      </c>
      <c r="D1666" s="21" t="e">
        <f>VLOOKUP($B:$B,표본점목록!$A:$J,6,0)</f>
        <v>#N/A</v>
      </c>
      <c r="E1666" s="20" t="e">
        <f>VLOOKUP(B:B,표본점목록!$A:$B,2,0)</f>
        <v>#N/A</v>
      </c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</row>
    <row r="1667" spans="1:17" x14ac:dyDescent="0.4">
      <c r="A1667" s="5"/>
      <c r="B1667" s="5"/>
      <c r="C1667" s="20" t="e">
        <f>VLOOKUP($B:$B,표본점목록!$A:$E,5,0)</f>
        <v>#N/A</v>
      </c>
      <c r="D1667" s="21" t="e">
        <f>VLOOKUP($B:$B,표본점목록!$A:$J,6,0)</f>
        <v>#N/A</v>
      </c>
      <c r="E1667" s="20" t="e">
        <f>VLOOKUP(B:B,표본점목록!$A:$B,2,0)</f>
        <v>#N/A</v>
      </c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</row>
    <row r="1668" spans="1:17" x14ac:dyDescent="0.4">
      <c r="A1668" s="5"/>
      <c r="B1668" s="5"/>
      <c r="C1668" s="20" t="e">
        <f>VLOOKUP($B:$B,표본점목록!$A:$E,5,0)</f>
        <v>#N/A</v>
      </c>
      <c r="D1668" s="21" t="e">
        <f>VLOOKUP($B:$B,표본점목록!$A:$J,6,0)</f>
        <v>#N/A</v>
      </c>
      <c r="E1668" s="20" t="e">
        <f>VLOOKUP(B:B,표본점목록!$A:$B,2,0)</f>
        <v>#N/A</v>
      </c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</row>
    <row r="1669" spans="1:17" x14ac:dyDescent="0.4">
      <c r="A1669" s="5"/>
      <c r="B1669" s="5"/>
      <c r="C1669" s="20" t="e">
        <f>VLOOKUP($B:$B,표본점목록!$A:$E,5,0)</f>
        <v>#N/A</v>
      </c>
      <c r="D1669" s="21" t="e">
        <f>VLOOKUP($B:$B,표본점목록!$A:$J,6,0)</f>
        <v>#N/A</v>
      </c>
      <c r="E1669" s="20" t="e">
        <f>VLOOKUP(B:B,표본점목록!$A:$B,2,0)</f>
        <v>#N/A</v>
      </c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</row>
    <row r="1670" spans="1:17" x14ac:dyDescent="0.4">
      <c r="A1670" s="5"/>
      <c r="B1670" s="5"/>
      <c r="C1670" s="20" t="e">
        <f>VLOOKUP($B:$B,표본점목록!$A:$E,5,0)</f>
        <v>#N/A</v>
      </c>
      <c r="D1670" s="21" t="e">
        <f>VLOOKUP($B:$B,표본점목록!$A:$J,6,0)</f>
        <v>#N/A</v>
      </c>
      <c r="E1670" s="20" t="e">
        <f>VLOOKUP(B:B,표본점목록!$A:$B,2,0)</f>
        <v>#N/A</v>
      </c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</row>
    <row r="1671" spans="1:17" x14ac:dyDescent="0.4">
      <c r="A1671" s="5"/>
      <c r="B1671" s="5"/>
      <c r="C1671" s="20" t="e">
        <f>VLOOKUP($B:$B,표본점목록!$A:$E,5,0)</f>
        <v>#N/A</v>
      </c>
      <c r="D1671" s="21" t="e">
        <f>VLOOKUP($B:$B,표본점목록!$A:$J,6,0)</f>
        <v>#N/A</v>
      </c>
      <c r="E1671" s="20" t="e">
        <f>VLOOKUP(B:B,표본점목록!$A:$B,2,0)</f>
        <v>#N/A</v>
      </c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</row>
    <row r="1672" spans="1:17" x14ac:dyDescent="0.4">
      <c r="A1672" s="5"/>
      <c r="B1672" s="5"/>
      <c r="C1672" s="20" t="e">
        <f>VLOOKUP($B:$B,표본점목록!$A:$E,5,0)</f>
        <v>#N/A</v>
      </c>
      <c r="D1672" s="21" t="e">
        <f>VLOOKUP($B:$B,표본점목록!$A:$J,6,0)</f>
        <v>#N/A</v>
      </c>
      <c r="E1672" s="20" t="e">
        <f>VLOOKUP(B:B,표본점목록!$A:$B,2,0)</f>
        <v>#N/A</v>
      </c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</row>
    <row r="1673" spans="1:17" x14ac:dyDescent="0.4">
      <c r="A1673" s="5"/>
      <c r="B1673" s="5"/>
      <c r="C1673" s="20" t="e">
        <f>VLOOKUP($B:$B,표본점목록!$A:$E,5,0)</f>
        <v>#N/A</v>
      </c>
      <c r="D1673" s="21" t="e">
        <f>VLOOKUP($B:$B,표본점목록!$A:$J,6,0)</f>
        <v>#N/A</v>
      </c>
      <c r="E1673" s="20" t="e">
        <f>VLOOKUP(B:B,표본점목록!$A:$B,2,0)</f>
        <v>#N/A</v>
      </c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</row>
    <row r="1674" spans="1:17" x14ac:dyDescent="0.4">
      <c r="A1674" s="5"/>
      <c r="B1674" s="5"/>
      <c r="C1674" s="20" t="e">
        <f>VLOOKUP($B:$B,표본점목록!$A:$E,5,0)</f>
        <v>#N/A</v>
      </c>
      <c r="D1674" s="21" t="e">
        <f>VLOOKUP($B:$B,표본점목록!$A:$J,6,0)</f>
        <v>#N/A</v>
      </c>
      <c r="E1674" s="20" t="e">
        <f>VLOOKUP(B:B,표본점목록!$A:$B,2,0)</f>
        <v>#N/A</v>
      </c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</row>
    <row r="1675" spans="1:17" x14ac:dyDescent="0.4">
      <c r="A1675" s="5"/>
      <c r="B1675" s="5"/>
      <c r="C1675" s="20" t="e">
        <f>VLOOKUP($B:$B,표본점목록!$A:$E,5,0)</f>
        <v>#N/A</v>
      </c>
      <c r="D1675" s="21" t="e">
        <f>VLOOKUP($B:$B,표본점목록!$A:$J,6,0)</f>
        <v>#N/A</v>
      </c>
      <c r="E1675" s="20" t="e">
        <f>VLOOKUP(B:B,표본점목록!$A:$B,2,0)</f>
        <v>#N/A</v>
      </c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</row>
    <row r="1676" spans="1:17" x14ac:dyDescent="0.4">
      <c r="A1676" s="5"/>
      <c r="B1676" s="5"/>
      <c r="C1676" s="20" t="e">
        <f>VLOOKUP($B:$B,표본점목록!$A:$E,5,0)</f>
        <v>#N/A</v>
      </c>
      <c r="D1676" s="21" t="e">
        <f>VLOOKUP($B:$B,표본점목록!$A:$J,6,0)</f>
        <v>#N/A</v>
      </c>
      <c r="E1676" s="20" t="e">
        <f>VLOOKUP(B:B,표본점목록!$A:$B,2,0)</f>
        <v>#N/A</v>
      </c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</row>
    <row r="1677" spans="1:17" x14ac:dyDescent="0.4">
      <c r="A1677" s="5"/>
      <c r="B1677" s="5"/>
      <c r="C1677" s="20" t="e">
        <f>VLOOKUP($B:$B,표본점목록!$A:$E,5,0)</f>
        <v>#N/A</v>
      </c>
      <c r="D1677" s="21" t="e">
        <f>VLOOKUP($B:$B,표본점목록!$A:$J,6,0)</f>
        <v>#N/A</v>
      </c>
      <c r="E1677" s="20" t="e">
        <f>VLOOKUP(B:B,표본점목록!$A:$B,2,0)</f>
        <v>#N/A</v>
      </c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</row>
    <row r="1678" spans="1:17" x14ac:dyDescent="0.4">
      <c r="A1678" s="5"/>
      <c r="B1678" s="5"/>
      <c r="C1678" s="20" t="e">
        <f>VLOOKUP($B:$B,표본점목록!$A:$E,5,0)</f>
        <v>#N/A</v>
      </c>
      <c r="D1678" s="21" t="e">
        <f>VLOOKUP($B:$B,표본점목록!$A:$J,6,0)</f>
        <v>#N/A</v>
      </c>
      <c r="E1678" s="20" t="e">
        <f>VLOOKUP(B:B,표본점목록!$A:$B,2,0)</f>
        <v>#N/A</v>
      </c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</row>
    <row r="1679" spans="1:17" x14ac:dyDescent="0.4">
      <c r="A1679" s="5"/>
      <c r="B1679" s="5"/>
      <c r="C1679" s="20" t="e">
        <f>VLOOKUP($B:$B,표본점목록!$A:$E,5,0)</f>
        <v>#N/A</v>
      </c>
      <c r="D1679" s="21" t="e">
        <f>VLOOKUP($B:$B,표본점목록!$A:$J,6,0)</f>
        <v>#N/A</v>
      </c>
      <c r="E1679" s="20" t="e">
        <f>VLOOKUP(B:B,표본점목록!$A:$B,2,0)</f>
        <v>#N/A</v>
      </c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</row>
    <row r="1680" spans="1:17" x14ac:dyDescent="0.4">
      <c r="A1680" s="5"/>
      <c r="B1680" s="5"/>
      <c r="C1680" s="20" t="e">
        <f>VLOOKUP($B:$B,표본점목록!$A:$E,5,0)</f>
        <v>#N/A</v>
      </c>
      <c r="D1680" s="21" t="e">
        <f>VLOOKUP($B:$B,표본점목록!$A:$J,6,0)</f>
        <v>#N/A</v>
      </c>
      <c r="E1680" s="20" t="e">
        <f>VLOOKUP(B:B,표본점목록!$A:$B,2,0)</f>
        <v>#N/A</v>
      </c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</row>
    <row r="1681" spans="1:17" x14ac:dyDescent="0.4">
      <c r="A1681" s="5"/>
      <c r="B1681" s="5"/>
      <c r="C1681" s="20" t="e">
        <f>VLOOKUP($B:$B,표본점목록!$A:$E,5,0)</f>
        <v>#N/A</v>
      </c>
      <c r="D1681" s="21" t="e">
        <f>VLOOKUP($B:$B,표본점목록!$A:$J,6,0)</f>
        <v>#N/A</v>
      </c>
      <c r="E1681" s="20" t="e">
        <f>VLOOKUP(B:B,표본점목록!$A:$B,2,0)</f>
        <v>#N/A</v>
      </c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</row>
    <row r="1682" spans="1:17" x14ac:dyDescent="0.4">
      <c r="A1682" s="5"/>
      <c r="B1682" s="5"/>
      <c r="C1682" s="20" t="e">
        <f>VLOOKUP($B:$B,표본점목록!$A:$E,5,0)</f>
        <v>#N/A</v>
      </c>
      <c r="D1682" s="21" t="e">
        <f>VLOOKUP($B:$B,표본점목록!$A:$J,6,0)</f>
        <v>#N/A</v>
      </c>
      <c r="E1682" s="20" t="e">
        <f>VLOOKUP(B:B,표본점목록!$A:$B,2,0)</f>
        <v>#N/A</v>
      </c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</row>
    <row r="1683" spans="1:17" x14ac:dyDescent="0.4">
      <c r="A1683" s="5"/>
      <c r="B1683" s="5"/>
      <c r="C1683" s="20" t="e">
        <f>VLOOKUP($B:$B,표본점목록!$A:$E,5,0)</f>
        <v>#N/A</v>
      </c>
      <c r="D1683" s="21" t="e">
        <f>VLOOKUP($B:$B,표본점목록!$A:$J,6,0)</f>
        <v>#N/A</v>
      </c>
      <c r="E1683" s="20" t="e">
        <f>VLOOKUP(B:B,표본점목록!$A:$B,2,0)</f>
        <v>#N/A</v>
      </c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</row>
    <row r="1684" spans="1:17" x14ac:dyDescent="0.4">
      <c r="A1684" s="5"/>
      <c r="B1684" s="5"/>
      <c r="C1684" s="20" t="e">
        <f>VLOOKUP($B:$B,표본점목록!$A:$E,5,0)</f>
        <v>#N/A</v>
      </c>
      <c r="D1684" s="21" t="e">
        <f>VLOOKUP($B:$B,표본점목록!$A:$J,6,0)</f>
        <v>#N/A</v>
      </c>
      <c r="E1684" s="20" t="e">
        <f>VLOOKUP(B:B,표본점목록!$A:$B,2,0)</f>
        <v>#N/A</v>
      </c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</row>
    <row r="1685" spans="1:17" x14ac:dyDescent="0.4">
      <c r="A1685" s="5"/>
      <c r="B1685" s="5"/>
      <c r="C1685" s="20" t="e">
        <f>VLOOKUP($B:$B,표본점목록!$A:$E,5,0)</f>
        <v>#N/A</v>
      </c>
      <c r="D1685" s="21" t="e">
        <f>VLOOKUP($B:$B,표본점목록!$A:$J,6,0)</f>
        <v>#N/A</v>
      </c>
      <c r="E1685" s="20" t="e">
        <f>VLOOKUP(B:B,표본점목록!$A:$B,2,0)</f>
        <v>#N/A</v>
      </c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</row>
    <row r="1686" spans="1:17" x14ac:dyDescent="0.4">
      <c r="A1686" s="5"/>
      <c r="B1686" s="5"/>
      <c r="C1686" s="20" t="e">
        <f>VLOOKUP($B:$B,표본점목록!$A:$E,5,0)</f>
        <v>#N/A</v>
      </c>
      <c r="D1686" s="21" t="e">
        <f>VLOOKUP($B:$B,표본점목록!$A:$J,6,0)</f>
        <v>#N/A</v>
      </c>
      <c r="E1686" s="20" t="e">
        <f>VLOOKUP(B:B,표본점목록!$A:$B,2,0)</f>
        <v>#N/A</v>
      </c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</row>
    <row r="1687" spans="1:17" x14ac:dyDescent="0.4">
      <c r="A1687" s="5"/>
      <c r="B1687" s="5"/>
      <c r="C1687" s="20" t="e">
        <f>VLOOKUP($B:$B,표본점목록!$A:$E,5,0)</f>
        <v>#N/A</v>
      </c>
      <c r="D1687" s="21" t="e">
        <f>VLOOKUP($B:$B,표본점목록!$A:$J,6,0)</f>
        <v>#N/A</v>
      </c>
      <c r="E1687" s="20" t="e">
        <f>VLOOKUP(B:B,표본점목록!$A:$B,2,0)</f>
        <v>#N/A</v>
      </c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</row>
    <row r="1688" spans="1:17" x14ac:dyDescent="0.4">
      <c r="A1688" s="5"/>
      <c r="B1688" s="5"/>
      <c r="C1688" s="20" t="e">
        <f>VLOOKUP($B:$B,표본점목록!$A:$E,5,0)</f>
        <v>#N/A</v>
      </c>
      <c r="D1688" s="21" t="e">
        <f>VLOOKUP($B:$B,표본점목록!$A:$J,6,0)</f>
        <v>#N/A</v>
      </c>
      <c r="E1688" s="20" t="e">
        <f>VLOOKUP(B:B,표본점목록!$A:$B,2,0)</f>
        <v>#N/A</v>
      </c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</row>
    <row r="1689" spans="1:17" x14ac:dyDescent="0.4">
      <c r="A1689" s="5"/>
      <c r="B1689" s="5"/>
      <c r="C1689" s="20" t="e">
        <f>VLOOKUP($B:$B,표본점목록!$A:$E,5,0)</f>
        <v>#N/A</v>
      </c>
      <c r="D1689" s="21" t="e">
        <f>VLOOKUP($B:$B,표본점목록!$A:$J,6,0)</f>
        <v>#N/A</v>
      </c>
      <c r="E1689" s="20" t="e">
        <f>VLOOKUP(B:B,표본점목록!$A:$B,2,0)</f>
        <v>#N/A</v>
      </c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</row>
    <row r="1690" spans="1:17" x14ac:dyDescent="0.4">
      <c r="A1690" s="5"/>
      <c r="B1690" s="5"/>
      <c r="C1690" s="20" t="e">
        <f>VLOOKUP($B:$B,표본점목록!$A:$E,5,0)</f>
        <v>#N/A</v>
      </c>
      <c r="D1690" s="21" t="e">
        <f>VLOOKUP($B:$B,표본점목록!$A:$J,6,0)</f>
        <v>#N/A</v>
      </c>
      <c r="E1690" s="20" t="e">
        <f>VLOOKUP(B:B,표본점목록!$A:$B,2,0)</f>
        <v>#N/A</v>
      </c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</row>
    <row r="1691" spans="1:17" x14ac:dyDescent="0.4">
      <c r="A1691" s="5"/>
      <c r="B1691" s="5"/>
      <c r="C1691" s="20" t="e">
        <f>VLOOKUP($B:$B,표본점목록!$A:$E,5,0)</f>
        <v>#N/A</v>
      </c>
      <c r="D1691" s="21" t="e">
        <f>VLOOKUP($B:$B,표본점목록!$A:$J,6,0)</f>
        <v>#N/A</v>
      </c>
      <c r="E1691" s="20" t="e">
        <f>VLOOKUP(B:B,표본점목록!$A:$B,2,0)</f>
        <v>#N/A</v>
      </c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</row>
    <row r="1692" spans="1:17" x14ac:dyDescent="0.4">
      <c r="A1692" s="5"/>
      <c r="B1692" s="5"/>
      <c r="C1692" s="20" t="e">
        <f>VLOOKUP($B:$B,표본점목록!$A:$E,5,0)</f>
        <v>#N/A</v>
      </c>
      <c r="D1692" s="21" t="e">
        <f>VLOOKUP($B:$B,표본점목록!$A:$J,6,0)</f>
        <v>#N/A</v>
      </c>
      <c r="E1692" s="20" t="e">
        <f>VLOOKUP(B:B,표본점목록!$A:$B,2,0)</f>
        <v>#N/A</v>
      </c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</row>
    <row r="1693" spans="1:17" x14ac:dyDescent="0.4">
      <c r="A1693" s="5"/>
      <c r="B1693" s="5"/>
      <c r="C1693" s="20" t="e">
        <f>VLOOKUP($B:$B,표본점목록!$A:$E,5,0)</f>
        <v>#N/A</v>
      </c>
      <c r="D1693" s="21" t="e">
        <f>VLOOKUP($B:$B,표본점목록!$A:$J,6,0)</f>
        <v>#N/A</v>
      </c>
      <c r="E1693" s="20" t="e">
        <f>VLOOKUP(B:B,표본점목록!$A:$B,2,0)</f>
        <v>#N/A</v>
      </c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</row>
    <row r="1694" spans="1:17" x14ac:dyDescent="0.4">
      <c r="A1694" s="5"/>
      <c r="B1694" s="5"/>
      <c r="C1694" s="20" t="e">
        <f>VLOOKUP($B:$B,표본점목록!$A:$E,5,0)</f>
        <v>#N/A</v>
      </c>
      <c r="D1694" s="21" t="e">
        <f>VLOOKUP($B:$B,표본점목록!$A:$J,6,0)</f>
        <v>#N/A</v>
      </c>
      <c r="E1694" s="20" t="e">
        <f>VLOOKUP(B:B,표본점목록!$A:$B,2,0)</f>
        <v>#N/A</v>
      </c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</row>
    <row r="1695" spans="1:17" x14ac:dyDescent="0.4">
      <c r="A1695" s="5"/>
      <c r="B1695" s="5"/>
      <c r="C1695" s="20" t="e">
        <f>VLOOKUP($B:$B,표본점목록!$A:$E,5,0)</f>
        <v>#N/A</v>
      </c>
      <c r="D1695" s="21" t="e">
        <f>VLOOKUP($B:$B,표본점목록!$A:$J,6,0)</f>
        <v>#N/A</v>
      </c>
      <c r="E1695" s="20" t="e">
        <f>VLOOKUP(B:B,표본점목록!$A:$B,2,0)</f>
        <v>#N/A</v>
      </c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</row>
    <row r="1696" spans="1:17" x14ac:dyDescent="0.4">
      <c r="A1696" s="5"/>
      <c r="B1696" s="5"/>
      <c r="C1696" s="20" t="e">
        <f>VLOOKUP($B:$B,표본점목록!$A:$E,5,0)</f>
        <v>#N/A</v>
      </c>
      <c r="D1696" s="21" t="e">
        <f>VLOOKUP($B:$B,표본점목록!$A:$J,6,0)</f>
        <v>#N/A</v>
      </c>
      <c r="E1696" s="20" t="e">
        <f>VLOOKUP(B:B,표본점목록!$A:$B,2,0)</f>
        <v>#N/A</v>
      </c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</row>
    <row r="1697" spans="1:17" x14ac:dyDescent="0.4">
      <c r="A1697" s="5"/>
      <c r="B1697" s="5"/>
      <c r="C1697" s="20" t="e">
        <f>VLOOKUP($B:$B,표본점목록!$A:$E,5,0)</f>
        <v>#N/A</v>
      </c>
      <c r="D1697" s="21" t="e">
        <f>VLOOKUP($B:$B,표본점목록!$A:$J,6,0)</f>
        <v>#N/A</v>
      </c>
      <c r="E1697" s="20" t="e">
        <f>VLOOKUP(B:B,표본점목록!$A:$B,2,0)</f>
        <v>#N/A</v>
      </c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</row>
    <row r="1698" spans="1:17" x14ac:dyDescent="0.4">
      <c r="A1698" s="5"/>
      <c r="B1698" s="5"/>
      <c r="C1698" s="20" t="e">
        <f>VLOOKUP($B:$B,표본점목록!$A:$E,5,0)</f>
        <v>#N/A</v>
      </c>
      <c r="D1698" s="21" t="e">
        <f>VLOOKUP($B:$B,표본점목록!$A:$J,6,0)</f>
        <v>#N/A</v>
      </c>
      <c r="E1698" s="20" t="e">
        <f>VLOOKUP(B:B,표본점목록!$A:$B,2,0)</f>
        <v>#N/A</v>
      </c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</row>
    <row r="1699" spans="1:17" x14ac:dyDescent="0.4">
      <c r="A1699" s="5"/>
      <c r="B1699" s="5"/>
      <c r="C1699" s="20" t="e">
        <f>VLOOKUP($B:$B,표본점목록!$A:$E,5,0)</f>
        <v>#N/A</v>
      </c>
      <c r="D1699" s="21" t="e">
        <f>VLOOKUP($B:$B,표본점목록!$A:$J,6,0)</f>
        <v>#N/A</v>
      </c>
      <c r="E1699" s="20" t="e">
        <f>VLOOKUP(B:B,표본점목록!$A:$B,2,0)</f>
        <v>#N/A</v>
      </c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</row>
    <row r="1700" spans="1:17" x14ac:dyDescent="0.4">
      <c r="A1700" s="5"/>
      <c r="B1700" s="5"/>
      <c r="C1700" s="20" t="e">
        <f>VLOOKUP($B:$B,표본점목록!$A:$E,5,0)</f>
        <v>#N/A</v>
      </c>
      <c r="D1700" s="21" t="e">
        <f>VLOOKUP($B:$B,표본점목록!$A:$J,6,0)</f>
        <v>#N/A</v>
      </c>
      <c r="E1700" s="20" t="e">
        <f>VLOOKUP(B:B,표본점목록!$A:$B,2,0)</f>
        <v>#N/A</v>
      </c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</row>
    <row r="1701" spans="1:17" x14ac:dyDescent="0.4">
      <c r="A1701" s="5"/>
      <c r="B1701" s="5"/>
      <c r="C1701" s="20" t="e">
        <f>VLOOKUP($B:$B,표본점목록!$A:$E,5,0)</f>
        <v>#N/A</v>
      </c>
      <c r="D1701" s="21" t="e">
        <f>VLOOKUP($B:$B,표본점목록!$A:$J,6,0)</f>
        <v>#N/A</v>
      </c>
      <c r="E1701" s="20" t="e">
        <f>VLOOKUP(B:B,표본점목록!$A:$B,2,0)</f>
        <v>#N/A</v>
      </c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</row>
    <row r="1702" spans="1:17" x14ac:dyDescent="0.4">
      <c r="A1702" s="5"/>
      <c r="B1702" s="5"/>
      <c r="C1702" s="20" t="e">
        <f>VLOOKUP($B:$B,표본점목록!$A:$E,5,0)</f>
        <v>#N/A</v>
      </c>
      <c r="D1702" s="21" t="e">
        <f>VLOOKUP($B:$B,표본점목록!$A:$J,6,0)</f>
        <v>#N/A</v>
      </c>
      <c r="E1702" s="20" t="e">
        <f>VLOOKUP(B:B,표본점목록!$A:$B,2,0)</f>
        <v>#N/A</v>
      </c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</row>
    <row r="1703" spans="1:17" x14ac:dyDescent="0.4">
      <c r="A1703" s="5"/>
      <c r="B1703" s="5"/>
      <c r="C1703" s="20" t="e">
        <f>VLOOKUP($B:$B,표본점목록!$A:$E,5,0)</f>
        <v>#N/A</v>
      </c>
      <c r="D1703" s="21" t="e">
        <f>VLOOKUP($B:$B,표본점목록!$A:$J,6,0)</f>
        <v>#N/A</v>
      </c>
      <c r="E1703" s="20" t="e">
        <f>VLOOKUP(B:B,표본점목록!$A:$B,2,0)</f>
        <v>#N/A</v>
      </c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</row>
    <row r="1704" spans="1:17" x14ac:dyDescent="0.4">
      <c r="A1704" s="5"/>
      <c r="B1704" s="5"/>
      <c r="C1704" s="20" t="e">
        <f>VLOOKUP($B:$B,표본점목록!$A:$E,5,0)</f>
        <v>#N/A</v>
      </c>
      <c r="D1704" s="21" t="e">
        <f>VLOOKUP($B:$B,표본점목록!$A:$J,6,0)</f>
        <v>#N/A</v>
      </c>
      <c r="E1704" s="20" t="e">
        <f>VLOOKUP(B:B,표본점목록!$A:$B,2,0)</f>
        <v>#N/A</v>
      </c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</row>
    <row r="1705" spans="1:17" x14ac:dyDescent="0.4">
      <c r="A1705" s="5"/>
      <c r="B1705" s="5"/>
      <c r="C1705" s="20" t="e">
        <f>VLOOKUP($B:$B,표본점목록!$A:$E,5,0)</f>
        <v>#N/A</v>
      </c>
      <c r="D1705" s="21" t="e">
        <f>VLOOKUP($B:$B,표본점목록!$A:$J,6,0)</f>
        <v>#N/A</v>
      </c>
      <c r="E1705" s="20" t="e">
        <f>VLOOKUP(B:B,표본점목록!$A:$B,2,0)</f>
        <v>#N/A</v>
      </c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</row>
    <row r="1706" spans="1:17" x14ac:dyDescent="0.4">
      <c r="A1706" s="5"/>
      <c r="B1706" s="5"/>
      <c r="C1706" s="20" t="e">
        <f>VLOOKUP($B:$B,표본점목록!$A:$E,5,0)</f>
        <v>#N/A</v>
      </c>
      <c r="D1706" s="21" t="e">
        <f>VLOOKUP($B:$B,표본점목록!$A:$J,6,0)</f>
        <v>#N/A</v>
      </c>
      <c r="E1706" s="20" t="e">
        <f>VLOOKUP(B:B,표본점목록!$A:$B,2,0)</f>
        <v>#N/A</v>
      </c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</row>
    <row r="1707" spans="1:17" x14ac:dyDescent="0.4">
      <c r="A1707" s="5"/>
      <c r="B1707" s="5"/>
      <c r="C1707" s="20" t="e">
        <f>VLOOKUP($B:$B,표본점목록!$A:$E,5,0)</f>
        <v>#N/A</v>
      </c>
      <c r="D1707" s="21" t="e">
        <f>VLOOKUP($B:$B,표본점목록!$A:$J,6,0)</f>
        <v>#N/A</v>
      </c>
      <c r="E1707" s="20" t="e">
        <f>VLOOKUP(B:B,표본점목록!$A:$B,2,0)</f>
        <v>#N/A</v>
      </c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</row>
    <row r="1708" spans="1:17" x14ac:dyDescent="0.4">
      <c r="A1708" s="5"/>
      <c r="B1708" s="5"/>
      <c r="C1708" s="20" t="e">
        <f>VLOOKUP($B:$B,표본점목록!$A:$E,5,0)</f>
        <v>#N/A</v>
      </c>
      <c r="D1708" s="21" t="e">
        <f>VLOOKUP($B:$B,표본점목록!$A:$J,6,0)</f>
        <v>#N/A</v>
      </c>
      <c r="E1708" s="20" t="e">
        <f>VLOOKUP(B:B,표본점목록!$A:$B,2,0)</f>
        <v>#N/A</v>
      </c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</row>
    <row r="1709" spans="1:17" x14ac:dyDescent="0.4">
      <c r="A1709" s="5"/>
      <c r="B1709" s="5"/>
      <c r="C1709" s="20" t="e">
        <f>VLOOKUP($B:$B,표본점목록!$A:$E,5,0)</f>
        <v>#N/A</v>
      </c>
      <c r="D1709" s="21" t="e">
        <f>VLOOKUP($B:$B,표본점목록!$A:$J,6,0)</f>
        <v>#N/A</v>
      </c>
      <c r="E1709" s="20" t="e">
        <f>VLOOKUP(B:B,표본점목록!$A:$B,2,0)</f>
        <v>#N/A</v>
      </c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</row>
    <row r="1710" spans="1:17" x14ac:dyDescent="0.4">
      <c r="A1710" s="5"/>
      <c r="B1710" s="5"/>
      <c r="C1710" s="20" t="e">
        <f>VLOOKUP($B:$B,표본점목록!$A:$E,5,0)</f>
        <v>#N/A</v>
      </c>
      <c r="D1710" s="21" t="e">
        <f>VLOOKUP($B:$B,표본점목록!$A:$J,6,0)</f>
        <v>#N/A</v>
      </c>
      <c r="E1710" s="20" t="e">
        <f>VLOOKUP(B:B,표본점목록!$A:$B,2,0)</f>
        <v>#N/A</v>
      </c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</row>
    <row r="1711" spans="1:17" x14ac:dyDescent="0.4">
      <c r="A1711" s="5"/>
      <c r="B1711" s="5"/>
      <c r="C1711" s="20" t="e">
        <f>VLOOKUP($B:$B,표본점목록!$A:$E,5,0)</f>
        <v>#N/A</v>
      </c>
      <c r="D1711" s="21" t="e">
        <f>VLOOKUP($B:$B,표본점목록!$A:$J,6,0)</f>
        <v>#N/A</v>
      </c>
      <c r="E1711" s="20" t="e">
        <f>VLOOKUP(B:B,표본점목록!$A:$B,2,0)</f>
        <v>#N/A</v>
      </c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</row>
    <row r="1712" spans="1:17" x14ac:dyDescent="0.4">
      <c r="A1712" s="5"/>
      <c r="B1712" s="5"/>
      <c r="C1712" s="20" t="e">
        <f>VLOOKUP($B:$B,표본점목록!$A:$E,5,0)</f>
        <v>#N/A</v>
      </c>
      <c r="D1712" s="21" t="e">
        <f>VLOOKUP($B:$B,표본점목록!$A:$J,6,0)</f>
        <v>#N/A</v>
      </c>
      <c r="E1712" s="20" t="e">
        <f>VLOOKUP(B:B,표본점목록!$A:$B,2,0)</f>
        <v>#N/A</v>
      </c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</row>
    <row r="1713" spans="1:17" x14ac:dyDescent="0.4">
      <c r="A1713" s="5"/>
      <c r="B1713" s="5"/>
      <c r="C1713" s="20" t="e">
        <f>VLOOKUP($B:$B,표본점목록!$A:$E,5,0)</f>
        <v>#N/A</v>
      </c>
      <c r="D1713" s="21" t="e">
        <f>VLOOKUP($B:$B,표본점목록!$A:$J,6,0)</f>
        <v>#N/A</v>
      </c>
      <c r="E1713" s="20" t="e">
        <f>VLOOKUP(B:B,표본점목록!$A:$B,2,0)</f>
        <v>#N/A</v>
      </c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</row>
    <row r="1714" spans="1:17" x14ac:dyDescent="0.4">
      <c r="A1714" s="5"/>
      <c r="B1714" s="5"/>
      <c r="C1714" s="20" t="e">
        <f>VLOOKUP($B:$B,표본점목록!$A:$E,5,0)</f>
        <v>#N/A</v>
      </c>
      <c r="D1714" s="21" t="e">
        <f>VLOOKUP($B:$B,표본점목록!$A:$J,6,0)</f>
        <v>#N/A</v>
      </c>
      <c r="E1714" s="20" t="e">
        <f>VLOOKUP(B:B,표본점목록!$A:$B,2,0)</f>
        <v>#N/A</v>
      </c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</row>
    <row r="1715" spans="1:17" x14ac:dyDescent="0.4">
      <c r="A1715" s="5"/>
      <c r="B1715" s="5"/>
      <c r="C1715" s="20" t="e">
        <f>VLOOKUP($B:$B,표본점목록!$A:$E,5,0)</f>
        <v>#N/A</v>
      </c>
      <c r="D1715" s="21" t="e">
        <f>VLOOKUP($B:$B,표본점목록!$A:$J,6,0)</f>
        <v>#N/A</v>
      </c>
      <c r="E1715" s="20" t="e">
        <f>VLOOKUP(B:B,표본점목록!$A:$B,2,0)</f>
        <v>#N/A</v>
      </c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</row>
    <row r="1716" spans="1:17" x14ac:dyDescent="0.4">
      <c r="A1716" s="5"/>
      <c r="B1716" s="5"/>
      <c r="C1716" s="20" t="e">
        <f>VLOOKUP($B:$B,표본점목록!$A:$E,5,0)</f>
        <v>#N/A</v>
      </c>
      <c r="D1716" s="21" t="e">
        <f>VLOOKUP($B:$B,표본점목록!$A:$J,6,0)</f>
        <v>#N/A</v>
      </c>
      <c r="E1716" s="20" t="e">
        <f>VLOOKUP(B:B,표본점목록!$A:$B,2,0)</f>
        <v>#N/A</v>
      </c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</row>
    <row r="1717" spans="1:17" x14ac:dyDescent="0.4">
      <c r="A1717" s="5"/>
      <c r="B1717" s="5"/>
      <c r="C1717" s="20" t="e">
        <f>VLOOKUP($B:$B,표본점목록!$A:$E,5,0)</f>
        <v>#N/A</v>
      </c>
      <c r="D1717" s="21" t="e">
        <f>VLOOKUP($B:$B,표본점목록!$A:$J,6,0)</f>
        <v>#N/A</v>
      </c>
      <c r="E1717" s="20" t="e">
        <f>VLOOKUP(B:B,표본점목록!$A:$B,2,0)</f>
        <v>#N/A</v>
      </c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</row>
    <row r="1718" spans="1:17" x14ac:dyDescent="0.4">
      <c r="A1718" s="5"/>
      <c r="B1718" s="5"/>
      <c r="C1718" s="20" t="e">
        <f>VLOOKUP($B:$B,표본점목록!$A:$E,5,0)</f>
        <v>#N/A</v>
      </c>
      <c r="D1718" s="21" t="e">
        <f>VLOOKUP($B:$B,표본점목록!$A:$J,6,0)</f>
        <v>#N/A</v>
      </c>
      <c r="E1718" s="20" t="e">
        <f>VLOOKUP(B:B,표본점목록!$A:$B,2,0)</f>
        <v>#N/A</v>
      </c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</row>
    <row r="1719" spans="1:17" x14ac:dyDescent="0.4">
      <c r="A1719" s="5"/>
      <c r="B1719" s="5"/>
      <c r="C1719" s="20" t="e">
        <f>VLOOKUP($B:$B,표본점목록!$A:$E,5,0)</f>
        <v>#N/A</v>
      </c>
      <c r="D1719" s="21" t="e">
        <f>VLOOKUP($B:$B,표본점목록!$A:$J,6,0)</f>
        <v>#N/A</v>
      </c>
      <c r="E1719" s="20" t="e">
        <f>VLOOKUP(B:B,표본점목록!$A:$B,2,0)</f>
        <v>#N/A</v>
      </c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</row>
    <row r="1720" spans="1:17" x14ac:dyDescent="0.4">
      <c r="A1720" s="5"/>
      <c r="B1720" s="5"/>
      <c r="C1720" s="20" t="e">
        <f>VLOOKUP($B:$B,표본점목록!$A:$E,5,0)</f>
        <v>#N/A</v>
      </c>
      <c r="D1720" s="21" t="e">
        <f>VLOOKUP($B:$B,표본점목록!$A:$J,6,0)</f>
        <v>#N/A</v>
      </c>
      <c r="E1720" s="20" t="e">
        <f>VLOOKUP(B:B,표본점목록!$A:$B,2,0)</f>
        <v>#N/A</v>
      </c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</row>
    <row r="1721" spans="1:17" x14ac:dyDescent="0.4">
      <c r="A1721" s="5"/>
      <c r="B1721" s="5"/>
      <c r="C1721" s="20" t="e">
        <f>VLOOKUP($B:$B,표본점목록!$A:$E,5,0)</f>
        <v>#N/A</v>
      </c>
      <c r="D1721" s="21" t="e">
        <f>VLOOKUP($B:$B,표본점목록!$A:$J,6,0)</f>
        <v>#N/A</v>
      </c>
      <c r="E1721" s="20" t="e">
        <f>VLOOKUP(B:B,표본점목록!$A:$B,2,0)</f>
        <v>#N/A</v>
      </c>
      <c r="F1721" s="7"/>
      <c r="G1721" s="7"/>
      <c r="H1721" s="7"/>
      <c r="I1721" s="7"/>
      <c r="J1721" s="7"/>
      <c r="K1721" s="7"/>
      <c r="L1721" s="7"/>
      <c r="M1721" s="7"/>
      <c r="N1721" s="21"/>
      <c r="O1721" s="21"/>
      <c r="P1721" s="7"/>
      <c r="Q1721" s="7"/>
    </row>
    <row r="1722" spans="1:17" x14ac:dyDescent="0.4">
      <c r="A1722" s="5"/>
      <c r="B1722" s="5"/>
      <c r="C1722" s="20" t="e">
        <f>VLOOKUP($B:$B,표본점목록!$A:$E,5,0)</f>
        <v>#N/A</v>
      </c>
      <c r="D1722" s="21" t="e">
        <f>VLOOKUP($B:$B,표본점목록!$A:$J,6,0)</f>
        <v>#N/A</v>
      </c>
      <c r="E1722" s="20" t="e">
        <f>VLOOKUP(B:B,표본점목록!$A:$B,2,0)</f>
        <v>#N/A</v>
      </c>
      <c r="F1722" s="7"/>
      <c r="G1722" s="7"/>
      <c r="H1722" s="7"/>
      <c r="I1722" s="7"/>
      <c r="J1722" s="7"/>
      <c r="K1722" s="7"/>
      <c r="L1722" s="7"/>
      <c r="M1722" s="7"/>
      <c r="N1722" s="21"/>
      <c r="O1722" s="21"/>
      <c r="P1722" s="7"/>
      <c r="Q1722" s="7"/>
    </row>
    <row r="1723" spans="1:17" x14ac:dyDescent="0.4">
      <c r="A1723" s="5"/>
      <c r="B1723" s="5"/>
      <c r="C1723" s="20" t="e">
        <f>VLOOKUP($B:$B,표본점목록!$A:$E,5,0)</f>
        <v>#N/A</v>
      </c>
      <c r="D1723" s="21" t="e">
        <f>VLOOKUP($B:$B,표본점목록!$A:$J,6,0)</f>
        <v>#N/A</v>
      </c>
      <c r="E1723" s="20" t="e">
        <f>VLOOKUP(B:B,표본점목록!$A:$B,2,0)</f>
        <v>#N/A</v>
      </c>
      <c r="F1723" s="7"/>
      <c r="G1723" s="7"/>
      <c r="H1723" s="7"/>
      <c r="I1723" s="7"/>
      <c r="J1723" s="7"/>
      <c r="K1723" s="7"/>
      <c r="L1723" s="7"/>
      <c r="M1723" s="7"/>
      <c r="N1723" s="21"/>
      <c r="O1723" s="21"/>
      <c r="P1723" s="7"/>
      <c r="Q1723" s="7"/>
    </row>
    <row r="1724" spans="1:17" x14ac:dyDescent="0.4">
      <c r="A1724" s="5"/>
      <c r="B1724" s="5"/>
      <c r="C1724" s="20" t="e">
        <f>VLOOKUP($B:$B,표본점목록!$A:$E,5,0)</f>
        <v>#N/A</v>
      </c>
      <c r="D1724" s="21" t="e">
        <f>VLOOKUP($B:$B,표본점목록!$A:$J,6,0)</f>
        <v>#N/A</v>
      </c>
      <c r="E1724" s="20" t="e">
        <f>VLOOKUP(B:B,표본점목록!$A:$B,2,0)</f>
        <v>#N/A</v>
      </c>
      <c r="F1724" s="7"/>
      <c r="G1724" s="7"/>
      <c r="H1724" s="7"/>
      <c r="I1724" s="7"/>
      <c r="J1724" s="7"/>
      <c r="K1724" s="7"/>
      <c r="L1724" s="7"/>
      <c r="M1724" s="7"/>
      <c r="N1724" s="21"/>
      <c r="O1724" s="21"/>
      <c r="P1724" s="7"/>
      <c r="Q1724" s="7"/>
    </row>
    <row r="1725" spans="1:17" x14ac:dyDescent="0.4">
      <c r="A1725" s="5"/>
      <c r="B1725" s="5"/>
      <c r="C1725" s="20" t="e">
        <f>VLOOKUP($B:$B,표본점목록!$A:$E,5,0)</f>
        <v>#N/A</v>
      </c>
      <c r="D1725" s="21" t="e">
        <f>VLOOKUP($B:$B,표본점목록!$A:$J,6,0)</f>
        <v>#N/A</v>
      </c>
      <c r="E1725" s="20" t="e">
        <f>VLOOKUP(B:B,표본점목록!$A:$B,2,0)</f>
        <v>#N/A</v>
      </c>
      <c r="F1725" s="7"/>
      <c r="G1725" s="7"/>
      <c r="H1725" s="7"/>
      <c r="I1725" s="7"/>
      <c r="J1725" s="7"/>
      <c r="K1725" s="7"/>
      <c r="L1725" s="7"/>
      <c r="M1725" s="7"/>
      <c r="N1725" s="21"/>
      <c r="O1725" s="21"/>
      <c r="P1725" s="7"/>
      <c r="Q1725" s="7"/>
    </row>
    <row r="1726" spans="1:17" x14ac:dyDescent="0.4">
      <c r="A1726" s="5"/>
      <c r="B1726" s="5"/>
      <c r="C1726" s="20" t="e">
        <f>VLOOKUP($B:$B,표본점목록!$A:$E,5,0)</f>
        <v>#N/A</v>
      </c>
      <c r="D1726" s="21" t="e">
        <f>VLOOKUP($B:$B,표본점목록!$A:$J,6,0)</f>
        <v>#N/A</v>
      </c>
      <c r="E1726" s="20" t="e">
        <f>VLOOKUP(B:B,표본점목록!$A:$B,2,0)</f>
        <v>#N/A</v>
      </c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</row>
    <row r="1727" spans="1:17" x14ac:dyDescent="0.4">
      <c r="A1727" s="5"/>
      <c r="B1727" s="5"/>
      <c r="C1727" s="20" t="e">
        <f>VLOOKUP($B:$B,표본점목록!$A:$E,5,0)</f>
        <v>#N/A</v>
      </c>
      <c r="D1727" s="21" t="e">
        <f>VLOOKUP($B:$B,표본점목록!$A:$J,6,0)</f>
        <v>#N/A</v>
      </c>
      <c r="E1727" s="20" t="e">
        <f>VLOOKUP(B:B,표본점목록!$A:$B,2,0)</f>
        <v>#N/A</v>
      </c>
      <c r="F1727" s="7"/>
      <c r="G1727" s="7"/>
      <c r="H1727" s="7"/>
      <c r="I1727" s="7"/>
      <c r="J1727" s="7"/>
      <c r="K1727" s="7"/>
      <c r="L1727" s="7"/>
      <c r="M1727" s="7"/>
      <c r="N1727" s="21"/>
      <c r="O1727" s="21"/>
      <c r="P1727" s="7"/>
      <c r="Q1727" s="7"/>
    </row>
    <row r="1728" spans="1:17" x14ac:dyDescent="0.4">
      <c r="A1728" s="5"/>
      <c r="B1728" s="5"/>
      <c r="C1728" s="20" t="e">
        <f>VLOOKUP($B:$B,표본점목록!$A:$E,5,0)</f>
        <v>#N/A</v>
      </c>
      <c r="D1728" s="21" t="e">
        <f>VLOOKUP($B:$B,표본점목록!$A:$J,6,0)</f>
        <v>#N/A</v>
      </c>
      <c r="E1728" s="20" t="e">
        <f>VLOOKUP(B:B,표본점목록!$A:$B,2,0)</f>
        <v>#N/A</v>
      </c>
      <c r="F1728" s="7"/>
      <c r="G1728" s="7"/>
      <c r="H1728" s="7"/>
      <c r="I1728" s="7"/>
      <c r="J1728" s="7"/>
      <c r="K1728" s="7"/>
      <c r="L1728" s="7"/>
      <c r="M1728" s="7"/>
      <c r="N1728" s="21"/>
      <c r="O1728" s="21"/>
      <c r="P1728" s="7"/>
      <c r="Q1728" s="7"/>
    </row>
    <row r="1729" spans="1:17" x14ac:dyDescent="0.4">
      <c r="A1729" s="5"/>
      <c r="B1729" s="5"/>
      <c r="C1729" s="20" t="e">
        <f>VLOOKUP($B:$B,표본점목록!$A:$E,5,0)</f>
        <v>#N/A</v>
      </c>
      <c r="D1729" s="21" t="e">
        <f>VLOOKUP($B:$B,표본점목록!$A:$J,6,0)</f>
        <v>#N/A</v>
      </c>
      <c r="E1729" s="20" t="e">
        <f>VLOOKUP(B:B,표본점목록!$A:$B,2,0)</f>
        <v>#N/A</v>
      </c>
      <c r="F1729" s="7"/>
      <c r="G1729" s="7"/>
      <c r="H1729" s="7"/>
      <c r="I1729" s="7"/>
      <c r="J1729" s="7"/>
      <c r="K1729" s="7"/>
      <c r="L1729" s="7"/>
      <c r="M1729" s="7"/>
      <c r="N1729" s="21"/>
      <c r="O1729" s="21"/>
      <c r="P1729" s="7"/>
      <c r="Q1729" s="7"/>
    </row>
    <row r="1730" spans="1:17" x14ac:dyDescent="0.4">
      <c r="A1730" s="5"/>
      <c r="B1730" s="5"/>
      <c r="C1730" s="20" t="e">
        <f>VLOOKUP($B:$B,표본점목록!$A:$E,5,0)</f>
        <v>#N/A</v>
      </c>
      <c r="D1730" s="21" t="e">
        <f>VLOOKUP($B:$B,표본점목록!$A:$J,6,0)</f>
        <v>#N/A</v>
      </c>
      <c r="E1730" s="20" t="e">
        <f>VLOOKUP(B:B,표본점목록!$A:$B,2,0)</f>
        <v>#N/A</v>
      </c>
      <c r="F1730" s="7"/>
      <c r="G1730" s="7"/>
      <c r="H1730" s="7"/>
      <c r="I1730" s="7"/>
      <c r="J1730" s="7"/>
      <c r="K1730" s="7"/>
      <c r="L1730" s="7"/>
      <c r="M1730" s="7"/>
      <c r="N1730" s="21"/>
      <c r="O1730" s="21"/>
      <c r="P1730" s="7"/>
      <c r="Q1730" s="7"/>
    </row>
    <row r="1731" spans="1:17" x14ac:dyDescent="0.4">
      <c r="A1731" s="5"/>
      <c r="B1731" s="5"/>
      <c r="C1731" s="20" t="e">
        <f>VLOOKUP($B:$B,표본점목록!$A:$E,5,0)</f>
        <v>#N/A</v>
      </c>
      <c r="D1731" s="21" t="e">
        <f>VLOOKUP($B:$B,표본점목록!$A:$J,6,0)</f>
        <v>#N/A</v>
      </c>
      <c r="E1731" s="20" t="e">
        <f>VLOOKUP(B:B,표본점목록!$A:$B,2,0)</f>
        <v>#N/A</v>
      </c>
      <c r="F1731" s="7"/>
      <c r="G1731" s="7"/>
      <c r="H1731" s="7"/>
      <c r="I1731" s="7"/>
      <c r="J1731" s="7"/>
      <c r="K1731" s="7"/>
      <c r="L1731" s="7"/>
      <c r="M1731" s="7"/>
      <c r="N1731" s="21"/>
      <c r="O1731" s="21"/>
      <c r="P1731" s="7"/>
      <c r="Q1731" s="7"/>
    </row>
    <row r="1732" spans="1:17" x14ac:dyDescent="0.4">
      <c r="A1732" s="5"/>
      <c r="B1732" s="5"/>
      <c r="C1732" s="20" t="e">
        <f>VLOOKUP($B:$B,표본점목록!$A:$E,5,0)</f>
        <v>#N/A</v>
      </c>
      <c r="D1732" s="21" t="e">
        <f>VLOOKUP($B:$B,표본점목록!$A:$J,6,0)</f>
        <v>#N/A</v>
      </c>
      <c r="E1732" s="20" t="e">
        <f>VLOOKUP(B:B,표본점목록!$A:$B,2,0)</f>
        <v>#N/A</v>
      </c>
      <c r="F1732" s="7"/>
      <c r="G1732" s="7"/>
      <c r="H1732" s="7"/>
      <c r="I1732" s="7"/>
      <c r="J1732" s="7"/>
      <c r="K1732" s="7"/>
      <c r="L1732" s="7"/>
      <c r="M1732" s="7"/>
      <c r="N1732" s="21"/>
      <c r="O1732" s="21"/>
      <c r="P1732" s="7"/>
      <c r="Q1732" s="7"/>
    </row>
    <row r="1733" spans="1:17" x14ac:dyDescent="0.4">
      <c r="A1733" s="5"/>
      <c r="B1733" s="5"/>
      <c r="C1733" s="20" t="e">
        <f>VLOOKUP($B:$B,표본점목록!$A:$E,5,0)</f>
        <v>#N/A</v>
      </c>
      <c r="D1733" s="21" t="e">
        <f>VLOOKUP($B:$B,표본점목록!$A:$J,6,0)</f>
        <v>#N/A</v>
      </c>
      <c r="E1733" s="20" t="e">
        <f>VLOOKUP(B:B,표본점목록!$A:$B,2,0)</f>
        <v>#N/A</v>
      </c>
      <c r="F1733" s="7"/>
      <c r="G1733" s="7"/>
      <c r="H1733" s="7"/>
      <c r="I1733" s="7"/>
      <c r="J1733" s="7"/>
      <c r="K1733" s="7"/>
      <c r="L1733" s="7"/>
      <c r="M1733" s="7"/>
      <c r="N1733" s="21"/>
      <c r="O1733" s="21"/>
      <c r="P1733" s="7"/>
      <c r="Q1733" s="7"/>
    </row>
    <row r="1734" spans="1:17" x14ac:dyDescent="0.4">
      <c r="A1734" s="5"/>
      <c r="B1734" s="5"/>
      <c r="C1734" s="20" t="e">
        <f>VLOOKUP($B:$B,표본점목록!$A:$E,5,0)</f>
        <v>#N/A</v>
      </c>
      <c r="D1734" s="21" t="e">
        <f>VLOOKUP($B:$B,표본점목록!$A:$J,6,0)</f>
        <v>#N/A</v>
      </c>
      <c r="E1734" s="20" t="e">
        <f>VLOOKUP(B:B,표본점목록!$A:$B,2,0)</f>
        <v>#N/A</v>
      </c>
      <c r="F1734" s="7"/>
      <c r="G1734" s="7"/>
      <c r="H1734" s="7"/>
      <c r="I1734" s="7"/>
      <c r="J1734" s="7"/>
      <c r="K1734" s="7"/>
      <c r="L1734" s="7"/>
      <c r="M1734" s="7"/>
      <c r="N1734" s="21"/>
      <c r="O1734" s="21"/>
      <c r="P1734" s="7"/>
      <c r="Q1734" s="7"/>
    </row>
    <row r="1735" spans="1:17" x14ac:dyDescent="0.4">
      <c r="A1735" s="5"/>
      <c r="B1735" s="5"/>
      <c r="C1735" s="20" t="e">
        <f>VLOOKUP($B:$B,표본점목록!$A:$E,5,0)</f>
        <v>#N/A</v>
      </c>
      <c r="D1735" s="21" t="e">
        <f>VLOOKUP($B:$B,표본점목록!$A:$J,6,0)</f>
        <v>#N/A</v>
      </c>
      <c r="E1735" s="20" t="e">
        <f>VLOOKUP(B:B,표본점목록!$A:$B,2,0)</f>
        <v>#N/A</v>
      </c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</row>
    <row r="1736" spans="1:17" x14ac:dyDescent="0.4">
      <c r="A1736" s="5"/>
      <c r="B1736" s="5"/>
      <c r="C1736" s="20" t="e">
        <f>VLOOKUP($B:$B,표본점목록!$A:$E,5,0)</f>
        <v>#N/A</v>
      </c>
      <c r="D1736" s="21" t="e">
        <f>VLOOKUP($B:$B,표본점목록!$A:$J,6,0)</f>
        <v>#N/A</v>
      </c>
      <c r="E1736" s="20" t="e">
        <f>VLOOKUP(B:B,표본점목록!$A:$B,2,0)</f>
        <v>#N/A</v>
      </c>
      <c r="F1736" s="7"/>
      <c r="G1736" s="7"/>
      <c r="H1736" s="7"/>
      <c r="I1736" s="7"/>
      <c r="J1736" s="7"/>
      <c r="K1736" s="7"/>
      <c r="L1736" s="7"/>
      <c r="M1736" s="7"/>
      <c r="N1736" s="21"/>
      <c r="O1736" s="21"/>
      <c r="P1736" s="7"/>
      <c r="Q1736" s="7"/>
    </row>
    <row r="1737" spans="1:17" x14ac:dyDescent="0.4">
      <c r="A1737" s="5"/>
      <c r="B1737" s="5"/>
      <c r="C1737" s="20" t="e">
        <f>VLOOKUP($B:$B,표본점목록!$A:$E,5,0)</f>
        <v>#N/A</v>
      </c>
      <c r="D1737" s="21" t="e">
        <f>VLOOKUP($B:$B,표본점목록!$A:$J,6,0)</f>
        <v>#N/A</v>
      </c>
      <c r="E1737" s="20" t="e">
        <f>VLOOKUP(B:B,표본점목록!$A:$B,2,0)</f>
        <v>#N/A</v>
      </c>
      <c r="F1737" s="7"/>
      <c r="G1737" s="7"/>
      <c r="H1737" s="7"/>
      <c r="I1737" s="7"/>
      <c r="J1737" s="7"/>
      <c r="K1737" s="7"/>
      <c r="L1737" s="7"/>
      <c r="M1737" s="7"/>
      <c r="N1737" s="21"/>
      <c r="O1737" s="21"/>
      <c r="P1737" s="7"/>
      <c r="Q1737" s="7"/>
    </row>
    <row r="1738" spans="1:17" x14ac:dyDescent="0.4">
      <c r="A1738" s="5"/>
      <c r="B1738" s="5"/>
      <c r="C1738" s="20" t="e">
        <f>VLOOKUP($B:$B,표본점목록!$A:$E,5,0)</f>
        <v>#N/A</v>
      </c>
      <c r="D1738" s="21" t="e">
        <f>VLOOKUP($B:$B,표본점목록!$A:$J,6,0)</f>
        <v>#N/A</v>
      </c>
      <c r="E1738" s="20" t="e">
        <f>VLOOKUP(B:B,표본점목록!$A:$B,2,0)</f>
        <v>#N/A</v>
      </c>
      <c r="F1738" s="7"/>
      <c r="G1738" s="7"/>
      <c r="H1738" s="7"/>
      <c r="I1738" s="7"/>
      <c r="J1738" s="7"/>
      <c r="K1738" s="7"/>
      <c r="L1738" s="7"/>
      <c r="M1738" s="7"/>
      <c r="N1738" s="21"/>
      <c r="O1738" s="21"/>
      <c r="P1738" s="7"/>
      <c r="Q1738" s="7"/>
    </row>
    <row r="1739" spans="1:17" x14ac:dyDescent="0.4">
      <c r="A1739" s="5"/>
      <c r="B1739" s="5"/>
      <c r="C1739" s="20" t="e">
        <f>VLOOKUP($B:$B,표본점목록!$A:$E,5,0)</f>
        <v>#N/A</v>
      </c>
      <c r="D1739" s="21" t="e">
        <f>VLOOKUP($B:$B,표본점목록!$A:$J,6,0)</f>
        <v>#N/A</v>
      </c>
      <c r="E1739" s="20" t="e">
        <f>VLOOKUP(B:B,표본점목록!$A:$B,2,0)</f>
        <v>#N/A</v>
      </c>
      <c r="F1739" s="7"/>
      <c r="G1739" s="7"/>
      <c r="H1739" s="7"/>
      <c r="I1739" s="7"/>
      <c r="J1739" s="7"/>
      <c r="K1739" s="7"/>
      <c r="L1739" s="7"/>
      <c r="M1739" s="7"/>
      <c r="N1739" s="21"/>
      <c r="O1739" s="21"/>
      <c r="P1739" s="7"/>
      <c r="Q1739" s="7"/>
    </row>
    <row r="1740" spans="1:17" x14ac:dyDescent="0.4">
      <c r="A1740" s="5"/>
      <c r="B1740" s="5"/>
      <c r="C1740" s="20" t="e">
        <f>VLOOKUP($B:$B,표본점목록!$A:$E,5,0)</f>
        <v>#N/A</v>
      </c>
      <c r="D1740" s="21" t="e">
        <f>VLOOKUP($B:$B,표본점목록!$A:$J,6,0)</f>
        <v>#N/A</v>
      </c>
      <c r="E1740" s="20" t="e">
        <f>VLOOKUP(B:B,표본점목록!$A:$B,2,0)</f>
        <v>#N/A</v>
      </c>
      <c r="F1740" s="7"/>
      <c r="G1740" s="7"/>
      <c r="H1740" s="7"/>
      <c r="I1740" s="7"/>
      <c r="J1740" s="7"/>
      <c r="K1740" s="7"/>
      <c r="L1740" s="7"/>
      <c r="M1740" s="7"/>
      <c r="N1740" s="21"/>
      <c r="O1740" s="21"/>
      <c r="P1740" s="7"/>
      <c r="Q1740" s="7"/>
    </row>
    <row r="1741" spans="1:17" x14ac:dyDescent="0.4">
      <c r="A1741" s="5"/>
      <c r="B1741" s="5"/>
      <c r="C1741" s="20" t="e">
        <f>VLOOKUP($B:$B,표본점목록!$A:$E,5,0)</f>
        <v>#N/A</v>
      </c>
      <c r="D1741" s="21" t="e">
        <f>VLOOKUP($B:$B,표본점목록!$A:$J,6,0)</f>
        <v>#N/A</v>
      </c>
      <c r="E1741" s="20" t="e">
        <f>VLOOKUP(B:B,표본점목록!$A:$B,2,0)</f>
        <v>#N/A</v>
      </c>
      <c r="F1741" s="7"/>
      <c r="G1741" s="7"/>
      <c r="H1741" s="7"/>
      <c r="I1741" s="7"/>
      <c r="J1741" s="7"/>
      <c r="K1741" s="7"/>
      <c r="L1741" s="7"/>
      <c r="M1741" s="7"/>
      <c r="N1741" s="21"/>
      <c r="O1741" s="21"/>
      <c r="P1741" s="7"/>
      <c r="Q1741" s="7"/>
    </row>
    <row r="1742" spans="1:17" x14ac:dyDescent="0.4">
      <c r="A1742" s="5"/>
      <c r="B1742" s="5"/>
      <c r="C1742" s="20" t="e">
        <f>VLOOKUP($B:$B,표본점목록!$A:$E,5,0)</f>
        <v>#N/A</v>
      </c>
      <c r="D1742" s="21" t="e">
        <f>VLOOKUP($B:$B,표본점목록!$A:$J,6,0)</f>
        <v>#N/A</v>
      </c>
      <c r="E1742" s="20" t="e">
        <f>VLOOKUP(B:B,표본점목록!$A:$B,2,0)</f>
        <v>#N/A</v>
      </c>
      <c r="F1742" s="7"/>
      <c r="G1742" s="7"/>
      <c r="H1742" s="7"/>
      <c r="I1742" s="7"/>
      <c r="J1742" s="7"/>
      <c r="K1742" s="7"/>
      <c r="L1742" s="7"/>
      <c r="M1742" s="7"/>
      <c r="N1742" s="21"/>
      <c r="O1742" s="21"/>
      <c r="P1742" s="7"/>
      <c r="Q1742" s="7"/>
    </row>
    <row r="1743" spans="1:17" x14ac:dyDescent="0.4">
      <c r="A1743" s="5"/>
      <c r="B1743" s="5"/>
      <c r="C1743" s="20" t="e">
        <f>VLOOKUP($B:$B,표본점목록!$A:$E,5,0)</f>
        <v>#N/A</v>
      </c>
      <c r="D1743" s="21" t="e">
        <f>VLOOKUP($B:$B,표본점목록!$A:$J,6,0)</f>
        <v>#N/A</v>
      </c>
      <c r="E1743" s="20" t="e">
        <f>VLOOKUP(B:B,표본점목록!$A:$B,2,0)</f>
        <v>#N/A</v>
      </c>
      <c r="F1743" s="7"/>
      <c r="G1743" s="7"/>
      <c r="H1743" s="7"/>
      <c r="I1743" s="7"/>
      <c r="J1743" s="7"/>
      <c r="K1743" s="7"/>
      <c r="L1743" s="7"/>
      <c r="M1743" s="7"/>
      <c r="N1743" s="21"/>
      <c r="O1743" s="21"/>
      <c r="P1743" s="7"/>
      <c r="Q1743" s="7"/>
    </row>
    <row r="1744" spans="1:17" x14ac:dyDescent="0.4">
      <c r="A1744" s="5"/>
      <c r="B1744" s="5"/>
      <c r="C1744" s="20" t="e">
        <f>VLOOKUP($B:$B,표본점목록!$A:$E,5,0)</f>
        <v>#N/A</v>
      </c>
      <c r="D1744" s="21" t="e">
        <f>VLOOKUP($B:$B,표본점목록!$A:$J,6,0)</f>
        <v>#N/A</v>
      </c>
      <c r="E1744" s="20" t="e">
        <f>VLOOKUP(B:B,표본점목록!$A:$B,2,0)</f>
        <v>#N/A</v>
      </c>
      <c r="F1744" s="7"/>
      <c r="G1744" s="7"/>
      <c r="H1744" s="7"/>
      <c r="I1744" s="7"/>
      <c r="J1744" s="7"/>
      <c r="K1744" s="7"/>
      <c r="L1744" s="7"/>
      <c r="M1744" s="7"/>
      <c r="N1744" s="21"/>
      <c r="O1744" s="7"/>
      <c r="P1744" s="7"/>
      <c r="Q1744" s="7"/>
    </row>
    <row r="1745" spans="1:17" x14ac:dyDescent="0.4">
      <c r="A1745" s="5"/>
      <c r="B1745" s="5"/>
      <c r="C1745" s="20" t="e">
        <f>VLOOKUP($B:$B,표본점목록!$A:$E,5,0)</f>
        <v>#N/A</v>
      </c>
      <c r="D1745" s="21" t="e">
        <f>VLOOKUP($B:$B,표본점목록!$A:$J,6,0)</f>
        <v>#N/A</v>
      </c>
      <c r="E1745" s="20" t="e">
        <f>VLOOKUP(B:B,표본점목록!$A:$B,2,0)</f>
        <v>#N/A</v>
      </c>
      <c r="F1745" s="7"/>
      <c r="G1745" s="7"/>
      <c r="H1745" s="7"/>
      <c r="I1745" s="7"/>
      <c r="J1745" s="7"/>
      <c r="K1745" s="7"/>
      <c r="L1745" s="7"/>
      <c r="M1745" s="7"/>
      <c r="N1745" s="21"/>
      <c r="O1745" s="7"/>
      <c r="P1745" s="7"/>
      <c r="Q1745" s="7"/>
    </row>
    <row r="1746" spans="1:17" x14ac:dyDescent="0.4">
      <c r="A1746" s="5"/>
      <c r="B1746" s="5"/>
      <c r="C1746" s="20" t="e">
        <f>VLOOKUP($B:$B,표본점목록!$A:$E,5,0)</f>
        <v>#N/A</v>
      </c>
      <c r="D1746" s="21" t="e">
        <f>VLOOKUP($B:$B,표본점목록!$A:$J,6,0)</f>
        <v>#N/A</v>
      </c>
      <c r="E1746" s="20" t="e">
        <f>VLOOKUP(B:B,표본점목록!$A:$B,2,0)</f>
        <v>#N/A</v>
      </c>
      <c r="F1746" s="7"/>
      <c r="G1746" s="7"/>
      <c r="H1746" s="7"/>
      <c r="I1746" s="7"/>
      <c r="J1746" s="7"/>
      <c r="K1746" s="7"/>
      <c r="L1746" s="7"/>
      <c r="M1746" s="7"/>
      <c r="N1746" s="21"/>
      <c r="O1746" s="7"/>
      <c r="P1746" s="7"/>
      <c r="Q1746" s="7"/>
    </row>
    <row r="1747" spans="1:17" x14ac:dyDescent="0.4">
      <c r="A1747" s="5"/>
      <c r="B1747" s="5"/>
      <c r="C1747" s="20" t="e">
        <f>VLOOKUP($B:$B,표본점목록!$A:$E,5,0)</f>
        <v>#N/A</v>
      </c>
      <c r="D1747" s="21" t="e">
        <f>VLOOKUP($B:$B,표본점목록!$A:$J,6,0)</f>
        <v>#N/A</v>
      </c>
      <c r="E1747" s="20" t="e">
        <f>VLOOKUP(B:B,표본점목록!$A:$B,2,0)</f>
        <v>#N/A</v>
      </c>
      <c r="F1747" s="7"/>
      <c r="G1747" s="7"/>
      <c r="H1747" s="7"/>
      <c r="I1747" s="7"/>
      <c r="J1747" s="7"/>
      <c r="K1747" s="7"/>
      <c r="L1747" s="7"/>
      <c r="M1747" s="7"/>
      <c r="N1747" s="21"/>
      <c r="O1747" s="7"/>
      <c r="P1747" s="7"/>
      <c r="Q1747" s="7"/>
    </row>
    <row r="1748" spans="1:17" x14ac:dyDescent="0.4">
      <c r="A1748" s="5"/>
      <c r="B1748" s="5"/>
      <c r="C1748" s="20" t="e">
        <f>VLOOKUP($B:$B,표본점목록!$A:$E,5,0)</f>
        <v>#N/A</v>
      </c>
      <c r="D1748" s="21" t="e">
        <f>VLOOKUP($B:$B,표본점목록!$A:$J,6,0)</f>
        <v>#N/A</v>
      </c>
      <c r="E1748" s="20" t="e">
        <f>VLOOKUP(B:B,표본점목록!$A:$B,2,0)</f>
        <v>#N/A</v>
      </c>
      <c r="F1748" s="7"/>
      <c r="G1748" s="7"/>
      <c r="H1748" s="7"/>
      <c r="I1748" s="7"/>
      <c r="J1748" s="7"/>
      <c r="K1748" s="7"/>
      <c r="L1748" s="7"/>
      <c r="M1748" s="7"/>
      <c r="N1748" s="21"/>
      <c r="O1748" s="21"/>
      <c r="P1748" s="7"/>
      <c r="Q1748" s="7"/>
    </row>
    <row r="1749" spans="1:17" x14ac:dyDescent="0.4">
      <c r="A1749" s="5"/>
      <c r="B1749" s="5"/>
      <c r="C1749" s="20" t="e">
        <f>VLOOKUP($B:$B,표본점목록!$A:$E,5,0)</f>
        <v>#N/A</v>
      </c>
      <c r="D1749" s="21" t="e">
        <f>VLOOKUP($B:$B,표본점목록!$A:$J,6,0)</f>
        <v>#N/A</v>
      </c>
      <c r="E1749" s="20" t="e">
        <f>VLOOKUP(B:B,표본점목록!$A:$B,2,0)</f>
        <v>#N/A</v>
      </c>
      <c r="F1749" s="7"/>
      <c r="G1749" s="7"/>
      <c r="H1749" s="7"/>
      <c r="I1749" s="7"/>
      <c r="J1749" s="7"/>
      <c r="K1749" s="7"/>
      <c r="L1749" s="7"/>
      <c r="M1749" s="7"/>
      <c r="N1749" s="21"/>
      <c r="O1749" s="21"/>
      <c r="P1749" s="7"/>
      <c r="Q1749" s="7"/>
    </row>
    <row r="1750" spans="1:17" x14ac:dyDescent="0.4">
      <c r="A1750" s="5"/>
      <c r="B1750" s="5"/>
      <c r="C1750" s="20" t="e">
        <f>VLOOKUP($B:$B,표본점목록!$A:$E,5,0)</f>
        <v>#N/A</v>
      </c>
      <c r="D1750" s="21" t="e">
        <f>VLOOKUP($B:$B,표본점목록!$A:$J,6,0)</f>
        <v>#N/A</v>
      </c>
      <c r="E1750" s="20" t="e">
        <f>VLOOKUP(B:B,표본점목록!$A:$B,2,0)</f>
        <v>#N/A</v>
      </c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</row>
    <row r="1751" spans="1:17" x14ac:dyDescent="0.4">
      <c r="A1751" s="5"/>
      <c r="B1751" s="5"/>
      <c r="C1751" s="20" t="e">
        <f>VLOOKUP($B:$B,표본점목록!$A:$E,5,0)</f>
        <v>#N/A</v>
      </c>
      <c r="D1751" s="21" t="e">
        <f>VLOOKUP($B:$B,표본점목록!$A:$J,6,0)</f>
        <v>#N/A</v>
      </c>
      <c r="E1751" s="20" t="e">
        <f>VLOOKUP(B:B,표본점목록!$A:$B,2,0)</f>
        <v>#N/A</v>
      </c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</row>
    <row r="1752" spans="1:17" x14ac:dyDescent="0.4">
      <c r="A1752" s="5"/>
      <c r="B1752" s="5"/>
      <c r="C1752" s="20" t="e">
        <f>VLOOKUP($B:$B,표본점목록!$A:$E,5,0)</f>
        <v>#N/A</v>
      </c>
      <c r="D1752" s="21" t="e">
        <f>VLOOKUP($B:$B,표본점목록!$A:$J,6,0)</f>
        <v>#N/A</v>
      </c>
      <c r="E1752" s="20" t="e">
        <f>VLOOKUP(B:B,표본점목록!$A:$B,2,0)</f>
        <v>#N/A</v>
      </c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</row>
    <row r="1753" spans="1:17" x14ac:dyDescent="0.4">
      <c r="A1753" s="5"/>
      <c r="B1753" s="5"/>
      <c r="C1753" s="20" t="e">
        <f>VLOOKUP($B:$B,표본점목록!$A:$E,5,0)</f>
        <v>#N/A</v>
      </c>
      <c r="D1753" s="21" t="e">
        <f>VLOOKUP($B:$B,표본점목록!$A:$J,6,0)</f>
        <v>#N/A</v>
      </c>
      <c r="E1753" s="20" t="e">
        <f>VLOOKUP(B:B,표본점목록!$A:$B,2,0)</f>
        <v>#N/A</v>
      </c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</row>
    <row r="1754" spans="1:17" x14ac:dyDescent="0.4">
      <c r="A1754" s="5"/>
      <c r="B1754" s="5"/>
      <c r="C1754" s="20" t="e">
        <f>VLOOKUP($B:$B,표본점목록!$A:$E,5,0)</f>
        <v>#N/A</v>
      </c>
      <c r="D1754" s="21" t="e">
        <f>VLOOKUP($B:$B,표본점목록!$A:$J,6,0)</f>
        <v>#N/A</v>
      </c>
      <c r="E1754" s="20" t="e">
        <f>VLOOKUP(B:B,표본점목록!$A:$B,2,0)</f>
        <v>#N/A</v>
      </c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</row>
    <row r="1755" spans="1:17" x14ac:dyDescent="0.4">
      <c r="A1755" s="5"/>
      <c r="B1755" s="5"/>
      <c r="C1755" s="20" t="e">
        <f>VLOOKUP($B:$B,표본점목록!$A:$E,5,0)</f>
        <v>#N/A</v>
      </c>
      <c r="D1755" s="21" t="e">
        <f>VLOOKUP($B:$B,표본점목록!$A:$J,6,0)</f>
        <v>#N/A</v>
      </c>
      <c r="E1755" s="20" t="e">
        <f>VLOOKUP(B:B,표본점목록!$A:$B,2,0)</f>
        <v>#N/A</v>
      </c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</row>
    <row r="1756" spans="1:17" x14ac:dyDescent="0.4">
      <c r="A1756" s="5"/>
      <c r="B1756" s="5"/>
      <c r="C1756" s="20" t="e">
        <f>VLOOKUP($B:$B,표본점목록!$A:$E,5,0)</f>
        <v>#N/A</v>
      </c>
      <c r="D1756" s="21" t="e">
        <f>VLOOKUP($B:$B,표본점목록!$A:$J,6,0)</f>
        <v>#N/A</v>
      </c>
      <c r="E1756" s="20" t="e">
        <f>VLOOKUP(B:B,표본점목록!$A:$B,2,0)</f>
        <v>#N/A</v>
      </c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</row>
    <row r="1757" spans="1:17" x14ac:dyDescent="0.4">
      <c r="A1757" s="5"/>
      <c r="B1757" s="5"/>
      <c r="C1757" s="20" t="e">
        <f>VLOOKUP($B:$B,표본점목록!$A:$E,5,0)</f>
        <v>#N/A</v>
      </c>
      <c r="D1757" s="21" t="e">
        <f>VLOOKUP($B:$B,표본점목록!$A:$J,6,0)</f>
        <v>#N/A</v>
      </c>
      <c r="E1757" s="20" t="e">
        <f>VLOOKUP(B:B,표본점목록!$A:$B,2,0)</f>
        <v>#N/A</v>
      </c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</row>
    <row r="1758" spans="1:17" x14ac:dyDescent="0.4">
      <c r="A1758" s="5"/>
      <c r="B1758" s="5"/>
      <c r="C1758" s="20" t="e">
        <f>VLOOKUP($B:$B,표본점목록!$A:$E,5,0)</f>
        <v>#N/A</v>
      </c>
      <c r="D1758" s="21" t="e">
        <f>VLOOKUP($B:$B,표본점목록!$A:$J,6,0)</f>
        <v>#N/A</v>
      </c>
      <c r="E1758" s="20" t="e">
        <f>VLOOKUP(B:B,표본점목록!$A:$B,2,0)</f>
        <v>#N/A</v>
      </c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</row>
    <row r="1759" spans="1:17" x14ac:dyDescent="0.4">
      <c r="A1759" s="5"/>
      <c r="B1759" s="5"/>
      <c r="C1759" s="20" t="e">
        <f>VLOOKUP($B:$B,표본점목록!$A:$E,5,0)</f>
        <v>#N/A</v>
      </c>
      <c r="D1759" s="21" t="e">
        <f>VLOOKUP($B:$B,표본점목록!$A:$J,6,0)</f>
        <v>#N/A</v>
      </c>
      <c r="E1759" s="20" t="e">
        <f>VLOOKUP(B:B,표본점목록!$A:$B,2,0)</f>
        <v>#N/A</v>
      </c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</row>
    <row r="1760" spans="1:17" x14ac:dyDescent="0.4">
      <c r="A1760" s="5"/>
      <c r="B1760" s="5"/>
      <c r="C1760" s="20" t="e">
        <f>VLOOKUP($B:$B,표본점목록!$A:$E,5,0)</f>
        <v>#N/A</v>
      </c>
      <c r="D1760" s="21" t="e">
        <f>VLOOKUP($B:$B,표본점목록!$A:$J,6,0)</f>
        <v>#N/A</v>
      </c>
      <c r="E1760" s="20" t="e">
        <f>VLOOKUP(B:B,표본점목록!$A:$B,2,0)</f>
        <v>#N/A</v>
      </c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</row>
    <row r="1761" spans="1:17" x14ac:dyDescent="0.4">
      <c r="A1761" s="5"/>
      <c r="B1761" s="5"/>
      <c r="C1761" s="20" t="e">
        <f>VLOOKUP($B:$B,표본점목록!$A:$E,5,0)</f>
        <v>#N/A</v>
      </c>
      <c r="D1761" s="21" t="e">
        <f>VLOOKUP($B:$B,표본점목록!$A:$J,6,0)</f>
        <v>#N/A</v>
      </c>
      <c r="E1761" s="20" t="e">
        <f>VLOOKUP(B:B,표본점목록!$A:$B,2,0)</f>
        <v>#N/A</v>
      </c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</row>
    <row r="1762" spans="1:17" x14ac:dyDescent="0.4">
      <c r="A1762" s="5"/>
      <c r="B1762" s="5"/>
      <c r="C1762" s="20" t="e">
        <f>VLOOKUP($B:$B,표본점목록!$A:$E,5,0)</f>
        <v>#N/A</v>
      </c>
      <c r="D1762" s="21" t="e">
        <f>VLOOKUP($B:$B,표본점목록!$A:$J,6,0)</f>
        <v>#N/A</v>
      </c>
      <c r="E1762" s="20" t="e">
        <f>VLOOKUP(B:B,표본점목록!$A:$B,2,0)</f>
        <v>#N/A</v>
      </c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</row>
    <row r="1763" spans="1:17" x14ac:dyDescent="0.4">
      <c r="A1763" s="5"/>
      <c r="B1763" s="5"/>
      <c r="C1763" s="20" t="e">
        <f>VLOOKUP($B:$B,표본점목록!$A:$E,5,0)</f>
        <v>#N/A</v>
      </c>
      <c r="D1763" s="21" t="e">
        <f>VLOOKUP($B:$B,표본점목록!$A:$J,6,0)</f>
        <v>#N/A</v>
      </c>
      <c r="E1763" s="20" t="e">
        <f>VLOOKUP(B:B,표본점목록!$A:$B,2,0)</f>
        <v>#N/A</v>
      </c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</row>
    <row r="1764" spans="1:17" x14ac:dyDescent="0.4">
      <c r="A1764" s="5"/>
      <c r="B1764" s="5"/>
      <c r="C1764" s="20" t="e">
        <f>VLOOKUP($B:$B,표본점목록!$A:$E,5,0)</f>
        <v>#N/A</v>
      </c>
      <c r="D1764" s="21" t="e">
        <f>VLOOKUP($B:$B,표본점목록!$A:$J,6,0)</f>
        <v>#N/A</v>
      </c>
      <c r="E1764" s="20" t="e">
        <f>VLOOKUP(B:B,표본점목록!$A:$B,2,0)</f>
        <v>#N/A</v>
      </c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</row>
    <row r="1765" spans="1:17" x14ac:dyDescent="0.4">
      <c r="A1765" s="5"/>
      <c r="B1765" s="5"/>
      <c r="C1765" s="20" t="e">
        <f>VLOOKUP($B:$B,표본점목록!$A:$E,5,0)</f>
        <v>#N/A</v>
      </c>
      <c r="D1765" s="21" t="e">
        <f>VLOOKUP($B:$B,표본점목록!$A:$J,6,0)</f>
        <v>#N/A</v>
      </c>
      <c r="E1765" s="20" t="e">
        <f>VLOOKUP(B:B,표본점목록!$A:$B,2,0)</f>
        <v>#N/A</v>
      </c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</row>
    <row r="1766" spans="1:17" x14ac:dyDescent="0.4">
      <c r="A1766" s="5"/>
      <c r="B1766" s="5"/>
      <c r="C1766" s="20" t="e">
        <f>VLOOKUP($B:$B,표본점목록!$A:$E,5,0)</f>
        <v>#N/A</v>
      </c>
      <c r="D1766" s="21" t="e">
        <f>VLOOKUP($B:$B,표본점목록!$A:$J,6,0)</f>
        <v>#N/A</v>
      </c>
      <c r="E1766" s="20" t="e">
        <f>VLOOKUP(B:B,표본점목록!$A:$B,2,0)</f>
        <v>#N/A</v>
      </c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</row>
    <row r="1767" spans="1:17" x14ac:dyDescent="0.4">
      <c r="A1767" s="5"/>
      <c r="B1767" s="5"/>
      <c r="C1767" s="20" t="e">
        <f>VLOOKUP($B:$B,표본점목록!$A:$E,5,0)</f>
        <v>#N/A</v>
      </c>
      <c r="D1767" s="21" t="e">
        <f>VLOOKUP($B:$B,표본점목록!$A:$J,6,0)</f>
        <v>#N/A</v>
      </c>
      <c r="E1767" s="20" t="e">
        <f>VLOOKUP(B:B,표본점목록!$A:$B,2,0)</f>
        <v>#N/A</v>
      </c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</row>
    <row r="1768" spans="1:17" x14ac:dyDescent="0.4">
      <c r="A1768" s="5"/>
      <c r="B1768" s="5"/>
      <c r="C1768" s="20" t="e">
        <f>VLOOKUP($B:$B,표본점목록!$A:$E,5,0)</f>
        <v>#N/A</v>
      </c>
      <c r="D1768" s="21" t="e">
        <f>VLOOKUP($B:$B,표본점목록!$A:$J,6,0)</f>
        <v>#N/A</v>
      </c>
      <c r="E1768" s="20" t="e">
        <f>VLOOKUP(B:B,표본점목록!$A:$B,2,0)</f>
        <v>#N/A</v>
      </c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</row>
    <row r="1769" spans="1:17" x14ac:dyDescent="0.4">
      <c r="A1769" s="5"/>
      <c r="B1769" s="5"/>
      <c r="C1769" s="20" t="e">
        <f>VLOOKUP($B:$B,표본점목록!$A:$E,5,0)</f>
        <v>#N/A</v>
      </c>
      <c r="D1769" s="21" t="e">
        <f>VLOOKUP($B:$B,표본점목록!$A:$J,6,0)</f>
        <v>#N/A</v>
      </c>
      <c r="E1769" s="20" t="e">
        <f>VLOOKUP(B:B,표본점목록!$A:$B,2,0)</f>
        <v>#N/A</v>
      </c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</row>
    <row r="1770" spans="1:17" x14ac:dyDescent="0.4">
      <c r="A1770" s="5"/>
      <c r="B1770" s="5"/>
      <c r="C1770" s="20" t="e">
        <f>VLOOKUP($B:$B,표본점목록!$A:$E,5,0)</f>
        <v>#N/A</v>
      </c>
      <c r="D1770" s="21" t="e">
        <f>VLOOKUP($B:$B,표본점목록!$A:$J,6,0)</f>
        <v>#N/A</v>
      </c>
      <c r="E1770" s="20" t="e">
        <f>VLOOKUP(B:B,표본점목록!$A:$B,2,0)</f>
        <v>#N/A</v>
      </c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</row>
    <row r="1771" spans="1:17" x14ac:dyDescent="0.4">
      <c r="A1771" s="5"/>
      <c r="B1771" s="5"/>
      <c r="C1771" s="20" t="e">
        <f>VLOOKUP($B:$B,표본점목록!$A:$E,5,0)</f>
        <v>#N/A</v>
      </c>
      <c r="D1771" s="21" t="e">
        <f>VLOOKUP($B:$B,표본점목록!$A:$J,6,0)</f>
        <v>#N/A</v>
      </c>
      <c r="E1771" s="20" t="e">
        <f>VLOOKUP(B:B,표본점목록!$A:$B,2,0)</f>
        <v>#N/A</v>
      </c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</row>
    <row r="1772" spans="1:17" x14ac:dyDescent="0.4">
      <c r="A1772" s="5"/>
      <c r="B1772" s="5"/>
      <c r="C1772" s="20" t="e">
        <f>VLOOKUP($B:$B,표본점목록!$A:$E,5,0)</f>
        <v>#N/A</v>
      </c>
      <c r="D1772" s="21" t="e">
        <f>VLOOKUP($B:$B,표본점목록!$A:$J,6,0)</f>
        <v>#N/A</v>
      </c>
      <c r="E1772" s="20" t="e">
        <f>VLOOKUP(B:B,표본점목록!$A:$B,2,0)</f>
        <v>#N/A</v>
      </c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</row>
    <row r="1773" spans="1:17" x14ac:dyDescent="0.4">
      <c r="A1773" s="5"/>
      <c r="B1773" s="5"/>
      <c r="C1773" s="20" t="e">
        <f>VLOOKUP($B:$B,표본점목록!$A:$E,5,0)</f>
        <v>#N/A</v>
      </c>
      <c r="D1773" s="21" t="e">
        <f>VLOOKUP($B:$B,표본점목록!$A:$J,6,0)</f>
        <v>#N/A</v>
      </c>
      <c r="E1773" s="20" t="e">
        <f>VLOOKUP(B:B,표본점목록!$A:$B,2,0)</f>
        <v>#N/A</v>
      </c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</row>
    <row r="1774" spans="1:17" x14ac:dyDescent="0.4">
      <c r="A1774" s="5"/>
      <c r="B1774" s="5"/>
      <c r="C1774" s="20" t="e">
        <f>VLOOKUP($B:$B,표본점목록!$A:$E,5,0)</f>
        <v>#N/A</v>
      </c>
      <c r="D1774" s="21" t="e">
        <f>VLOOKUP($B:$B,표본점목록!$A:$J,6,0)</f>
        <v>#N/A</v>
      </c>
      <c r="E1774" s="20" t="e">
        <f>VLOOKUP(B:B,표본점목록!$A:$B,2,0)</f>
        <v>#N/A</v>
      </c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</row>
    <row r="1775" spans="1:17" x14ac:dyDescent="0.4">
      <c r="A1775" s="5"/>
      <c r="B1775" s="5"/>
      <c r="C1775" s="20" t="e">
        <f>VLOOKUP($B:$B,표본점목록!$A:$E,5,0)</f>
        <v>#N/A</v>
      </c>
      <c r="D1775" s="21" t="e">
        <f>VLOOKUP($B:$B,표본점목록!$A:$J,6,0)</f>
        <v>#N/A</v>
      </c>
      <c r="E1775" s="20" t="e">
        <f>VLOOKUP(B:B,표본점목록!$A:$B,2,0)</f>
        <v>#N/A</v>
      </c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</row>
    <row r="1776" spans="1:17" x14ac:dyDescent="0.4">
      <c r="A1776" s="5"/>
      <c r="B1776" s="5"/>
      <c r="C1776" s="20" t="e">
        <f>VLOOKUP($B:$B,표본점목록!$A:$E,5,0)</f>
        <v>#N/A</v>
      </c>
      <c r="D1776" s="21" t="e">
        <f>VLOOKUP($B:$B,표본점목록!$A:$J,6,0)</f>
        <v>#N/A</v>
      </c>
      <c r="E1776" s="20" t="e">
        <f>VLOOKUP(B:B,표본점목록!$A:$B,2,0)</f>
        <v>#N/A</v>
      </c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</row>
    <row r="1777" spans="1:17" x14ac:dyDescent="0.4">
      <c r="A1777" s="5"/>
      <c r="B1777" s="5"/>
      <c r="C1777" s="20" t="e">
        <f>VLOOKUP($B:$B,표본점목록!$A:$E,5,0)</f>
        <v>#N/A</v>
      </c>
      <c r="D1777" s="21" t="e">
        <f>VLOOKUP($B:$B,표본점목록!$A:$J,6,0)</f>
        <v>#N/A</v>
      </c>
      <c r="E1777" s="20" t="e">
        <f>VLOOKUP(B:B,표본점목록!$A:$B,2,0)</f>
        <v>#N/A</v>
      </c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</row>
    <row r="1778" spans="1:17" x14ac:dyDescent="0.4">
      <c r="A1778" s="5"/>
      <c r="B1778" s="5"/>
      <c r="C1778" s="20" t="e">
        <f>VLOOKUP($B:$B,표본점목록!$A:$E,5,0)</f>
        <v>#N/A</v>
      </c>
      <c r="D1778" s="21" t="e">
        <f>VLOOKUP($B:$B,표본점목록!$A:$J,6,0)</f>
        <v>#N/A</v>
      </c>
      <c r="E1778" s="20" t="e">
        <f>VLOOKUP(B:B,표본점목록!$A:$B,2,0)</f>
        <v>#N/A</v>
      </c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</row>
    <row r="1779" spans="1:17" x14ac:dyDescent="0.4">
      <c r="A1779" s="5"/>
      <c r="B1779" s="5"/>
      <c r="C1779" s="20" t="e">
        <f>VLOOKUP($B:$B,표본점목록!$A:$E,5,0)</f>
        <v>#N/A</v>
      </c>
      <c r="D1779" s="21" t="e">
        <f>VLOOKUP($B:$B,표본점목록!$A:$J,6,0)</f>
        <v>#N/A</v>
      </c>
      <c r="E1779" s="20" t="e">
        <f>VLOOKUP(B:B,표본점목록!$A:$B,2,0)</f>
        <v>#N/A</v>
      </c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</row>
    <row r="1780" spans="1:17" x14ac:dyDescent="0.4">
      <c r="A1780" s="5"/>
      <c r="B1780" s="5"/>
      <c r="C1780" s="20" t="e">
        <f>VLOOKUP($B:$B,표본점목록!$A:$E,5,0)</f>
        <v>#N/A</v>
      </c>
      <c r="D1780" s="21" t="e">
        <f>VLOOKUP($B:$B,표본점목록!$A:$J,6,0)</f>
        <v>#N/A</v>
      </c>
      <c r="E1780" s="20" t="e">
        <f>VLOOKUP(B:B,표본점목록!$A:$B,2,0)</f>
        <v>#N/A</v>
      </c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</row>
    <row r="1781" spans="1:17" x14ac:dyDescent="0.4">
      <c r="A1781" s="5"/>
      <c r="B1781" s="5"/>
      <c r="C1781" s="20" t="e">
        <f>VLOOKUP($B:$B,표본점목록!$A:$E,5,0)</f>
        <v>#N/A</v>
      </c>
      <c r="D1781" s="21" t="e">
        <f>VLOOKUP($B:$B,표본점목록!$A:$J,6,0)</f>
        <v>#N/A</v>
      </c>
      <c r="E1781" s="20" t="e">
        <f>VLOOKUP(B:B,표본점목록!$A:$B,2,0)</f>
        <v>#N/A</v>
      </c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</row>
    <row r="1782" spans="1:17" x14ac:dyDescent="0.4">
      <c r="A1782" s="5"/>
      <c r="B1782" s="5"/>
      <c r="C1782" s="20" t="e">
        <f>VLOOKUP($B:$B,표본점목록!$A:$E,5,0)</f>
        <v>#N/A</v>
      </c>
      <c r="D1782" s="21" t="e">
        <f>VLOOKUP($B:$B,표본점목록!$A:$J,6,0)</f>
        <v>#N/A</v>
      </c>
      <c r="E1782" s="20" t="e">
        <f>VLOOKUP(B:B,표본점목록!$A:$B,2,0)</f>
        <v>#N/A</v>
      </c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</row>
    <row r="1783" spans="1:17" x14ac:dyDescent="0.4">
      <c r="A1783" s="5"/>
      <c r="B1783" s="5"/>
      <c r="C1783" s="20" t="e">
        <f>VLOOKUP($B:$B,표본점목록!$A:$E,5,0)</f>
        <v>#N/A</v>
      </c>
      <c r="D1783" s="21" t="e">
        <f>VLOOKUP($B:$B,표본점목록!$A:$J,6,0)</f>
        <v>#N/A</v>
      </c>
      <c r="E1783" s="20" t="e">
        <f>VLOOKUP(B:B,표본점목록!$A:$B,2,0)</f>
        <v>#N/A</v>
      </c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</row>
    <row r="1784" spans="1:17" x14ac:dyDescent="0.4">
      <c r="A1784" s="5"/>
      <c r="B1784" s="5"/>
      <c r="C1784" s="20" t="e">
        <f>VLOOKUP($B:$B,표본점목록!$A:$E,5,0)</f>
        <v>#N/A</v>
      </c>
      <c r="D1784" s="21" t="e">
        <f>VLOOKUP($B:$B,표본점목록!$A:$J,6,0)</f>
        <v>#N/A</v>
      </c>
      <c r="E1784" s="20" t="e">
        <f>VLOOKUP(B:B,표본점목록!$A:$B,2,0)</f>
        <v>#N/A</v>
      </c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</row>
    <row r="1785" spans="1:17" x14ac:dyDescent="0.4">
      <c r="A1785" s="5"/>
      <c r="B1785" s="5"/>
      <c r="C1785" s="20" t="e">
        <f>VLOOKUP($B:$B,표본점목록!$A:$E,5,0)</f>
        <v>#N/A</v>
      </c>
      <c r="D1785" s="21" t="e">
        <f>VLOOKUP($B:$B,표본점목록!$A:$J,6,0)</f>
        <v>#N/A</v>
      </c>
      <c r="E1785" s="20" t="e">
        <f>VLOOKUP(B:B,표본점목록!$A:$B,2,0)</f>
        <v>#N/A</v>
      </c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</row>
    <row r="1786" spans="1:17" x14ac:dyDescent="0.4">
      <c r="A1786" s="5"/>
      <c r="B1786" s="5"/>
      <c r="C1786" s="20" t="e">
        <f>VLOOKUP($B:$B,표본점목록!$A:$E,5,0)</f>
        <v>#N/A</v>
      </c>
      <c r="D1786" s="21" t="e">
        <f>VLOOKUP($B:$B,표본점목록!$A:$J,6,0)</f>
        <v>#N/A</v>
      </c>
      <c r="E1786" s="20" t="e">
        <f>VLOOKUP(B:B,표본점목록!$A:$B,2,0)</f>
        <v>#N/A</v>
      </c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</row>
    <row r="1787" spans="1:17" x14ac:dyDescent="0.4">
      <c r="A1787" s="5"/>
      <c r="B1787" s="5"/>
      <c r="C1787" s="20" t="e">
        <f>VLOOKUP($B:$B,표본점목록!$A:$E,5,0)</f>
        <v>#N/A</v>
      </c>
      <c r="D1787" s="21" t="e">
        <f>VLOOKUP($B:$B,표본점목록!$A:$J,6,0)</f>
        <v>#N/A</v>
      </c>
      <c r="E1787" s="20" t="e">
        <f>VLOOKUP(B:B,표본점목록!$A:$B,2,0)</f>
        <v>#N/A</v>
      </c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</row>
    <row r="1788" spans="1:17" x14ac:dyDescent="0.4">
      <c r="A1788" s="5"/>
      <c r="B1788" s="5"/>
      <c r="C1788" s="20" t="e">
        <f>VLOOKUP($B:$B,표본점목록!$A:$E,5,0)</f>
        <v>#N/A</v>
      </c>
      <c r="D1788" s="21" t="e">
        <f>VLOOKUP($B:$B,표본점목록!$A:$J,6,0)</f>
        <v>#N/A</v>
      </c>
      <c r="E1788" s="20" t="e">
        <f>VLOOKUP(B:B,표본점목록!$A:$B,2,0)</f>
        <v>#N/A</v>
      </c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</row>
    <row r="1789" spans="1:17" x14ac:dyDescent="0.4">
      <c r="A1789" s="5"/>
      <c r="B1789" s="5"/>
      <c r="C1789" s="20" t="e">
        <f>VLOOKUP($B:$B,표본점목록!$A:$E,5,0)</f>
        <v>#N/A</v>
      </c>
      <c r="D1789" s="21" t="e">
        <f>VLOOKUP($B:$B,표본점목록!$A:$J,6,0)</f>
        <v>#N/A</v>
      </c>
      <c r="E1789" s="20" t="e">
        <f>VLOOKUP(B:B,표본점목록!$A:$B,2,0)</f>
        <v>#N/A</v>
      </c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</row>
    <row r="1790" spans="1:17" x14ac:dyDescent="0.4">
      <c r="A1790" s="5"/>
      <c r="B1790" s="5"/>
      <c r="C1790" s="20" t="e">
        <f>VLOOKUP($B:$B,표본점목록!$A:$E,5,0)</f>
        <v>#N/A</v>
      </c>
      <c r="D1790" s="21" t="e">
        <f>VLOOKUP($B:$B,표본점목록!$A:$J,6,0)</f>
        <v>#N/A</v>
      </c>
      <c r="E1790" s="20" t="e">
        <f>VLOOKUP(B:B,표본점목록!$A:$B,2,0)</f>
        <v>#N/A</v>
      </c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</row>
    <row r="1791" spans="1:17" x14ac:dyDescent="0.4">
      <c r="A1791" s="5"/>
      <c r="B1791" s="5"/>
      <c r="C1791" s="20" t="e">
        <f>VLOOKUP($B:$B,표본점목록!$A:$E,5,0)</f>
        <v>#N/A</v>
      </c>
      <c r="D1791" s="21" t="e">
        <f>VLOOKUP($B:$B,표본점목록!$A:$J,6,0)</f>
        <v>#N/A</v>
      </c>
      <c r="E1791" s="20" t="e">
        <f>VLOOKUP(B:B,표본점목록!$A:$B,2,0)</f>
        <v>#N/A</v>
      </c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</row>
    <row r="1792" spans="1:17" x14ac:dyDescent="0.4">
      <c r="A1792" s="5"/>
      <c r="B1792" s="5"/>
      <c r="C1792" s="20" t="e">
        <f>VLOOKUP($B:$B,표본점목록!$A:$E,5,0)</f>
        <v>#N/A</v>
      </c>
      <c r="D1792" s="21" t="e">
        <f>VLOOKUP($B:$B,표본점목록!$A:$J,6,0)</f>
        <v>#N/A</v>
      </c>
      <c r="E1792" s="20" t="e">
        <f>VLOOKUP(B:B,표본점목록!$A:$B,2,0)</f>
        <v>#N/A</v>
      </c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</row>
    <row r="1793" spans="1:18" x14ac:dyDescent="0.4">
      <c r="A1793" s="5"/>
      <c r="B1793" s="5"/>
      <c r="C1793" s="20" t="e">
        <f>VLOOKUP($B:$B,표본점목록!$A:$E,5,0)</f>
        <v>#N/A</v>
      </c>
      <c r="D1793" s="21" t="e">
        <f>VLOOKUP($B:$B,표본점목록!$A:$J,6,0)</f>
        <v>#N/A</v>
      </c>
      <c r="E1793" s="20" t="e">
        <f>VLOOKUP(B:B,표본점목록!$A:$B,2,0)</f>
        <v>#N/A</v>
      </c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</row>
    <row r="1794" spans="1:18" x14ac:dyDescent="0.4">
      <c r="A1794" s="5"/>
      <c r="B1794" s="5"/>
      <c r="C1794" s="20" t="e">
        <f>VLOOKUP($B:$B,표본점목록!$A:$E,5,0)</f>
        <v>#N/A</v>
      </c>
      <c r="D1794" s="21" t="e">
        <f>VLOOKUP($B:$B,표본점목록!$A:$J,6,0)</f>
        <v>#N/A</v>
      </c>
      <c r="E1794" s="20" t="e">
        <f>VLOOKUP(B:B,표본점목록!$A:$B,2,0)</f>
        <v>#N/A</v>
      </c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</row>
    <row r="1795" spans="1:18" x14ac:dyDescent="0.4">
      <c r="A1795" s="5"/>
      <c r="B1795" s="5"/>
      <c r="C1795" s="20" t="e">
        <f>VLOOKUP($B:$B,표본점목록!$A:$E,5,0)</f>
        <v>#N/A</v>
      </c>
      <c r="D1795" s="21" t="e">
        <f>VLOOKUP($B:$B,표본점목록!$A:$J,6,0)</f>
        <v>#N/A</v>
      </c>
      <c r="E1795" s="20" t="e">
        <f>VLOOKUP(B:B,표본점목록!$A:$B,2,0)</f>
        <v>#N/A</v>
      </c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</row>
    <row r="1796" spans="1:18" x14ac:dyDescent="0.4">
      <c r="A1796" s="5"/>
      <c r="B1796" s="5"/>
      <c r="C1796" s="20" t="e">
        <f>VLOOKUP($B:$B,표본점목록!$A:$E,5,0)</f>
        <v>#N/A</v>
      </c>
      <c r="D1796" s="21" t="e">
        <f>VLOOKUP($B:$B,표본점목록!$A:$J,6,0)</f>
        <v>#N/A</v>
      </c>
      <c r="E1796" s="20" t="e">
        <f>VLOOKUP(B:B,표본점목록!$A:$B,2,0)</f>
        <v>#N/A</v>
      </c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</row>
    <row r="1797" spans="1:18" x14ac:dyDescent="0.4">
      <c r="A1797" s="5"/>
      <c r="B1797" s="5"/>
      <c r="C1797" s="20" t="e">
        <f>VLOOKUP($B:$B,표본점목록!$A:$E,5,0)</f>
        <v>#N/A</v>
      </c>
      <c r="D1797" s="21" t="e">
        <f>VLOOKUP($B:$B,표본점목록!$A:$J,6,0)</f>
        <v>#N/A</v>
      </c>
      <c r="E1797" s="20" t="e">
        <f>VLOOKUP(B:B,표본점목록!$A:$B,2,0)</f>
        <v>#N/A</v>
      </c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</row>
    <row r="1798" spans="1:18" x14ac:dyDescent="0.4">
      <c r="A1798" s="5"/>
      <c r="B1798" s="5"/>
      <c r="C1798" s="20" t="e">
        <f>VLOOKUP($B:$B,표본점목록!$A:$E,5,0)</f>
        <v>#N/A</v>
      </c>
      <c r="D1798" s="21" t="e">
        <f>VLOOKUP($B:$B,표본점목록!$A:$J,6,0)</f>
        <v>#N/A</v>
      </c>
      <c r="E1798" s="20" t="e">
        <f>VLOOKUP(B:B,표본점목록!$A:$B,2,0)</f>
        <v>#N/A</v>
      </c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</row>
    <row r="1799" spans="1:18" x14ac:dyDescent="0.4">
      <c r="A1799" s="5"/>
      <c r="B1799" s="5"/>
      <c r="C1799" s="20" t="e">
        <f>VLOOKUP($B:$B,표본점목록!$A:$E,5,0)</f>
        <v>#N/A</v>
      </c>
      <c r="D1799" s="21" t="e">
        <f>VLOOKUP($B:$B,표본점목록!$A:$J,6,0)</f>
        <v>#N/A</v>
      </c>
      <c r="E1799" s="20" t="e">
        <f>VLOOKUP(B:B,표본점목록!$A:$B,2,0)</f>
        <v>#N/A</v>
      </c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</row>
    <row r="1800" spans="1:18" x14ac:dyDescent="0.4">
      <c r="A1800" s="5"/>
      <c r="B1800" s="5"/>
      <c r="C1800" s="20" t="e">
        <f>VLOOKUP($B:$B,표본점목록!$A:$E,5,0)</f>
        <v>#N/A</v>
      </c>
      <c r="D1800" s="21" t="e">
        <f>VLOOKUP($B:$B,표본점목록!$A:$J,6,0)</f>
        <v>#N/A</v>
      </c>
      <c r="E1800" s="20" t="e">
        <f>VLOOKUP(B:B,표본점목록!$A:$B,2,0)</f>
        <v>#N/A</v>
      </c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</row>
    <row r="1801" spans="1:18" x14ac:dyDescent="0.4">
      <c r="A1801" s="5"/>
      <c r="B1801" s="5"/>
      <c r="C1801" s="20" t="e">
        <f>VLOOKUP($B:$B,표본점목록!$A:$E,5,0)</f>
        <v>#N/A</v>
      </c>
      <c r="D1801" s="21" t="e">
        <f>VLOOKUP($B:$B,표본점목록!$A:$J,6,0)</f>
        <v>#N/A</v>
      </c>
      <c r="E1801" s="20" t="e">
        <f>VLOOKUP(B:B,표본점목록!$A:$B,2,0)</f>
        <v>#N/A</v>
      </c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</row>
    <row r="1802" spans="1:18" x14ac:dyDescent="0.4">
      <c r="A1802" s="5"/>
      <c r="B1802" s="5"/>
      <c r="C1802" s="20" t="e">
        <f>VLOOKUP($B:$B,표본점목록!$A:$E,5,0)</f>
        <v>#N/A</v>
      </c>
      <c r="D1802" s="21" t="e">
        <f>VLOOKUP($B:$B,표본점목록!$A:$J,6,0)</f>
        <v>#N/A</v>
      </c>
      <c r="E1802" s="20" t="e">
        <f>VLOOKUP(B:B,표본점목록!$A:$B,2,0)</f>
        <v>#N/A</v>
      </c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</row>
    <row r="1803" spans="1:18" x14ac:dyDescent="0.4">
      <c r="A1803" s="5"/>
      <c r="B1803" s="5"/>
      <c r="C1803" s="20" t="e">
        <f>VLOOKUP($B:$B,표본점목록!$A:$E,5,0)</f>
        <v>#N/A</v>
      </c>
      <c r="D1803" s="21" t="e">
        <f>VLOOKUP($B:$B,표본점목록!$A:$J,6,0)</f>
        <v>#N/A</v>
      </c>
      <c r="E1803" s="20" t="e">
        <f>VLOOKUP(B:B,표본점목록!$A:$B,2,0)</f>
        <v>#N/A</v>
      </c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</row>
    <row r="1804" spans="1:18" x14ac:dyDescent="0.4">
      <c r="A1804" s="5"/>
      <c r="B1804" s="5"/>
      <c r="C1804" s="20" t="e">
        <f>VLOOKUP($B:$B,표본점목록!$A:$E,5,0)</f>
        <v>#N/A</v>
      </c>
      <c r="D1804" s="21" t="e">
        <f>VLOOKUP($B:$B,표본점목록!$A:$J,6,0)</f>
        <v>#N/A</v>
      </c>
      <c r="E1804" s="20" t="e">
        <f>VLOOKUP(B:B,표본점목록!$A:$B,2,0)</f>
        <v>#N/A</v>
      </c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</row>
    <row r="1805" spans="1:18" x14ac:dyDescent="0.4">
      <c r="A1805" s="5"/>
      <c r="B1805" s="5"/>
      <c r="C1805" s="20" t="e">
        <f>VLOOKUP($B:$B,표본점목록!$A:$E,5,0)</f>
        <v>#N/A</v>
      </c>
      <c r="D1805" s="21" t="e">
        <f>VLOOKUP($B:$B,표본점목록!$A:$J,6,0)</f>
        <v>#N/A</v>
      </c>
      <c r="E1805" s="20" t="e">
        <f>VLOOKUP(B:B,표본점목록!$A:$B,2,0)</f>
        <v>#N/A</v>
      </c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</row>
    <row r="1806" spans="1:18" x14ac:dyDescent="0.4">
      <c r="A1806" s="5"/>
      <c r="B1806" s="5"/>
      <c r="C1806" s="20" t="e">
        <f>VLOOKUP($B:$B,표본점목록!$A:$E,5,0)</f>
        <v>#N/A</v>
      </c>
      <c r="D1806" s="21" t="e">
        <f>VLOOKUP($B:$B,표본점목록!$A:$J,6,0)</f>
        <v>#N/A</v>
      </c>
      <c r="E1806" s="20" t="e">
        <f>VLOOKUP(B:B,표본점목록!$A:$B,2,0)</f>
        <v>#N/A</v>
      </c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12" t="s">
        <v>1196</v>
      </c>
    </row>
    <row r="1807" spans="1:18" x14ac:dyDescent="0.4">
      <c r="A1807" s="5"/>
      <c r="B1807" s="5"/>
      <c r="C1807" s="20" t="e">
        <f>VLOOKUP($B:$B,표본점목록!$A:$E,5,0)</f>
        <v>#N/A</v>
      </c>
      <c r="D1807" s="21" t="e">
        <f>VLOOKUP($B:$B,표본점목록!$A:$J,6,0)</f>
        <v>#N/A</v>
      </c>
      <c r="E1807" s="20" t="e">
        <f>VLOOKUP(B:B,표본점목록!$A:$B,2,0)</f>
        <v>#N/A</v>
      </c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</row>
    <row r="1808" spans="1:18" x14ac:dyDescent="0.4">
      <c r="A1808" s="5"/>
      <c r="B1808" s="5"/>
      <c r="C1808" s="20" t="e">
        <f>VLOOKUP($B:$B,표본점목록!$A:$E,5,0)</f>
        <v>#N/A</v>
      </c>
      <c r="D1808" s="21" t="e">
        <f>VLOOKUP($B:$B,표본점목록!$A:$J,6,0)</f>
        <v>#N/A</v>
      </c>
      <c r="E1808" s="20" t="e">
        <f>VLOOKUP(B:B,표본점목록!$A:$B,2,0)</f>
        <v>#N/A</v>
      </c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</row>
    <row r="1809" spans="1:17" x14ac:dyDescent="0.4">
      <c r="A1809" s="5"/>
      <c r="B1809" s="5"/>
      <c r="C1809" s="20" t="e">
        <f>VLOOKUP($B:$B,표본점목록!$A:$E,5,0)</f>
        <v>#N/A</v>
      </c>
      <c r="D1809" s="21" t="e">
        <f>VLOOKUP($B:$B,표본점목록!$A:$J,6,0)</f>
        <v>#N/A</v>
      </c>
      <c r="E1809" s="20" t="e">
        <f>VLOOKUP(B:B,표본점목록!$A:$B,2,0)</f>
        <v>#N/A</v>
      </c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</row>
    <row r="1810" spans="1:17" x14ac:dyDescent="0.4">
      <c r="A1810" s="5"/>
      <c r="B1810" s="5"/>
      <c r="C1810" s="20" t="e">
        <f>VLOOKUP($B:$B,표본점목록!$A:$E,5,0)</f>
        <v>#N/A</v>
      </c>
      <c r="D1810" s="21" t="e">
        <f>VLOOKUP($B:$B,표본점목록!$A:$J,6,0)</f>
        <v>#N/A</v>
      </c>
      <c r="E1810" s="20" t="e">
        <f>VLOOKUP(B:B,표본점목록!$A:$B,2,0)</f>
        <v>#N/A</v>
      </c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</row>
    <row r="1811" spans="1:17" x14ac:dyDescent="0.4">
      <c r="A1811" s="5"/>
      <c r="B1811" s="5"/>
      <c r="C1811" s="20" t="e">
        <f>VLOOKUP($B:$B,표본점목록!$A:$E,5,0)</f>
        <v>#N/A</v>
      </c>
      <c r="D1811" s="21" t="e">
        <f>VLOOKUP($B:$B,표본점목록!$A:$J,6,0)</f>
        <v>#N/A</v>
      </c>
      <c r="E1811" s="20" t="e">
        <f>VLOOKUP(B:B,표본점목록!$A:$B,2,0)</f>
        <v>#N/A</v>
      </c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</row>
    <row r="1812" spans="1:17" x14ac:dyDescent="0.4">
      <c r="A1812" s="5"/>
      <c r="B1812" s="5"/>
      <c r="C1812" s="20" t="e">
        <f>VLOOKUP($B:$B,표본점목록!$A:$E,5,0)</f>
        <v>#N/A</v>
      </c>
      <c r="D1812" s="21" t="e">
        <f>VLOOKUP($B:$B,표본점목록!$A:$J,6,0)</f>
        <v>#N/A</v>
      </c>
      <c r="E1812" s="20" t="e">
        <f>VLOOKUP(B:B,표본점목록!$A:$B,2,0)</f>
        <v>#N/A</v>
      </c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</row>
    <row r="1813" spans="1:17" x14ac:dyDescent="0.4">
      <c r="A1813" s="5"/>
      <c r="B1813" s="5"/>
      <c r="C1813" s="20" t="e">
        <f>VLOOKUP($B:$B,표본점목록!$A:$E,5,0)</f>
        <v>#N/A</v>
      </c>
      <c r="D1813" s="21" t="e">
        <f>VLOOKUP($B:$B,표본점목록!$A:$J,6,0)</f>
        <v>#N/A</v>
      </c>
      <c r="E1813" s="20" t="e">
        <f>VLOOKUP(B:B,표본점목록!$A:$B,2,0)</f>
        <v>#N/A</v>
      </c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</row>
    <row r="1814" spans="1:17" x14ac:dyDescent="0.4">
      <c r="A1814" s="5"/>
      <c r="B1814" s="5"/>
      <c r="C1814" s="20" t="e">
        <f>VLOOKUP($B:$B,표본점목록!$A:$E,5,0)</f>
        <v>#N/A</v>
      </c>
      <c r="D1814" s="21" t="e">
        <f>VLOOKUP($B:$B,표본점목록!$A:$J,6,0)</f>
        <v>#N/A</v>
      </c>
      <c r="E1814" s="20" t="e">
        <f>VLOOKUP(B:B,표본점목록!$A:$B,2,0)</f>
        <v>#N/A</v>
      </c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</row>
    <row r="1815" spans="1:17" x14ac:dyDescent="0.4">
      <c r="A1815" s="5"/>
      <c r="B1815" s="5"/>
      <c r="C1815" s="20" t="e">
        <f>VLOOKUP($B:$B,표본점목록!$A:$E,5,0)</f>
        <v>#N/A</v>
      </c>
      <c r="D1815" s="21" t="e">
        <f>VLOOKUP($B:$B,표본점목록!$A:$J,6,0)</f>
        <v>#N/A</v>
      </c>
      <c r="E1815" s="20" t="e">
        <f>VLOOKUP(B:B,표본점목록!$A:$B,2,0)</f>
        <v>#N/A</v>
      </c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</row>
    <row r="1816" spans="1:17" x14ac:dyDescent="0.4">
      <c r="A1816" s="5"/>
      <c r="B1816" s="5"/>
      <c r="C1816" s="20" t="e">
        <f>VLOOKUP($B:$B,표본점목록!$A:$E,5,0)</f>
        <v>#N/A</v>
      </c>
      <c r="D1816" s="21" t="e">
        <f>VLOOKUP($B:$B,표본점목록!$A:$J,6,0)</f>
        <v>#N/A</v>
      </c>
      <c r="E1816" s="20" t="e">
        <f>VLOOKUP(B:B,표본점목록!$A:$B,2,0)</f>
        <v>#N/A</v>
      </c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</row>
    <row r="1817" spans="1:17" x14ac:dyDescent="0.4">
      <c r="A1817" s="5"/>
      <c r="B1817" s="5"/>
      <c r="C1817" s="20" t="e">
        <f>VLOOKUP($B:$B,표본점목록!$A:$E,5,0)</f>
        <v>#N/A</v>
      </c>
      <c r="D1817" s="21" t="e">
        <f>VLOOKUP($B:$B,표본점목록!$A:$J,6,0)</f>
        <v>#N/A</v>
      </c>
      <c r="E1817" s="20" t="e">
        <f>VLOOKUP(B:B,표본점목록!$A:$B,2,0)</f>
        <v>#N/A</v>
      </c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</row>
    <row r="1818" spans="1:17" x14ac:dyDescent="0.4">
      <c r="A1818" s="5"/>
      <c r="B1818" s="5"/>
      <c r="C1818" s="20" t="e">
        <f>VLOOKUP($B:$B,표본점목록!$A:$E,5,0)</f>
        <v>#N/A</v>
      </c>
      <c r="D1818" s="21" t="e">
        <f>VLOOKUP($B:$B,표본점목록!$A:$J,6,0)</f>
        <v>#N/A</v>
      </c>
      <c r="E1818" s="20" t="e">
        <f>VLOOKUP(B:B,표본점목록!$A:$B,2,0)</f>
        <v>#N/A</v>
      </c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</row>
    <row r="1819" spans="1:17" x14ac:dyDescent="0.4">
      <c r="A1819" s="5"/>
      <c r="B1819" s="5"/>
      <c r="C1819" s="20" t="e">
        <f>VLOOKUP($B:$B,표본점목록!$A:$E,5,0)</f>
        <v>#N/A</v>
      </c>
      <c r="D1819" s="21" t="e">
        <f>VLOOKUP($B:$B,표본점목록!$A:$J,6,0)</f>
        <v>#N/A</v>
      </c>
      <c r="E1819" s="20" t="e">
        <f>VLOOKUP(B:B,표본점목록!$A:$B,2,0)</f>
        <v>#N/A</v>
      </c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</row>
    <row r="1820" spans="1:17" x14ac:dyDescent="0.4">
      <c r="A1820" s="5"/>
      <c r="B1820" s="5"/>
      <c r="C1820" s="20" t="e">
        <f>VLOOKUP($B:$B,표본점목록!$A:$E,5,0)</f>
        <v>#N/A</v>
      </c>
      <c r="D1820" s="21" t="e">
        <f>VLOOKUP($B:$B,표본점목록!$A:$J,6,0)</f>
        <v>#N/A</v>
      </c>
      <c r="E1820" s="20" t="e">
        <f>VLOOKUP(B:B,표본점목록!$A:$B,2,0)</f>
        <v>#N/A</v>
      </c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</row>
    <row r="1821" spans="1:17" x14ac:dyDescent="0.4">
      <c r="A1821" s="5"/>
      <c r="B1821" s="5"/>
      <c r="C1821" s="20" t="e">
        <f>VLOOKUP($B:$B,표본점목록!$A:$E,5,0)</f>
        <v>#N/A</v>
      </c>
      <c r="D1821" s="21" t="e">
        <f>VLOOKUP($B:$B,표본점목록!$A:$J,6,0)</f>
        <v>#N/A</v>
      </c>
      <c r="E1821" s="20" t="e">
        <f>VLOOKUP(B:B,표본점목록!$A:$B,2,0)</f>
        <v>#N/A</v>
      </c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</row>
    <row r="1822" spans="1:17" x14ac:dyDescent="0.4">
      <c r="A1822" s="5"/>
      <c r="B1822" s="5"/>
      <c r="C1822" s="20" t="e">
        <f>VLOOKUP($B:$B,표본점목록!$A:$E,5,0)</f>
        <v>#N/A</v>
      </c>
      <c r="D1822" s="21" t="e">
        <f>VLOOKUP($B:$B,표본점목록!$A:$J,6,0)</f>
        <v>#N/A</v>
      </c>
      <c r="E1822" s="20" t="e">
        <f>VLOOKUP(B:B,표본점목록!$A:$B,2,0)</f>
        <v>#N/A</v>
      </c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</row>
    <row r="1823" spans="1:17" x14ac:dyDescent="0.4">
      <c r="A1823" s="5"/>
      <c r="B1823" s="5"/>
      <c r="C1823" s="20" t="e">
        <f>VLOOKUP($B:$B,표본점목록!$A:$E,5,0)</f>
        <v>#N/A</v>
      </c>
      <c r="D1823" s="21" t="e">
        <f>VLOOKUP($B:$B,표본점목록!$A:$J,6,0)</f>
        <v>#N/A</v>
      </c>
      <c r="E1823" s="20" t="e">
        <f>VLOOKUP(B:B,표본점목록!$A:$B,2,0)</f>
        <v>#N/A</v>
      </c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</row>
    <row r="1824" spans="1:17" x14ac:dyDescent="0.4">
      <c r="A1824" s="5"/>
      <c r="B1824" s="5"/>
      <c r="C1824" s="20" t="e">
        <f>VLOOKUP($B:$B,표본점목록!$A:$E,5,0)</f>
        <v>#N/A</v>
      </c>
      <c r="D1824" s="21" t="e">
        <f>VLOOKUP($B:$B,표본점목록!$A:$J,6,0)</f>
        <v>#N/A</v>
      </c>
      <c r="E1824" s="20" t="e">
        <f>VLOOKUP(B:B,표본점목록!$A:$B,2,0)</f>
        <v>#N/A</v>
      </c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</row>
    <row r="1825" spans="1:17" x14ac:dyDescent="0.4">
      <c r="A1825" s="5"/>
      <c r="B1825" s="5"/>
      <c r="C1825" s="20" t="e">
        <f>VLOOKUP($B:$B,표본점목록!$A:$E,5,0)</f>
        <v>#N/A</v>
      </c>
      <c r="D1825" s="21" t="e">
        <f>VLOOKUP($B:$B,표본점목록!$A:$J,6,0)</f>
        <v>#N/A</v>
      </c>
      <c r="E1825" s="20" t="e">
        <f>VLOOKUP(B:B,표본점목록!$A:$B,2,0)</f>
        <v>#N/A</v>
      </c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</row>
    <row r="1826" spans="1:17" x14ac:dyDescent="0.4">
      <c r="A1826" s="5"/>
      <c r="B1826" s="5"/>
      <c r="C1826" s="20" t="e">
        <f>VLOOKUP($B:$B,표본점목록!$A:$E,5,0)</f>
        <v>#N/A</v>
      </c>
      <c r="D1826" s="21" t="e">
        <f>VLOOKUP($B:$B,표본점목록!$A:$J,6,0)</f>
        <v>#N/A</v>
      </c>
      <c r="E1826" s="20" t="e">
        <f>VLOOKUP(B:B,표본점목록!$A:$B,2,0)</f>
        <v>#N/A</v>
      </c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</row>
    <row r="1827" spans="1:17" x14ac:dyDescent="0.4">
      <c r="A1827" s="5"/>
      <c r="B1827" s="5"/>
      <c r="C1827" s="20" t="e">
        <f>VLOOKUP($B:$B,표본점목록!$A:$E,5,0)</f>
        <v>#N/A</v>
      </c>
      <c r="D1827" s="21" t="e">
        <f>VLOOKUP($B:$B,표본점목록!$A:$J,6,0)</f>
        <v>#N/A</v>
      </c>
      <c r="E1827" s="20" t="e">
        <f>VLOOKUP(B:B,표본점목록!$A:$B,2,0)</f>
        <v>#N/A</v>
      </c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</row>
    <row r="1828" spans="1:17" x14ac:dyDescent="0.4">
      <c r="A1828" s="5"/>
      <c r="B1828" s="5"/>
      <c r="C1828" s="20" t="e">
        <f>VLOOKUP($B:$B,표본점목록!$A:$E,5,0)</f>
        <v>#N/A</v>
      </c>
      <c r="D1828" s="21" t="e">
        <f>VLOOKUP($B:$B,표본점목록!$A:$J,6,0)</f>
        <v>#N/A</v>
      </c>
      <c r="E1828" s="20" t="e">
        <f>VLOOKUP(B:B,표본점목록!$A:$B,2,0)</f>
        <v>#N/A</v>
      </c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</row>
    <row r="1829" spans="1:17" x14ac:dyDescent="0.4">
      <c r="A1829" s="5"/>
      <c r="B1829" s="5"/>
      <c r="C1829" s="20" t="e">
        <f>VLOOKUP($B:$B,표본점목록!$A:$E,5,0)</f>
        <v>#N/A</v>
      </c>
      <c r="D1829" s="21" t="e">
        <f>VLOOKUP($B:$B,표본점목록!$A:$J,6,0)</f>
        <v>#N/A</v>
      </c>
      <c r="E1829" s="20" t="e">
        <f>VLOOKUP(B:B,표본점목록!$A:$B,2,0)</f>
        <v>#N/A</v>
      </c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</row>
    <row r="1830" spans="1:17" x14ac:dyDescent="0.4">
      <c r="A1830" s="5"/>
      <c r="B1830" s="5"/>
      <c r="C1830" s="20" t="e">
        <f>VLOOKUP($B:$B,표본점목록!$A:$E,5,0)</f>
        <v>#N/A</v>
      </c>
      <c r="D1830" s="21" t="e">
        <f>VLOOKUP($B:$B,표본점목록!$A:$J,6,0)</f>
        <v>#N/A</v>
      </c>
      <c r="E1830" s="20" t="e">
        <f>VLOOKUP(B:B,표본점목록!$A:$B,2,0)</f>
        <v>#N/A</v>
      </c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</row>
    <row r="1831" spans="1:17" x14ac:dyDescent="0.4">
      <c r="A1831" s="5"/>
      <c r="B1831" s="5"/>
      <c r="C1831" s="20" t="e">
        <f>VLOOKUP($B:$B,표본점목록!$A:$E,5,0)</f>
        <v>#N/A</v>
      </c>
      <c r="D1831" s="21" t="e">
        <f>VLOOKUP($B:$B,표본점목록!$A:$J,6,0)</f>
        <v>#N/A</v>
      </c>
      <c r="E1831" s="20" t="e">
        <f>VLOOKUP(B:B,표본점목록!$A:$B,2,0)</f>
        <v>#N/A</v>
      </c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</row>
    <row r="1832" spans="1:17" x14ac:dyDescent="0.4">
      <c r="A1832" s="5"/>
      <c r="B1832" s="5"/>
      <c r="C1832" s="20" t="e">
        <f>VLOOKUP($B:$B,표본점목록!$A:$E,5,0)</f>
        <v>#N/A</v>
      </c>
      <c r="D1832" s="21" t="e">
        <f>VLOOKUP($B:$B,표본점목록!$A:$J,6,0)</f>
        <v>#N/A</v>
      </c>
      <c r="E1832" s="20" t="e">
        <f>VLOOKUP(B:B,표본점목록!$A:$B,2,0)</f>
        <v>#N/A</v>
      </c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</row>
    <row r="1833" spans="1:17" x14ac:dyDescent="0.4">
      <c r="A1833" s="5"/>
      <c r="B1833" s="5"/>
      <c r="C1833" s="20" t="e">
        <f>VLOOKUP($B:$B,표본점목록!$A:$E,5,0)</f>
        <v>#N/A</v>
      </c>
      <c r="D1833" s="21" t="e">
        <f>VLOOKUP($B:$B,표본점목록!$A:$J,6,0)</f>
        <v>#N/A</v>
      </c>
      <c r="E1833" s="20" t="e">
        <f>VLOOKUP(B:B,표본점목록!$A:$B,2,0)</f>
        <v>#N/A</v>
      </c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</row>
    <row r="1834" spans="1:17" x14ac:dyDescent="0.4">
      <c r="A1834" s="5"/>
      <c r="B1834" s="5"/>
      <c r="C1834" s="20" t="e">
        <f>VLOOKUP($B:$B,표본점목록!$A:$E,5,0)</f>
        <v>#N/A</v>
      </c>
      <c r="D1834" s="21" t="e">
        <f>VLOOKUP($B:$B,표본점목록!$A:$J,6,0)</f>
        <v>#N/A</v>
      </c>
      <c r="E1834" s="20" t="e">
        <f>VLOOKUP(B:B,표본점목록!$A:$B,2,0)</f>
        <v>#N/A</v>
      </c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</row>
    <row r="1835" spans="1:17" x14ac:dyDescent="0.4">
      <c r="A1835" s="5"/>
      <c r="B1835" s="5"/>
      <c r="C1835" s="20" t="e">
        <f>VLOOKUP($B:$B,표본점목록!$A:$E,5,0)</f>
        <v>#N/A</v>
      </c>
      <c r="D1835" s="21" t="e">
        <f>VLOOKUP($B:$B,표본점목록!$A:$J,6,0)</f>
        <v>#N/A</v>
      </c>
      <c r="E1835" s="20" t="e">
        <f>VLOOKUP(B:B,표본점목록!$A:$B,2,0)</f>
        <v>#N/A</v>
      </c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</row>
    <row r="1836" spans="1:17" x14ac:dyDescent="0.4">
      <c r="A1836" s="5"/>
      <c r="B1836" s="5"/>
      <c r="C1836" s="20" t="e">
        <f>VLOOKUP($B:$B,표본점목록!$A:$E,5,0)</f>
        <v>#N/A</v>
      </c>
      <c r="D1836" s="21" t="e">
        <f>VLOOKUP($B:$B,표본점목록!$A:$J,6,0)</f>
        <v>#N/A</v>
      </c>
      <c r="E1836" s="20" t="e">
        <f>VLOOKUP(B:B,표본점목록!$A:$B,2,0)</f>
        <v>#N/A</v>
      </c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</row>
    <row r="1837" spans="1:17" x14ac:dyDescent="0.4">
      <c r="A1837" s="5"/>
      <c r="B1837" s="5"/>
      <c r="C1837" s="20" t="e">
        <f>VLOOKUP($B:$B,표본점목록!$A:$E,5,0)</f>
        <v>#N/A</v>
      </c>
      <c r="D1837" s="21" t="e">
        <f>VLOOKUP($B:$B,표본점목록!$A:$J,6,0)</f>
        <v>#N/A</v>
      </c>
      <c r="E1837" s="20" t="e">
        <f>VLOOKUP(B:B,표본점목록!$A:$B,2,0)</f>
        <v>#N/A</v>
      </c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</row>
    <row r="1838" spans="1:17" x14ac:dyDescent="0.4">
      <c r="A1838" s="5"/>
      <c r="B1838" s="5"/>
      <c r="C1838" s="20" t="e">
        <f>VLOOKUP($B:$B,표본점목록!$A:$E,5,0)</f>
        <v>#N/A</v>
      </c>
      <c r="D1838" s="21" t="e">
        <f>VLOOKUP($B:$B,표본점목록!$A:$J,6,0)</f>
        <v>#N/A</v>
      </c>
      <c r="E1838" s="20" t="e">
        <f>VLOOKUP(B:B,표본점목록!$A:$B,2,0)</f>
        <v>#N/A</v>
      </c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</row>
    <row r="1839" spans="1:17" x14ac:dyDescent="0.4">
      <c r="A1839" s="5"/>
      <c r="B1839" s="5"/>
      <c r="C1839" s="20" t="e">
        <f>VLOOKUP($B:$B,표본점목록!$A:$E,5,0)</f>
        <v>#N/A</v>
      </c>
      <c r="D1839" s="21" t="e">
        <f>VLOOKUP($B:$B,표본점목록!$A:$J,6,0)</f>
        <v>#N/A</v>
      </c>
      <c r="E1839" s="20" t="e">
        <f>VLOOKUP(B:B,표본점목록!$A:$B,2,0)</f>
        <v>#N/A</v>
      </c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</row>
    <row r="1840" spans="1:17" x14ac:dyDescent="0.4">
      <c r="A1840" s="5"/>
      <c r="B1840" s="5"/>
      <c r="C1840" s="20" t="e">
        <f>VLOOKUP($B:$B,표본점목록!$A:$E,5,0)</f>
        <v>#N/A</v>
      </c>
      <c r="D1840" s="21" t="e">
        <f>VLOOKUP($B:$B,표본점목록!$A:$J,6,0)</f>
        <v>#N/A</v>
      </c>
      <c r="E1840" s="20" t="e">
        <f>VLOOKUP(B:B,표본점목록!$A:$B,2,0)</f>
        <v>#N/A</v>
      </c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</row>
    <row r="1841" spans="1:17" x14ac:dyDescent="0.4">
      <c r="A1841" s="5"/>
      <c r="B1841" s="5"/>
      <c r="C1841" s="20" t="e">
        <f>VLOOKUP($B:$B,표본점목록!$A:$E,5,0)</f>
        <v>#N/A</v>
      </c>
      <c r="D1841" s="21" t="e">
        <f>VLOOKUP($B:$B,표본점목록!$A:$J,6,0)</f>
        <v>#N/A</v>
      </c>
      <c r="E1841" s="20" t="e">
        <f>VLOOKUP(B:B,표본점목록!$A:$B,2,0)</f>
        <v>#N/A</v>
      </c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</row>
    <row r="1842" spans="1:17" x14ac:dyDescent="0.4">
      <c r="A1842" s="5"/>
      <c r="B1842" s="5"/>
      <c r="C1842" s="20" t="e">
        <f>VLOOKUP($B:$B,표본점목록!$A:$E,5,0)</f>
        <v>#N/A</v>
      </c>
      <c r="D1842" s="21" t="e">
        <f>VLOOKUP($B:$B,표본점목록!$A:$J,6,0)</f>
        <v>#N/A</v>
      </c>
      <c r="E1842" s="20" t="e">
        <f>VLOOKUP(B:B,표본점목록!$A:$B,2,0)</f>
        <v>#N/A</v>
      </c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</row>
    <row r="1843" spans="1:17" x14ac:dyDescent="0.4">
      <c r="A1843" s="5"/>
      <c r="B1843" s="5"/>
      <c r="C1843" s="20" t="e">
        <f>VLOOKUP($B:$B,표본점목록!$A:$E,5,0)</f>
        <v>#N/A</v>
      </c>
      <c r="D1843" s="21" t="e">
        <f>VLOOKUP($B:$B,표본점목록!$A:$J,6,0)</f>
        <v>#N/A</v>
      </c>
      <c r="E1843" s="20" t="e">
        <f>VLOOKUP(B:B,표본점목록!$A:$B,2,0)</f>
        <v>#N/A</v>
      </c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</row>
    <row r="1844" spans="1:17" x14ac:dyDescent="0.4">
      <c r="A1844" s="5"/>
      <c r="B1844" s="5"/>
      <c r="C1844" s="20" t="e">
        <f>VLOOKUP($B:$B,표본점목록!$A:$E,5,0)</f>
        <v>#N/A</v>
      </c>
      <c r="D1844" s="21" t="e">
        <f>VLOOKUP($B:$B,표본점목록!$A:$J,6,0)</f>
        <v>#N/A</v>
      </c>
      <c r="E1844" s="20" t="e">
        <f>VLOOKUP(B:B,표본점목록!$A:$B,2,0)</f>
        <v>#N/A</v>
      </c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</row>
    <row r="1845" spans="1:17" x14ac:dyDescent="0.4">
      <c r="A1845" s="5"/>
      <c r="B1845" s="5"/>
      <c r="C1845" s="20" t="e">
        <f>VLOOKUP($B:$B,표본점목록!$A:$E,5,0)</f>
        <v>#N/A</v>
      </c>
      <c r="D1845" s="21" t="e">
        <f>VLOOKUP($B:$B,표본점목록!$A:$J,6,0)</f>
        <v>#N/A</v>
      </c>
      <c r="E1845" s="20" t="e">
        <f>VLOOKUP(B:B,표본점목록!$A:$B,2,0)</f>
        <v>#N/A</v>
      </c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</row>
    <row r="1846" spans="1:17" x14ac:dyDescent="0.4">
      <c r="A1846" s="5"/>
      <c r="B1846" s="5"/>
      <c r="C1846" s="20" t="e">
        <f>VLOOKUP($B:$B,표본점목록!$A:$E,5,0)</f>
        <v>#N/A</v>
      </c>
      <c r="D1846" s="21" t="e">
        <f>VLOOKUP($B:$B,표본점목록!$A:$J,6,0)</f>
        <v>#N/A</v>
      </c>
      <c r="E1846" s="20" t="e">
        <f>VLOOKUP(B:B,표본점목록!$A:$B,2,0)</f>
        <v>#N/A</v>
      </c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</row>
    <row r="1847" spans="1:17" x14ac:dyDescent="0.4">
      <c r="A1847" s="5"/>
      <c r="B1847" s="5"/>
      <c r="C1847" s="20" t="e">
        <f>VLOOKUP($B:$B,표본점목록!$A:$E,5,0)</f>
        <v>#N/A</v>
      </c>
      <c r="D1847" s="21" t="e">
        <f>VLOOKUP($B:$B,표본점목록!$A:$J,6,0)</f>
        <v>#N/A</v>
      </c>
      <c r="E1847" s="20" t="e">
        <f>VLOOKUP(B:B,표본점목록!$A:$B,2,0)</f>
        <v>#N/A</v>
      </c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</row>
    <row r="1848" spans="1:17" x14ac:dyDescent="0.4">
      <c r="A1848" s="5"/>
      <c r="B1848" s="5"/>
      <c r="C1848" s="20" t="e">
        <f>VLOOKUP($B:$B,표본점목록!$A:$E,5,0)</f>
        <v>#N/A</v>
      </c>
      <c r="D1848" s="21" t="e">
        <f>VLOOKUP($B:$B,표본점목록!$A:$J,6,0)</f>
        <v>#N/A</v>
      </c>
      <c r="E1848" s="20" t="e">
        <f>VLOOKUP(B:B,표본점목록!$A:$B,2,0)</f>
        <v>#N/A</v>
      </c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</row>
    <row r="1849" spans="1:17" x14ac:dyDescent="0.4">
      <c r="A1849" s="5"/>
      <c r="B1849" s="5"/>
      <c r="C1849" s="20" t="e">
        <f>VLOOKUP($B:$B,표본점목록!$A:$E,5,0)</f>
        <v>#N/A</v>
      </c>
      <c r="D1849" s="21" t="e">
        <f>VLOOKUP($B:$B,표본점목록!$A:$J,6,0)</f>
        <v>#N/A</v>
      </c>
      <c r="E1849" s="20" t="e">
        <f>VLOOKUP(B:B,표본점목록!$A:$B,2,0)</f>
        <v>#N/A</v>
      </c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</row>
    <row r="1850" spans="1:17" x14ac:dyDescent="0.4">
      <c r="A1850" s="5"/>
      <c r="B1850" s="5"/>
      <c r="C1850" s="20" t="e">
        <f>VLOOKUP($B:$B,표본점목록!$A:$E,5,0)</f>
        <v>#N/A</v>
      </c>
      <c r="D1850" s="21" t="e">
        <f>VLOOKUP($B:$B,표본점목록!$A:$J,6,0)</f>
        <v>#N/A</v>
      </c>
      <c r="E1850" s="20" t="e">
        <f>VLOOKUP(B:B,표본점목록!$A:$B,2,0)</f>
        <v>#N/A</v>
      </c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</row>
    <row r="1851" spans="1:17" x14ac:dyDescent="0.4">
      <c r="A1851" s="5"/>
      <c r="B1851" s="5"/>
      <c r="C1851" s="20" t="e">
        <f>VLOOKUP($B:$B,표본점목록!$A:$E,5,0)</f>
        <v>#N/A</v>
      </c>
      <c r="D1851" s="21" t="e">
        <f>VLOOKUP($B:$B,표본점목록!$A:$J,6,0)</f>
        <v>#N/A</v>
      </c>
      <c r="E1851" s="20" t="e">
        <f>VLOOKUP(B:B,표본점목록!$A:$B,2,0)</f>
        <v>#N/A</v>
      </c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</row>
    <row r="1852" spans="1:17" x14ac:dyDescent="0.4">
      <c r="A1852" s="5"/>
      <c r="B1852" s="5"/>
      <c r="C1852" s="20" t="e">
        <f>VLOOKUP($B:$B,표본점목록!$A:$E,5,0)</f>
        <v>#N/A</v>
      </c>
      <c r="D1852" s="21" t="e">
        <f>VLOOKUP($B:$B,표본점목록!$A:$J,6,0)</f>
        <v>#N/A</v>
      </c>
      <c r="E1852" s="20" t="e">
        <f>VLOOKUP(B:B,표본점목록!$A:$B,2,0)</f>
        <v>#N/A</v>
      </c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</row>
    <row r="1853" spans="1:17" x14ac:dyDescent="0.4">
      <c r="A1853" s="5"/>
      <c r="B1853" s="5"/>
      <c r="C1853" s="20" t="e">
        <f>VLOOKUP($B:$B,표본점목록!$A:$E,5,0)</f>
        <v>#N/A</v>
      </c>
      <c r="D1853" s="21" t="e">
        <f>VLOOKUP($B:$B,표본점목록!$A:$J,6,0)</f>
        <v>#N/A</v>
      </c>
      <c r="E1853" s="20" t="e">
        <f>VLOOKUP(B:B,표본점목록!$A:$B,2,0)</f>
        <v>#N/A</v>
      </c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</row>
    <row r="1854" spans="1:17" x14ac:dyDescent="0.4">
      <c r="A1854" s="5"/>
      <c r="B1854" s="5"/>
      <c r="C1854" s="20" t="e">
        <f>VLOOKUP($B:$B,표본점목록!$A:$E,5,0)</f>
        <v>#N/A</v>
      </c>
      <c r="D1854" s="21" t="e">
        <f>VLOOKUP($B:$B,표본점목록!$A:$J,6,0)</f>
        <v>#N/A</v>
      </c>
      <c r="E1854" s="20" t="e">
        <f>VLOOKUP(B:B,표본점목록!$A:$B,2,0)</f>
        <v>#N/A</v>
      </c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</row>
    <row r="1855" spans="1:17" x14ac:dyDescent="0.4">
      <c r="A1855" s="5"/>
      <c r="B1855" s="5"/>
      <c r="C1855" s="20" t="e">
        <f>VLOOKUP($B:$B,표본점목록!$A:$E,5,0)</f>
        <v>#N/A</v>
      </c>
      <c r="D1855" s="21" t="e">
        <f>VLOOKUP($B:$B,표본점목록!$A:$J,6,0)</f>
        <v>#N/A</v>
      </c>
      <c r="E1855" s="20" t="e">
        <f>VLOOKUP(B:B,표본점목록!$A:$B,2,0)</f>
        <v>#N/A</v>
      </c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</row>
    <row r="1856" spans="1:17" x14ac:dyDescent="0.4">
      <c r="A1856" s="5"/>
      <c r="B1856" s="5"/>
      <c r="C1856" s="20" t="e">
        <f>VLOOKUP($B:$B,표본점목록!$A:$E,5,0)</f>
        <v>#N/A</v>
      </c>
      <c r="D1856" s="21" t="e">
        <f>VLOOKUP($B:$B,표본점목록!$A:$J,6,0)</f>
        <v>#N/A</v>
      </c>
      <c r="E1856" s="20" t="e">
        <f>VLOOKUP(B:B,표본점목록!$A:$B,2,0)</f>
        <v>#N/A</v>
      </c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</row>
    <row r="1857" spans="1:17" x14ac:dyDescent="0.4">
      <c r="A1857" s="5"/>
      <c r="B1857" s="5"/>
      <c r="C1857" s="20" t="e">
        <f>VLOOKUP($B:$B,표본점목록!$A:$E,5,0)</f>
        <v>#N/A</v>
      </c>
      <c r="D1857" s="21" t="e">
        <f>VLOOKUP($B:$B,표본점목록!$A:$J,6,0)</f>
        <v>#N/A</v>
      </c>
      <c r="E1857" s="20" t="e">
        <f>VLOOKUP(B:B,표본점목록!$A:$B,2,0)</f>
        <v>#N/A</v>
      </c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</row>
    <row r="1858" spans="1:17" x14ac:dyDescent="0.4">
      <c r="A1858" s="5"/>
      <c r="B1858" s="5"/>
      <c r="C1858" s="20" t="e">
        <f>VLOOKUP($B:$B,표본점목록!$A:$E,5,0)</f>
        <v>#N/A</v>
      </c>
      <c r="D1858" s="21" t="e">
        <f>VLOOKUP($B:$B,표본점목록!$A:$J,6,0)</f>
        <v>#N/A</v>
      </c>
      <c r="E1858" s="20" t="e">
        <f>VLOOKUP(B:B,표본점목록!$A:$B,2,0)</f>
        <v>#N/A</v>
      </c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</row>
    <row r="1859" spans="1:17" x14ac:dyDescent="0.4">
      <c r="A1859" s="5"/>
      <c r="B1859" s="5"/>
      <c r="C1859" s="20" t="e">
        <f>VLOOKUP($B:$B,표본점목록!$A:$E,5,0)</f>
        <v>#N/A</v>
      </c>
      <c r="D1859" s="21" t="e">
        <f>VLOOKUP($B:$B,표본점목록!$A:$J,6,0)</f>
        <v>#N/A</v>
      </c>
      <c r="E1859" s="20" t="e">
        <f>VLOOKUP(B:B,표본점목록!$A:$B,2,0)</f>
        <v>#N/A</v>
      </c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</row>
    <row r="1860" spans="1:17" x14ac:dyDescent="0.4">
      <c r="A1860" s="5"/>
      <c r="B1860" s="5"/>
      <c r="C1860" s="20" t="e">
        <f>VLOOKUP($B:$B,표본점목록!$A:$E,5,0)</f>
        <v>#N/A</v>
      </c>
      <c r="D1860" s="21" t="e">
        <f>VLOOKUP($B:$B,표본점목록!$A:$J,6,0)</f>
        <v>#N/A</v>
      </c>
      <c r="E1860" s="20" t="e">
        <f>VLOOKUP(B:B,표본점목록!$A:$B,2,0)</f>
        <v>#N/A</v>
      </c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</row>
    <row r="1861" spans="1:17" x14ac:dyDescent="0.4">
      <c r="A1861" s="5"/>
      <c r="B1861" s="5"/>
      <c r="C1861" s="20" t="e">
        <f>VLOOKUP($B:$B,표본점목록!$A:$E,5,0)</f>
        <v>#N/A</v>
      </c>
      <c r="D1861" s="21" t="e">
        <f>VLOOKUP($B:$B,표본점목록!$A:$J,6,0)</f>
        <v>#N/A</v>
      </c>
      <c r="E1861" s="20" t="e">
        <f>VLOOKUP(B:B,표본점목록!$A:$B,2,0)</f>
        <v>#N/A</v>
      </c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</row>
    <row r="1862" spans="1:17" x14ac:dyDescent="0.4">
      <c r="A1862" s="5"/>
      <c r="B1862" s="5"/>
      <c r="C1862" s="20" t="e">
        <f>VLOOKUP($B:$B,표본점목록!$A:$E,5,0)</f>
        <v>#N/A</v>
      </c>
      <c r="D1862" s="21" t="e">
        <f>VLOOKUP($B:$B,표본점목록!$A:$J,6,0)</f>
        <v>#N/A</v>
      </c>
      <c r="E1862" s="20" t="e">
        <f>VLOOKUP(B:B,표본점목록!$A:$B,2,0)</f>
        <v>#N/A</v>
      </c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</row>
    <row r="1863" spans="1:17" x14ac:dyDescent="0.4">
      <c r="A1863" s="5"/>
      <c r="B1863" s="5"/>
      <c r="C1863" s="20" t="e">
        <f>VLOOKUP($B:$B,표본점목록!$A:$E,5,0)</f>
        <v>#N/A</v>
      </c>
      <c r="D1863" s="21" t="e">
        <f>VLOOKUP($B:$B,표본점목록!$A:$J,6,0)</f>
        <v>#N/A</v>
      </c>
      <c r="E1863" s="20" t="e">
        <f>VLOOKUP(B:B,표본점목록!$A:$B,2,0)</f>
        <v>#N/A</v>
      </c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</row>
    <row r="1864" spans="1:17" x14ac:dyDescent="0.4">
      <c r="A1864" s="5"/>
      <c r="B1864" s="5"/>
      <c r="C1864" s="20" t="e">
        <f>VLOOKUP($B:$B,표본점목록!$A:$E,5,0)</f>
        <v>#N/A</v>
      </c>
      <c r="D1864" s="21" t="e">
        <f>VLOOKUP($B:$B,표본점목록!$A:$J,6,0)</f>
        <v>#N/A</v>
      </c>
      <c r="E1864" s="20" t="e">
        <f>VLOOKUP(B:B,표본점목록!$A:$B,2,0)</f>
        <v>#N/A</v>
      </c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</row>
    <row r="1865" spans="1:17" x14ac:dyDescent="0.4">
      <c r="A1865" s="5"/>
      <c r="B1865" s="5"/>
      <c r="C1865" s="20" t="e">
        <f>VLOOKUP($B:$B,표본점목록!$A:$E,5,0)</f>
        <v>#N/A</v>
      </c>
      <c r="D1865" s="21" t="e">
        <f>VLOOKUP($B:$B,표본점목록!$A:$J,6,0)</f>
        <v>#N/A</v>
      </c>
      <c r="E1865" s="20" t="e">
        <f>VLOOKUP(B:B,표본점목록!$A:$B,2,0)</f>
        <v>#N/A</v>
      </c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</row>
    <row r="1866" spans="1:17" x14ac:dyDescent="0.4">
      <c r="A1866" s="5"/>
      <c r="B1866" s="5"/>
      <c r="C1866" s="20" t="e">
        <f>VLOOKUP($B:$B,표본점목록!$A:$E,5,0)</f>
        <v>#N/A</v>
      </c>
      <c r="D1866" s="21" t="e">
        <f>VLOOKUP($B:$B,표본점목록!$A:$J,6,0)</f>
        <v>#N/A</v>
      </c>
      <c r="E1866" s="20" t="e">
        <f>VLOOKUP(B:B,표본점목록!$A:$B,2,0)</f>
        <v>#N/A</v>
      </c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</row>
    <row r="1867" spans="1:17" x14ac:dyDescent="0.4">
      <c r="A1867" s="5"/>
      <c r="B1867" s="5"/>
      <c r="C1867" s="20" t="e">
        <f>VLOOKUP($B:$B,표본점목록!$A:$E,5,0)</f>
        <v>#N/A</v>
      </c>
      <c r="D1867" s="21" t="e">
        <f>VLOOKUP($B:$B,표본점목록!$A:$J,6,0)</f>
        <v>#N/A</v>
      </c>
      <c r="E1867" s="20" t="e">
        <f>VLOOKUP(B:B,표본점목록!$A:$B,2,0)</f>
        <v>#N/A</v>
      </c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</row>
    <row r="1868" spans="1:17" x14ac:dyDescent="0.4">
      <c r="A1868" s="5"/>
      <c r="B1868" s="5"/>
      <c r="C1868" s="20" t="e">
        <f>VLOOKUP($B:$B,표본점목록!$A:$E,5,0)</f>
        <v>#N/A</v>
      </c>
      <c r="D1868" s="21" t="e">
        <f>VLOOKUP($B:$B,표본점목록!$A:$J,6,0)</f>
        <v>#N/A</v>
      </c>
      <c r="E1868" s="20" t="e">
        <f>VLOOKUP(B:B,표본점목록!$A:$B,2,0)</f>
        <v>#N/A</v>
      </c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</row>
    <row r="1869" spans="1:17" x14ac:dyDescent="0.4">
      <c r="A1869" s="5"/>
      <c r="B1869" s="5"/>
      <c r="C1869" s="20" t="e">
        <f>VLOOKUP($B:$B,표본점목록!$A:$E,5,0)</f>
        <v>#N/A</v>
      </c>
      <c r="D1869" s="21" t="e">
        <f>VLOOKUP($B:$B,표본점목록!$A:$J,6,0)</f>
        <v>#N/A</v>
      </c>
      <c r="E1869" s="20" t="e">
        <f>VLOOKUP(B:B,표본점목록!$A:$B,2,0)</f>
        <v>#N/A</v>
      </c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</row>
    <row r="1870" spans="1:17" x14ac:dyDescent="0.4">
      <c r="A1870" s="5"/>
      <c r="B1870" s="5"/>
      <c r="C1870" s="20" t="e">
        <f>VLOOKUP($B:$B,표본점목록!$A:$E,5,0)</f>
        <v>#N/A</v>
      </c>
      <c r="D1870" s="21" t="e">
        <f>VLOOKUP($B:$B,표본점목록!$A:$J,6,0)</f>
        <v>#N/A</v>
      </c>
      <c r="E1870" s="20" t="e">
        <f>VLOOKUP(B:B,표본점목록!$A:$B,2,0)</f>
        <v>#N/A</v>
      </c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</row>
    <row r="1871" spans="1:17" x14ac:dyDescent="0.4">
      <c r="A1871" s="5"/>
      <c r="B1871" s="5"/>
      <c r="C1871" s="20" t="e">
        <f>VLOOKUP($B:$B,표본점목록!$A:$E,5,0)</f>
        <v>#N/A</v>
      </c>
      <c r="D1871" s="21" t="e">
        <f>VLOOKUP($B:$B,표본점목록!$A:$J,6,0)</f>
        <v>#N/A</v>
      </c>
      <c r="E1871" s="20" t="e">
        <f>VLOOKUP(B:B,표본점목록!$A:$B,2,0)</f>
        <v>#N/A</v>
      </c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</row>
    <row r="1872" spans="1:17" x14ac:dyDescent="0.4">
      <c r="A1872" s="5"/>
      <c r="B1872" s="5"/>
      <c r="C1872" s="20" t="e">
        <f>VLOOKUP($B:$B,표본점목록!$A:$E,5,0)</f>
        <v>#N/A</v>
      </c>
      <c r="D1872" s="21" t="e">
        <f>VLOOKUP($B:$B,표본점목록!$A:$J,6,0)</f>
        <v>#N/A</v>
      </c>
      <c r="E1872" s="20" t="e">
        <f>VLOOKUP(B:B,표본점목록!$A:$B,2,0)</f>
        <v>#N/A</v>
      </c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</row>
    <row r="1873" spans="1:17" x14ac:dyDescent="0.4">
      <c r="A1873" s="5"/>
      <c r="B1873" s="5"/>
      <c r="C1873" s="20" t="e">
        <f>VLOOKUP($B:$B,표본점목록!$A:$E,5,0)</f>
        <v>#N/A</v>
      </c>
      <c r="D1873" s="21" t="e">
        <f>VLOOKUP($B:$B,표본점목록!$A:$J,6,0)</f>
        <v>#N/A</v>
      </c>
      <c r="E1873" s="20" t="e">
        <f>VLOOKUP(B:B,표본점목록!$A:$B,2,0)</f>
        <v>#N/A</v>
      </c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</row>
    <row r="1874" spans="1:17" x14ac:dyDescent="0.4">
      <c r="A1874" s="5"/>
      <c r="B1874" s="5"/>
      <c r="C1874" s="20" t="e">
        <f>VLOOKUP($B:$B,표본점목록!$A:$E,5,0)</f>
        <v>#N/A</v>
      </c>
      <c r="D1874" s="21" t="e">
        <f>VLOOKUP($B:$B,표본점목록!$A:$J,6,0)</f>
        <v>#N/A</v>
      </c>
      <c r="E1874" s="20" t="e">
        <f>VLOOKUP(B:B,표본점목록!$A:$B,2,0)</f>
        <v>#N/A</v>
      </c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</row>
    <row r="1875" spans="1:17" x14ac:dyDescent="0.4">
      <c r="A1875" s="5"/>
      <c r="B1875" s="5"/>
      <c r="C1875" s="20" t="e">
        <f>VLOOKUP($B:$B,표본점목록!$A:$E,5,0)</f>
        <v>#N/A</v>
      </c>
      <c r="D1875" s="21" t="e">
        <f>VLOOKUP($B:$B,표본점목록!$A:$J,6,0)</f>
        <v>#N/A</v>
      </c>
      <c r="E1875" s="20" t="e">
        <f>VLOOKUP(B:B,표본점목록!$A:$B,2,0)</f>
        <v>#N/A</v>
      </c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</row>
    <row r="1876" spans="1:17" x14ac:dyDescent="0.4">
      <c r="A1876" s="5"/>
      <c r="B1876" s="5"/>
      <c r="C1876" s="20" t="e">
        <f>VLOOKUP($B:$B,표본점목록!$A:$E,5,0)</f>
        <v>#N/A</v>
      </c>
      <c r="D1876" s="21" t="e">
        <f>VLOOKUP($B:$B,표본점목록!$A:$J,6,0)</f>
        <v>#N/A</v>
      </c>
      <c r="E1876" s="20" t="e">
        <f>VLOOKUP(B:B,표본점목록!$A:$B,2,0)</f>
        <v>#N/A</v>
      </c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</row>
    <row r="1877" spans="1:17" x14ac:dyDescent="0.4">
      <c r="A1877" s="5"/>
      <c r="B1877" s="5"/>
      <c r="C1877" s="20" t="e">
        <f>VLOOKUP($B:$B,표본점목록!$A:$E,5,0)</f>
        <v>#N/A</v>
      </c>
      <c r="D1877" s="21" t="e">
        <f>VLOOKUP($B:$B,표본점목록!$A:$J,6,0)</f>
        <v>#N/A</v>
      </c>
      <c r="E1877" s="20" t="e">
        <f>VLOOKUP(B:B,표본점목록!$A:$B,2,0)</f>
        <v>#N/A</v>
      </c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</row>
    <row r="1878" spans="1:17" x14ac:dyDescent="0.4">
      <c r="A1878" s="5"/>
      <c r="B1878" s="5"/>
      <c r="C1878" s="20" t="e">
        <f>VLOOKUP($B:$B,표본점목록!$A:$E,5,0)</f>
        <v>#N/A</v>
      </c>
      <c r="D1878" s="21" t="e">
        <f>VLOOKUP($B:$B,표본점목록!$A:$J,6,0)</f>
        <v>#N/A</v>
      </c>
      <c r="E1878" s="20" t="e">
        <f>VLOOKUP(B:B,표본점목록!$A:$B,2,0)</f>
        <v>#N/A</v>
      </c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</row>
    <row r="1879" spans="1:17" x14ac:dyDescent="0.4">
      <c r="A1879" s="5"/>
      <c r="B1879" s="5"/>
      <c r="C1879" s="20" t="e">
        <f>VLOOKUP($B:$B,표본점목록!$A:$E,5,0)</f>
        <v>#N/A</v>
      </c>
      <c r="D1879" s="21" t="e">
        <f>VLOOKUP($B:$B,표본점목록!$A:$J,6,0)</f>
        <v>#N/A</v>
      </c>
      <c r="E1879" s="20" t="e">
        <f>VLOOKUP(B:B,표본점목록!$A:$B,2,0)</f>
        <v>#N/A</v>
      </c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</row>
    <row r="1880" spans="1:17" x14ac:dyDescent="0.4">
      <c r="A1880" s="5"/>
      <c r="B1880" s="5"/>
      <c r="C1880" s="20" t="e">
        <f>VLOOKUP($B:$B,표본점목록!$A:$E,5,0)</f>
        <v>#N/A</v>
      </c>
      <c r="D1880" s="21" t="e">
        <f>VLOOKUP($B:$B,표본점목록!$A:$J,6,0)</f>
        <v>#N/A</v>
      </c>
      <c r="E1880" s="20" t="e">
        <f>VLOOKUP(B:B,표본점목록!$A:$B,2,0)</f>
        <v>#N/A</v>
      </c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</row>
    <row r="1881" spans="1:17" x14ac:dyDescent="0.4">
      <c r="A1881" s="5"/>
      <c r="B1881" s="5"/>
      <c r="C1881" s="20" t="e">
        <f>VLOOKUP($B:$B,표본점목록!$A:$E,5,0)</f>
        <v>#N/A</v>
      </c>
      <c r="D1881" s="21" t="e">
        <f>VLOOKUP($B:$B,표본점목록!$A:$J,6,0)</f>
        <v>#N/A</v>
      </c>
      <c r="E1881" s="20" t="e">
        <f>VLOOKUP(B:B,표본점목록!$A:$B,2,0)</f>
        <v>#N/A</v>
      </c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</row>
    <row r="1882" spans="1:17" x14ac:dyDescent="0.4">
      <c r="A1882" s="5"/>
      <c r="B1882" s="5"/>
      <c r="C1882" s="20" t="e">
        <f>VLOOKUP($B:$B,표본점목록!$A:$E,5,0)</f>
        <v>#N/A</v>
      </c>
      <c r="D1882" s="21" t="e">
        <f>VLOOKUP($B:$B,표본점목록!$A:$J,6,0)</f>
        <v>#N/A</v>
      </c>
      <c r="E1882" s="20" t="e">
        <f>VLOOKUP(B:B,표본점목록!$A:$B,2,0)</f>
        <v>#N/A</v>
      </c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</row>
    <row r="1883" spans="1:17" x14ac:dyDescent="0.4">
      <c r="A1883" s="5"/>
      <c r="B1883" s="5"/>
      <c r="C1883" s="20" t="e">
        <f>VLOOKUP($B:$B,표본점목록!$A:$E,5,0)</f>
        <v>#N/A</v>
      </c>
      <c r="D1883" s="21" t="e">
        <f>VLOOKUP($B:$B,표본점목록!$A:$J,6,0)</f>
        <v>#N/A</v>
      </c>
      <c r="E1883" s="20" t="e">
        <f>VLOOKUP(B:B,표본점목록!$A:$B,2,0)</f>
        <v>#N/A</v>
      </c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</row>
    <row r="1884" spans="1:17" x14ac:dyDescent="0.4">
      <c r="A1884" s="5"/>
      <c r="B1884" s="5"/>
      <c r="C1884" s="20" t="e">
        <f>VLOOKUP($B:$B,표본점목록!$A:$E,5,0)</f>
        <v>#N/A</v>
      </c>
      <c r="D1884" s="21" t="e">
        <f>VLOOKUP($B:$B,표본점목록!$A:$J,6,0)</f>
        <v>#N/A</v>
      </c>
      <c r="E1884" s="20" t="e">
        <f>VLOOKUP(B:B,표본점목록!$A:$B,2,0)</f>
        <v>#N/A</v>
      </c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</row>
    <row r="1885" spans="1:17" x14ac:dyDescent="0.4">
      <c r="A1885" s="5"/>
      <c r="B1885" s="5"/>
      <c r="C1885" s="20" t="e">
        <f>VLOOKUP($B:$B,표본점목록!$A:$E,5,0)</f>
        <v>#N/A</v>
      </c>
      <c r="D1885" s="21" t="e">
        <f>VLOOKUP($B:$B,표본점목록!$A:$J,6,0)</f>
        <v>#N/A</v>
      </c>
      <c r="E1885" s="20" t="e">
        <f>VLOOKUP(B:B,표본점목록!$A:$B,2,0)</f>
        <v>#N/A</v>
      </c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</row>
    <row r="1886" spans="1:17" x14ac:dyDescent="0.4">
      <c r="A1886" s="5"/>
      <c r="B1886" s="5"/>
      <c r="C1886" s="20" t="e">
        <f>VLOOKUP($B:$B,표본점목록!$A:$E,5,0)</f>
        <v>#N/A</v>
      </c>
      <c r="D1886" s="21" t="e">
        <f>VLOOKUP($B:$B,표본점목록!$A:$J,6,0)</f>
        <v>#N/A</v>
      </c>
      <c r="E1886" s="20" t="e">
        <f>VLOOKUP(B:B,표본점목록!$A:$B,2,0)</f>
        <v>#N/A</v>
      </c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</row>
    <row r="1887" spans="1:17" x14ac:dyDescent="0.4">
      <c r="A1887" s="5"/>
      <c r="B1887" s="5"/>
      <c r="C1887" s="20" t="e">
        <f>VLOOKUP($B:$B,표본점목록!$A:$E,5,0)</f>
        <v>#N/A</v>
      </c>
      <c r="D1887" s="21" t="e">
        <f>VLOOKUP($B:$B,표본점목록!$A:$J,6,0)</f>
        <v>#N/A</v>
      </c>
      <c r="E1887" s="20" t="e">
        <f>VLOOKUP(B:B,표본점목록!$A:$B,2,0)</f>
        <v>#N/A</v>
      </c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</row>
    <row r="1888" spans="1:17" x14ac:dyDescent="0.4">
      <c r="A1888" s="5"/>
      <c r="B1888" s="5"/>
      <c r="C1888" s="20" t="e">
        <f>VLOOKUP($B:$B,표본점목록!$A:$E,5,0)</f>
        <v>#N/A</v>
      </c>
      <c r="D1888" s="21" t="e">
        <f>VLOOKUP($B:$B,표본점목록!$A:$J,6,0)</f>
        <v>#N/A</v>
      </c>
      <c r="E1888" s="20" t="e">
        <f>VLOOKUP(B:B,표본점목록!$A:$B,2,0)</f>
        <v>#N/A</v>
      </c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</row>
    <row r="1889" spans="1:17" x14ac:dyDescent="0.4">
      <c r="A1889" s="5"/>
      <c r="B1889" s="5"/>
      <c r="C1889" s="20" t="e">
        <f>VLOOKUP($B:$B,표본점목록!$A:$E,5,0)</f>
        <v>#N/A</v>
      </c>
      <c r="D1889" s="21" t="e">
        <f>VLOOKUP($B:$B,표본점목록!$A:$J,6,0)</f>
        <v>#N/A</v>
      </c>
      <c r="E1889" s="20" t="e">
        <f>VLOOKUP(B:B,표본점목록!$A:$B,2,0)</f>
        <v>#N/A</v>
      </c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</row>
    <row r="1890" spans="1:17" x14ac:dyDescent="0.4">
      <c r="A1890" s="5"/>
      <c r="B1890" s="5"/>
      <c r="C1890" s="20" t="e">
        <f>VLOOKUP($B:$B,표본점목록!$A:$E,5,0)</f>
        <v>#N/A</v>
      </c>
      <c r="D1890" s="21" t="e">
        <f>VLOOKUP($B:$B,표본점목록!$A:$J,6,0)</f>
        <v>#N/A</v>
      </c>
      <c r="E1890" s="20" t="e">
        <f>VLOOKUP(B:B,표본점목록!$A:$B,2,0)</f>
        <v>#N/A</v>
      </c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</row>
    <row r="1891" spans="1:17" x14ac:dyDescent="0.4">
      <c r="A1891" s="5"/>
      <c r="B1891" s="5"/>
      <c r="C1891" s="20" t="e">
        <f>VLOOKUP($B:$B,표본점목록!$A:$E,5,0)</f>
        <v>#N/A</v>
      </c>
      <c r="D1891" s="21" t="e">
        <f>VLOOKUP($B:$B,표본점목록!$A:$J,6,0)</f>
        <v>#N/A</v>
      </c>
      <c r="E1891" s="20" t="e">
        <f>VLOOKUP(B:B,표본점목록!$A:$B,2,0)</f>
        <v>#N/A</v>
      </c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</row>
    <row r="1892" spans="1:17" x14ac:dyDescent="0.4">
      <c r="A1892" s="5"/>
      <c r="B1892" s="5"/>
      <c r="C1892" s="20" t="e">
        <f>VLOOKUP($B:$B,표본점목록!$A:$E,5,0)</f>
        <v>#N/A</v>
      </c>
      <c r="D1892" s="21" t="e">
        <f>VLOOKUP($B:$B,표본점목록!$A:$J,6,0)</f>
        <v>#N/A</v>
      </c>
      <c r="E1892" s="20" t="e">
        <f>VLOOKUP(B:B,표본점목록!$A:$B,2,0)</f>
        <v>#N/A</v>
      </c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</row>
    <row r="1893" spans="1:17" x14ac:dyDescent="0.4">
      <c r="A1893" s="5"/>
      <c r="B1893" s="5"/>
      <c r="C1893" s="20" t="e">
        <f>VLOOKUP($B:$B,표본점목록!$A:$E,5,0)</f>
        <v>#N/A</v>
      </c>
      <c r="D1893" s="21" t="e">
        <f>VLOOKUP($B:$B,표본점목록!$A:$J,6,0)</f>
        <v>#N/A</v>
      </c>
      <c r="E1893" s="20" t="e">
        <f>VLOOKUP(B:B,표본점목록!$A:$B,2,0)</f>
        <v>#N/A</v>
      </c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</row>
    <row r="1894" spans="1:17" x14ac:dyDescent="0.4">
      <c r="A1894" s="5"/>
      <c r="B1894" s="5"/>
      <c r="C1894" s="20" t="e">
        <f>VLOOKUP($B:$B,표본점목록!$A:$E,5,0)</f>
        <v>#N/A</v>
      </c>
      <c r="D1894" s="21" t="e">
        <f>VLOOKUP($B:$B,표본점목록!$A:$J,6,0)</f>
        <v>#N/A</v>
      </c>
      <c r="E1894" s="20" t="e">
        <f>VLOOKUP(B:B,표본점목록!$A:$B,2,0)</f>
        <v>#N/A</v>
      </c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</row>
    <row r="1895" spans="1:17" x14ac:dyDescent="0.4">
      <c r="A1895" s="5"/>
      <c r="B1895" s="5"/>
      <c r="C1895" s="20" t="e">
        <f>VLOOKUP($B:$B,표본점목록!$A:$E,5,0)</f>
        <v>#N/A</v>
      </c>
      <c r="D1895" s="21" t="e">
        <f>VLOOKUP($B:$B,표본점목록!$A:$J,6,0)</f>
        <v>#N/A</v>
      </c>
      <c r="E1895" s="20" t="e">
        <f>VLOOKUP(B:B,표본점목록!$A:$B,2,0)</f>
        <v>#N/A</v>
      </c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</row>
    <row r="1896" spans="1:17" x14ac:dyDescent="0.4">
      <c r="A1896" s="5"/>
      <c r="B1896" s="5"/>
      <c r="C1896" s="20" t="e">
        <f>VLOOKUP($B:$B,표본점목록!$A:$E,5,0)</f>
        <v>#N/A</v>
      </c>
      <c r="D1896" s="21" t="e">
        <f>VLOOKUP($B:$B,표본점목록!$A:$J,6,0)</f>
        <v>#N/A</v>
      </c>
      <c r="E1896" s="20" t="e">
        <f>VLOOKUP(B:B,표본점목록!$A:$B,2,0)</f>
        <v>#N/A</v>
      </c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</row>
    <row r="1897" spans="1:17" x14ac:dyDescent="0.4">
      <c r="A1897" s="5"/>
      <c r="B1897" s="5"/>
      <c r="C1897" s="20" t="e">
        <f>VLOOKUP($B:$B,표본점목록!$A:$E,5,0)</f>
        <v>#N/A</v>
      </c>
      <c r="D1897" s="21" t="e">
        <f>VLOOKUP($B:$B,표본점목록!$A:$J,6,0)</f>
        <v>#N/A</v>
      </c>
      <c r="E1897" s="20" t="e">
        <f>VLOOKUP(B:B,표본점목록!$A:$B,2,0)</f>
        <v>#N/A</v>
      </c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</row>
    <row r="1898" spans="1:17" x14ac:dyDescent="0.4">
      <c r="A1898" s="5"/>
      <c r="B1898" s="5"/>
      <c r="C1898" s="20" t="e">
        <f>VLOOKUP($B:$B,표본점목록!$A:$E,5,0)</f>
        <v>#N/A</v>
      </c>
      <c r="D1898" s="21" t="e">
        <f>VLOOKUP($B:$B,표본점목록!$A:$J,6,0)</f>
        <v>#N/A</v>
      </c>
      <c r="E1898" s="20" t="e">
        <f>VLOOKUP(B:B,표본점목록!$A:$B,2,0)</f>
        <v>#N/A</v>
      </c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</row>
    <row r="1899" spans="1:17" x14ac:dyDescent="0.4">
      <c r="A1899" s="5"/>
      <c r="B1899" s="5"/>
      <c r="C1899" s="20" t="e">
        <f>VLOOKUP($B:$B,표본점목록!$A:$E,5,0)</f>
        <v>#N/A</v>
      </c>
      <c r="D1899" s="21" t="e">
        <f>VLOOKUP($B:$B,표본점목록!$A:$J,6,0)</f>
        <v>#N/A</v>
      </c>
      <c r="E1899" s="20" t="e">
        <f>VLOOKUP(B:B,표본점목록!$A:$B,2,0)</f>
        <v>#N/A</v>
      </c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</row>
    <row r="1900" spans="1:17" x14ac:dyDescent="0.4">
      <c r="A1900" s="5"/>
      <c r="B1900" s="5"/>
      <c r="C1900" s="20" t="e">
        <f>VLOOKUP($B:$B,표본점목록!$A:$E,5,0)</f>
        <v>#N/A</v>
      </c>
      <c r="D1900" s="21" t="e">
        <f>VLOOKUP($B:$B,표본점목록!$A:$J,6,0)</f>
        <v>#N/A</v>
      </c>
      <c r="E1900" s="20" t="e">
        <f>VLOOKUP(B:B,표본점목록!$A:$B,2,0)</f>
        <v>#N/A</v>
      </c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</row>
    <row r="1901" spans="1:17" x14ac:dyDescent="0.4">
      <c r="A1901" s="5"/>
      <c r="B1901" s="5"/>
      <c r="C1901" s="20" t="e">
        <f>VLOOKUP($B:$B,표본점목록!$A:$E,5,0)</f>
        <v>#N/A</v>
      </c>
      <c r="D1901" s="21" t="e">
        <f>VLOOKUP($B:$B,표본점목록!$A:$J,6,0)</f>
        <v>#N/A</v>
      </c>
      <c r="E1901" s="20" t="e">
        <f>VLOOKUP(B:B,표본점목록!$A:$B,2,0)</f>
        <v>#N/A</v>
      </c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</row>
    <row r="1902" spans="1:17" x14ac:dyDescent="0.4">
      <c r="A1902" s="5"/>
      <c r="B1902" s="5"/>
      <c r="C1902" s="20" t="e">
        <f>VLOOKUP($B:$B,표본점목록!$A:$E,5,0)</f>
        <v>#N/A</v>
      </c>
      <c r="D1902" s="21" t="e">
        <f>VLOOKUP($B:$B,표본점목록!$A:$J,6,0)</f>
        <v>#N/A</v>
      </c>
      <c r="E1902" s="20" t="e">
        <f>VLOOKUP(B:B,표본점목록!$A:$B,2,0)</f>
        <v>#N/A</v>
      </c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</row>
    <row r="1903" spans="1:17" x14ac:dyDescent="0.4">
      <c r="A1903" s="5"/>
      <c r="B1903" s="5"/>
      <c r="C1903" s="20" t="e">
        <f>VLOOKUP($B:$B,표본점목록!$A:$E,5,0)</f>
        <v>#N/A</v>
      </c>
      <c r="D1903" s="21" t="e">
        <f>VLOOKUP($B:$B,표본점목록!$A:$J,6,0)</f>
        <v>#N/A</v>
      </c>
      <c r="E1903" s="20" t="e">
        <f>VLOOKUP(B:B,표본점목록!$A:$B,2,0)</f>
        <v>#N/A</v>
      </c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</row>
    <row r="1904" spans="1:17" x14ac:dyDescent="0.4">
      <c r="A1904" s="5"/>
      <c r="B1904" s="5"/>
      <c r="C1904" s="20" t="e">
        <f>VLOOKUP($B:$B,표본점목록!$A:$E,5,0)</f>
        <v>#N/A</v>
      </c>
      <c r="D1904" s="21" t="e">
        <f>VLOOKUP($B:$B,표본점목록!$A:$J,6,0)</f>
        <v>#N/A</v>
      </c>
      <c r="E1904" s="20" t="e">
        <f>VLOOKUP(B:B,표본점목록!$A:$B,2,0)</f>
        <v>#N/A</v>
      </c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</row>
    <row r="1905" spans="1:17" x14ac:dyDescent="0.4">
      <c r="A1905" s="5"/>
      <c r="B1905" s="5"/>
      <c r="C1905" s="20" t="e">
        <f>VLOOKUP($B:$B,표본점목록!$A:$E,5,0)</f>
        <v>#N/A</v>
      </c>
      <c r="D1905" s="21" t="e">
        <f>VLOOKUP($B:$B,표본점목록!$A:$J,6,0)</f>
        <v>#N/A</v>
      </c>
      <c r="E1905" s="20" t="e">
        <f>VLOOKUP(B:B,표본점목록!$A:$B,2,0)</f>
        <v>#N/A</v>
      </c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</row>
    <row r="1906" spans="1:17" x14ac:dyDescent="0.4">
      <c r="A1906" s="5"/>
      <c r="B1906" s="5"/>
      <c r="C1906" s="20" t="e">
        <f>VLOOKUP($B:$B,표본점목록!$A:$E,5,0)</f>
        <v>#N/A</v>
      </c>
      <c r="D1906" s="21" t="e">
        <f>VLOOKUP($B:$B,표본점목록!$A:$J,6,0)</f>
        <v>#N/A</v>
      </c>
      <c r="E1906" s="20" t="e">
        <f>VLOOKUP(B:B,표본점목록!$A:$B,2,0)</f>
        <v>#N/A</v>
      </c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</row>
    <row r="1907" spans="1:17" x14ac:dyDescent="0.4">
      <c r="A1907" s="5"/>
      <c r="B1907" s="5"/>
      <c r="C1907" s="20" t="e">
        <f>VLOOKUP($B:$B,표본점목록!$A:$E,5,0)</f>
        <v>#N/A</v>
      </c>
      <c r="D1907" s="21" t="e">
        <f>VLOOKUP($B:$B,표본점목록!$A:$J,6,0)</f>
        <v>#N/A</v>
      </c>
      <c r="E1907" s="20" t="e">
        <f>VLOOKUP(B:B,표본점목록!$A:$B,2,0)</f>
        <v>#N/A</v>
      </c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</row>
    <row r="1908" spans="1:17" x14ac:dyDescent="0.4">
      <c r="A1908" s="5"/>
      <c r="B1908" s="5"/>
      <c r="C1908" s="20" t="e">
        <f>VLOOKUP($B:$B,표본점목록!$A:$E,5,0)</f>
        <v>#N/A</v>
      </c>
      <c r="D1908" s="21" t="e">
        <f>VLOOKUP($B:$B,표본점목록!$A:$J,6,0)</f>
        <v>#N/A</v>
      </c>
      <c r="E1908" s="20" t="e">
        <f>VLOOKUP(B:B,표본점목록!$A:$B,2,0)</f>
        <v>#N/A</v>
      </c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</row>
    <row r="1909" spans="1:17" x14ac:dyDescent="0.4">
      <c r="A1909" s="5"/>
      <c r="B1909" s="5"/>
      <c r="C1909" s="20" t="e">
        <f>VLOOKUP($B:$B,표본점목록!$A:$E,5,0)</f>
        <v>#N/A</v>
      </c>
      <c r="D1909" s="21" t="e">
        <f>VLOOKUP($B:$B,표본점목록!$A:$J,6,0)</f>
        <v>#N/A</v>
      </c>
      <c r="E1909" s="20" t="e">
        <f>VLOOKUP(B:B,표본점목록!$A:$B,2,0)</f>
        <v>#N/A</v>
      </c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</row>
    <row r="1910" spans="1:17" x14ac:dyDescent="0.4">
      <c r="A1910" s="5"/>
      <c r="B1910" s="5"/>
      <c r="C1910" s="20" t="e">
        <f>VLOOKUP($B:$B,표본점목록!$A:$E,5,0)</f>
        <v>#N/A</v>
      </c>
      <c r="D1910" s="21" t="e">
        <f>VLOOKUP($B:$B,표본점목록!$A:$J,6,0)</f>
        <v>#N/A</v>
      </c>
      <c r="E1910" s="20" t="e">
        <f>VLOOKUP(B:B,표본점목록!$A:$B,2,0)</f>
        <v>#N/A</v>
      </c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</row>
    <row r="1911" spans="1:17" x14ac:dyDescent="0.4">
      <c r="A1911" s="5"/>
      <c r="B1911" s="5"/>
      <c r="C1911" s="20" t="e">
        <f>VLOOKUP($B:$B,표본점목록!$A:$E,5,0)</f>
        <v>#N/A</v>
      </c>
      <c r="D1911" s="21" t="e">
        <f>VLOOKUP($B:$B,표본점목록!$A:$J,6,0)</f>
        <v>#N/A</v>
      </c>
      <c r="E1911" s="20" t="e">
        <f>VLOOKUP(B:B,표본점목록!$A:$B,2,0)</f>
        <v>#N/A</v>
      </c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</row>
    <row r="1912" spans="1:17" x14ac:dyDescent="0.4">
      <c r="A1912" s="5"/>
      <c r="B1912" s="5"/>
      <c r="C1912" s="20" t="e">
        <f>VLOOKUP($B:$B,표본점목록!$A:$E,5,0)</f>
        <v>#N/A</v>
      </c>
      <c r="D1912" s="21" t="e">
        <f>VLOOKUP($B:$B,표본점목록!$A:$J,6,0)</f>
        <v>#N/A</v>
      </c>
      <c r="E1912" s="20" t="e">
        <f>VLOOKUP(B:B,표본점목록!$A:$B,2,0)</f>
        <v>#N/A</v>
      </c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</row>
    <row r="1913" spans="1:17" x14ac:dyDescent="0.4">
      <c r="A1913" s="5"/>
      <c r="B1913" s="5"/>
      <c r="C1913" s="20" t="e">
        <f>VLOOKUP($B:$B,표본점목록!$A:$E,5,0)</f>
        <v>#N/A</v>
      </c>
      <c r="D1913" s="21" t="e">
        <f>VLOOKUP($B:$B,표본점목록!$A:$J,6,0)</f>
        <v>#N/A</v>
      </c>
      <c r="E1913" s="20" t="e">
        <f>VLOOKUP(B:B,표본점목록!$A:$B,2,0)</f>
        <v>#N/A</v>
      </c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</row>
    <row r="1914" spans="1:17" x14ac:dyDescent="0.4">
      <c r="A1914" s="5"/>
      <c r="B1914" s="5"/>
      <c r="C1914" s="20" t="e">
        <f>VLOOKUP($B:$B,표본점목록!$A:$E,5,0)</f>
        <v>#N/A</v>
      </c>
      <c r="D1914" s="21" t="e">
        <f>VLOOKUP($B:$B,표본점목록!$A:$J,6,0)</f>
        <v>#N/A</v>
      </c>
      <c r="E1914" s="20" t="e">
        <f>VLOOKUP(B:B,표본점목록!$A:$B,2,0)</f>
        <v>#N/A</v>
      </c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</row>
    <row r="1915" spans="1:17" x14ac:dyDescent="0.4">
      <c r="A1915" s="5"/>
      <c r="B1915" s="5"/>
      <c r="C1915" s="20" t="e">
        <f>VLOOKUP($B:$B,표본점목록!$A:$E,5,0)</f>
        <v>#N/A</v>
      </c>
      <c r="D1915" s="21" t="e">
        <f>VLOOKUP($B:$B,표본점목록!$A:$J,6,0)</f>
        <v>#N/A</v>
      </c>
      <c r="E1915" s="20" t="e">
        <f>VLOOKUP(B:B,표본점목록!$A:$B,2,0)</f>
        <v>#N/A</v>
      </c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</row>
    <row r="1916" spans="1:17" x14ac:dyDescent="0.4">
      <c r="A1916" s="5"/>
      <c r="B1916" s="5"/>
      <c r="C1916" s="20" t="e">
        <f>VLOOKUP($B:$B,표본점목록!$A:$E,5,0)</f>
        <v>#N/A</v>
      </c>
      <c r="D1916" s="21" t="e">
        <f>VLOOKUP($B:$B,표본점목록!$A:$J,6,0)</f>
        <v>#N/A</v>
      </c>
      <c r="E1916" s="20" t="e">
        <f>VLOOKUP(B:B,표본점목록!$A:$B,2,0)</f>
        <v>#N/A</v>
      </c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</row>
    <row r="1917" spans="1:17" x14ac:dyDescent="0.4">
      <c r="A1917" s="5"/>
      <c r="B1917" s="5"/>
      <c r="C1917" s="20" t="e">
        <f>VLOOKUP($B:$B,표본점목록!$A:$E,5,0)</f>
        <v>#N/A</v>
      </c>
      <c r="D1917" s="21" t="e">
        <f>VLOOKUP($B:$B,표본점목록!$A:$J,6,0)</f>
        <v>#N/A</v>
      </c>
      <c r="E1917" s="20" t="e">
        <f>VLOOKUP(B:B,표본점목록!$A:$B,2,0)</f>
        <v>#N/A</v>
      </c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</row>
    <row r="1918" spans="1:17" x14ac:dyDescent="0.4">
      <c r="A1918" s="5"/>
      <c r="B1918" s="5"/>
      <c r="C1918" s="20" t="e">
        <f>VLOOKUP($B:$B,표본점목록!$A:$E,5,0)</f>
        <v>#N/A</v>
      </c>
      <c r="D1918" s="21" t="e">
        <f>VLOOKUP($B:$B,표본점목록!$A:$J,6,0)</f>
        <v>#N/A</v>
      </c>
      <c r="E1918" s="20" t="e">
        <f>VLOOKUP(B:B,표본점목록!$A:$B,2,0)</f>
        <v>#N/A</v>
      </c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</row>
    <row r="1919" spans="1:17" x14ac:dyDescent="0.4">
      <c r="A1919" s="5"/>
      <c r="B1919" s="5"/>
      <c r="C1919" s="20" t="e">
        <f>VLOOKUP($B:$B,표본점목록!$A:$E,5,0)</f>
        <v>#N/A</v>
      </c>
      <c r="D1919" s="21" t="e">
        <f>VLOOKUP($B:$B,표본점목록!$A:$J,6,0)</f>
        <v>#N/A</v>
      </c>
      <c r="E1919" s="20" t="e">
        <f>VLOOKUP(B:B,표본점목록!$A:$B,2,0)</f>
        <v>#N/A</v>
      </c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</row>
    <row r="1920" spans="1:17" x14ac:dyDescent="0.4">
      <c r="A1920" s="5"/>
      <c r="B1920" s="5"/>
      <c r="C1920" s="20" t="e">
        <f>VLOOKUP($B:$B,표본점목록!$A:$E,5,0)</f>
        <v>#N/A</v>
      </c>
      <c r="D1920" s="21" t="e">
        <f>VLOOKUP($B:$B,표본점목록!$A:$J,6,0)</f>
        <v>#N/A</v>
      </c>
      <c r="E1920" s="20" t="e">
        <f>VLOOKUP(B:B,표본점목록!$A:$B,2,0)</f>
        <v>#N/A</v>
      </c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</row>
    <row r="1921" spans="1:17" x14ac:dyDescent="0.4">
      <c r="A1921" s="5"/>
      <c r="B1921" s="5"/>
      <c r="C1921" s="20" t="e">
        <f>VLOOKUP($B:$B,표본점목록!$A:$E,5,0)</f>
        <v>#N/A</v>
      </c>
      <c r="D1921" s="21" t="e">
        <f>VLOOKUP($B:$B,표본점목록!$A:$J,6,0)</f>
        <v>#N/A</v>
      </c>
      <c r="E1921" s="20" t="e">
        <f>VLOOKUP(B:B,표본점목록!$A:$B,2,0)</f>
        <v>#N/A</v>
      </c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</row>
    <row r="1922" spans="1:17" x14ac:dyDescent="0.4">
      <c r="A1922" s="5"/>
      <c r="B1922" s="5"/>
      <c r="C1922" s="20" t="e">
        <f>VLOOKUP($B:$B,표본점목록!$A:$E,5,0)</f>
        <v>#N/A</v>
      </c>
      <c r="D1922" s="21" t="e">
        <f>VLOOKUP($B:$B,표본점목록!$A:$J,6,0)</f>
        <v>#N/A</v>
      </c>
      <c r="E1922" s="20" t="e">
        <f>VLOOKUP(B:B,표본점목록!$A:$B,2,0)</f>
        <v>#N/A</v>
      </c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</row>
    <row r="1923" spans="1:17" x14ac:dyDescent="0.4">
      <c r="A1923" s="5"/>
      <c r="B1923" s="5"/>
      <c r="C1923" s="20" t="e">
        <f>VLOOKUP($B:$B,표본점목록!$A:$E,5,0)</f>
        <v>#N/A</v>
      </c>
      <c r="D1923" s="21" t="e">
        <f>VLOOKUP($B:$B,표본점목록!$A:$J,6,0)</f>
        <v>#N/A</v>
      </c>
      <c r="E1923" s="20" t="e">
        <f>VLOOKUP(B:B,표본점목록!$A:$B,2,0)</f>
        <v>#N/A</v>
      </c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</row>
    <row r="1924" spans="1:17" x14ac:dyDescent="0.4">
      <c r="A1924" s="5"/>
      <c r="B1924" s="5"/>
      <c r="C1924" s="20" t="e">
        <f>VLOOKUP($B:$B,표본점목록!$A:$E,5,0)</f>
        <v>#N/A</v>
      </c>
      <c r="D1924" s="21" t="e">
        <f>VLOOKUP($B:$B,표본점목록!$A:$J,6,0)</f>
        <v>#N/A</v>
      </c>
      <c r="E1924" s="20" t="e">
        <f>VLOOKUP(B:B,표본점목록!$A:$B,2,0)</f>
        <v>#N/A</v>
      </c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</row>
    <row r="1925" spans="1:17" x14ac:dyDescent="0.4">
      <c r="A1925" s="5"/>
      <c r="B1925" s="5"/>
      <c r="C1925" s="20" t="e">
        <f>VLOOKUP($B:$B,표본점목록!$A:$E,5,0)</f>
        <v>#N/A</v>
      </c>
      <c r="D1925" s="21" t="e">
        <f>VLOOKUP($B:$B,표본점목록!$A:$J,6,0)</f>
        <v>#N/A</v>
      </c>
      <c r="E1925" s="20" t="e">
        <f>VLOOKUP(B:B,표본점목록!$A:$B,2,0)</f>
        <v>#N/A</v>
      </c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</row>
    <row r="1926" spans="1:17" x14ac:dyDescent="0.4">
      <c r="A1926" s="5"/>
      <c r="B1926" s="5"/>
      <c r="C1926" s="20" t="e">
        <f>VLOOKUP($B:$B,표본점목록!$A:$E,5,0)</f>
        <v>#N/A</v>
      </c>
      <c r="D1926" s="21" t="e">
        <f>VLOOKUP($B:$B,표본점목록!$A:$J,6,0)</f>
        <v>#N/A</v>
      </c>
      <c r="E1926" s="20" t="e">
        <f>VLOOKUP(B:B,표본점목록!$A:$B,2,0)</f>
        <v>#N/A</v>
      </c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</row>
    <row r="1927" spans="1:17" x14ac:dyDescent="0.4">
      <c r="A1927" s="5"/>
      <c r="B1927" s="5"/>
      <c r="C1927" s="20" t="e">
        <f>VLOOKUP($B:$B,표본점목록!$A:$E,5,0)</f>
        <v>#N/A</v>
      </c>
      <c r="D1927" s="21" t="e">
        <f>VLOOKUP($B:$B,표본점목록!$A:$J,6,0)</f>
        <v>#N/A</v>
      </c>
      <c r="E1927" s="20" t="e">
        <f>VLOOKUP(B:B,표본점목록!$A:$B,2,0)</f>
        <v>#N/A</v>
      </c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</row>
    <row r="1928" spans="1:17" x14ac:dyDescent="0.4">
      <c r="A1928" s="5"/>
      <c r="B1928" s="5"/>
      <c r="C1928" s="20" t="e">
        <f>VLOOKUP($B:$B,표본점목록!$A:$E,5,0)</f>
        <v>#N/A</v>
      </c>
      <c r="D1928" s="21" t="e">
        <f>VLOOKUP($B:$B,표본점목록!$A:$J,6,0)</f>
        <v>#N/A</v>
      </c>
      <c r="E1928" s="20" t="e">
        <f>VLOOKUP(B:B,표본점목록!$A:$B,2,0)</f>
        <v>#N/A</v>
      </c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</row>
    <row r="1929" spans="1:17" x14ac:dyDescent="0.4">
      <c r="A1929" s="5"/>
      <c r="B1929" s="5"/>
      <c r="C1929" s="20" t="e">
        <f>VLOOKUP($B:$B,표본점목록!$A:$E,5,0)</f>
        <v>#N/A</v>
      </c>
      <c r="D1929" s="21" t="e">
        <f>VLOOKUP($B:$B,표본점목록!$A:$J,6,0)</f>
        <v>#N/A</v>
      </c>
      <c r="E1929" s="20" t="e">
        <f>VLOOKUP(B:B,표본점목록!$A:$B,2,0)</f>
        <v>#N/A</v>
      </c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</row>
    <row r="1930" spans="1:17" x14ac:dyDescent="0.4">
      <c r="A1930" s="5"/>
      <c r="B1930" s="5"/>
      <c r="C1930" s="20" t="e">
        <f>VLOOKUP($B:$B,표본점목록!$A:$E,5,0)</f>
        <v>#N/A</v>
      </c>
      <c r="D1930" s="21" t="e">
        <f>VLOOKUP($B:$B,표본점목록!$A:$J,6,0)</f>
        <v>#N/A</v>
      </c>
      <c r="E1930" s="20" t="e">
        <f>VLOOKUP(B:B,표본점목록!$A:$B,2,0)</f>
        <v>#N/A</v>
      </c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</row>
    <row r="1931" spans="1:17" x14ac:dyDescent="0.4">
      <c r="A1931" s="5"/>
      <c r="B1931" s="5"/>
      <c r="C1931" s="20" t="e">
        <f>VLOOKUP($B:$B,표본점목록!$A:$E,5,0)</f>
        <v>#N/A</v>
      </c>
      <c r="D1931" s="21" t="e">
        <f>VLOOKUP($B:$B,표본점목록!$A:$J,6,0)</f>
        <v>#N/A</v>
      </c>
      <c r="E1931" s="20" t="e">
        <f>VLOOKUP(B:B,표본점목록!$A:$B,2,0)</f>
        <v>#N/A</v>
      </c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</row>
    <row r="1932" spans="1:17" x14ac:dyDescent="0.4">
      <c r="A1932" s="5"/>
      <c r="B1932" s="5"/>
      <c r="C1932" s="20" t="e">
        <f>VLOOKUP($B:$B,표본점목록!$A:$E,5,0)</f>
        <v>#N/A</v>
      </c>
      <c r="D1932" s="21" t="e">
        <f>VLOOKUP($B:$B,표본점목록!$A:$J,6,0)</f>
        <v>#N/A</v>
      </c>
      <c r="E1932" s="20" t="e">
        <f>VLOOKUP(B:B,표본점목록!$A:$B,2,0)</f>
        <v>#N/A</v>
      </c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</row>
    <row r="1933" spans="1:17" x14ac:dyDescent="0.4">
      <c r="A1933" s="5"/>
      <c r="B1933" s="5"/>
      <c r="C1933" s="20" t="e">
        <f>VLOOKUP($B:$B,표본점목록!$A:$E,5,0)</f>
        <v>#N/A</v>
      </c>
      <c r="D1933" s="21" t="e">
        <f>VLOOKUP($B:$B,표본점목록!$A:$J,6,0)</f>
        <v>#N/A</v>
      </c>
      <c r="E1933" s="20" t="e">
        <f>VLOOKUP(B:B,표본점목록!$A:$B,2,0)</f>
        <v>#N/A</v>
      </c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</row>
    <row r="1934" spans="1:17" x14ac:dyDescent="0.4">
      <c r="A1934" s="5"/>
      <c r="B1934" s="5"/>
      <c r="C1934" s="20" t="e">
        <f>VLOOKUP($B:$B,표본점목록!$A:$E,5,0)</f>
        <v>#N/A</v>
      </c>
      <c r="D1934" s="21" t="e">
        <f>VLOOKUP($B:$B,표본점목록!$A:$J,6,0)</f>
        <v>#N/A</v>
      </c>
      <c r="E1934" s="20" t="e">
        <f>VLOOKUP(B:B,표본점목록!$A:$B,2,0)</f>
        <v>#N/A</v>
      </c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</row>
    <row r="1935" spans="1:17" x14ac:dyDescent="0.4">
      <c r="A1935" s="5"/>
      <c r="B1935" s="5"/>
      <c r="C1935" s="20" t="e">
        <f>VLOOKUP($B:$B,표본점목록!$A:$E,5,0)</f>
        <v>#N/A</v>
      </c>
      <c r="D1935" s="21" t="e">
        <f>VLOOKUP($B:$B,표본점목록!$A:$J,6,0)</f>
        <v>#N/A</v>
      </c>
      <c r="E1935" s="20" t="e">
        <f>VLOOKUP(B:B,표본점목록!$A:$B,2,0)</f>
        <v>#N/A</v>
      </c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</row>
    <row r="1936" spans="1:17" x14ac:dyDescent="0.4">
      <c r="A1936" s="5"/>
      <c r="B1936" s="5"/>
      <c r="C1936" s="20" t="e">
        <f>VLOOKUP($B:$B,표본점목록!$A:$E,5,0)</f>
        <v>#N/A</v>
      </c>
      <c r="D1936" s="21" t="e">
        <f>VLOOKUP($B:$B,표본점목록!$A:$J,6,0)</f>
        <v>#N/A</v>
      </c>
      <c r="E1936" s="20" t="e">
        <f>VLOOKUP(B:B,표본점목록!$A:$B,2,0)</f>
        <v>#N/A</v>
      </c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</row>
    <row r="1937" spans="1:17" x14ac:dyDescent="0.4">
      <c r="A1937" s="5"/>
      <c r="B1937" s="5"/>
      <c r="C1937" s="20" t="e">
        <f>VLOOKUP($B:$B,표본점목록!$A:$E,5,0)</f>
        <v>#N/A</v>
      </c>
      <c r="D1937" s="21" t="e">
        <f>VLOOKUP($B:$B,표본점목록!$A:$J,6,0)</f>
        <v>#N/A</v>
      </c>
      <c r="E1937" s="20" t="e">
        <f>VLOOKUP(B:B,표본점목록!$A:$B,2,0)</f>
        <v>#N/A</v>
      </c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</row>
    <row r="1938" spans="1:17" x14ac:dyDescent="0.4">
      <c r="A1938" s="5"/>
      <c r="B1938" s="5"/>
      <c r="C1938" s="20" t="e">
        <f>VLOOKUP($B:$B,표본점목록!$A:$E,5,0)</f>
        <v>#N/A</v>
      </c>
      <c r="D1938" s="21" t="e">
        <f>VLOOKUP($B:$B,표본점목록!$A:$J,6,0)</f>
        <v>#N/A</v>
      </c>
      <c r="E1938" s="20" t="e">
        <f>VLOOKUP(B:B,표본점목록!$A:$B,2,0)</f>
        <v>#N/A</v>
      </c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</row>
    <row r="1939" spans="1:17" x14ac:dyDescent="0.4">
      <c r="A1939" s="5"/>
      <c r="B1939" s="5"/>
      <c r="C1939" s="20" t="e">
        <f>VLOOKUP($B:$B,표본점목록!$A:$E,5,0)</f>
        <v>#N/A</v>
      </c>
      <c r="D1939" s="21" t="e">
        <f>VLOOKUP($B:$B,표본점목록!$A:$J,6,0)</f>
        <v>#N/A</v>
      </c>
      <c r="E1939" s="20" t="e">
        <f>VLOOKUP(B:B,표본점목록!$A:$B,2,0)</f>
        <v>#N/A</v>
      </c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</row>
    <row r="1940" spans="1:17" x14ac:dyDescent="0.4">
      <c r="A1940" s="5"/>
      <c r="B1940" s="5"/>
      <c r="C1940" s="20" t="e">
        <f>VLOOKUP($B:$B,표본점목록!$A:$E,5,0)</f>
        <v>#N/A</v>
      </c>
      <c r="D1940" s="21" t="e">
        <f>VLOOKUP($B:$B,표본점목록!$A:$J,6,0)</f>
        <v>#N/A</v>
      </c>
      <c r="E1940" s="20" t="e">
        <f>VLOOKUP(B:B,표본점목록!$A:$B,2,0)</f>
        <v>#N/A</v>
      </c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</row>
    <row r="1941" spans="1:17" x14ac:dyDescent="0.4">
      <c r="A1941" s="5"/>
      <c r="B1941" s="5"/>
      <c r="C1941" s="20" t="e">
        <f>VLOOKUP($B:$B,표본점목록!$A:$E,5,0)</f>
        <v>#N/A</v>
      </c>
      <c r="D1941" s="21" t="e">
        <f>VLOOKUP($B:$B,표본점목록!$A:$J,6,0)</f>
        <v>#N/A</v>
      </c>
      <c r="E1941" s="20" t="e">
        <f>VLOOKUP(B:B,표본점목록!$A:$B,2,0)</f>
        <v>#N/A</v>
      </c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</row>
    <row r="1942" spans="1:17" x14ac:dyDescent="0.4">
      <c r="A1942" s="5"/>
      <c r="B1942" s="5"/>
      <c r="C1942" s="20" t="e">
        <f>VLOOKUP($B:$B,표본점목록!$A:$E,5,0)</f>
        <v>#N/A</v>
      </c>
      <c r="D1942" s="21" t="e">
        <f>VLOOKUP($B:$B,표본점목록!$A:$J,6,0)</f>
        <v>#N/A</v>
      </c>
      <c r="E1942" s="20" t="e">
        <f>VLOOKUP(B:B,표본점목록!$A:$B,2,0)</f>
        <v>#N/A</v>
      </c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</row>
    <row r="1943" spans="1:17" x14ac:dyDescent="0.4">
      <c r="A1943" s="5"/>
      <c r="B1943" s="5"/>
      <c r="C1943" s="20" t="e">
        <f>VLOOKUP($B:$B,표본점목록!$A:$E,5,0)</f>
        <v>#N/A</v>
      </c>
      <c r="D1943" s="21" t="e">
        <f>VLOOKUP($B:$B,표본점목록!$A:$J,6,0)</f>
        <v>#N/A</v>
      </c>
      <c r="E1943" s="20" t="e">
        <f>VLOOKUP(B:B,표본점목록!$A:$B,2,0)</f>
        <v>#N/A</v>
      </c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</row>
    <row r="1944" spans="1:17" x14ac:dyDescent="0.4">
      <c r="A1944" s="5"/>
      <c r="B1944" s="5"/>
      <c r="C1944" s="20" t="e">
        <f>VLOOKUP($B:$B,표본점목록!$A:$E,5,0)</f>
        <v>#N/A</v>
      </c>
      <c r="D1944" s="21" t="e">
        <f>VLOOKUP($B:$B,표본점목록!$A:$J,6,0)</f>
        <v>#N/A</v>
      </c>
      <c r="E1944" s="20" t="e">
        <f>VLOOKUP(B:B,표본점목록!$A:$B,2,0)</f>
        <v>#N/A</v>
      </c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</row>
    <row r="1945" spans="1:17" x14ac:dyDescent="0.4">
      <c r="A1945" s="5"/>
      <c r="B1945" s="5"/>
      <c r="C1945" s="20" t="e">
        <f>VLOOKUP($B:$B,표본점목록!$A:$E,5,0)</f>
        <v>#N/A</v>
      </c>
      <c r="D1945" s="21" t="e">
        <f>VLOOKUP($B:$B,표본점목록!$A:$J,6,0)</f>
        <v>#N/A</v>
      </c>
      <c r="E1945" s="20" t="e">
        <f>VLOOKUP(B:B,표본점목록!$A:$B,2,0)</f>
        <v>#N/A</v>
      </c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</row>
    <row r="1946" spans="1:17" x14ac:dyDescent="0.4">
      <c r="A1946" s="5"/>
      <c r="B1946" s="5"/>
      <c r="C1946" s="20" t="e">
        <f>VLOOKUP($B:$B,표본점목록!$A:$E,5,0)</f>
        <v>#N/A</v>
      </c>
      <c r="D1946" s="21" t="e">
        <f>VLOOKUP($B:$B,표본점목록!$A:$J,6,0)</f>
        <v>#N/A</v>
      </c>
      <c r="E1946" s="20" t="e">
        <f>VLOOKUP(B:B,표본점목록!$A:$B,2,0)</f>
        <v>#N/A</v>
      </c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</row>
    <row r="1947" spans="1:17" x14ac:dyDescent="0.4">
      <c r="A1947" s="5"/>
      <c r="B1947" s="5"/>
      <c r="C1947" s="20" t="e">
        <f>VLOOKUP($B:$B,표본점목록!$A:$E,5,0)</f>
        <v>#N/A</v>
      </c>
      <c r="D1947" s="21" t="e">
        <f>VLOOKUP($B:$B,표본점목록!$A:$J,6,0)</f>
        <v>#N/A</v>
      </c>
      <c r="E1947" s="20" t="e">
        <f>VLOOKUP(B:B,표본점목록!$A:$B,2,0)</f>
        <v>#N/A</v>
      </c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</row>
    <row r="1948" spans="1:17" x14ac:dyDescent="0.4">
      <c r="A1948" s="5"/>
      <c r="B1948" s="5"/>
      <c r="C1948" s="20" t="e">
        <f>VLOOKUP($B:$B,표본점목록!$A:$E,5,0)</f>
        <v>#N/A</v>
      </c>
      <c r="D1948" s="21" t="e">
        <f>VLOOKUP($B:$B,표본점목록!$A:$J,6,0)</f>
        <v>#N/A</v>
      </c>
      <c r="E1948" s="20" t="e">
        <f>VLOOKUP(B:B,표본점목록!$A:$B,2,0)</f>
        <v>#N/A</v>
      </c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</row>
    <row r="1949" spans="1:17" x14ac:dyDescent="0.4">
      <c r="A1949" s="5"/>
      <c r="B1949" s="5"/>
      <c r="C1949" s="20" t="e">
        <f>VLOOKUP($B:$B,표본점목록!$A:$E,5,0)</f>
        <v>#N/A</v>
      </c>
      <c r="D1949" s="21" t="e">
        <f>VLOOKUP($B:$B,표본점목록!$A:$J,6,0)</f>
        <v>#N/A</v>
      </c>
      <c r="E1949" s="20" t="e">
        <f>VLOOKUP(B:B,표본점목록!$A:$B,2,0)</f>
        <v>#N/A</v>
      </c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</row>
    <row r="1950" spans="1:17" x14ac:dyDescent="0.4">
      <c r="A1950" s="5"/>
      <c r="B1950" s="5"/>
      <c r="C1950" s="20" t="e">
        <f>VLOOKUP($B:$B,표본점목록!$A:$E,5,0)</f>
        <v>#N/A</v>
      </c>
      <c r="D1950" s="21" t="e">
        <f>VLOOKUP($B:$B,표본점목록!$A:$J,6,0)</f>
        <v>#N/A</v>
      </c>
      <c r="E1950" s="20" t="e">
        <f>VLOOKUP(B:B,표본점목록!$A:$B,2,0)</f>
        <v>#N/A</v>
      </c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</row>
    <row r="1951" spans="1:17" x14ac:dyDescent="0.4">
      <c r="A1951" s="5"/>
      <c r="B1951" s="5"/>
      <c r="C1951" s="20" t="e">
        <f>VLOOKUP($B:$B,표본점목록!$A:$E,5,0)</f>
        <v>#N/A</v>
      </c>
      <c r="D1951" s="21" t="e">
        <f>VLOOKUP($B:$B,표본점목록!$A:$J,6,0)</f>
        <v>#N/A</v>
      </c>
      <c r="E1951" s="20" t="e">
        <f>VLOOKUP(B:B,표본점목록!$A:$B,2,0)</f>
        <v>#N/A</v>
      </c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</row>
    <row r="1952" spans="1:17" x14ac:dyDescent="0.4">
      <c r="A1952" s="5"/>
      <c r="B1952" s="5"/>
      <c r="C1952" s="20" t="e">
        <f>VLOOKUP($B:$B,표본점목록!$A:$E,5,0)</f>
        <v>#N/A</v>
      </c>
      <c r="D1952" s="21" t="e">
        <f>VLOOKUP($B:$B,표본점목록!$A:$J,6,0)</f>
        <v>#N/A</v>
      </c>
      <c r="E1952" s="20" t="e">
        <f>VLOOKUP(B:B,표본점목록!$A:$B,2,0)</f>
        <v>#N/A</v>
      </c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</row>
    <row r="1953" spans="1:17" x14ac:dyDescent="0.4">
      <c r="A1953" s="5"/>
      <c r="B1953" s="5"/>
      <c r="C1953" s="20" t="e">
        <f>VLOOKUP($B:$B,표본점목록!$A:$E,5,0)</f>
        <v>#N/A</v>
      </c>
      <c r="D1953" s="21" t="e">
        <f>VLOOKUP($B:$B,표본점목록!$A:$J,6,0)</f>
        <v>#N/A</v>
      </c>
      <c r="E1953" s="20" t="e">
        <f>VLOOKUP(B:B,표본점목록!$A:$B,2,0)</f>
        <v>#N/A</v>
      </c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</row>
    <row r="1954" spans="1:17" x14ac:dyDescent="0.4">
      <c r="A1954" s="5"/>
      <c r="B1954" s="5"/>
      <c r="C1954" s="20" t="e">
        <f>VLOOKUP($B:$B,표본점목록!$A:$E,5,0)</f>
        <v>#N/A</v>
      </c>
      <c r="D1954" s="21" t="e">
        <f>VLOOKUP($B:$B,표본점목록!$A:$J,6,0)</f>
        <v>#N/A</v>
      </c>
      <c r="E1954" s="20" t="e">
        <f>VLOOKUP(B:B,표본점목록!$A:$B,2,0)</f>
        <v>#N/A</v>
      </c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</row>
    <row r="1955" spans="1:17" x14ac:dyDescent="0.4">
      <c r="A1955" s="5"/>
      <c r="B1955" s="5"/>
      <c r="C1955" s="20" t="e">
        <f>VLOOKUP($B:$B,표본점목록!$A:$E,5,0)</f>
        <v>#N/A</v>
      </c>
      <c r="D1955" s="21" t="e">
        <f>VLOOKUP($B:$B,표본점목록!$A:$J,6,0)</f>
        <v>#N/A</v>
      </c>
      <c r="E1955" s="20" t="e">
        <f>VLOOKUP(B:B,표본점목록!$A:$B,2,0)</f>
        <v>#N/A</v>
      </c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</row>
    <row r="1956" spans="1:17" x14ac:dyDescent="0.4">
      <c r="A1956" s="5"/>
      <c r="B1956" s="5"/>
      <c r="C1956" s="20" t="e">
        <f>VLOOKUP($B:$B,표본점목록!$A:$E,5,0)</f>
        <v>#N/A</v>
      </c>
      <c r="D1956" s="21" t="e">
        <f>VLOOKUP($B:$B,표본점목록!$A:$J,6,0)</f>
        <v>#N/A</v>
      </c>
      <c r="E1956" s="20" t="e">
        <f>VLOOKUP(B:B,표본점목록!$A:$B,2,0)</f>
        <v>#N/A</v>
      </c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</row>
    <row r="1957" spans="1:17" x14ac:dyDescent="0.4">
      <c r="A1957" s="5"/>
      <c r="B1957" s="5"/>
      <c r="C1957" s="20" t="e">
        <f>VLOOKUP($B:$B,표본점목록!$A:$E,5,0)</f>
        <v>#N/A</v>
      </c>
      <c r="D1957" s="21" t="e">
        <f>VLOOKUP($B:$B,표본점목록!$A:$J,6,0)</f>
        <v>#N/A</v>
      </c>
      <c r="E1957" s="20" t="e">
        <f>VLOOKUP(B:B,표본점목록!$A:$B,2,0)</f>
        <v>#N/A</v>
      </c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</row>
    <row r="1958" spans="1:17" x14ac:dyDescent="0.4">
      <c r="A1958" s="5"/>
      <c r="B1958" s="5"/>
      <c r="C1958" s="20" t="e">
        <f>VLOOKUP($B:$B,표본점목록!$A:$E,5,0)</f>
        <v>#N/A</v>
      </c>
      <c r="D1958" s="21" t="e">
        <f>VLOOKUP($B:$B,표본점목록!$A:$J,6,0)</f>
        <v>#N/A</v>
      </c>
      <c r="E1958" s="20" t="e">
        <f>VLOOKUP(B:B,표본점목록!$A:$B,2,0)</f>
        <v>#N/A</v>
      </c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</row>
    <row r="1959" spans="1:17" x14ac:dyDescent="0.4">
      <c r="A1959" s="5"/>
      <c r="B1959" s="5"/>
      <c r="C1959" s="20" t="e">
        <f>VLOOKUP($B:$B,표본점목록!$A:$E,5,0)</f>
        <v>#N/A</v>
      </c>
      <c r="D1959" s="21" t="e">
        <f>VLOOKUP($B:$B,표본점목록!$A:$J,6,0)</f>
        <v>#N/A</v>
      </c>
      <c r="E1959" s="20" t="e">
        <f>VLOOKUP(B:B,표본점목록!$A:$B,2,0)</f>
        <v>#N/A</v>
      </c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</row>
    <row r="1960" spans="1:17" x14ac:dyDescent="0.4">
      <c r="A1960" s="5"/>
      <c r="B1960" s="5"/>
      <c r="C1960" s="20" t="e">
        <f>VLOOKUP($B:$B,표본점목록!$A:$E,5,0)</f>
        <v>#N/A</v>
      </c>
      <c r="D1960" s="21" t="e">
        <f>VLOOKUP($B:$B,표본점목록!$A:$J,6,0)</f>
        <v>#N/A</v>
      </c>
      <c r="E1960" s="20" t="e">
        <f>VLOOKUP(B:B,표본점목록!$A:$B,2,0)</f>
        <v>#N/A</v>
      </c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</row>
    <row r="1961" spans="1:17" x14ac:dyDescent="0.4">
      <c r="A1961" s="5"/>
      <c r="B1961" s="5"/>
      <c r="C1961" s="20" t="e">
        <f>VLOOKUP($B:$B,표본점목록!$A:$E,5,0)</f>
        <v>#N/A</v>
      </c>
      <c r="D1961" s="21" t="e">
        <f>VLOOKUP($B:$B,표본점목록!$A:$J,6,0)</f>
        <v>#N/A</v>
      </c>
      <c r="E1961" s="20" t="e">
        <f>VLOOKUP(B:B,표본점목록!$A:$B,2,0)</f>
        <v>#N/A</v>
      </c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</row>
    <row r="1962" spans="1:17" x14ac:dyDescent="0.4">
      <c r="A1962" s="5"/>
      <c r="B1962" s="5"/>
      <c r="C1962" s="20" t="e">
        <f>VLOOKUP($B:$B,표본점목록!$A:$E,5,0)</f>
        <v>#N/A</v>
      </c>
      <c r="D1962" s="21" t="e">
        <f>VLOOKUP($B:$B,표본점목록!$A:$J,6,0)</f>
        <v>#N/A</v>
      </c>
      <c r="E1962" s="20" t="e">
        <f>VLOOKUP(B:B,표본점목록!$A:$B,2,0)</f>
        <v>#N/A</v>
      </c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</row>
    <row r="1963" spans="1:17" x14ac:dyDescent="0.4">
      <c r="A1963" s="5"/>
      <c r="B1963" s="5"/>
      <c r="C1963" s="20" t="e">
        <f>VLOOKUP($B:$B,표본점목록!$A:$E,5,0)</f>
        <v>#N/A</v>
      </c>
      <c r="D1963" s="21" t="e">
        <f>VLOOKUP($B:$B,표본점목록!$A:$J,6,0)</f>
        <v>#N/A</v>
      </c>
      <c r="E1963" s="20" t="e">
        <f>VLOOKUP(B:B,표본점목록!$A:$B,2,0)</f>
        <v>#N/A</v>
      </c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</row>
    <row r="1964" spans="1:17" x14ac:dyDescent="0.4">
      <c r="A1964" s="5"/>
      <c r="B1964" s="5"/>
      <c r="C1964" s="20" t="e">
        <f>VLOOKUP($B:$B,표본점목록!$A:$E,5,0)</f>
        <v>#N/A</v>
      </c>
      <c r="D1964" s="21" t="e">
        <f>VLOOKUP($B:$B,표본점목록!$A:$J,6,0)</f>
        <v>#N/A</v>
      </c>
      <c r="E1964" s="20" t="e">
        <f>VLOOKUP(B:B,표본점목록!$A:$B,2,0)</f>
        <v>#N/A</v>
      </c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</row>
    <row r="1965" spans="1:17" x14ac:dyDescent="0.4">
      <c r="A1965" s="5"/>
      <c r="B1965" s="5"/>
      <c r="C1965" s="20" t="e">
        <f>VLOOKUP($B:$B,표본점목록!$A:$E,5,0)</f>
        <v>#N/A</v>
      </c>
      <c r="D1965" s="21" t="e">
        <f>VLOOKUP($B:$B,표본점목록!$A:$J,6,0)</f>
        <v>#N/A</v>
      </c>
      <c r="E1965" s="20" t="e">
        <f>VLOOKUP(B:B,표본점목록!$A:$B,2,0)</f>
        <v>#N/A</v>
      </c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</row>
    <row r="1966" spans="1:17" x14ac:dyDescent="0.4">
      <c r="A1966" s="5"/>
      <c r="B1966" s="5"/>
      <c r="C1966" s="20" t="e">
        <f>VLOOKUP($B:$B,표본점목록!$A:$E,5,0)</f>
        <v>#N/A</v>
      </c>
      <c r="D1966" s="21" t="e">
        <f>VLOOKUP($B:$B,표본점목록!$A:$J,6,0)</f>
        <v>#N/A</v>
      </c>
      <c r="E1966" s="20" t="e">
        <f>VLOOKUP(B:B,표본점목록!$A:$B,2,0)</f>
        <v>#N/A</v>
      </c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</row>
    <row r="1967" spans="1:17" x14ac:dyDescent="0.4">
      <c r="A1967" s="5"/>
      <c r="B1967" s="5"/>
      <c r="C1967" s="20" t="e">
        <f>VLOOKUP($B:$B,표본점목록!$A:$E,5,0)</f>
        <v>#N/A</v>
      </c>
      <c r="D1967" s="21" t="e">
        <f>VLOOKUP($B:$B,표본점목록!$A:$J,6,0)</f>
        <v>#N/A</v>
      </c>
      <c r="E1967" s="20" t="e">
        <f>VLOOKUP(B:B,표본점목록!$A:$B,2,0)</f>
        <v>#N/A</v>
      </c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</row>
    <row r="1968" spans="1:17" x14ac:dyDescent="0.4">
      <c r="A1968" s="5"/>
      <c r="B1968" s="5"/>
      <c r="C1968" s="20" t="e">
        <f>VLOOKUP($B:$B,표본점목록!$A:$E,5,0)</f>
        <v>#N/A</v>
      </c>
      <c r="D1968" s="21" t="e">
        <f>VLOOKUP($B:$B,표본점목록!$A:$J,6,0)</f>
        <v>#N/A</v>
      </c>
      <c r="E1968" s="20" t="e">
        <f>VLOOKUP(B:B,표본점목록!$A:$B,2,0)</f>
        <v>#N/A</v>
      </c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</row>
    <row r="1969" spans="1:17" x14ac:dyDescent="0.4">
      <c r="A1969" s="5"/>
      <c r="B1969" s="5"/>
      <c r="C1969" s="20" t="e">
        <f>VLOOKUP($B:$B,표본점목록!$A:$E,5,0)</f>
        <v>#N/A</v>
      </c>
      <c r="D1969" s="21" t="e">
        <f>VLOOKUP($B:$B,표본점목록!$A:$J,6,0)</f>
        <v>#N/A</v>
      </c>
      <c r="E1969" s="20" t="e">
        <f>VLOOKUP(B:B,표본점목록!$A:$B,2,0)</f>
        <v>#N/A</v>
      </c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</row>
    <row r="1970" spans="1:17" x14ac:dyDescent="0.4">
      <c r="A1970" s="5"/>
      <c r="B1970" s="5"/>
      <c r="C1970" s="20" t="e">
        <f>VLOOKUP($B:$B,표본점목록!$A:$E,5,0)</f>
        <v>#N/A</v>
      </c>
      <c r="D1970" s="21" t="e">
        <f>VLOOKUP($B:$B,표본점목록!$A:$J,6,0)</f>
        <v>#N/A</v>
      </c>
      <c r="E1970" s="20" t="e">
        <f>VLOOKUP(B:B,표본점목록!$A:$B,2,0)</f>
        <v>#N/A</v>
      </c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</row>
    <row r="1971" spans="1:17" x14ac:dyDescent="0.4">
      <c r="A1971" s="5"/>
      <c r="B1971" s="5"/>
      <c r="C1971" s="20" t="e">
        <f>VLOOKUP($B:$B,표본점목록!$A:$E,5,0)</f>
        <v>#N/A</v>
      </c>
      <c r="D1971" s="21" t="e">
        <f>VLOOKUP($B:$B,표본점목록!$A:$J,6,0)</f>
        <v>#N/A</v>
      </c>
      <c r="E1971" s="20" t="e">
        <f>VLOOKUP(B:B,표본점목록!$A:$B,2,0)</f>
        <v>#N/A</v>
      </c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</row>
    <row r="1972" spans="1:17" x14ac:dyDescent="0.4">
      <c r="A1972" s="5"/>
      <c r="B1972" s="5"/>
      <c r="C1972" s="20" t="e">
        <f>VLOOKUP($B:$B,표본점목록!$A:$E,5,0)</f>
        <v>#N/A</v>
      </c>
      <c r="D1972" s="21" t="e">
        <f>VLOOKUP($B:$B,표본점목록!$A:$J,6,0)</f>
        <v>#N/A</v>
      </c>
      <c r="E1972" s="20" t="e">
        <f>VLOOKUP(B:B,표본점목록!$A:$B,2,0)</f>
        <v>#N/A</v>
      </c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</row>
    <row r="1973" spans="1:17" x14ac:dyDescent="0.4">
      <c r="A1973" s="5"/>
      <c r="B1973" s="5"/>
      <c r="C1973" s="20" t="e">
        <f>VLOOKUP($B:$B,표본점목록!$A:$E,5,0)</f>
        <v>#N/A</v>
      </c>
      <c r="D1973" s="21" t="e">
        <f>VLOOKUP($B:$B,표본점목록!$A:$J,6,0)</f>
        <v>#N/A</v>
      </c>
      <c r="E1973" s="20" t="e">
        <f>VLOOKUP(B:B,표본점목록!$A:$B,2,0)</f>
        <v>#N/A</v>
      </c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</row>
    <row r="1974" spans="1:17" x14ac:dyDescent="0.4">
      <c r="A1974" s="5"/>
      <c r="B1974" s="5"/>
      <c r="C1974" s="20" t="e">
        <f>VLOOKUP($B:$B,표본점목록!$A:$E,5,0)</f>
        <v>#N/A</v>
      </c>
      <c r="D1974" s="21" t="e">
        <f>VLOOKUP($B:$B,표본점목록!$A:$J,6,0)</f>
        <v>#N/A</v>
      </c>
      <c r="E1974" s="20" t="e">
        <f>VLOOKUP(B:B,표본점목록!$A:$B,2,0)</f>
        <v>#N/A</v>
      </c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</row>
    <row r="1975" spans="1:17" x14ac:dyDescent="0.4">
      <c r="A1975" s="5"/>
      <c r="B1975" s="5"/>
      <c r="C1975" s="20" t="e">
        <f>VLOOKUP($B:$B,표본점목록!$A:$E,5,0)</f>
        <v>#N/A</v>
      </c>
      <c r="D1975" s="21" t="e">
        <f>VLOOKUP($B:$B,표본점목록!$A:$J,6,0)</f>
        <v>#N/A</v>
      </c>
      <c r="E1975" s="20" t="e">
        <f>VLOOKUP(B:B,표본점목록!$A:$B,2,0)</f>
        <v>#N/A</v>
      </c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</row>
    <row r="1976" spans="1:17" x14ac:dyDescent="0.4">
      <c r="A1976" s="5"/>
      <c r="B1976" s="5"/>
      <c r="C1976" s="20" t="e">
        <f>VLOOKUP($B:$B,표본점목록!$A:$E,5,0)</f>
        <v>#N/A</v>
      </c>
      <c r="D1976" s="21" t="e">
        <f>VLOOKUP($B:$B,표본점목록!$A:$J,6,0)</f>
        <v>#N/A</v>
      </c>
      <c r="E1976" s="20" t="e">
        <f>VLOOKUP(B:B,표본점목록!$A:$B,2,0)</f>
        <v>#N/A</v>
      </c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</row>
    <row r="1977" spans="1:17" x14ac:dyDescent="0.4">
      <c r="A1977" s="5"/>
      <c r="B1977" s="5"/>
      <c r="C1977" s="20" t="e">
        <f>VLOOKUP($B:$B,표본점목록!$A:$E,5,0)</f>
        <v>#N/A</v>
      </c>
      <c r="D1977" s="21" t="e">
        <f>VLOOKUP($B:$B,표본점목록!$A:$J,6,0)</f>
        <v>#N/A</v>
      </c>
      <c r="E1977" s="20" t="e">
        <f>VLOOKUP(B:B,표본점목록!$A:$B,2,0)</f>
        <v>#N/A</v>
      </c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</row>
    <row r="1978" spans="1:17" x14ac:dyDescent="0.4">
      <c r="A1978" s="5"/>
      <c r="B1978" s="5"/>
      <c r="C1978" s="20" t="e">
        <f>VLOOKUP($B:$B,표본점목록!$A:$E,5,0)</f>
        <v>#N/A</v>
      </c>
      <c r="D1978" s="21" t="e">
        <f>VLOOKUP($B:$B,표본점목록!$A:$J,6,0)</f>
        <v>#N/A</v>
      </c>
      <c r="E1978" s="20" t="e">
        <f>VLOOKUP(B:B,표본점목록!$A:$B,2,0)</f>
        <v>#N/A</v>
      </c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</row>
    <row r="1979" spans="1:17" x14ac:dyDescent="0.4">
      <c r="A1979" s="5"/>
      <c r="B1979" s="5"/>
      <c r="C1979" s="20" t="e">
        <f>VLOOKUP($B:$B,표본점목록!$A:$E,5,0)</f>
        <v>#N/A</v>
      </c>
      <c r="D1979" s="21" t="e">
        <f>VLOOKUP($B:$B,표본점목록!$A:$J,6,0)</f>
        <v>#N/A</v>
      </c>
      <c r="E1979" s="20" t="e">
        <f>VLOOKUP(B:B,표본점목록!$A:$B,2,0)</f>
        <v>#N/A</v>
      </c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</row>
    <row r="1980" spans="1:17" x14ac:dyDescent="0.4">
      <c r="A1980" s="5"/>
      <c r="B1980" s="5"/>
      <c r="C1980" s="20" t="e">
        <f>VLOOKUP($B:$B,표본점목록!$A:$E,5,0)</f>
        <v>#N/A</v>
      </c>
      <c r="D1980" s="21" t="e">
        <f>VLOOKUP($B:$B,표본점목록!$A:$J,6,0)</f>
        <v>#N/A</v>
      </c>
      <c r="E1980" s="20" t="e">
        <f>VLOOKUP(B:B,표본점목록!$A:$B,2,0)</f>
        <v>#N/A</v>
      </c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</row>
    <row r="1981" spans="1:17" x14ac:dyDescent="0.4">
      <c r="A1981" s="5"/>
      <c r="B1981" s="5"/>
      <c r="C1981" s="20" t="e">
        <f>VLOOKUP($B:$B,표본점목록!$A:$E,5,0)</f>
        <v>#N/A</v>
      </c>
      <c r="D1981" s="21" t="e">
        <f>VLOOKUP($B:$B,표본점목록!$A:$J,6,0)</f>
        <v>#N/A</v>
      </c>
      <c r="E1981" s="20" t="e">
        <f>VLOOKUP(B:B,표본점목록!$A:$B,2,0)</f>
        <v>#N/A</v>
      </c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</row>
    <row r="1982" spans="1:17" x14ac:dyDescent="0.4">
      <c r="A1982" s="5"/>
      <c r="B1982" s="5"/>
      <c r="C1982" s="20" t="e">
        <f>VLOOKUP($B:$B,표본점목록!$A:$E,5,0)</f>
        <v>#N/A</v>
      </c>
      <c r="D1982" s="21" t="e">
        <f>VLOOKUP($B:$B,표본점목록!$A:$J,6,0)</f>
        <v>#N/A</v>
      </c>
      <c r="E1982" s="20" t="e">
        <f>VLOOKUP(B:B,표본점목록!$A:$B,2,0)</f>
        <v>#N/A</v>
      </c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</row>
    <row r="1983" spans="1:17" x14ac:dyDescent="0.4">
      <c r="A1983" s="5"/>
      <c r="B1983" s="5"/>
      <c r="C1983" s="20" t="e">
        <f>VLOOKUP($B:$B,표본점목록!$A:$E,5,0)</f>
        <v>#N/A</v>
      </c>
      <c r="D1983" s="21" t="e">
        <f>VLOOKUP($B:$B,표본점목록!$A:$J,6,0)</f>
        <v>#N/A</v>
      </c>
      <c r="E1983" s="20" t="e">
        <f>VLOOKUP(B:B,표본점목록!$A:$B,2,0)</f>
        <v>#N/A</v>
      </c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</row>
    <row r="1984" spans="1:17" x14ac:dyDescent="0.4">
      <c r="A1984" s="5"/>
      <c r="B1984" s="5"/>
      <c r="C1984" s="20" t="e">
        <f>VLOOKUP($B:$B,표본점목록!$A:$E,5,0)</f>
        <v>#N/A</v>
      </c>
      <c r="D1984" s="21" t="e">
        <f>VLOOKUP($B:$B,표본점목록!$A:$J,6,0)</f>
        <v>#N/A</v>
      </c>
      <c r="E1984" s="20" t="e">
        <f>VLOOKUP(B:B,표본점목록!$A:$B,2,0)</f>
        <v>#N/A</v>
      </c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</row>
    <row r="1985" spans="1:17" x14ac:dyDescent="0.4">
      <c r="A1985" s="5"/>
      <c r="B1985" s="5"/>
      <c r="C1985" s="20" t="e">
        <f>VLOOKUP($B:$B,표본점목록!$A:$E,5,0)</f>
        <v>#N/A</v>
      </c>
      <c r="D1985" s="21" t="e">
        <f>VLOOKUP($B:$B,표본점목록!$A:$J,6,0)</f>
        <v>#N/A</v>
      </c>
      <c r="E1985" s="20" t="e">
        <f>VLOOKUP(B:B,표본점목록!$A:$B,2,0)</f>
        <v>#N/A</v>
      </c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</row>
    <row r="1986" spans="1:17" x14ac:dyDescent="0.4">
      <c r="A1986" s="5"/>
      <c r="B1986" s="5"/>
      <c r="C1986" s="20" t="e">
        <f>VLOOKUP($B:$B,표본점목록!$A:$E,5,0)</f>
        <v>#N/A</v>
      </c>
      <c r="D1986" s="21" t="e">
        <f>VLOOKUP($B:$B,표본점목록!$A:$J,6,0)</f>
        <v>#N/A</v>
      </c>
      <c r="E1986" s="20" t="e">
        <f>VLOOKUP(B:B,표본점목록!$A:$B,2,0)</f>
        <v>#N/A</v>
      </c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</row>
    <row r="1987" spans="1:17" x14ac:dyDescent="0.4">
      <c r="A1987" s="5"/>
      <c r="B1987" s="5"/>
      <c r="C1987" s="20" t="e">
        <f>VLOOKUP($B:$B,표본점목록!$A:$E,5,0)</f>
        <v>#N/A</v>
      </c>
      <c r="D1987" s="21" t="e">
        <f>VLOOKUP($B:$B,표본점목록!$A:$J,6,0)</f>
        <v>#N/A</v>
      </c>
      <c r="E1987" s="20" t="e">
        <f>VLOOKUP(B:B,표본점목록!$A:$B,2,0)</f>
        <v>#N/A</v>
      </c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</row>
    <row r="1988" spans="1:17" x14ac:dyDescent="0.4">
      <c r="A1988" s="5"/>
      <c r="B1988" s="5"/>
      <c r="C1988" s="20" t="e">
        <f>VLOOKUP($B:$B,표본점목록!$A:$E,5,0)</f>
        <v>#N/A</v>
      </c>
      <c r="D1988" s="21" t="e">
        <f>VLOOKUP($B:$B,표본점목록!$A:$J,6,0)</f>
        <v>#N/A</v>
      </c>
      <c r="E1988" s="20" t="e">
        <f>VLOOKUP(B:B,표본점목록!$A:$B,2,0)</f>
        <v>#N/A</v>
      </c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</row>
    <row r="1989" spans="1:17" x14ac:dyDescent="0.4">
      <c r="A1989" s="5"/>
      <c r="B1989" s="5"/>
      <c r="C1989" s="20" t="e">
        <f>VLOOKUP($B:$B,표본점목록!$A:$E,5,0)</f>
        <v>#N/A</v>
      </c>
      <c r="D1989" s="21" t="e">
        <f>VLOOKUP($B:$B,표본점목록!$A:$J,6,0)</f>
        <v>#N/A</v>
      </c>
      <c r="E1989" s="20" t="e">
        <f>VLOOKUP(B:B,표본점목록!$A:$B,2,0)</f>
        <v>#N/A</v>
      </c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</row>
    <row r="1990" spans="1:17" x14ac:dyDescent="0.4">
      <c r="A1990" s="5"/>
      <c r="B1990" s="5"/>
      <c r="C1990" s="20" t="e">
        <f>VLOOKUP($B:$B,표본점목록!$A:$E,5,0)</f>
        <v>#N/A</v>
      </c>
      <c r="D1990" s="21" t="e">
        <f>VLOOKUP($B:$B,표본점목록!$A:$J,6,0)</f>
        <v>#N/A</v>
      </c>
      <c r="E1990" s="20" t="e">
        <f>VLOOKUP(B:B,표본점목록!$A:$B,2,0)</f>
        <v>#N/A</v>
      </c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</row>
    <row r="1991" spans="1:17" x14ac:dyDescent="0.4">
      <c r="A1991" s="5"/>
      <c r="B1991" s="5"/>
      <c r="C1991" s="20" t="e">
        <f>VLOOKUP($B:$B,표본점목록!$A:$E,5,0)</f>
        <v>#N/A</v>
      </c>
      <c r="D1991" s="21" t="e">
        <f>VLOOKUP($B:$B,표본점목록!$A:$J,6,0)</f>
        <v>#N/A</v>
      </c>
      <c r="E1991" s="20" t="e">
        <f>VLOOKUP(B:B,표본점목록!$A:$B,2,0)</f>
        <v>#N/A</v>
      </c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</row>
    <row r="1992" spans="1:17" x14ac:dyDescent="0.4">
      <c r="A1992" s="5"/>
      <c r="B1992" s="5"/>
      <c r="C1992" s="20" t="e">
        <f>VLOOKUP($B:$B,표본점목록!$A:$E,5,0)</f>
        <v>#N/A</v>
      </c>
      <c r="D1992" s="21" t="e">
        <f>VLOOKUP($B:$B,표본점목록!$A:$J,6,0)</f>
        <v>#N/A</v>
      </c>
      <c r="E1992" s="20" t="e">
        <f>VLOOKUP(B:B,표본점목록!$A:$B,2,0)</f>
        <v>#N/A</v>
      </c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</row>
    <row r="1993" spans="1:17" x14ac:dyDescent="0.4">
      <c r="A1993" s="5"/>
      <c r="B1993" s="5"/>
      <c r="C1993" s="20" t="e">
        <f>VLOOKUP($B:$B,표본점목록!$A:$E,5,0)</f>
        <v>#N/A</v>
      </c>
      <c r="D1993" s="21" t="e">
        <f>VLOOKUP($B:$B,표본점목록!$A:$J,6,0)</f>
        <v>#N/A</v>
      </c>
      <c r="E1993" s="20" t="e">
        <f>VLOOKUP(B:B,표본점목록!$A:$B,2,0)</f>
        <v>#N/A</v>
      </c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</row>
    <row r="1994" spans="1:17" x14ac:dyDescent="0.4">
      <c r="A1994" s="5"/>
      <c r="B1994" s="5"/>
      <c r="C1994" s="20" t="e">
        <f>VLOOKUP($B:$B,표본점목록!$A:$E,5,0)</f>
        <v>#N/A</v>
      </c>
      <c r="D1994" s="21" t="e">
        <f>VLOOKUP($B:$B,표본점목록!$A:$J,6,0)</f>
        <v>#N/A</v>
      </c>
      <c r="E1994" s="20" t="e">
        <f>VLOOKUP(B:B,표본점목록!$A:$B,2,0)</f>
        <v>#N/A</v>
      </c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</row>
    <row r="1995" spans="1:17" x14ac:dyDescent="0.4">
      <c r="A1995" s="5"/>
      <c r="B1995" s="5"/>
      <c r="C1995" s="20" t="e">
        <f>VLOOKUP($B:$B,표본점목록!$A:$E,5,0)</f>
        <v>#N/A</v>
      </c>
      <c r="D1995" s="21" t="e">
        <f>VLOOKUP($B:$B,표본점목록!$A:$J,6,0)</f>
        <v>#N/A</v>
      </c>
      <c r="E1995" s="20" t="e">
        <f>VLOOKUP(B:B,표본점목록!$A:$B,2,0)</f>
        <v>#N/A</v>
      </c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</row>
    <row r="1996" spans="1:17" x14ac:dyDescent="0.4">
      <c r="A1996" s="5"/>
      <c r="B1996" s="5"/>
      <c r="C1996" s="20" t="e">
        <f>VLOOKUP($B:$B,표본점목록!$A:$E,5,0)</f>
        <v>#N/A</v>
      </c>
      <c r="D1996" s="21" t="e">
        <f>VLOOKUP($B:$B,표본점목록!$A:$J,6,0)</f>
        <v>#N/A</v>
      </c>
      <c r="E1996" s="20" t="e">
        <f>VLOOKUP(B:B,표본점목록!$A:$B,2,0)</f>
        <v>#N/A</v>
      </c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</row>
    <row r="1997" spans="1:17" x14ac:dyDescent="0.4">
      <c r="A1997" s="5"/>
      <c r="B1997" s="5"/>
      <c r="C1997" s="20" t="e">
        <f>VLOOKUP($B:$B,표본점목록!$A:$E,5,0)</f>
        <v>#N/A</v>
      </c>
      <c r="D1997" s="21" t="e">
        <f>VLOOKUP($B:$B,표본점목록!$A:$J,6,0)</f>
        <v>#N/A</v>
      </c>
      <c r="E1997" s="20" t="e">
        <f>VLOOKUP(B:B,표본점목록!$A:$B,2,0)</f>
        <v>#N/A</v>
      </c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</row>
    <row r="1998" spans="1:17" x14ac:dyDescent="0.4">
      <c r="A1998" s="5"/>
      <c r="B1998" s="5"/>
      <c r="C1998" s="20" t="e">
        <f>VLOOKUP($B:$B,표본점목록!$A:$E,5,0)</f>
        <v>#N/A</v>
      </c>
      <c r="D1998" s="21" t="e">
        <f>VLOOKUP($B:$B,표본점목록!$A:$J,6,0)</f>
        <v>#N/A</v>
      </c>
      <c r="E1998" s="20" t="e">
        <f>VLOOKUP(B:B,표본점목록!$A:$B,2,0)</f>
        <v>#N/A</v>
      </c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</row>
    <row r="1999" spans="1:17" x14ac:dyDescent="0.4">
      <c r="A1999" s="5"/>
      <c r="B1999" s="5"/>
      <c r="C1999" s="20" t="e">
        <f>VLOOKUP($B:$B,표본점목록!$A:$E,5,0)</f>
        <v>#N/A</v>
      </c>
      <c r="D1999" s="21" t="e">
        <f>VLOOKUP($B:$B,표본점목록!$A:$J,6,0)</f>
        <v>#N/A</v>
      </c>
      <c r="E1999" s="20" t="e">
        <f>VLOOKUP(B:B,표본점목록!$A:$B,2,0)</f>
        <v>#N/A</v>
      </c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</row>
    <row r="2000" spans="1:17" x14ac:dyDescent="0.4">
      <c r="A2000" s="5"/>
      <c r="B2000" s="5"/>
      <c r="C2000" s="20" t="e">
        <f>VLOOKUP($B:$B,표본점목록!$A:$E,5,0)</f>
        <v>#N/A</v>
      </c>
      <c r="D2000" s="21" t="e">
        <f>VLOOKUP($B:$B,표본점목록!$A:$J,6,0)</f>
        <v>#N/A</v>
      </c>
      <c r="E2000" s="20" t="e">
        <f>VLOOKUP(B:B,표본점목록!$A:$B,2,0)</f>
        <v>#N/A</v>
      </c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</row>
    <row r="2001" spans="1:17" x14ac:dyDescent="0.4">
      <c r="A2001" s="5"/>
      <c r="B2001" s="5"/>
      <c r="C2001" s="20" t="e">
        <f>VLOOKUP($B:$B,표본점목록!$A:$E,5,0)</f>
        <v>#N/A</v>
      </c>
      <c r="D2001" s="21" t="e">
        <f>VLOOKUP($B:$B,표본점목록!$A:$J,6,0)</f>
        <v>#N/A</v>
      </c>
      <c r="E2001" s="20" t="e">
        <f>VLOOKUP(B:B,표본점목록!$A:$B,2,0)</f>
        <v>#N/A</v>
      </c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</row>
    <row r="2002" spans="1:17" x14ac:dyDescent="0.4">
      <c r="A2002" s="5"/>
      <c r="B2002" s="5"/>
      <c r="C2002" s="20" t="e">
        <f>VLOOKUP($B:$B,표본점목록!$A:$E,5,0)</f>
        <v>#N/A</v>
      </c>
      <c r="D2002" s="21" t="e">
        <f>VLOOKUP($B:$B,표본점목록!$A:$J,6,0)</f>
        <v>#N/A</v>
      </c>
      <c r="E2002" s="20" t="e">
        <f>VLOOKUP(B:B,표본점목록!$A:$B,2,0)</f>
        <v>#N/A</v>
      </c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</row>
    <row r="2003" spans="1:17" x14ac:dyDescent="0.4">
      <c r="A2003" s="5"/>
      <c r="B2003" s="5"/>
      <c r="C2003" s="20" t="e">
        <f>VLOOKUP($B:$B,표본점목록!$A:$E,5,0)</f>
        <v>#N/A</v>
      </c>
      <c r="D2003" s="21" t="e">
        <f>VLOOKUP($B:$B,표본점목록!$A:$J,6,0)</f>
        <v>#N/A</v>
      </c>
      <c r="E2003" s="20" t="e">
        <f>VLOOKUP(B:B,표본점목록!$A:$B,2,0)</f>
        <v>#N/A</v>
      </c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</row>
    <row r="2004" spans="1:17" x14ac:dyDescent="0.4">
      <c r="A2004" s="5"/>
      <c r="B2004" s="5"/>
      <c r="C2004" s="20" t="e">
        <f>VLOOKUP($B:$B,표본점목록!$A:$E,5,0)</f>
        <v>#N/A</v>
      </c>
      <c r="D2004" s="21" t="e">
        <f>VLOOKUP($B:$B,표본점목록!$A:$J,6,0)</f>
        <v>#N/A</v>
      </c>
      <c r="E2004" s="20" t="e">
        <f>VLOOKUP(B:B,표본점목록!$A:$B,2,0)</f>
        <v>#N/A</v>
      </c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</row>
    <row r="2005" spans="1:17" x14ac:dyDescent="0.4">
      <c r="A2005" s="5"/>
      <c r="B2005" s="5"/>
      <c r="C2005" s="20" t="e">
        <f>VLOOKUP($B:$B,표본점목록!$A:$E,5,0)</f>
        <v>#N/A</v>
      </c>
      <c r="D2005" s="21" t="e">
        <f>VLOOKUP($B:$B,표본점목록!$A:$J,6,0)</f>
        <v>#N/A</v>
      </c>
      <c r="E2005" s="20" t="e">
        <f>VLOOKUP(B:B,표본점목록!$A:$B,2,0)</f>
        <v>#N/A</v>
      </c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</row>
    <row r="2006" spans="1:17" x14ac:dyDescent="0.4">
      <c r="A2006" s="5"/>
      <c r="B2006" s="5"/>
      <c r="C2006" s="20" t="e">
        <f>VLOOKUP($B:$B,표본점목록!$A:$E,5,0)</f>
        <v>#N/A</v>
      </c>
      <c r="D2006" s="21" t="e">
        <f>VLOOKUP($B:$B,표본점목록!$A:$J,6,0)</f>
        <v>#N/A</v>
      </c>
      <c r="E2006" s="20" t="e">
        <f>VLOOKUP(B:B,표본점목록!$A:$B,2,0)</f>
        <v>#N/A</v>
      </c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</row>
    <row r="2007" spans="1:17" x14ac:dyDescent="0.4">
      <c r="A2007" s="5"/>
      <c r="B2007" s="5"/>
      <c r="C2007" s="20" t="e">
        <f>VLOOKUP($B:$B,표본점목록!$A:$E,5,0)</f>
        <v>#N/A</v>
      </c>
      <c r="D2007" s="21" t="e">
        <f>VLOOKUP($B:$B,표본점목록!$A:$J,6,0)</f>
        <v>#N/A</v>
      </c>
      <c r="E2007" s="20" t="e">
        <f>VLOOKUP(B:B,표본점목록!$A:$B,2,0)</f>
        <v>#N/A</v>
      </c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</row>
    <row r="2008" spans="1:17" x14ac:dyDescent="0.4">
      <c r="A2008" s="5"/>
      <c r="B2008" s="5"/>
      <c r="C2008" s="20" t="e">
        <f>VLOOKUP($B:$B,표본점목록!$A:$E,5,0)</f>
        <v>#N/A</v>
      </c>
      <c r="D2008" s="21" t="e">
        <f>VLOOKUP($B:$B,표본점목록!$A:$J,6,0)</f>
        <v>#N/A</v>
      </c>
      <c r="E2008" s="20" t="e">
        <f>VLOOKUP(B:B,표본점목록!$A:$B,2,0)</f>
        <v>#N/A</v>
      </c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</row>
    <row r="2009" spans="1:17" x14ac:dyDescent="0.4">
      <c r="A2009" s="5"/>
      <c r="B2009" s="5"/>
      <c r="C2009" s="20" t="e">
        <f>VLOOKUP($B:$B,표본점목록!$A:$E,5,0)</f>
        <v>#N/A</v>
      </c>
      <c r="D2009" s="21" t="e">
        <f>VLOOKUP($B:$B,표본점목록!$A:$J,6,0)</f>
        <v>#N/A</v>
      </c>
      <c r="E2009" s="20" t="e">
        <f>VLOOKUP(B:B,표본점목록!$A:$B,2,0)</f>
        <v>#N/A</v>
      </c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</row>
    <row r="2010" spans="1:17" x14ac:dyDescent="0.4">
      <c r="A2010" s="5"/>
      <c r="B2010" s="5"/>
      <c r="C2010" s="20" t="e">
        <f>VLOOKUP($B:$B,표본점목록!$A:$E,5,0)</f>
        <v>#N/A</v>
      </c>
      <c r="D2010" s="21" t="e">
        <f>VLOOKUP($B:$B,표본점목록!$A:$J,6,0)</f>
        <v>#N/A</v>
      </c>
      <c r="E2010" s="20" t="e">
        <f>VLOOKUP(B:B,표본점목록!$A:$B,2,0)</f>
        <v>#N/A</v>
      </c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</row>
    <row r="2011" spans="1:17" x14ac:dyDescent="0.4">
      <c r="A2011" s="5"/>
      <c r="B2011" s="5"/>
      <c r="C2011" s="20" t="e">
        <f>VLOOKUP($B:$B,표본점목록!$A:$E,5,0)</f>
        <v>#N/A</v>
      </c>
      <c r="D2011" s="21" t="e">
        <f>VLOOKUP($B:$B,표본점목록!$A:$J,6,0)</f>
        <v>#N/A</v>
      </c>
      <c r="E2011" s="20" t="e">
        <f>VLOOKUP(B:B,표본점목록!$A:$B,2,0)</f>
        <v>#N/A</v>
      </c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</row>
    <row r="2012" spans="1:17" x14ac:dyDescent="0.4">
      <c r="A2012" s="5"/>
      <c r="B2012" s="5"/>
      <c r="C2012" s="20" t="e">
        <f>VLOOKUP($B:$B,표본점목록!$A:$E,5,0)</f>
        <v>#N/A</v>
      </c>
      <c r="D2012" s="21" t="e">
        <f>VLOOKUP($B:$B,표본점목록!$A:$J,6,0)</f>
        <v>#N/A</v>
      </c>
      <c r="E2012" s="20" t="e">
        <f>VLOOKUP(B:B,표본점목록!$A:$B,2,0)</f>
        <v>#N/A</v>
      </c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</row>
    <row r="2013" spans="1:17" x14ac:dyDescent="0.4">
      <c r="A2013" s="5"/>
      <c r="B2013" s="5"/>
      <c r="C2013" s="20" t="e">
        <f>VLOOKUP($B:$B,표본점목록!$A:$E,5,0)</f>
        <v>#N/A</v>
      </c>
      <c r="D2013" s="21" t="e">
        <f>VLOOKUP($B:$B,표본점목록!$A:$J,6,0)</f>
        <v>#N/A</v>
      </c>
      <c r="E2013" s="20" t="e">
        <f>VLOOKUP(B:B,표본점목록!$A:$B,2,0)</f>
        <v>#N/A</v>
      </c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</row>
    <row r="2014" spans="1:17" x14ac:dyDescent="0.4">
      <c r="A2014" s="5"/>
      <c r="B2014" s="5"/>
      <c r="C2014" s="20" t="e">
        <f>VLOOKUP($B:$B,표본점목록!$A:$E,5,0)</f>
        <v>#N/A</v>
      </c>
      <c r="D2014" s="21" t="e">
        <f>VLOOKUP($B:$B,표본점목록!$A:$J,6,0)</f>
        <v>#N/A</v>
      </c>
      <c r="E2014" s="20" t="e">
        <f>VLOOKUP(B:B,표본점목록!$A:$B,2,0)</f>
        <v>#N/A</v>
      </c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</row>
    <row r="2015" spans="1:17" x14ac:dyDescent="0.4">
      <c r="A2015" s="5"/>
      <c r="B2015" s="5"/>
      <c r="C2015" s="20" t="e">
        <f>VLOOKUP($B:$B,표본점목록!$A:$E,5,0)</f>
        <v>#N/A</v>
      </c>
      <c r="D2015" s="21" t="e">
        <f>VLOOKUP($B:$B,표본점목록!$A:$J,6,0)</f>
        <v>#N/A</v>
      </c>
      <c r="E2015" s="20" t="e">
        <f>VLOOKUP(B:B,표본점목록!$A:$B,2,0)</f>
        <v>#N/A</v>
      </c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</row>
    <row r="2016" spans="1:17" x14ac:dyDescent="0.4">
      <c r="A2016" s="5"/>
      <c r="B2016" s="5"/>
      <c r="C2016" s="20" t="e">
        <f>VLOOKUP($B:$B,표본점목록!$A:$E,5,0)</f>
        <v>#N/A</v>
      </c>
      <c r="D2016" s="21" t="e">
        <f>VLOOKUP($B:$B,표본점목록!$A:$J,6,0)</f>
        <v>#N/A</v>
      </c>
      <c r="E2016" s="20" t="e">
        <f>VLOOKUP(B:B,표본점목록!$A:$B,2,0)</f>
        <v>#N/A</v>
      </c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</row>
    <row r="2017" spans="1:17" x14ac:dyDescent="0.4">
      <c r="A2017" s="5"/>
      <c r="B2017" s="5"/>
      <c r="C2017" s="20" t="e">
        <f>VLOOKUP($B:$B,표본점목록!$A:$E,5,0)</f>
        <v>#N/A</v>
      </c>
      <c r="D2017" s="21" t="e">
        <f>VLOOKUP($B:$B,표본점목록!$A:$J,6,0)</f>
        <v>#N/A</v>
      </c>
      <c r="E2017" s="20" t="e">
        <f>VLOOKUP(B:B,표본점목록!$A:$B,2,0)</f>
        <v>#N/A</v>
      </c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</row>
    <row r="2018" spans="1:17" x14ac:dyDescent="0.4">
      <c r="A2018" s="5"/>
      <c r="B2018" s="5"/>
      <c r="C2018" s="20" t="e">
        <f>VLOOKUP($B:$B,표본점목록!$A:$E,5,0)</f>
        <v>#N/A</v>
      </c>
      <c r="D2018" s="21" t="e">
        <f>VLOOKUP($B:$B,표본점목록!$A:$J,6,0)</f>
        <v>#N/A</v>
      </c>
      <c r="E2018" s="20" t="e">
        <f>VLOOKUP(B:B,표본점목록!$A:$B,2,0)</f>
        <v>#N/A</v>
      </c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</row>
    <row r="2019" spans="1:17" x14ac:dyDescent="0.4">
      <c r="A2019" s="5"/>
      <c r="B2019" s="5"/>
      <c r="C2019" s="20" t="e">
        <f>VLOOKUP($B:$B,표본점목록!$A:$E,5,0)</f>
        <v>#N/A</v>
      </c>
      <c r="D2019" s="21" t="e">
        <f>VLOOKUP($B:$B,표본점목록!$A:$J,6,0)</f>
        <v>#N/A</v>
      </c>
      <c r="E2019" s="20" t="e">
        <f>VLOOKUP(B:B,표본점목록!$A:$B,2,0)</f>
        <v>#N/A</v>
      </c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</row>
    <row r="2020" spans="1:17" x14ac:dyDescent="0.4">
      <c r="A2020" s="5"/>
      <c r="B2020" s="5"/>
      <c r="C2020" s="20" t="e">
        <f>VLOOKUP($B:$B,표본점목록!$A:$E,5,0)</f>
        <v>#N/A</v>
      </c>
      <c r="D2020" s="21" t="e">
        <f>VLOOKUP($B:$B,표본점목록!$A:$J,6,0)</f>
        <v>#N/A</v>
      </c>
      <c r="E2020" s="20" t="e">
        <f>VLOOKUP(B:B,표본점목록!$A:$B,2,0)</f>
        <v>#N/A</v>
      </c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</row>
    <row r="2021" spans="1:17" x14ac:dyDescent="0.4">
      <c r="A2021" s="5"/>
      <c r="B2021" s="5"/>
      <c r="C2021" s="20" t="e">
        <f>VLOOKUP($B:$B,표본점목록!$A:$E,5,0)</f>
        <v>#N/A</v>
      </c>
      <c r="D2021" s="21" t="e">
        <f>VLOOKUP($B:$B,표본점목록!$A:$J,6,0)</f>
        <v>#N/A</v>
      </c>
      <c r="E2021" s="20" t="e">
        <f>VLOOKUP(B:B,표본점목록!$A:$B,2,0)</f>
        <v>#N/A</v>
      </c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</row>
    <row r="2022" spans="1:17" x14ac:dyDescent="0.4">
      <c r="A2022" s="5"/>
      <c r="B2022" s="5"/>
      <c r="C2022" s="20" t="e">
        <f>VLOOKUP($B:$B,표본점목록!$A:$E,5,0)</f>
        <v>#N/A</v>
      </c>
      <c r="D2022" s="21" t="e">
        <f>VLOOKUP($B:$B,표본점목록!$A:$J,6,0)</f>
        <v>#N/A</v>
      </c>
      <c r="E2022" s="20" t="e">
        <f>VLOOKUP(B:B,표본점목록!$A:$B,2,0)</f>
        <v>#N/A</v>
      </c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</row>
    <row r="2023" spans="1:17" x14ac:dyDescent="0.4">
      <c r="A2023" s="5"/>
      <c r="B2023" s="5"/>
      <c r="C2023" s="20" t="e">
        <f>VLOOKUP($B:$B,표본점목록!$A:$E,5,0)</f>
        <v>#N/A</v>
      </c>
      <c r="D2023" s="21" t="e">
        <f>VLOOKUP($B:$B,표본점목록!$A:$J,6,0)</f>
        <v>#N/A</v>
      </c>
      <c r="E2023" s="20" t="e">
        <f>VLOOKUP(B:B,표본점목록!$A:$B,2,0)</f>
        <v>#N/A</v>
      </c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</row>
    <row r="2024" spans="1:17" x14ac:dyDescent="0.4">
      <c r="A2024" s="5"/>
      <c r="B2024" s="5"/>
      <c r="C2024" s="20" t="e">
        <f>VLOOKUP($B:$B,표본점목록!$A:$E,5,0)</f>
        <v>#N/A</v>
      </c>
      <c r="D2024" s="21" t="e">
        <f>VLOOKUP($B:$B,표본점목록!$A:$J,6,0)</f>
        <v>#N/A</v>
      </c>
      <c r="E2024" s="20" t="e">
        <f>VLOOKUP(B:B,표본점목록!$A:$B,2,0)</f>
        <v>#N/A</v>
      </c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</row>
    <row r="2025" spans="1:17" x14ac:dyDescent="0.4">
      <c r="A2025" s="5"/>
      <c r="B2025" s="5"/>
      <c r="C2025" s="20" t="e">
        <f>VLOOKUP($B:$B,표본점목록!$A:$E,5,0)</f>
        <v>#N/A</v>
      </c>
      <c r="D2025" s="21" t="e">
        <f>VLOOKUP($B:$B,표본점목록!$A:$J,6,0)</f>
        <v>#N/A</v>
      </c>
      <c r="E2025" s="20" t="e">
        <f>VLOOKUP(B:B,표본점목록!$A:$B,2,0)</f>
        <v>#N/A</v>
      </c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</row>
    <row r="2026" spans="1:17" x14ac:dyDescent="0.4">
      <c r="A2026" s="5"/>
      <c r="B2026" s="5"/>
      <c r="C2026" s="20" t="e">
        <f>VLOOKUP($B:$B,표본점목록!$A:$E,5,0)</f>
        <v>#N/A</v>
      </c>
      <c r="D2026" s="21" t="e">
        <f>VLOOKUP($B:$B,표본점목록!$A:$J,6,0)</f>
        <v>#N/A</v>
      </c>
      <c r="E2026" s="20" t="e">
        <f>VLOOKUP(B:B,표본점목록!$A:$B,2,0)</f>
        <v>#N/A</v>
      </c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</row>
    <row r="2027" spans="1:17" x14ac:dyDescent="0.4">
      <c r="A2027" s="5"/>
      <c r="B2027" s="5"/>
      <c r="C2027" s="20" t="e">
        <f>VLOOKUP($B:$B,표본점목록!$A:$E,5,0)</f>
        <v>#N/A</v>
      </c>
      <c r="D2027" s="21" t="e">
        <f>VLOOKUP($B:$B,표본점목록!$A:$J,6,0)</f>
        <v>#N/A</v>
      </c>
      <c r="E2027" s="20" t="e">
        <f>VLOOKUP(B:B,표본점목록!$A:$B,2,0)</f>
        <v>#N/A</v>
      </c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</row>
    <row r="2028" spans="1:17" x14ac:dyDescent="0.4">
      <c r="A2028" s="5"/>
      <c r="B2028" s="5"/>
      <c r="C2028" s="20" t="e">
        <f>VLOOKUP($B:$B,표본점목록!$A:$E,5,0)</f>
        <v>#N/A</v>
      </c>
      <c r="D2028" s="21" t="e">
        <f>VLOOKUP($B:$B,표본점목록!$A:$J,6,0)</f>
        <v>#N/A</v>
      </c>
      <c r="E2028" s="20" t="e">
        <f>VLOOKUP(B:B,표본점목록!$A:$B,2,0)</f>
        <v>#N/A</v>
      </c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</row>
    <row r="2029" spans="1:17" x14ac:dyDescent="0.4">
      <c r="A2029" s="5"/>
      <c r="B2029" s="5"/>
      <c r="C2029" s="20" t="e">
        <f>VLOOKUP($B:$B,표본점목록!$A:$E,5,0)</f>
        <v>#N/A</v>
      </c>
      <c r="D2029" s="21" t="e">
        <f>VLOOKUP($B:$B,표본점목록!$A:$J,6,0)</f>
        <v>#N/A</v>
      </c>
      <c r="E2029" s="20" t="e">
        <f>VLOOKUP(B:B,표본점목록!$A:$B,2,0)</f>
        <v>#N/A</v>
      </c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</row>
    <row r="2030" spans="1:17" x14ac:dyDescent="0.4">
      <c r="A2030" s="5"/>
      <c r="B2030" s="5"/>
      <c r="C2030" s="20" t="e">
        <f>VLOOKUP($B:$B,표본점목록!$A:$E,5,0)</f>
        <v>#N/A</v>
      </c>
      <c r="D2030" s="21" t="e">
        <f>VLOOKUP($B:$B,표본점목록!$A:$J,6,0)</f>
        <v>#N/A</v>
      </c>
      <c r="E2030" s="20" t="e">
        <f>VLOOKUP(B:B,표본점목록!$A:$B,2,0)</f>
        <v>#N/A</v>
      </c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</row>
    <row r="2031" spans="1:17" x14ac:dyDescent="0.4">
      <c r="A2031" s="5"/>
      <c r="B2031" s="5"/>
      <c r="C2031" s="20" t="e">
        <f>VLOOKUP($B:$B,표본점목록!$A:$E,5,0)</f>
        <v>#N/A</v>
      </c>
      <c r="D2031" s="21" t="e">
        <f>VLOOKUP($B:$B,표본점목록!$A:$J,6,0)</f>
        <v>#N/A</v>
      </c>
      <c r="E2031" s="20" t="e">
        <f>VLOOKUP(B:B,표본점목록!$A:$B,2,0)</f>
        <v>#N/A</v>
      </c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</row>
    <row r="2032" spans="1:17" x14ac:dyDescent="0.4">
      <c r="A2032" s="5"/>
      <c r="B2032" s="5"/>
      <c r="C2032" s="20" t="e">
        <f>VLOOKUP($B:$B,표본점목록!$A:$E,5,0)</f>
        <v>#N/A</v>
      </c>
      <c r="D2032" s="21" t="e">
        <f>VLOOKUP($B:$B,표본점목록!$A:$J,6,0)</f>
        <v>#N/A</v>
      </c>
      <c r="E2032" s="20" t="e">
        <f>VLOOKUP(B:B,표본점목록!$A:$B,2,0)</f>
        <v>#N/A</v>
      </c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</row>
    <row r="2033" spans="1:17" x14ac:dyDescent="0.4">
      <c r="A2033" s="5"/>
      <c r="B2033" s="5"/>
      <c r="C2033" s="20" t="e">
        <f>VLOOKUP($B:$B,표본점목록!$A:$E,5,0)</f>
        <v>#N/A</v>
      </c>
      <c r="D2033" s="21" t="e">
        <f>VLOOKUP($B:$B,표본점목록!$A:$J,6,0)</f>
        <v>#N/A</v>
      </c>
      <c r="E2033" s="20" t="e">
        <f>VLOOKUP(B:B,표본점목록!$A:$B,2,0)</f>
        <v>#N/A</v>
      </c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</row>
    <row r="2034" spans="1:17" x14ac:dyDescent="0.4">
      <c r="A2034" s="5"/>
      <c r="B2034" s="5"/>
      <c r="C2034" s="20" t="e">
        <f>VLOOKUP($B:$B,표본점목록!$A:$E,5,0)</f>
        <v>#N/A</v>
      </c>
      <c r="D2034" s="21" t="e">
        <f>VLOOKUP($B:$B,표본점목록!$A:$J,6,0)</f>
        <v>#N/A</v>
      </c>
      <c r="E2034" s="20" t="e">
        <f>VLOOKUP(B:B,표본점목록!$A:$B,2,0)</f>
        <v>#N/A</v>
      </c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</row>
    <row r="2035" spans="1:17" x14ac:dyDescent="0.4">
      <c r="A2035" s="5"/>
      <c r="B2035" s="5"/>
      <c r="C2035" s="20" t="e">
        <f>VLOOKUP($B:$B,표본점목록!$A:$E,5,0)</f>
        <v>#N/A</v>
      </c>
      <c r="D2035" s="21" t="e">
        <f>VLOOKUP($B:$B,표본점목록!$A:$J,6,0)</f>
        <v>#N/A</v>
      </c>
      <c r="E2035" s="20" t="e">
        <f>VLOOKUP(B:B,표본점목록!$A:$B,2,0)</f>
        <v>#N/A</v>
      </c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</row>
    <row r="2036" spans="1:17" x14ac:dyDescent="0.4">
      <c r="A2036" s="5"/>
      <c r="B2036" s="5"/>
      <c r="C2036" s="20" t="e">
        <f>VLOOKUP($B:$B,표본점목록!$A:$E,5,0)</f>
        <v>#N/A</v>
      </c>
      <c r="D2036" s="21" t="e">
        <f>VLOOKUP($B:$B,표본점목록!$A:$J,6,0)</f>
        <v>#N/A</v>
      </c>
      <c r="E2036" s="20" t="e">
        <f>VLOOKUP(B:B,표본점목록!$A:$B,2,0)</f>
        <v>#N/A</v>
      </c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</row>
    <row r="2037" spans="1:17" x14ac:dyDescent="0.4">
      <c r="A2037" s="5"/>
      <c r="B2037" s="5"/>
      <c r="C2037" s="20" t="e">
        <f>VLOOKUP($B:$B,표본점목록!$A:$E,5,0)</f>
        <v>#N/A</v>
      </c>
      <c r="D2037" s="21" t="e">
        <f>VLOOKUP($B:$B,표본점목록!$A:$J,6,0)</f>
        <v>#N/A</v>
      </c>
      <c r="E2037" s="20" t="e">
        <f>VLOOKUP(B:B,표본점목록!$A:$B,2,0)</f>
        <v>#N/A</v>
      </c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</row>
    <row r="2038" spans="1:17" x14ac:dyDescent="0.4">
      <c r="A2038" s="5"/>
      <c r="B2038" s="5"/>
      <c r="C2038" s="20" t="e">
        <f>VLOOKUP($B:$B,표본점목록!$A:$E,5,0)</f>
        <v>#N/A</v>
      </c>
      <c r="D2038" s="21" t="e">
        <f>VLOOKUP($B:$B,표본점목록!$A:$J,6,0)</f>
        <v>#N/A</v>
      </c>
      <c r="E2038" s="20" t="e">
        <f>VLOOKUP(B:B,표본점목록!$A:$B,2,0)</f>
        <v>#N/A</v>
      </c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</row>
    <row r="2039" spans="1:17" x14ac:dyDescent="0.4">
      <c r="A2039" s="5"/>
      <c r="B2039" s="5"/>
      <c r="C2039" s="20" t="e">
        <f>VLOOKUP($B:$B,표본점목록!$A:$E,5,0)</f>
        <v>#N/A</v>
      </c>
      <c r="D2039" s="21" t="e">
        <f>VLOOKUP($B:$B,표본점목록!$A:$J,6,0)</f>
        <v>#N/A</v>
      </c>
      <c r="E2039" s="20" t="e">
        <f>VLOOKUP(B:B,표본점목록!$A:$B,2,0)</f>
        <v>#N/A</v>
      </c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</row>
    <row r="2040" spans="1:17" x14ac:dyDescent="0.4">
      <c r="A2040" s="5"/>
      <c r="B2040" s="5"/>
      <c r="C2040" s="20" t="e">
        <f>VLOOKUP($B:$B,표본점목록!$A:$E,5,0)</f>
        <v>#N/A</v>
      </c>
      <c r="D2040" s="21" t="e">
        <f>VLOOKUP($B:$B,표본점목록!$A:$J,6,0)</f>
        <v>#N/A</v>
      </c>
      <c r="E2040" s="20" t="e">
        <f>VLOOKUP(B:B,표본점목록!$A:$B,2,0)</f>
        <v>#N/A</v>
      </c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</row>
    <row r="2041" spans="1:17" x14ac:dyDescent="0.4">
      <c r="A2041" s="5"/>
      <c r="B2041" s="5"/>
      <c r="C2041" s="20" t="e">
        <f>VLOOKUP($B:$B,표본점목록!$A:$E,5,0)</f>
        <v>#N/A</v>
      </c>
      <c r="D2041" s="21" t="e">
        <f>VLOOKUP($B:$B,표본점목록!$A:$J,6,0)</f>
        <v>#N/A</v>
      </c>
      <c r="E2041" s="20" t="e">
        <f>VLOOKUP(B:B,표본점목록!$A:$B,2,0)</f>
        <v>#N/A</v>
      </c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</row>
    <row r="2042" spans="1:17" x14ac:dyDescent="0.4">
      <c r="A2042" s="5"/>
      <c r="B2042" s="5"/>
      <c r="C2042" s="20" t="e">
        <f>VLOOKUP($B:$B,표본점목록!$A:$E,5,0)</f>
        <v>#N/A</v>
      </c>
      <c r="D2042" s="21" t="e">
        <f>VLOOKUP($B:$B,표본점목록!$A:$J,6,0)</f>
        <v>#N/A</v>
      </c>
      <c r="E2042" s="20" t="e">
        <f>VLOOKUP(B:B,표본점목록!$A:$B,2,0)</f>
        <v>#N/A</v>
      </c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</row>
    <row r="2043" spans="1:17" x14ac:dyDescent="0.4">
      <c r="A2043" s="5"/>
      <c r="B2043" s="5"/>
      <c r="C2043" s="20" t="e">
        <f>VLOOKUP($B:$B,표본점목록!$A:$E,5,0)</f>
        <v>#N/A</v>
      </c>
      <c r="D2043" s="21" t="e">
        <f>VLOOKUP($B:$B,표본점목록!$A:$J,6,0)</f>
        <v>#N/A</v>
      </c>
      <c r="E2043" s="20" t="e">
        <f>VLOOKUP(B:B,표본점목록!$A:$B,2,0)</f>
        <v>#N/A</v>
      </c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</row>
    <row r="2044" spans="1:17" x14ac:dyDescent="0.4">
      <c r="A2044" s="5"/>
      <c r="B2044" s="5"/>
      <c r="C2044" s="20" t="e">
        <f>VLOOKUP($B:$B,표본점목록!$A:$E,5,0)</f>
        <v>#N/A</v>
      </c>
      <c r="D2044" s="21" t="e">
        <f>VLOOKUP($B:$B,표본점목록!$A:$J,6,0)</f>
        <v>#N/A</v>
      </c>
      <c r="E2044" s="20" t="e">
        <f>VLOOKUP(B:B,표본점목록!$A:$B,2,0)</f>
        <v>#N/A</v>
      </c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</row>
    <row r="2045" spans="1:17" x14ac:dyDescent="0.4">
      <c r="A2045" s="5"/>
      <c r="B2045" s="5"/>
      <c r="C2045" s="20" t="e">
        <f>VLOOKUP($B:$B,표본점목록!$A:$E,5,0)</f>
        <v>#N/A</v>
      </c>
      <c r="D2045" s="21" t="e">
        <f>VLOOKUP($B:$B,표본점목록!$A:$J,6,0)</f>
        <v>#N/A</v>
      </c>
      <c r="E2045" s="20" t="e">
        <f>VLOOKUP(B:B,표본점목록!$A:$B,2,0)</f>
        <v>#N/A</v>
      </c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</row>
    <row r="2046" spans="1:17" x14ac:dyDescent="0.4">
      <c r="A2046" s="5"/>
      <c r="B2046" s="5"/>
      <c r="C2046" s="20" t="e">
        <f>VLOOKUP($B:$B,표본점목록!$A:$E,5,0)</f>
        <v>#N/A</v>
      </c>
      <c r="D2046" s="21" t="e">
        <f>VLOOKUP($B:$B,표본점목록!$A:$J,6,0)</f>
        <v>#N/A</v>
      </c>
      <c r="E2046" s="20" t="e">
        <f>VLOOKUP(B:B,표본점목록!$A:$B,2,0)</f>
        <v>#N/A</v>
      </c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</row>
    <row r="2047" spans="1:17" x14ac:dyDescent="0.4">
      <c r="A2047" s="5"/>
      <c r="B2047" s="5"/>
      <c r="C2047" s="20" t="e">
        <f>VLOOKUP($B:$B,표본점목록!$A:$E,5,0)</f>
        <v>#N/A</v>
      </c>
      <c r="D2047" s="21" t="e">
        <f>VLOOKUP($B:$B,표본점목록!$A:$J,6,0)</f>
        <v>#N/A</v>
      </c>
      <c r="E2047" s="20" t="e">
        <f>VLOOKUP(B:B,표본점목록!$A:$B,2,0)</f>
        <v>#N/A</v>
      </c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</row>
    <row r="2048" spans="1:17" x14ac:dyDescent="0.4">
      <c r="A2048" s="5"/>
      <c r="B2048" s="5"/>
      <c r="C2048" s="20" t="e">
        <f>VLOOKUP($B:$B,표본점목록!$A:$E,5,0)</f>
        <v>#N/A</v>
      </c>
      <c r="D2048" s="21" t="e">
        <f>VLOOKUP($B:$B,표본점목록!$A:$J,6,0)</f>
        <v>#N/A</v>
      </c>
      <c r="E2048" s="20" t="e">
        <f>VLOOKUP(B:B,표본점목록!$A:$B,2,0)</f>
        <v>#N/A</v>
      </c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</row>
    <row r="2049" spans="1:17" x14ac:dyDescent="0.4">
      <c r="A2049" s="5"/>
      <c r="B2049" s="5"/>
      <c r="C2049" s="20" t="e">
        <f>VLOOKUP($B:$B,표본점목록!$A:$E,5,0)</f>
        <v>#N/A</v>
      </c>
      <c r="D2049" s="21" t="e">
        <f>VLOOKUP($B:$B,표본점목록!$A:$J,6,0)</f>
        <v>#N/A</v>
      </c>
      <c r="E2049" s="20" t="e">
        <f>VLOOKUP(B:B,표본점목록!$A:$B,2,0)</f>
        <v>#N/A</v>
      </c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</row>
    <row r="2050" spans="1:17" x14ac:dyDescent="0.4">
      <c r="A2050" s="5"/>
      <c r="B2050" s="5"/>
      <c r="C2050" s="20" t="e">
        <f>VLOOKUP($B:$B,표본점목록!$A:$E,5,0)</f>
        <v>#N/A</v>
      </c>
      <c r="D2050" s="21" t="e">
        <f>VLOOKUP($B:$B,표본점목록!$A:$J,6,0)</f>
        <v>#N/A</v>
      </c>
      <c r="E2050" s="20" t="e">
        <f>VLOOKUP(B:B,표본점목록!$A:$B,2,0)</f>
        <v>#N/A</v>
      </c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</row>
    <row r="2051" spans="1:17" x14ac:dyDescent="0.4">
      <c r="A2051" s="5"/>
      <c r="B2051" s="5"/>
      <c r="C2051" s="20" t="e">
        <f>VLOOKUP($B:$B,표본점목록!$A:$E,5,0)</f>
        <v>#N/A</v>
      </c>
      <c r="D2051" s="21" t="e">
        <f>VLOOKUP($B:$B,표본점목록!$A:$J,6,0)</f>
        <v>#N/A</v>
      </c>
      <c r="E2051" s="20" t="e">
        <f>VLOOKUP(B:B,표본점목록!$A:$B,2,0)</f>
        <v>#N/A</v>
      </c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</row>
    <row r="2052" spans="1:17" x14ac:dyDescent="0.4">
      <c r="A2052" s="5"/>
      <c r="B2052" s="5"/>
      <c r="C2052" s="20" t="e">
        <f>VLOOKUP($B:$B,표본점목록!$A:$E,5,0)</f>
        <v>#N/A</v>
      </c>
      <c r="D2052" s="21" t="e">
        <f>VLOOKUP($B:$B,표본점목록!$A:$J,6,0)</f>
        <v>#N/A</v>
      </c>
      <c r="E2052" s="20" t="e">
        <f>VLOOKUP(B:B,표본점목록!$A:$B,2,0)</f>
        <v>#N/A</v>
      </c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</row>
    <row r="2053" spans="1:17" x14ac:dyDescent="0.4">
      <c r="A2053" s="5"/>
      <c r="B2053" s="5"/>
      <c r="C2053" s="20" t="e">
        <f>VLOOKUP($B:$B,표본점목록!$A:$E,5,0)</f>
        <v>#N/A</v>
      </c>
      <c r="D2053" s="21" t="e">
        <f>VLOOKUP($B:$B,표본점목록!$A:$J,6,0)</f>
        <v>#N/A</v>
      </c>
      <c r="E2053" s="20" t="e">
        <f>VLOOKUP(B:B,표본점목록!$A:$B,2,0)</f>
        <v>#N/A</v>
      </c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</row>
    <row r="2054" spans="1:17" x14ac:dyDescent="0.4">
      <c r="A2054" s="5"/>
      <c r="B2054" s="5"/>
      <c r="C2054" s="20" t="e">
        <f>VLOOKUP($B:$B,표본점목록!$A:$E,5,0)</f>
        <v>#N/A</v>
      </c>
      <c r="D2054" s="21" t="e">
        <f>VLOOKUP($B:$B,표본점목록!$A:$J,6,0)</f>
        <v>#N/A</v>
      </c>
      <c r="E2054" s="20" t="e">
        <f>VLOOKUP(B:B,표본점목록!$A:$B,2,0)</f>
        <v>#N/A</v>
      </c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</row>
    <row r="2055" spans="1:17" x14ac:dyDescent="0.4">
      <c r="A2055" s="5"/>
      <c r="B2055" s="5"/>
      <c r="C2055" s="20" t="e">
        <f>VLOOKUP($B:$B,표본점목록!$A:$E,5,0)</f>
        <v>#N/A</v>
      </c>
      <c r="D2055" s="21" t="e">
        <f>VLOOKUP($B:$B,표본점목록!$A:$J,6,0)</f>
        <v>#N/A</v>
      </c>
      <c r="E2055" s="20" t="e">
        <f>VLOOKUP(B:B,표본점목록!$A:$B,2,0)</f>
        <v>#N/A</v>
      </c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</row>
    <row r="2056" spans="1:17" x14ac:dyDescent="0.4">
      <c r="A2056" s="5"/>
      <c r="B2056" s="5"/>
      <c r="C2056" s="20" t="e">
        <f>VLOOKUP($B:$B,표본점목록!$A:$E,5,0)</f>
        <v>#N/A</v>
      </c>
      <c r="D2056" s="21" t="e">
        <f>VLOOKUP($B:$B,표본점목록!$A:$J,6,0)</f>
        <v>#N/A</v>
      </c>
      <c r="E2056" s="20" t="e">
        <f>VLOOKUP(B:B,표본점목록!$A:$B,2,0)</f>
        <v>#N/A</v>
      </c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</row>
    <row r="2057" spans="1:17" x14ac:dyDescent="0.4">
      <c r="A2057" s="5"/>
      <c r="B2057" s="5"/>
      <c r="C2057" s="20" t="e">
        <f>VLOOKUP($B:$B,표본점목록!$A:$E,5,0)</f>
        <v>#N/A</v>
      </c>
      <c r="D2057" s="21" t="e">
        <f>VLOOKUP($B:$B,표본점목록!$A:$J,6,0)</f>
        <v>#N/A</v>
      </c>
      <c r="E2057" s="20" t="e">
        <f>VLOOKUP(B:B,표본점목록!$A:$B,2,0)</f>
        <v>#N/A</v>
      </c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</row>
    <row r="2058" spans="1:17" x14ac:dyDescent="0.4">
      <c r="A2058" s="5"/>
      <c r="B2058" s="5"/>
      <c r="C2058" s="20" t="e">
        <f>VLOOKUP($B:$B,표본점목록!$A:$E,5,0)</f>
        <v>#N/A</v>
      </c>
      <c r="D2058" s="21" t="e">
        <f>VLOOKUP($B:$B,표본점목록!$A:$J,6,0)</f>
        <v>#N/A</v>
      </c>
      <c r="E2058" s="20" t="e">
        <f>VLOOKUP(B:B,표본점목록!$A:$B,2,0)</f>
        <v>#N/A</v>
      </c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</row>
    <row r="2059" spans="1:17" x14ac:dyDescent="0.4">
      <c r="A2059" s="5"/>
      <c r="B2059" s="5"/>
      <c r="C2059" s="20" t="e">
        <f>VLOOKUP($B:$B,표본점목록!$A:$E,5,0)</f>
        <v>#N/A</v>
      </c>
      <c r="D2059" s="21" t="e">
        <f>VLOOKUP($B:$B,표본점목록!$A:$J,6,0)</f>
        <v>#N/A</v>
      </c>
      <c r="E2059" s="20" t="e">
        <f>VLOOKUP(B:B,표본점목록!$A:$B,2,0)</f>
        <v>#N/A</v>
      </c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</row>
    <row r="2060" spans="1:17" x14ac:dyDescent="0.4">
      <c r="A2060" s="5"/>
      <c r="B2060" s="5"/>
      <c r="C2060" s="20" t="e">
        <f>VLOOKUP($B:$B,표본점목록!$A:$E,5,0)</f>
        <v>#N/A</v>
      </c>
      <c r="D2060" s="21" t="e">
        <f>VLOOKUP($B:$B,표본점목록!$A:$J,6,0)</f>
        <v>#N/A</v>
      </c>
      <c r="E2060" s="20" t="e">
        <f>VLOOKUP(B:B,표본점목록!$A:$B,2,0)</f>
        <v>#N/A</v>
      </c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</row>
    <row r="2061" spans="1:17" x14ac:dyDescent="0.4">
      <c r="A2061" s="5"/>
      <c r="B2061" s="5"/>
      <c r="C2061" s="20" t="e">
        <f>VLOOKUP($B:$B,표본점목록!$A:$E,5,0)</f>
        <v>#N/A</v>
      </c>
      <c r="D2061" s="21" t="e">
        <f>VLOOKUP($B:$B,표본점목록!$A:$J,6,0)</f>
        <v>#N/A</v>
      </c>
      <c r="E2061" s="20" t="e">
        <f>VLOOKUP(B:B,표본점목록!$A:$B,2,0)</f>
        <v>#N/A</v>
      </c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</row>
    <row r="2062" spans="1:17" x14ac:dyDescent="0.4">
      <c r="A2062" s="5"/>
      <c r="B2062" s="5"/>
      <c r="C2062" s="20" t="e">
        <f>VLOOKUP($B:$B,표본점목록!$A:$E,5,0)</f>
        <v>#N/A</v>
      </c>
      <c r="D2062" s="21" t="e">
        <f>VLOOKUP($B:$B,표본점목록!$A:$J,6,0)</f>
        <v>#N/A</v>
      </c>
      <c r="E2062" s="20" t="e">
        <f>VLOOKUP(B:B,표본점목록!$A:$B,2,0)</f>
        <v>#N/A</v>
      </c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</row>
    <row r="2063" spans="1:17" x14ac:dyDescent="0.4">
      <c r="A2063" s="5"/>
      <c r="B2063" s="5"/>
      <c r="C2063" s="20" t="e">
        <f>VLOOKUP($B:$B,표본점목록!$A:$E,5,0)</f>
        <v>#N/A</v>
      </c>
      <c r="D2063" s="21" t="e">
        <f>VLOOKUP($B:$B,표본점목록!$A:$J,6,0)</f>
        <v>#N/A</v>
      </c>
      <c r="E2063" s="20" t="e">
        <f>VLOOKUP(B:B,표본점목록!$A:$B,2,0)</f>
        <v>#N/A</v>
      </c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</row>
    <row r="2064" spans="1:17" x14ac:dyDescent="0.4">
      <c r="A2064" s="5"/>
      <c r="B2064" s="5"/>
      <c r="C2064" s="20" t="e">
        <f>VLOOKUP($B:$B,표본점목록!$A:$E,5,0)</f>
        <v>#N/A</v>
      </c>
      <c r="D2064" s="21" t="e">
        <f>VLOOKUP($B:$B,표본점목록!$A:$J,6,0)</f>
        <v>#N/A</v>
      </c>
      <c r="E2064" s="20" t="e">
        <f>VLOOKUP(B:B,표본점목록!$A:$B,2,0)</f>
        <v>#N/A</v>
      </c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</row>
    <row r="2065" spans="1:17" x14ac:dyDescent="0.4">
      <c r="A2065" s="5"/>
      <c r="B2065" s="5"/>
      <c r="C2065" s="20" t="e">
        <f>VLOOKUP($B:$B,표본점목록!$A:$E,5,0)</f>
        <v>#N/A</v>
      </c>
      <c r="D2065" s="21" t="e">
        <f>VLOOKUP($B:$B,표본점목록!$A:$J,6,0)</f>
        <v>#N/A</v>
      </c>
      <c r="E2065" s="20" t="e">
        <f>VLOOKUP(B:B,표본점목록!$A:$B,2,0)</f>
        <v>#N/A</v>
      </c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</row>
    <row r="2066" spans="1:17" x14ac:dyDescent="0.4">
      <c r="A2066" s="5"/>
      <c r="B2066" s="5"/>
      <c r="C2066" s="20" t="e">
        <f>VLOOKUP($B:$B,표본점목록!$A:$E,5,0)</f>
        <v>#N/A</v>
      </c>
      <c r="D2066" s="21" t="e">
        <f>VLOOKUP($B:$B,표본점목록!$A:$J,6,0)</f>
        <v>#N/A</v>
      </c>
      <c r="E2066" s="20" t="e">
        <f>VLOOKUP(B:B,표본점목록!$A:$B,2,0)</f>
        <v>#N/A</v>
      </c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</row>
    <row r="2067" spans="1:17" x14ac:dyDescent="0.4">
      <c r="A2067" s="5"/>
      <c r="B2067" s="5"/>
      <c r="C2067" s="20" t="e">
        <f>VLOOKUP($B:$B,표본점목록!$A:$E,5,0)</f>
        <v>#N/A</v>
      </c>
      <c r="D2067" s="21" t="e">
        <f>VLOOKUP($B:$B,표본점목록!$A:$J,6,0)</f>
        <v>#N/A</v>
      </c>
      <c r="E2067" s="20" t="e">
        <f>VLOOKUP(B:B,표본점목록!$A:$B,2,0)</f>
        <v>#N/A</v>
      </c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</row>
    <row r="2068" spans="1:17" x14ac:dyDescent="0.4">
      <c r="A2068" s="5"/>
      <c r="B2068" s="5"/>
      <c r="C2068" s="20" t="e">
        <f>VLOOKUP($B:$B,표본점목록!$A:$E,5,0)</f>
        <v>#N/A</v>
      </c>
      <c r="D2068" s="21" t="e">
        <f>VLOOKUP($B:$B,표본점목록!$A:$J,6,0)</f>
        <v>#N/A</v>
      </c>
      <c r="E2068" s="20" t="e">
        <f>VLOOKUP(B:B,표본점목록!$A:$B,2,0)</f>
        <v>#N/A</v>
      </c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</row>
    <row r="2069" spans="1:17" x14ac:dyDescent="0.4">
      <c r="A2069" s="5"/>
      <c r="B2069" s="5"/>
      <c r="C2069" s="20" t="e">
        <f>VLOOKUP($B:$B,표본점목록!$A:$E,5,0)</f>
        <v>#N/A</v>
      </c>
      <c r="D2069" s="21" t="e">
        <f>VLOOKUP($B:$B,표본점목록!$A:$J,6,0)</f>
        <v>#N/A</v>
      </c>
      <c r="E2069" s="20" t="e">
        <f>VLOOKUP(B:B,표본점목록!$A:$B,2,0)</f>
        <v>#N/A</v>
      </c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</row>
    <row r="2070" spans="1:17" x14ac:dyDescent="0.4">
      <c r="A2070" s="5"/>
      <c r="B2070" s="5"/>
      <c r="C2070" s="20" t="e">
        <f>VLOOKUP($B:$B,표본점목록!$A:$E,5,0)</f>
        <v>#N/A</v>
      </c>
      <c r="D2070" s="21" t="e">
        <f>VLOOKUP($B:$B,표본점목록!$A:$J,6,0)</f>
        <v>#N/A</v>
      </c>
      <c r="E2070" s="20" t="e">
        <f>VLOOKUP(B:B,표본점목록!$A:$B,2,0)</f>
        <v>#N/A</v>
      </c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</row>
    <row r="2071" spans="1:17" x14ac:dyDescent="0.4">
      <c r="A2071" s="5"/>
      <c r="B2071" s="5"/>
      <c r="C2071" s="20" t="e">
        <f>VLOOKUP($B:$B,표본점목록!$A:$E,5,0)</f>
        <v>#N/A</v>
      </c>
      <c r="D2071" s="21" t="e">
        <f>VLOOKUP($B:$B,표본점목록!$A:$J,6,0)</f>
        <v>#N/A</v>
      </c>
      <c r="E2071" s="20" t="e">
        <f>VLOOKUP(B:B,표본점목록!$A:$B,2,0)</f>
        <v>#N/A</v>
      </c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</row>
    <row r="2072" spans="1:17" x14ac:dyDescent="0.4">
      <c r="A2072" s="5"/>
      <c r="B2072" s="5"/>
      <c r="C2072" s="20" t="e">
        <f>VLOOKUP($B:$B,표본점목록!$A:$E,5,0)</f>
        <v>#N/A</v>
      </c>
      <c r="D2072" s="21" t="e">
        <f>VLOOKUP($B:$B,표본점목록!$A:$J,6,0)</f>
        <v>#N/A</v>
      </c>
      <c r="E2072" s="20" t="e">
        <f>VLOOKUP(B:B,표본점목록!$A:$B,2,0)</f>
        <v>#N/A</v>
      </c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</row>
    <row r="2073" spans="1:17" x14ac:dyDescent="0.4">
      <c r="A2073" s="5"/>
      <c r="B2073" s="5"/>
      <c r="C2073" s="20" t="e">
        <f>VLOOKUP($B:$B,표본점목록!$A:$E,5,0)</f>
        <v>#N/A</v>
      </c>
      <c r="D2073" s="21" t="e">
        <f>VLOOKUP($B:$B,표본점목록!$A:$J,6,0)</f>
        <v>#N/A</v>
      </c>
      <c r="E2073" s="20" t="e">
        <f>VLOOKUP(B:B,표본점목록!$A:$B,2,0)</f>
        <v>#N/A</v>
      </c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</row>
    <row r="2074" spans="1:17" x14ac:dyDescent="0.4">
      <c r="A2074" s="5"/>
      <c r="B2074" s="5"/>
      <c r="C2074" s="20" t="e">
        <f>VLOOKUP($B:$B,표본점목록!$A:$E,5,0)</f>
        <v>#N/A</v>
      </c>
      <c r="D2074" s="21" t="e">
        <f>VLOOKUP($B:$B,표본점목록!$A:$J,6,0)</f>
        <v>#N/A</v>
      </c>
      <c r="E2074" s="20" t="e">
        <f>VLOOKUP(B:B,표본점목록!$A:$B,2,0)</f>
        <v>#N/A</v>
      </c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</row>
    <row r="2075" spans="1:17" x14ac:dyDescent="0.4">
      <c r="A2075" s="5"/>
      <c r="B2075" s="5"/>
      <c r="C2075" s="20" t="e">
        <f>VLOOKUP($B:$B,표본점목록!$A:$E,5,0)</f>
        <v>#N/A</v>
      </c>
      <c r="D2075" s="21" t="e">
        <f>VLOOKUP($B:$B,표본점목록!$A:$J,6,0)</f>
        <v>#N/A</v>
      </c>
      <c r="E2075" s="20" t="e">
        <f>VLOOKUP(B:B,표본점목록!$A:$B,2,0)</f>
        <v>#N/A</v>
      </c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</row>
    <row r="2076" spans="1:17" x14ac:dyDescent="0.4">
      <c r="A2076" s="5"/>
      <c r="B2076" s="5"/>
      <c r="C2076" s="20" t="e">
        <f>VLOOKUP($B:$B,표본점목록!$A:$E,5,0)</f>
        <v>#N/A</v>
      </c>
      <c r="D2076" s="21" t="e">
        <f>VLOOKUP($B:$B,표본점목록!$A:$J,6,0)</f>
        <v>#N/A</v>
      </c>
      <c r="E2076" s="20" t="e">
        <f>VLOOKUP(B:B,표본점목록!$A:$B,2,0)</f>
        <v>#N/A</v>
      </c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</row>
    <row r="2077" spans="1:17" x14ac:dyDescent="0.4">
      <c r="A2077" s="5"/>
      <c r="B2077" s="5"/>
      <c r="C2077" s="20" t="e">
        <f>VLOOKUP($B:$B,표본점목록!$A:$E,5,0)</f>
        <v>#N/A</v>
      </c>
      <c r="D2077" s="21" t="e">
        <f>VLOOKUP($B:$B,표본점목록!$A:$J,6,0)</f>
        <v>#N/A</v>
      </c>
      <c r="E2077" s="20" t="e">
        <f>VLOOKUP(B:B,표본점목록!$A:$B,2,0)</f>
        <v>#N/A</v>
      </c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</row>
    <row r="2078" spans="1:17" x14ac:dyDescent="0.4">
      <c r="A2078" s="5"/>
      <c r="B2078" s="5"/>
      <c r="C2078" s="20" t="e">
        <f>VLOOKUP($B:$B,표본점목록!$A:$E,5,0)</f>
        <v>#N/A</v>
      </c>
      <c r="D2078" s="21" t="e">
        <f>VLOOKUP($B:$B,표본점목록!$A:$J,6,0)</f>
        <v>#N/A</v>
      </c>
      <c r="E2078" s="20" t="e">
        <f>VLOOKUP(B:B,표본점목록!$A:$B,2,0)</f>
        <v>#N/A</v>
      </c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</row>
    <row r="2079" spans="1:17" x14ac:dyDescent="0.4">
      <c r="A2079" s="5"/>
      <c r="B2079" s="5"/>
      <c r="C2079" s="20" t="e">
        <f>VLOOKUP($B:$B,표본점목록!$A:$E,5,0)</f>
        <v>#N/A</v>
      </c>
      <c r="D2079" s="21" t="e">
        <f>VLOOKUP($B:$B,표본점목록!$A:$J,6,0)</f>
        <v>#N/A</v>
      </c>
      <c r="E2079" s="20" t="e">
        <f>VLOOKUP(B:B,표본점목록!$A:$B,2,0)</f>
        <v>#N/A</v>
      </c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</row>
    <row r="2080" spans="1:17" x14ac:dyDescent="0.4">
      <c r="A2080" s="5"/>
      <c r="B2080" s="5"/>
      <c r="C2080" s="20" t="e">
        <f>VLOOKUP($B:$B,표본점목록!$A:$E,5,0)</f>
        <v>#N/A</v>
      </c>
      <c r="D2080" s="21" t="e">
        <f>VLOOKUP($B:$B,표본점목록!$A:$J,6,0)</f>
        <v>#N/A</v>
      </c>
      <c r="E2080" s="20" t="e">
        <f>VLOOKUP(B:B,표본점목록!$A:$B,2,0)</f>
        <v>#N/A</v>
      </c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</row>
    <row r="2081" spans="1:17" x14ac:dyDescent="0.4">
      <c r="A2081" s="5"/>
      <c r="B2081" s="5"/>
      <c r="C2081" s="20" t="e">
        <f>VLOOKUP($B:$B,표본점목록!$A:$E,5,0)</f>
        <v>#N/A</v>
      </c>
      <c r="D2081" s="21" t="e">
        <f>VLOOKUP($B:$B,표본점목록!$A:$J,6,0)</f>
        <v>#N/A</v>
      </c>
      <c r="E2081" s="20" t="e">
        <f>VLOOKUP(B:B,표본점목록!$A:$B,2,0)</f>
        <v>#N/A</v>
      </c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</row>
    <row r="2082" spans="1:17" x14ac:dyDescent="0.4">
      <c r="A2082" s="5"/>
      <c r="B2082" s="5"/>
      <c r="C2082" s="20" t="e">
        <f>VLOOKUP($B:$B,표본점목록!$A:$E,5,0)</f>
        <v>#N/A</v>
      </c>
      <c r="D2082" s="21" t="e">
        <f>VLOOKUP($B:$B,표본점목록!$A:$J,6,0)</f>
        <v>#N/A</v>
      </c>
      <c r="E2082" s="20" t="e">
        <f>VLOOKUP(B:B,표본점목록!$A:$B,2,0)</f>
        <v>#N/A</v>
      </c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</row>
    <row r="2083" spans="1:17" x14ac:dyDescent="0.4">
      <c r="A2083" s="5"/>
      <c r="B2083" s="5"/>
      <c r="C2083" s="20" t="e">
        <f>VLOOKUP($B:$B,표본점목록!$A:$E,5,0)</f>
        <v>#N/A</v>
      </c>
      <c r="D2083" s="21" t="e">
        <f>VLOOKUP($B:$B,표본점목록!$A:$J,6,0)</f>
        <v>#N/A</v>
      </c>
      <c r="E2083" s="20" t="e">
        <f>VLOOKUP(B:B,표본점목록!$A:$B,2,0)</f>
        <v>#N/A</v>
      </c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</row>
    <row r="2084" spans="1:17" x14ac:dyDescent="0.4">
      <c r="A2084" s="5"/>
      <c r="B2084" s="5"/>
      <c r="C2084" s="20" t="e">
        <f>VLOOKUP($B:$B,표본점목록!$A:$E,5,0)</f>
        <v>#N/A</v>
      </c>
      <c r="D2084" s="21" t="e">
        <f>VLOOKUP($B:$B,표본점목록!$A:$J,6,0)</f>
        <v>#N/A</v>
      </c>
      <c r="E2084" s="20" t="e">
        <f>VLOOKUP(B:B,표본점목록!$A:$B,2,0)</f>
        <v>#N/A</v>
      </c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</row>
    <row r="2085" spans="1:17" x14ac:dyDescent="0.4">
      <c r="A2085" s="5"/>
      <c r="B2085" s="5"/>
      <c r="C2085" s="20" t="e">
        <f>VLOOKUP($B:$B,표본점목록!$A:$E,5,0)</f>
        <v>#N/A</v>
      </c>
      <c r="D2085" s="21" t="e">
        <f>VLOOKUP($B:$B,표본점목록!$A:$J,6,0)</f>
        <v>#N/A</v>
      </c>
      <c r="E2085" s="20" t="e">
        <f>VLOOKUP(B:B,표본점목록!$A:$B,2,0)</f>
        <v>#N/A</v>
      </c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</row>
    <row r="2086" spans="1:17" x14ac:dyDescent="0.4">
      <c r="A2086" s="5"/>
      <c r="B2086" s="5"/>
      <c r="C2086" s="20" t="e">
        <f>VLOOKUP($B:$B,표본점목록!$A:$E,5,0)</f>
        <v>#N/A</v>
      </c>
      <c r="D2086" s="21" t="e">
        <f>VLOOKUP($B:$B,표본점목록!$A:$J,6,0)</f>
        <v>#N/A</v>
      </c>
      <c r="E2086" s="20" t="e">
        <f>VLOOKUP(B:B,표본점목록!$A:$B,2,0)</f>
        <v>#N/A</v>
      </c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</row>
    <row r="2087" spans="1:17" x14ac:dyDescent="0.4">
      <c r="A2087" s="5"/>
      <c r="B2087" s="5"/>
      <c r="C2087" s="20" t="e">
        <f>VLOOKUP($B:$B,표본점목록!$A:$E,5,0)</f>
        <v>#N/A</v>
      </c>
      <c r="D2087" s="21" t="e">
        <f>VLOOKUP($B:$B,표본점목록!$A:$J,6,0)</f>
        <v>#N/A</v>
      </c>
      <c r="E2087" s="20" t="e">
        <f>VLOOKUP(B:B,표본점목록!$A:$B,2,0)</f>
        <v>#N/A</v>
      </c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</row>
    <row r="2088" spans="1:17" x14ac:dyDescent="0.4">
      <c r="A2088" s="5"/>
      <c r="B2088" s="5"/>
      <c r="C2088" s="20" t="e">
        <f>VLOOKUP($B:$B,표본점목록!$A:$E,5,0)</f>
        <v>#N/A</v>
      </c>
      <c r="D2088" s="21" t="e">
        <f>VLOOKUP($B:$B,표본점목록!$A:$J,6,0)</f>
        <v>#N/A</v>
      </c>
      <c r="E2088" s="20" t="e">
        <f>VLOOKUP(B:B,표본점목록!$A:$B,2,0)</f>
        <v>#N/A</v>
      </c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</row>
    <row r="2089" spans="1:17" x14ac:dyDescent="0.4">
      <c r="A2089" s="5"/>
      <c r="B2089" s="5"/>
      <c r="C2089" s="20" t="e">
        <f>VLOOKUP($B:$B,표본점목록!$A:$E,5,0)</f>
        <v>#N/A</v>
      </c>
      <c r="D2089" s="21" t="e">
        <f>VLOOKUP($B:$B,표본점목록!$A:$J,6,0)</f>
        <v>#N/A</v>
      </c>
      <c r="E2089" s="20" t="e">
        <f>VLOOKUP(B:B,표본점목록!$A:$B,2,0)</f>
        <v>#N/A</v>
      </c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</row>
    <row r="2090" spans="1:17" x14ac:dyDescent="0.4">
      <c r="A2090" s="5"/>
      <c r="B2090" s="5"/>
      <c r="C2090" s="20" t="e">
        <f>VLOOKUP($B:$B,표본점목록!$A:$E,5,0)</f>
        <v>#N/A</v>
      </c>
      <c r="D2090" s="21" t="e">
        <f>VLOOKUP($B:$B,표본점목록!$A:$J,6,0)</f>
        <v>#N/A</v>
      </c>
      <c r="E2090" s="20" t="e">
        <f>VLOOKUP(B:B,표본점목록!$A:$B,2,0)</f>
        <v>#N/A</v>
      </c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</row>
    <row r="2091" spans="1:17" x14ac:dyDescent="0.4">
      <c r="A2091" s="5"/>
      <c r="B2091" s="5"/>
      <c r="C2091" s="20" t="e">
        <f>VLOOKUP($B:$B,표본점목록!$A:$E,5,0)</f>
        <v>#N/A</v>
      </c>
      <c r="D2091" s="21" t="e">
        <f>VLOOKUP($B:$B,표본점목록!$A:$J,6,0)</f>
        <v>#N/A</v>
      </c>
      <c r="E2091" s="20" t="e">
        <f>VLOOKUP(B:B,표본점목록!$A:$B,2,0)</f>
        <v>#N/A</v>
      </c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</row>
    <row r="2092" spans="1:17" x14ac:dyDescent="0.4">
      <c r="A2092" s="5"/>
      <c r="B2092" s="5"/>
      <c r="C2092" s="20" t="e">
        <f>VLOOKUP($B:$B,표본점목록!$A:$E,5,0)</f>
        <v>#N/A</v>
      </c>
      <c r="D2092" s="21" t="e">
        <f>VLOOKUP($B:$B,표본점목록!$A:$J,6,0)</f>
        <v>#N/A</v>
      </c>
      <c r="E2092" s="20" t="e">
        <f>VLOOKUP(B:B,표본점목록!$A:$B,2,0)</f>
        <v>#N/A</v>
      </c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</row>
    <row r="2093" spans="1:17" x14ac:dyDescent="0.4">
      <c r="A2093" s="5"/>
      <c r="B2093" s="5"/>
      <c r="C2093" s="20" t="e">
        <f>VLOOKUP($B:$B,표본점목록!$A:$E,5,0)</f>
        <v>#N/A</v>
      </c>
      <c r="D2093" s="21" t="e">
        <f>VLOOKUP($B:$B,표본점목록!$A:$J,6,0)</f>
        <v>#N/A</v>
      </c>
      <c r="E2093" s="20" t="e">
        <f>VLOOKUP(B:B,표본점목록!$A:$B,2,0)</f>
        <v>#N/A</v>
      </c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</row>
    <row r="2094" spans="1:17" x14ac:dyDescent="0.4">
      <c r="A2094" s="5"/>
      <c r="B2094" s="5"/>
      <c r="C2094" s="20" t="e">
        <f>VLOOKUP($B:$B,표본점목록!$A:$E,5,0)</f>
        <v>#N/A</v>
      </c>
      <c r="D2094" s="21" t="e">
        <f>VLOOKUP($B:$B,표본점목록!$A:$J,6,0)</f>
        <v>#N/A</v>
      </c>
      <c r="E2094" s="20" t="e">
        <f>VLOOKUP(B:B,표본점목록!$A:$B,2,0)</f>
        <v>#N/A</v>
      </c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</row>
    <row r="2095" spans="1:17" x14ac:dyDescent="0.4">
      <c r="A2095" s="5"/>
      <c r="B2095" s="5"/>
      <c r="C2095" s="20" t="e">
        <f>VLOOKUP($B:$B,표본점목록!$A:$E,5,0)</f>
        <v>#N/A</v>
      </c>
      <c r="D2095" s="21" t="e">
        <f>VLOOKUP($B:$B,표본점목록!$A:$J,6,0)</f>
        <v>#N/A</v>
      </c>
      <c r="E2095" s="20" t="e">
        <f>VLOOKUP(B:B,표본점목록!$A:$B,2,0)</f>
        <v>#N/A</v>
      </c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</row>
    <row r="2096" spans="1:17" x14ac:dyDescent="0.4">
      <c r="A2096" s="5"/>
      <c r="B2096" s="5"/>
      <c r="C2096" s="20" t="e">
        <f>VLOOKUP($B:$B,표본점목록!$A:$E,5,0)</f>
        <v>#N/A</v>
      </c>
      <c r="D2096" s="21" t="e">
        <f>VLOOKUP($B:$B,표본점목록!$A:$J,6,0)</f>
        <v>#N/A</v>
      </c>
      <c r="E2096" s="20" t="e">
        <f>VLOOKUP(B:B,표본점목록!$A:$B,2,0)</f>
        <v>#N/A</v>
      </c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</row>
    <row r="2097" spans="1:17" x14ac:dyDescent="0.4">
      <c r="A2097" s="5"/>
      <c r="B2097" s="5"/>
      <c r="C2097" s="20" t="e">
        <f>VLOOKUP($B:$B,표본점목록!$A:$E,5,0)</f>
        <v>#N/A</v>
      </c>
      <c r="D2097" s="21" t="e">
        <f>VLOOKUP($B:$B,표본점목록!$A:$J,6,0)</f>
        <v>#N/A</v>
      </c>
      <c r="E2097" s="20" t="e">
        <f>VLOOKUP(B:B,표본점목록!$A:$B,2,0)</f>
        <v>#N/A</v>
      </c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</row>
    <row r="2098" spans="1:17" x14ac:dyDescent="0.4">
      <c r="A2098" s="5"/>
      <c r="B2098" s="5"/>
      <c r="C2098" s="20" t="e">
        <f>VLOOKUP($B:$B,표본점목록!$A:$E,5,0)</f>
        <v>#N/A</v>
      </c>
      <c r="D2098" s="21" t="e">
        <f>VLOOKUP($B:$B,표본점목록!$A:$J,6,0)</f>
        <v>#N/A</v>
      </c>
      <c r="E2098" s="20" t="e">
        <f>VLOOKUP(B:B,표본점목록!$A:$B,2,0)</f>
        <v>#N/A</v>
      </c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</row>
    <row r="2099" spans="1:17" x14ac:dyDescent="0.4">
      <c r="A2099" s="5"/>
      <c r="B2099" s="5"/>
      <c r="C2099" s="20" t="e">
        <f>VLOOKUP($B:$B,표본점목록!$A:$E,5,0)</f>
        <v>#N/A</v>
      </c>
      <c r="D2099" s="21" t="e">
        <f>VLOOKUP($B:$B,표본점목록!$A:$J,6,0)</f>
        <v>#N/A</v>
      </c>
      <c r="E2099" s="20" t="e">
        <f>VLOOKUP(B:B,표본점목록!$A:$B,2,0)</f>
        <v>#N/A</v>
      </c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</row>
    <row r="2100" spans="1:17" x14ac:dyDescent="0.4">
      <c r="A2100" s="5"/>
      <c r="B2100" s="5"/>
      <c r="C2100" s="20" t="e">
        <f>VLOOKUP($B:$B,표본점목록!$A:$E,5,0)</f>
        <v>#N/A</v>
      </c>
      <c r="D2100" s="21" t="e">
        <f>VLOOKUP($B:$B,표본점목록!$A:$J,6,0)</f>
        <v>#N/A</v>
      </c>
      <c r="E2100" s="20" t="e">
        <f>VLOOKUP(B:B,표본점목록!$A:$B,2,0)</f>
        <v>#N/A</v>
      </c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</row>
    <row r="2101" spans="1:17" x14ac:dyDescent="0.4">
      <c r="A2101" s="5"/>
      <c r="B2101" s="5"/>
      <c r="C2101" s="20" t="e">
        <f>VLOOKUP($B:$B,표본점목록!$A:$E,5,0)</f>
        <v>#N/A</v>
      </c>
      <c r="D2101" s="21" t="e">
        <f>VLOOKUP($B:$B,표본점목록!$A:$J,6,0)</f>
        <v>#N/A</v>
      </c>
      <c r="E2101" s="20" t="e">
        <f>VLOOKUP(B:B,표본점목록!$A:$B,2,0)</f>
        <v>#N/A</v>
      </c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</row>
    <row r="2102" spans="1:17" x14ac:dyDescent="0.4">
      <c r="A2102" s="5"/>
      <c r="B2102" s="5"/>
      <c r="C2102" s="20" t="e">
        <f>VLOOKUP($B:$B,표본점목록!$A:$E,5,0)</f>
        <v>#N/A</v>
      </c>
      <c r="D2102" s="21" t="e">
        <f>VLOOKUP($B:$B,표본점목록!$A:$J,6,0)</f>
        <v>#N/A</v>
      </c>
      <c r="E2102" s="20" t="e">
        <f>VLOOKUP(B:B,표본점목록!$A:$B,2,0)</f>
        <v>#N/A</v>
      </c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</row>
    <row r="2103" spans="1:17" x14ac:dyDescent="0.4">
      <c r="A2103" s="5"/>
      <c r="B2103" s="5"/>
      <c r="C2103" s="20" t="e">
        <f>VLOOKUP($B:$B,표본점목록!$A:$E,5,0)</f>
        <v>#N/A</v>
      </c>
      <c r="D2103" s="21" t="e">
        <f>VLOOKUP($B:$B,표본점목록!$A:$J,6,0)</f>
        <v>#N/A</v>
      </c>
      <c r="E2103" s="20" t="e">
        <f>VLOOKUP(B:B,표본점목록!$A:$B,2,0)</f>
        <v>#N/A</v>
      </c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</row>
    <row r="2104" spans="1:17" x14ac:dyDescent="0.4">
      <c r="A2104" s="5"/>
      <c r="B2104" s="5"/>
      <c r="C2104" s="20" t="e">
        <f>VLOOKUP($B:$B,표본점목록!$A:$E,5,0)</f>
        <v>#N/A</v>
      </c>
      <c r="D2104" s="21" t="e">
        <f>VLOOKUP($B:$B,표본점목록!$A:$J,6,0)</f>
        <v>#N/A</v>
      </c>
      <c r="E2104" s="20" t="e">
        <f>VLOOKUP(B:B,표본점목록!$A:$B,2,0)</f>
        <v>#N/A</v>
      </c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</row>
    <row r="2105" spans="1:17" x14ac:dyDescent="0.4">
      <c r="A2105" s="5"/>
      <c r="B2105" s="5"/>
      <c r="C2105" s="20" t="e">
        <f>VLOOKUP($B:$B,표본점목록!$A:$E,5,0)</f>
        <v>#N/A</v>
      </c>
      <c r="D2105" s="21" t="e">
        <f>VLOOKUP($B:$B,표본점목록!$A:$J,6,0)</f>
        <v>#N/A</v>
      </c>
      <c r="E2105" s="20" t="e">
        <f>VLOOKUP(B:B,표본점목록!$A:$B,2,0)</f>
        <v>#N/A</v>
      </c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</row>
    <row r="2106" spans="1:17" x14ac:dyDescent="0.4">
      <c r="A2106" s="5"/>
      <c r="B2106" s="5"/>
      <c r="C2106" s="20" t="e">
        <f>VLOOKUP($B:$B,표본점목록!$A:$E,5,0)</f>
        <v>#N/A</v>
      </c>
      <c r="D2106" s="21" t="e">
        <f>VLOOKUP($B:$B,표본점목록!$A:$J,6,0)</f>
        <v>#N/A</v>
      </c>
      <c r="E2106" s="20" t="e">
        <f>VLOOKUP(B:B,표본점목록!$A:$B,2,0)</f>
        <v>#N/A</v>
      </c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</row>
    <row r="2107" spans="1:17" x14ac:dyDescent="0.4">
      <c r="A2107" s="5"/>
      <c r="B2107" s="5"/>
      <c r="C2107" s="20" t="e">
        <f>VLOOKUP($B:$B,표본점목록!$A:$E,5,0)</f>
        <v>#N/A</v>
      </c>
      <c r="D2107" s="21" t="e">
        <f>VLOOKUP($B:$B,표본점목록!$A:$J,6,0)</f>
        <v>#N/A</v>
      </c>
      <c r="E2107" s="20" t="e">
        <f>VLOOKUP(B:B,표본점목록!$A:$B,2,0)</f>
        <v>#N/A</v>
      </c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</row>
    <row r="2108" spans="1:17" x14ac:dyDescent="0.4">
      <c r="A2108" s="5"/>
      <c r="B2108" s="5"/>
      <c r="C2108" s="20" t="e">
        <f>VLOOKUP($B:$B,표본점목록!$A:$E,5,0)</f>
        <v>#N/A</v>
      </c>
      <c r="D2108" s="21" t="e">
        <f>VLOOKUP($B:$B,표본점목록!$A:$J,6,0)</f>
        <v>#N/A</v>
      </c>
      <c r="E2108" s="20" t="e">
        <f>VLOOKUP(B:B,표본점목록!$A:$B,2,0)</f>
        <v>#N/A</v>
      </c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</row>
    <row r="2109" spans="1:17" x14ac:dyDescent="0.4">
      <c r="A2109" s="5"/>
      <c r="B2109" s="5"/>
      <c r="C2109" s="20" t="e">
        <f>VLOOKUP($B:$B,표본점목록!$A:$E,5,0)</f>
        <v>#N/A</v>
      </c>
      <c r="D2109" s="21" t="e">
        <f>VLOOKUP($B:$B,표본점목록!$A:$J,6,0)</f>
        <v>#N/A</v>
      </c>
      <c r="E2109" s="20" t="e">
        <f>VLOOKUP(B:B,표본점목록!$A:$B,2,0)</f>
        <v>#N/A</v>
      </c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</row>
    <row r="2110" spans="1:17" x14ac:dyDescent="0.4">
      <c r="A2110" s="5"/>
      <c r="B2110" s="5"/>
      <c r="C2110" s="20" t="e">
        <f>VLOOKUP($B:$B,표본점목록!$A:$E,5,0)</f>
        <v>#N/A</v>
      </c>
      <c r="D2110" s="21" t="e">
        <f>VLOOKUP($B:$B,표본점목록!$A:$J,6,0)</f>
        <v>#N/A</v>
      </c>
      <c r="E2110" s="20" t="e">
        <f>VLOOKUP(B:B,표본점목록!$A:$B,2,0)</f>
        <v>#N/A</v>
      </c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</row>
    <row r="2111" spans="1:17" x14ac:dyDescent="0.4">
      <c r="A2111" s="5"/>
      <c r="B2111" s="5"/>
      <c r="C2111" s="20" t="e">
        <f>VLOOKUP($B:$B,표본점목록!$A:$E,5,0)</f>
        <v>#N/A</v>
      </c>
      <c r="D2111" s="21" t="e">
        <f>VLOOKUP($B:$B,표본점목록!$A:$J,6,0)</f>
        <v>#N/A</v>
      </c>
      <c r="E2111" s="20" t="e">
        <f>VLOOKUP(B:B,표본점목록!$A:$B,2,0)</f>
        <v>#N/A</v>
      </c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</row>
    <row r="2112" spans="1:17" x14ac:dyDescent="0.4">
      <c r="A2112" s="5"/>
      <c r="B2112" s="5"/>
      <c r="C2112" s="20" t="e">
        <f>VLOOKUP($B:$B,표본점목록!$A:$E,5,0)</f>
        <v>#N/A</v>
      </c>
      <c r="D2112" s="21" t="e">
        <f>VLOOKUP($B:$B,표본점목록!$A:$J,6,0)</f>
        <v>#N/A</v>
      </c>
      <c r="E2112" s="20" t="e">
        <f>VLOOKUP(B:B,표본점목록!$A:$B,2,0)</f>
        <v>#N/A</v>
      </c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</row>
    <row r="2113" spans="1:17" x14ac:dyDescent="0.4">
      <c r="A2113" s="5"/>
      <c r="B2113" s="5"/>
      <c r="C2113" s="20" t="e">
        <f>VLOOKUP($B:$B,표본점목록!$A:$E,5,0)</f>
        <v>#N/A</v>
      </c>
      <c r="D2113" s="21" t="e">
        <f>VLOOKUP($B:$B,표본점목록!$A:$J,6,0)</f>
        <v>#N/A</v>
      </c>
      <c r="E2113" s="20" t="e">
        <f>VLOOKUP(B:B,표본점목록!$A:$B,2,0)</f>
        <v>#N/A</v>
      </c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</row>
    <row r="2114" spans="1:17" x14ac:dyDescent="0.4">
      <c r="A2114" s="5"/>
      <c r="B2114" s="5"/>
      <c r="C2114" s="20" t="e">
        <f>VLOOKUP($B:$B,표본점목록!$A:$E,5,0)</f>
        <v>#N/A</v>
      </c>
      <c r="D2114" s="21" t="e">
        <f>VLOOKUP($B:$B,표본점목록!$A:$J,6,0)</f>
        <v>#N/A</v>
      </c>
      <c r="E2114" s="20" t="e">
        <f>VLOOKUP(B:B,표본점목록!$A:$B,2,0)</f>
        <v>#N/A</v>
      </c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</row>
    <row r="2115" spans="1:17" x14ac:dyDescent="0.4">
      <c r="A2115" s="5"/>
      <c r="B2115" s="5"/>
      <c r="C2115" s="20" t="e">
        <f>VLOOKUP($B:$B,표본점목록!$A:$E,5,0)</f>
        <v>#N/A</v>
      </c>
      <c r="D2115" s="21" t="e">
        <f>VLOOKUP($B:$B,표본점목록!$A:$J,6,0)</f>
        <v>#N/A</v>
      </c>
      <c r="E2115" s="20" t="e">
        <f>VLOOKUP(B:B,표본점목록!$A:$B,2,0)</f>
        <v>#N/A</v>
      </c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</row>
    <row r="2116" spans="1:17" x14ac:dyDescent="0.4">
      <c r="A2116" s="5"/>
      <c r="B2116" s="5"/>
      <c r="C2116" s="20" t="e">
        <f>VLOOKUP($B:$B,표본점목록!$A:$E,5,0)</f>
        <v>#N/A</v>
      </c>
      <c r="D2116" s="21" t="e">
        <f>VLOOKUP($B:$B,표본점목록!$A:$J,6,0)</f>
        <v>#N/A</v>
      </c>
      <c r="E2116" s="20" t="e">
        <f>VLOOKUP(B:B,표본점목록!$A:$B,2,0)</f>
        <v>#N/A</v>
      </c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</row>
    <row r="2117" spans="1:17" x14ac:dyDescent="0.4">
      <c r="A2117" s="5"/>
      <c r="B2117" s="5"/>
      <c r="C2117" s="20" t="e">
        <f>VLOOKUP($B:$B,표본점목록!$A:$E,5,0)</f>
        <v>#N/A</v>
      </c>
      <c r="D2117" s="21" t="e">
        <f>VLOOKUP($B:$B,표본점목록!$A:$J,6,0)</f>
        <v>#N/A</v>
      </c>
      <c r="E2117" s="20" t="e">
        <f>VLOOKUP(B:B,표본점목록!$A:$B,2,0)</f>
        <v>#N/A</v>
      </c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</row>
    <row r="2118" spans="1:17" x14ac:dyDescent="0.4">
      <c r="A2118" s="5"/>
      <c r="B2118" s="5"/>
      <c r="C2118" s="20" t="e">
        <f>VLOOKUP($B:$B,표본점목록!$A:$E,5,0)</f>
        <v>#N/A</v>
      </c>
      <c r="D2118" s="21" t="e">
        <f>VLOOKUP($B:$B,표본점목록!$A:$J,6,0)</f>
        <v>#N/A</v>
      </c>
      <c r="E2118" s="20" t="e">
        <f>VLOOKUP(B:B,표본점목록!$A:$B,2,0)</f>
        <v>#N/A</v>
      </c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</row>
    <row r="2119" spans="1:17" x14ac:dyDescent="0.4">
      <c r="A2119" s="5"/>
      <c r="B2119" s="5"/>
      <c r="C2119" s="20" t="e">
        <f>VLOOKUP($B:$B,표본점목록!$A:$E,5,0)</f>
        <v>#N/A</v>
      </c>
      <c r="D2119" s="21" t="e">
        <f>VLOOKUP($B:$B,표본점목록!$A:$J,6,0)</f>
        <v>#N/A</v>
      </c>
      <c r="E2119" s="20" t="e">
        <f>VLOOKUP(B:B,표본점목록!$A:$B,2,0)</f>
        <v>#N/A</v>
      </c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</row>
    <row r="2120" spans="1:17" x14ac:dyDescent="0.4">
      <c r="A2120" s="5"/>
      <c r="B2120" s="5"/>
      <c r="C2120" s="20" t="e">
        <f>VLOOKUP($B:$B,표본점목록!$A:$E,5,0)</f>
        <v>#N/A</v>
      </c>
      <c r="D2120" s="21" t="e">
        <f>VLOOKUP($B:$B,표본점목록!$A:$J,6,0)</f>
        <v>#N/A</v>
      </c>
      <c r="E2120" s="20" t="e">
        <f>VLOOKUP(B:B,표본점목록!$A:$B,2,0)</f>
        <v>#N/A</v>
      </c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</row>
    <row r="2121" spans="1:17" x14ac:dyDescent="0.4">
      <c r="A2121" s="5"/>
      <c r="B2121" s="5"/>
      <c r="C2121" s="20" t="e">
        <f>VLOOKUP($B:$B,표본점목록!$A:$E,5,0)</f>
        <v>#N/A</v>
      </c>
      <c r="D2121" s="21" t="e">
        <f>VLOOKUP($B:$B,표본점목록!$A:$J,6,0)</f>
        <v>#N/A</v>
      </c>
      <c r="E2121" s="20" t="e">
        <f>VLOOKUP(B:B,표본점목록!$A:$B,2,0)</f>
        <v>#N/A</v>
      </c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</row>
    <row r="2122" spans="1:17" x14ac:dyDescent="0.4">
      <c r="A2122" s="5"/>
      <c r="B2122" s="5"/>
      <c r="C2122" s="20" t="e">
        <f>VLOOKUP($B:$B,표본점목록!$A:$E,5,0)</f>
        <v>#N/A</v>
      </c>
      <c r="D2122" s="21" t="e">
        <f>VLOOKUP($B:$B,표본점목록!$A:$J,6,0)</f>
        <v>#N/A</v>
      </c>
      <c r="E2122" s="20" t="e">
        <f>VLOOKUP(B:B,표본점목록!$A:$B,2,0)</f>
        <v>#N/A</v>
      </c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</row>
    <row r="2123" spans="1:17" x14ac:dyDescent="0.4">
      <c r="A2123" s="5"/>
      <c r="B2123" s="5"/>
      <c r="C2123" s="20" t="e">
        <f>VLOOKUP($B:$B,표본점목록!$A:$E,5,0)</f>
        <v>#N/A</v>
      </c>
      <c r="D2123" s="21" t="e">
        <f>VLOOKUP($B:$B,표본점목록!$A:$J,6,0)</f>
        <v>#N/A</v>
      </c>
      <c r="E2123" s="20" t="e">
        <f>VLOOKUP(B:B,표본점목록!$A:$B,2,0)</f>
        <v>#N/A</v>
      </c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</row>
    <row r="2124" spans="1:17" x14ac:dyDescent="0.4">
      <c r="A2124" s="5"/>
      <c r="B2124" s="5"/>
      <c r="C2124" s="20" t="e">
        <f>VLOOKUP($B:$B,표본점목록!$A:$E,5,0)</f>
        <v>#N/A</v>
      </c>
      <c r="D2124" s="21" t="e">
        <f>VLOOKUP($B:$B,표본점목록!$A:$J,6,0)</f>
        <v>#N/A</v>
      </c>
      <c r="E2124" s="20" t="e">
        <f>VLOOKUP(B:B,표본점목록!$A:$B,2,0)</f>
        <v>#N/A</v>
      </c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</row>
    <row r="2125" spans="1:17" x14ac:dyDescent="0.4">
      <c r="A2125" s="5"/>
      <c r="B2125" s="5"/>
      <c r="C2125" s="20" t="e">
        <f>VLOOKUP($B:$B,표본점목록!$A:$E,5,0)</f>
        <v>#N/A</v>
      </c>
      <c r="D2125" s="21" t="e">
        <f>VLOOKUP($B:$B,표본점목록!$A:$J,6,0)</f>
        <v>#N/A</v>
      </c>
      <c r="E2125" s="20" t="e">
        <f>VLOOKUP(B:B,표본점목록!$A:$B,2,0)</f>
        <v>#N/A</v>
      </c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</row>
    <row r="2126" spans="1:17" x14ac:dyDescent="0.4">
      <c r="A2126" s="5"/>
      <c r="B2126" s="5"/>
      <c r="C2126" s="20" t="e">
        <f>VLOOKUP($B:$B,표본점목록!$A:$E,5,0)</f>
        <v>#N/A</v>
      </c>
      <c r="D2126" s="21" t="e">
        <f>VLOOKUP($B:$B,표본점목록!$A:$J,6,0)</f>
        <v>#N/A</v>
      </c>
      <c r="E2126" s="20" t="e">
        <f>VLOOKUP(B:B,표본점목록!$A:$B,2,0)</f>
        <v>#N/A</v>
      </c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</row>
    <row r="2127" spans="1:17" x14ac:dyDescent="0.4">
      <c r="A2127" s="5"/>
      <c r="B2127" s="5"/>
      <c r="C2127" s="20" t="e">
        <f>VLOOKUP($B:$B,표본점목록!$A:$E,5,0)</f>
        <v>#N/A</v>
      </c>
      <c r="D2127" s="21" t="e">
        <f>VLOOKUP($B:$B,표본점목록!$A:$J,6,0)</f>
        <v>#N/A</v>
      </c>
      <c r="E2127" s="20" t="e">
        <f>VLOOKUP(B:B,표본점목록!$A:$B,2,0)</f>
        <v>#N/A</v>
      </c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</row>
    <row r="2128" spans="1:17" x14ac:dyDescent="0.4">
      <c r="A2128" s="5"/>
      <c r="B2128" s="5"/>
      <c r="C2128" s="20" t="e">
        <f>VLOOKUP($B:$B,표본점목록!$A:$E,5,0)</f>
        <v>#N/A</v>
      </c>
      <c r="D2128" s="21" t="e">
        <f>VLOOKUP($B:$B,표본점목록!$A:$J,6,0)</f>
        <v>#N/A</v>
      </c>
      <c r="E2128" s="20" t="e">
        <f>VLOOKUP(B:B,표본점목록!$A:$B,2,0)</f>
        <v>#N/A</v>
      </c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</row>
    <row r="2129" spans="1:17" x14ac:dyDescent="0.4">
      <c r="A2129" s="5"/>
      <c r="B2129" s="5"/>
      <c r="C2129" s="20" t="e">
        <f>VLOOKUP($B:$B,표본점목록!$A:$E,5,0)</f>
        <v>#N/A</v>
      </c>
      <c r="D2129" s="21" t="e">
        <f>VLOOKUP($B:$B,표본점목록!$A:$J,6,0)</f>
        <v>#N/A</v>
      </c>
      <c r="E2129" s="20" t="e">
        <f>VLOOKUP(B:B,표본점목록!$A:$B,2,0)</f>
        <v>#N/A</v>
      </c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</row>
    <row r="2130" spans="1:17" x14ac:dyDescent="0.4">
      <c r="A2130" s="5"/>
      <c r="B2130" s="5"/>
      <c r="C2130" s="20" t="e">
        <f>VLOOKUP($B:$B,표본점목록!$A:$E,5,0)</f>
        <v>#N/A</v>
      </c>
      <c r="D2130" s="21" t="e">
        <f>VLOOKUP($B:$B,표본점목록!$A:$J,6,0)</f>
        <v>#N/A</v>
      </c>
      <c r="E2130" s="20" t="e">
        <f>VLOOKUP(B:B,표본점목록!$A:$B,2,0)</f>
        <v>#N/A</v>
      </c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</row>
    <row r="2131" spans="1:17" x14ac:dyDescent="0.4">
      <c r="A2131" s="5"/>
      <c r="B2131" s="5"/>
      <c r="C2131" s="20" t="e">
        <f>VLOOKUP($B:$B,표본점목록!$A:$E,5,0)</f>
        <v>#N/A</v>
      </c>
      <c r="D2131" s="21" t="e">
        <f>VLOOKUP($B:$B,표본점목록!$A:$J,6,0)</f>
        <v>#N/A</v>
      </c>
      <c r="E2131" s="20" t="e">
        <f>VLOOKUP(B:B,표본점목록!$A:$B,2,0)</f>
        <v>#N/A</v>
      </c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</row>
    <row r="2132" spans="1:17" x14ac:dyDescent="0.4">
      <c r="A2132" s="5"/>
      <c r="B2132" s="5"/>
      <c r="C2132" s="20" t="e">
        <f>VLOOKUP($B:$B,표본점목록!$A:$E,5,0)</f>
        <v>#N/A</v>
      </c>
      <c r="D2132" s="21" t="e">
        <f>VLOOKUP($B:$B,표본점목록!$A:$J,6,0)</f>
        <v>#N/A</v>
      </c>
      <c r="E2132" s="20" t="e">
        <f>VLOOKUP(B:B,표본점목록!$A:$B,2,0)</f>
        <v>#N/A</v>
      </c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</row>
    <row r="2133" spans="1:17" x14ac:dyDescent="0.4">
      <c r="A2133" s="5"/>
      <c r="B2133" s="5"/>
      <c r="C2133" s="20" t="e">
        <f>VLOOKUP($B:$B,표본점목록!$A:$E,5,0)</f>
        <v>#N/A</v>
      </c>
      <c r="D2133" s="21" t="e">
        <f>VLOOKUP($B:$B,표본점목록!$A:$J,6,0)</f>
        <v>#N/A</v>
      </c>
      <c r="E2133" s="20" t="e">
        <f>VLOOKUP(B:B,표본점목록!$A:$B,2,0)</f>
        <v>#N/A</v>
      </c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</row>
    <row r="2134" spans="1:17" x14ac:dyDescent="0.4">
      <c r="A2134" s="5"/>
      <c r="B2134" s="5"/>
      <c r="C2134" s="20" t="e">
        <f>VLOOKUP($B:$B,표본점목록!$A:$E,5,0)</f>
        <v>#N/A</v>
      </c>
      <c r="D2134" s="21" t="e">
        <f>VLOOKUP($B:$B,표본점목록!$A:$J,6,0)</f>
        <v>#N/A</v>
      </c>
      <c r="E2134" s="20" t="e">
        <f>VLOOKUP(B:B,표본점목록!$A:$B,2,0)</f>
        <v>#N/A</v>
      </c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</row>
    <row r="2135" spans="1:17" x14ac:dyDescent="0.4">
      <c r="A2135" s="5"/>
      <c r="B2135" s="5"/>
      <c r="C2135" s="20" t="e">
        <f>VLOOKUP($B:$B,표본점목록!$A:$E,5,0)</f>
        <v>#N/A</v>
      </c>
      <c r="D2135" s="21" t="e">
        <f>VLOOKUP($B:$B,표본점목록!$A:$J,6,0)</f>
        <v>#N/A</v>
      </c>
      <c r="E2135" s="20" t="e">
        <f>VLOOKUP(B:B,표본점목록!$A:$B,2,0)</f>
        <v>#N/A</v>
      </c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</row>
    <row r="2136" spans="1:17" x14ac:dyDescent="0.4">
      <c r="A2136" s="5"/>
      <c r="B2136" s="5"/>
      <c r="C2136" s="20" t="e">
        <f>VLOOKUP($B:$B,표본점목록!$A:$E,5,0)</f>
        <v>#N/A</v>
      </c>
      <c r="D2136" s="21" t="e">
        <f>VLOOKUP($B:$B,표본점목록!$A:$J,6,0)</f>
        <v>#N/A</v>
      </c>
      <c r="E2136" s="20" t="e">
        <f>VLOOKUP(B:B,표본점목록!$A:$B,2,0)</f>
        <v>#N/A</v>
      </c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</row>
    <row r="2137" spans="1:17" x14ac:dyDescent="0.4">
      <c r="A2137" s="5"/>
      <c r="B2137" s="5"/>
      <c r="C2137" s="20" t="e">
        <f>VLOOKUP($B:$B,표본점목록!$A:$E,5,0)</f>
        <v>#N/A</v>
      </c>
      <c r="D2137" s="21" t="e">
        <f>VLOOKUP($B:$B,표본점목록!$A:$J,6,0)</f>
        <v>#N/A</v>
      </c>
      <c r="E2137" s="20" t="e">
        <f>VLOOKUP(B:B,표본점목록!$A:$B,2,0)</f>
        <v>#N/A</v>
      </c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</row>
    <row r="2138" spans="1:17" x14ac:dyDescent="0.4">
      <c r="A2138" s="5"/>
      <c r="B2138" s="5"/>
      <c r="C2138" s="20" t="e">
        <f>VLOOKUP($B:$B,표본점목록!$A:$E,5,0)</f>
        <v>#N/A</v>
      </c>
      <c r="D2138" s="21" t="e">
        <f>VLOOKUP($B:$B,표본점목록!$A:$J,6,0)</f>
        <v>#N/A</v>
      </c>
      <c r="E2138" s="20" t="e">
        <f>VLOOKUP(B:B,표본점목록!$A:$B,2,0)</f>
        <v>#N/A</v>
      </c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</row>
    <row r="2139" spans="1:17" x14ac:dyDescent="0.4">
      <c r="A2139" s="5"/>
      <c r="B2139" s="5"/>
      <c r="C2139" s="20" t="e">
        <f>VLOOKUP($B:$B,표본점목록!$A:$E,5,0)</f>
        <v>#N/A</v>
      </c>
      <c r="D2139" s="21" t="e">
        <f>VLOOKUP($B:$B,표본점목록!$A:$J,6,0)</f>
        <v>#N/A</v>
      </c>
      <c r="E2139" s="20" t="e">
        <f>VLOOKUP(B:B,표본점목록!$A:$B,2,0)</f>
        <v>#N/A</v>
      </c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</row>
    <row r="2140" spans="1:17" x14ac:dyDescent="0.4">
      <c r="A2140" s="5"/>
      <c r="B2140" s="5"/>
      <c r="C2140" s="20" t="e">
        <f>VLOOKUP($B:$B,표본점목록!$A:$E,5,0)</f>
        <v>#N/A</v>
      </c>
      <c r="D2140" s="21" t="e">
        <f>VLOOKUP($B:$B,표본점목록!$A:$J,6,0)</f>
        <v>#N/A</v>
      </c>
      <c r="E2140" s="20" t="e">
        <f>VLOOKUP(B:B,표본점목록!$A:$B,2,0)</f>
        <v>#N/A</v>
      </c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</row>
    <row r="2141" spans="1:17" x14ac:dyDescent="0.4">
      <c r="A2141" s="5"/>
      <c r="B2141" s="5"/>
      <c r="C2141" s="20" t="e">
        <f>VLOOKUP($B:$B,표본점목록!$A:$E,5,0)</f>
        <v>#N/A</v>
      </c>
      <c r="D2141" s="21" t="e">
        <f>VLOOKUP($B:$B,표본점목록!$A:$J,6,0)</f>
        <v>#N/A</v>
      </c>
      <c r="E2141" s="20" t="e">
        <f>VLOOKUP(B:B,표본점목록!$A:$B,2,0)</f>
        <v>#N/A</v>
      </c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</row>
    <row r="2142" spans="1:17" x14ac:dyDescent="0.4">
      <c r="A2142" s="5"/>
      <c r="B2142" s="5"/>
      <c r="C2142" s="20" t="e">
        <f>VLOOKUP($B:$B,표본점목록!$A:$E,5,0)</f>
        <v>#N/A</v>
      </c>
      <c r="D2142" s="21" t="e">
        <f>VLOOKUP($B:$B,표본점목록!$A:$J,6,0)</f>
        <v>#N/A</v>
      </c>
      <c r="E2142" s="20" t="e">
        <f>VLOOKUP(B:B,표본점목록!$A:$B,2,0)</f>
        <v>#N/A</v>
      </c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</row>
    <row r="2143" spans="1:17" x14ac:dyDescent="0.4">
      <c r="A2143" s="5"/>
      <c r="B2143" s="5"/>
      <c r="C2143" s="20" t="e">
        <f>VLOOKUP($B:$B,표본점목록!$A:$E,5,0)</f>
        <v>#N/A</v>
      </c>
      <c r="D2143" s="21" t="e">
        <f>VLOOKUP($B:$B,표본점목록!$A:$J,6,0)</f>
        <v>#N/A</v>
      </c>
      <c r="E2143" s="20" t="e">
        <f>VLOOKUP(B:B,표본점목록!$A:$B,2,0)</f>
        <v>#N/A</v>
      </c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</row>
    <row r="2144" spans="1:17" x14ac:dyDescent="0.4">
      <c r="A2144" s="5"/>
      <c r="B2144" s="5"/>
      <c r="C2144" s="20" t="e">
        <f>VLOOKUP($B:$B,표본점목록!$A:$E,5,0)</f>
        <v>#N/A</v>
      </c>
      <c r="D2144" s="21" t="e">
        <f>VLOOKUP($B:$B,표본점목록!$A:$J,6,0)</f>
        <v>#N/A</v>
      </c>
      <c r="E2144" s="20" t="e">
        <f>VLOOKUP(B:B,표본점목록!$A:$B,2,0)</f>
        <v>#N/A</v>
      </c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</row>
    <row r="2145" spans="1:17" x14ac:dyDescent="0.4">
      <c r="A2145" s="5"/>
      <c r="B2145" s="5"/>
      <c r="C2145" s="20" t="e">
        <f>VLOOKUP($B:$B,표본점목록!$A:$E,5,0)</f>
        <v>#N/A</v>
      </c>
      <c r="D2145" s="21" t="e">
        <f>VLOOKUP($B:$B,표본점목록!$A:$J,6,0)</f>
        <v>#N/A</v>
      </c>
      <c r="E2145" s="20" t="e">
        <f>VLOOKUP(B:B,표본점목록!$A:$B,2,0)</f>
        <v>#N/A</v>
      </c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</row>
    <row r="2146" spans="1:17" x14ac:dyDescent="0.4">
      <c r="A2146" s="5"/>
      <c r="B2146" s="5"/>
      <c r="C2146" s="20" t="e">
        <f>VLOOKUP($B:$B,표본점목록!$A:$E,5,0)</f>
        <v>#N/A</v>
      </c>
      <c r="D2146" s="21" t="e">
        <f>VLOOKUP($B:$B,표본점목록!$A:$J,6,0)</f>
        <v>#N/A</v>
      </c>
      <c r="E2146" s="20" t="e">
        <f>VLOOKUP(B:B,표본점목록!$A:$B,2,0)</f>
        <v>#N/A</v>
      </c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</row>
    <row r="2147" spans="1:17" x14ac:dyDescent="0.4">
      <c r="A2147" s="5"/>
      <c r="B2147" s="5"/>
      <c r="C2147" s="20" t="e">
        <f>VLOOKUP($B:$B,표본점목록!$A:$E,5,0)</f>
        <v>#N/A</v>
      </c>
      <c r="D2147" s="21" t="e">
        <f>VLOOKUP($B:$B,표본점목록!$A:$J,6,0)</f>
        <v>#N/A</v>
      </c>
      <c r="E2147" s="20" t="e">
        <f>VLOOKUP(B:B,표본점목록!$A:$B,2,0)</f>
        <v>#N/A</v>
      </c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</row>
    <row r="2148" spans="1:17" x14ac:dyDescent="0.4">
      <c r="A2148" s="5"/>
      <c r="B2148" s="5"/>
      <c r="C2148" s="20" t="e">
        <f>VLOOKUP($B:$B,표본점목록!$A:$E,5,0)</f>
        <v>#N/A</v>
      </c>
      <c r="D2148" s="21" t="e">
        <f>VLOOKUP($B:$B,표본점목록!$A:$J,6,0)</f>
        <v>#N/A</v>
      </c>
      <c r="E2148" s="20" t="e">
        <f>VLOOKUP(B:B,표본점목록!$A:$B,2,0)</f>
        <v>#N/A</v>
      </c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</row>
    <row r="2149" spans="1:17" x14ac:dyDescent="0.4">
      <c r="A2149" s="5"/>
      <c r="B2149" s="5"/>
      <c r="C2149" s="20" t="e">
        <f>VLOOKUP($B:$B,표본점목록!$A:$E,5,0)</f>
        <v>#N/A</v>
      </c>
      <c r="D2149" s="21" t="e">
        <f>VLOOKUP($B:$B,표본점목록!$A:$J,6,0)</f>
        <v>#N/A</v>
      </c>
      <c r="E2149" s="20" t="e">
        <f>VLOOKUP(B:B,표본점목록!$A:$B,2,0)</f>
        <v>#N/A</v>
      </c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</row>
    <row r="2150" spans="1:17" x14ac:dyDescent="0.4">
      <c r="A2150" s="5"/>
      <c r="B2150" s="5"/>
      <c r="C2150" s="20" t="e">
        <f>VLOOKUP($B:$B,표본점목록!$A:$E,5,0)</f>
        <v>#N/A</v>
      </c>
      <c r="D2150" s="21" t="e">
        <f>VLOOKUP($B:$B,표본점목록!$A:$J,6,0)</f>
        <v>#N/A</v>
      </c>
      <c r="E2150" s="20" t="e">
        <f>VLOOKUP(B:B,표본점목록!$A:$B,2,0)</f>
        <v>#N/A</v>
      </c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</row>
    <row r="2151" spans="1:17" x14ac:dyDescent="0.4">
      <c r="A2151" s="5"/>
      <c r="B2151" s="5"/>
      <c r="C2151" s="20" t="e">
        <f>VLOOKUP($B:$B,표본점목록!$A:$E,5,0)</f>
        <v>#N/A</v>
      </c>
      <c r="D2151" s="21" t="e">
        <f>VLOOKUP($B:$B,표본점목록!$A:$J,6,0)</f>
        <v>#N/A</v>
      </c>
      <c r="E2151" s="20" t="e">
        <f>VLOOKUP(B:B,표본점목록!$A:$B,2,0)</f>
        <v>#N/A</v>
      </c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</row>
    <row r="2152" spans="1:17" x14ac:dyDescent="0.4">
      <c r="A2152" s="5"/>
      <c r="B2152" s="5"/>
      <c r="C2152" s="20" t="e">
        <f>VLOOKUP($B:$B,표본점목록!$A:$E,5,0)</f>
        <v>#N/A</v>
      </c>
      <c r="D2152" s="21" t="e">
        <f>VLOOKUP($B:$B,표본점목록!$A:$J,6,0)</f>
        <v>#N/A</v>
      </c>
      <c r="E2152" s="20" t="e">
        <f>VLOOKUP(B:B,표본점목록!$A:$B,2,0)</f>
        <v>#N/A</v>
      </c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</row>
    <row r="2153" spans="1:17" x14ac:dyDescent="0.4">
      <c r="A2153" s="5"/>
      <c r="B2153" s="5"/>
      <c r="C2153" s="20" t="e">
        <f>VLOOKUP($B:$B,표본점목록!$A:$E,5,0)</f>
        <v>#N/A</v>
      </c>
      <c r="D2153" s="21" t="e">
        <f>VLOOKUP($B:$B,표본점목록!$A:$J,6,0)</f>
        <v>#N/A</v>
      </c>
      <c r="E2153" s="20" t="e">
        <f>VLOOKUP(B:B,표본점목록!$A:$B,2,0)</f>
        <v>#N/A</v>
      </c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</row>
    <row r="2154" spans="1:17" x14ac:dyDescent="0.4">
      <c r="A2154" s="5"/>
      <c r="B2154" s="5"/>
      <c r="C2154" s="20" t="e">
        <f>VLOOKUP($B:$B,표본점목록!$A:$E,5,0)</f>
        <v>#N/A</v>
      </c>
      <c r="D2154" s="21" t="e">
        <f>VLOOKUP($B:$B,표본점목록!$A:$J,6,0)</f>
        <v>#N/A</v>
      </c>
      <c r="E2154" s="20" t="e">
        <f>VLOOKUP(B:B,표본점목록!$A:$B,2,0)</f>
        <v>#N/A</v>
      </c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</row>
    <row r="2155" spans="1:17" x14ac:dyDescent="0.4">
      <c r="A2155" s="5"/>
      <c r="B2155" s="5"/>
      <c r="C2155" s="20" t="e">
        <f>VLOOKUP($B:$B,표본점목록!$A:$E,5,0)</f>
        <v>#N/A</v>
      </c>
      <c r="D2155" s="21" t="e">
        <f>VLOOKUP($B:$B,표본점목록!$A:$J,6,0)</f>
        <v>#N/A</v>
      </c>
      <c r="E2155" s="20" t="e">
        <f>VLOOKUP(B:B,표본점목록!$A:$B,2,0)</f>
        <v>#N/A</v>
      </c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</row>
    <row r="2156" spans="1:17" x14ac:dyDescent="0.4">
      <c r="A2156" s="5"/>
      <c r="B2156" s="5"/>
      <c r="C2156" s="20" t="e">
        <f>VLOOKUP($B:$B,표본점목록!$A:$E,5,0)</f>
        <v>#N/A</v>
      </c>
      <c r="D2156" s="21" t="e">
        <f>VLOOKUP($B:$B,표본점목록!$A:$J,6,0)</f>
        <v>#N/A</v>
      </c>
      <c r="E2156" s="20" t="e">
        <f>VLOOKUP(B:B,표본점목록!$A:$B,2,0)</f>
        <v>#N/A</v>
      </c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</row>
    <row r="2157" spans="1:17" x14ac:dyDescent="0.4">
      <c r="A2157" s="5"/>
      <c r="B2157" s="5"/>
      <c r="C2157" s="20" t="e">
        <f>VLOOKUP($B:$B,표본점목록!$A:$E,5,0)</f>
        <v>#N/A</v>
      </c>
      <c r="D2157" s="21" t="e">
        <f>VLOOKUP($B:$B,표본점목록!$A:$J,6,0)</f>
        <v>#N/A</v>
      </c>
      <c r="E2157" s="20" t="e">
        <f>VLOOKUP(B:B,표본점목록!$A:$B,2,0)</f>
        <v>#N/A</v>
      </c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</row>
    <row r="2158" spans="1:17" x14ac:dyDescent="0.4">
      <c r="A2158" s="5"/>
      <c r="B2158" s="5"/>
      <c r="C2158" s="20" t="e">
        <f>VLOOKUP($B:$B,표본점목록!$A:$E,5,0)</f>
        <v>#N/A</v>
      </c>
      <c r="D2158" s="21" t="e">
        <f>VLOOKUP($B:$B,표본점목록!$A:$J,6,0)</f>
        <v>#N/A</v>
      </c>
      <c r="E2158" s="20" t="e">
        <f>VLOOKUP(B:B,표본점목록!$A:$B,2,0)</f>
        <v>#N/A</v>
      </c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</row>
    <row r="2159" spans="1:17" x14ac:dyDescent="0.4">
      <c r="A2159" s="5"/>
      <c r="B2159" s="5"/>
      <c r="C2159" s="20" t="e">
        <f>VLOOKUP($B:$B,표본점목록!$A:$E,5,0)</f>
        <v>#N/A</v>
      </c>
      <c r="D2159" s="21" t="e">
        <f>VLOOKUP($B:$B,표본점목록!$A:$J,6,0)</f>
        <v>#N/A</v>
      </c>
      <c r="E2159" s="20" t="e">
        <f>VLOOKUP(B:B,표본점목록!$A:$B,2,0)</f>
        <v>#N/A</v>
      </c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</row>
    <row r="2160" spans="1:17" x14ac:dyDescent="0.4">
      <c r="A2160" s="5"/>
      <c r="B2160" s="5"/>
      <c r="C2160" s="20" t="e">
        <f>VLOOKUP($B:$B,표본점목록!$A:$E,5,0)</f>
        <v>#N/A</v>
      </c>
      <c r="D2160" s="21" t="e">
        <f>VLOOKUP($B:$B,표본점목록!$A:$J,6,0)</f>
        <v>#N/A</v>
      </c>
      <c r="E2160" s="20" t="e">
        <f>VLOOKUP(B:B,표본점목록!$A:$B,2,0)</f>
        <v>#N/A</v>
      </c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</row>
    <row r="2161" spans="1:17" x14ac:dyDescent="0.4">
      <c r="A2161" s="5"/>
      <c r="B2161" s="5"/>
      <c r="C2161" s="20" t="e">
        <f>VLOOKUP($B:$B,표본점목록!$A:$E,5,0)</f>
        <v>#N/A</v>
      </c>
      <c r="D2161" s="21" t="e">
        <f>VLOOKUP($B:$B,표본점목록!$A:$J,6,0)</f>
        <v>#N/A</v>
      </c>
      <c r="E2161" s="20" t="e">
        <f>VLOOKUP(B:B,표본점목록!$A:$B,2,0)</f>
        <v>#N/A</v>
      </c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</row>
    <row r="2162" spans="1:17" x14ac:dyDescent="0.4">
      <c r="A2162" s="5"/>
      <c r="B2162" s="5"/>
      <c r="C2162" s="20" t="e">
        <f>VLOOKUP($B:$B,표본점목록!$A:$E,5,0)</f>
        <v>#N/A</v>
      </c>
      <c r="D2162" s="21" t="e">
        <f>VLOOKUP($B:$B,표본점목록!$A:$J,6,0)</f>
        <v>#N/A</v>
      </c>
      <c r="E2162" s="20" t="e">
        <f>VLOOKUP(B:B,표본점목록!$A:$B,2,0)</f>
        <v>#N/A</v>
      </c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</row>
    <row r="2163" spans="1:17" x14ac:dyDescent="0.4">
      <c r="A2163" s="5"/>
      <c r="B2163" s="5"/>
      <c r="C2163" s="20" t="e">
        <f>VLOOKUP($B:$B,표본점목록!$A:$E,5,0)</f>
        <v>#N/A</v>
      </c>
      <c r="D2163" s="21" t="e">
        <f>VLOOKUP($B:$B,표본점목록!$A:$J,6,0)</f>
        <v>#N/A</v>
      </c>
      <c r="E2163" s="20" t="e">
        <f>VLOOKUP(B:B,표본점목록!$A:$B,2,0)</f>
        <v>#N/A</v>
      </c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</row>
    <row r="2164" spans="1:17" x14ac:dyDescent="0.4">
      <c r="A2164" s="5"/>
      <c r="B2164" s="5"/>
      <c r="C2164" s="20" t="e">
        <f>VLOOKUP($B:$B,표본점목록!$A:$E,5,0)</f>
        <v>#N/A</v>
      </c>
      <c r="D2164" s="21" t="e">
        <f>VLOOKUP($B:$B,표본점목록!$A:$J,6,0)</f>
        <v>#N/A</v>
      </c>
      <c r="E2164" s="20" t="e">
        <f>VLOOKUP(B:B,표본점목록!$A:$B,2,0)</f>
        <v>#N/A</v>
      </c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</row>
    <row r="2165" spans="1:17" x14ac:dyDescent="0.4">
      <c r="A2165" s="5"/>
      <c r="B2165" s="5"/>
      <c r="C2165" s="20" t="e">
        <f>VLOOKUP($B:$B,표본점목록!$A:$E,5,0)</f>
        <v>#N/A</v>
      </c>
      <c r="D2165" s="21" t="e">
        <f>VLOOKUP($B:$B,표본점목록!$A:$J,6,0)</f>
        <v>#N/A</v>
      </c>
      <c r="E2165" s="20" t="e">
        <f>VLOOKUP(B:B,표본점목록!$A:$B,2,0)</f>
        <v>#N/A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</row>
    <row r="2166" spans="1:17" x14ac:dyDescent="0.4">
      <c r="A2166" s="5"/>
      <c r="B2166" s="5"/>
      <c r="C2166" s="20" t="e">
        <f>VLOOKUP($B:$B,표본점목록!$A:$E,5,0)</f>
        <v>#N/A</v>
      </c>
      <c r="D2166" s="21" t="e">
        <f>VLOOKUP($B:$B,표본점목록!$A:$J,6,0)</f>
        <v>#N/A</v>
      </c>
      <c r="E2166" s="20" t="e">
        <f>VLOOKUP(B:B,표본점목록!$A:$B,2,0)</f>
        <v>#N/A</v>
      </c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</row>
    <row r="2167" spans="1:17" x14ac:dyDescent="0.4">
      <c r="A2167" s="5"/>
      <c r="B2167" s="5"/>
      <c r="C2167" s="20" t="e">
        <f>VLOOKUP($B:$B,표본점목록!$A:$E,5,0)</f>
        <v>#N/A</v>
      </c>
      <c r="D2167" s="21" t="e">
        <f>VLOOKUP($B:$B,표본점목록!$A:$J,6,0)</f>
        <v>#N/A</v>
      </c>
      <c r="E2167" s="20" t="e">
        <f>VLOOKUP(B:B,표본점목록!$A:$B,2,0)</f>
        <v>#N/A</v>
      </c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</row>
    <row r="2168" spans="1:17" x14ac:dyDescent="0.4">
      <c r="A2168" s="5"/>
      <c r="B2168" s="5"/>
      <c r="C2168" s="20" t="e">
        <f>VLOOKUP($B:$B,표본점목록!$A:$E,5,0)</f>
        <v>#N/A</v>
      </c>
      <c r="D2168" s="21" t="e">
        <f>VLOOKUP($B:$B,표본점목록!$A:$J,6,0)</f>
        <v>#N/A</v>
      </c>
      <c r="E2168" s="20" t="e">
        <f>VLOOKUP(B:B,표본점목록!$A:$B,2,0)</f>
        <v>#N/A</v>
      </c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</row>
    <row r="2169" spans="1:17" x14ac:dyDescent="0.4">
      <c r="A2169" s="5"/>
      <c r="B2169" s="5"/>
      <c r="C2169" s="20" t="e">
        <f>VLOOKUP($B:$B,표본점목록!$A:$E,5,0)</f>
        <v>#N/A</v>
      </c>
      <c r="D2169" s="21" t="e">
        <f>VLOOKUP($B:$B,표본점목록!$A:$J,6,0)</f>
        <v>#N/A</v>
      </c>
      <c r="E2169" s="20" t="e">
        <f>VLOOKUP(B:B,표본점목록!$A:$B,2,0)</f>
        <v>#N/A</v>
      </c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</row>
    <row r="2170" spans="1:17" x14ac:dyDescent="0.4">
      <c r="A2170" s="5"/>
      <c r="B2170" s="5"/>
      <c r="C2170" s="20" t="e">
        <f>VLOOKUP($B:$B,표본점목록!$A:$E,5,0)</f>
        <v>#N/A</v>
      </c>
      <c r="D2170" s="21" t="e">
        <f>VLOOKUP($B:$B,표본점목록!$A:$J,6,0)</f>
        <v>#N/A</v>
      </c>
      <c r="E2170" s="20" t="e">
        <f>VLOOKUP(B:B,표본점목록!$A:$B,2,0)</f>
        <v>#N/A</v>
      </c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</row>
    <row r="2171" spans="1:17" x14ac:dyDescent="0.4">
      <c r="A2171" s="5"/>
      <c r="B2171" s="5"/>
      <c r="C2171" s="20" t="e">
        <f>VLOOKUP($B:$B,표본점목록!$A:$E,5,0)</f>
        <v>#N/A</v>
      </c>
      <c r="D2171" s="21" t="e">
        <f>VLOOKUP($B:$B,표본점목록!$A:$J,6,0)</f>
        <v>#N/A</v>
      </c>
      <c r="E2171" s="20" t="e">
        <f>VLOOKUP(B:B,표본점목록!$A:$B,2,0)</f>
        <v>#N/A</v>
      </c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</row>
    <row r="2172" spans="1:17" x14ac:dyDescent="0.4">
      <c r="A2172" s="5"/>
      <c r="B2172" s="5"/>
      <c r="C2172" s="20" t="e">
        <f>VLOOKUP($B:$B,표본점목록!$A:$E,5,0)</f>
        <v>#N/A</v>
      </c>
      <c r="D2172" s="21" t="e">
        <f>VLOOKUP($B:$B,표본점목록!$A:$J,6,0)</f>
        <v>#N/A</v>
      </c>
      <c r="E2172" s="20" t="e">
        <f>VLOOKUP(B:B,표본점목록!$A:$B,2,0)</f>
        <v>#N/A</v>
      </c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</row>
    <row r="2173" spans="1:17" x14ac:dyDescent="0.4">
      <c r="A2173" s="5"/>
      <c r="B2173" s="5"/>
      <c r="C2173" s="20" t="e">
        <f>VLOOKUP($B:$B,표본점목록!$A:$E,5,0)</f>
        <v>#N/A</v>
      </c>
      <c r="D2173" s="21" t="e">
        <f>VLOOKUP($B:$B,표본점목록!$A:$J,6,0)</f>
        <v>#N/A</v>
      </c>
      <c r="E2173" s="20" t="e">
        <f>VLOOKUP(B:B,표본점목록!$A:$B,2,0)</f>
        <v>#N/A</v>
      </c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</row>
    <row r="2174" spans="1:17" x14ac:dyDescent="0.4">
      <c r="A2174" s="5"/>
      <c r="B2174" s="5"/>
      <c r="C2174" s="20" t="e">
        <f>VLOOKUP($B:$B,표본점목록!$A:$E,5,0)</f>
        <v>#N/A</v>
      </c>
      <c r="D2174" s="21" t="e">
        <f>VLOOKUP($B:$B,표본점목록!$A:$J,6,0)</f>
        <v>#N/A</v>
      </c>
      <c r="E2174" s="20" t="e">
        <f>VLOOKUP(B:B,표본점목록!$A:$B,2,0)</f>
        <v>#N/A</v>
      </c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</row>
    <row r="2175" spans="1:17" x14ac:dyDescent="0.4">
      <c r="A2175" s="5"/>
      <c r="B2175" s="5"/>
      <c r="C2175" s="20" t="e">
        <f>VLOOKUP($B:$B,표본점목록!$A:$E,5,0)</f>
        <v>#N/A</v>
      </c>
      <c r="D2175" s="21" t="e">
        <f>VLOOKUP($B:$B,표본점목록!$A:$J,6,0)</f>
        <v>#N/A</v>
      </c>
      <c r="E2175" s="20" t="e">
        <f>VLOOKUP(B:B,표본점목록!$A:$B,2,0)</f>
        <v>#N/A</v>
      </c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</row>
    <row r="2176" spans="1:17" x14ac:dyDescent="0.4">
      <c r="A2176" s="5"/>
      <c r="B2176" s="5"/>
      <c r="C2176" s="20" t="e">
        <f>VLOOKUP($B:$B,표본점목록!$A:$E,5,0)</f>
        <v>#N/A</v>
      </c>
      <c r="D2176" s="21" t="e">
        <f>VLOOKUP($B:$B,표본점목록!$A:$J,6,0)</f>
        <v>#N/A</v>
      </c>
      <c r="E2176" s="20" t="e">
        <f>VLOOKUP(B:B,표본점목록!$A:$B,2,0)</f>
        <v>#N/A</v>
      </c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</row>
    <row r="2177" spans="1:17" x14ac:dyDescent="0.4">
      <c r="A2177" s="5"/>
      <c r="B2177" s="5"/>
      <c r="C2177" s="20" t="e">
        <f>VLOOKUP($B:$B,표본점목록!$A:$E,5,0)</f>
        <v>#N/A</v>
      </c>
      <c r="D2177" s="21" t="e">
        <f>VLOOKUP($B:$B,표본점목록!$A:$J,6,0)</f>
        <v>#N/A</v>
      </c>
      <c r="E2177" s="20" t="e">
        <f>VLOOKUP(B:B,표본점목록!$A:$B,2,0)</f>
        <v>#N/A</v>
      </c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</row>
    <row r="2178" spans="1:17" x14ac:dyDescent="0.4">
      <c r="A2178" s="5"/>
      <c r="B2178" s="5"/>
      <c r="C2178" s="20" t="e">
        <f>VLOOKUP($B:$B,표본점목록!$A:$E,5,0)</f>
        <v>#N/A</v>
      </c>
      <c r="D2178" s="21" t="e">
        <f>VLOOKUP($B:$B,표본점목록!$A:$J,6,0)</f>
        <v>#N/A</v>
      </c>
      <c r="E2178" s="20" t="e">
        <f>VLOOKUP(B:B,표본점목록!$A:$B,2,0)</f>
        <v>#N/A</v>
      </c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</row>
    <row r="2179" spans="1:17" x14ac:dyDescent="0.4">
      <c r="A2179" s="5"/>
      <c r="B2179" s="5"/>
      <c r="C2179" s="20" t="e">
        <f>VLOOKUP($B:$B,표본점목록!$A:$E,5,0)</f>
        <v>#N/A</v>
      </c>
      <c r="D2179" s="21" t="e">
        <f>VLOOKUP($B:$B,표본점목록!$A:$J,6,0)</f>
        <v>#N/A</v>
      </c>
      <c r="E2179" s="20" t="e">
        <f>VLOOKUP(B:B,표본점목록!$A:$B,2,0)</f>
        <v>#N/A</v>
      </c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</row>
    <row r="2180" spans="1:17" x14ac:dyDescent="0.4">
      <c r="A2180" s="5"/>
      <c r="B2180" s="5"/>
      <c r="C2180" s="20" t="e">
        <f>VLOOKUP($B:$B,표본점목록!$A:$E,5,0)</f>
        <v>#N/A</v>
      </c>
      <c r="D2180" s="21" t="e">
        <f>VLOOKUP($B:$B,표본점목록!$A:$J,6,0)</f>
        <v>#N/A</v>
      </c>
      <c r="E2180" s="20" t="e">
        <f>VLOOKUP(B:B,표본점목록!$A:$B,2,0)</f>
        <v>#N/A</v>
      </c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</row>
    <row r="2181" spans="1:17" x14ac:dyDescent="0.4">
      <c r="A2181" s="5"/>
      <c r="B2181" s="5"/>
      <c r="C2181" s="20" t="e">
        <f>VLOOKUP($B:$B,표본점목록!$A:$E,5,0)</f>
        <v>#N/A</v>
      </c>
      <c r="D2181" s="21" t="e">
        <f>VLOOKUP($B:$B,표본점목록!$A:$J,6,0)</f>
        <v>#N/A</v>
      </c>
      <c r="E2181" s="20" t="e">
        <f>VLOOKUP(B:B,표본점목록!$A:$B,2,0)</f>
        <v>#N/A</v>
      </c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</row>
    <row r="2182" spans="1:17" x14ac:dyDescent="0.4">
      <c r="A2182" s="5"/>
      <c r="B2182" s="5"/>
      <c r="C2182" s="20" t="e">
        <f>VLOOKUP($B:$B,표본점목록!$A:$E,5,0)</f>
        <v>#N/A</v>
      </c>
      <c r="D2182" s="21" t="e">
        <f>VLOOKUP($B:$B,표본점목록!$A:$J,6,0)</f>
        <v>#N/A</v>
      </c>
      <c r="E2182" s="20" t="e">
        <f>VLOOKUP(B:B,표본점목록!$A:$B,2,0)</f>
        <v>#N/A</v>
      </c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</row>
    <row r="2183" spans="1:17" x14ac:dyDescent="0.4">
      <c r="A2183" s="5"/>
      <c r="B2183" s="5"/>
      <c r="C2183" s="20" t="e">
        <f>VLOOKUP($B:$B,표본점목록!$A:$E,5,0)</f>
        <v>#N/A</v>
      </c>
      <c r="D2183" s="21" t="e">
        <f>VLOOKUP($B:$B,표본점목록!$A:$J,6,0)</f>
        <v>#N/A</v>
      </c>
      <c r="E2183" s="20" t="e">
        <f>VLOOKUP(B:B,표본점목록!$A:$B,2,0)</f>
        <v>#N/A</v>
      </c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</row>
    <row r="2184" spans="1:17" x14ac:dyDescent="0.4">
      <c r="A2184" s="5"/>
      <c r="B2184" s="5"/>
      <c r="C2184" s="20" t="e">
        <f>VLOOKUP($B:$B,표본점목록!$A:$E,5,0)</f>
        <v>#N/A</v>
      </c>
      <c r="D2184" s="21" t="e">
        <f>VLOOKUP($B:$B,표본점목록!$A:$J,6,0)</f>
        <v>#N/A</v>
      </c>
      <c r="E2184" s="20" t="e">
        <f>VLOOKUP(B:B,표본점목록!$A:$B,2,0)</f>
        <v>#N/A</v>
      </c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</row>
    <row r="2185" spans="1:17" x14ac:dyDescent="0.4">
      <c r="A2185" s="5"/>
      <c r="B2185" s="5"/>
      <c r="C2185" s="20" t="e">
        <f>VLOOKUP($B:$B,표본점목록!$A:$E,5,0)</f>
        <v>#N/A</v>
      </c>
      <c r="D2185" s="21" t="e">
        <f>VLOOKUP($B:$B,표본점목록!$A:$J,6,0)</f>
        <v>#N/A</v>
      </c>
      <c r="E2185" s="20" t="e">
        <f>VLOOKUP(B:B,표본점목록!$A:$B,2,0)</f>
        <v>#N/A</v>
      </c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</row>
    <row r="2186" spans="1:17" x14ac:dyDescent="0.4">
      <c r="A2186" s="5"/>
      <c r="B2186" s="5"/>
      <c r="C2186" s="20" t="e">
        <f>VLOOKUP($B:$B,표본점목록!$A:$E,5,0)</f>
        <v>#N/A</v>
      </c>
      <c r="D2186" s="21" t="e">
        <f>VLOOKUP($B:$B,표본점목록!$A:$J,6,0)</f>
        <v>#N/A</v>
      </c>
      <c r="E2186" s="20" t="e">
        <f>VLOOKUP(B:B,표본점목록!$A:$B,2,0)</f>
        <v>#N/A</v>
      </c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</row>
    <row r="2187" spans="1:17" x14ac:dyDescent="0.4">
      <c r="A2187" s="5"/>
      <c r="B2187" s="5"/>
      <c r="C2187" s="20" t="e">
        <f>VLOOKUP($B:$B,표본점목록!$A:$E,5,0)</f>
        <v>#N/A</v>
      </c>
      <c r="D2187" s="21" t="e">
        <f>VLOOKUP($B:$B,표본점목록!$A:$J,6,0)</f>
        <v>#N/A</v>
      </c>
      <c r="E2187" s="20" t="e">
        <f>VLOOKUP(B:B,표본점목록!$A:$B,2,0)</f>
        <v>#N/A</v>
      </c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</row>
    <row r="2188" spans="1:17" x14ac:dyDescent="0.4">
      <c r="A2188" s="5"/>
      <c r="B2188" s="5"/>
      <c r="C2188" s="20" t="e">
        <f>VLOOKUP($B:$B,표본점목록!$A:$E,5,0)</f>
        <v>#N/A</v>
      </c>
      <c r="D2188" s="21" t="e">
        <f>VLOOKUP($B:$B,표본점목록!$A:$J,6,0)</f>
        <v>#N/A</v>
      </c>
      <c r="E2188" s="20" t="e">
        <f>VLOOKUP(B:B,표본점목록!$A:$B,2,0)</f>
        <v>#N/A</v>
      </c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</row>
    <row r="2189" spans="1:17" x14ac:dyDescent="0.4">
      <c r="A2189" s="5"/>
      <c r="B2189" s="5"/>
      <c r="C2189" s="20" t="e">
        <f>VLOOKUP($B:$B,표본점목록!$A:$E,5,0)</f>
        <v>#N/A</v>
      </c>
      <c r="D2189" s="21" t="e">
        <f>VLOOKUP($B:$B,표본점목록!$A:$J,6,0)</f>
        <v>#N/A</v>
      </c>
      <c r="E2189" s="20" t="e">
        <f>VLOOKUP(B:B,표본점목록!$A:$B,2,0)</f>
        <v>#N/A</v>
      </c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</row>
    <row r="2190" spans="1:17" x14ac:dyDescent="0.4">
      <c r="A2190" s="5"/>
      <c r="B2190" s="5"/>
      <c r="C2190" s="20" t="e">
        <f>VLOOKUP($B:$B,표본점목록!$A:$E,5,0)</f>
        <v>#N/A</v>
      </c>
      <c r="D2190" s="21" t="e">
        <f>VLOOKUP($B:$B,표본점목록!$A:$J,6,0)</f>
        <v>#N/A</v>
      </c>
      <c r="E2190" s="20" t="e">
        <f>VLOOKUP(B:B,표본점목록!$A:$B,2,0)</f>
        <v>#N/A</v>
      </c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</row>
    <row r="2191" spans="1:17" x14ac:dyDescent="0.4">
      <c r="A2191" s="5"/>
      <c r="B2191" s="5"/>
      <c r="C2191" s="20" t="e">
        <f>VLOOKUP($B:$B,표본점목록!$A:$E,5,0)</f>
        <v>#N/A</v>
      </c>
      <c r="D2191" s="21" t="e">
        <f>VLOOKUP($B:$B,표본점목록!$A:$J,6,0)</f>
        <v>#N/A</v>
      </c>
      <c r="E2191" s="20" t="e">
        <f>VLOOKUP(B:B,표본점목록!$A:$B,2,0)</f>
        <v>#N/A</v>
      </c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</row>
    <row r="2192" spans="1:17" x14ac:dyDescent="0.4">
      <c r="A2192" s="5"/>
      <c r="B2192" s="5"/>
      <c r="C2192" s="20" t="e">
        <f>VLOOKUP($B:$B,표본점목록!$A:$E,5,0)</f>
        <v>#N/A</v>
      </c>
      <c r="D2192" s="21" t="e">
        <f>VLOOKUP($B:$B,표본점목록!$A:$J,6,0)</f>
        <v>#N/A</v>
      </c>
      <c r="E2192" s="20" t="e">
        <f>VLOOKUP(B:B,표본점목록!$A:$B,2,0)</f>
        <v>#N/A</v>
      </c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</row>
    <row r="2193" spans="1:17" x14ac:dyDescent="0.4">
      <c r="A2193" s="5"/>
      <c r="B2193" s="5"/>
      <c r="C2193" s="20" t="e">
        <f>VLOOKUP($B:$B,표본점목록!$A:$E,5,0)</f>
        <v>#N/A</v>
      </c>
      <c r="D2193" s="21" t="e">
        <f>VLOOKUP($B:$B,표본점목록!$A:$J,6,0)</f>
        <v>#N/A</v>
      </c>
      <c r="E2193" s="20" t="e">
        <f>VLOOKUP(B:B,표본점목록!$A:$B,2,0)</f>
        <v>#N/A</v>
      </c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</row>
    <row r="2194" spans="1:17" x14ac:dyDescent="0.4">
      <c r="A2194" s="5"/>
      <c r="B2194" s="5"/>
      <c r="C2194" s="20" t="e">
        <f>VLOOKUP($B:$B,표본점목록!$A:$E,5,0)</f>
        <v>#N/A</v>
      </c>
      <c r="D2194" s="21" t="e">
        <f>VLOOKUP($B:$B,표본점목록!$A:$J,6,0)</f>
        <v>#N/A</v>
      </c>
      <c r="E2194" s="20" t="e">
        <f>VLOOKUP(B:B,표본점목록!$A:$B,2,0)</f>
        <v>#N/A</v>
      </c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</row>
    <row r="2195" spans="1:17" x14ac:dyDescent="0.4">
      <c r="A2195" s="5"/>
      <c r="B2195" s="5"/>
      <c r="C2195" s="20" t="e">
        <f>VLOOKUP($B:$B,표본점목록!$A:$E,5,0)</f>
        <v>#N/A</v>
      </c>
      <c r="D2195" s="21" t="e">
        <f>VLOOKUP($B:$B,표본점목록!$A:$J,6,0)</f>
        <v>#N/A</v>
      </c>
      <c r="E2195" s="20" t="e">
        <f>VLOOKUP(B:B,표본점목록!$A:$B,2,0)</f>
        <v>#N/A</v>
      </c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</row>
    <row r="2196" spans="1:17" x14ac:dyDescent="0.4">
      <c r="A2196" s="5"/>
      <c r="B2196" s="5"/>
      <c r="C2196" s="20" t="e">
        <f>VLOOKUP($B:$B,표본점목록!$A:$E,5,0)</f>
        <v>#N/A</v>
      </c>
      <c r="D2196" s="21" t="e">
        <f>VLOOKUP($B:$B,표본점목록!$A:$J,6,0)</f>
        <v>#N/A</v>
      </c>
      <c r="E2196" s="20" t="e">
        <f>VLOOKUP(B:B,표본점목록!$A:$B,2,0)</f>
        <v>#N/A</v>
      </c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</row>
    <row r="2197" spans="1:17" x14ac:dyDescent="0.4">
      <c r="A2197" s="5"/>
      <c r="B2197" s="5"/>
      <c r="C2197" s="20" t="e">
        <f>VLOOKUP($B:$B,표본점목록!$A:$E,5,0)</f>
        <v>#N/A</v>
      </c>
      <c r="D2197" s="21" t="e">
        <f>VLOOKUP($B:$B,표본점목록!$A:$J,6,0)</f>
        <v>#N/A</v>
      </c>
      <c r="E2197" s="20" t="e">
        <f>VLOOKUP(B:B,표본점목록!$A:$B,2,0)</f>
        <v>#N/A</v>
      </c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</row>
    <row r="2198" spans="1:17" x14ac:dyDescent="0.4">
      <c r="A2198" s="5"/>
      <c r="B2198" s="5"/>
      <c r="C2198" s="20" t="e">
        <f>VLOOKUP($B:$B,표본점목록!$A:$E,5,0)</f>
        <v>#N/A</v>
      </c>
      <c r="D2198" s="21" t="e">
        <f>VLOOKUP($B:$B,표본점목록!$A:$J,6,0)</f>
        <v>#N/A</v>
      </c>
      <c r="E2198" s="20" t="e">
        <f>VLOOKUP(B:B,표본점목록!$A:$B,2,0)</f>
        <v>#N/A</v>
      </c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</row>
    <row r="2199" spans="1:17" x14ac:dyDescent="0.4">
      <c r="A2199" s="5"/>
      <c r="B2199" s="5"/>
      <c r="C2199" s="20" t="e">
        <f>VLOOKUP($B:$B,표본점목록!$A:$E,5,0)</f>
        <v>#N/A</v>
      </c>
      <c r="D2199" s="21" t="e">
        <f>VLOOKUP($B:$B,표본점목록!$A:$J,6,0)</f>
        <v>#N/A</v>
      </c>
      <c r="E2199" s="20" t="e">
        <f>VLOOKUP(B:B,표본점목록!$A:$B,2,0)</f>
        <v>#N/A</v>
      </c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</row>
    <row r="2200" spans="1:17" x14ac:dyDescent="0.4">
      <c r="A2200" s="5"/>
      <c r="B2200" s="5"/>
      <c r="C2200" s="20" t="e">
        <f>VLOOKUP($B:$B,표본점목록!$A:$E,5,0)</f>
        <v>#N/A</v>
      </c>
      <c r="D2200" s="21" t="e">
        <f>VLOOKUP($B:$B,표본점목록!$A:$J,6,0)</f>
        <v>#N/A</v>
      </c>
      <c r="E2200" s="20" t="e">
        <f>VLOOKUP(B:B,표본점목록!$A:$B,2,0)</f>
        <v>#N/A</v>
      </c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</row>
    <row r="2201" spans="1:17" x14ac:dyDescent="0.4">
      <c r="A2201" s="5"/>
      <c r="B2201" s="5"/>
      <c r="C2201" s="20" t="e">
        <f>VLOOKUP($B:$B,표본점목록!$A:$E,5,0)</f>
        <v>#N/A</v>
      </c>
      <c r="D2201" s="21" t="e">
        <f>VLOOKUP($B:$B,표본점목록!$A:$J,6,0)</f>
        <v>#N/A</v>
      </c>
      <c r="E2201" s="20" t="e">
        <f>VLOOKUP(B:B,표본점목록!$A:$B,2,0)</f>
        <v>#N/A</v>
      </c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</row>
    <row r="2202" spans="1:17" x14ac:dyDescent="0.4">
      <c r="A2202" s="5"/>
      <c r="B2202" s="5"/>
      <c r="C2202" s="20" t="e">
        <f>VLOOKUP($B:$B,표본점목록!$A:$E,5,0)</f>
        <v>#N/A</v>
      </c>
      <c r="D2202" s="21" t="e">
        <f>VLOOKUP($B:$B,표본점목록!$A:$J,6,0)</f>
        <v>#N/A</v>
      </c>
      <c r="E2202" s="20" t="e">
        <f>VLOOKUP(B:B,표본점목록!$A:$B,2,0)</f>
        <v>#N/A</v>
      </c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</row>
    <row r="2203" spans="1:17" x14ac:dyDescent="0.4">
      <c r="A2203" s="5"/>
      <c r="B2203" s="5"/>
      <c r="C2203" s="20" t="e">
        <f>VLOOKUP($B:$B,표본점목록!$A:$E,5,0)</f>
        <v>#N/A</v>
      </c>
      <c r="D2203" s="21" t="e">
        <f>VLOOKUP($B:$B,표본점목록!$A:$J,6,0)</f>
        <v>#N/A</v>
      </c>
      <c r="E2203" s="20" t="e">
        <f>VLOOKUP(B:B,표본점목록!$A:$B,2,0)</f>
        <v>#N/A</v>
      </c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</row>
    <row r="2204" spans="1:17" x14ac:dyDescent="0.4">
      <c r="A2204" s="5"/>
      <c r="B2204" s="5"/>
      <c r="C2204" s="20" t="e">
        <f>VLOOKUP($B:$B,표본점목록!$A:$E,5,0)</f>
        <v>#N/A</v>
      </c>
      <c r="D2204" s="21" t="e">
        <f>VLOOKUP($B:$B,표본점목록!$A:$J,6,0)</f>
        <v>#N/A</v>
      </c>
      <c r="E2204" s="20" t="e">
        <f>VLOOKUP(B:B,표본점목록!$A:$B,2,0)</f>
        <v>#N/A</v>
      </c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</row>
    <row r="2205" spans="1:17" x14ac:dyDescent="0.4">
      <c r="A2205" s="5"/>
      <c r="B2205" s="5"/>
      <c r="C2205" s="20" t="e">
        <f>VLOOKUP($B:$B,표본점목록!$A:$E,5,0)</f>
        <v>#N/A</v>
      </c>
      <c r="D2205" s="21" t="e">
        <f>VLOOKUP($B:$B,표본점목록!$A:$J,6,0)</f>
        <v>#N/A</v>
      </c>
      <c r="E2205" s="20" t="e">
        <f>VLOOKUP(B:B,표본점목록!$A:$B,2,0)</f>
        <v>#N/A</v>
      </c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</row>
    <row r="2206" spans="1:17" x14ac:dyDescent="0.4">
      <c r="A2206" s="5"/>
      <c r="B2206" s="5"/>
      <c r="C2206" s="20" t="e">
        <f>VLOOKUP($B:$B,표본점목록!$A:$E,5,0)</f>
        <v>#N/A</v>
      </c>
      <c r="D2206" s="21" t="e">
        <f>VLOOKUP($B:$B,표본점목록!$A:$J,6,0)</f>
        <v>#N/A</v>
      </c>
      <c r="E2206" s="20" t="e">
        <f>VLOOKUP(B:B,표본점목록!$A:$B,2,0)</f>
        <v>#N/A</v>
      </c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</row>
    <row r="2207" spans="1:17" x14ac:dyDescent="0.4">
      <c r="A2207" s="5"/>
      <c r="B2207" s="5"/>
      <c r="C2207" s="20" t="e">
        <f>VLOOKUP($B:$B,표본점목록!$A:$E,5,0)</f>
        <v>#N/A</v>
      </c>
      <c r="D2207" s="21" t="e">
        <f>VLOOKUP($B:$B,표본점목록!$A:$J,6,0)</f>
        <v>#N/A</v>
      </c>
      <c r="E2207" s="20" t="e">
        <f>VLOOKUP(B:B,표본점목록!$A:$B,2,0)</f>
        <v>#N/A</v>
      </c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</row>
    <row r="2208" spans="1:17" x14ac:dyDescent="0.4">
      <c r="A2208" s="5"/>
      <c r="B2208" s="5"/>
      <c r="C2208" s="20" t="e">
        <f>VLOOKUP($B:$B,표본점목록!$A:$E,5,0)</f>
        <v>#N/A</v>
      </c>
      <c r="D2208" s="21" t="e">
        <f>VLOOKUP($B:$B,표본점목록!$A:$J,6,0)</f>
        <v>#N/A</v>
      </c>
      <c r="E2208" s="20" t="e">
        <f>VLOOKUP(B:B,표본점목록!$A:$B,2,0)</f>
        <v>#N/A</v>
      </c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</row>
    <row r="2209" spans="1:17" x14ac:dyDescent="0.4">
      <c r="A2209" s="5"/>
      <c r="B2209" s="5"/>
      <c r="C2209" s="20" t="e">
        <f>VLOOKUP($B:$B,표본점목록!$A:$E,5,0)</f>
        <v>#N/A</v>
      </c>
      <c r="D2209" s="21" t="e">
        <f>VLOOKUP($B:$B,표본점목록!$A:$J,6,0)</f>
        <v>#N/A</v>
      </c>
      <c r="E2209" s="20" t="e">
        <f>VLOOKUP(B:B,표본점목록!$A:$B,2,0)</f>
        <v>#N/A</v>
      </c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</row>
    <row r="2210" spans="1:17" x14ac:dyDescent="0.4">
      <c r="A2210" s="5"/>
      <c r="B2210" s="5"/>
      <c r="C2210" s="20" t="e">
        <f>VLOOKUP($B:$B,표본점목록!$A:$E,5,0)</f>
        <v>#N/A</v>
      </c>
      <c r="D2210" s="21" t="e">
        <f>VLOOKUP($B:$B,표본점목록!$A:$J,6,0)</f>
        <v>#N/A</v>
      </c>
      <c r="E2210" s="20" t="e">
        <f>VLOOKUP(B:B,표본점목록!$A:$B,2,0)</f>
        <v>#N/A</v>
      </c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</row>
    <row r="2211" spans="1:17" x14ac:dyDescent="0.4">
      <c r="A2211" s="5"/>
      <c r="B2211" s="5"/>
      <c r="C2211" s="20" t="e">
        <f>VLOOKUP($B:$B,표본점목록!$A:$E,5,0)</f>
        <v>#N/A</v>
      </c>
      <c r="D2211" s="21" t="e">
        <f>VLOOKUP($B:$B,표본점목록!$A:$J,6,0)</f>
        <v>#N/A</v>
      </c>
      <c r="E2211" s="20" t="e">
        <f>VLOOKUP(B:B,표본점목록!$A:$B,2,0)</f>
        <v>#N/A</v>
      </c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</row>
    <row r="2212" spans="1:17" x14ac:dyDescent="0.4">
      <c r="A2212" s="5"/>
      <c r="B2212" s="5"/>
      <c r="C2212" s="20" t="e">
        <f>VLOOKUP($B:$B,표본점목록!$A:$E,5,0)</f>
        <v>#N/A</v>
      </c>
      <c r="D2212" s="21" t="e">
        <f>VLOOKUP($B:$B,표본점목록!$A:$J,6,0)</f>
        <v>#N/A</v>
      </c>
      <c r="E2212" s="20" t="e">
        <f>VLOOKUP(B:B,표본점목록!$A:$B,2,0)</f>
        <v>#N/A</v>
      </c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</row>
    <row r="2213" spans="1:17" x14ac:dyDescent="0.4">
      <c r="A2213" s="5"/>
      <c r="B2213" s="5"/>
      <c r="C2213" s="20" t="e">
        <f>VLOOKUP($B:$B,표본점목록!$A:$E,5,0)</f>
        <v>#N/A</v>
      </c>
      <c r="D2213" s="21" t="e">
        <f>VLOOKUP($B:$B,표본점목록!$A:$J,6,0)</f>
        <v>#N/A</v>
      </c>
      <c r="E2213" s="20" t="e">
        <f>VLOOKUP(B:B,표본점목록!$A:$B,2,0)</f>
        <v>#N/A</v>
      </c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</row>
    <row r="2214" spans="1:17" x14ac:dyDescent="0.4">
      <c r="A2214" s="5"/>
      <c r="B2214" s="5"/>
      <c r="C2214" s="20" t="e">
        <f>VLOOKUP($B:$B,표본점목록!$A:$E,5,0)</f>
        <v>#N/A</v>
      </c>
      <c r="D2214" s="21" t="e">
        <f>VLOOKUP($B:$B,표본점목록!$A:$J,6,0)</f>
        <v>#N/A</v>
      </c>
      <c r="E2214" s="20" t="e">
        <f>VLOOKUP(B:B,표본점목록!$A:$B,2,0)</f>
        <v>#N/A</v>
      </c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</row>
    <row r="2215" spans="1:17" x14ac:dyDescent="0.4">
      <c r="A2215" s="5"/>
      <c r="B2215" s="5"/>
      <c r="C2215" s="20" t="e">
        <f>VLOOKUP($B:$B,표본점목록!$A:$E,5,0)</f>
        <v>#N/A</v>
      </c>
      <c r="D2215" s="21" t="e">
        <f>VLOOKUP($B:$B,표본점목록!$A:$J,6,0)</f>
        <v>#N/A</v>
      </c>
      <c r="E2215" s="20" t="e">
        <f>VLOOKUP(B:B,표본점목록!$A:$B,2,0)</f>
        <v>#N/A</v>
      </c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</row>
    <row r="2216" spans="1:17" x14ac:dyDescent="0.4">
      <c r="A2216" s="5"/>
      <c r="B2216" s="5"/>
      <c r="C2216" s="20" t="e">
        <f>VLOOKUP($B:$B,표본점목록!$A:$E,5,0)</f>
        <v>#N/A</v>
      </c>
      <c r="D2216" s="21" t="e">
        <f>VLOOKUP($B:$B,표본점목록!$A:$J,6,0)</f>
        <v>#N/A</v>
      </c>
      <c r="E2216" s="20" t="e">
        <f>VLOOKUP(B:B,표본점목록!$A:$B,2,0)</f>
        <v>#N/A</v>
      </c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</row>
    <row r="2217" spans="1:17" x14ac:dyDescent="0.4">
      <c r="A2217" s="5"/>
      <c r="B2217" s="5"/>
      <c r="C2217" s="20" t="e">
        <f>VLOOKUP($B:$B,표본점목록!$A:$E,5,0)</f>
        <v>#N/A</v>
      </c>
      <c r="D2217" s="21" t="e">
        <f>VLOOKUP($B:$B,표본점목록!$A:$J,6,0)</f>
        <v>#N/A</v>
      </c>
      <c r="E2217" s="20" t="e">
        <f>VLOOKUP(B:B,표본점목록!$A:$B,2,0)</f>
        <v>#N/A</v>
      </c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</row>
    <row r="2218" spans="1:17" x14ac:dyDescent="0.4">
      <c r="A2218" s="5"/>
      <c r="B2218" s="5"/>
      <c r="C2218" s="20" t="e">
        <f>VLOOKUP($B:$B,표본점목록!$A:$E,5,0)</f>
        <v>#N/A</v>
      </c>
      <c r="D2218" s="21" t="e">
        <f>VLOOKUP($B:$B,표본점목록!$A:$J,6,0)</f>
        <v>#N/A</v>
      </c>
      <c r="E2218" s="20" t="e">
        <f>VLOOKUP(B:B,표본점목록!$A:$B,2,0)</f>
        <v>#N/A</v>
      </c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</row>
    <row r="2219" spans="1:17" x14ac:dyDescent="0.4">
      <c r="A2219" s="5"/>
      <c r="B2219" s="5"/>
      <c r="C2219" s="20" t="e">
        <f>VLOOKUP($B:$B,표본점목록!$A:$E,5,0)</f>
        <v>#N/A</v>
      </c>
      <c r="D2219" s="21" t="e">
        <f>VLOOKUP($B:$B,표본점목록!$A:$J,6,0)</f>
        <v>#N/A</v>
      </c>
      <c r="E2219" s="20" t="e">
        <f>VLOOKUP(B:B,표본점목록!$A:$B,2,0)</f>
        <v>#N/A</v>
      </c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</row>
    <row r="2220" spans="1:17" x14ac:dyDescent="0.4">
      <c r="A2220" s="5"/>
      <c r="B2220" s="5"/>
      <c r="C2220" s="20" t="e">
        <f>VLOOKUP($B:$B,표본점목록!$A:$E,5,0)</f>
        <v>#N/A</v>
      </c>
      <c r="D2220" s="21" t="e">
        <f>VLOOKUP($B:$B,표본점목록!$A:$J,6,0)</f>
        <v>#N/A</v>
      </c>
      <c r="E2220" s="20" t="e">
        <f>VLOOKUP(B:B,표본점목록!$A:$B,2,0)</f>
        <v>#N/A</v>
      </c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</row>
    <row r="2221" spans="1:17" x14ac:dyDescent="0.4">
      <c r="A2221" s="5"/>
      <c r="B2221" s="5"/>
      <c r="C2221" s="20" t="e">
        <f>VLOOKUP($B:$B,표본점목록!$A:$E,5,0)</f>
        <v>#N/A</v>
      </c>
      <c r="D2221" s="21" t="e">
        <f>VLOOKUP($B:$B,표본점목록!$A:$J,6,0)</f>
        <v>#N/A</v>
      </c>
      <c r="E2221" s="20" t="e">
        <f>VLOOKUP(B:B,표본점목록!$A:$B,2,0)</f>
        <v>#N/A</v>
      </c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</row>
    <row r="2222" spans="1:17" x14ac:dyDescent="0.4">
      <c r="A2222" s="5"/>
      <c r="B2222" s="5"/>
      <c r="C2222" s="20" t="e">
        <f>VLOOKUP($B:$B,표본점목록!$A:$E,5,0)</f>
        <v>#N/A</v>
      </c>
      <c r="D2222" s="21" t="e">
        <f>VLOOKUP($B:$B,표본점목록!$A:$J,6,0)</f>
        <v>#N/A</v>
      </c>
      <c r="E2222" s="20" t="e">
        <f>VLOOKUP(B:B,표본점목록!$A:$B,2,0)</f>
        <v>#N/A</v>
      </c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</row>
    <row r="2223" spans="1:17" x14ac:dyDescent="0.4">
      <c r="A2223" s="5"/>
      <c r="B2223" s="5"/>
      <c r="C2223" s="20" t="e">
        <f>VLOOKUP($B:$B,표본점목록!$A:$E,5,0)</f>
        <v>#N/A</v>
      </c>
      <c r="D2223" s="21" t="e">
        <f>VLOOKUP($B:$B,표본점목록!$A:$J,6,0)</f>
        <v>#N/A</v>
      </c>
      <c r="E2223" s="20" t="e">
        <f>VLOOKUP(B:B,표본점목록!$A:$B,2,0)</f>
        <v>#N/A</v>
      </c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</row>
    <row r="2224" spans="1:17" x14ac:dyDescent="0.4">
      <c r="A2224" s="5"/>
      <c r="B2224" s="5"/>
      <c r="C2224" s="20" t="e">
        <f>VLOOKUP($B:$B,표본점목록!$A:$E,5,0)</f>
        <v>#N/A</v>
      </c>
      <c r="D2224" s="21" t="e">
        <f>VLOOKUP($B:$B,표본점목록!$A:$J,6,0)</f>
        <v>#N/A</v>
      </c>
      <c r="E2224" s="20" t="e">
        <f>VLOOKUP(B:B,표본점목록!$A:$B,2,0)</f>
        <v>#N/A</v>
      </c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</row>
    <row r="2225" spans="1:17" x14ac:dyDescent="0.4">
      <c r="A2225" s="5"/>
      <c r="B2225" s="5"/>
      <c r="C2225" s="20" t="e">
        <f>VLOOKUP($B:$B,표본점목록!$A:$E,5,0)</f>
        <v>#N/A</v>
      </c>
      <c r="D2225" s="21" t="e">
        <f>VLOOKUP($B:$B,표본점목록!$A:$J,6,0)</f>
        <v>#N/A</v>
      </c>
      <c r="E2225" s="20" t="e">
        <f>VLOOKUP(B:B,표본점목록!$A:$B,2,0)</f>
        <v>#N/A</v>
      </c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</row>
    <row r="2226" spans="1:17" x14ac:dyDescent="0.4">
      <c r="A2226" s="5"/>
      <c r="B2226" s="5"/>
      <c r="C2226" s="20" t="e">
        <f>VLOOKUP($B:$B,표본점목록!$A:$E,5,0)</f>
        <v>#N/A</v>
      </c>
      <c r="D2226" s="21" t="e">
        <f>VLOOKUP($B:$B,표본점목록!$A:$J,6,0)</f>
        <v>#N/A</v>
      </c>
      <c r="E2226" s="20" t="e">
        <f>VLOOKUP(B:B,표본점목록!$A:$B,2,0)</f>
        <v>#N/A</v>
      </c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</row>
    <row r="2227" spans="1:17" x14ac:dyDescent="0.4">
      <c r="A2227" s="5"/>
      <c r="B2227" s="5"/>
      <c r="C2227" s="20" t="e">
        <f>VLOOKUP($B:$B,표본점목록!$A:$E,5,0)</f>
        <v>#N/A</v>
      </c>
      <c r="D2227" s="21" t="e">
        <f>VLOOKUP($B:$B,표본점목록!$A:$J,6,0)</f>
        <v>#N/A</v>
      </c>
      <c r="E2227" s="20" t="e">
        <f>VLOOKUP(B:B,표본점목록!$A:$B,2,0)</f>
        <v>#N/A</v>
      </c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</row>
    <row r="2228" spans="1:17" x14ac:dyDescent="0.4">
      <c r="A2228" s="5"/>
      <c r="B2228" s="5"/>
      <c r="C2228" s="20" t="e">
        <f>VLOOKUP($B:$B,표본점목록!$A:$E,5,0)</f>
        <v>#N/A</v>
      </c>
      <c r="D2228" s="21" t="e">
        <f>VLOOKUP($B:$B,표본점목록!$A:$J,6,0)</f>
        <v>#N/A</v>
      </c>
      <c r="E2228" s="20" t="e">
        <f>VLOOKUP(B:B,표본점목록!$A:$B,2,0)</f>
        <v>#N/A</v>
      </c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</row>
    <row r="2229" spans="1:17" x14ac:dyDescent="0.4">
      <c r="A2229" s="5"/>
      <c r="B2229" s="5"/>
      <c r="C2229" s="20" t="e">
        <f>VLOOKUP($B:$B,표본점목록!$A:$E,5,0)</f>
        <v>#N/A</v>
      </c>
      <c r="D2229" s="21" t="e">
        <f>VLOOKUP($B:$B,표본점목록!$A:$J,6,0)</f>
        <v>#N/A</v>
      </c>
      <c r="E2229" s="20" t="e">
        <f>VLOOKUP(B:B,표본점목록!$A:$B,2,0)</f>
        <v>#N/A</v>
      </c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</row>
    <row r="2230" spans="1:17" x14ac:dyDescent="0.4">
      <c r="A2230" s="5"/>
      <c r="B2230" s="5"/>
      <c r="C2230" s="20" t="e">
        <f>VLOOKUP($B:$B,표본점목록!$A:$E,5,0)</f>
        <v>#N/A</v>
      </c>
      <c r="D2230" s="21" t="e">
        <f>VLOOKUP($B:$B,표본점목록!$A:$J,6,0)</f>
        <v>#N/A</v>
      </c>
      <c r="E2230" s="20" t="e">
        <f>VLOOKUP(B:B,표본점목록!$A:$B,2,0)</f>
        <v>#N/A</v>
      </c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</row>
    <row r="2231" spans="1:17" x14ac:dyDescent="0.4">
      <c r="A2231" s="5"/>
      <c r="B2231" s="5"/>
      <c r="C2231" s="20" t="e">
        <f>VLOOKUP($B:$B,표본점목록!$A:$E,5,0)</f>
        <v>#N/A</v>
      </c>
      <c r="D2231" s="21" t="e">
        <f>VLOOKUP($B:$B,표본점목록!$A:$J,6,0)</f>
        <v>#N/A</v>
      </c>
      <c r="E2231" s="20" t="e">
        <f>VLOOKUP(B:B,표본점목록!$A:$B,2,0)</f>
        <v>#N/A</v>
      </c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</row>
    <row r="2232" spans="1:17" x14ac:dyDescent="0.4">
      <c r="A2232" s="5"/>
      <c r="B2232" s="5"/>
      <c r="C2232" s="20" t="e">
        <f>VLOOKUP($B:$B,표본점목록!$A:$E,5,0)</f>
        <v>#N/A</v>
      </c>
      <c r="D2232" s="21" t="e">
        <f>VLOOKUP($B:$B,표본점목록!$A:$J,6,0)</f>
        <v>#N/A</v>
      </c>
      <c r="E2232" s="20" t="e">
        <f>VLOOKUP(B:B,표본점목록!$A:$B,2,0)</f>
        <v>#N/A</v>
      </c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</row>
    <row r="2233" spans="1:17" x14ac:dyDescent="0.4">
      <c r="A2233" s="5"/>
      <c r="B2233" s="5"/>
      <c r="C2233" s="20" t="e">
        <f>VLOOKUP($B:$B,표본점목록!$A:$E,5,0)</f>
        <v>#N/A</v>
      </c>
      <c r="D2233" s="21" t="e">
        <f>VLOOKUP($B:$B,표본점목록!$A:$J,6,0)</f>
        <v>#N/A</v>
      </c>
      <c r="E2233" s="20" t="e">
        <f>VLOOKUP(B:B,표본점목록!$A:$B,2,0)</f>
        <v>#N/A</v>
      </c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</row>
    <row r="2234" spans="1:17" x14ac:dyDescent="0.4">
      <c r="A2234" s="5"/>
      <c r="B2234" s="5"/>
      <c r="C2234" s="20" t="e">
        <f>VLOOKUP($B:$B,표본점목록!$A:$E,5,0)</f>
        <v>#N/A</v>
      </c>
      <c r="D2234" s="21" t="e">
        <f>VLOOKUP($B:$B,표본점목록!$A:$J,6,0)</f>
        <v>#N/A</v>
      </c>
      <c r="E2234" s="20" t="e">
        <f>VLOOKUP(B:B,표본점목록!$A:$B,2,0)</f>
        <v>#N/A</v>
      </c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</row>
    <row r="2235" spans="1:17" x14ac:dyDescent="0.4">
      <c r="A2235" s="5"/>
      <c r="B2235" s="5"/>
      <c r="C2235" s="20" t="e">
        <f>VLOOKUP($B:$B,표본점목록!$A:$E,5,0)</f>
        <v>#N/A</v>
      </c>
      <c r="D2235" s="21" t="e">
        <f>VLOOKUP($B:$B,표본점목록!$A:$J,6,0)</f>
        <v>#N/A</v>
      </c>
      <c r="E2235" s="20" t="e">
        <f>VLOOKUP(B:B,표본점목록!$A:$B,2,0)</f>
        <v>#N/A</v>
      </c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</row>
    <row r="2236" spans="1:17" x14ac:dyDescent="0.4">
      <c r="A2236" s="5"/>
      <c r="B2236" s="5"/>
      <c r="C2236" s="20" t="e">
        <f>VLOOKUP($B:$B,표본점목록!$A:$E,5,0)</f>
        <v>#N/A</v>
      </c>
      <c r="D2236" s="21" t="e">
        <f>VLOOKUP($B:$B,표본점목록!$A:$J,6,0)</f>
        <v>#N/A</v>
      </c>
      <c r="E2236" s="20" t="e">
        <f>VLOOKUP(B:B,표본점목록!$A:$B,2,0)</f>
        <v>#N/A</v>
      </c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</row>
    <row r="2237" spans="1:17" x14ac:dyDescent="0.4">
      <c r="A2237" s="5"/>
      <c r="B2237" s="5"/>
      <c r="C2237" s="20" t="e">
        <f>VLOOKUP($B:$B,표본점목록!$A:$E,5,0)</f>
        <v>#N/A</v>
      </c>
      <c r="D2237" s="21" t="e">
        <f>VLOOKUP($B:$B,표본점목록!$A:$J,6,0)</f>
        <v>#N/A</v>
      </c>
      <c r="E2237" s="20" t="e">
        <f>VLOOKUP(B:B,표본점목록!$A:$B,2,0)</f>
        <v>#N/A</v>
      </c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</row>
    <row r="2238" spans="1:17" x14ac:dyDescent="0.4">
      <c r="A2238" s="5"/>
      <c r="B2238" s="5"/>
      <c r="C2238" s="20" t="e">
        <f>VLOOKUP($B:$B,표본점목록!$A:$E,5,0)</f>
        <v>#N/A</v>
      </c>
      <c r="D2238" s="21" t="e">
        <f>VLOOKUP($B:$B,표본점목록!$A:$J,6,0)</f>
        <v>#N/A</v>
      </c>
      <c r="E2238" s="20" t="e">
        <f>VLOOKUP(B:B,표본점목록!$A:$B,2,0)</f>
        <v>#N/A</v>
      </c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</row>
    <row r="2239" spans="1:17" x14ac:dyDescent="0.4">
      <c r="A2239" s="5"/>
      <c r="B2239" s="5"/>
      <c r="C2239" s="20" t="e">
        <f>VLOOKUP($B:$B,표본점목록!$A:$E,5,0)</f>
        <v>#N/A</v>
      </c>
      <c r="D2239" s="21" t="e">
        <f>VLOOKUP($B:$B,표본점목록!$A:$J,6,0)</f>
        <v>#N/A</v>
      </c>
      <c r="E2239" s="20" t="e">
        <f>VLOOKUP(B:B,표본점목록!$A:$B,2,0)</f>
        <v>#N/A</v>
      </c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</row>
    <row r="2240" spans="1:17" x14ac:dyDescent="0.4">
      <c r="A2240" s="5"/>
      <c r="B2240" s="5"/>
      <c r="C2240" s="20" t="e">
        <f>VLOOKUP($B:$B,표본점목록!$A:$E,5,0)</f>
        <v>#N/A</v>
      </c>
      <c r="D2240" s="21" t="e">
        <f>VLOOKUP($B:$B,표본점목록!$A:$J,6,0)</f>
        <v>#N/A</v>
      </c>
      <c r="E2240" s="20" t="e">
        <f>VLOOKUP(B:B,표본점목록!$A:$B,2,0)</f>
        <v>#N/A</v>
      </c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</row>
    <row r="2241" spans="1:17" x14ac:dyDescent="0.4">
      <c r="A2241" s="5"/>
      <c r="B2241" s="5"/>
      <c r="C2241" s="20" t="e">
        <f>VLOOKUP($B:$B,표본점목록!$A:$E,5,0)</f>
        <v>#N/A</v>
      </c>
      <c r="D2241" s="21" t="e">
        <f>VLOOKUP($B:$B,표본점목록!$A:$J,6,0)</f>
        <v>#N/A</v>
      </c>
      <c r="E2241" s="20" t="e">
        <f>VLOOKUP(B:B,표본점목록!$A:$B,2,0)</f>
        <v>#N/A</v>
      </c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</row>
    <row r="2242" spans="1:17" x14ac:dyDescent="0.4">
      <c r="A2242" s="5"/>
      <c r="B2242" s="5"/>
      <c r="C2242" s="20" t="e">
        <f>VLOOKUP($B:$B,표본점목록!$A:$E,5,0)</f>
        <v>#N/A</v>
      </c>
      <c r="D2242" s="21" t="e">
        <f>VLOOKUP($B:$B,표본점목록!$A:$J,6,0)</f>
        <v>#N/A</v>
      </c>
      <c r="E2242" s="20" t="e">
        <f>VLOOKUP(B:B,표본점목록!$A:$B,2,0)</f>
        <v>#N/A</v>
      </c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</row>
    <row r="2243" spans="1:17" x14ac:dyDescent="0.4">
      <c r="A2243" s="5"/>
      <c r="B2243" s="5"/>
      <c r="C2243" s="20" t="e">
        <f>VLOOKUP($B:$B,표본점목록!$A:$E,5,0)</f>
        <v>#N/A</v>
      </c>
      <c r="D2243" s="21" t="e">
        <f>VLOOKUP($B:$B,표본점목록!$A:$J,6,0)</f>
        <v>#N/A</v>
      </c>
      <c r="E2243" s="20" t="e">
        <f>VLOOKUP(B:B,표본점목록!$A:$B,2,0)</f>
        <v>#N/A</v>
      </c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</row>
    <row r="2244" spans="1:17" x14ac:dyDescent="0.4">
      <c r="A2244" s="5"/>
      <c r="B2244" s="5"/>
      <c r="C2244" s="20" t="e">
        <f>VLOOKUP($B:$B,표본점목록!$A:$E,5,0)</f>
        <v>#N/A</v>
      </c>
      <c r="D2244" s="21" t="e">
        <f>VLOOKUP($B:$B,표본점목록!$A:$J,6,0)</f>
        <v>#N/A</v>
      </c>
      <c r="E2244" s="20" t="e">
        <f>VLOOKUP(B:B,표본점목록!$A:$B,2,0)</f>
        <v>#N/A</v>
      </c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</row>
    <row r="2245" spans="1:17" x14ac:dyDescent="0.4">
      <c r="A2245" s="5"/>
      <c r="B2245" s="5"/>
      <c r="C2245" s="20" t="e">
        <f>VLOOKUP($B:$B,표본점목록!$A:$E,5,0)</f>
        <v>#N/A</v>
      </c>
      <c r="D2245" s="21" t="e">
        <f>VLOOKUP($B:$B,표본점목록!$A:$J,6,0)</f>
        <v>#N/A</v>
      </c>
      <c r="E2245" s="20" t="e">
        <f>VLOOKUP(B:B,표본점목록!$A:$B,2,0)</f>
        <v>#N/A</v>
      </c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</row>
    <row r="2246" spans="1:17" x14ac:dyDescent="0.4">
      <c r="A2246" s="5"/>
      <c r="B2246" s="5"/>
      <c r="C2246" s="20" t="e">
        <f>VLOOKUP($B:$B,표본점목록!$A:$E,5,0)</f>
        <v>#N/A</v>
      </c>
      <c r="D2246" s="21" t="e">
        <f>VLOOKUP($B:$B,표본점목록!$A:$J,6,0)</f>
        <v>#N/A</v>
      </c>
      <c r="E2246" s="20" t="e">
        <f>VLOOKUP(B:B,표본점목록!$A:$B,2,0)</f>
        <v>#N/A</v>
      </c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</row>
    <row r="2247" spans="1:17" x14ac:dyDescent="0.4">
      <c r="A2247" s="5"/>
      <c r="B2247" s="5"/>
      <c r="C2247" s="20" t="e">
        <f>VLOOKUP($B:$B,표본점목록!$A:$E,5,0)</f>
        <v>#N/A</v>
      </c>
      <c r="D2247" s="21" t="e">
        <f>VLOOKUP($B:$B,표본점목록!$A:$J,6,0)</f>
        <v>#N/A</v>
      </c>
      <c r="E2247" s="20" t="e">
        <f>VLOOKUP(B:B,표본점목록!$A:$B,2,0)</f>
        <v>#N/A</v>
      </c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</row>
    <row r="2248" spans="1:17" x14ac:dyDescent="0.4">
      <c r="A2248" s="5"/>
      <c r="B2248" s="5"/>
      <c r="C2248" s="20" t="e">
        <f>VLOOKUP($B:$B,표본점목록!$A:$E,5,0)</f>
        <v>#N/A</v>
      </c>
      <c r="D2248" s="21" t="e">
        <f>VLOOKUP($B:$B,표본점목록!$A:$J,6,0)</f>
        <v>#N/A</v>
      </c>
      <c r="E2248" s="20" t="e">
        <f>VLOOKUP(B:B,표본점목록!$A:$B,2,0)</f>
        <v>#N/A</v>
      </c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</row>
    <row r="2249" spans="1:17" x14ac:dyDescent="0.4">
      <c r="A2249" s="5"/>
      <c r="B2249" s="5"/>
      <c r="C2249" s="20" t="e">
        <f>VLOOKUP($B:$B,표본점목록!$A:$E,5,0)</f>
        <v>#N/A</v>
      </c>
      <c r="D2249" s="21" t="e">
        <f>VLOOKUP($B:$B,표본점목록!$A:$J,6,0)</f>
        <v>#N/A</v>
      </c>
      <c r="E2249" s="20" t="e">
        <f>VLOOKUP(B:B,표본점목록!$A:$B,2,0)</f>
        <v>#N/A</v>
      </c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</row>
    <row r="2250" spans="1:17" x14ac:dyDescent="0.4">
      <c r="A2250" s="5"/>
      <c r="B2250" s="5"/>
      <c r="C2250" s="20" t="e">
        <f>VLOOKUP($B:$B,표본점목록!$A:$E,5,0)</f>
        <v>#N/A</v>
      </c>
      <c r="D2250" s="21" t="e">
        <f>VLOOKUP($B:$B,표본점목록!$A:$J,6,0)</f>
        <v>#N/A</v>
      </c>
      <c r="E2250" s="20" t="e">
        <f>VLOOKUP(B:B,표본점목록!$A:$B,2,0)</f>
        <v>#N/A</v>
      </c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</row>
    <row r="2251" spans="1:17" x14ac:dyDescent="0.4">
      <c r="A2251" s="5"/>
      <c r="B2251" s="5"/>
      <c r="C2251" s="20" t="e">
        <f>VLOOKUP($B:$B,표본점목록!$A:$E,5,0)</f>
        <v>#N/A</v>
      </c>
      <c r="D2251" s="21" t="e">
        <f>VLOOKUP($B:$B,표본점목록!$A:$J,6,0)</f>
        <v>#N/A</v>
      </c>
      <c r="E2251" s="20" t="e">
        <f>VLOOKUP(B:B,표본점목록!$A:$B,2,0)</f>
        <v>#N/A</v>
      </c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</row>
    <row r="2252" spans="1:17" x14ac:dyDescent="0.4">
      <c r="A2252" s="5"/>
      <c r="B2252" s="5"/>
      <c r="C2252" s="20" t="e">
        <f>VLOOKUP($B:$B,표본점목록!$A:$E,5,0)</f>
        <v>#N/A</v>
      </c>
      <c r="D2252" s="21" t="e">
        <f>VLOOKUP($B:$B,표본점목록!$A:$J,6,0)</f>
        <v>#N/A</v>
      </c>
      <c r="E2252" s="20" t="e">
        <f>VLOOKUP(B:B,표본점목록!$A:$B,2,0)</f>
        <v>#N/A</v>
      </c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</row>
    <row r="2253" spans="1:17" x14ac:dyDescent="0.4">
      <c r="A2253" s="5"/>
      <c r="B2253" s="5"/>
      <c r="C2253" s="20" t="e">
        <f>VLOOKUP($B:$B,표본점목록!$A:$E,5,0)</f>
        <v>#N/A</v>
      </c>
      <c r="D2253" s="21" t="e">
        <f>VLOOKUP($B:$B,표본점목록!$A:$J,6,0)</f>
        <v>#N/A</v>
      </c>
      <c r="E2253" s="20" t="e">
        <f>VLOOKUP(B:B,표본점목록!$A:$B,2,0)</f>
        <v>#N/A</v>
      </c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</row>
    <row r="2254" spans="1:17" x14ac:dyDescent="0.4">
      <c r="A2254" s="5"/>
      <c r="B2254" s="5"/>
      <c r="C2254" s="20" t="e">
        <f>VLOOKUP($B:$B,표본점목록!$A:$E,5,0)</f>
        <v>#N/A</v>
      </c>
      <c r="D2254" s="21" t="e">
        <f>VLOOKUP($B:$B,표본점목록!$A:$J,6,0)</f>
        <v>#N/A</v>
      </c>
      <c r="E2254" s="20" t="e">
        <f>VLOOKUP(B:B,표본점목록!$A:$B,2,0)</f>
        <v>#N/A</v>
      </c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</row>
    <row r="2255" spans="1:17" x14ac:dyDescent="0.4">
      <c r="A2255" s="5"/>
      <c r="B2255" s="5"/>
      <c r="C2255" s="20" t="e">
        <f>VLOOKUP($B:$B,표본점목록!$A:$E,5,0)</f>
        <v>#N/A</v>
      </c>
      <c r="D2255" s="21" t="e">
        <f>VLOOKUP($B:$B,표본점목록!$A:$J,6,0)</f>
        <v>#N/A</v>
      </c>
      <c r="E2255" s="20" t="e">
        <f>VLOOKUP(B:B,표본점목록!$A:$B,2,0)</f>
        <v>#N/A</v>
      </c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</row>
    <row r="2256" spans="1:17" x14ac:dyDescent="0.4">
      <c r="A2256" s="5"/>
      <c r="B2256" s="5"/>
      <c r="C2256" s="20" t="e">
        <f>VLOOKUP($B:$B,표본점목록!$A:$E,5,0)</f>
        <v>#N/A</v>
      </c>
      <c r="D2256" s="21" t="e">
        <f>VLOOKUP($B:$B,표본점목록!$A:$J,6,0)</f>
        <v>#N/A</v>
      </c>
      <c r="E2256" s="20" t="e">
        <f>VLOOKUP(B:B,표본점목록!$A:$B,2,0)</f>
        <v>#N/A</v>
      </c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</row>
    <row r="2257" spans="1:17" x14ac:dyDescent="0.4">
      <c r="A2257" s="5"/>
      <c r="B2257" s="5"/>
      <c r="C2257" s="20" t="e">
        <f>VLOOKUP($B:$B,표본점목록!$A:$E,5,0)</f>
        <v>#N/A</v>
      </c>
      <c r="D2257" s="21" t="e">
        <f>VLOOKUP($B:$B,표본점목록!$A:$J,6,0)</f>
        <v>#N/A</v>
      </c>
      <c r="E2257" s="20" t="e">
        <f>VLOOKUP(B:B,표본점목록!$A:$B,2,0)</f>
        <v>#N/A</v>
      </c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</row>
    <row r="2258" spans="1:17" x14ac:dyDescent="0.4">
      <c r="A2258" s="5"/>
      <c r="B2258" s="5"/>
      <c r="C2258" s="20" t="e">
        <f>VLOOKUP($B:$B,표본점목록!$A:$E,5,0)</f>
        <v>#N/A</v>
      </c>
      <c r="D2258" s="21" t="e">
        <f>VLOOKUP($B:$B,표본점목록!$A:$J,6,0)</f>
        <v>#N/A</v>
      </c>
      <c r="E2258" s="20" t="e">
        <f>VLOOKUP(B:B,표본점목록!$A:$B,2,0)</f>
        <v>#N/A</v>
      </c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</row>
    <row r="2259" spans="1:17" x14ac:dyDescent="0.4">
      <c r="A2259" s="5"/>
      <c r="B2259" s="5"/>
      <c r="C2259" s="20" t="e">
        <f>VLOOKUP($B:$B,표본점목록!$A:$E,5,0)</f>
        <v>#N/A</v>
      </c>
      <c r="D2259" s="21" t="e">
        <f>VLOOKUP($B:$B,표본점목록!$A:$J,6,0)</f>
        <v>#N/A</v>
      </c>
      <c r="E2259" s="20" t="e">
        <f>VLOOKUP(B:B,표본점목록!$A:$B,2,0)</f>
        <v>#N/A</v>
      </c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</row>
    <row r="2260" spans="1:17" x14ac:dyDescent="0.4">
      <c r="A2260" s="5"/>
      <c r="B2260" s="5"/>
      <c r="C2260" s="20" t="e">
        <f>VLOOKUP($B:$B,표본점목록!$A:$E,5,0)</f>
        <v>#N/A</v>
      </c>
      <c r="D2260" s="21" t="e">
        <f>VLOOKUP($B:$B,표본점목록!$A:$J,6,0)</f>
        <v>#N/A</v>
      </c>
      <c r="E2260" s="20" t="e">
        <f>VLOOKUP(B:B,표본점목록!$A:$B,2,0)</f>
        <v>#N/A</v>
      </c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</row>
    <row r="2261" spans="1:17" x14ac:dyDescent="0.4">
      <c r="A2261" s="5"/>
      <c r="B2261" s="5"/>
      <c r="C2261" s="20" t="e">
        <f>VLOOKUP($B:$B,표본점목록!$A:$E,5,0)</f>
        <v>#N/A</v>
      </c>
      <c r="D2261" s="21" t="e">
        <f>VLOOKUP($B:$B,표본점목록!$A:$J,6,0)</f>
        <v>#N/A</v>
      </c>
      <c r="E2261" s="20" t="e">
        <f>VLOOKUP(B:B,표본점목록!$A:$B,2,0)</f>
        <v>#N/A</v>
      </c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</row>
    <row r="2262" spans="1:17" x14ac:dyDescent="0.4">
      <c r="A2262" s="5"/>
      <c r="B2262" s="5"/>
      <c r="C2262" s="20" t="e">
        <f>VLOOKUP($B:$B,표본점목록!$A:$E,5,0)</f>
        <v>#N/A</v>
      </c>
      <c r="D2262" s="21" t="e">
        <f>VLOOKUP($B:$B,표본점목록!$A:$J,6,0)</f>
        <v>#N/A</v>
      </c>
      <c r="E2262" s="20" t="e">
        <f>VLOOKUP(B:B,표본점목록!$A:$B,2,0)</f>
        <v>#N/A</v>
      </c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</row>
    <row r="2263" spans="1:17" x14ac:dyDescent="0.4">
      <c r="A2263" s="5"/>
      <c r="B2263" s="5"/>
      <c r="C2263" s="20" t="e">
        <f>VLOOKUP($B:$B,표본점목록!$A:$E,5,0)</f>
        <v>#N/A</v>
      </c>
      <c r="D2263" s="21" t="e">
        <f>VLOOKUP($B:$B,표본점목록!$A:$J,6,0)</f>
        <v>#N/A</v>
      </c>
      <c r="E2263" s="20" t="e">
        <f>VLOOKUP(B:B,표본점목록!$A:$B,2,0)</f>
        <v>#N/A</v>
      </c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</row>
    <row r="2264" spans="1:17" x14ac:dyDescent="0.4">
      <c r="A2264" s="5"/>
      <c r="B2264" s="5"/>
      <c r="C2264" s="20" t="e">
        <f>VLOOKUP($B:$B,표본점목록!$A:$E,5,0)</f>
        <v>#N/A</v>
      </c>
      <c r="D2264" s="21" t="e">
        <f>VLOOKUP($B:$B,표본점목록!$A:$J,6,0)</f>
        <v>#N/A</v>
      </c>
      <c r="E2264" s="20" t="e">
        <f>VLOOKUP(B:B,표본점목록!$A:$B,2,0)</f>
        <v>#N/A</v>
      </c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</row>
    <row r="2265" spans="1:17" x14ac:dyDescent="0.4">
      <c r="A2265" s="5"/>
      <c r="B2265" s="5"/>
      <c r="C2265" s="20" t="e">
        <f>VLOOKUP($B:$B,표본점목록!$A:$E,5,0)</f>
        <v>#N/A</v>
      </c>
      <c r="D2265" s="21" t="e">
        <f>VLOOKUP($B:$B,표본점목록!$A:$J,6,0)</f>
        <v>#N/A</v>
      </c>
      <c r="E2265" s="20" t="e">
        <f>VLOOKUP(B:B,표본점목록!$A:$B,2,0)</f>
        <v>#N/A</v>
      </c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</row>
    <row r="2266" spans="1:17" x14ac:dyDescent="0.4">
      <c r="A2266" s="5"/>
      <c r="B2266" s="5"/>
      <c r="C2266" s="20" t="e">
        <f>VLOOKUP($B:$B,표본점목록!$A:$E,5,0)</f>
        <v>#N/A</v>
      </c>
      <c r="D2266" s="21" t="e">
        <f>VLOOKUP($B:$B,표본점목록!$A:$J,6,0)</f>
        <v>#N/A</v>
      </c>
      <c r="E2266" s="20" t="e">
        <f>VLOOKUP(B:B,표본점목록!$A:$B,2,0)</f>
        <v>#N/A</v>
      </c>
      <c r="F2266" s="7"/>
      <c r="G2266" s="7"/>
      <c r="H2266" s="7"/>
      <c r="I2266" s="7"/>
      <c r="J2266" s="7"/>
      <c r="K2266" s="7"/>
      <c r="L2266" s="7"/>
      <c r="M2266" s="7"/>
      <c r="N2266" s="21"/>
      <c r="O2266" s="7"/>
      <c r="P2266" s="7"/>
      <c r="Q2266" s="7"/>
    </row>
    <row r="2267" spans="1:17" x14ac:dyDescent="0.4">
      <c r="A2267" s="5"/>
      <c r="B2267" s="5"/>
      <c r="C2267" s="20" t="e">
        <f>VLOOKUP($B:$B,표본점목록!$A:$E,5,0)</f>
        <v>#N/A</v>
      </c>
      <c r="D2267" s="21" t="e">
        <f>VLOOKUP($B:$B,표본점목록!$A:$J,6,0)</f>
        <v>#N/A</v>
      </c>
      <c r="E2267" s="20" t="e">
        <f>VLOOKUP(B:B,표본점목록!$A:$B,2,0)</f>
        <v>#N/A</v>
      </c>
      <c r="F2267" s="7"/>
      <c r="G2267" s="7"/>
      <c r="H2267" s="7"/>
      <c r="I2267" s="7"/>
      <c r="J2267" s="7"/>
      <c r="K2267" s="7"/>
      <c r="L2267" s="7"/>
      <c r="M2267" s="7"/>
      <c r="N2267" s="21"/>
      <c r="O2267" s="7"/>
      <c r="P2267" s="7"/>
      <c r="Q2267" s="7"/>
    </row>
    <row r="2268" spans="1:17" x14ac:dyDescent="0.4">
      <c r="A2268" s="5"/>
      <c r="B2268" s="5"/>
      <c r="C2268" s="20" t="e">
        <f>VLOOKUP($B:$B,표본점목록!$A:$E,5,0)</f>
        <v>#N/A</v>
      </c>
      <c r="D2268" s="21" t="e">
        <f>VLOOKUP($B:$B,표본점목록!$A:$J,6,0)</f>
        <v>#N/A</v>
      </c>
      <c r="E2268" s="20" t="e">
        <f>VLOOKUP(B:B,표본점목록!$A:$B,2,0)</f>
        <v>#N/A</v>
      </c>
      <c r="F2268" s="7"/>
      <c r="G2268" s="7"/>
      <c r="H2268" s="7"/>
      <c r="I2268" s="7"/>
      <c r="J2268" s="7"/>
      <c r="K2268" s="7"/>
      <c r="L2268" s="7"/>
      <c r="M2268" s="7"/>
      <c r="N2268" s="21"/>
      <c r="O2268" s="21"/>
      <c r="P2268" s="7"/>
      <c r="Q2268" s="7"/>
    </row>
    <row r="2269" spans="1:17" x14ac:dyDescent="0.4">
      <c r="A2269" s="5"/>
      <c r="B2269" s="5"/>
      <c r="C2269" s="20" t="e">
        <f>VLOOKUP($B:$B,표본점목록!$A:$E,5,0)</f>
        <v>#N/A</v>
      </c>
      <c r="D2269" s="21" t="e">
        <f>VLOOKUP($B:$B,표본점목록!$A:$J,6,0)</f>
        <v>#N/A</v>
      </c>
      <c r="E2269" s="20" t="e">
        <f>VLOOKUP(B:B,표본점목록!$A:$B,2,0)</f>
        <v>#N/A</v>
      </c>
      <c r="F2269" s="7"/>
      <c r="G2269" s="7"/>
      <c r="H2269" s="7"/>
      <c r="I2269" s="7"/>
      <c r="J2269" s="7"/>
      <c r="K2269" s="7"/>
      <c r="L2269" s="7"/>
      <c r="M2269" s="7"/>
      <c r="N2269" s="21"/>
      <c r="O2269" s="21"/>
      <c r="P2269" s="7"/>
      <c r="Q2269" s="7"/>
    </row>
    <row r="2270" spans="1:17" x14ac:dyDescent="0.4">
      <c r="A2270" s="5"/>
      <c r="B2270" s="5"/>
      <c r="C2270" s="20" t="e">
        <f>VLOOKUP($B:$B,표본점목록!$A:$E,5,0)</f>
        <v>#N/A</v>
      </c>
      <c r="D2270" s="21" t="e">
        <f>VLOOKUP($B:$B,표본점목록!$A:$J,6,0)</f>
        <v>#N/A</v>
      </c>
      <c r="E2270" s="20" t="e">
        <f>VLOOKUP(B:B,표본점목록!$A:$B,2,0)</f>
        <v>#N/A</v>
      </c>
      <c r="F2270" s="7"/>
      <c r="G2270" s="7"/>
      <c r="H2270" s="7"/>
      <c r="I2270" s="7"/>
      <c r="J2270" s="7"/>
      <c r="K2270" s="7"/>
      <c r="L2270" s="7"/>
      <c r="M2270" s="7"/>
      <c r="N2270" s="21"/>
      <c r="O2270" s="21"/>
      <c r="P2270" s="7"/>
      <c r="Q2270" s="7"/>
    </row>
    <row r="2271" spans="1:17" x14ac:dyDescent="0.4">
      <c r="A2271" s="5"/>
      <c r="B2271" s="5"/>
      <c r="C2271" s="20" t="e">
        <f>VLOOKUP($B:$B,표본점목록!$A:$E,5,0)</f>
        <v>#N/A</v>
      </c>
      <c r="D2271" s="21" t="e">
        <f>VLOOKUP($B:$B,표본점목록!$A:$J,6,0)</f>
        <v>#N/A</v>
      </c>
      <c r="E2271" s="20" t="e">
        <f>VLOOKUP(B:B,표본점목록!$A:$B,2,0)</f>
        <v>#N/A</v>
      </c>
      <c r="F2271" s="7"/>
      <c r="G2271" s="7"/>
      <c r="H2271" s="7"/>
      <c r="I2271" s="7"/>
      <c r="J2271" s="7"/>
      <c r="K2271" s="7"/>
      <c r="L2271" s="7"/>
      <c r="M2271" s="7"/>
      <c r="N2271" s="21"/>
      <c r="O2271" s="21"/>
      <c r="P2271" s="7"/>
      <c r="Q2271" s="7"/>
    </row>
    <row r="2272" spans="1:17" x14ac:dyDescent="0.4">
      <c r="A2272" s="5"/>
      <c r="B2272" s="5"/>
      <c r="C2272" s="20" t="e">
        <f>VLOOKUP($B:$B,표본점목록!$A:$E,5,0)</f>
        <v>#N/A</v>
      </c>
      <c r="D2272" s="21" t="e">
        <f>VLOOKUP($B:$B,표본점목록!$A:$J,6,0)</f>
        <v>#N/A</v>
      </c>
      <c r="E2272" s="20" t="e">
        <f>VLOOKUP(B:B,표본점목록!$A:$B,2,0)</f>
        <v>#N/A</v>
      </c>
      <c r="F2272" s="7"/>
      <c r="G2272" s="7"/>
      <c r="H2272" s="7"/>
      <c r="I2272" s="7"/>
      <c r="J2272" s="7"/>
      <c r="K2272" s="7"/>
      <c r="L2272" s="7"/>
      <c r="M2272" s="7"/>
      <c r="N2272" s="21"/>
      <c r="O2272" s="21"/>
      <c r="P2272" s="7"/>
      <c r="Q2272" s="7"/>
    </row>
    <row r="2273" spans="1:17" x14ac:dyDescent="0.4">
      <c r="A2273" s="5"/>
      <c r="B2273" s="5"/>
      <c r="C2273" s="20" t="e">
        <f>VLOOKUP($B:$B,표본점목록!$A:$E,5,0)</f>
        <v>#N/A</v>
      </c>
      <c r="D2273" s="21" t="e">
        <f>VLOOKUP($B:$B,표본점목록!$A:$J,6,0)</f>
        <v>#N/A</v>
      </c>
      <c r="E2273" s="20" t="e">
        <f>VLOOKUP(B:B,표본점목록!$A:$B,2,0)</f>
        <v>#N/A</v>
      </c>
      <c r="F2273" s="7"/>
      <c r="G2273" s="7"/>
      <c r="H2273" s="7"/>
      <c r="I2273" s="7"/>
      <c r="J2273" s="7"/>
      <c r="K2273" s="7"/>
      <c r="L2273" s="7"/>
      <c r="M2273" s="7"/>
      <c r="N2273" s="21"/>
      <c r="O2273" s="21"/>
      <c r="P2273" s="7"/>
      <c r="Q2273" s="7"/>
    </row>
    <row r="2274" spans="1:17" x14ac:dyDescent="0.4">
      <c r="A2274" s="5"/>
      <c r="B2274" s="5"/>
      <c r="C2274" s="20" t="e">
        <f>VLOOKUP($B:$B,표본점목록!$A:$E,5,0)</f>
        <v>#N/A</v>
      </c>
      <c r="D2274" s="21" t="e">
        <f>VLOOKUP($B:$B,표본점목록!$A:$J,6,0)</f>
        <v>#N/A</v>
      </c>
      <c r="E2274" s="20" t="e">
        <f>VLOOKUP(B:B,표본점목록!$A:$B,2,0)</f>
        <v>#N/A</v>
      </c>
      <c r="F2274" s="7"/>
      <c r="G2274" s="7"/>
      <c r="H2274" s="7"/>
      <c r="I2274" s="7"/>
      <c r="J2274" s="7"/>
      <c r="K2274" s="7"/>
      <c r="L2274" s="7"/>
      <c r="M2274" s="7"/>
      <c r="N2274" s="21"/>
      <c r="O2274" s="21"/>
      <c r="P2274" s="7"/>
      <c r="Q2274" s="7"/>
    </row>
    <row r="2275" spans="1:17" x14ac:dyDescent="0.4">
      <c r="A2275" s="5"/>
      <c r="B2275" s="5"/>
      <c r="C2275" s="20" t="e">
        <f>VLOOKUP($B:$B,표본점목록!$A:$E,5,0)</f>
        <v>#N/A</v>
      </c>
      <c r="D2275" s="21" t="e">
        <f>VLOOKUP($B:$B,표본점목록!$A:$J,6,0)</f>
        <v>#N/A</v>
      </c>
      <c r="E2275" s="20" t="e">
        <f>VLOOKUP(B:B,표본점목록!$A:$B,2,0)</f>
        <v>#N/A</v>
      </c>
      <c r="F2275" s="7"/>
      <c r="G2275" s="7"/>
      <c r="H2275" s="7"/>
      <c r="I2275" s="7"/>
      <c r="J2275" s="7"/>
      <c r="K2275" s="7"/>
      <c r="L2275" s="7"/>
      <c r="M2275" s="7"/>
      <c r="N2275" s="21"/>
      <c r="O2275" s="7"/>
      <c r="P2275" s="7"/>
      <c r="Q2275" s="7"/>
    </row>
    <row r="2276" spans="1:17" x14ac:dyDescent="0.4">
      <c r="A2276" s="5"/>
      <c r="B2276" s="5"/>
      <c r="C2276" s="20" t="e">
        <f>VLOOKUP($B:$B,표본점목록!$A:$E,5,0)</f>
        <v>#N/A</v>
      </c>
      <c r="D2276" s="21" t="e">
        <f>VLOOKUP($B:$B,표본점목록!$A:$J,6,0)</f>
        <v>#N/A</v>
      </c>
      <c r="E2276" s="20" t="e">
        <f>VLOOKUP(B:B,표본점목록!$A:$B,2,0)</f>
        <v>#N/A</v>
      </c>
      <c r="F2276" s="7"/>
      <c r="G2276" s="7"/>
      <c r="H2276" s="7"/>
      <c r="I2276" s="7"/>
      <c r="J2276" s="7"/>
      <c r="K2276" s="7"/>
      <c r="L2276" s="7"/>
      <c r="M2276" s="7"/>
      <c r="N2276" s="21"/>
      <c r="O2276" s="7"/>
      <c r="P2276" s="7"/>
      <c r="Q2276" s="7"/>
    </row>
    <row r="2277" spans="1:17" x14ac:dyDescent="0.4">
      <c r="A2277" s="5"/>
      <c r="B2277" s="5"/>
      <c r="C2277" s="20" t="e">
        <f>VLOOKUP($B:$B,표본점목록!$A:$E,5,0)</f>
        <v>#N/A</v>
      </c>
      <c r="D2277" s="21" t="e">
        <f>VLOOKUP($B:$B,표본점목록!$A:$J,6,0)</f>
        <v>#N/A</v>
      </c>
      <c r="E2277" s="20" t="e">
        <f>VLOOKUP(B:B,표본점목록!$A:$B,2,0)</f>
        <v>#N/A</v>
      </c>
      <c r="F2277" s="7"/>
      <c r="G2277" s="7"/>
      <c r="H2277" s="7"/>
      <c r="I2277" s="7"/>
      <c r="J2277" s="7"/>
      <c r="K2277" s="7"/>
      <c r="L2277" s="7"/>
      <c r="M2277" s="7"/>
      <c r="N2277" s="21"/>
      <c r="O2277" s="21"/>
      <c r="P2277" s="7"/>
      <c r="Q2277" s="7"/>
    </row>
    <row r="2278" spans="1:17" x14ac:dyDescent="0.4">
      <c r="A2278" s="5"/>
      <c r="B2278" s="5"/>
      <c r="C2278" s="20" t="e">
        <f>VLOOKUP($B:$B,표본점목록!$A:$E,5,0)</f>
        <v>#N/A</v>
      </c>
      <c r="D2278" s="21" t="e">
        <f>VLOOKUP($B:$B,표본점목록!$A:$J,6,0)</f>
        <v>#N/A</v>
      </c>
      <c r="E2278" s="20" t="e">
        <f>VLOOKUP(B:B,표본점목록!$A:$B,2,0)</f>
        <v>#N/A</v>
      </c>
      <c r="F2278" s="7"/>
      <c r="G2278" s="7"/>
      <c r="H2278" s="7"/>
      <c r="I2278" s="7"/>
      <c r="J2278" s="7"/>
      <c r="K2278" s="7"/>
      <c r="L2278" s="7"/>
      <c r="M2278" s="7"/>
      <c r="N2278" s="21"/>
      <c r="O2278" s="21"/>
      <c r="P2278" s="7"/>
      <c r="Q2278" s="7"/>
    </row>
    <row r="2279" spans="1:17" x14ac:dyDescent="0.4">
      <c r="A2279" s="5"/>
      <c r="B2279" s="5"/>
      <c r="C2279" s="20" t="e">
        <f>VLOOKUP($B:$B,표본점목록!$A:$E,5,0)</f>
        <v>#N/A</v>
      </c>
      <c r="D2279" s="21" t="e">
        <f>VLOOKUP($B:$B,표본점목록!$A:$J,6,0)</f>
        <v>#N/A</v>
      </c>
      <c r="E2279" s="20" t="e">
        <f>VLOOKUP(B:B,표본점목록!$A:$B,2,0)</f>
        <v>#N/A</v>
      </c>
      <c r="F2279" s="7"/>
      <c r="G2279" s="7"/>
      <c r="H2279" s="7"/>
      <c r="I2279" s="7"/>
      <c r="J2279" s="7"/>
      <c r="K2279" s="7"/>
      <c r="L2279" s="7"/>
      <c r="M2279" s="7"/>
      <c r="N2279" s="21"/>
      <c r="O2279" s="21"/>
      <c r="P2279" s="7"/>
      <c r="Q2279" s="7"/>
    </row>
    <row r="2280" spans="1:17" x14ac:dyDescent="0.4">
      <c r="A2280" s="5"/>
      <c r="B2280" s="5"/>
      <c r="C2280" s="20" t="e">
        <f>VLOOKUP($B:$B,표본점목록!$A:$E,5,0)</f>
        <v>#N/A</v>
      </c>
      <c r="D2280" s="21" t="e">
        <f>VLOOKUP($B:$B,표본점목록!$A:$J,6,0)</f>
        <v>#N/A</v>
      </c>
      <c r="E2280" s="20" t="e">
        <f>VLOOKUP(B:B,표본점목록!$A:$B,2,0)</f>
        <v>#N/A</v>
      </c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</row>
    <row r="2281" spans="1:17" x14ac:dyDescent="0.4">
      <c r="A2281" s="5"/>
      <c r="B2281" s="5"/>
      <c r="C2281" s="20" t="e">
        <f>VLOOKUP($B:$B,표본점목록!$A:$E,5,0)</f>
        <v>#N/A</v>
      </c>
      <c r="D2281" s="21" t="e">
        <f>VLOOKUP($B:$B,표본점목록!$A:$J,6,0)</f>
        <v>#N/A</v>
      </c>
      <c r="E2281" s="20" t="e">
        <f>VLOOKUP(B:B,표본점목록!$A:$B,2,0)</f>
        <v>#N/A</v>
      </c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</row>
    <row r="2282" spans="1:17" x14ac:dyDescent="0.4">
      <c r="A2282" s="5"/>
      <c r="B2282" s="5"/>
      <c r="C2282" s="20" t="e">
        <f>VLOOKUP($B:$B,표본점목록!$A:$E,5,0)</f>
        <v>#N/A</v>
      </c>
      <c r="D2282" s="21" t="e">
        <f>VLOOKUP($B:$B,표본점목록!$A:$J,6,0)</f>
        <v>#N/A</v>
      </c>
      <c r="E2282" s="20" t="e">
        <f>VLOOKUP(B:B,표본점목록!$A:$B,2,0)</f>
        <v>#N/A</v>
      </c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</row>
    <row r="2283" spans="1:17" x14ac:dyDescent="0.4">
      <c r="A2283" s="5"/>
      <c r="B2283" s="5"/>
      <c r="C2283" s="20" t="e">
        <f>VLOOKUP($B:$B,표본점목록!$A:$E,5,0)</f>
        <v>#N/A</v>
      </c>
      <c r="D2283" s="21" t="e">
        <f>VLOOKUP($B:$B,표본점목록!$A:$J,6,0)</f>
        <v>#N/A</v>
      </c>
      <c r="E2283" s="20" t="e">
        <f>VLOOKUP(B:B,표본점목록!$A:$B,2,0)</f>
        <v>#N/A</v>
      </c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</row>
    <row r="2284" spans="1:17" x14ac:dyDescent="0.4">
      <c r="A2284" s="5"/>
      <c r="B2284" s="5"/>
      <c r="C2284" s="20" t="e">
        <f>VLOOKUP($B:$B,표본점목록!$A:$E,5,0)</f>
        <v>#N/A</v>
      </c>
      <c r="D2284" s="21" t="e">
        <f>VLOOKUP($B:$B,표본점목록!$A:$J,6,0)</f>
        <v>#N/A</v>
      </c>
      <c r="E2284" s="20" t="e">
        <f>VLOOKUP(B:B,표본점목록!$A:$B,2,0)</f>
        <v>#N/A</v>
      </c>
      <c r="F2284" s="7"/>
      <c r="G2284" s="7"/>
      <c r="H2284" s="7"/>
      <c r="I2284" s="7"/>
      <c r="J2284" s="7"/>
      <c r="K2284" s="7"/>
      <c r="L2284" s="7"/>
      <c r="M2284" s="7"/>
      <c r="N2284" s="21"/>
      <c r="O2284" s="21"/>
      <c r="P2284" s="7"/>
      <c r="Q2284" s="7"/>
    </row>
    <row r="2285" spans="1:17" x14ac:dyDescent="0.4">
      <c r="A2285" s="5"/>
      <c r="B2285" s="5"/>
      <c r="C2285" s="20" t="e">
        <f>VLOOKUP($B:$B,표본점목록!$A:$E,5,0)</f>
        <v>#N/A</v>
      </c>
      <c r="D2285" s="21" t="e">
        <f>VLOOKUP($B:$B,표본점목록!$A:$J,6,0)</f>
        <v>#N/A</v>
      </c>
      <c r="E2285" s="20" t="e">
        <f>VLOOKUP(B:B,표본점목록!$A:$B,2,0)</f>
        <v>#N/A</v>
      </c>
      <c r="F2285" s="7"/>
      <c r="G2285" s="7"/>
      <c r="H2285" s="7"/>
      <c r="I2285" s="7"/>
      <c r="J2285" s="7"/>
      <c r="K2285" s="7"/>
      <c r="L2285" s="7"/>
      <c r="M2285" s="7"/>
      <c r="N2285" s="21"/>
      <c r="O2285" s="21"/>
      <c r="P2285" s="7"/>
      <c r="Q2285" s="7"/>
    </row>
    <row r="2286" spans="1:17" x14ac:dyDescent="0.4">
      <c r="A2286" s="5"/>
      <c r="B2286" s="5"/>
      <c r="C2286" s="20" t="e">
        <f>VLOOKUP($B:$B,표본점목록!$A:$E,5,0)</f>
        <v>#N/A</v>
      </c>
      <c r="D2286" s="21" t="e">
        <f>VLOOKUP($B:$B,표본점목록!$A:$J,6,0)</f>
        <v>#N/A</v>
      </c>
      <c r="E2286" s="20" t="e">
        <f>VLOOKUP(B:B,표본점목록!$A:$B,2,0)</f>
        <v>#N/A</v>
      </c>
      <c r="F2286" s="7"/>
      <c r="G2286" s="7"/>
      <c r="H2286" s="7"/>
      <c r="I2286" s="7"/>
      <c r="J2286" s="7"/>
      <c r="K2286" s="7"/>
      <c r="L2286" s="7"/>
      <c r="M2286" s="7"/>
      <c r="N2286" s="21"/>
      <c r="O2286" s="21"/>
      <c r="P2286" s="7"/>
      <c r="Q2286" s="7"/>
    </row>
    <row r="2287" spans="1:17" x14ac:dyDescent="0.4">
      <c r="A2287" s="5"/>
      <c r="B2287" s="5"/>
      <c r="C2287" s="20" t="e">
        <f>VLOOKUP($B:$B,표본점목록!$A:$E,5,0)</f>
        <v>#N/A</v>
      </c>
      <c r="D2287" s="21" t="e">
        <f>VLOOKUP($B:$B,표본점목록!$A:$J,6,0)</f>
        <v>#N/A</v>
      </c>
      <c r="E2287" s="20" t="e">
        <f>VLOOKUP(B:B,표본점목록!$A:$B,2,0)</f>
        <v>#N/A</v>
      </c>
      <c r="F2287" s="7"/>
      <c r="G2287" s="7"/>
      <c r="H2287" s="7"/>
      <c r="I2287" s="7"/>
      <c r="J2287" s="7"/>
      <c r="K2287" s="7"/>
      <c r="L2287" s="7"/>
      <c r="M2287" s="7"/>
      <c r="N2287" s="21"/>
      <c r="O2287" s="21"/>
      <c r="P2287" s="7"/>
      <c r="Q2287" s="7"/>
    </row>
    <row r="2288" spans="1:17" x14ac:dyDescent="0.4">
      <c r="A2288" s="5"/>
      <c r="B2288" s="5"/>
      <c r="C2288" s="20" t="e">
        <f>VLOOKUP($B:$B,표본점목록!$A:$E,5,0)</f>
        <v>#N/A</v>
      </c>
      <c r="D2288" s="21" t="e">
        <f>VLOOKUP($B:$B,표본점목록!$A:$J,6,0)</f>
        <v>#N/A</v>
      </c>
      <c r="E2288" s="20" t="e">
        <f>VLOOKUP(B:B,표본점목록!$A:$B,2,0)</f>
        <v>#N/A</v>
      </c>
      <c r="F2288" s="7"/>
      <c r="G2288" s="7"/>
      <c r="H2288" s="7"/>
      <c r="I2288" s="7"/>
      <c r="J2288" s="7"/>
      <c r="K2288" s="7"/>
      <c r="L2288" s="7"/>
      <c r="M2288" s="7"/>
      <c r="N2288" s="21"/>
      <c r="O2288" s="21"/>
      <c r="P2288" s="7"/>
      <c r="Q2288" s="7"/>
    </row>
    <row r="2289" spans="1:17" x14ac:dyDescent="0.4">
      <c r="A2289" s="5"/>
      <c r="B2289" s="5"/>
      <c r="C2289" s="20" t="e">
        <f>VLOOKUP($B:$B,표본점목록!$A:$E,5,0)</f>
        <v>#N/A</v>
      </c>
      <c r="D2289" s="21" t="e">
        <f>VLOOKUP($B:$B,표본점목록!$A:$J,6,0)</f>
        <v>#N/A</v>
      </c>
      <c r="E2289" s="20" t="e">
        <f>VLOOKUP(B:B,표본점목록!$A:$B,2,0)</f>
        <v>#N/A</v>
      </c>
      <c r="F2289" s="7"/>
      <c r="G2289" s="7"/>
      <c r="H2289" s="7"/>
      <c r="I2289" s="7"/>
      <c r="J2289" s="7"/>
      <c r="K2289" s="7"/>
      <c r="L2289" s="7"/>
      <c r="M2289" s="7"/>
      <c r="N2289" s="21"/>
      <c r="O2289" s="21"/>
      <c r="P2289" s="7"/>
      <c r="Q2289" s="7"/>
    </row>
    <row r="2290" spans="1:17" x14ac:dyDescent="0.4">
      <c r="A2290" s="5"/>
      <c r="B2290" s="5"/>
      <c r="C2290" s="20" t="e">
        <f>VLOOKUP($B:$B,표본점목록!$A:$E,5,0)</f>
        <v>#N/A</v>
      </c>
      <c r="D2290" s="21" t="e">
        <f>VLOOKUP($B:$B,표본점목록!$A:$J,6,0)</f>
        <v>#N/A</v>
      </c>
      <c r="E2290" s="20" t="e">
        <f>VLOOKUP(B:B,표본점목록!$A:$B,2,0)</f>
        <v>#N/A</v>
      </c>
      <c r="F2290" s="7"/>
      <c r="G2290" s="7"/>
      <c r="H2290" s="7"/>
      <c r="I2290" s="7"/>
      <c r="J2290" s="7"/>
      <c r="K2290" s="7"/>
      <c r="L2290" s="7"/>
      <c r="M2290" s="7"/>
      <c r="N2290" s="21"/>
      <c r="O2290" s="21"/>
      <c r="P2290" s="7"/>
      <c r="Q2290" s="7"/>
    </row>
    <row r="2291" spans="1:17" x14ac:dyDescent="0.4">
      <c r="A2291" s="5"/>
      <c r="B2291" s="5"/>
      <c r="C2291" s="20" t="e">
        <f>VLOOKUP($B:$B,표본점목록!$A:$E,5,0)</f>
        <v>#N/A</v>
      </c>
      <c r="D2291" s="21" t="e">
        <f>VLOOKUP($B:$B,표본점목록!$A:$J,6,0)</f>
        <v>#N/A</v>
      </c>
      <c r="E2291" s="20" t="e">
        <f>VLOOKUP(B:B,표본점목록!$A:$B,2,0)</f>
        <v>#N/A</v>
      </c>
      <c r="F2291" s="7"/>
      <c r="G2291" s="7"/>
      <c r="H2291" s="7"/>
      <c r="I2291" s="7"/>
      <c r="J2291" s="7"/>
      <c r="K2291" s="7"/>
      <c r="L2291" s="7"/>
      <c r="M2291" s="7"/>
      <c r="N2291" s="21"/>
      <c r="O2291" s="21"/>
      <c r="P2291" s="7"/>
      <c r="Q2291" s="7"/>
    </row>
    <row r="2292" spans="1:17" x14ac:dyDescent="0.4">
      <c r="A2292" s="5"/>
      <c r="B2292" s="5"/>
      <c r="C2292" s="20" t="e">
        <f>VLOOKUP($B:$B,표본점목록!$A:$E,5,0)</f>
        <v>#N/A</v>
      </c>
      <c r="D2292" s="21" t="e">
        <f>VLOOKUP($B:$B,표본점목록!$A:$J,6,0)</f>
        <v>#N/A</v>
      </c>
      <c r="E2292" s="20" t="e">
        <f>VLOOKUP(B:B,표본점목록!$A:$B,2,0)</f>
        <v>#N/A</v>
      </c>
      <c r="F2292" s="7"/>
      <c r="G2292" s="7"/>
      <c r="H2292" s="7"/>
      <c r="I2292" s="7"/>
      <c r="J2292" s="7"/>
      <c r="K2292" s="7"/>
      <c r="L2292" s="7"/>
      <c r="M2292" s="7"/>
      <c r="N2292" s="21"/>
      <c r="O2292" s="21"/>
      <c r="P2292" s="7"/>
      <c r="Q2292" s="7"/>
    </row>
    <row r="2293" spans="1:17" x14ac:dyDescent="0.4">
      <c r="A2293" s="5"/>
      <c r="B2293" s="5"/>
      <c r="C2293" s="20" t="e">
        <f>VLOOKUP($B:$B,표본점목록!$A:$E,5,0)</f>
        <v>#N/A</v>
      </c>
      <c r="D2293" s="21" t="e">
        <f>VLOOKUP($B:$B,표본점목록!$A:$J,6,0)</f>
        <v>#N/A</v>
      </c>
      <c r="E2293" s="20" t="e">
        <f>VLOOKUP(B:B,표본점목록!$A:$B,2,0)</f>
        <v>#N/A</v>
      </c>
      <c r="F2293" s="7"/>
      <c r="G2293" s="7"/>
      <c r="H2293" s="7"/>
      <c r="I2293" s="7"/>
      <c r="J2293" s="7"/>
      <c r="K2293" s="7"/>
      <c r="L2293" s="7"/>
      <c r="M2293" s="7"/>
      <c r="N2293" s="21"/>
      <c r="O2293" s="21"/>
      <c r="P2293" s="7"/>
      <c r="Q2293" s="7"/>
    </row>
    <row r="2294" spans="1:17" x14ac:dyDescent="0.4">
      <c r="A2294" s="5"/>
      <c r="B2294" s="5"/>
      <c r="C2294" s="20" t="e">
        <f>VLOOKUP($B:$B,표본점목록!$A:$E,5,0)</f>
        <v>#N/A</v>
      </c>
      <c r="D2294" s="21" t="e">
        <f>VLOOKUP($B:$B,표본점목록!$A:$J,6,0)</f>
        <v>#N/A</v>
      </c>
      <c r="E2294" s="20" t="e">
        <f>VLOOKUP(B:B,표본점목록!$A:$B,2,0)</f>
        <v>#N/A</v>
      </c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</row>
    <row r="2295" spans="1:17" x14ac:dyDescent="0.4">
      <c r="A2295" s="5"/>
      <c r="B2295" s="5"/>
      <c r="C2295" s="20" t="e">
        <f>VLOOKUP($B:$B,표본점목록!$A:$E,5,0)</f>
        <v>#N/A</v>
      </c>
      <c r="D2295" s="21" t="e">
        <f>VLOOKUP($B:$B,표본점목록!$A:$J,6,0)</f>
        <v>#N/A</v>
      </c>
      <c r="E2295" s="20" t="e">
        <f>VLOOKUP(B:B,표본점목록!$A:$B,2,0)</f>
        <v>#N/A</v>
      </c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</row>
    <row r="2296" spans="1:17" x14ac:dyDescent="0.4">
      <c r="A2296" s="5"/>
      <c r="B2296" s="5"/>
      <c r="C2296" s="20" t="e">
        <f>VLOOKUP($B:$B,표본점목록!$A:$E,5,0)</f>
        <v>#N/A</v>
      </c>
      <c r="D2296" s="21" t="e">
        <f>VLOOKUP($B:$B,표본점목록!$A:$J,6,0)</f>
        <v>#N/A</v>
      </c>
      <c r="E2296" s="20" t="e">
        <f>VLOOKUP(B:B,표본점목록!$A:$B,2,0)</f>
        <v>#N/A</v>
      </c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</row>
    <row r="2297" spans="1:17" x14ac:dyDescent="0.4">
      <c r="A2297" s="5"/>
      <c r="B2297" s="5"/>
      <c r="C2297" s="20" t="e">
        <f>VLOOKUP($B:$B,표본점목록!$A:$E,5,0)</f>
        <v>#N/A</v>
      </c>
      <c r="D2297" s="21" t="e">
        <f>VLOOKUP($B:$B,표본점목록!$A:$J,6,0)</f>
        <v>#N/A</v>
      </c>
      <c r="E2297" s="20" t="e">
        <f>VLOOKUP(B:B,표본점목록!$A:$B,2,0)</f>
        <v>#N/A</v>
      </c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</row>
    <row r="2298" spans="1:17" x14ac:dyDescent="0.4">
      <c r="A2298" s="5"/>
      <c r="B2298" s="5"/>
      <c r="C2298" s="20" t="e">
        <f>VLOOKUP($B:$B,표본점목록!$A:$E,5,0)</f>
        <v>#N/A</v>
      </c>
      <c r="D2298" s="21" t="e">
        <f>VLOOKUP($B:$B,표본점목록!$A:$J,6,0)</f>
        <v>#N/A</v>
      </c>
      <c r="E2298" s="20" t="e">
        <f>VLOOKUP(B:B,표본점목록!$A:$B,2,0)</f>
        <v>#N/A</v>
      </c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</row>
    <row r="2299" spans="1:17" x14ac:dyDescent="0.4">
      <c r="A2299" s="5"/>
      <c r="B2299" s="5"/>
      <c r="C2299" s="20" t="e">
        <f>VLOOKUP($B:$B,표본점목록!$A:$E,5,0)</f>
        <v>#N/A</v>
      </c>
      <c r="D2299" s="21" t="e">
        <f>VLOOKUP($B:$B,표본점목록!$A:$J,6,0)</f>
        <v>#N/A</v>
      </c>
      <c r="E2299" s="20" t="e">
        <f>VLOOKUP(B:B,표본점목록!$A:$B,2,0)</f>
        <v>#N/A</v>
      </c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</row>
    <row r="2300" spans="1:17" x14ac:dyDescent="0.4">
      <c r="A2300" s="5"/>
      <c r="B2300" s="5"/>
      <c r="C2300" s="20" t="e">
        <f>VLOOKUP($B:$B,표본점목록!$A:$E,5,0)</f>
        <v>#N/A</v>
      </c>
      <c r="D2300" s="21" t="e">
        <f>VLOOKUP($B:$B,표본점목록!$A:$J,6,0)</f>
        <v>#N/A</v>
      </c>
      <c r="E2300" s="20" t="e">
        <f>VLOOKUP(B:B,표본점목록!$A:$B,2,0)</f>
        <v>#N/A</v>
      </c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</row>
    <row r="2301" spans="1:17" x14ac:dyDescent="0.4">
      <c r="A2301" s="5"/>
      <c r="B2301" s="5"/>
      <c r="C2301" s="20" t="e">
        <f>VLOOKUP($B:$B,표본점목록!$A:$E,5,0)</f>
        <v>#N/A</v>
      </c>
      <c r="D2301" s="21" t="e">
        <f>VLOOKUP($B:$B,표본점목록!$A:$J,6,0)</f>
        <v>#N/A</v>
      </c>
      <c r="E2301" s="20" t="e">
        <f>VLOOKUP(B:B,표본점목록!$A:$B,2,0)</f>
        <v>#N/A</v>
      </c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</row>
    <row r="2302" spans="1:17" x14ac:dyDescent="0.4">
      <c r="A2302" s="5"/>
      <c r="B2302" s="5"/>
      <c r="C2302" s="20" t="e">
        <f>VLOOKUP($B:$B,표본점목록!$A:$E,5,0)</f>
        <v>#N/A</v>
      </c>
      <c r="D2302" s="21" t="e">
        <f>VLOOKUP($B:$B,표본점목록!$A:$J,6,0)</f>
        <v>#N/A</v>
      </c>
      <c r="E2302" s="20" t="e">
        <f>VLOOKUP(B:B,표본점목록!$A:$B,2,0)</f>
        <v>#N/A</v>
      </c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</row>
    <row r="2303" spans="1:17" x14ac:dyDescent="0.4">
      <c r="A2303" s="5"/>
      <c r="B2303" s="5"/>
      <c r="C2303" s="20" t="e">
        <f>VLOOKUP($B:$B,표본점목록!$A:$E,5,0)</f>
        <v>#N/A</v>
      </c>
      <c r="D2303" s="21" t="e">
        <f>VLOOKUP($B:$B,표본점목록!$A:$J,6,0)</f>
        <v>#N/A</v>
      </c>
      <c r="E2303" s="20" t="e">
        <f>VLOOKUP(B:B,표본점목록!$A:$B,2,0)</f>
        <v>#N/A</v>
      </c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</row>
    <row r="2304" spans="1:17" x14ac:dyDescent="0.4">
      <c r="A2304" s="5"/>
      <c r="B2304" s="5"/>
      <c r="C2304" s="20" t="e">
        <f>VLOOKUP($B:$B,표본점목록!$A:$E,5,0)</f>
        <v>#N/A</v>
      </c>
      <c r="D2304" s="21" t="e">
        <f>VLOOKUP($B:$B,표본점목록!$A:$J,6,0)</f>
        <v>#N/A</v>
      </c>
      <c r="E2304" s="20" t="e">
        <f>VLOOKUP(B:B,표본점목록!$A:$B,2,0)</f>
        <v>#N/A</v>
      </c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</row>
    <row r="2305" spans="1:17" x14ac:dyDescent="0.4">
      <c r="A2305" s="5"/>
      <c r="B2305" s="5"/>
      <c r="C2305" s="20" t="e">
        <f>VLOOKUP($B:$B,표본점목록!$A:$E,5,0)</f>
        <v>#N/A</v>
      </c>
      <c r="D2305" s="21" t="e">
        <f>VLOOKUP($B:$B,표본점목록!$A:$J,6,0)</f>
        <v>#N/A</v>
      </c>
      <c r="E2305" s="20" t="e">
        <f>VLOOKUP(B:B,표본점목록!$A:$B,2,0)</f>
        <v>#N/A</v>
      </c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</row>
    <row r="2306" spans="1:17" x14ac:dyDescent="0.4">
      <c r="A2306" s="5"/>
      <c r="B2306" s="5"/>
      <c r="C2306" s="20" t="e">
        <f>VLOOKUP($B:$B,표본점목록!$A:$E,5,0)</f>
        <v>#N/A</v>
      </c>
      <c r="D2306" s="21" t="e">
        <f>VLOOKUP($B:$B,표본점목록!$A:$J,6,0)</f>
        <v>#N/A</v>
      </c>
      <c r="E2306" s="20" t="e">
        <f>VLOOKUP(B:B,표본점목록!$A:$B,2,0)</f>
        <v>#N/A</v>
      </c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</row>
    <row r="2307" spans="1:17" x14ac:dyDescent="0.4">
      <c r="A2307" s="5"/>
      <c r="B2307" s="5"/>
      <c r="C2307" s="20" t="e">
        <f>VLOOKUP($B:$B,표본점목록!$A:$E,5,0)</f>
        <v>#N/A</v>
      </c>
      <c r="D2307" s="21" t="e">
        <f>VLOOKUP($B:$B,표본점목록!$A:$J,6,0)</f>
        <v>#N/A</v>
      </c>
      <c r="E2307" s="20" t="e">
        <f>VLOOKUP(B:B,표본점목록!$A:$B,2,0)</f>
        <v>#N/A</v>
      </c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</row>
    <row r="2308" spans="1:17" x14ac:dyDescent="0.4">
      <c r="A2308" s="5"/>
      <c r="B2308" s="5"/>
      <c r="C2308" s="20" t="e">
        <f>VLOOKUP($B:$B,표본점목록!$A:$E,5,0)</f>
        <v>#N/A</v>
      </c>
      <c r="D2308" s="21" t="e">
        <f>VLOOKUP($B:$B,표본점목록!$A:$J,6,0)</f>
        <v>#N/A</v>
      </c>
      <c r="E2308" s="20" t="e">
        <f>VLOOKUP(B:B,표본점목록!$A:$B,2,0)</f>
        <v>#N/A</v>
      </c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</row>
    <row r="2309" spans="1:17" x14ac:dyDescent="0.4">
      <c r="A2309" s="5"/>
      <c r="B2309" s="5"/>
      <c r="C2309" s="20" t="e">
        <f>VLOOKUP($B:$B,표본점목록!$A:$E,5,0)</f>
        <v>#N/A</v>
      </c>
      <c r="D2309" s="21" t="e">
        <f>VLOOKUP($B:$B,표본점목록!$A:$J,6,0)</f>
        <v>#N/A</v>
      </c>
      <c r="E2309" s="20" t="e">
        <f>VLOOKUP(B:B,표본점목록!$A:$B,2,0)</f>
        <v>#N/A</v>
      </c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</row>
    <row r="2310" spans="1:17" x14ac:dyDescent="0.4">
      <c r="A2310" s="5"/>
      <c r="B2310" s="5"/>
      <c r="C2310" s="20" t="e">
        <f>VLOOKUP($B:$B,표본점목록!$A:$E,5,0)</f>
        <v>#N/A</v>
      </c>
      <c r="D2310" s="21" t="e">
        <f>VLOOKUP($B:$B,표본점목록!$A:$J,6,0)</f>
        <v>#N/A</v>
      </c>
      <c r="E2310" s="20" t="e">
        <f>VLOOKUP(B:B,표본점목록!$A:$B,2,0)</f>
        <v>#N/A</v>
      </c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</row>
    <row r="2311" spans="1:17" x14ac:dyDescent="0.4">
      <c r="A2311" s="5"/>
      <c r="B2311" s="5"/>
      <c r="C2311" s="20" t="e">
        <f>VLOOKUP($B:$B,표본점목록!$A:$E,5,0)</f>
        <v>#N/A</v>
      </c>
      <c r="D2311" s="21" t="e">
        <f>VLOOKUP($B:$B,표본점목록!$A:$J,6,0)</f>
        <v>#N/A</v>
      </c>
      <c r="E2311" s="20" t="e">
        <f>VLOOKUP(B:B,표본점목록!$A:$B,2,0)</f>
        <v>#N/A</v>
      </c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</row>
    <row r="2312" spans="1:17" x14ac:dyDescent="0.4">
      <c r="A2312" s="5"/>
      <c r="B2312" s="5"/>
      <c r="C2312" s="20" t="e">
        <f>VLOOKUP($B:$B,표본점목록!$A:$E,5,0)</f>
        <v>#N/A</v>
      </c>
      <c r="D2312" s="21" t="e">
        <f>VLOOKUP($B:$B,표본점목록!$A:$J,6,0)</f>
        <v>#N/A</v>
      </c>
      <c r="E2312" s="20" t="e">
        <f>VLOOKUP(B:B,표본점목록!$A:$B,2,0)</f>
        <v>#N/A</v>
      </c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</row>
    <row r="2313" spans="1:17" x14ac:dyDescent="0.4">
      <c r="A2313" s="5"/>
      <c r="B2313" s="5"/>
      <c r="C2313" s="20" t="e">
        <f>VLOOKUP($B:$B,표본점목록!$A:$E,5,0)</f>
        <v>#N/A</v>
      </c>
      <c r="D2313" s="21" t="e">
        <f>VLOOKUP($B:$B,표본점목록!$A:$J,6,0)</f>
        <v>#N/A</v>
      </c>
      <c r="E2313" s="20" t="e">
        <f>VLOOKUP(B:B,표본점목록!$A:$B,2,0)</f>
        <v>#N/A</v>
      </c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</row>
    <row r="2314" spans="1:17" x14ac:dyDescent="0.4">
      <c r="A2314" s="5"/>
      <c r="B2314" s="5"/>
      <c r="C2314" s="20" t="e">
        <f>VLOOKUP($B:$B,표본점목록!$A:$E,5,0)</f>
        <v>#N/A</v>
      </c>
      <c r="D2314" s="21" t="e">
        <f>VLOOKUP($B:$B,표본점목록!$A:$J,6,0)</f>
        <v>#N/A</v>
      </c>
      <c r="E2314" s="20" t="e">
        <f>VLOOKUP(B:B,표본점목록!$A:$B,2,0)</f>
        <v>#N/A</v>
      </c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</row>
    <row r="2315" spans="1:17" x14ac:dyDescent="0.4">
      <c r="A2315" s="5"/>
      <c r="B2315" s="5"/>
      <c r="C2315" s="20" t="e">
        <f>VLOOKUP($B:$B,표본점목록!$A:$E,5,0)</f>
        <v>#N/A</v>
      </c>
      <c r="D2315" s="21" t="e">
        <f>VLOOKUP($B:$B,표본점목록!$A:$J,6,0)</f>
        <v>#N/A</v>
      </c>
      <c r="E2315" s="20" t="e">
        <f>VLOOKUP(B:B,표본점목록!$A:$B,2,0)</f>
        <v>#N/A</v>
      </c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</row>
    <row r="2316" spans="1:17" x14ac:dyDescent="0.4">
      <c r="A2316" s="5"/>
      <c r="B2316" s="5"/>
      <c r="C2316" s="20" t="e">
        <f>VLOOKUP($B:$B,표본점목록!$A:$E,5,0)</f>
        <v>#N/A</v>
      </c>
      <c r="D2316" s="21" t="e">
        <f>VLOOKUP($B:$B,표본점목록!$A:$J,6,0)</f>
        <v>#N/A</v>
      </c>
      <c r="E2316" s="20" t="e">
        <f>VLOOKUP(B:B,표본점목록!$A:$B,2,0)</f>
        <v>#N/A</v>
      </c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</row>
    <row r="2317" spans="1:17" x14ac:dyDescent="0.4">
      <c r="A2317" s="5"/>
      <c r="B2317" s="5"/>
      <c r="C2317" s="20" t="e">
        <f>VLOOKUP($B:$B,표본점목록!$A:$E,5,0)</f>
        <v>#N/A</v>
      </c>
      <c r="D2317" s="21" t="e">
        <f>VLOOKUP($B:$B,표본점목록!$A:$J,6,0)</f>
        <v>#N/A</v>
      </c>
      <c r="E2317" s="20" t="e">
        <f>VLOOKUP(B:B,표본점목록!$A:$B,2,0)</f>
        <v>#N/A</v>
      </c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</row>
    <row r="2318" spans="1:17" x14ac:dyDescent="0.4">
      <c r="A2318" s="5"/>
      <c r="B2318" s="5"/>
      <c r="C2318" s="20" t="e">
        <f>VLOOKUP($B:$B,표본점목록!$A:$E,5,0)</f>
        <v>#N/A</v>
      </c>
      <c r="D2318" s="21" t="e">
        <f>VLOOKUP($B:$B,표본점목록!$A:$J,6,0)</f>
        <v>#N/A</v>
      </c>
      <c r="E2318" s="20" t="e">
        <f>VLOOKUP(B:B,표본점목록!$A:$B,2,0)</f>
        <v>#N/A</v>
      </c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</row>
    <row r="2319" spans="1:17" x14ac:dyDescent="0.4">
      <c r="A2319" s="5"/>
      <c r="B2319" s="5"/>
      <c r="C2319" s="20" t="e">
        <f>VLOOKUP($B:$B,표본점목록!$A:$E,5,0)</f>
        <v>#N/A</v>
      </c>
      <c r="D2319" s="21" t="e">
        <f>VLOOKUP($B:$B,표본점목록!$A:$J,6,0)</f>
        <v>#N/A</v>
      </c>
      <c r="E2319" s="20" t="e">
        <f>VLOOKUP(B:B,표본점목록!$A:$B,2,0)</f>
        <v>#N/A</v>
      </c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</row>
    <row r="2320" spans="1:17" x14ac:dyDescent="0.4">
      <c r="A2320" s="5"/>
      <c r="B2320" s="5"/>
      <c r="C2320" s="20" t="e">
        <f>VLOOKUP($B:$B,표본점목록!$A:$E,5,0)</f>
        <v>#N/A</v>
      </c>
      <c r="D2320" s="21" t="e">
        <f>VLOOKUP($B:$B,표본점목록!$A:$J,6,0)</f>
        <v>#N/A</v>
      </c>
      <c r="E2320" s="20" t="e">
        <f>VLOOKUP(B:B,표본점목록!$A:$B,2,0)</f>
        <v>#N/A</v>
      </c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</row>
    <row r="2321" spans="1:17" x14ac:dyDescent="0.4">
      <c r="A2321" s="5"/>
      <c r="B2321" s="5"/>
      <c r="C2321" s="20" t="e">
        <f>VLOOKUP($B:$B,표본점목록!$A:$E,5,0)</f>
        <v>#N/A</v>
      </c>
      <c r="D2321" s="21" t="e">
        <f>VLOOKUP($B:$B,표본점목록!$A:$J,6,0)</f>
        <v>#N/A</v>
      </c>
      <c r="E2321" s="20" t="e">
        <f>VLOOKUP(B:B,표본점목록!$A:$B,2,0)</f>
        <v>#N/A</v>
      </c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</row>
    <row r="2322" spans="1:17" x14ac:dyDescent="0.4">
      <c r="A2322" s="5"/>
      <c r="B2322" s="5"/>
      <c r="C2322" s="20" t="e">
        <f>VLOOKUP($B:$B,표본점목록!$A:$E,5,0)</f>
        <v>#N/A</v>
      </c>
      <c r="D2322" s="21" t="e">
        <f>VLOOKUP($B:$B,표본점목록!$A:$J,6,0)</f>
        <v>#N/A</v>
      </c>
      <c r="E2322" s="20" t="e">
        <f>VLOOKUP(B:B,표본점목록!$A:$B,2,0)</f>
        <v>#N/A</v>
      </c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</row>
    <row r="2323" spans="1:17" x14ac:dyDescent="0.4">
      <c r="A2323" s="5"/>
      <c r="B2323" s="5"/>
      <c r="C2323" s="20" t="e">
        <f>VLOOKUP($B:$B,표본점목록!$A:$E,5,0)</f>
        <v>#N/A</v>
      </c>
      <c r="D2323" s="21" t="e">
        <f>VLOOKUP($B:$B,표본점목록!$A:$J,6,0)</f>
        <v>#N/A</v>
      </c>
      <c r="E2323" s="20" t="e">
        <f>VLOOKUP(B:B,표본점목록!$A:$B,2,0)</f>
        <v>#N/A</v>
      </c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</row>
    <row r="2324" spans="1:17" x14ac:dyDescent="0.4">
      <c r="A2324" s="5"/>
      <c r="B2324" s="5"/>
      <c r="C2324" s="20" t="e">
        <f>VLOOKUP($B:$B,표본점목록!$A:$E,5,0)</f>
        <v>#N/A</v>
      </c>
      <c r="D2324" s="21" t="e">
        <f>VLOOKUP($B:$B,표본점목록!$A:$J,6,0)</f>
        <v>#N/A</v>
      </c>
      <c r="E2324" s="20" t="e">
        <f>VLOOKUP(B:B,표본점목록!$A:$B,2,0)</f>
        <v>#N/A</v>
      </c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</row>
    <row r="2325" spans="1:17" x14ac:dyDescent="0.4">
      <c r="A2325" s="5"/>
      <c r="B2325" s="5"/>
      <c r="C2325" s="20" t="e">
        <f>VLOOKUP($B:$B,표본점목록!$A:$E,5,0)</f>
        <v>#N/A</v>
      </c>
      <c r="D2325" s="21" t="e">
        <f>VLOOKUP($B:$B,표본점목록!$A:$J,6,0)</f>
        <v>#N/A</v>
      </c>
      <c r="E2325" s="20" t="e">
        <f>VLOOKUP(B:B,표본점목록!$A:$B,2,0)</f>
        <v>#N/A</v>
      </c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</row>
    <row r="2326" spans="1:17" x14ac:dyDescent="0.4">
      <c r="A2326" s="5"/>
      <c r="B2326" s="5"/>
      <c r="C2326" s="20" t="e">
        <f>VLOOKUP($B:$B,표본점목록!$A:$E,5,0)</f>
        <v>#N/A</v>
      </c>
      <c r="D2326" s="21" t="e">
        <f>VLOOKUP($B:$B,표본점목록!$A:$J,6,0)</f>
        <v>#N/A</v>
      </c>
      <c r="E2326" s="20" t="e">
        <f>VLOOKUP(B:B,표본점목록!$A:$B,2,0)</f>
        <v>#N/A</v>
      </c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</row>
    <row r="2327" spans="1:17" x14ac:dyDescent="0.4">
      <c r="A2327" s="5"/>
      <c r="B2327" s="5"/>
      <c r="C2327" s="20" t="e">
        <f>VLOOKUP($B:$B,표본점목록!$A:$E,5,0)</f>
        <v>#N/A</v>
      </c>
      <c r="D2327" s="21" t="e">
        <f>VLOOKUP($B:$B,표본점목록!$A:$J,6,0)</f>
        <v>#N/A</v>
      </c>
      <c r="E2327" s="20" t="e">
        <f>VLOOKUP(B:B,표본점목록!$A:$B,2,0)</f>
        <v>#N/A</v>
      </c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</row>
    <row r="2328" spans="1:17" x14ac:dyDescent="0.4">
      <c r="A2328" s="5"/>
      <c r="B2328" s="5"/>
      <c r="C2328" s="20" t="e">
        <f>VLOOKUP($B:$B,표본점목록!$A:$E,5,0)</f>
        <v>#N/A</v>
      </c>
      <c r="D2328" s="21" t="e">
        <f>VLOOKUP($B:$B,표본점목록!$A:$J,6,0)</f>
        <v>#N/A</v>
      </c>
      <c r="E2328" s="20" t="e">
        <f>VLOOKUP(B:B,표본점목록!$A:$B,2,0)</f>
        <v>#N/A</v>
      </c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</row>
    <row r="2329" spans="1:17" x14ac:dyDescent="0.4">
      <c r="A2329" s="5"/>
      <c r="B2329" s="5"/>
      <c r="C2329" s="20" t="e">
        <f>VLOOKUP($B:$B,표본점목록!$A:$E,5,0)</f>
        <v>#N/A</v>
      </c>
      <c r="D2329" s="21" t="e">
        <f>VLOOKUP($B:$B,표본점목록!$A:$J,6,0)</f>
        <v>#N/A</v>
      </c>
      <c r="E2329" s="20" t="e">
        <f>VLOOKUP(B:B,표본점목록!$A:$B,2,0)</f>
        <v>#N/A</v>
      </c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</row>
    <row r="2330" spans="1:17" x14ac:dyDescent="0.4">
      <c r="A2330" s="5"/>
      <c r="B2330" s="5"/>
      <c r="C2330" s="20" t="e">
        <f>VLOOKUP($B:$B,표본점목록!$A:$E,5,0)</f>
        <v>#N/A</v>
      </c>
      <c r="D2330" s="21" t="e">
        <f>VLOOKUP($B:$B,표본점목록!$A:$J,6,0)</f>
        <v>#N/A</v>
      </c>
      <c r="E2330" s="20" t="e">
        <f>VLOOKUP(B:B,표본점목록!$A:$B,2,0)</f>
        <v>#N/A</v>
      </c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</row>
    <row r="2331" spans="1:17" x14ac:dyDescent="0.4">
      <c r="A2331" s="5"/>
      <c r="B2331" s="5"/>
      <c r="C2331" s="20" t="e">
        <f>VLOOKUP($B:$B,표본점목록!$A:$E,5,0)</f>
        <v>#N/A</v>
      </c>
      <c r="D2331" s="21" t="e">
        <f>VLOOKUP($B:$B,표본점목록!$A:$J,6,0)</f>
        <v>#N/A</v>
      </c>
      <c r="E2331" s="20" t="e">
        <f>VLOOKUP(B:B,표본점목록!$A:$B,2,0)</f>
        <v>#N/A</v>
      </c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</row>
    <row r="2332" spans="1:17" x14ac:dyDescent="0.4">
      <c r="A2332" s="5"/>
      <c r="B2332" s="5"/>
      <c r="C2332" s="20" t="e">
        <f>VLOOKUP($B:$B,표본점목록!$A:$E,5,0)</f>
        <v>#N/A</v>
      </c>
      <c r="D2332" s="21" t="e">
        <f>VLOOKUP($B:$B,표본점목록!$A:$J,6,0)</f>
        <v>#N/A</v>
      </c>
      <c r="E2332" s="20" t="e">
        <f>VLOOKUP(B:B,표본점목록!$A:$B,2,0)</f>
        <v>#N/A</v>
      </c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</row>
    <row r="2333" spans="1:17" x14ac:dyDescent="0.4">
      <c r="A2333" s="5"/>
      <c r="B2333" s="5"/>
      <c r="C2333" s="20" t="e">
        <f>VLOOKUP($B:$B,표본점목록!$A:$E,5,0)</f>
        <v>#N/A</v>
      </c>
      <c r="D2333" s="21" t="e">
        <f>VLOOKUP($B:$B,표본점목록!$A:$J,6,0)</f>
        <v>#N/A</v>
      </c>
      <c r="E2333" s="20" t="e">
        <f>VLOOKUP(B:B,표본점목록!$A:$B,2,0)</f>
        <v>#N/A</v>
      </c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</row>
    <row r="2334" spans="1:17" x14ac:dyDescent="0.4">
      <c r="A2334" s="5"/>
      <c r="B2334" s="5"/>
      <c r="C2334" s="20" t="e">
        <f>VLOOKUP($B:$B,표본점목록!$A:$E,5,0)</f>
        <v>#N/A</v>
      </c>
      <c r="D2334" s="21" t="e">
        <f>VLOOKUP($B:$B,표본점목록!$A:$J,6,0)</f>
        <v>#N/A</v>
      </c>
      <c r="E2334" s="20" t="e">
        <f>VLOOKUP(B:B,표본점목록!$A:$B,2,0)</f>
        <v>#N/A</v>
      </c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</row>
    <row r="2335" spans="1:17" x14ac:dyDescent="0.4">
      <c r="A2335" s="5"/>
      <c r="B2335" s="5"/>
      <c r="C2335" s="20" t="e">
        <f>VLOOKUP($B:$B,표본점목록!$A:$E,5,0)</f>
        <v>#N/A</v>
      </c>
      <c r="D2335" s="21" t="e">
        <f>VLOOKUP($B:$B,표본점목록!$A:$J,6,0)</f>
        <v>#N/A</v>
      </c>
      <c r="E2335" s="20" t="e">
        <f>VLOOKUP(B:B,표본점목록!$A:$B,2,0)</f>
        <v>#N/A</v>
      </c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</row>
    <row r="2336" spans="1:17" x14ac:dyDescent="0.4">
      <c r="A2336" s="5"/>
      <c r="B2336" s="5"/>
      <c r="C2336" s="20" t="e">
        <f>VLOOKUP($B:$B,표본점목록!$A:$E,5,0)</f>
        <v>#N/A</v>
      </c>
      <c r="D2336" s="21" t="e">
        <f>VLOOKUP($B:$B,표본점목록!$A:$J,6,0)</f>
        <v>#N/A</v>
      </c>
      <c r="E2336" s="20" t="e">
        <f>VLOOKUP(B:B,표본점목록!$A:$B,2,0)</f>
        <v>#N/A</v>
      </c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</row>
    <row r="2337" spans="1:17" x14ac:dyDescent="0.4">
      <c r="A2337" s="5"/>
      <c r="B2337" s="5"/>
      <c r="C2337" s="20" t="e">
        <f>VLOOKUP($B:$B,표본점목록!$A:$E,5,0)</f>
        <v>#N/A</v>
      </c>
      <c r="D2337" s="21" t="e">
        <f>VLOOKUP($B:$B,표본점목록!$A:$J,6,0)</f>
        <v>#N/A</v>
      </c>
      <c r="E2337" s="20" t="e">
        <f>VLOOKUP(B:B,표본점목록!$A:$B,2,0)</f>
        <v>#N/A</v>
      </c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</row>
    <row r="2338" spans="1:17" x14ac:dyDescent="0.4">
      <c r="A2338" s="5"/>
      <c r="B2338" s="5"/>
      <c r="C2338" s="20" t="e">
        <f>VLOOKUP($B:$B,표본점목록!$A:$E,5,0)</f>
        <v>#N/A</v>
      </c>
      <c r="D2338" s="21" t="e">
        <f>VLOOKUP($B:$B,표본점목록!$A:$J,6,0)</f>
        <v>#N/A</v>
      </c>
      <c r="E2338" s="20" t="e">
        <f>VLOOKUP(B:B,표본점목록!$A:$B,2,0)</f>
        <v>#N/A</v>
      </c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</row>
    <row r="2339" spans="1:17" x14ac:dyDescent="0.4">
      <c r="A2339" s="5"/>
      <c r="B2339" s="5"/>
      <c r="C2339" s="20" t="e">
        <f>VLOOKUP($B:$B,표본점목록!$A:$E,5,0)</f>
        <v>#N/A</v>
      </c>
      <c r="D2339" s="21" t="e">
        <f>VLOOKUP($B:$B,표본점목록!$A:$J,6,0)</f>
        <v>#N/A</v>
      </c>
      <c r="E2339" s="20" t="e">
        <f>VLOOKUP(B:B,표본점목록!$A:$B,2,0)</f>
        <v>#N/A</v>
      </c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</row>
    <row r="2340" spans="1:17" x14ac:dyDescent="0.4">
      <c r="A2340" s="5"/>
      <c r="B2340" s="5"/>
      <c r="C2340" s="20" t="e">
        <f>VLOOKUP($B:$B,표본점목록!$A:$E,5,0)</f>
        <v>#N/A</v>
      </c>
      <c r="D2340" s="21" t="e">
        <f>VLOOKUP($B:$B,표본점목록!$A:$J,6,0)</f>
        <v>#N/A</v>
      </c>
      <c r="E2340" s="20" t="e">
        <f>VLOOKUP(B:B,표본점목록!$A:$B,2,0)</f>
        <v>#N/A</v>
      </c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</row>
    <row r="2341" spans="1:17" x14ac:dyDescent="0.4">
      <c r="A2341" s="5"/>
      <c r="B2341" s="5"/>
      <c r="C2341" s="20" t="e">
        <f>VLOOKUP($B:$B,표본점목록!$A:$E,5,0)</f>
        <v>#N/A</v>
      </c>
      <c r="D2341" s="21" t="e">
        <f>VLOOKUP($B:$B,표본점목록!$A:$J,6,0)</f>
        <v>#N/A</v>
      </c>
      <c r="E2341" s="20" t="e">
        <f>VLOOKUP(B:B,표본점목록!$A:$B,2,0)</f>
        <v>#N/A</v>
      </c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</row>
    <row r="2342" spans="1:17" x14ac:dyDescent="0.4">
      <c r="A2342" s="5"/>
      <c r="B2342" s="5"/>
      <c r="C2342" s="20" t="e">
        <f>VLOOKUP($B:$B,표본점목록!$A:$E,5,0)</f>
        <v>#N/A</v>
      </c>
      <c r="D2342" s="21" t="e">
        <f>VLOOKUP($B:$B,표본점목록!$A:$J,6,0)</f>
        <v>#N/A</v>
      </c>
      <c r="E2342" s="20" t="e">
        <f>VLOOKUP(B:B,표본점목록!$A:$B,2,0)</f>
        <v>#N/A</v>
      </c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</row>
    <row r="2343" spans="1:17" x14ac:dyDescent="0.4">
      <c r="A2343" s="5"/>
      <c r="B2343" s="5"/>
      <c r="C2343" s="20" t="e">
        <f>VLOOKUP($B:$B,표본점목록!$A:$E,5,0)</f>
        <v>#N/A</v>
      </c>
      <c r="D2343" s="21" t="e">
        <f>VLOOKUP($B:$B,표본점목록!$A:$J,6,0)</f>
        <v>#N/A</v>
      </c>
      <c r="E2343" s="20" t="e">
        <f>VLOOKUP(B:B,표본점목록!$A:$B,2,0)</f>
        <v>#N/A</v>
      </c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</row>
    <row r="2344" spans="1:17" x14ac:dyDescent="0.4">
      <c r="A2344" s="5"/>
      <c r="B2344" s="5"/>
      <c r="C2344" s="20" t="e">
        <f>VLOOKUP($B:$B,표본점목록!$A:$E,5,0)</f>
        <v>#N/A</v>
      </c>
      <c r="D2344" s="21" t="e">
        <f>VLOOKUP($B:$B,표본점목록!$A:$J,6,0)</f>
        <v>#N/A</v>
      </c>
      <c r="E2344" s="20" t="e">
        <f>VLOOKUP(B:B,표본점목록!$A:$B,2,0)</f>
        <v>#N/A</v>
      </c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</row>
    <row r="2345" spans="1:17" x14ac:dyDescent="0.4">
      <c r="A2345" s="5"/>
      <c r="B2345" s="5"/>
      <c r="C2345" s="20" t="e">
        <f>VLOOKUP($B:$B,표본점목록!$A:$E,5,0)</f>
        <v>#N/A</v>
      </c>
      <c r="D2345" s="21" t="e">
        <f>VLOOKUP($B:$B,표본점목록!$A:$J,6,0)</f>
        <v>#N/A</v>
      </c>
      <c r="E2345" s="20" t="e">
        <f>VLOOKUP(B:B,표본점목록!$A:$B,2,0)</f>
        <v>#N/A</v>
      </c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</row>
    <row r="2346" spans="1:17" x14ac:dyDescent="0.4">
      <c r="A2346" s="5"/>
      <c r="B2346" s="5"/>
      <c r="C2346" s="20" t="e">
        <f>VLOOKUP($B:$B,표본점목록!$A:$E,5,0)</f>
        <v>#N/A</v>
      </c>
      <c r="D2346" s="21" t="e">
        <f>VLOOKUP($B:$B,표본점목록!$A:$J,6,0)</f>
        <v>#N/A</v>
      </c>
      <c r="E2346" s="20" t="e">
        <f>VLOOKUP(B:B,표본점목록!$A:$B,2,0)</f>
        <v>#N/A</v>
      </c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</row>
    <row r="2347" spans="1:17" x14ac:dyDescent="0.4">
      <c r="A2347" s="5"/>
      <c r="B2347" s="5"/>
      <c r="C2347" s="20" t="e">
        <f>VLOOKUP($B:$B,표본점목록!$A:$E,5,0)</f>
        <v>#N/A</v>
      </c>
      <c r="D2347" s="21" t="e">
        <f>VLOOKUP($B:$B,표본점목록!$A:$J,6,0)</f>
        <v>#N/A</v>
      </c>
      <c r="E2347" s="20" t="e">
        <f>VLOOKUP(B:B,표본점목록!$A:$B,2,0)</f>
        <v>#N/A</v>
      </c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</row>
    <row r="2348" spans="1:17" x14ac:dyDescent="0.4">
      <c r="A2348" s="5"/>
      <c r="B2348" s="5"/>
      <c r="C2348" s="20" t="e">
        <f>VLOOKUP($B:$B,표본점목록!$A:$E,5,0)</f>
        <v>#N/A</v>
      </c>
      <c r="D2348" s="21" t="e">
        <f>VLOOKUP($B:$B,표본점목록!$A:$J,6,0)</f>
        <v>#N/A</v>
      </c>
      <c r="E2348" s="20" t="e">
        <f>VLOOKUP(B:B,표본점목록!$A:$B,2,0)</f>
        <v>#N/A</v>
      </c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</row>
    <row r="2349" spans="1:17" x14ac:dyDescent="0.4">
      <c r="A2349" s="5"/>
      <c r="B2349" s="5"/>
      <c r="C2349" s="20" t="e">
        <f>VLOOKUP($B:$B,표본점목록!$A:$E,5,0)</f>
        <v>#N/A</v>
      </c>
      <c r="D2349" s="21" t="e">
        <f>VLOOKUP($B:$B,표본점목록!$A:$J,6,0)</f>
        <v>#N/A</v>
      </c>
      <c r="E2349" s="20" t="e">
        <f>VLOOKUP(B:B,표본점목록!$A:$B,2,0)</f>
        <v>#N/A</v>
      </c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</row>
    <row r="2350" spans="1:17" x14ac:dyDescent="0.4">
      <c r="A2350" s="5"/>
      <c r="B2350" s="5"/>
      <c r="C2350" s="20" t="e">
        <f>VLOOKUP($B:$B,표본점목록!$A:$E,5,0)</f>
        <v>#N/A</v>
      </c>
      <c r="D2350" s="21" t="e">
        <f>VLOOKUP($B:$B,표본점목록!$A:$J,6,0)</f>
        <v>#N/A</v>
      </c>
      <c r="E2350" s="20" t="e">
        <f>VLOOKUP(B:B,표본점목록!$A:$B,2,0)</f>
        <v>#N/A</v>
      </c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</row>
    <row r="2351" spans="1:17" x14ac:dyDescent="0.4">
      <c r="A2351" s="5"/>
      <c r="B2351" s="5"/>
      <c r="C2351" s="20" t="e">
        <f>VLOOKUP($B:$B,표본점목록!$A:$E,5,0)</f>
        <v>#N/A</v>
      </c>
      <c r="D2351" s="21" t="e">
        <f>VLOOKUP($B:$B,표본점목록!$A:$J,6,0)</f>
        <v>#N/A</v>
      </c>
      <c r="E2351" s="20" t="e">
        <f>VLOOKUP(B:B,표본점목록!$A:$B,2,0)</f>
        <v>#N/A</v>
      </c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</row>
    <row r="2352" spans="1:17" x14ac:dyDescent="0.4">
      <c r="A2352" s="5"/>
      <c r="B2352" s="5"/>
      <c r="C2352" s="20" t="e">
        <f>VLOOKUP($B:$B,표본점목록!$A:$E,5,0)</f>
        <v>#N/A</v>
      </c>
      <c r="D2352" s="21" t="e">
        <f>VLOOKUP($B:$B,표본점목록!$A:$J,6,0)</f>
        <v>#N/A</v>
      </c>
      <c r="E2352" s="20" t="e">
        <f>VLOOKUP(B:B,표본점목록!$A:$B,2,0)</f>
        <v>#N/A</v>
      </c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</row>
    <row r="2353" spans="1:17" x14ac:dyDescent="0.4">
      <c r="A2353" s="5"/>
      <c r="B2353" s="5"/>
      <c r="C2353" s="20" t="e">
        <f>VLOOKUP($B:$B,표본점목록!$A:$E,5,0)</f>
        <v>#N/A</v>
      </c>
      <c r="D2353" s="21" t="e">
        <f>VLOOKUP($B:$B,표본점목록!$A:$J,6,0)</f>
        <v>#N/A</v>
      </c>
      <c r="E2353" s="20" t="e">
        <f>VLOOKUP(B:B,표본점목록!$A:$B,2,0)</f>
        <v>#N/A</v>
      </c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</row>
    <row r="2354" spans="1:17" x14ac:dyDescent="0.4">
      <c r="A2354" s="5"/>
      <c r="B2354" s="5"/>
      <c r="C2354" s="20" t="e">
        <f>VLOOKUP($B:$B,표본점목록!$A:$E,5,0)</f>
        <v>#N/A</v>
      </c>
      <c r="D2354" s="21" t="e">
        <f>VLOOKUP($B:$B,표본점목록!$A:$J,6,0)</f>
        <v>#N/A</v>
      </c>
      <c r="E2354" s="20" t="e">
        <f>VLOOKUP(B:B,표본점목록!$A:$B,2,0)</f>
        <v>#N/A</v>
      </c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</row>
    <row r="2355" spans="1:17" x14ac:dyDescent="0.4">
      <c r="A2355" s="5"/>
      <c r="B2355" s="5"/>
      <c r="C2355" s="20" t="e">
        <f>VLOOKUP($B:$B,표본점목록!$A:$E,5,0)</f>
        <v>#N/A</v>
      </c>
      <c r="D2355" s="21" t="e">
        <f>VLOOKUP($B:$B,표본점목록!$A:$J,6,0)</f>
        <v>#N/A</v>
      </c>
      <c r="E2355" s="20" t="e">
        <f>VLOOKUP(B:B,표본점목록!$A:$B,2,0)</f>
        <v>#N/A</v>
      </c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</row>
    <row r="2356" spans="1:17" x14ac:dyDescent="0.4">
      <c r="A2356" s="5"/>
      <c r="B2356" s="5"/>
      <c r="C2356" s="20" t="e">
        <f>VLOOKUP($B:$B,표본점목록!$A:$E,5,0)</f>
        <v>#N/A</v>
      </c>
      <c r="D2356" s="21" t="e">
        <f>VLOOKUP($B:$B,표본점목록!$A:$J,6,0)</f>
        <v>#N/A</v>
      </c>
      <c r="E2356" s="20" t="e">
        <f>VLOOKUP(B:B,표본점목록!$A:$B,2,0)</f>
        <v>#N/A</v>
      </c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</row>
    <row r="2357" spans="1:17" x14ac:dyDescent="0.4">
      <c r="A2357" s="5"/>
      <c r="B2357" s="5"/>
      <c r="C2357" s="20" t="e">
        <f>VLOOKUP($B:$B,표본점목록!$A:$E,5,0)</f>
        <v>#N/A</v>
      </c>
      <c r="D2357" s="21" t="e">
        <f>VLOOKUP($B:$B,표본점목록!$A:$J,6,0)</f>
        <v>#N/A</v>
      </c>
      <c r="E2357" s="20" t="e">
        <f>VLOOKUP(B:B,표본점목록!$A:$B,2,0)</f>
        <v>#N/A</v>
      </c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</row>
    <row r="2358" spans="1:17" x14ac:dyDescent="0.4">
      <c r="A2358" s="5"/>
      <c r="B2358" s="5"/>
      <c r="C2358" s="20" t="e">
        <f>VLOOKUP($B:$B,표본점목록!$A:$E,5,0)</f>
        <v>#N/A</v>
      </c>
      <c r="D2358" s="21" t="e">
        <f>VLOOKUP($B:$B,표본점목록!$A:$J,6,0)</f>
        <v>#N/A</v>
      </c>
      <c r="E2358" s="20" t="e">
        <f>VLOOKUP(B:B,표본점목록!$A:$B,2,0)</f>
        <v>#N/A</v>
      </c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</row>
    <row r="2359" spans="1:17" x14ac:dyDescent="0.4">
      <c r="A2359" s="5"/>
      <c r="B2359" s="5"/>
      <c r="C2359" s="20" t="e">
        <f>VLOOKUP($B:$B,표본점목록!$A:$E,5,0)</f>
        <v>#N/A</v>
      </c>
      <c r="D2359" s="21" t="e">
        <f>VLOOKUP($B:$B,표본점목록!$A:$J,6,0)</f>
        <v>#N/A</v>
      </c>
      <c r="E2359" s="20" t="e">
        <f>VLOOKUP(B:B,표본점목록!$A:$B,2,0)</f>
        <v>#N/A</v>
      </c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</row>
    <row r="2360" spans="1:17" x14ac:dyDescent="0.4">
      <c r="A2360" s="5"/>
      <c r="B2360" s="5"/>
      <c r="C2360" s="20" t="e">
        <f>VLOOKUP($B:$B,표본점목록!$A:$E,5,0)</f>
        <v>#N/A</v>
      </c>
      <c r="D2360" s="21" t="e">
        <f>VLOOKUP($B:$B,표본점목록!$A:$J,6,0)</f>
        <v>#N/A</v>
      </c>
      <c r="E2360" s="20" t="e">
        <f>VLOOKUP(B:B,표본점목록!$A:$B,2,0)</f>
        <v>#N/A</v>
      </c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</row>
    <row r="2361" spans="1:17" x14ac:dyDescent="0.4">
      <c r="A2361" s="5"/>
      <c r="B2361" s="5"/>
      <c r="C2361" s="20" t="e">
        <f>VLOOKUP($B:$B,표본점목록!$A:$E,5,0)</f>
        <v>#N/A</v>
      </c>
      <c r="D2361" s="21" t="e">
        <f>VLOOKUP($B:$B,표본점목록!$A:$J,6,0)</f>
        <v>#N/A</v>
      </c>
      <c r="E2361" s="20" t="e">
        <f>VLOOKUP(B:B,표본점목록!$A:$B,2,0)</f>
        <v>#N/A</v>
      </c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</row>
    <row r="2362" spans="1:17" x14ac:dyDescent="0.4">
      <c r="A2362" s="5"/>
      <c r="B2362" s="5"/>
      <c r="C2362" s="20" t="e">
        <f>VLOOKUP($B:$B,표본점목록!$A:$E,5,0)</f>
        <v>#N/A</v>
      </c>
      <c r="D2362" s="21" t="e">
        <f>VLOOKUP($B:$B,표본점목록!$A:$J,6,0)</f>
        <v>#N/A</v>
      </c>
      <c r="E2362" s="20" t="e">
        <f>VLOOKUP(B:B,표본점목록!$A:$B,2,0)</f>
        <v>#N/A</v>
      </c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</row>
    <row r="2363" spans="1:17" x14ac:dyDescent="0.4">
      <c r="A2363" s="5"/>
      <c r="B2363" s="5"/>
      <c r="C2363" s="20" t="e">
        <f>VLOOKUP($B:$B,표본점목록!$A:$E,5,0)</f>
        <v>#N/A</v>
      </c>
      <c r="D2363" s="21" t="e">
        <f>VLOOKUP($B:$B,표본점목록!$A:$J,6,0)</f>
        <v>#N/A</v>
      </c>
      <c r="E2363" s="20" t="e">
        <f>VLOOKUP(B:B,표본점목록!$A:$B,2,0)</f>
        <v>#N/A</v>
      </c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</row>
    <row r="2364" spans="1:17" x14ac:dyDescent="0.4">
      <c r="A2364" s="5"/>
      <c r="B2364" s="5"/>
      <c r="C2364" s="20" t="e">
        <f>VLOOKUP($B:$B,표본점목록!$A:$E,5,0)</f>
        <v>#N/A</v>
      </c>
      <c r="D2364" s="21" t="e">
        <f>VLOOKUP($B:$B,표본점목록!$A:$J,6,0)</f>
        <v>#N/A</v>
      </c>
      <c r="E2364" s="20" t="e">
        <f>VLOOKUP(B:B,표본점목록!$A:$B,2,0)</f>
        <v>#N/A</v>
      </c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</row>
    <row r="2365" spans="1:17" x14ac:dyDescent="0.4">
      <c r="A2365" s="5"/>
      <c r="B2365" s="5"/>
      <c r="C2365" s="20" t="e">
        <f>VLOOKUP($B:$B,표본점목록!$A:$E,5,0)</f>
        <v>#N/A</v>
      </c>
      <c r="D2365" s="21" t="e">
        <f>VLOOKUP($B:$B,표본점목록!$A:$J,6,0)</f>
        <v>#N/A</v>
      </c>
      <c r="E2365" s="20" t="e">
        <f>VLOOKUP(B:B,표본점목록!$A:$B,2,0)</f>
        <v>#N/A</v>
      </c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</row>
    <row r="2366" spans="1:17" x14ac:dyDescent="0.4">
      <c r="A2366" s="5"/>
      <c r="B2366" s="5"/>
      <c r="C2366" s="20" t="e">
        <f>VLOOKUP($B:$B,표본점목록!$A:$E,5,0)</f>
        <v>#N/A</v>
      </c>
      <c r="D2366" s="21" t="e">
        <f>VLOOKUP($B:$B,표본점목록!$A:$J,6,0)</f>
        <v>#N/A</v>
      </c>
      <c r="E2366" s="20" t="e">
        <f>VLOOKUP(B:B,표본점목록!$A:$B,2,0)</f>
        <v>#N/A</v>
      </c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</row>
    <row r="2367" spans="1:17" x14ac:dyDescent="0.4">
      <c r="A2367" s="5"/>
      <c r="B2367" s="5"/>
      <c r="C2367" s="20" t="e">
        <f>VLOOKUP($B:$B,표본점목록!$A:$E,5,0)</f>
        <v>#N/A</v>
      </c>
      <c r="D2367" s="21" t="e">
        <f>VLOOKUP($B:$B,표본점목록!$A:$J,6,0)</f>
        <v>#N/A</v>
      </c>
      <c r="E2367" s="20" t="e">
        <f>VLOOKUP(B:B,표본점목록!$A:$B,2,0)</f>
        <v>#N/A</v>
      </c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</row>
    <row r="2368" spans="1:17" x14ac:dyDescent="0.4">
      <c r="A2368" s="5"/>
      <c r="B2368" s="5"/>
      <c r="C2368" s="20" t="e">
        <f>VLOOKUP($B:$B,표본점목록!$A:$E,5,0)</f>
        <v>#N/A</v>
      </c>
      <c r="D2368" s="21" t="e">
        <f>VLOOKUP($B:$B,표본점목록!$A:$J,6,0)</f>
        <v>#N/A</v>
      </c>
      <c r="E2368" s="20" t="e">
        <f>VLOOKUP(B:B,표본점목록!$A:$B,2,0)</f>
        <v>#N/A</v>
      </c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</row>
    <row r="2369" spans="1:17" x14ac:dyDescent="0.4">
      <c r="A2369" s="5"/>
      <c r="B2369" s="5"/>
      <c r="C2369" s="20" t="e">
        <f>VLOOKUP($B:$B,표본점목록!$A:$E,5,0)</f>
        <v>#N/A</v>
      </c>
      <c r="D2369" s="21" t="e">
        <f>VLOOKUP($B:$B,표본점목록!$A:$J,6,0)</f>
        <v>#N/A</v>
      </c>
      <c r="E2369" s="20" t="e">
        <f>VLOOKUP(B:B,표본점목록!$A:$B,2,0)</f>
        <v>#N/A</v>
      </c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</row>
    <row r="2370" spans="1:17" x14ac:dyDescent="0.4">
      <c r="A2370" s="5"/>
      <c r="B2370" s="5"/>
      <c r="C2370" s="20" t="e">
        <f>VLOOKUP($B:$B,표본점목록!$A:$E,5,0)</f>
        <v>#N/A</v>
      </c>
      <c r="D2370" s="21" t="e">
        <f>VLOOKUP($B:$B,표본점목록!$A:$J,6,0)</f>
        <v>#N/A</v>
      </c>
      <c r="E2370" s="20" t="e">
        <f>VLOOKUP(B:B,표본점목록!$A:$B,2,0)</f>
        <v>#N/A</v>
      </c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</row>
    <row r="2371" spans="1:17" x14ac:dyDescent="0.4">
      <c r="A2371" s="5"/>
      <c r="B2371" s="5"/>
      <c r="C2371" s="20" t="e">
        <f>VLOOKUP($B:$B,표본점목록!$A:$E,5,0)</f>
        <v>#N/A</v>
      </c>
      <c r="D2371" s="21" t="e">
        <f>VLOOKUP($B:$B,표본점목록!$A:$J,6,0)</f>
        <v>#N/A</v>
      </c>
      <c r="E2371" s="20" t="e">
        <f>VLOOKUP(B:B,표본점목록!$A:$B,2,0)</f>
        <v>#N/A</v>
      </c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</row>
    <row r="2372" spans="1:17" x14ac:dyDescent="0.4">
      <c r="A2372" s="5"/>
      <c r="B2372" s="5"/>
      <c r="C2372" s="20" t="e">
        <f>VLOOKUP($B:$B,표본점목록!$A:$E,5,0)</f>
        <v>#N/A</v>
      </c>
      <c r="D2372" s="21" t="e">
        <f>VLOOKUP($B:$B,표본점목록!$A:$J,6,0)</f>
        <v>#N/A</v>
      </c>
      <c r="E2372" s="20" t="e">
        <f>VLOOKUP(B:B,표본점목록!$A:$B,2,0)</f>
        <v>#N/A</v>
      </c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</row>
    <row r="2373" spans="1:17" x14ac:dyDescent="0.4">
      <c r="A2373" s="5"/>
      <c r="B2373" s="5"/>
      <c r="C2373" s="20" t="e">
        <f>VLOOKUP($B:$B,표본점목록!$A:$E,5,0)</f>
        <v>#N/A</v>
      </c>
      <c r="D2373" s="21" t="e">
        <f>VLOOKUP($B:$B,표본점목록!$A:$J,6,0)</f>
        <v>#N/A</v>
      </c>
      <c r="E2373" s="20" t="e">
        <f>VLOOKUP(B:B,표본점목록!$A:$B,2,0)</f>
        <v>#N/A</v>
      </c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</row>
    <row r="2374" spans="1:17" x14ac:dyDescent="0.4">
      <c r="A2374" s="5"/>
      <c r="B2374" s="5"/>
      <c r="C2374" s="20" t="e">
        <f>VLOOKUP($B:$B,표본점목록!$A:$E,5,0)</f>
        <v>#N/A</v>
      </c>
      <c r="D2374" s="21" t="e">
        <f>VLOOKUP($B:$B,표본점목록!$A:$J,6,0)</f>
        <v>#N/A</v>
      </c>
      <c r="E2374" s="20" t="e">
        <f>VLOOKUP(B:B,표본점목록!$A:$B,2,0)</f>
        <v>#N/A</v>
      </c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</row>
    <row r="2375" spans="1:17" x14ac:dyDescent="0.4">
      <c r="A2375" s="5"/>
      <c r="B2375" s="5"/>
      <c r="C2375" s="20" t="e">
        <f>VLOOKUP($B:$B,표본점목록!$A:$E,5,0)</f>
        <v>#N/A</v>
      </c>
      <c r="D2375" s="21" t="e">
        <f>VLOOKUP($B:$B,표본점목록!$A:$J,6,0)</f>
        <v>#N/A</v>
      </c>
      <c r="E2375" s="20" t="e">
        <f>VLOOKUP(B:B,표본점목록!$A:$B,2,0)</f>
        <v>#N/A</v>
      </c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</row>
    <row r="2376" spans="1:17" x14ac:dyDescent="0.4">
      <c r="A2376" s="5"/>
      <c r="B2376" s="5"/>
      <c r="C2376" s="20" t="e">
        <f>VLOOKUP($B:$B,표본점목록!$A:$E,5,0)</f>
        <v>#N/A</v>
      </c>
      <c r="D2376" s="21" t="e">
        <f>VLOOKUP($B:$B,표본점목록!$A:$J,6,0)</f>
        <v>#N/A</v>
      </c>
      <c r="E2376" s="20" t="e">
        <f>VLOOKUP(B:B,표본점목록!$A:$B,2,0)</f>
        <v>#N/A</v>
      </c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</row>
    <row r="2377" spans="1:17" x14ac:dyDescent="0.4">
      <c r="A2377" s="5"/>
      <c r="B2377" s="5"/>
      <c r="C2377" s="20" t="e">
        <f>VLOOKUP($B:$B,표본점목록!$A:$E,5,0)</f>
        <v>#N/A</v>
      </c>
      <c r="D2377" s="21" t="e">
        <f>VLOOKUP($B:$B,표본점목록!$A:$J,6,0)</f>
        <v>#N/A</v>
      </c>
      <c r="E2377" s="20" t="e">
        <f>VLOOKUP(B:B,표본점목록!$A:$B,2,0)</f>
        <v>#N/A</v>
      </c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</row>
    <row r="2378" spans="1:17" x14ac:dyDescent="0.4">
      <c r="A2378" s="5"/>
      <c r="B2378" s="5"/>
      <c r="C2378" s="20" t="e">
        <f>VLOOKUP($B:$B,표본점목록!$A:$E,5,0)</f>
        <v>#N/A</v>
      </c>
      <c r="D2378" s="21" t="e">
        <f>VLOOKUP($B:$B,표본점목록!$A:$J,6,0)</f>
        <v>#N/A</v>
      </c>
      <c r="E2378" s="20" t="e">
        <f>VLOOKUP(B:B,표본점목록!$A:$B,2,0)</f>
        <v>#N/A</v>
      </c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</row>
    <row r="2379" spans="1:17" x14ac:dyDescent="0.4">
      <c r="A2379" s="5"/>
      <c r="B2379" s="5"/>
      <c r="C2379" s="20" t="e">
        <f>VLOOKUP($B:$B,표본점목록!$A:$E,5,0)</f>
        <v>#N/A</v>
      </c>
      <c r="D2379" s="21" t="e">
        <f>VLOOKUP($B:$B,표본점목록!$A:$J,6,0)</f>
        <v>#N/A</v>
      </c>
      <c r="E2379" s="20" t="e">
        <f>VLOOKUP(B:B,표본점목록!$A:$B,2,0)</f>
        <v>#N/A</v>
      </c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</row>
    <row r="2380" spans="1:17" x14ac:dyDescent="0.4">
      <c r="A2380" s="5"/>
      <c r="B2380" s="5"/>
      <c r="C2380" s="20" t="e">
        <f>VLOOKUP($B:$B,표본점목록!$A:$E,5,0)</f>
        <v>#N/A</v>
      </c>
      <c r="D2380" s="21" t="e">
        <f>VLOOKUP($B:$B,표본점목록!$A:$J,6,0)</f>
        <v>#N/A</v>
      </c>
      <c r="E2380" s="20" t="e">
        <f>VLOOKUP(B:B,표본점목록!$A:$B,2,0)</f>
        <v>#N/A</v>
      </c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</row>
    <row r="2381" spans="1:17" x14ac:dyDescent="0.4">
      <c r="A2381" s="5"/>
      <c r="B2381" s="5"/>
      <c r="C2381" s="20" t="e">
        <f>VLOOKUP($B:$B,표본점목록!$A:$E,5,0)</f>
        <v>#N/A</v>
      </c>
      <c r="D2381" s="21" t="e">
        <f>VLOOKUP($B:$B,표본점목록!$A:$J,6,0)</f>
        <v>#N/A</v>
      </c>
      <c r="E2381" s="20" t="e">
        <f>VLOOKUP(B:B,표본점목록!$A:$B,2,0)</f>
        <v>#N/A</v>
      </c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</row>
    <row r="2382" spans="1:17" x14ac:dyDescent="0.4">
      <c r="A2382" s="5"/>
      <c r="B2382" s="5"/>
      <c r="C2382" s="20" t="e">
        <f>VLOOKUP($B:$B,표본점목록!$A:$E,5,0)</f>
        <v>#N/A</v>
      </c>
      <c r="D2382" s="21" t="e">
        <f>VLOOKUP($B:$B,표본점목록!$A:$J,6,0)</f>
        <v>#N/A</v>
      </c>
      <c r="E2382" s="20" t="e">
        <f>VLOOKUP(B:B,표본점목록!$A:$B,2,0)</f>
        <v>#N/A</v>
      </c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</row>
    <row r="2383" spans="1:17" x14ac:dyDescent="0.4">
      <c r="A2383" s="5"/>
      <c r="B2383" s="5"/>
      <c r="C2383" s="20" t="e">
        <f>VLOOKUP($B:$B,표본점목록!$A:$E,5,0)</f>
        <v>#N/A</v>
      </c>
      <c r="D2383" s="21" t="e">
        <f>VLOOKUP($B:$B,표본점목록!$A:$J,6,0)</f>
        <v>#N/A</v>
      </c>
      <c r="E2383" s="20" t="e">
        <f>VLOOKUP(B:B,표본점목록!$A:$B,2,0)</f>
        <v>#N/A</v>
      </c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</row>
    <row r="2384" spans="1:17" x14ac:dyDescent="0.4">
      <c r="A2384" s="5"/>
      <c r="B2384" s="5"/>
      <c r="C2384" s="20" t="e">
        <f>VLOOKUP($B:$B,표본점목록!$A:$E,5,0)</f>
        <v>#N/A</v>
      </c>
      <c r="D2384" s="21" t="e">
        <f>VLOOKUP($B:$B,표본점목록!$A:$J,6,0)</f>
        <v>#N/A</v>
      </c>
      <c r="E2384" s="20" t="e">
        <f>VLOOKUP(B:B,표본점목록!$A:$B,2,0)</f>
        <v>#N/A</v>
      </c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</row>
    <row r="2385" spans="1:17" x14ac:dyDescent="0.4">
      <c r="A2385" s="5"/>
      <c r="B2385" s="5"/>
      <c r="C2385" s="20" t="e">
        <f>VLOOKUP($B:$B,표본점목록!$A:$E,5,0)</f>
        <v>#N/A</v>
      </c>
      <c r="D2385" s="21" t="e">
        <f>VLOOKUP($B:$B,표본점목록!$A:$J,6,0)</f>
        <v>#N/A</v>
      </c>
      <c r="E2385" s="20" t="e">
        <f>VLOOKUP(B:B,표본점목록!$A:$B,2,0)</f>
        <v>#N/A</v>
      </c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</row>
    <row r="2386" spans="1:17" x14ac:dyDescent="0.4">
      <c r="A2386" s="5"/>
      <c r="B2386" s="5"/>
      <c r="C2386" s="20" t="e">
        <f>VLOOKUP($B:$B,표본점목록!$A:$E,5,0)</f>
        <v>#N/A</v>
      </c>
      <c r="D2386" s="21" t="e">
        <f>VLOOKUP($B:$B,표본점목록!$A:$J,6,0)</f>
        <v>#N/A</v>
      </c>
      <c r="E2386" s="20" t="e">
        <f>VLOOKUP(B:B,표본점목록!$A:$B,2,0)</f>
        <v>#N/A</v>
      </c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</row>
    <row r="2387" spans="1:17" x14ac:dyDescent="0.4">
      <c r="A2387" s="5"/>
      <c r="B2387" s="5"/>
      <c r="C2387" s="20" t="e">
        <f>VLOOKUP($B:$B,표본점목록!$A:$E,5,0)</f>
        <v>#N/A</v>
      </c>
      <c r="D2387" s="21" t="e">
        <f>VLOOKUP($B:$B,표본점목록!$A:$J,6,0)</f>
        <v>#N/A</v>
      </c>
      <c r="E2387" s="20" t="e">
        <f>VLOOKUP(B:B,표본점목록!$A:$B,2,0)</f>
        <v>#N/A</v>
      </c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</row>
    <row r="2388" spans="1:17" x14ac:dyDescent="0.4">
      <c r="A2388" s="5"/>
      <c r="B2388" s="5"/>
      <c r="C2388" s="20" t="e">
        <f>VLOOKUP($B:$B,표본점목록!$A:$E,5,0)</f>
        <v>#N/A</v>
      </c>
      <c r="D2388" s="21" t="e">
        <f>VLOOKUP($B:$B,표본점목록!$A:$J,6,0)</f>
        <v>#N/A</v>
      </c>
      <c r="E2388" s="20" t="e">
        <f>VLOOKUP(B:B,표본점목록!$A:$B,2,0)</f>
        <v>#N/A</v>
      </c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</row>
    <row r="2389" spans="1:17" x14ac:dyDescent="0.4">
      <c r="A2389" s="5"/>
      <c r="B2389" s="5"/>
      <c r="C2389" s="20" t="e">
        <f>VLOOKUP($B:$B,표본점목록!$A:$E,5,0)</f>
        <v>#N/A</v>
      </c>
      <c r="D2389" s="21" t="e">
        <f>VLOOKUP($B:$B,표본점목록!$A:$J,6,0)</f>
        <v>#N/A</v>
      </c>
      <c r="E2389" s="20" t="e">
        <f>VLOOKUP(B:B,표본점목록!$A:$B,2,0)</f>
        <v>#N/A</v>
      </c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</row>
    <row r="2390" spans="1:17" x14ac:dyDescent="0.4">
      <c r="A2390" s="5"/>
      <c r="B2390" s="5"/>
      <c r="C2390" s="20" t="e">
        <f>VLOOKUP($B:$B,표본점목록!$A:$E,5,0)</f>
        <v>#N/A</v>
      </c>
      <c r="D2390" s="21" t="e">
        <f>VLOOKUP($B:$B,표본점목록!$A:$J,6,0)</f>
        <v>#N/A</v>
      </c>
      <c r="E2390" s="20" t="e">
        <f>VLOOKUP(B:B,표본점목록!$A:$B,2,0)</f>
        <v>#N/A</v>
      </c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</row>
    <row r="2391" spans="1:17" x14ac:dyDescent="0.4">
      <c r="A2391" s="5"/>
      <c r="B2391" s="5"/>
      <c r="C2391" s="20" t="e">
        <f>VLOOKUP($B:$B,표본점목록!$A:$E,5,0)</f>
        <v>#N/A</v>
      </c>
      <c r="D2391" s="21" t="e">
        <f>VLOOKUP($B:$B,표본점목록!$A:$J,6,0)</f>
        <v>#N/A</v>
      </c>
      <c r="E2391" s="20" t="e">
        <f>VLOOKUP(B:B,표본점목록!$A:$B,2,0)</f>
        <v>#N/A</v>
      </c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</row>
    <row r="2392" spans="1:17" x14ac:dyDescent="0.4">
      <c r="A2392" s="5"/>
      <c r="B2392" s="5"/>
      <c r="C2392" s="20" t="e">
        <f>VLOOKUP($B:$B,표본점목록!$A:$E,5,0)</f>
        <v>#N/A</v>
      </c>
      <c r="D2392" s="21" t="e">
        <f>VLOOKUP($B:$B,표본점목록!$A:$J,6,0)</f>
        <v>#N/A</v>
      </c>
      <c r="E2392" s="20" t="e">
        <f>VLOOKUP(B:B,표본점목록!$A:$B,2,0)</f>
        <v>#N/A</v>
      </c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</row>
    <row r="2393" spans="1:17" x14ac:dyDescent="0.4">
      <c r="A2393" s="5"/>
      <c r="B2393" s="5"/>
      <c r="C2393" s="20" t="e">
        <f>VLOOKUP($B:$B,표본점목록!$A:$E,5,0)</f>
        <v>#N/A</v>
      </c>
      <c r="D2393" s="21" t="e">
        <f>VLOOKUP($B:$B,표본점목록!$A:$J,6,0)</f>
        <v>#N/A</v>
      </c>
      <c r="E2393" s="20" t="e">
        <f>VLOOKUP(B:B,표본점목록!$A:$B,2,0)</f>
        <v>#N/A</v>
      </c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</row>
    <row r="2394" spans="1:17" x14ac:dyDescent="0.4">
      <c r="A2394" s="5"/>
      <c r="B2394" s="5"/>
      <c r="C2394" s="20" t="e">
        <f>VLOOKUP($B:$B,표본점목록!$A:$E,5,0)</f>
        <v>#N/A</v>
      </c>
      <c r="D2394" s="21" t="e">
        <f>VLOOKUP($B:$B,표본점목록!$A:$J,6,0)</f>
        <v>#N/A</v>
      </c>
      <c r="E2394" s="20" t="e">
        <f>VLOOKUP(B:B,표본점목록!$A:$B,2,0)</f>
        <v>#N/A</v>
      </c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</row>
    <row r="2395" spans="1:17" x14ac:dyDescent="0.4">
      <c r="A2395" s="5"/>
      <c r="B2395" s="5"/>
      <c r="C2395" s="20" t="e">
        <f>VLOOKUP($B:$B,표본점목록!$A:$E,5,0)</f>
        <v>#N/A</v>
      </c>
      <c r="D2395" s="21" t="e">
        <f>VLOOKUP($B:$B,표본점목록!$A:$J,6,0)</f>
        <v>#N/A</v>
      </c>
      <c r="E2395" s="20" t="e">
        <f>VLOOKUP(B:B,표본점목록!$A:$B,2,0)</f>
        <v>#N/A</v>
      </c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</row>
    <row r="2396" spans="1:17" x14ac:dyDescent="0.4">
      <c r="A2396" s="5"/>
      <c r="B2396" s="5"/>
      <c r="C2396" s="20" t="e">
        <f>VLOOKUP($B:$B,표본점목록!$A:$E,5,0)</f>
        <v>#N/A</v>
      </c>
      <c r="D2396" s="21" t="e">
        <f>VLOOKUP($B:$B,표본점목록!$A:$J,6,0)</f>
        <v>#N/A</v>
      </c>
      <c r="E2396" s="20" t="e">
        <f>VLOOKUP(B:B,표본점목록!$A:$B,2,0)</f>
        <v>#N/A</v>
      </c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</row>
    <row r="2397" spans="1:17" x14ac:dyDescent="0.4">
      <c r="A2397" s="5"/>
      <c r="B2397" s="5"/>
      <c r="C2397" s="20" t="e">
        <f>VLOOKUP($B:$B,표본점목록!$A:$E,5,0)</f>
        <v>#N/A</v>
      </c>
      <c r="D2397" s="21" t="e">
        <f>VLOOKUP($B:$B,표본점목록!$A:$J,6,0)</f>
        <v>#N/A</v>
      </c>
      <c r="E2397" s="20" t="e">
        <f>VLOOKUP(B:B,표본점목록!$A:$B,2,0)</f>
        <v>#N/A</v>
      </c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</row>
    <row r="2398" spans="1:17" x14ac:dyDescent="0.4">
      <c r="A2398" s="5"/>
      <c r="B2398" s="5"/>
      <c r="C2398" s="20" t="e">
        <f>VLOOKUP($B:$B,표본점목록!$A:$E,5,0)</f>
        <v>#N/A</v>
      </c>
      <c r="D2398" s="21" t="e">
        <f>VLOOKUP($B:$B,표본점목록!$A:$J,6,0)</f>
        <v>#N/A</v>
      </c>
      <c r="E2398" s="20" t="e">
        <f>VLOOKUP(B:B,표본점목록!$A:$B,2,0)</f>
        <v>#N/A</v>
      </c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</row>
    <row r="2399" spans="1:17" x14ac:dyDescent="0.4">
      <c r="A2399" s="5"/>
      <c r="B2399" s="5"/>
      <c r="C2399" s="20" t="e">
        <f>VLOOKUP($B:$B,표본점목록!$A:$E,5,0)</f>
        <v>#N/A</v>
      </c>
      <c r="D2399" s="21" t="e">
        <f>VLOOKUP($B:$B,표본점목록!$A:$J,6,0)</f>
        <v>#N/A</v>
      </c>
      <c r="E2399" s="20" t="e">
        <f>VLOOKUP(B:B,표본점목록!$A:$B,2,0)</f>
        <v>#N/A</v>
      </c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</row>
    <row r="2400" spans="1:17" x14ac:dyDescent="0.4">
      <c r="A2400" s="5"/>
      <c r="B2400" s="5"/>
      <c r="C2400" s="20" t="e">
        <f>VLOOKUP($B:$B,표본점목록!$A:$E,5,0)</f>
        <v>#N/A</v>
      </c>
      <c r="D2400" s="21" t="e">
        <f>VLOOKUP($B:$B,표본점목록!$A:$J,6,0)</f>
        <v>#N/A</v>
      </c>
      <c r="E2400" s="20" t="e">
        <f>VLOOKUP(B:B,표본점목록!$A:$B,2,0)</f>
        <v>#N/A</v>
      </c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</row>
    <row r="2401" spans="1:17" x14ac:dyDescent="0.4">
      <c r="A2401" s="5"/>
      <c r="B2401" s="5"/>
      <c r="C2401" s="20" t="e">
        <f>VLOOKUP($B:$B,표본점목록!$A:$E,5,0)</f>
        <v>#N/A</v>
      </c>
      <c r="D2401" s="21" t="e">
        <f>VLOOKUP($B:$B,표본점목록!$A:$J,6,0)</f>
        <v>#N/A</v>
      </c>
      <c r="E2401" s="20" t="e">
        <f>VLOOKUP(B:B,표본점목록!$A:$B,2,0)</f>
        <v>#N/A</v>
      </c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</row>
    <row r="2402" spans="1:17" x14ac:dyDescent="0.4">
      <c r="A2402" s="5"/>
      <c r="B2402" s="5"/>
      <c r="C2402" s="20" t="e">
        <f>VLOOKUP($B:$B,표본점목록!$A:$E,5,0)</f>
        <v>#N/A</v>
      </c>
      <c r="D2402" s="21" t="e">
        <f>VLOOKUP($B:$B,표본점목록!$A:$J,6,0)</f>
        <v>#N/A</v>
      </c>
      <c r="E2402" s="20" t="e">
        <f>VLOOKUP(B:B,표본점목록!$A:$B,2,0)</f>
        <v>#N/A</v>
      </c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</row>
    <row r="2403" spans="1:17" x14ac:dyDescent="0.4">
      <c r="A2403" s="5"/>
      <c r="B2403" s="5"/>
      <c r="C2403" s="20" t="e">
        <f>VLOOKUP($B:$B,표본점목록!$A:$E,5,0)</f>
        <v>#N/A</v>
      </c>
      <c r="D2403" s="21" t="e">
        <f>VLOOKUP($B:$B,표본점목록!$A:$J,6,0)</f>
        <v>#N/A</v>
      </c>
      <c r="E2403" s="20" t="e">
        <f>VLOOKUP(B:B,표본점목록!$A:$B,2,0)</f>
        <v>#N/A</v>
      </c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</row>
    <row r="2404" spans="1:17" x14ac:dyDescent="0.4">
      <c r="A2404" s="5"/>
      <c r="B2404" s="5"/>
      <c r="C2404" s="20" t="e">
        <f>VLOOKUP($B:$B,표본점목록!$A:$E,5,0)</f>
        <v>#N/A</v>
      </c>
      <c r="D2404" s="21" t="e">
        <f>VLOOKUP($B:$B,표본점목록!$A:$J,6,0)</f>
        <v>#N/A</v>
      </c>
      <c r="E2404" s="20" t="e">
        <f>VLOOKUP(B:B,표본점목록!$A:$B,2,0)</f>
        <v>#N/A</v>
      </c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</row>
    <row r="2405" spans="1:17" x14ac:dyDescent="0.4">
      <c r="A2405" s="5"/>
      <c r="B2405" s="5"/>
      <c r="C2405" s="20" t="e">
        <f>VLOOKUP($B:$B,표본점목록!$A:$E,5,0)</f>
        <v>#N/A</v>
      </c>
      <c r="D2405" s="21" t="e">
        <f>VLOOKUP($B:$B,표본점목록!$A:$J,6,0)</f>
        <v>#N/A</v>
      </c>
      <c r="E2405" s="20" t="e">
        <f>VLOOKUP(B:B,표본점목록!$A:$B,2,0)</f>
        <v>#N/A</v>
      </c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</row>
    <row r="2406" spans="1:17" x14ac:dyDescent="0.4">
      <c r="A2406" s="5"/>
      <c r="B2406" s="5"/>
      <c r="C2406" s="20" t="e">
        <f>VLOOKUP($B:$B,표본점목록!$A:$E,5,0)</f>
        <v>#N/A</v>
      </c>
      <c r="D2406" s="21" t="e">
        <f>VLOOKUP($B:$B,표본점목록!$A:$J,6,0)</f>
        <v>#N/A</v>
      </c>
      <c r="E2406" s="20" t="e">
        <f>VLOOKUP(B:B,표본점목록!$A:$B,2,0)</f>
        <v>#N/A</v>
      </c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</row>
    <row r="2407" spans="1:17" x14ac:dyDescent="0.4">
      <c r="A2407" s="5"/>
      <c r="B2407" s="5"/>
      <c r="C2407" s="20" t="e">
        <f>VLOOKUP($B:$B,표본점목록!$A:$E,5,0)</f>
        <v>#N/A</v>
      </c>
      <c r="D2407" s="21" t="e">
        <f>VLOOKUP($B:$B,표본점목록!$A:$J,6,0)</f>
        <v>#N/A</v>
      </c>
      <c r="E2407" s="20" t="e">
        <f>VLOOKUP(B:B,표본점목록!$A:$B,2,0)</f>
        <v>#N/A</v>
      </c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</row>
    <row r="2408" spans="1:17" x14ac:dyDescent="0.4">
      <c r="A2408" s="5"/>
      <c r="B2408" s="5"/>
      <c r="C2408" s="20" t="e">
        <f>VLOOKUP($B:$B,표본점목록!$A:$E,5,0)</f>
        <v>#N/A</v>
      </c>
      <c r="D2408" s="21" t="e">
        <f>VLOOKUP($B:$B,표본점목록!$A:$J,6,0)</f>
        <v>#N/A</v>
      </c>
      <c r="E2408" s="20" t="e">
        <f>VLOOKUP(B:B,표본점목록!$A:$B,2,0)</f>
        <v>#N/A</v>
      </c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</row>
    <row r="2409" spans="1:17" x14ac:dyDescent="0.4">
      <c r="A2409" s="5"/>
      <c r="B2409" s="5"/>
      <c r="C2409" s="20" t="e">
        <f>VLOOKUP($B:$B,표본점목록!$A:$E,5,0)</f>
        <v>#N/A</v>
      </c>
      <c r="D2409" s="21" t="e">
        <f>VLOOKUP($B:$B,표본점목록!$A:$J,6,0)</f>
        <v>#N/A</v>
      </c>
      <c r="E2409" s="20" t="e">
        <f>VLOOKUP(B:B,표본점목록!$A:$B,2,0)</f>
        <v>#N/A</v>
      </c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</row>
    <row r="2410" spans="1:17" x14ac:dyDescent="0.4">
      <c r="A2410" s="5"/>
      <c r="B2410" s="5"/>
      <c r="C2410" s="20" t="e">
        <f>VLOOKUP($B:$B,표본점목록!$A:$E,5,0)</f>
        <v>#N/A</v>
      </c>
      <c r="D2410" s="21" t="e">
        <f>VLOOKUP($B:$B,표본점목록!$A:$J,6,0)</f>
        <v>#N/A</v>
      </c>
      <c r="E2410" s="20" t="e">
        <f>VLOOKUP(B:B,표본점목록!$A:$B,2,0)</f>
        <v>#N/A</v>
      </c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</row>
    <row r="2411" spans="1:17" x14ac:dyDescent="0.4">
      <c r="A2411" s="5"/>
      <c r="B2411" s="5"/>
      <c r="C2411" s="20" t="e">
        <f>VLOOKUP($B:$B,표본점목록!$A:$E,5,0)</f>
        <v>#N/A</v>
      </c>
      <c r="D2411" s="21" t="e">
        <f>VLOOKUP($B:$B,표본점목록!$A:$J,6,0)</f>
        <v>#N/A</v>
      </c>
      <c r="E2411" s="20" t="e">
        <f>VLOOKUP(B:B,표본점목록!$A:$B,2,0)</f>
        <v>#N/A</v>
      </c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</row>
    <row r="2412" spans="1:17" x14ac:dyDescent="0.4">
      <c r="A2412" s="5"/>
      <c r="B2412" s="5"/>
      <c r="C2412" s="20" t="e">
        <f>VLOOKUP($B:$B,표본점목록!$A:$E,5,0)</f>
        <v>#N/A</v>
      </c>
      <c r="D2412" s="21" t="e">
        <f>VLOOKUP($B:$B,표본점목록!$A:$J,6,0)</f>
        <v>#N/A</v>
      </c>
      <c r="E2412" s="20" t="e">
        <f>VLOOKUP(B:B,표본점목록!$A:$B,2,0)</f>
        <v>#N/A</v>
      </c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</row>
    <row r="2413" spans="1:17" x14ac:dyDescent="0.4">
      <c r="A2413" s="5"/>
      <c r="B2413" s="5"/>
      <c r="C2413" s="20" t="e">
        <f>VLOOKUP($B:$B,표본점목록!$A:$E,5,0)</f>
        <v>#N/A</v>
      </c>
      <c r="D2413" s="21" t="e">
        <f>VLOOKUP($B:$B,표본점목록!$A:$J,6,0)</f>
        <v>#N/A</v>
      </c>
      <c r="E2413" s="20" t="e">
        <f>VLOOKUP(B:B,표본점목록!$A:$B,2,0)</f>
        <v>#N/A</v>
      </c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</row>
    <row r="2414" spans="1:17" x14ac:dyDescent="0.4">
      <c r="A2414" s="5"/>
      <c r="B2414" s="5"/>
      <c r="C2414" s="20" t="e">
        <f>VLOOKUP($B:$B,표본점목록!$A:$E,5,0)</f>
        <v>#N/A</v>
      </c>
      <c r="D2414" s="21" t="e">
        <f>VLOOKUP($B:$B,표본점목록!$A:$J,6,0)</f>
        <v>#N/A</v>
      </c>
      <c r="E2414" s="20" t="e">
        <f>VLOOKUP(B:B,표본점목록!$A:$B,2,0)</f>
        <v>#N/A</v>
      </c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</row>
    <row r="2415" spans="1:17" x14ac:dyDescent="0.4">
      <c r="A2415" s="5"/>
      <c r="B2415" s="5"/>
      <c r="C2415" s="20" t="e">
        <f>VLOOKUP($B:$B,표본점목록!$A:$E,5,0)</f>
        <v>#N/A</v>
      </c>
      <c r="D2415" s="21" t="e">
        <f>VLOOKUP($B:$B,표본점목록!$A:$J,6,0)</f>
        <v>#N/A</v>
      </c>
      <c r="E2415" s="20" t="e">
        <f>VLOOKUP(B:B,표본점목록!$A:$B,2,0)</f>
        <v>#N/A</v>
      </c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</row>
    <row r="2416" spans="1:17" x14ac:dyDescent="0.4">
      <c r="A2416" s="5"/>
      <c r="B2416" s="5"/>
      <c r="C2416" s="20" t="e">
        <f>VLOOKUP($B:$B,표본점목록!$A:$E,5,0)</f>
        <v>#N/A</v>
      </c>
      <c r="D2416" s="21" t="e">
        <f>VLOOKUP($B:$B,표본점목록!$A:$J,6,0)</f>
        <v>#N/A</v>
      </c>
      <c r="E2416" s="20" t="e">
        <f>VLOOKUP(B:B,표본점목록!$A:$B,2,0)</f>
        <v>#N/A</v>
      </c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</row>
    <row r="2417" spans="1:17" x14ac:dyDescent="0.4">
      <c r="A2417" s="5"/>
      <c r="B2417" s="5"/>
      <c r="C2417" s="20" t="e">
        <f>VLOOKUP($B:$B,표본점목록!$A:$E,5,0)</f>
        <v>#N/A</v>
      </c>
      <c r="D2417" s="21" t="e">
        <f>VLOOKUP($B:$B,표본점목록!$A:$J,6,0)</f>
        <v>#N/A</v>
      </c>
      <c r="E2417" s="20" t="e">
        <f>VLOOKUP(B:B,표본점목록!$A:$B,2,0)</f>
        <v>#N/A</v>
      </c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</row>
    <row r="2418" spans="1:17" x14ac:dyDescent="0.4">
      <c r="A2418" s="5"/>
      <c r="B2418" s="5"/>
      <c r="C2418" s="20" t="e">
        <f>VLOOKUP($B:$B,표본점목록!$A:$E,5,0)</f>
        <v>#N/A</v>
      </c>
      <c r="D2418" s="21" t="e">
        <f>VLOOKUP($B:$B,표본점목록!$A:$J,6,0)</f>
        <v>#N/A</v>
      </c>
      <c r="E2418" s="20" t="e">
        <f>VLOOKUP(B:B,표본점목록!$A:$B,2,0)</f>
        <v>#N/A</v>
      </c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</row>
    <row r="2419" spans="1:17" x14ac:dyDescent="0.4">
      <c r="A2419" s="5"/>
      <c r="B2419" s="5"/>
      <c r="C2419" s="20" t="e">
        <f>VLOOKUP($B:$B,표본점목록!$A:$E,5,0)</f>
        <v>#N/A</v>
      </c>
      <c r="D2419" s="21" t="e">
        <f>VLOOKUP($B:$B,표본점목록!$A:$J,6,0)</f>
        <v>#N/A</v>
      </c>
      <c r="E2419" s="20" t="e">
        <f>VLOOKUP(B:B,표본점목록!$A:$B,2,0)</f>
        <v>#N/A</v>
      </c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</row>
    <row r="2420" spans="1:17" x14ac:dyDescent="0.4">
      <c r="A2420" s="5"/>
      <c r="B2420" s="5"/>
      <c r="C2420" s="20" t="e">
        <f>VLOOKUP($B:$B,표본점목록!$A:$E,5,0)</f>
        <v>#N/A</v>
      </c>
      <c r="D2420" s="21" t="e">
        <f>VLOOKUP($B:$B,표본점목록!$A:$J,6,0)</f>
        <v>#N/A</v>
      </c>
      <c r="E2420" s="20" t="e">
        <f>VLOOKUP(B:B,표본점목록!$A:$B,2,0)</f>
        <v>#N/A</v>
      </c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</row>
    <row r="2421" spans="1:17" x14ac:dyDescent="0.4">
      <c r="A2421" s="5"/>
      <c r="B2421" s="5"/>
      <c r="C2421" s="20" t="e">
        <f>VLOOKUP($B:$B,표본점목록!$A:$E,5,0)</f>
        <v>#N/A</v>
      </c>
      <c r="D2421" s="21" t="e">
        <f>VLOOKUP($B:$B,표본점목록!$A:$J,6,0)</f>
        <v>#N/A</v>
      </c>
      <c r="E2421" s="20" t="e">
        <f>VLOOKUP(B:B,표본점목록!$A:$B,2,0)</f>
        <v>#N/A</v>
      </c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</row>
    <row r="2422" spans="1:17" x14ac:dyDescent="0.4">
      <c r="A2422" s="5"/>
      <c r="B2422" s="5"/>
      <c r="C2422" s="20" t="e">
        <f>VLOOKUP($B:$B,표본점목록!$A:$E,5,0)</f>
        <v>#N/A</v>
      </c>
      <c r="D2422" s="21" t="e">
        <f>VLOOKUP($B:$B,표본점목록!$A:$J,6,0)</f>
        <v>#N/A</v>
      </c>
      <c r="E2422" s="20" t="e">
        <f>VLOOKUP(B:B,표본점목록!$A:$B,2,0)</f>
        <v>#N/A</v>
      </c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</row>
    <row r="2423" spans="1:17" x14ac:dyDescent="0.4">
      <c r="A2423" s="5"/>
      <c r="B2423" s="5"/>
      <c r="C2423" s="20" t="e">
        <f>VLOOKUP($B:$B,표본점목록!$A:$E,5,0)</f>
        <v>#N/A</v>
      </c>
      <c r="D2423" s="21" t="e">
        <f>VLOOKUP($B:$B,표본점목록!$A:$J,6,0)</f>
        <v>#N/A</v>
      </c>
      <c r="E2423" s="20" t="e">
        <f>VLOOKUP(B:B,표본점목록!$A:$B,2,0)</f>
        <v>#N/A</v>
      </c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</row>
    <row r="2424" spans="1:17" x14ac:dyDescent="0.4">
      <c r="A2424" s="5"/>
      <c r="B2424" s="5"/>
      <c r="C2424" s="20" t="e">
        <f>VLOOKUP($B:$B,표본점목록!$A:$E,5,0)</f>
        <v>#N/A</v>
      </c>
      <c r="D2424" s="21" t="e">
        <f>VLOOKUP($B:$B,표본점목록!$A:$J,6,0)</f>
        <v>#N/A</v>
      </c>
      <c r="E2424" s="20" t="e">
        <f>VLOOKUP(B:B,표본점목록!$A:$B,2,0)</f>
        <v>#N/A</v>
      </c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</row>
    <row r="2425" spans="1:17" x14ac:dyDescent="0.4">
      <c r="A2425" s="5"/>
      <c r="B2425" s="5"/>
      <c r="C2425" s="20" t="e">
        <f>VLOOKUP($B:$B,표본점목록!$A:$E,5,0)</f>
        <v>#N/A</v>
      </c>
      <c r="D2425" s="21" t="e">
        <f>VLOOKUP($B:$B,표본점목록!$A:$J,6,0)</f>
        <v>#N/A</v>
      </c>
      <c r="E2425" s="20" t="e">
        <f>VLOOKUP(B:B,표본점목록!$A:$B,2,0)</f>
        <v>#N/A</v>
      </c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</row>
    <row r="2426" spans="1:17" x14ac:dyDescent="0.4">
      <c r="A2426" s="5"/>
      <c r="B2426" s="5"/>
      <c r="C2426" s="20" t="e">
        <f>VLOOKUP($B:$B,표본점목록!$A:$E,5,0)</f>
        <v>#N/A</v>
      </c>
      <c r="D2426" s="21" t="e">
        <f>VLOOKUP($B:$B,표본점목록!$A:$J,6,0)</f>
        <v>#N/A</v>
      </c>
      <c r="E2426" s="20" t="e">
        <f>VLOOKUP(B:B,표본점목록!$A:$B,2,0)</f>
        <v>#N/A</v>
      </c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</row>
    <row r="2427" spans="1:17" x14ac:dyDescent="0.4">
      <c r="A2427" s="5"/>
      <c r="B2427" s="5"/>
      <c r="C2427" s="20" t="e">
        <f>VLOOKUP($B:$B,표본점목록!$A:$E,5,0)</f>
        <v>#N/A</v>
      </c>
      <c r="D2427" s="21" t="e">
        <f>VLOOKUP($B:$B,표본점목록!$A:$J,6,0)</f>
        <v>#N/A</v>
      </c>
      <c r="E2427" s="20" t="e">
        <f>VLOOKUP(B:B,표본점목록!$A:$B,2,0)</f>
        <v>#N/A</v>
      </c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</row>
    <row r="2428" spans="1:17" x14ac:dyDescent="0.4">
      <c r="A2428" s="5"/>
      <c r="B2428" s="5"/>
      <c r="C2428" s="20" t="e">
        <f>VLOOKUP($B:$B,표본점목록!$A:$E,5,0)</f>
        <v>#N/A</v>
      </c>
      <c r="D2428" s="21" t="e">
        <f>VLOOKUP($B:$B,표본점목록!$A:$J,6,0)</f>
        <v>#N/A</v>
      </c>
      <c r="E2428" s="20" t="e">
        <f>VLOOKUP(B:B,표본점목록!$A:$B,2,0)</f>
        <v>#N/A</v>
      </c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</row>
    <row r="2429" spans="1:17" x14ac:dyDescent="0.4">
      <c r="A2429" s="5"/>
      <c r="B2429" s="5"/>
      <c r="C2429" s="20" t="e">
        <f>VLOOKUP($B:$B,표본점목록!$A:$E,5,0)</f>
        <v>#N/A</v>
      </c>
      <c r="D2429" s="21" t="e">
        <f>VLOOKUP($B:$B,표본점목록!$A:$J,6,0)</f>
        <v>#N/A</v>
      </c>
      <c r="E2429" s="20" t="e">
        <f>VLOOKUP(B:B,표본점목록!$A:$B,2,0)</f>
        <v>#N/A</v>
      </c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</row>
    <row r="2430" spans="1:17" x14ac:dyDescent="0.4">
      <c r="A2430" s="5"/>
      <c r="B2430" s="5"/>
      <c r="C2430" s="20" t="e">
        <f>VLOOKUP($B:$B,표본점목록!$A:$E,5,0)</f>
        <v>#N/A</v>
      </c>
      <c r="D2430" s="21" t="e">
        <f>VLOOKUP($B:$B,표본점목록!$A:$J,6,0)</f>
        <v>#N/A</v>
      </c>
      <c r="E2430" s="20" t="e">
        <f>VLOOKUP(B:B,표본점목록!$A:$B,2,0)</f>
        <v>#N/A</v>
      </c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</row>
    <row r="2431" spans="1:17" x14ac:dyDescent="0.4">
      <c r="A2431" s="5"/>
      <c r="B2431" s="5"/>
      <c r="C2431" s="20" t="e">
        <f>VLOOKUP($B:$B,표본점목록!$A:$E,5,0)</f>
        <v>#N/A</v>
      </c>
      <c r="D2431" s="21" t="e">
        <f>VLOOKUP($B:$B,표본점목록!$A:$J,6,0)</f>
        <v>#N/A</v>
      </c>
      <c r="E2431" s="20" t="e">
        <f>VLOOKUP(B:B,표본점목록!$A:$B,2,0)</f>
        <v>#N/A</v>
      </c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</row>
    <row r="2432" spans="1:17" x14ac:dyDescent="0.4">
      <c r="A2432" s="5"/>
      <c r="B2432" s="5"/>
      <c r="C2432" s="20" t="e">
        <f>VLOOKUP($B:$B,표본점목록!$A:$E,5,0)</f>
        <v>#N/A</v>
      </c>
      <c r="D2432" s="21" t="e">
        <f>VLOOKUP($B:$B,표본점목록!$A:$J,6,0)</f>
        <v>#N/A</v>
      </c>
      <c r="E2432" s="20" t="e">
        <f>VLOOKUP(B:B,표본점목록!$A:$B,2,0)</f>
        <v>#N/A</v>
      </c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</row>
    <row r="2433" spans="1:17" x14ac:dyDescent="0.4">
      <c r="A2433" s="5"/>
      <c r="B2433" s="5"/>
      <c r="C2433" s="20" t="e">
        <f>VLOOKUP($B:$B,표본점목록!$A:$E,5,0)</f>
        <v>#N/A</v>
      </c>
      <c r="D2433" s="21" t="e">
        <f>VLOOKUP($B:$B,표본점목록!$A:$J,6,0)</f>
        <v>#N/A</v>
      </c>
      <c r="E2433" s="20" t="e">
        <f>VLOOKUP(B:B,표본점목록!$A:$B,2,0)</f>
        <v>#N/A</v>
      </c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</row>
    <row r="2434" spans="1:17" x14ac:dyDescent="0.4">
      <c r="A2434" s="5"/>
      <c r="B2434" s="5"/>
      <c r="C2434" s="20" t="e">
        <f>VLOOKUP($B:$B,표본점목록!$A:$E,5,0)</f>
        <v>#N/A</v>
      </c>
      <c r="D2434" s="21" t="e">
        <f>VLOOKUP($B:$B,표본점목록!$A:$J,6,0)</f>
        <v>#N/A</v>
      </c>
      <c r="E2434" s="20" t="e">
        <f>VLOOKUP(B:B,표본점목록!$A:$B,2,0)</f>
        <v>#N/A</v>
      </c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</row>
    <row r="2435" spans="1:17" x14ac:dyDescent="0.4">
      <c r="A2435" s="5"/>
      <c r="B2435" s="5"/>
      <c r="C2435" s="20" t="e">
        <f>VLOOKUP($B:$B,표본점목록!$A:$E,5,0)</f>
        <v>#N/A</v>
      </c>
      <c r="D2435" s="21" t="e">
        <f>VLOOKUP($B:$B,표본점목록!$A:$J,6,0)</f>
        <v>#N/A</v>
      </c>
      <c r="E2435" s="20" t="e">
        <f>VLOOKUP(B:B,표본점목록!$A:$B,2,0)</f>
        <v>#N/A</v>
      </c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</row>
    <row r="2436" spans="1:17" x14ac:dyDescent="0.4">
      <c r="A2436" s="5"/>
      <c r="B2436" s="5"/>
      <c r="C2436" s="20" t="e">
        <f>VLOOKUP($B:$B,표본점목록!$A:$E,5,0)</f>
        <v>#N/A</v>
      </c>
      <c r="D2436" s="21" t="e">
        <f>VLOOKUP($B:$B,표본점목록!$A:$J,6,0)</f>
        <v>#N/A</v>
      </c>
      <c r="E2436" s="20" t="e">
        <f>VLOOKUP(B:B,표본점목록!$A:$B,2,0)</f>
        <v>#N/A</v>
      </c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</row>
    <row r="2437" spans="1:17" x14ac:dyDescent="0.4">
      <c r="A2437" s="5"/>
      <c r="B2437" s="5"/>
      <c r="C2437" s="20" t="e">
        <f>VLOOKUP($B:$B,표본점목록!$A:$E,5,0)</f>
        <v>#N/A</v>
      </c>
      <c r="D2437" s="21" t="e">
        <f>VLOOKUP($B:$B,표본점목록!$A:$J,6,0)</f>
        <v>#N/A</v>
      </c>
      <c r="E2437" s="20" t="e">
        <f>VLOOKUP(B:B,표본점목록!$A:$B,2,0)</f>
        <v>#N/A</v>
      </c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</row>
    <row r="2438" spans="1:17" x14ac:dyDescent="0.4">
      <c r="A2438" s="5"/>
      <c r="B2438" s="5"/>
      <c r="C2438" s="20" t="e">
        <f>VLOOKUP($B:$B,표본점목록!$A:$E,5,0)</f>
        <v>#N/A</v>
      </c>
      <c r="D2438" s="21" t="e">
        <f>VLOOKUP($B:$B,표본점목록!$A:$J,6,0)</f>
        <v>#N/A</v>
      </c>
      <c r="E2438" s="20" t="e">
        <f>VLOOKUP(B:B,표본점목록!$A:$B,2,0)</f>
        <v>#N/A</v>
      </c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</row>
    <row r="2439" spans="1:17" x14ac:dyDescent="0.4">
      <c r="A2439" s="5"/>
      <c r="B2439" s="5"/>
      <c r="C2439" s="20" t="e">
        <f>VLOOKUP($B:$B,표본점목록!$A:$E,5,0)</f>
        <v>#N/A</v>
      </c>
      <c r="D2439" s="21" t="e">
        <f>VLOOKUP($B:$B,표본점목록!$A:$J,6,0)</f>
        <v>#N/A</v>
      </c>
      <c r="E2439" s="20" t="e">
        <f>VLOOKUP(B:B,표본점목록!$A:$B,2,0)</f>
        <v>#N/A</v>
      </c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</row>
    <row r="2440" spans="1:17" x14ac:dyDescent="0.4">
      <c r="A2440" s="5"/>
      <c r="B2440" s="5"/>
      <c r="C2440" s="20" t="e">
        <f>VLOOKUP($B:$B,표본점목록!$A:$E,5,0)</f>
        <v>#N/A</v>
      </c>
      <c r="D2440" s="21" t="e">
        <f>VLOOKUP($B:$B,표본점목록!$A:$J,6,0)</f>
        <v>#N/A</v>
      </c>
      <c r="E2440" s="20" t="e">
        <f>VLOOKUP(B:B,표본점목록!$A:$B,2,0)</f>
        <v>#N/A</v>
      </c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</row>
    <row r="2441" spans="1:17" x14ac:dyDescent="0.4">
      <c r="A2441" s="5"/>
      <c r="B2441" s="5"/>
      <c r="C2441" s="20" t="e">
        <f>VLOOKUP($B:$B,표본점목록!$A:$E,5,0)</f>
        <v>#N/A</v>
      </c>
      <c r="D2441" s="21" t="e">
        <f>VLOOKUP($B:$B,표본점목록!$A:$J,6,0)</f>
        <v>#N/A</v>
      </c>
      <c r="E2441" s="20" t="e">
        <f>VLOOKUP(B:B,표본점목록!$A:$B,2,0)</f>
        <v>#N/A</v>
      </c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</row>
    <row r="2442" spans="1:17" x14ac:dyDescent="0.4">
      <c r="A2442" s="5"/>
      <c r="B2442" s="5"/>
      <c r="C2442" s="20" t="e">
        <f>VLOOKUP($B:$B,표본점목록!$A:$E,5,0)</f>
        <v>#N/A</v>
      </c>
      <c r="D2442" s="21" t="e">
        <f>VLOOKUP($B:$B,표본점목록!$A:$J,6,0)</f>
        <v>#N/A</v>
      </c>
      <c r="E2442" s="20" t="e">
        <f>VLOOKUP(B:B,표본점목록!$A:$B,2,0)</f>
        <v>#N/A</v>
      </c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</row>
    <row r="2443" spans="1:17" x14ac:dyDescent="0.4">
      <c r="A2443" s="5"/>
      <c r="B2443" s="5"/>
      <c r="C2443" s="20" t="e">
        <f>VLOOKUP($B:$B,표본점목록!$A:$E,5,0)</f>
        <v>#N/A</v>
      </c>
      <c r="D2443" s="21" t="e">
        <f>VLOOKUP($B:$B,표본점목록!$A:$J,6,0)</f>
        <v>#N/A</v>
      </c>
      <c r="E2443" s="20" t="e">
        <f>VLOOKUP(B:B,표본점목록!$A:$B,2,0)</f>
        <v>#N/A</v>
      </c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</row>
    <row r="2444" spans="1:17" x14ac:dyDescent="0.4">
      <c r="A2444" s="5"/>
      <c r="B2444" s="5"/>
      <c r="C2444" s="20" t="e">
        <f>VLOOKUP($B:$B,표본점목록!$A:$E,5,0)</f>
        <v>#N/A</v>
      </c>
      <c r="D2444" s="21" t="e">
        <f>VLOOKUP($B:$B,표본점목록!$A:$J,6,0)</f>
        <v>#N/A</v>
      </c>
      <c r="E2444" s="20" t="e">
        <f>VLOOKUP(B:B,표본점목록!$A:$B,2,0)</f>
        <v>#N/A</v>
      </c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</row>
    <row r="2445" spans="1:17" x14ac:dyDescent="0.4">
      <c r="A2445" s="5"/>
      <c r="B2445" s="5"/>
      <c r="C2445" s="20" t="e">
        <f>VLOOKUP($B:$B,표본점목록!$A:$E,5,0)</f>
        <v>#N/A</v>
      </c>
      <c r="D2445" s="21" t="e">
        <f>VLOOKUP($B:$B,표본점목록!$A:$J,6,0)</f>
        <v>#N/A</v>
      </c>
      <c r="E2445" s="20" t="e">
        <f>VLOOKUP(B:B,표본점목록!$A:$B,2,0)</f>
        <v>#N/A</v>
      </c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</row>
    <row r="2446" spans="1:17" x14ac:dyDescent="0.4">
      <c r="A2446" s="5"/>
      <c r="B2446" s="5"/>
      <c r="C2446" s="20" t="e">
        <f>VLOOKUP($B:$B,표본점목록!$A:$E,5,0)</f>
        <v>#N/A</v>
      </c>
      <c r="D2446" s="21" t="e">
        <f>VLOOKUP($B:$B,표본점목록!$A:$J,6,0)</f>
        <v>#N/A</v>
      </c>
      <c r="E2446" s="20" t="e">
        <f>VLOOKUP(B:B,표본점목록!$A:$B,2,0)</f>
        <v>#N/A</v>
      </c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</row>
    <row r="2447" spans="1:17" x14ac:dyDescent="0.4">
      <c r="A2447" s="5"/>
      <c r="B2447" s="5"/>
      <c r="C2447" s="20" t="e">
        <f>VLOOKUP($B:$B,표본점목록!$A:$E,5,0)</f>
        <v>#N/A</v>
      </c>
      <c r="D2447" s="21" t="e">
        <f>VLOOKUP($B:$B,표본점목록!$A:$J,6,0)</f>
        <v>#N/A</v>
      </c>
      <c r="E2447" s="20" t="e">
        <f>VLOOKUP(B:B,표본점목록!$A:$B,2,0)</f>
        <v>#N/A</v>
      </c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</row>
    <row r="2448" spans="1:17" x14ac:dyDescent="0.4">
      <c r="A2448" s="5"/>
      <c r="B2448" s="5"/>
      <c r="C2448" s="20" t="e">
        <f>VLOOKUP($B:$B,표본점목록!$A:$E,5,0)</f>
        <v>#N/A</v>
      </c>
      <c r="D2448" s="21" t="e">
        <f>VLOOKUP($B:$B,표본점목록!$A:$J,6,0)</f>
        <v>#N/A</v>
      </c>
      <c r="E2448" s="20" t="e">
        <f>VLOOKUP(B:B,표본점목록!$A:$B,2,0)</f>
        <v>#N/A</v>
      </c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</row>
    <row r="2449" spans="1:17" x14ac:dyDescent="0.4">
      <c r="A2449" s="5"/>
      <c r="B2449" s="5"/>
      <c r="C2449" s="20" t="e">
        <f>VLOOKUP($B:$B,표본점목록!$A:$E,5,0)</f>
        <v>#N/A</v>
      </c>
      <c r="D2449" s="21" t="e">
        <f>VLOOKUP($B:$B,표본점목록!$A:$J,6,0)</f>
        <v>#N/A</v>
      </c>
      <c r="E2449" s="20" t="e">
        <f>VLOOKUP(B:B,표본점목록!$A:$B,2,0)</f>
        <v>#N/A</v>
      </c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</row>
    <row r="2450" spans="1:17" x14ac:dyDescent="0.4">
      <c r="A2450" s="5"/>
      <c r="B2450" s="5"/>
      <c r="C2450" s="20" t="e">
        <f>VLOOKUP($B:$B,표본점목록!$A:$E,5,0)</f>
        <v>#N/A</v>
      </c>
      <c r="D2450" s="21" t="e">
        <f>VLOOKUP($B:$B,표본점목록!$A:$J,6,0)</f>
        <v>#N/A</v>
      </c>
      <c r="E2450" s="20" t="e">
        <f>VLOOKUP(B:B,표본점목록!$A:$B,2,0)</f>
        <v>#N/A</v>
      </c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</row>
    <row r="2451" spans="1:17" x14ac:dyDescent="0.4">
      <c r="A2451" s="5"/>
      <c r="B2451" s="5"/>
      <c r="C2451" s="20" t="e">
        <f>VLOOKUP($B:$B,표본점목록!$A:$E,5,0)</f>
        <v>#N/A</v>
      </c>
      <c r="D2451" s="21" t="e">
        <f>VLOOKUP($B:$B,표본점목록!$A:$J,6,0)</f>
        <v>#N/A</v>
      </c>
      <c r="E2451" s="20" t="e">
        <f>VLOOKUP(B:B,표본점목록!$A:$B,2,0)</f>
        <v>#N/A</v>
      </c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</row>
    <row r="2452" spans="1:17" x14ac:dyDescent="0.4">
      <c r="A2452" s="5"/>
      <c r="B2452" s="5"/>
      <c r="C2452" s="20" t="e">
        <f>VLOOKUP($B:$B,표본점목록!$A:$E,5,0)</f>
        <v>#N/A</v>
      </c>
      <c r="D2452" s="21" t="e">
        <f>VLOOKUP($B:$B,표본점목록!$A:$J,6,0)</f>
        <v>#N/A</v>
      </c>
      <c r="E2452" s="20" t="e">
        <f>VLOOKUP(B:B,표본점목록!$A:$B,2,0)</f>
        <v>#N/A</v>
      </c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</row>
    <row r="2453" spans="1:17" x14ac:dyDescent="0.4">
      <c r="A2453" s="5"/>
      <c r="B2453" s="5"/>
      <c r="C2453" s="20" t="e">
        <f>VLOOKUP($B:$B,표본점목록!$A:$E,5,0)</f>
        <v>#N/A</v>
      </c>
      <c r="D2453" s="21" t="e">
        <f>VLOOKUP($B:$B,표본점목록!$A:$J,6,0)</f>
        <v>#N/A</v>
      </c>
      <c r="E2453" s="20" t="e">
        <f>VLOOKUP(B:B,표본점목록!$A:$B,2,0)</f>
        <v>#N/A</v>
      </c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</row>
    <row r="2454" spans="1:17" x14ac:dyDescent="0.4">
      <c r="A2454" s="5"/>
      <c r="B2454" s="5"/>
      <c r="C2454" s="20" t="e">
        <f>VLOOKUP($B:$B,표본점목록!$A:$E,5,0)</f>
        <v>#N/A</v>
      </c>
      <c r="D2454" s="21" t="e">
        <f>VLOOKUP($B:$B,표본점목록!$A:$J,6,0)</f>
        <v>#N/A</v>
      </c>
      <c r="E2454" s="20" t="e">
        <f>VLOOKUP(B:B,표본점목록!$A:$B,2,0)</f>
        <v>#N/A</v>
      </c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</row>
    <row r="2455" spans="1:17" x14ac:dyDescent="0.4">
      <c r="A2455" s="5"/>
      <c r="B2455" s="5"/>
      <c r="C2455" s="20" t="e">
        <f>VLOOKUP($B:$B,표본점목록!$A:$E,5,0)</f>
        <v>#N/A</v>
      </c>
      <c r="D2455" s="21" t="e">
        <f>VLOOKUP($B:$B,표본점목록!$A:$J,6,0)</f>
        <v>#N/A</v>
      </c>
      <c r="E2455" s="20" t="e">
        <f>VLOOKUP(B:B,표본점목록!$A:$B,2,0)</f>
        <v>#N/A</v>
      </c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</row>
    <row r="2456" spans="1:17" x14ac:dyDescent="0.4">
      <c r="A2456" s="5"/>
      <c r="B2456" s="5"/>
      <c r="C2456" s="20" t="e">
        <f>VLOOKUP($B:$B,표본점목록!$A:$E,5,0)</f>
        <v>#N/A</v>
      </c>
      <c r="D2456" s="21" t="e">
        <f>VLOOKUP($B:$B,표본점목록!$A:$J,6,0)</f>
        <v>#N/A</v>
      </c>
      <c r="E2456" s="20" t="e">
        <f>VLOOKUP(B:B,표본점목록!$A:$B,2,0)</f>
        <v>#N/A</v>
      </c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</row>
    <row r="2457" spans="1:17" x14ac:dyDescent="0.4">
      <c r="A2457" s="5"/>
      <c r="B2457" s="5"/>
      <c r="C2457" s="20" t="e">
        <f>VLOOKUP($B:$B,표본점목록!$A:$E,5,0)</f>
        <v>#N/A</v>
      </c>
      <c r="D2457" s="21" t="e">
        <f>VLOOKUP($B:$B,표본점목록!$A:$J,6,0)</f>
        <v>#N/A</v>
      </c>
      <c r="E2457" s="20" t="e">
        <f>VLOOKUP(B:B,표본점목록!$A:$B,2,0)</f>
        <v>#N/A</v>
      </c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</row>
    <row r="2458" spans="1:17" x14ac:dyDescent="0.4">
      <c r="A2458" s="5"/>
      <c r="B2458" s="5"/>
      <c r="C2458" s="20" t="e">
        <f>VLOOKUP($B:$B,표본점목록!$A:$E,5,0)</f>
        <v>#N/A</v>
      </c>
      <c r="D2458" s="21" t="e">
        <f>VLOOKUP($B:$B,표본점목록!$A:$J,6,0)</f>
        <v>#N/A</v>
      </c>
      <c r="E2458" s="20" t="e">
        <f>VLOOKUP(B:B,표본점목록!$A:$B,2,0)</f>
        <v>#N/A</v>
      </c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</row>
    <row r="2459" spans="1:17" x14ac:dyDescent="0.4">
      <c r="A2459" s="5"/>
      <c r="B2459" s="5"/>
      <c r="C2459" s="20" t="e">
        <f>VLOOKUP($B:$B,표본점목록!$A:$E,5,0)</f>
        <v>#N/A</v>
      </c>
      <c r="D2459" s="21" t="e">
        <f>VLOOKUP($B:$B,표본점목록!$A:$J,6,0)</f>
        <v>#N/A</v>
      </c>
      <c r="E2459" s="20" t="e">
        <f>VLOOKUP(B:B,표본점목록!$A:$B,2,0)</f>
        <v>#N/A</v>
      </c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</row>
    <row r="2460" spans="1:17" x14ac:dyDescent="0.4">
      <c r="A2460" s="5"/>
      <c r="B2460" s="5"/>
      <c r="C2460" s="20" t="e">
        <f>VLOOKUP($B:$B,표본점목록!$A:$E,5,0)</f>
        <v>#N/A</v>
      </c>
      <c r="D2460" s="21" t="e">
        <f>VLOOKUP($B:$B,표본점목록!$A:$J,6,0)</f>
        <v>#N/A</v>
      </c>
      <c r="E2460" s="20" t="e">
        <f>VLOOKUP(B:B,표본점목록!$A:$B,2,0)</f>
        <v>#N/A</v>
      </c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</row>
    <row r="2461" spans="1:17" x14ac:dyDescent="0.4">
      <c r="A2461" s="5"/>
      <c r="B2461" s="5"/>
      <c r="C2461" s="20" t="e">
        <f>VLOOKUP($B:$B,표본점목록!$A:$E,5,0)</f>
        <v>#N/A</v>
      </c>
      <c r="D2461" s="21" t="e">
        <f>VLOOKUP($B:$B,표본점목록!$A:$J,6,0)</f>
        <v>#N/A</v>
      </c>
      <c r="E2461" s="20" t="e">
        <f>VLOOKUP(B:B,표본점목록!$A:$B,2,0)</f>
        <v>#N/A</v>
      </c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</row>
    <row r="2462" spans="1:17" x14ac:dyDescent="0.4">
      <c r="A2462" s="5"/>
      <c r="B2462" s="5"/>
      <c r="C2462" s="20" t="e">
        <f>VLOOKUP($B:$B,표본점목록!$A:$E,5,0)</f>
        <v>#N/A</v>
      </c>
      <c r="D2462" s="21" t="e">
        <f>VLOOKUP($B:$B,표본점목록!$A:$J,6,0)</f>
        <v>#N/A</v>
      </c>
      <c r="E2462" s="20" t="e">
        <f>VLOOKUP(B:B,표본점목록!$A:$B,2,0)</f>
        <v>#N/A</v>
      </c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</row>
    <row r="2463" spans="1:17" x14ac:dyDescent="0.4">
      <c r="A2463" s="5"/>
      <c r="B2463" s="5"/>
      <c r="C2463" s="20" t="e">
        <f>VLOOKUP($B:$B,표본점목록!$A:$E,5,0)</f>
        <v>#N/A</v>
      </c>
      <c r="D2463" s="21" t="e">
        <f>VLOOKUP($B:$B,표본점목록!$A:$J,6,0)</f>
        <v>#N/A</v>
      </c>
      <c r="E2463" s="20" t="e">
        <f>VLOOKUP(B:B,표본점목록!$A:$B,2,0)</f>
        <v>#N/A</v>
      </c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</row>
    <row r="2464" spans="1:17" x14ac:dyDescent="0.4">
      <c r="A2464" s="5"/>
      <c r="B2464" s="5"/>
      <c r="C2464" s="20" t="e">
        <f>VLOOKUP($B:$B,표본점목록!$A:$E,5,0)</f>
        <v>#N/A</v>
      </c>
      <c r="D2464" s="21" t="e">
        <f>VLOOKUP($B:$B,표본점목록!$A:$J,6,0)</f>
        <v>#N/A</v>
      </c>
      <c r="E2464" s="20" t="e">
        <f>VLOOKUP(B:B,표본점목록!$A:$B,2,0)</f>
        <v>#N/A</v>
      </c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</row>
    <row r="2465" spans="1:17" x14ac:dyDescent="0.4">
      <c r="A2465" s="5"/>
      <c r="B2465" s="5"/>
      <c r="C2465" s="20" t="e">
        <f>VLOOKUP($B:$B,표본점목록!$A:$E,5,0)</f>
        <v>#N/A</v>
      </c>
      <c r="D2465" s="21" t="e">
        <f>VLOOKUP($B:$B,표본점목록!$A:$J,6,0)</f>
        <v>#N/A</v>
      </c>
      <c r="E2465" s="20" t="e">
        <f>VLOOKUP(B:B,표본점목록!$A:$B,2,0)</f>
        <v>#N/A</v>
      </c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</row>
    <row r="2466" spans="1:17" x14ac:dyDescent="0.4">
      <c r="A2466" s="5"/>
      <c r="B2466" s="5"/>
      <c r="C2466" s="20" t="e">
        <f>VLOOKUP($B:$B,표본점목록!$A:$E,5,0)</f>
        <v>#N/A</v>
      </c>
      <c r="D2466" s="21" t="e">
        <f>VLOOKUP($B:$B,표본점목록!$A:$J,6,0)</f>
        <v>#N/A</v>
      </c>
      <c r="E2466" s="20" t="e">
        <f>VLOOKUP(B:B,표본점목록!$A:$B,2,0)</f>
        <v>#N/A</v>
      </c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</row>
    <row r="2467" spans="1:17" x14ac:dyDescent="0.4">
      <c r="A2467" s="5"/>
      <c r="B2467" s="5"/>
      <c r="C2467" s="20" t="e">
        <f>VLOOKUP($B:$B,표본점목록!$A:$E,5,0)</f>
        <v>#N/A</v>
      </c>
      <c r="D2467" s="21" t="e">
        <f>VLOOKUP($B:$B,표본점목록!$A:$J,6,0)</f>
        <v>#N/A</v>
      </c>
      <c r="E2467" s="20" t="e">
        <f>VLOOKUP(B:B,표본점목록!$A:$B,2,0)</f>
        <v>#N/A</v>
      </c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</row>
    <row r="2468" spans="1:17" x14ac:dyDescent="0.4">
      <c r="A2468" s="5"/>
      <c r="B2468" s="5"/>
      <c r="C2468" s="20" t="e">
        <f>VLOOKUP($B:$B,표본점목록!$A:$E,5,0)</f>
        <v>#N/A</v>
      </c>
      <c r="D2468" s="21" t="e">
        <f>VLOOKUP($B:$B,표본점목록!$A:$J,6,0)</f>
        <v>#N/A</v>
      </c>
      <c r="E2468" s="20" t="e">
        <f>VLOOKUP(B:B,표본점목록!$A:$B,2,0)</f>
        <v>#N/A</v>
      </c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</row>
    <row r="2469" spans="1:17" x14ac:dyDescent="0.4">
      <c r="A2469" s="5"/>
      <c r="B2469" s="5"/>
      <c r="C2469" s="20" t="e">
        <f>VLOOKUP($B:$B,표본점목록!$A:$E,5,0)</f>
        <v>#N/A</v>
      </c>
      <c r="D2469" s="21" t="e">
        <f>VLOOKUP($B:$B,표본점목록!$A:$J,6,0)</f>
        <v>#N/A</v>
      </c>
      <c r="E2469" s="20" t="e">
        <f>VLOOKUP(B:B,표본점목록!$A:$B,2,0)</f>
        <v>#N/A</v>
      </c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</row>
    <row r="2470" spans="1:17" x14ac:dyDescent="0.4">
      <c r="A2470" s="5"/>
      <c r="B2470" s="5"/>
      <c r="C2470" s="20" t="e">
        <f>VLOOKUP($B:$B,표본점목록!$A:$E,5,0)</f>
        <v>#N/A</v>
      </c>
      <c r="D2470" s="21" t="e">
        <f>VLOOKUP($B:$B,표본점목록!$A:$J,6,0)</f>
        <v>#N/A</v>
      </c>
      <c r="E2470" s="20" t="e">
        <f>VLOOKUP(B:B,표본점목록!$A:$B,2,0)</f>
        <v>#N/A</v>
      </c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</row>
    <row r="2471" spans="1:17" x14ac:dyDescent="0.4">
      <c r="A2471" s="5"/>
      <c r="B2471" s="5"/>
      <c r="C2471" s="20" t="e">
        <f>VLOOKUP($B:$B,표본점목록!$A:$E,5,0)</f>
        <v>#N/A</v>
      </c>
      <c r="D2471" s="21" t="e">
        <f>VLOOKUP($B:$B,표본점목록!$A:$J,6,0)</f>
        <v>#N/A</v>
      </c>
      <c r="E2471" s="20" t="e">
        <f>VLOOKUP(B:B,표본점목록!$A:$B,2,0)</f>
        <v>#N/A</v>
      </c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</row>
    <row r="2472" spans="1:17" x14ac:dyDescent="0.4">
      <c r="A2472" s="5"/>
      <c r="B2472" s="5"/>
      <c r="C2472" s="20" t="e">
        <f>VLOOKUP($B:$B,표본점목록!$A:$E,5,0)</f>
        <v>#N/A</v>
      </c>
      <c r="D2472" s="21" t="e">
        <f>VLOOKUP($B:$B,표본점목록!$A:$J,6,0)</f>
        <v>#N/A</v>
      </c>
      <c r="E2472" s="20" t="e">
        <f>VLOOKUP(B:B,표본점목록!$A:$B,2,0)</f>
        <v>#N/A</v>
      </c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</row>
    <row r="2473" spans="1:17" x14ac:dyDescent="0.4">
      <c r="A2473" s="5"/>
      <c r="B2473" s="5"/>
      <c r="C2473" s="20" t="e">
        <f>VLOOKUP($B:$B,표본점목록!$A:$E,5,0)</f>
        <v>#N/A</v>
      </c>
      <c r="D2473" s="21" t="e">
        <f>VLOOKUP($B:$B,표본점목록!$A:$J,6,0)</f>
        <v>#N/A</v>
      </c>
      <c r="E2473" s="20" t="e">
        <f>VLOOKUP(B:B,표본점목록!$A:$B,2,0)</f>
        <v>#N/A</v>
      </c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</row>
    <row r="2474" spans="1:17" x14ac:dyDescent="0.4">
      <c r="A2474" s="5"/>
      <c r="B2474" s="5"/>
      <c r="C2474" s="20" t="e">
        <f>VLOOKUP($B:$B,표본점목록!$A:$E,5,0)</f>
        <v>#N/A</v>
      </c>
      <c r="D2474" s="21" t="e">
        <f>VLOOKUP($B:$B,표본점목록!$A:$J,6,0)</f>
        <v>#N/A</v>
      </c>
      <c r="E2474" s="20" t="e">
        <f>VLOOKUP(B:B,표본점목록!$A:$B,2,0)</f>
        <v>#N/A</v>
      </c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</row>
    <row r="2475" spans="1:17" x14ac:dyDescent="0.4">
      <c r="A2475" s="5"/>
      <c r="B2475" s="5"/>
      <c r="C2475" s="20" t="e">
        <f>VLOOKUP($B:$B,표본점목록!$A:$E,5,0)</f>
        <v>#N/A</v>
      </c>
      <c r="D2475" s="21" t="e">
        <f>VLOOKUP($B:$B,표본점목록!$A:$J,6,0)</f>
        <v>#N/A</v>
      </c>
      <c r="E2475" s="20" t="e">
        <f>VLOOKUP(B:B,표본점목록!$A:$B,2,0)</f>
        <v>#N/A</v>
      </c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</row>
    <row r="2476" spans="1:17" x14ac:dyDescent="0.4">
      <c r="A2476" s="5"/>
      <c r="B2476" s="5"/>
      <c r="C2476" s="20" t="e">
        <f>VLOOKUP($B:$B,표본점목록!$A:$E,5,0)</f>
        <v>#N/A</v>
      </c>
      <c r="D2476" s="21" t="e">
        <f>VLOOKUP($B:$B,표본점목록!$A:$J,6,0)</f>
        <v>#N/A</v>
      </c>
      <c r="E2476" s="20" t="e">
        <f>VLOOKUP(B:B,표본점목록!$A:$B,2,0)</f>
        <v>#N/A</v>
      </c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</row>
    <row r="2477" spans="1:17" x14ac:dyDescent="0.4">
      <c r="A2477" s="5"/>
      <c r="B2477" s="5"/>
      <c r="C2477" s="20" t="e">
        <f>VLOOKUP($B:$B,표본점목록!$A:$E,5,0)</f>
        <v>#N/A</v>
      </c>
      <c r="D2477" s="21" t="e">
        <f>VLOOKUP($B:$B,표본점목록!$A:$J,6,0)</f>
        <v>#N/A</v>
      </c>
      <c r="E2477" s="20" t="e">
        <f>VLOOKUP(B:B,표본점목록!$A:$B,2,0)</f>
        <v>#N/A</v>
      </c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</row>
    <row r="2478" spans="1:17" x14ac:dyDescent="0.4">
      <c r="A2478" s="5"/>
      <c r="B2478" s="5"/>
      <c r="C2478" s="20" t="e">
        <f>VLOOKUP($B:$B,표본점목록!$A:$E,5,0)</f>
        <v>#N/A</v>
      </c>
      <c r="D2478" s="21" t="e">
        <f>VLOOKUP($B:$B,표본점목록!$A:$J,6,0)</f>
        <v>#N/A</v>
      </c>
      <c r="E2478" s="20" t="e">
        <f>VLOOKUP(B:B,표본점목록!$A:$B,2,0)</f>
        <v>#N/A</v>
      </c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</row>
    <row r="2479" spans="1:17" x14ac:dyDescent="0.4">
      <c r="A2479" s="5"/>
      <c r="B2479" s="5"/>
      <c r="C2479" s="20" t="e">
        <f>VLOOKUP($B:$B,표본점목록!$A:$E,5,0)</f>
        <v>#N/A</v>
      </c>
      <c r="D2479" s="21" t="e">
        <f>VLOOKUP($B:$B,표본점목록!$A:$J,6,0)</f>
        <v>#N/A</v>
      </c>
      <c r="E2479" s="20" t="e">
        <f>VLOOKUP(B:B,표본점목록!$A:$B,2,0)</f>
        <v>#N/A</v>
      </c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</row>
    <row r="2480" spans="1:17" x14ac:dyDescent="0.4">
      <c r="A2480" s="5"/>
      <c r="B2480" s="5"/>
      <c r="C2480" s="20" t="e">
        <f>VLOOKUP($B:$B,표본점목록!$A:$E,5,0)</f>
        <v>#N/A</v>
      </c>
      <c r="D2480" s="21" t="e">
        <f>VLOOKUP($B:$B,표본점목록!$A:$J,6,0)</f>
        <v>#N/A</v>
      </c>
      <c r="E2480" s="20" t="e">
        <f>VLOOKUP(B:B,표본점목록!$A:$B,2,0)</f>
        <v>#N/A</v>
      </c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</row>
    <row r="2481" spans="1:17" x14ac:dyDescent="0.4">
      <c r="A2481" s="5"/>
      <c r="B2481" s="5"/>
      <c r="C2481" s="20" t="e">
        <f>VLOOKUP($B:$B,표본점목록!$A:$E,5,0)</f>
        <v>#N/A</v>
      </c>
      <c r="D2481" s="21" t="e">
        <f>VLOOKUP($B:$B,표본점목록!$A:$J,6,0)</f>
        <v>#N/A</v>
      </c>
      <c r="E2481" s="20" t="e">
        <f>VLOOKUP(B:B,표본점목록!$A:$B,2,0)</f>
        <v>#N/A</v>
      </c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</row>
    <row r="2482" spans="1:17" x14ac:dyDescent="0.4">
      <c r="A2482" s="5"/>
      <c r="B2482" s="5"/>
      <c r="C2482" s="20" t="e">
        <f>VLOOKUP($B:$B,표본점목록!$A:$E,5,0)</f>
        <v>#N/A</v>
      </c>
      <c r="D2482" s="21" t="e">
        <f>VLOOKUP($B:$B,표본점목록!$A:$J,6,0)</f>
        <v>#N/A</v>
      </c>
      <c r="E2482" s="20" t="e">
        <f>VLOOKUP(B:B,표본점목록!$A:$B,2,0)</f>
        <v>#N/A</v>
      </c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</row>
    <row r="2483" spans="1:17" x14ac:dyDescent="0.4">
      <c r="A2483" s="5"/>
      <c r="B2483" s="5"/>
      <c r="C2483" s="20" t="e">
        <f>VLOOKUP($B:$B,표본점목록!$A:$E,5,0)</f>
        <v>#N/A</v>
      </c>
      <c r="D2483" s="21" t="e">
        <f>VLOOKUP($B:$B,표본점목록!$A:$J,6,0)</f>
        <v>#N/A</v>
      </c>
      <c r="E2483" s="20" t="e">
        <f>VLOOKUP(B:B,표본점목록!$A:$B,2,0)</f>
        <v>#N/A</v>
      </c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</row>
    <row r="2484" spans="1:17" x14ac:dyDescent="0.4">
      <c r="A2484" s="5"/>
      <c r="B2484" s="5"/>
      <c r="C2484" s="20" t="e">
        <f>VLOOKUP($B:$B,표본점목록!$A:$E,5,0)</f>
        <v>#N/A</v>
      </c>
      <c r="D2484" s="21" t="e">
        <f>VLOOKUP($B:$B,표본점목록!$A:$J,6,0)</f>
        <v>#N/A</v>
      </c>
      <c r="E2484" s="20" t="e">
        <f>VLOOKUP(B:B,표본점목록!$A:$B,2,0)</f>
        <v>#N/A</v>
      </c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</row>
    <row r="2485" spans="1:17" x14ac:dyDescent="0.4">
      <c r="A2485" s="5"/>
      <c r="B2485" s="5"/>
      <c r="C2485" s="20" t="e">
        <f>VLOOKUP($B:$B,표본점목록!$A:$E,5,0)</f>
        <v>#N/A</v>
      </c>
      <c r="D2485" s="21" t="e">
        <f>VLOOKUP($B:$B,표본점목록!$A:$J,6,0)</f>
        <v>#N/A</v>
      </c>
      <c r="E2485" s="20" t="e">
        <f>VLOOKUP(B:B,표본점목록!$A:$B,2,0)</f>
        <v>#N/A</v>
      </c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</row>
    <row r="2486" spans="1:17" x14ac:dyDescent="0.4">
      <c r="A2486" s="5"/>
      <c r="B2486" s="5"/>
      <c r="C2486" s="20" t="e">
        <f>VLOOKUP($B:$B,표본점목록!$A:$E,5,0)</f>
        <v>#N/A</v>
      </c>
      <c r="D2486" s="21" t="e">
        <f>VLOOKUP($B:$B,표본점목록!$A:$J,6,0)</f>
        <v>#N/A</v>
      </c>
      <c r="E2486" s="20" t="e">
        <f>VLOOKUP(B:B,표본점목록!$A:$B,2,0)</f>
        <v>#N/A</v>
      </c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</row>
    <row r="2487" spans="1:17" x14ac:dyDescent="0.4">
      <c r="A2487" s="5"/>
      <c r="B2487" s="5"/>
      <c r="C2487" s="20" t="e">
        <f>VLOOKUP($B:$B,표본점목록!$A:$E,5,0)</f>
        <v>#N/A</v>
      </c>
      <c r="D2487" s="21" t="e">
        <f>VLOOKUP($B:$B,표본점목록!$A:$J,6,0)</f>
        <v>#N/A</v>
      </c>
      <c r="E2487" s="20" t="e">
        <f>VLOOKUP(B:B,표본점목록!$A:$B,2,0)</f>
        <v>#N/A</v>
      </c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</row>
    <row r="2488" spans="1:17" x14ac:dyDescent="0.4">
      <c r="A2488" s="5"/>
      <c r="B2488" s="5"/>
      <c r="C2488" s="20" t="e">
        <f>VLOOKUP($B:$B,표본점목록!$A:$E,5,0)</f>
        <v>#N/A</v>
      </c>
      <c r="D2488" s="21" t="e">
        <f>VLOOKUP($B:$B,표본점목록!$A:$J,6,0)</f>
        <v>#N/A</v>
      </c>
      <c r="E2488" s="20" t="e">
        <f>VLOOKUP(B:B,표본점목록!$A:$B,2,0)</f>
        <v>#N/A</v>
      </c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</row>
    <row r="2489" spans="1:17" x14ac:dyDescent="0.4">
      <c r="A2489" s="5"/>
      <c r="B2489" s="5"/>
      <c r="C2489" s="20" t="e">
        <f>VLOOKUP($B:$B,표본점목록!$A:$E,5,0)</f>
        <v>#N/A</v>
      </c>
      <c r="D2489" s="21" t="e">
        <f>VLOOKUP($B:$B,표본점목록!$A:$J,6,0)</f>
        <v>#N/A</v>
      </c>
      <c r="E2489" s="20" t="e">
        <f>VLOOKUP(B:B,표본점목록!$A:$B,2,0)</f>
        <v>#N/A</v>
      </c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</row>
    <row r="2490" spans="1:17" x14ac:dyDescent="0.4">
      <c r="A2490" s="5"/>
      <c r="B2490" s="5"/>
      <c r="C2490" s="20" t="e">
        <f>VLOOKUP($B:$B,표본점목록!$A:$E,5,0)</f>
        <v>#N/A</v>
      </c>
      <c r="D2490" s="21" t="e">
        <f>VLOOKUP($B:$B,표본점목록!$A:$J,6,0)</f>
        <v>#N/A</v>
      </c>
      <c r="E2490" s="20" t="e">
        <f>VLOOKUP(B:B,표본점목록!$A:$B,2,0)</f>
        <v>#N/A</v>
      </c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</row>
    <row r="2491" spans="1:17" x14ac:dyDescent="0.4">
      <c r="A2491" s="5"/>
      <c r="B2491" s="5"/>
      <c r="C2491" s="20" t="e">
        <f>VLOOKUP($B:$B,표본점목록!$A:$E,5,0)</f>
        <v>#N/A</v>
      </c>
      <c r="D2491" s="21" t="e">
        <f>VLOOKUP($B:$B,표본점목록!$A:$J,6,0)</f>
        <v>#N/A</v>
      </c>
      <c r="E2491" s="20" t="e">
        <f>VLOOKUP(B:B,표본점목록!$A:$B,2,0)</f>
        <v>#N/A</v>
      </c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</row>
    <row r="2492" spans="1:17" x14ac:dyDescent="0.4">
      <c r="A2492" s="5"/>
      <c r="B2492" s="5"/>
      <c r="C2492" s="20" t="e">
        <f>VLOOKUP($B:$B,표본점목록!$A:$E,5,0)</f>
        <v>#N/A</v>
      </c>
      <c r="D2492" s="21" t="e">
        <f>VLOOKUP($B:$B,표본점목록!$A:$J,6,0)</f>
        <v>#N/A</v>
      </c>
      <c r="E2492" s="20" t="e">
        <f>VLOOKUP(B:B,표본점목록!$A:$B,2,0)</f>
        <v>#N/A</v>
      </c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</row>
    <row r="2493" spans="1:17" x14ac:dyDescent="0.4">
      <c r="A2493" s="5"/>
      <c r="B2493" s="5"/>
      <c r="C2493" s="20" t="e">
        <f>VLOOKUP($B:$B,표본점목록!$A:$E,5,0)</f>
        <v>#N/A</v>
      </c>
      <c r="D2493" s="21" t="e">
        <f>VLOOKUP($B:$B,표본점목록!$A:$J,6,0)</f>
        <v>#N/A</v>
      </c>
      <c r="E2493" s="20" t="e">
        <f>VLOOKUP(B:B,표본점목록!$A:$B,2,0)</f>
        <v>#N/A</v>
      </c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</row>
    <row r="2494" spans="1:17" x14ac:dyDescent="0.4">
      <c r="A2494" s="5"/>
      <c r="B2494" s="5"/>
      <c r="C2494" s="20" t="e">
        <f>VLOOKUP($B:$B,표본점목록!$A:$E,5,0)</f>
        <v>#N/A</v>
      </c>
      <c r="D2494" s="21" t="e">
        <f>VLOOKUP($B:$B,표본점목록!$A:$J,6,0)</f>
        <v>#N/A</v>
      </c>
      <c r="E2494" s="20" t="e">
        <f>VLOOKUP(B:B,표본점목록!$A:$B,2,0)</f>
        <v>#N/A</v>
      </c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</row>
    <row r="2495" spans="1:17" x14ac:dyDescent="0.4">
      <c r="A2495" s="5"/>
      <c r="B2495" s="5"/>
      <c r="C2495" s="20" t="e">
        <f>VLOOKUP($B:$B,표본점목록!$A:$E,5,0)</f>
        <v>#N/A</v>
      </c>
      <c r="D2495" s="21" t="e">
        <f>VLOOKUP($B:$B,표본점목록!$A:$J,6,0)</f>
        <v>#N/A</v>
      </c>
      <c r="E2495" s="20" t="e">
        <f>VLOOKUP(B:B,표본점목록!$A:$B,2,0)</f>
        <v>#N/A</v>
      </c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</row>
    <row r="2496" spans="1:17" x14ac:dyDescent="0.4">
      <c r="A2496" s="5"/>
      <c r="B2496" s="5"/>
      <c r="C2496" s="20" t="e">
        <f>VLOOKUP($B:$B,표본점목록!$A:$E,5,0)</f>
        <v>#N/A</v>
      </c>
      <c r="D2496" s="21" t="e">
        <f>VLOOKUP($B:$B,표본점목록!$A:$J,6,0)</f>
        <v>#N/A</v>
      </c>
      <c r="E2496" s="20" t="e">
        <f>VLOOKUP(B:B,표본점목록!$A:$B,2,0)</f>
        <v>#N/A</v>
      </c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</row>
    <row r="2497" spans="1:17" x14ac:dyDescent="0.4">
      <c r="A2497" s="5"/>
      <c r="B2497" s="5"/>
      <c r="C2497" s="20" t="e">
        <f>VLOOKUP($B:$B,표본점목록!$A:$E,5,0)</f>
        <v>#N/A</v>
      </c>
      <c r="D2497" s="21" t="e">
        <f>VLOOKUP($B:$B,표본점목록!$A:$J,6,0)</f>
        <v>#N/A</v>
      </c>
      <c r="E2497" s="20" t="e">
        <f>VLOOKUP(B:B,표본점목록!$A:$B,2,0)</f>
        <v>#N/A</v>
      </c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</row>
    <row r="2498" spans="1:17" x14ac:dyDescent="0.4">
      <c r="A2498" s="5"/>
      <c r="B2498" s="5"/>
      <c r="C2498" s="20" t="e">
        <f>VLOOKUP($B:$B,표본점목록!$A:$E,5,0)</f>
        <v>#N/A</v>
      </c>
      <c r="D2498" s="21" t="e">
        <f>VLOOKUP($B:$B,표본점목록!$A:$J,6,0)</f>
        <v>#N/A</v>
      </c>
      <c r="E2498" s="20" t="e">
        <f>VLOOKUP(B:B,표본점목록!$A:$B,2,0)</f>
        <v>#N/A</v>
      </c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</row>
    <row r="2499" spans="1:17" x14ac:dyDescent="0.4">
      <c r="A2499" s="5"/>
      <c r="B2499" s="5"/>
      <c r="C2499" s="20" t="e">
        <f>VLOOKUP($B:$B,표본점목록!$A:$E,5,0)</f>
        <v>#N/A</v>
      </c>
      <c r="D2499" s="21" t="e">
        <f>VLOOKUP($B:$B,표본점목록!$A:$J,6,0)</f>
        <v>#N/A</v>
      </c>
      <c r="E2499" s="20" t="e">
        <f>VLOOKUP(B:B,표본점목록!$A:$B,2,0)</f>
        <v>#N/A</v>
      </c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</row>
    <row r="2500" spans="1:17" x14ac:dyDescent="0.4">
      <c r="A2500" s="5"/>
      <c r="B2500" s="5"/>
      <c r="C2500" s="20" t="e">
        <f>VLOOKUP($B:$B,표본점목록!$A:$E,5,0)</f>
        <v>#N/A</v>
      </c>
      <c r="D2500" s="21" t="e">
        <f>VLOOKUP($B:$B,표본점목록!$A:$J,6,0)</f>
        <v>#N/A</v>
      </c>
      <c r="E2500" s="20" t="e">
        <f>VLOOKUP(B:B,표본점목록!$A:$B,2,0)</f>
        <v>#N/A</v>
      </c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</row>
    <row r="2501" spans="1:17" x14ac:dyDescent="0.4">
      <c r="A2501" s="5"/>
      <c r="B2501" s="5"/>
      <c r="C2501" s="20" t="e">
        <f>VLOOKUP($B:$B,표본점목록!$A:$E,5,0)</f>
        <v>#N/A</v>
      </c>
      <c r="D2501" s="21" t="e">
        <f>VLOOKUP($B:$B,표본점목록!$A:$J,6,0)</f>
        <v>#N/A</v>
      </c>
      <c r="E2501" s="20" t="e">
        <f>VLOOKUP(B:B,표본점목록!$A:$B,2,0)</f>
        <v>#N/A</v>
      </c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</row>
    <row r="2502" spans="1:17" x14ac:dyDescent="0.4">
      <c r="A2502" s="5"/>
      <c r="B2502" s="5"/>
      <c r="C2502" s="20" t="e">
        <f>VLOOKUP($B:$B,표본점목록!$A:$E,5,0)</f>
        <v>#N/A</v>
      </c>
      <c r="D2502" s="21" t="e">
        <f>VLOOKUP($B:$B,표본점목록!$A:$J,6,0)</f>
        <v>#N/A</v>
      </c>
      <c r="E2502" s="20" t="e">
        <f>VLOOKUP(B:B,표본점목록!$A:$B,2,0)</f>
        <v>#N/A</v>
      </c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</row>
    <row r="2503" spans="1:17" x14ac:dyDescent="0.4">
      <c r="A2503" s="5"/>
      <c r="B2503" s="5"/>
      <c r="C2503" s="20" t="e">
        <f>VLOOKUP($B:$B,표본점목록!$A:$E,5,0)</f>
        <v>#N/A</v>
      </c>
      <c r="D2503" s="21" t="e">
        <f>VLOOKUP($B:$B,표본점목록!$A:$J,6,0)</f>
        <v>#N/A</v>
      </c>
      <c r="E2503" s="20" t="e">
        <f>VLOOKUP(B:B,표본점목록!$A:$B,2,0)</f>
        <v>#N/A</v>
      </c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</row>
    <row r="2504" spans="1:17" x14ac:dyDescent="0.4">
      <c r="A2504" s="5"/>
      <c r="B2504" s="5"/>
      <c r="C2504" s="20" t="e">
        <f>VLOOKUP($B:$B,표본점목록!$A:$E,5,0)</f>
        <v>#N/A</v>
      </c>
      <c r="D2504" s="21" t="e">
        <f>VLOOKUP($B:$B,표본점목록!$A:$J,6,0)</f>
        <v>#N/A</v>
      </c>
      <c r="E2504" s="20" t="e">
        <f>VLOOKUP(B:B,표본점목록!$A:$B,2,0)</f>
        <v>#N/A</v>
      </c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</row>
    <row r="2505" spans="1:17" x14ac:dyDescent="0.4">
      <c r="A2505" s="5"/>
      <c r="B2505" s="5"/>
      <c r="C2505" s="20" t="e">
        <f>VLOOKUP($B:$B,표본점목록!$A:$E,5,0)</f>
        <v>#N/A</v>
      </c>
      <c r="D2505" s="21" t="e">
        <f>VLOOKUP($B:$B,표본점목록!$A:$J,6,0)</f>
        <v>#N/A</v>
      </c>
      <c r="E2505" s="20" t="e">
        <f>VLOOKUP(B:B,표본점목록!$A:$B,2,0)</f>
        <v>#N/A</v>
      </c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</row>
    <row r="2506" spans="1:17" x14ac:dyDescent="0.4">
      <c r="A2506" s="5"/>
      <c r="B2506" s="5"/>
      <c r="C2506" s="20" t="e">
        <f>VLOOKUP($B:$B,표본점목록!$A:$E,5,0)</f>
        <v>#N/A</v>
      </c>
      <c r="D2506" s="21" t="e">
        <f>VLOOKUP($B:$B,표본점목록!$A:$J,6,0)</f>
        <v>#N/A</v>
      </c>
      <c r="E2506" s="20" t="e">
        <f>VLOOKUP(B:B,표본점목록!$A:$B,2,0)</f>
        <v>#N/A</v>
      </c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</row>
    <row r="2507" spans="1:17" x14ac:dyDescent="0.4">
      <c r="A2507" s="5"/>
      <c r="B2507" s="5"/>
      <c r="C2507" s="20" t="e">
        <f>VLOOKUP($B:$B,표본점목록!$A:$E,5,0)</f>
        <v>#N/A</v>
      </c>
      <c r="D2507" s="21" t="e">
        <f>VLOOKUP($B:$B,표본점목록!$A:$J,6,0)</f>
        <v>#N/A</v>
      </c>
      <c r="E2507" s="20" t="e">
        <f>VLOOKUP(B:B,표본점목록!$A:$B,2,0)</f>
        <v>#N/A</v>
      </c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</row>
    <row r="2508" spans="1:17" x14ac:dyDescent="0.4">
      <c r="A2508" s="5"/>
      <c r="B2508" s="5"/>
      <c r="C2508" s="20" t="e">
        <f>VLOOKUP($B:$B,표본점목록!$A:$E,5,0)</f>
        <v>#N/A</v>
      </c>
      <c r="D2508" s="21" t="e">
        <f>VLOOKUP($B:$B,표본점목록!$A:$J,6,0)</f>
        <v>#N/A</v>
      </c>
      <c r="E2508" s="20" t="e">
        <f>VLOOKUP(B:B,표본점목록!$A:$B,2,0)</f>
        <v>#N/A</v>
      </c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</row>
    <row r="2509" spans="1:17" x14ac:dyDescent="0.4">
      <c r="A2509" s="5"/>
      <c r="B2509" s="5"/>
      <c r="C2509" s="20" t="e">
        <f>VLOOKUP($B:$B,표본점목록!$A:$E,5,0)</f>
        <v>#N/A</v>
      </c>
      <c r="D2509" s="21" t="e">
        <f>VLOOKUP($B:$B,표본점목록!$A:$J,6,0)</f>
        <v>#N/A</v>
      </c>
      <c r="E2509" s="20" t="e">
        <f>VLOOKUP(B:B,표본점목록!$A:$B,2,0)</f>
        <v>#N/A</v>
      </c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</row>
    <row r="2510" spans="1:17" x14ac:dyDescent="0.4">
      <c r="A2510" s="5"/>
      <c r="B2510" s="5"/>
      <c r="C2510" s="20" t="e">
        <f>VLOOKUP($B:$B,표본점목록!$A:$E,5,0)</f>
        <v>#N/A</v>
      </c>
      <c r="D2510" s="21" t="e">
        <f>VLOOKUP($B:$B,표본점목록!$A:$J,6,0)</f>
        <v>#N/A</v>
      </c>
      <c r="E2510" s="20" t="e">
        <f>VLOOKUP(B:B,표본점목록!$A:$B,2,0)</f>
        <v>#N/A</v>
      </c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</row>
    <row r="2511" spans="1:17" x14ac:dyDescent="0.4">
      <c r="A2511" s="5"/>
      <c r="B2511" s="5"/>
      <c r="C2511" s="20" t="e">
        <f>VLOOKUP($B:$B,표본점목록!$A:$E,5,0)</f>
        <v>#N/A</v>
      </c>
      <c r="D2511" s="21" t="e">
        <f>VLOOKUP($B:$B,표본점목록!$A:$J,6,0)</f>
        <v>#N/A</v>
      </c>
      <c r="E2511" s="20" t="e">
        <f>VLOOKUP(B:B,표본점목록!$A:$B,2,0)</f>
        <v>#N/A</v>
      </c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</row>
    <row r="2512" spans="1:17" x14ac:dyDescent="0.4">
      <c r="A2512" s="5"/>
      <c r="B2512" s="5"/>
      <c r="C2512" s="20" t="e">
        <f>VLOOKUP($B:$B,표본점목록!$A:$E,5,0)</f>
        <v>#N/A</v>
      </c>
      <c r="D2512" s="21" t="e">
        <f>VLOOKUP($B:$B,표본점목록!$A:$J,6,0)</f>
        <v>#N/A</v>
      </c>
      <c r="E2512" s="20" t="e">
        <f>VLOOKUP(B:B,표본점목록!$A:$B,2,0)</f>
        <v>#N/A</v>
      </c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</row>
    <row r="2513" spans="1:17" x14ac:dyDescent="0.4">
      <c r="A2513" s="5"/>
      <c r="B2513" s="5"/>
      <c r="C2513" s="20" t="e">
        <f>VLOOKUP($B:$B,표본점목록!$A:$E,5,0)</f>
        <v>#N/A</v>
      </c>
      <c r="D2513" s="21" t="e">
        <f>VLOOKUP($B:$B,표본점목록!$A:$J,6,0)</f>
        <v>#N/A</v>
      </c>
      <c r="E2513" s="20" t="e">
        <f>VLOOKUP(B:B,표본점목록!$A:$B,2,0)</f>
        <v>#N/A</v>
      </c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</row>
    <row r="2514" spans="1:17" x14ac:dyDescent="0.4">
      <c r="A2514" s="5"/>
      <c r="B2514" s="5"/>
      <c r="C2514" s="20" t="e">
        <f>VLOOKUP($B:$B,표본점목록!$A:$E,5,0)</f>
        <v>#N/A</v>
      </c>
      <c r="D2514" s="21" t="e">
        <f>VLOOKUP($B:$B,표본점목록!$A:$J,6,0)</f>
        <v>#N/A</v>
      </c>
      <c r="E2514" s="20" t="e">
        <f>VLOOKUP(B:B,표본점목록!$A:$B,2,0)</f>
        <v>#N/A</v>
      </c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</row>
    <row r="2515" spans="1:17" x14ac:dyDescent="0.4">
      <c r="A2515" s="5"/>
      <c r="B2515" s="5"/>
      <c r="C2515" s="20" t="e">
        <f>VLOOKUP($B:$B,표본점목록!$A:$E,5,0)</f>
        <v>#N/A</v>
      </c>
      <c r="D2515" s="21" t="e">
        <f>VLOOKUP($B:$B,표본점목록!$A:$J,6,0)</f>
        <v>#N/A</v>
      </c>
      <c r="E2515" s="20" t="e">
        <f>VLOOKUP(B:B,표본점목록!$A:$B,2,0)</f>
        <v>#N/A</v>
      </c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</row>
    <row r="2516" spans="1:17" x14ac:dyDescent="0.4">
      <c r="A2516" s="5"/>
      <c r="B2516" s="5"/>
      <c r="C2516" s="20" t="e">
        <f>VLOOKUP($B:$B,표본점목록!$A:$E,5,0)</f>
        <v>#N/A</v>
      </c>
      <c r="D2516" s="21" t="e">
        <f>VLOOKUP($B:$B,표본점목록!$A:$J,6,0)</f>
        <v>#N/A</v>
      </c>
      <c r="E2516" s="20" t="e">
        <f>VLOOKUP(B:B,표본점목록!$A:$B,2,0)</f>
        <v>#N/A</v>
      </c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</row>
    <row r="2517" spans="1:17" x14ac:dyDescent="0.4">
      <c r="A2517" s="5"/>
      <c r="B2517" s="5"/>
      <c r="C2517" s="20" t="e">
        <f>VLOOKUP($B:$B,표본점목록!$A:$E,5,0)</f>
        <v>#N/A</v>
      </c>
      <c r="D2517" s="21" t="e">
        <f>VLOOKUP($B:$B,표본점목록!$A:$J,6,0)</f>
        <v>#N/A</v>
      </c>
      <c r="E2517" s="20" t="e">
        <f>VLOOKUP(B:B,표본점목록!$A:$B,2,0)</f>
        <v>#N/A</v>
      </c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</row>
    <row r="2518" spans="1:17" x14ac:dyDescent="0.4">
      <c r="A2518" s="5"/>
      <c r="B2518" s="5"/>
      <c r="C2518" s="20" t="e">
        <f>VLOOKUP($B:$B,표본점목록!$A:$E,5,0)</f>
        <v>#N/A</v>
      </c>
      <c r="D2518" s="21" t="e">
        <f>VLOOKUP($B:$B,표본점목록!$A:$J,6,0)</f>
        <v>#N/A</v>
      </c>
      <c r="E2518" s="20" t="e">
        <f>VLOOKUP(B:B,표본점목록!$A:$B,2,0)</f>
        <v>#N/A</v>
      </c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</row>
    <row r="2519" spans="1:17" x14ac:dyDescent="0.4">
      <c r="A2519" s="5"/>
      <c r="B2519" s="5"/>
      <c r="C2519" s="20" t="e">
        <f>VLOOKUP($B:$B,표본점목록!$A:$E,5,0)</f>
        <v>#N/A</v>
      </c>
      <c r="D2519" s="21" t="e">
        <f>VLOOKUP($B:$B,표본점목록!$A:$J,6,0)</f>
        <v>#N/A</v>
      </c>
      <c r="E2519" s="20" t="e">
        <f>VLOOKUP(B:B,표본점목록!$A:$B,2,0)</f>
        <v>#N/A</v>
      </c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</row>
    <row r="2520" spans="1:17" x14ac:dyDescent="0.4">
      <c r="A2520" s="5"/>
      <c r="B2520" s="5"/>
      <c r="C2520" s="20" t="e">
        <f>VLOOKUP($B:$B,표본점목록!$A:$E,5,0)</f>
        <v>#N/A</v>
      </c>
      <c r="D2520" s="21" t="e">
        <f>VLOOKUP($B:$B,표본점목록!$A:$J,6,0)</f>
        <v>#N/A</v>
      </c>
      <c r="E2520" s="20" t="e">
        <f>VLOOKUP(B:B,표본점목록!$A:$B,2,0)</f>
        <v>#N/A</v>
      </c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</row>
    <row r="2521" spans="1:17" x14ac:dyDescent="0.4">
      <c r="A2521" s="5"/>
      <c r="B2521" s="5"/>
      <c r="C2521" s="20" t="e">
        <f>VLOOKUP($B:$B,표본점목록!$A:$E,5,0)</f>
        <v>#N/A</v>
      </c>
      <c r="D2521" s="21" t="e">
        <f>VLOOKUP($B:$B,표본점목록!$A:$J,6,0)</f>
        <v>#N/A</v>
      </c>
      <c r="E2521" s="20" t="e">
        <f>VLOOKUP(B:B,표본점목록!$A:$B,2,0)</f>
        <v>#N/A</v>
      </c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</row>
    <row r="2522" spans="1:17" x14ac:dyDescent="0.4">
      <c r="A2522" s="5"/>
      <c r="B2522" s="5"/>
      <c r="C2522" s="20" t="e">
        <f>VLOOKUP($B:$B,표본점목록!$A:$E,5,0)</f>
        <v>#N/A</v>
      </c>
      <c r="D2522" s="21" t="e">
        <f>VLOOKUP($B:$B,표본점목록!$A:$J,6,0)</f>
        <v>#N/A</v>
      </c>
      <c r="E2522" s="20" t="e">
        <f>VLOOKUP(B:B,표본점목록!$A:$B,2,0)</f>
        <v>#N/A</v>
      </c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</row>
    <row r="2523" spans="1:17" x14ac:dyDescent="0.4">
      <c r="A2523" s="5"/>
      <c r="B2523" s="5"/>
      <c r="C2523" s="20" t="e">
        <f>VLOOKUP($B:$B,표본점목록!$A:$E,5,0)</f>
        <v>#N/A</v>
      </c>
      <c r="D2523" s="21" t="e">
        <f>VLOOKUP($B:$B,표본점목록!$A:$J,6,0)</f>
        <v>#N/A</v>
      </c>
      <c r="E2523" s="20" t="e">
        <f>VLOOKUP(B:B,표본점목록!$A:$B,2,0)</f>
        <v>#N/A</v>
      </c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</row>
    <row r="2524" spans="1:17" x14ac:dyDescent="0.4">
      <c r="A2524" s="5"/>
      <c r="B2524" s="5"/>
      <c r="C2524" s="20" t="e">
        <f>VLOOKUP($B:$B,표본점목록!$A:$E,5,0)</f>
        <v>#N/A</v>
      </c>
      <c r="D2524" s="21" t="e">
        <f>VLOOKUP($B:$B,표본점목록!$A:$J,6,0)</f>
        <v>#N/A</v>
      </c>
      <c r="E2524" s="20" t="e">
        <f>VLOOKUP(B:B,표본점목록!$A:$B,2,0)</f>
        <v>#N/A</v>
      </c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</row>
    <row r="2525" spans="1:17" x14ac:dyDescent="0.4">
      <c r="A2525" s="5"/>
      <c r="B2525" s="5"/>
      <c r="C2525" s="20" t="e">
        <f>VLOOKUP($B:$B,표본점목록!$A:$E,5,0)</f>
        <v>#N/A</v>
      </c>
      <c r="D2525" s="21" t="e">
        <f>VLOOKUP($B:$B,표본점목록!$A:$J,6,0)</f>
        <v>#N/A</v>
      </c>
      <c r="E2525" s="20" t="e">
        <f>VLOOKUP(B:B,표본점목록!$A:$B,2,0)</f>
        <v>#N/A</v>
      </c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</row>
    <row r="2526" spans="1:17" x14ac:dyDescent="0.4">
      <c r="A2526" s="5"/>
      <c r="B2526" s="5"/>
      <c r="C2526" s="20" t="e">
        <f>VLOOKUP($B:$B,표본점목록!$A:$E,5,0)</f>
        <v>#N/A</v>
      </c>
      <c r="D2526" s="21" t="e">
        <f>VLOOKUP($B:$B,표본점목록!$A:$J,6,0)</f>
        <v>#N/A</v>
      </c>
      <c r="E2526" s="20" t="e">
        <f>VLOOKUP(B:B,표본점목록!$A:$B,2,0)</f>
        <v>#N/A</v>
      </c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</row>
    <row r="2527" spans="1:17" x14ac:dyDescent="0.4">
      <c r="A2527" s="5"/>
      <c r="B2527" s="5"/>
      <c r="C2527" s="20" t="e">
        <f>VLOOKUP($B:$B,표본점목록!$A:$E,5,0)</f>
        <v>#N/A</v>
      </c>
      <c r="D2527" s="21" t="e">
        <f>VLOOKUP($B:$B,표본점목록!$A:$J,6,0)</f>
        <v>#N/A</v>
      </c>
      <c r="E2527" s="20" t="e">
        <f>VLOOKUP(B:B,표본점목록!$A:$B,2,0)</f>
        <v>#N/A</v>
      </c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</row>
    <row r="2528" spans="1:17" x14ac:dyDescent="0.4">
      <c r="A2528" s="5"/>
      <c r="B2528" s="5"/>
      <c r="C2528" s="20" t="e">
        <f>VLOOKUP($B:$B,표본점목록!$A:$E,5,0)</f>
        <v>#N/A</v>
      </c>
      <c r="D2528" s="21" t="e">
        <f>VLOOKUP($B:$B,표본점목록!$A:$J,6,0)</f>
        <v>#N/A</v>
      </c>
      <c r="E2528" s="20" t="e">
        <f>VLOOKUP(B:B,표본점목록!$A:$B,2,0)</f>
        <v>#N/A</v>
      </c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</row>
    <row r="2529" spans="1:17" x14ac:dyDescent="0.4">
      <c r="A2529" s="5"/>
      <c r="B2529" s="5"/>
      <c r="C2529" s="20" t="e">
        <f>VLOOKUP($B:$B,표본점목록!$A:$E,5,0)</f>
        <v>#N/A</v>
      </c>
      <c r="D2529" s="21" t="e">
        <f>VLOOKUP($B:$B,표본점목록!$A:$J,6,0)</f>
        <v>#N/A</v>
      </c>
      <c r="E2529" s="20" t="e">
        <f>VLOOKUP(B:B,표본점목록!$A:$B,2,0)</f>
        <v>#N/A</v>
      </c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</row>
    <row r="2530" spans="1:17" x14ac:dyDescent="0.4">
      <c r="A2530" s="5"/>
      <c r="B2530" s="5"/>
      <c r="C2530" s="20" t="e">
        <f>VLOOKUP($B:$B,표본점목록!$A:$E,5,0)</f>
        <v>#N/A</v>
      </c>
      <c r="D2530" s="21" t="e">
        <f>VLOOKUP($B:$B,표본점목록!$A:$J,6,0)</f>
        <v>#N/A</v>
      </c>
      <c r="E2530" s="20" t="e">
        <f>VLOOKUP(B:B,표본점목록!$A:$B,2,0)</f>
        <v>#N/A</v>
      </c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</row>
    <row r="2531" spans="1:17" x14ac:dyDescent="0.4">
      <c r="A2531" s="5"/>
      <c r="B2531" s="5"/>
      <c r="C2531" s="20" t="e">
        <f>VLOOKUP($B:$B,표본점목록!$A:$E,5,0)</f>
        <v>#N/A</v>
      </c>
      <c r="D2531" s="21" t="e">
        <f>VLOOKUP($B:$B,표본점목록!$A:$J,6,0)</f>
        <v>#N/A</v>
      </c>
      <c r="E2531" s="20" t="e">
        <f>VLOOKUP(B:B,표본점목록!$A:$B,2,0)</f>
        <v>#N/A</v>
      </c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</row>
    <row r="2532" spans="1:17" x14ac:dyDescent="0.4">
      <c r="A2532" s="5"/>
      <c r="B2532" s="5"/>
      <c r="C2532" s="20" t="e">
        <f>VLOOKUP($B:$B,표본점목록!$A:$E,5,0)</f>
        <v>#N/A</v>
      </c>
      <c r="D2532" s="21" t="e">
        <f>VLOOKUP($B:$B,표본점목록!$A:$J,6,0)</f>
        <v>#N/A</v>
      </c>
      <c r="E2532" s="20" t="e">
        <f>VLOOKUP(B:B,표본점목록!$A:$B,2,0)</f>
        <v>#N/A</v>
      </c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</row>
    <row r="2533" spans="1:17" x14ac:dyDescent="0.4">
      <c r="A2533" s="5"/>
      <c r="B2533" s="5"/>
      <c r="C2533" s="20" t="e">
        <f>VLOOKUP($B:$B,표본점목록!$A:$E,5,0)</f>
        <v>#N/A</v>
      </c>
      <c r="D2533" s="21" t="e">
        <f>VLOOKUP($B:$B,표본점목록!$A:$J,6,0)</f>
        <v>#N/A</v>
      </c>
      <c r="E2533" s="20" t="e">
        <f>VLOOKUP(B:B,표본점목록!$A:$B,2,0)</f>
        <v>#N/A</v>
      </c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</row>
    <row r="2534" spans="1:17" x14ac:dyDescent="0.4">
      <c r="A2534" s="5"/>
      <c r="B2534" s="5"/>
      <c r="C2534" s="20" t="e">
        <f>VLOOKUP($B:$B,표본점목록!$A:$E,5,0)</f>
        <v>#N/A</v>
      </c>
      <c r="D2534" s="21" t="e">
        <f>VLOOKUP($B:$B,표본점목록!$A:$J,6,0)</f>
        <v>#N/A</v>
      </c>
      <c r="E2534" s="20" t="e">
        <f>VLOOKUP(B:B,표본점목록!$A:$B,2,0)</f>
        <v>#N/A</v>
      </c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</row>
    <row r="2535" spans="1:17" x14ac:dyDescent="0.4">
      <c r="A2535" s="5"/>
      <c r="B2535" s="5"/>
      <c r="C2535" s="20" t="e">
        <f>VLOOKUP($B:$B,표본점목록!$A:$E,5,0)</f>
        <v>#N/A</v>
      </c>
      <c r="D2535" s="21" t="e">
        <f>VLOOKUP($B:$B,표본점목록!$A:$J,6,0)</f>
        <v>#N/A</v>
      </c>
      <c r="E2535" s="20" t="e">
        <f>VLOOKUP(B:B,표본점목록!$A:$B,2,0)</f>
        <v>#N/A</v>
      </c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</row>
    <row r="2536" spans="1:17" x14ac:dyDescent="0.4">
      <c r="A2536" s="5"/>
      <c r="B2536" s="5"/>
      <c r="C2536" s="20" t="e">
        <f>VLOOKUP($B:$B,표본점목록!$A:$E,5,0)</f>
        <v>#N/A</v>
      </c>
      <c r="D2536" s="21" t="e">
        <f>VLOOKUP($B:$B,표본점목록!$A:$J,6,0)</f>
        <v>#N/A</v>
      </c>
      <c r="E2536" s="20" t="e">
        <f>VLOOKUP(B:B,표본점목록!$A:$B,2,0)</f>
        <v>#N/A</v>
      </c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</row>
    <row r="2537" spans="1:17" x14ac:dyDescent="0.4">
      <c r="A2537" s="5"/>
      <c r="B2537" s="5"/>
      <c r="C2537" s="20" t="e">
        <f>VLOOKUP($B:$B,표본점목록!$A:$E,5,0)</f>
        <v>#N/A</v>
      </c>
      <c r="D2537" s="21" t="e">
        <f>VLOOKUP($B:$B,표본점목록!$A:$J,6,0)</f>
        <v>#N/A</v>
      </c>
      <c r="E2537" s="20" t="e">
        <f>VLOOKUP(B:B,표본점목록!$A:$B,2,0)</f>
        <v>#N/A</v>
      </c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</row>
    <row r="2538" spans="1:17" x14ac:dyDescent="0.4">
      <c r="A2538" s="5"/>
      <c r="B2538" s="5"/>
      <c r="C2538" s="20" t="e">
        <f>VLOOKUP($B:$B,표본점목록!$A:$E,5,0)</f>
        <v>#N/A</v>
      </c>
      <c r="D2538" s="21" t="e">
        <f>VLOOKUP($B:$B,표본점목록!$A:$J,6,0)</f>
        <v>#N/A</v>
      </c>
      <c r="E2538" s="20" t="e">
        <f>VLOOKUP(B:B,표본점목록!$A:$B,2,0)</f>
        <v>#N/A</v>
      </c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</row>
    <row r="2539" spans="1:17" x14ac:dyDescent="0.4">
      <c r="A2539" s="5"/>
      <c r="B2539" s="5"/>
      <c r="C2539" s="20" t="e">
        <f>VLOOKUP($B:$B,표본점목록!$A:$E,5,0)</f>
        <v>#N/A</v>
      </c>
      <c r="D2539" s="21" t="e">
        <f>VLOOKUP($B:$B,표본점목록!$A:$J,6,0)</f>
        <v>#N/A</v>
      </c>
      <c r="E2539" s="20" t="e">
        <f>VLOOKUP(B:B,표본점목록!$A:$B,2,0)</f>
        <v>#N/A</v>
      </c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</row>
    <row r="2540" spans="1:17" x14ac:dyDescent="0.4">
      <c r="A2540" s="5"/>
      <c r="B2540" s="5"/>
      <c r="C2540" s="20" t="e">
        <f>VLOOKUP($B:$B,표본점목록!$A:$E,5,0)</f>
        <v>#N/A</v>
      </c>
      <c r="D2540" s="21" t="e">
        <f>VLOOKUP($B:$B,표본점목록!$A:$J,6,0)</f>
        <v>#N/A</v>
      </c>
      <c r="E2540" s="20" t="e">
        <f>VLOOKUP(B:B,표본점목록!$A:$B,2,0)</f>
        <v>#N/A</v>
      </c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</row>
    <row r="2541" spans="1:17" x14ac:dyDescent="0.4">
      <c r="A2541" s="5"/>
      <c r="B2541" s="5"/>
      <c r="C2541" s="20" t="e">
        <f>VLOOKUP($B:$B,표본점목록!$A:$E,5,0)</f>
        <v>#N/A</v>
      </c>
      <c r="D2541" s="21" t="e">
        <f>VLOOKUP($B:$B,표본점목록!$A:$J,6,0)</f>
        <v>#N/A</v>
      </c>
      <c r="E2541" s="20" t="e">
        <f>VLOOKUP(B:B,표본점목록!$A:$B,2,0)</f>
        <v>#N/A</v>
      </c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</row>
    <row r="2542" spans="1:17" x14ac:dyDescent="0.4">
      <c r="A2542" s="5"/>
      <c r="B2542" s="5"/>
      <c r="C2542" s="20" t="e">
        <f>VLOOKUP($B:$B,표본점목록!$A:$E,5,0)</f>
        <v>#N/A</v>
      </c>
      <c r="D2542" s="21" t="e">
        <f>VLOOKUP($B:$B,표본점목록!$A:$J,6,0)</f>
        <v>#N/A</v>
      </c>
      <c r="E2542" s="20" t="e">
        <f>VLOOKUP(B:B,표본점목록!$A:$B,2,0)</f>
        <v>#N/A</v>
      </c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</row>
    <row r="2543" spans="1:17" x14ac:dyDescent="0.4">
      <c r="A2543" s="5"/>
      <c r="B2543" s="5"/>
      <c r="C2543" s="20" t="e">
        <f>VLOOKUP($B:$B,표본점목록!$A:$E,5,0)</f>
        <v>#N/A</v>
      </c>
      <c r="D2543" s="21" t="e">
        <f>VLOOKUP($B:$B,표본점목록!$A:$J,6,0)</f>
        <v>#N/A</v>
      </c>
      <c r="E2543" s="20" t="e">
        <f>VLOOKUP(B:B,표본점목록!$A:$B,2,0)</f>
        <v>#N/A</v>
      </c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</row>
    <row r="2544" spans="1:17" x14ac:dyDescent="0.4">
      <c r="A2544" s="5"/>
      <c r="B2544" s="5"/>
      <c r="C2544" s="20" t="e">
        <f>VLOOKUP($B:$B,표본점목록!$A:$E,5,0)</f>
        <v>#N/A</v>
      </c>
      <c r="D2544" s="21" t="e">
        <f>VLOOKUP($B:$B,표본점목록!$A:$J,6,0)</f>
        <v>#N/A</v>
      </c>
      <c r="E2544" s="20" t="e">
        <f>VLOOKUP(B:B,표본점목록!$A:$B,2,0)</f>
        <v>#N/A</v>
      </c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</row>
    <row r="2545" spans="1:17" x14ac:dyDescent="0.4">
      <c r="A2545" s="5"/>
      <c r="B2545" s="5"/>
      <c r="C2545" s="20" t="e">
        <f>VLOOKUP($B:$B,표본점목록!$A:$E,5,0)</f>
        <v>#N/A</v>
      </c>
      <c r="D2545" s="21" t="e">
        <f>VLOOKUP($B:$B,표본점목록!$A:$J,6,0)</f>
        <v>#N/A</v>
      </c>
      <c r="E2545" s="20" t="e">
        <f>VLOOKUP(B:B,표본점목록!$A:$B,2,0)</f>
        <v>#N/A</v>
      </c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</row>
    <row r="2546" spans="1:17" x14ac:dyDescent="0.4">
      <c r="A2546" s="5"/>
      <c r="B2546" s="5"/>
      <c r="C2546" s="20" t="e">
        <f>VLOOKUP($B:$B,표본점목록!$A:$E,5,0)</f>
        <v>#N/A</v>
      </c>
      <c r="D2546" s="21" t="e">
        <f>VLOOKUP($B:$B,표본점목록!$A:$J,6,0)</f>
        <v>#N/A</v>
      </c>
      <c r="E2546" s="20" t="e">
        <f>VLOOKUP(B:B,표본점목록!$A:$B,2,0)</f>
        <v>#N/A</v>
      </c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</row>
    <row r="2547" spans="1:17" x14ac:dyDescent="0.4">
      <c r="A2547" s="5"/>
      <c r="B2547" s="5"/>
      <c r="C2547" s="20" t="e">
        <f>VLOOKUP($B:$B,표본점목록!$A:$E,5,0)</f>
        <v>#N/A</v>
      </c>
      <c r="D2547" s="21" t="e">
        <f>VLOOKUP($B:$B,표본점목록!$A:$J,6,0)</f>
        <v>#N/A</v>
      </c>
      <c r="E2547" s="20" t="e">
        <f>VLOOKUP(B:B,표본점목록!$A:$B,2,0)</f>
        <v>#N/A</v>
      </c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</row>
    <row r="2548" spans="1:17" x14ac:dyDescent="0.4">
      <c r="A2548" s="5"/>
      <c r="B2548" s="5"/>
      <c r="C2548" s="20" t="e">
        <f>VLOOKUP($B:$B,표본점목록!$A:$E,5,0)</f>
        <v>#N/A</v>
      </c>
      <c r="D2548" s="21" t="e">
        <f>VLOOKUP($B:$B,표본점목록!$A:$J,6,0)</f>
        <v>#N/A</v>
      </c>
      <c r="E2548" s="20" t="e">
        <f>VLOOKUP(B:B,표본점목록!$A:$B,2,0)</f>
        <v>#N/A</v>
      </c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</row>
    <row r="2549" spans="1:17" x14ac:dyDescent="0.4">
      <c r="A2549" s="5"/>
      <c r="B2549" s="5"/>
      <c r="C2549" s="20" t="e">
        <f>VLOOKUP($B:$B,표본점목록!$A:$E,5,0)</f>
        <v>#N/A</v>
      </c>
      <c r="D2549" s="21" t="e">
        <f>VLOOKUP($B:$B,표본점목록!$A:$J,6,0)</f>
        <v>#N/A</v>
      </c>
      <c r="E2549" s="20" t="e">
        <f>VLOOKUP(B:B,표본점목록!$A:$B,2,0)</f>
        <v>#N/A</v>
      </c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</row>
    <row r="2550" spans="1:17" x14ac:dyDescent="0.4">
      <c r="A2550" s="5"/>
      <c r="B2550" s="5"/>
      <c r="C2550" s="20" t="e">
        <f>VLOOKUP($B:$B,표본점목록!$A:$E,5,0)</f>
        <v>#N/A</v>
      </c>
      <c r="D2550" s="21" t="e">
        <f>VLOOKUP($B:$B,표본점목록!$A:$J,6,0)</f>
        <v>#N/A</v>
      </c>
      <c r="E2550" s="20" t="e">
        <f>VLOOKUP(B:B,표본점목록!$A:$B,2,0)</f>
        <v>#N/A</v>
      </c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</row>
    <row r="2551" spans="1:17" x14ac:dyDescent="0.4">
      <c r="A2551" s="5"/>
      <c r="B2551" s="5"/>
      <c r="C2551" s="20" t="e">
        <f>VLOOKUP($B:$B,표본점목록!$A:$E,5,0)</f>
        <v>#N/A</v>
      </c>
      <c r="D2551" s="21" t="e">
        <f>VLOOKUP($B:$B,표본점목록!$A:$J,6,0)</f>
        <v>#N/A</v>
      </c>
      <c r="E2551" s="20" t="e">
        <f>VLOOKUP(B:B,표본점목록!$A:$B,2,0)</f>
        <v>#N/A</v>
      </c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</row>
    <row r="2552" spans="1:17" x14ac:dyDescent="0.4">
      <c r="A2552" s="5"/>
      <c r="B2552" s="5"/>
      <c r="C2552" s="20" t="e">
        <f>VLOOKUP($B:$B,표본점목록!$A:$E,5,0)</f>
        <v>#N/A</v>
      </c>
      <c r="D2552" s="21" t="e">
        <f>VLOOKUP($B:$B,표본점목록!$A:$J,6,0)</f>
        <v>#N/A</v>
      </c>
      <c r="E2552" s="20" t="e">
        <f>VLOOKUP(B:B,표본점목록!$A:$B,2,0)</f>
        <v>#N/A</v>
      </c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</row>
    <row r="2553" spans="1:17" x14ac:dyDescent="0.4">
      <c r="A2553" s="5"/>
      <c r="B2553" s="5"/>
      <c r="C2553" s="20" t="e">
        <f>VLOOKUP($B:$B,표본점목록!$A:$E,5,0)</f>
        <v>#N/A</v>
      </c>
      <c r="D2553" s="21" t="e">
        <f>VLOOKUP($B:$B,표본점목록!$A:$J,6,0)</f>
        <v>#N/A</v>
      </c>
      <c r="E2553" s="20" t="e">
        <f>VLOOKUP(B:B,표본점목록!$A:$B,2,0)</f>
        <v>#N/A</v>
      </c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</row>
    <row r="2554" spans="1:17" x14ac:dyDescent="0.4">
      <c r="A2554" s="5"/>
      <c r="B2554" s="5"/>
      <c r="C2554" s="20" t="e">
        <f>VLOOKUP($B:$B,표본점목록!$A:$E,5,0)</f>
        <v>#N/A</v>
      </c>
      <c r="D2554" s="21" t="e">
        <f>VLOOKUP($B:$B,표본점목록!$A:$J,6,0)</f>
        <v>#N/A</v>
      </c>
      <c r="E2554" s="20" t="e">
        <f>VLOOKUP(B:B,표본점목록!$A:$B,2,0)</f>
        <v>#N/A</v>
      </c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</row>
    <row r="2555" spans="1:17" x14ac:dyDescent="0.4">
      <c r="A2555" s="5"/>
      <c r="B2555" s="5"/>
      <c r="C2555" s="20" t="e">
        <f>VLOOKUP($B:$B,표본점목록!$A:$E,5,0)</f>
        <v>#N/A</v>
      </c>
      <c r="D2555" s="21" t="e">
        <f>VLOOKUP($B:$B,표본점목록!$A:$J,6,0)</f>
        <v>#N/A</v>
      </c>
      <c r="E2555" s="20" t="e">
        <f>VLOOKUP(B:B,표본점목록!$A:$B,2,0)</f>
        <v>#N/A</v>
      </c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</row>
    <row r="2556" spans="1:17" x14ac:dyDescent="0.4">
      <c r="A2556" s="5"/>
      <c r="B2556" s="5"/>
      <c r="C2556" s="20" t="e">
        <f>VLOOKUP($B:$B,표본점목록!$A:$E,5,0)</f>
        <v>#N/A</v>
      </c>
      <c r="D2556" s="21" t="e">
        <f>VLOOKUP($B:$B,표본점목록!$A:$J,6,0)</f>
        <v>#N/A</v>
      </c>
      <c r="E2556" s="20" t="e">
        <f>VLOOKUP(B:B,표본점목록!$A:$B,2,0)</f>
        <v>#N/A</v>
      </c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</row>
    <row r="2557" spans="1:17" x14ac:dyDescent="0.4">
      <c r="A2557" s="5"/>
      <c r="B2557" s="5"/>
      <c r="C2557" s="20" t="e">
        <f>VLOOKUP($B:$B,표본점목록!$A:$E,5,0)</f>
        <v>#N/A</v>
      </c>
      <c r="D2557" s="21" t="e">
        <f>VLOOKUP($B:$B,표본점목록!$A:$J,6,0)</f>
        <v>#N/A</v>
      </c>
      <c r="E2557" s="20" t="e">
        <f>VLOOKUP(B:B,표본점목록!$A:$B,2,0)</f>
        <v>#N/A</v>
      </c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</row>
    <row r="2558" spans="1:17" x14ac:dyDescent="0.4">
      <c r="A2558" s="5"/>
      <c r="B2558" s="5"/>
      <c r="C2558" s="20" t="e">
        <f>VLOOKUP($B:$B,표본점목록!$A:$E,5,0)</f>
        <v>#N/A</v>
      </c>
      <c r="D2558" s="21" t="e">
        <f>VLOOKUP($B:$B,표본점목록!$A:$J,6,0)</f>
        <v>#N/A</v>
      </c>
      <c r="E2558" s="20" t="e">
        <f>VLOOKUP(B:B,표본점목록!$A:$B,2,0)</f>
        <v>#N/A</v>
      </c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</row>
    <row r="2559" spans="1:17" x14ac:dyDescent="0.4">
      <c r="A2559" s="5"/>
      <c r="B2559" s="5"/>
      <c r="C2559" s="20" t="e">
        <f>VLOOKUP($B:$B,표본점목록!$A:$E,5,0)</f>
        <v>#N/A</v>
      </c>
      <c r="D2559" s="21" t="e">
        <f>VLOOKUP($B:$B,표본점목록!$A:$J,6,0)</f>
        <v>#N/A</v>
      </c>
      <c r="E2559" s="20" t="e">
        <f>VLOOKUP(B:B,표본점목록!$A:$B,2,0)</f>
        <v>#N/A</v>
      </c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</row>
    <row r="2560" spans="1:17" x14ac:dyDescent="0.4">
      <c r="A2560" s="5"/>
      <c r="B2560" s="5"/>
      <c r="C2560" s="20" t="e">
        <f>VLOOKUP($B:$B,표본점목록!$A:$E,5,0)</f>
        <v>#N/A</v>
      </c>
      <c r="D2560" s="21" t="e">
        <f>VLOOKUP($B:$B,표본점목록!$A:$J,6,0)</f>
        <v>#N/A</v>
      </c>
      <c r="E2560" s="20" t="e">
        <f>VLOOKUP(B:B,표본점목록!$A:$B,2,0)</f>
        <v>#N/A</v>
      </c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</row>
    <row r="2561" spans="1:17" x14ac:dyDescent="0.4">
      <c r="A2561" s="5"/>
      <c r="B2561" s="5"/>
      <c r="C2561" s="20" t="e">
        <f>VLOOKUP($B:$B,표본점목록!$A:$E,5,0)</f>
        <v>#N/A</v>
      </c>
      <c r="D2561" s="21" t="e">
        <f>VLOOKUP($B:$B,표본점목록!$A:$J,6,0)</f>
        <v>#N/A</v>
      </c>
      <c r="E2561" s="20" t="e">
        <f>VLOOKUP(B:B,표본점목록!$A:$B,2,0)</f>
        <v>#N/A</v>
      </c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</row>
    <row r="2562" spans="1:17" x14ac:dyDescent="0.4">
      <c r="A2562" s="5"/>
      <c r="B2562" s="5"/>
      <c r="C2562" s="20" t="e">
        <f>VLOOKUP($B:$B,표본점목록!$A:$E,5,0)</f>
        <v>#N/A</v>
      </c>
      <c r="D2562" s="21" t="e">
        <f>VLOOKUP($B:$B,표본점목록!$A:$J,6,0)</f>
        <v>#N/A</v>
      </c>
      <c r="E2562" s="20" t="e">
        <f>VLOOKUP(B:B,표본점목록!$A:$B,2,0)</f>
        <v>#N/A</v>
      </c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</row>
    <row r="2563" spans="1:17" x14ac:dyDescent="0.4">
      <c r="A2563" s="5"/>
      <c r="B2563" s="5"/>
      <c r="C2563" s="20" t="e">
        <f>VLOOKUP($B:$B,표본점목록!$A:$E,5,0)</f>
        <v>#N/A</v>
      </c>
      <c r="D2563" s="21" t="e">
        <f>VLOOKUP($B:$B,표본점목록!$A:$J,6,0)</f>
        <v>#N/A</v>
      </c>
      <c r="E2563" s="20" t="e">
        <f>VLOOKUP(B:B,표본점목록!$A:$B,2,0)</f>
        <v>#N/A</v>
      </c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</row>
    <row r="2564" spans="1:17" x14ac:dyDescent="0.4">
      <c r="A2564" s="5"/>
      <c r="B2564" s="5"/>
      <c r="C2564" s="20" t="e">
        <f>VLOOKUP($B:$B,표본점목록!$A:$E,5,0)</f>
        <v>#N/A</v>
      </c>
      <c r="D2564" s="21" t="e">
        <f>VLOOKUP($B:$B,표본점목록!$A:$J,6,0)</f>
        <v>#N/A</v>
      </c>
      <c r="E2564" s="20" t="e">
        <f>VLOOKUP(B:B,표본점목록!$A:$B,2,0)</f>
        <v>#N/A</v>
      </c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</row>
    <row r="2565" spans="1:17" x14ac:dyDescent="0.4">
      <c r="A2565" s="5"/>
      <c r="B2565" s="5"/>
      <c r="C2565" s="20" t="e">
        <f>VLOOKUP($B:$B,표본점목록!$A:$E,5,0)</f>
        <v>#N/A</v>
      </c>
      <c r="D2565" s="21" t="e">
        <f>VLOOKUP($B:$B,표본점목록!$A:$J,6,0)</f>
        <v>#N/A</v>
      </c>
      <c r="E2565" s="20" t="e">
        <f>VLOOKUP(B:B,표본점목록!$A:$B,2,0)</f>
        <v>#N/A</v>
      </c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</row>
    <row r="2566" spans="1:17" x14ac:dyDescent="0.4">
      <c r="A2566" s="5"/>
      <c r="B2566" s="5"/>
      <c r="C2566" s="20" t="e">
        <f>VLOOKUP($B:$B,표본점목록!$A:$E,5,0)</f>
        <v>#N/A</v>
      </c>
      <c r="D2566" s="21" t="e">
        <f>VLOOKUP($B:$B,표본점목록!$A:$J,6,0)</f>
        <v>#N/A</v>
      </c>
      <c r="E2566" s="20" t="e">
        <f>VLOOKUP(B:B,표본점목록!$A:$B,2,0)</f>
        <v>#N/A</v>
      </c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</row>
    <row r="2567" spans="1:17" x14ac:dyDescent="0.4">
      <c r="A2567" s="5"/>
      <c r="B2567" s="5"/>
      <c r="C2567" s="20" t="e">
        <f>VLOOKUP($B:$B,표본점목록!$A:$E,5,0)</f>
        <v>#N/A</v>
      </c>
      <c r="D2567" s="21" t="e">
        <f>VLOOKUP($B:$B,표본점목록!$A:$J,6,0)</f>
        <v>#N/A</v>
      </c>
      <c r="E2567" s="20" t="e">
        <f>VLOOKUP(B:B,표본점목록!$A:$B,2,0)</f>
        <v>#N/A</v>
      </c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</row>
    <row r="2568" spans="1:17" x14ac:dyDescent="0.4">
      <c r="A2568" s="5"/>
      <c r="B2568" s="5"/>
      <c r="C2568" s="20" t="e">
        <f>VLOOKUP($B:$B,표본점목록!$A:$E,5,0)</f>
        <v>#N/A</v>
      </c>
      <c r="D2568" s="21" t="e">
        <f>VLOOKUP($B:$B,표본점목록!$A:$J,6,0)</f>
        <v>#N/A</v>
      </c>
      <c r="E2568" s="20" t="e">
        <f>VLOOKUP(B:B,표본점목록!$A:$B,2,0)</f>
        <v>#N/A</v>
      </c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</row>
    <row r="2569" spans="1:17" x14ac:dyDescent="0.4">
      <c r="A2569" s="5"/>
      <c r="B2569" s="5"/>
      <c r="C2569" s="20" t="e">
        <f>VLOOKUP($B:$B,표본점목록!$A:$E,5,0)</f>
        <v>#N/A</v>
      </c>
      <c r="D2569" s="21" t="e">
        <f>VLOOKUP($B:$B,표본점목록!$A:$J,6,0)</f>
        <v>#N/A</v>
      </c>
      <c r="E2569" s="20" t="e">
        <f>VLOOKUP(B:B,표본점목록!$A:$B,2,0)</f>
        <v>#N/A</v>
      </c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</row>
    <row r="2570" spans="1:17" x14ac:dyDescent="0.4">
      <c r="A2570" s="5"/>
      <c r="B2570" s="5"/>
      <c r="C2570" s="20" t="e">
        <f>VLOOKUP($B:$B,표본점목록!$A:$E,5,0)</f>
        <v>#N/A</v>
      </c>
      <c r="D2570" s="21" t="e">
        <f>VLOOKUP($B:$B,표본점목록!$A:$J,6,0)</f>
        <v>#N/A</v>
      </c>
      <c r="E2570" s="20" t="e">
        <f>VLOOKUP(B:B,표본점목록!$A:$B,2,0)</f>
        <v>#N/A</v>
      </c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</row>
    <row r="2571" spans="1:17" x14ac:dyDescent="0.4">
      <c r="A2571" s="5"/>
      <c r="B2571" s="5"/>
      <c r="C2571" s="20" t="e">
        <f>VLOOKUP($B:$B,표본점목록!$A:$E,5,0)</f>
        <v>#N/A</v>
      </c>
      <c r="D2571" s="21" t="e">
        <f>VLOOKUP($B:$B,표본점목록!$A:$J,6,0)</f>
        <v>#N/A</v>
      </c>
      <c r="E2571" s="20" t="e">
        <f>VLOOKUP(B:B,표본점목록!$A:$B,2,0)</f>
        <v>#N/A</v>
      </c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</row>
    <row r="2572" spans="1:17" x14ac:dyDescent="0.4">
      <c r="A2572" s="5"/>
      <c r="B2572" s="5"/>
      <c r="C2572" s="20" t="e">
        <f>VLOOKUP($B:$B,표본점목록!$A:$E,5,0)</f>
        <v>#N/A</v>
      </c>
      <c r="D2572" s="21" t="e">
        <f>VLOOKUP($B:$B,표본점목록!$A:$J,6,0)</f>
        <v>#N/A</v>
      </c>
      <c r="E2572" s="20" t="e">
        <f>VLOOKUP(B:B,표본점목록!$A:$B,2,0)</f>
        <v>#N/A</v>
      </c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</row>
    <row r="2573" spans="1:17" x14ac:dyDescent="0.4">
      <c r="A2573" s="5"/>
      <c r="B2573" s="5"/>
      <c r="C2573" s="20" t="e">
        <f>VLOOKUP($B:$B,표본점목록!$A:$E,5,0)</f>
        <v>#N/A</v>
      </c>
      <c r="D2573" s="21" t="e">
        <f>VLOOKUP($B:$B,표본점목록!$A:$J,6,0)</f>
        <v>#N/A</v>
      </c>
      <c r="E2573" s="20" t="e">
        <f>VLOOKUP(B:B,표본점목록!$A:$B,2,0)</f>
        <v>#N/A</v>
      </c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</row>
    <row r="2574" spans="1:17" x14ac:dyDescent="0.4">
      <c r="A2574" s="5"/>
      <c r="B2574" s="5"/>
      <c r="C2574" s="20" t="e">
        <f>VLOOKUP($B:$B,표본점목록!$A:$E,5,0)</f>
        <v>#N/A</v>
      </c>
      <c r="D2574" s="21" t="e">
        <f>VLOOKUP($B:$B,표본점목록!$A:$J,6,0)</f>
        <v>#N/A</v>
      </c>
      <c r="E2574" s="20" t="e">
        <f>VLOOKUP(B:B,표본점목록!$A:$B,2,0)</f>
        <v>#N/A</v>
      </c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</row>
    <row r="2575" spans="1:17" x14ac:dyDescent="0.4">
      <c r="A2575" s="5"/>
      <c r="B2575" s="5"/>
      <c r="C2575" s="20" t="e">
        <f>VLOOKUP($B:$B,표본점목록!$A:$E,5,0)</f>
        <v>#N/A</v>
      </c>
      <c r="D2575" s="21" t="e">
        <f>VLOOKUP($B:$B,표본점목록!$A:$J,6,0)</f>
        <v>#N/A</v>
      </c>
      <c r="E2575" s="20" t="e">
        <f>VLOOKUP(B:B,표본점목록!$A:$B,2,0)</f>
        <v>#N/A</v>
      </c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</row>
    <row r="2576" spans="1:17" x14ac:dyDescent="0.4">
      <c r="A2576" s="5"/>
      <c r="B2576" s="5"/>
      <c r="C2576" s="20" t="e">
        <f>VLOOKUP($B:$B,표본점목록!$A:$E,5,0)</f>
        <v>#N/A</v>
      </c>
      <c r="D2576" s="21" t="e">
        <f>VLOOKUP($B:$B,표본점목록!$A:$J,6,0)</f>
        <v>#N/A</v>
      </c>
      <c r="E2576" s="20" t="e">
        <f>VLOOKUP(B:B,표본점목록!$A:$B,2,0)</f>
        <v>#N/A</v>
      </c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</row>
    <row r="2577" spans="1:17" x14ac:dyDescent="0.4">
      <c r="A2577" s="5"/>
      <c r="B2577" s="5"/>
      <c r="C2577" s="20" t="e">
        <f>VLOOKUP($B:$B,표본점목록!$A:$E,5,0)</f>
        <v>#N/A</v>
      </c>
      <c r="D2577" s="21" t="e">
        <f>VLOOKUP($B:$B,표본점목록!$A:$J,6,0)</f>
        <v>#N/A</v>
      </c>
      <c r="E2577" s="20" t="e">
        <f>VLOOKUP(B:B,표본점목록!$A:$B,2,0)</f>
        <v>#N/A</v>
      </c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</row>
    <row r="2578" spans="1:17" x14ac:dyDescent="0.4">
      <c r="A2578" s="5"/>
      <c r="B2578" s="5"/>
      <c r="C2578" s="20" t="e">
        <f>VLOOKUP($B:$B,표본점목록!$A:$E,5,0)</f>
        <v>#N/A</v>
      </c>
      <c r="D2578" s="21" t="e">
        <f>VLOOKUP($B:$B,표본점목록!$A:$J,6,0)</f>
        <v>#N/A</v>
      </c>
      <c r="E2578" s="20" t="e">
        <f>VLOOKUP(B:B,표본점목록!$A:$B,2,0)</f>
        <v>#N/A</v>
      </c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</row>
    <row r="2579" spans="1:17" x14ac:dyDescent="0.4">
      <c r="A2579" s="5"/>
      <c r="B2579" s="5"/>
      <c r="C2579" s="20" t="e">
        <f>VLOOKUP($B:$B,표본점목록!$A:$E,5,0)</f>
        <v>#N/A</v>
      </c>
      <c r="D2579" s="21" t="e">
        <f>VLOOKUP($B:$B,표본점목록!$A:$J,6,0)</f>
        <v>#N/A</v>
      </c>
      <c r="E2579" s="20" t="e">
        <f>VLOOKUP(B:B,표본점목록!$A:$B,2,0)</f>
        <v>#N/A</v>
      </c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</row>
    <row r="2580" spans="1:17" x14ac:dyDescent="0.4">
      <c r="A2580" s="5"/>
      <c r="B2580" s="5"/>
      <c r="C2580" s="20" t="e">
        <f>VLOOKUP($B:$B,표본점목록!$A:$E,5,0)</f>
        <v>#N/A</v>
      </c>
      <c r="D2580" s="21" t="e">
        <f>VLOOKUP($B:$B,표본점목록!$A:$J,6,0)</f>
        <v>#N/A</v>
      </c>
      <c r="E2580" s="20" t="e">
        <f>VLOOKUP(B:B,표본점목록!$A:$B,2,0)</f>
        <v>#N/A</v>
      </c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</row>
    <row r="2581" spans="1:17" x14ac:dyDescent="0.4">
      <c r="A2581" s="5"/>
      <c r="B2581" s="5"/>
      <c r="C2581" s="20" t="e">
        <f>VLOOKUP($B:$B,표본점목록!$A:$E,5,0)</f>
        <v>#N/A</v>
      </c>
      <c r="D2581" s="21" t="e">
        <f>VLOOKUP($B:$B,표본점목록!$A:$J,6,0)</f>
        <v>#N/A</v>
      </c>
      <c r="E2581" s="20" t="e">
        <f>VLOOKUP(B:B,표본점목록!$A:$B,2,0)</f>
        <v>#N/A</v>
      </c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</row>
    <row r="2582" spans="1:17" x14ac:dyDescent="0.4">
      <c r="A2582" s="5"/>
      <c r="B2582" s="5"/>
      <c r="C2582" s="20" t="e">
        <f>VLOOKUP($B:$B,표본점목록!$A:$E,5,0)</f>
        <v>#N/A</v>
      </c>
      <c r="D2582" s="21" t="e">
        <f>VLOOKUP($B:$B,표본점목록!$A:$J,6,0)</f>
        <v>#N/A</v>
      </c>
      <c r="E2582" s="20" t="e">
        <f>VLOOKUP(B:B,표본점목록!$A:$B,2,0)</f>
        <v>#N/A</v>
      </c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</row>
    <row r="2583" spans="1:17" x14ac:dyDescent="0.4">
      <c r="A2583" s="5"/>
      <c r="B2583" s="5"/>
      <c r="C2583" s="20" t="e">
        <f>VLOOKUP($B:$B,표본점목록!$A:$E,5,0)</f>
        <v>#N/A</v>
      </c>
      <c r="D2583" s="21" t="e">
        <f>VLOOKUP($B:$B,표본점목록!$A:$J,6,0)</f>
        <v>#N/A</v>
      </c>
      <c r="E2583" s="20" t="e">
        <f>VLOOKUP(B:B,표본점목록!$A:$B,2,0)</f>
        <v>#N/A</v>
      </c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</row>
    <row r="2584" spans="1:17" x14ac:dyDescent="0.4">
      <c r="A2584" s="5"/>
      <c r="B2584" s="5"/>
      <c r="C2584" s="20" t="e">
        <f>VLOOKUP($B:$B,표본점목록!$A:$E,5,0)</f>
        <v>#N/A</v>
      </c>
      <c r="D2584" s="21" t="e">
        <f>VLOOKUP($B:$B,표본점목록!$A:$J,6,0)</f>
        <v>#N/A</v>
      </c>
      <c r="E2584" s="20" t="e">
        <f>VLOOKUP(B:B,표본점목록!$A:$B,2,0)</f>
        <v>#N/A</v>
      </c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</row>
    <row r="2585" spans="1:17" x14ac:dyDescent="0.4">
      <c r="A2585" s="5"/>
      <c r="B2585" s="5"/>
      <c r="C2585" s="20" t="e">
        <f>VLOOKUP($B:$B,표본점목록!$A:$E,5,0)</f>
        <v>#N/A</v>
      </c>
      <c r="D2585" s="21" t="e">
        <f>VLOOKUP($B:$B,표본점목록!$A:$J,6,0)</f>
        <v>#N/A</v>
      </c>
      <c r="E2585" s="20" t="e">
        <f>VLOOKUP(B:B,표본점목록!$A:$B,2,0)</f>
        <v>#N/A</v>
      </c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</row>
    <row r="2586" spans="1:17" x14ac:dyDescent="0.4">
      <c r="A2586" s="5"/>
      <c r="B2586" s="5"/>
      <c r="C2586" s="20" t="e">
        <f>VLOOKUP($B:$B,표본점목록!$A:$E,5,0)</f>
        <v>#N/A</v>
      </c>
      <c r="D2586" s="21" t="e">
        <f>VLOOKUP($B:$B,표본점목록!$A:$J,6,0)</f>
        <v>#N/A</v>
      </c>
      <c r="E2586" s="20" t="e">
        <f>VLOOKUP(B:B,표본점목록!$A:$B,2,0)</f>
        <v>#N/A</v>
      </c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</row>
    <row r="2587" spans="1:17" x14ac:dyDescent="0.4">
      <c r="A2587" s="5"/>
      <c r="B2587" s="5"/>
      <c r="C2587" s="20" t="e">
        <f>VLOOKUP($B:$B,표본점목록!$A:$E,5,0)</f>
        <v>#N/A</v>
      </c>
      <c r="D2587" s="21" t="e">
        <f>VLOOKUP($B:$B,표본점목록!$A:$J,6,0)</f>
        <v>#N/A</v>
      </c>
      <c r="E2587" s="20" t="e">
        <f>VLOOKUP(B:B,표본점목록!$A:$B,2,0)</f>
        <v>#N/A</v>
      </c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</row>
    <row r="2588" spans="1:17" x14ac:dyDescent="0.4">
      <c r="A2588" s="5"/>
      <c r="B2588" s="5"/>
      <c r="C2588" s="20" t="e">
        <f>VLOOKUP($B:$B,표본점목록!$A:$E,5,0)</f>
        <v>#N/A</v>
      </c>
      <c r="D2588" s="21" t="e">
        <f>VLOOKUP($B:$B,표본점목록!$A:$J,6,0)</f>
        <v>#N/A</v>
      </c>
      <c r="E2588" s="20" t="e">
        <f>VLOOKUP(B:B,표본점목록!$A:$B,2,0)</f>
        <v>#N/A</v>
      </c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</row>
    <row r="2589" spans="1:17" x14ac:dyDescent="0.4">
      <c r="A2589" s="5"/>
      <c r="B2589" s="5"/>
      <c r="C2589" s="20" t="e">
        <f>VLOOKUP($B:$B,표본점목록!$A:$E,5,0)</f>
        <v>#N/A</v>
      </c>
      <c r="D2589" s="21" t="e">
        <f>VLOOKUP($B:$B,표본점목록!$A:$J,6,0)</f>
        <v>#N/A</v>
      </c>
      <c r="E2589" s="20" t="e">
        <f>VLOOKUP(B:B,표본점목록!$A:$B,2,0)</f>
        <v>#N/A</v>
      </c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</row>
    <row r="2590" spans="1:17" x14ac:dyDescent="0.4">
      <c r="A2590" s="5"/>
      <c r="B2590" s="5"/>
      <c r="C2590" s="20" t="e">
        <f>VLOOKUP($B:$B,표본점목록!$A:$E,5,0)</f>
        <v>#N/A</v>
      </c>
      <c r="D2590" s="21" t="e">
        <f>VLOOKUP($B:$B,표본점목록!$A:$J,6,0)</f>
        <v>#N/A</v>
      </c>
      <c r="E2590" s="20" t="e">
        <f>VLOOKUP(B:B,표본점목록!$A:$B,2,0)</f>
        <v>#N/A</v>
      </c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</row>
    <row r="2591" spans="1:17" x14ac:dyDescent="0.4">
      <c r="A2591" s="5"/>
      <c r="B2591" s="5"/>
      <c r="C2591" s="20" t="e">
        <f>VLOOKUP($B:$B,표본점목록!$A:$E,5,0)</f>
        <v>#N/A</v>
      </c>
      <c r="D2591" s="21" t="e">
        <f>VLOOKUP($B:$B,표본점목록!$A:$J,6,0)</f>
        <v>#N/A</v>
      </c>
      <c r="E2591" s="20" t="e">
        <f>VLOOKUP(B:B,표본점목록!$A:$B,2,0)</f>
        <v>#N/A</v>
      </c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</row>
    <row r="2592" spans="1:17" x14ac:dyDescent="0.4">
      <c r="A2592" s="5"/>
      <c r="B2592" s="5"/>
      <c r="C2592" s="20" t="e">
        <f>VLOOKUP($B:$B,표본점목록!$A:$E,5,0)</f>
        <v>#N/A</v>
      </c>
      <c r="D2592" s="21" t="e">
        <f>VLOOKUP($B:$B,표본점목록!$A:$J,6,0)</f>
        <v>#N/A</v>
      </c>
      <c r="E2592" s="20" t="e">
        <f>VLOOKUP(B:B,표본점목록!$A:$B,2,0)</f>
        <v>#N/A</v>
      </c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</row>
    <row r="2593" spans="1:17" x14ac:dyDescent="0.4">
      <c r="A2593" s="5"/>
      <c r="B2593" s="5"/>
      <c r="C2593" s="20" t="e">
        <f>VLOOKUP($B:$B,표본점목록!$A:$E,5,0)</f>
        <v>#N/A</v>
      </c>
      <c r="D2593" s="21" t="e">
        <f>VLOOKUP($B:$B,표본점목록!$A:$J,6,0)</f>
        <v>#N/A</v>
      </c>
      <c r="E2593" s="20" t="e">
        <f>VLOOKUP(B:B,표본점목록!$A:$B,2,0)</f>
        <v>#N/A</v>
      </c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</row>
    <row r="2594" spans="1:17" x14ac:dyDescent="0.4">
      <c r="A2594" s="5"/>
      <c r="B2594" s="5"/>
      <c r="C2594" s="20" t="e">
        <f>VLOOKUP($B:$B,표본점목록!$A:$E,5,0)</f>
        <v>#N/A</v>
      </c>
      <c r="D2594" s="21" t="e">
        <f>VLOOKUP($B:$B,표본점목록!$A:$J,6,0)</f>
        <v>#N/A</v>
      </c>
      <c r="E2594" s="20" t="e">
        <f>VLOOKUP(B:B,표본점목록!$A:$B,2,0)</f>
        <v>#N/A</v>
      </c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</row>
    <row r="2595" spans="1:17" x14ac:dyDescent="0.4">
      <c r="A2595" s="5"/>
      <c r="B2595" s="5"/>
      <c r="C2595" s="20" t="e">
        <f>VLOOKUP($B:$B,표본점목록!$A:$E,5,0)</f>
        <v>#N/A</v>
      </c>
      <c r="D2595" s="21" t="e">
        <f>VLOOKUP($B:$B,표본점목록!$A:$J,6,0)</f>
        <v>#N/A</v>
      </c>
      <c r="E2595" s="20" t="e">
        <f>VLOOKUP(B:B,표본점목록!$A:$B,2,0)</f>
        <v>#N/A</v>
      </c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</row>
    <row r="2596" spans="1:17" x14ac:dyDescent="0.4">
      <c r="A2596" s="5"/>
      <c r="B2596" s="5"/>
      <c r="C2596" s="20" t="e">
        <f>VLOOKUP($B:$B,표본점목록!$A:$E,5,0)</f>
        <v>#N/A</v>
      </c>
      <c r="D2596" s="21" t="e">
        <f>VLOOKUP($B:$B,표본점목록!$A:$J,6,0)</f>
        <v>#N/A</v>
      </c>
      <c r="E2596" s="20" t="e">
        <f>VLOOKUP(B:B,표본점목록!$A:$B,2,0)</f>
        <v>#N/A</v>
      </c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</row>
    <row r="2597" spans="1:17" x14ac:dyDescent="0.4">
      <c r="A2597" s="5"/>
      <c r="B2597" s="5"/>
      <c r="C2597" s="20" t="e">
        <f>VLOOKUP($B:$B,표본점목록!$A:$E,5,0)</f>
        <v>#N/A</v>
      </c>
      <c r="D2597" s="21" t="e">
        <f>VLOOKUP($B:$B,표본점목록!$A:$J,6,0)</f>
        <v>#N/A</v>
      </c>
      <c r="E2597" s="20" t="e">
        <f>VLOOKUP(B:B,표본점목록!$A:$B,2,0)</f>
        <v>#N/A</v>
      </c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</row>
    <row r="2598" spans="1:17" x14ac:dyDescent="0.4">
      <c r="A2598" s="5"/>
      <c r="B2598" s="5"/>
      <c r="C2598" s="20" t="e">
        <f>VLOOKUP($B:$B,표본점목록!$A:$E,5,0)</f>
        <v>#N/A</v>
      </c>
      <c r="D2598" s="21" t="e">
        <f>VLOOKUP($B:$B,표본점목록!$A:$J,6,0)</f>
        <v>#N/A</v>
      </c>
      <c r="E2598" s="20" t="e">
        <f>VLOOKUP(B:B,표본점목록!$A:$B,2,0)</f>
        <v>#N/A</v>
      </c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</row>
    <row r="2599" spans="1:17" x14ac:dyDescent="0.4">
      <c r="A2599" s="5"/>
      <c r="B2599" s="5"/>
      <c r="C2599" s="20" t="e">
        <f>VLOOKUP($B:$B,표본점목록!$A:$E,5,0)</f>
        <v>#N/A</v>
      </c>
      <c r="D2599" s="21" t="e">
        <f>VLOOKUP($B:$B,표본점목록!$A:$J,6,0)</f>
        <v>#N/A</v>
      </c>
      <c r="E2599" s="20" t="e">
        <f>VLOOKUP(B:B,표본점목록!$A:$B,2,0)</f>
        <v>#N/A</v>
      </c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</row>
    <row r="2600" spans="1:17" x14ac:dyDescent="0.4">
      <c r="A2600" s="5"/>
      <c r="B2600" s="5"/>
      <c r="C2600" s="20" t="e">
        <f>VLOOKUP($B:$B,표본점목록!$A:$E,5,0)</f>
        <v>#N/A</v>
      </c>
      <c r="D2600" s="21" t="e">
        <f>VLOOKUP($B:$B,표본점목록!$A:$J,6,0)</f>
        <v>#N/A</v>
      </c>
      <c r="E2600" s="20" t="e">
        <f>VLOOKUP(B:B,표본점목록!$A:$B,2,0)</f>
        <v>#N/A</v>
      </c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</row>
    <row r="2601" spans="1:17" x14ac:dyDescent="0.4">
      <c r="A2601" s="5"/>
      <c r="B2601" s="5"/>
      <c r="C2601" s="20" t="e">
        <f>VLOOKUP($B:$B,표본점목록!$A:$E,5,0)</f>
        <v>#N/A</v>
      </c>
      <c r="D2601" s="21" t="e">
        <f>VLOOKUP($B:$B,표본점목록!$A:$J,6,0)</f>
        <v>#N/A</v>
      </c>
      <c r="E2601" s="20" t="e">
        <f>VLOOKUP(B:B,표본점목록!$A:$B,2,0)</f>
        <v>#N/A</v>
      </c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</row>
    <row r="2602" spans="1:17" x14ac:dyDescent="0.4">
      <c r="A2602" s="5"/>
      <c r="B2602" s="5"/>
      <c r="C2602" s="20" t="e">
        <f>VLOOKUP($B:$B,표본점목록!$A:$E,5,0)</f>
        <v>#N/A</v>
      </c>
      <c r="D2602" s="21" t="e">
        <f>VLOOKUP($B:$B,표본점목록!$A:$J,6,0)</f>
        <v>#N/A</v>
      </c>
      <c r="E2602" s="20" t="e">
        <f>VLOOKUP(B:B,표본점목록!$A:$B,2,0)</f>
        <v>#N/A</v>
      </c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</row>
    <row r="2603" spans="1:17" x14ac:dyDescent="0.4">
      <c r="A2603" s="5"/>
      <c r="B2603" s="5"/>
      <c r="C2603" s="20" t="e">
        <f>VLOOKUP($B:$B,표본점목록!$A:$E,5,0)</f>
        <v>#N/A</v>
      </c>
      <c r="D2603" s="21" t="e">
        <f>VLOOKUP($B:$B,표본점목록!$A:$J,6,0)</f>
        <v>#N/A</v>
      </c>
      <c r="E2603" s="20" t="e">
        <f>VLOOKUP(B:B,표본점목록!$A:$B,2,0)</f>
        <v>#N/A</v>
      </c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</row>
    <row r="2604" spans="1:17" x14ac:dyDescent="0.4">
      <c r="A2604" s="5"/>
      <c r="B2604" s="5"/>
      <c r="C2604" s="20" t="e">
        <f>VLOOKUP($B:$B,표본점목록!$A:$E,5,0)</f>
        <v>#N/A</v>
      </c>
      <c r="D2604" s="21" t="e">
        <f>VLOOKUP($B:$B,표본점목록!$A:$J,6,0)</f>
        <v>#N/A</v>
      </c>
      <c r="E2604" s="20" t="e">
        <f>VLOOKUP(B:B,표본점목록!$A:$B,2,0)</f>
        <v>#N/A</v>
      </c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</row>
    <row r="2605" spans="1:17" x14ac:dyDescent="0.4">
      <c r="A2605" s="5"/>
      <c r="B2605" s="5"/>
      <c r="C2605" s="20" t="e">
        <f>VLOOKUP($B:$B,표본점목록!$A:$E,5,0)</f>
        <v>#N/A</v>
      </c>
      <c r="D2605" s="21" t="e">
        <f>VLOOKUP($B:$B,표본점목록!$A:$J,6,0)</f>
        <v>#N/A</v>
      </c>
      <c r="E2605" s="20" t="e">
        <f>VLOOKUP(B:B,표본점목록!$A:$B,2,0)</f>
        <v>#N/A</v>
      </c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</row>
    <row r="2606" spans="1:17" x14ac:dyDescent="0.4">
      <c r="A2606" s="5"/>
      <c r="B2606" s="5"/>
      <c r="C2606" s="20" t="e">
        <f>VLOOKUP($B:$B,표본점목록!$A:$E,5,0)</f>
        <v>#N/A</v>
      </c>
      <c r="D2606" s="21" t="e">
        <f>VLOOKUP($B:$B,표본점목록!$A:$J,6,0)</f>
        <v>#N/A</v>
      </c>
      <c r="E2606" s="20" t="e">
        <f>VLOOKUP(B:B,표본점목록!$A:$B,2,0)</f>
        <v>#N/A</v>
      </c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</row>
    <row r="2607" spans="1:17" x14ac:dyDescent="0.4">
      <c r="A2607" s="5"/>
      <c r="B2607" s="5"/>
      <c r="C2607" s="20" t="e">
        <f>VLOOKUP($B:$B,표본점목록!$A:$E,5,0)</f>
        <v>#N/A</v>
      </c>
      <c r="D2607" s="21" t="e">
        <f>VLOOKUP($B:$B,표본점목록!$A:$J,6,0)</f>
        <v>#N/A</v>
      </c>
      <c r="E2607" s="20" t="e">
        <f>VLOOKUP(B:B,표본점목록!$A:$B,2,0)</f>
        <v>#N/A</v>
      </c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</row>
    <row r="2608" spans="1:17" x14ac:dyDescent="0.4">
      <c r="A2608" s="5"/>
      <c r="B2608" s="5"/>
      <c r="C2608" s="20" t="e">
        <f>VLOOKUP($B:$B,표본점목록!$A:$E,5,0)</f>
        <v>#N/A</v>
      </c>
      <c r="D2608" s="21" t="e">
        <f>VLOOKUP($B:$B,표본점목록!$A:$J,6,0)</f>
        <v>#N/A</v>
      </c>
      <c r="E2608" s="20" t="e">
        <f>VLOOKUP(B:B,표본점목록!$A:$B,2,0)</f>
        <v>#N/A</v>
      </c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</row>
    <row r="2609" spans="1:17" x14ac:dyDescent="0.4">
      <c r="A2609" s="5"/>
      <c r="B2609" s="5"/>
      <c r="C2609" s="20" t="e">
        <f>VLOOKUP($B:$B,표본점목록!$A:$E,5,0)</f>
        <v>#N/A</v>
      </c>
      <c r="D2609" s="21" t="e">
        <f>VLOOKUP($B:$B,표본점목록!$A:$J,6,0)</f>
        <v>#N/A</v>
      </c>
      <c r="E2609" s="20" t="e">
        <f>VLOOKUP(B:B,표본점목록!$A:$B,2,0)</f>
        <v>#N/A</v>
      </c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</row>
    <row r="2610" spans="1:17" x14ac:dyDescent="0.4">
      <c r="A2610" s="5"/>
      <c r="B2610" s="5"/>
      <c r="C2610" s="20" t="e">
        <f>VLOOKUP($B:$B,표본점목록!$A:$E,5,0)</f>
        <v>#N/A</v>
      </c>
      <c r="D2610" s="21" t="e">
        <f>VLOOKUP($B:$B,표본점목록!$A:$J,6,0)</f>
        <v>#N/A</v>
      </c>
      <c r="E2610" s="20" t="e">
        <f>VLOOKUP(B:B,표본점목록!$A:$B,2,0)</f>
        <v>#N/A</v>
      </c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</row>
    <row r="2611" spans="1:17" x14ac:dyDescent="0.4">
      <c r="A2611" s="5"/>
      <c r="B2611" s="5"/>
      <c r="C2611" s="20" t="e">
        <f>VLOOKUP($B:$B,표본점목록!$A:$E,5,0)</f>
        <v>#N/A</v>
      </c>
      <c r="D2611" s="21" t="e">
        <f>VLOOKUP($B:$B,표본점목록!$A:$J,6,0)</f>
        <v>#N/A</v>
      </c>
      <c r="E2611" s="20" t="e">
        <f>VLOOKUP(B:B,표본점목록!$A:$B,2,0)</f>
        <v>#N/A</v>
      </c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</row>
    <row r="2612" spans="1:17" x14ac:dyDescent="0.4">
      <c r="A2612" s="5"/>
      <c r="B2612" s="5"/>
      <c r="C2612" s="20" t="e">
        <f>VLOOKUP($B:$B,표본점목록!$A:$E,5,0)</f>
        <v>#N/A</v>
      </c>
      <c r="D2612" s="21" t="e">
        <f>VLOOKUP($B:$B,표본점목록!$A:$J,6,0)</f>
        <v>#N/A</v>
      </c>
      <c r="E2612" s="20" t="e">
        <f>VLOOKUP(B:B,표본점목록!$A:$B,2,0)</f>
        <v>#N/A</v>
      </c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</row>
    <row r="2613" spans="1:17" x14ac:dyDescent="0.4">
      <c r="A2613" s="5"/>
      <c r="B2613" s="5"/>
      <c r="C2613" s="20" t="e">
        <f>VLOOKUP($B:$B,표본점목록!$A:$E,5,0)</f>
        <v>#N/A</v>
      </c>
      <c r="D2613" s="21" t="e">
        <f>VLOOKUP($B:$B,표본점목록!$A:$J,6,0)</f>
        <v>#N/A</v>
      </c>
      <c r="E2613" s="20" t="e">
        <f>VLOOKUP(B:B,표본점목록!$A:$B,2,0)</f>
        <v>#N/A</v>
      </c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</row>
    <row r="2614" spans="1:17" x14ac:dyDescent="0.4">
      <c r="A2614" s="5"/>
      <c r="B2614" s="5"/>
      <c r="C2614" s="20" t="e">
        <f>VLOOKUP($B:$B,표본점목록!$A:$E,5,0)</f>
        <v>#N/A</v>
      </c>
      <c r="D2614" s="21" t="e">
        <f>VLOOKUP($B:$B,표본점목록!$A:$J,6,0)</f>
        <v>#N/A</v>
      </c>
      <c r="E2614" s="20" t="e">
        <f>VLOOKUP(B:B,표본점목록!$A:$B,2,0)</f>
        <v>#N/A</v>
      </c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</row>
    <row r="2615" spans="1:17" x14ac:dyDescent="0.4">
      <c r="A2615" s="5"/>
      <c r="B2615" s="5"/>
      <c r="C2615" s="20" t="e">
        <f>VLOOKUP($B:$B,표본점목록!$A:$E,5,0)</f>
        <v>#N/A</v>
      </c>
      <c r="D2615" s="21" t="e">
        <f>VLOOKUP($B:$B,표본점목록!$A:$J,6,0)</f>
        <v>#N/A</v>
      </c>
      <c r="E2615" s="20" t="e">
        <f>VLOOKUP(B:B,표본점목록!$A:$B,2,0)</f>
        <v>#N/A</v>
      </c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</row>
    <row r="2616" spans="1:17" x14ac:dyDescent="0.4">
      <c r="A2616" s="5"/>
      <c r="B2616" s="5"/>
      <c r="C2616" s="20" t="e">
        <f>VLOOKUP($B:$B,표본점목록!$A:$E,5,0)</f>
        <v>#N/A</v>
      </c>
      <c r="D2616" s="21" t="e">
        <f>VLOOKUP($B:$B,표본점목록!$A:$J,6,0)</f>
        <v>#N/A</v>
      </c>
      <c r="E2616" s="20" t="e">
        <f>VLOOKUP(B:B,표본점목록!$A:$B,2,0)</f>
        <v>#N/A</v>
      </c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</row>
    <row r="2617" spans="1:17" x14ac:dyDescent="0.4">
      <c r="A2617" s="5"/>
      <c r="B2617" s="5"/>
      <c r="C2617" s="20" t="e">
        <f>VLOOKUP($B:$B,표본점목록!$A:$E,5,0)</f>
        <v>#N/A</v>
      </c>
      <c r="D2617" s="21" t="e">
        <f>VLOOKUP($B:$B,표본점목록!$A:$J,6,0)</f>
        <v>#N/A</v>
      </c>
      <c r="E2617" s="20" t="e">
        <f>VLOOKUP(B:B,표본점목록!$A:$B,2,0)</f>
        <v>#N/A</v>
      </c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</row>
    <row r="2618" spans="1:17" x14ac:dyDescent="0.4">
      <c r="A2618" s="5"/>
      <c r="B2618" s="5"/>
      <c r="C2618" s="20" t="e">
        <f>VLOOKUP($B:$B,표본점목록!$A:$E,5,0)</f>
        <v>#N/A</v>
      </c>
      <c r="D2618" s="21" t="e">
        <f>VLOOKUP($B:$B,표본점목록!$A:$J,6,0)</f>
        <v>#N/A</v>
      </c>
      <c r="E2618" s="20" t="e">
        <f>VLOOKUP(B:B,표본점목록!$A:$B,2,0)</f>
        <v>#N/A</v>
      </c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</row>
    <row r="2619" spans="1:17" x14ac:dyDescent="0.4">
      <c r="A2619" s="5"/>
      <c r="B2619" s="5"/>
      <c r="C2619" s="20" t="e">
        <f>VLOOKUP($B:$B,표본점목록!$A:$E,5,0)</f>
        <v>#N/A</v>
      </c>
      <c r="D2619" s="21" t="e">
        <f>VLOOKUP($B:$B,표본점목록!$A:$J,6,0)</f>
        <v>#N/A</v>
      </c>
      <c r="E2619" s="20" t="e">
        <f>VLOOKUP(B:B,표본점목록!$A:$B,2,0)</f>
        <v>#N/A</v>
      </c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</row>
    <row r="2620" spans="1:17" x14ac:dyDescent="0.4">
      <c r="A2620" s="5"/>
      <c r="B2620" s="5"/>
      <c r="C2620" s="20" t="e">
        <f>VLOOKUP($B:$B,표본점목록!$A:$E,5,0)</f>
        <v>#N/A</v>
      </c>
      <c r="D2620" s="21" t="e">
        <f>VLOOKUP($B:$B,표본점목록!$A:$J,6,0)</f>
        <v>#N/A</v>
      </c>
      <c r="E2620" s="20" t="e">
        <f>VLOOKUP(B:B,표본점목록!$A:$B,2,0)</f>
        <v>#N/A</v>
      </c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</row>
    <row r="2621" spans="1:17" x14ac:dyDescent="0.4">
      <c r="A2621" s="5"/>
      <c r="B2621" s="5"/>
      <c r="C2621" s="20" t="e">
        <f>VLOOKUP($B:$B,표본점목록!$A:$E,5,0)</f>
        <v>#N/A</v>
      </c>
      <c r="D2621" s="21" t="e">
        <f>VLOOKUP($B:$B,표본점목록!$A:$J,6,0)</f>
        <v>#N/A</v>
      </c>
      <c r="E2621" s="20" t="e">
        <f>VLOOKUP(B:B,표본점목록!$A:$B,2,0)</f>
        <v>#N/A</v>
      </c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</row>
    <row r="2622" spans="1:17" x14ac:dyDescent="0.4">
      <c r="A2622" s="5"/>
      <c r="B2622" s="5"/>
      <c r="C2622" s="20" t="e">
        <f>VLOOKUP($B:$B,표본점목록!$A:$E,5,0)</f>
        <v>#N/A</v>
      </c>
      <c r="D2622" s="21" t="e">
        <f>VLOOKUP($B:$B,표본점목록!$A:$J,6,0)</f>
        <v>#N/A</v>
      </c>
      <c r="E2622" s="20" t="e">
        <f>VLOOKUP(B:B,표본점목록!$A:$B,2,0)</f>
        <v>#N/A</v>
      </c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</row>
    <row r="2623" spans="1:17" x14ac:dyDescent="0.4">
      <c r="A2623" s="5"/>
      <c r="B2623" s="5"/>
      <c r="C2623" s="20" t="e">
        <f>VLOOKUP($B:$B,표본점목록!$A:$E,5,0)</f>
        <v>#N/A</v>
      </c>
      <c r="D2623" s="21" t="e">
        <f>VLOOKUP($B:$B,표본점목록!$A:$J,6,0)</f>
        <v>#N/A</v>
      </c>
      <c r="E2623" s="20" t="e">
        <f>VLOOKUP(B:B,표본점목록!$A:$B,2,0)</f>
        <v>#N/A</v>
      </c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</row>
    <row r="2624" spans="1:17" x14ac:dyDescent="0.4">
      <c r="A2624" s="5"/>
      <c r="B2624" s="5"/>
      <c r="C2624" s="20" t="e">
        <f>VLOOKUP($B:$B,표본점목록!$A:$E,5,0)</f>
        <v>#N/A</v>
      </c>
      <c r="D2624" s="21" t="e">
        <f>VLOOKUP($B:$B,표본점목록!$A:$J,6,0)</f>
        <v>#N/A</v>
      </c>
      <c r="E2624" s="20" t="e">
        <f>VLOOKUP(B:B,표본점목록!$A:$B,2,0)</f>
        <v>#N/A</v>
      </c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</row>
    <row r="2625" spans="1:17" x14ac:dyDescent="0.4">
      <c r="A2625" s="5"/>
      <c r="B2625" s="5"/>
      <c r="C2625" s="20" t="e">
        <f>VLOOKUP($B:$B,표본점목록!$A:$E,5,0)</f>
        <v>#N/A</v>
      </c>
      <c r="D2625" s="21" t="e">
        <f>VLOOKUP($B:$B,표본점목록!$A:$J,6,0)</f>
        <v>#N/A</v>
      </c>
      <c r="E2625" s="20" t="e">
        <f>VLOOKUP(B:B,표본점목록!$A:$B,2,0)</f>
        <v>#N/A</v>
      </c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</row>
    <row r="2626" spans="1:17" x14ac:dyDescent="0.4">
      <c r="A2626" s="5"/>
      <c r="B2626" s="5"/>
      <c r="C2626" s="20" t="e">
        <f>VLOOKUP($B:$B,표본점목록!$A:$E,5,0)</f>
        <v>#N/A</v>
      </c>
      <c r="D2626" s="21" t="e">
        <f>VLOOKUP($B:$B,표본점목록!$A:$J,6,0)</f>
        <v>#N/A</v>
      </c>
      <c r="E2626" s="20" t="e">
        <f>VLOOKUP(B:B,표본점목록!$A:$B,2,0)</f>
        <v>#N/A</v>
      </c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</row>
    <row r="2627" spans="1:17" x14ac:dyDescent="0.4">
      <c r="A2627" s="5"/>
      <c r="B2627" s="5"/>
      <c r="C2627" s="20" t="e">
        <f>VLOOKUP($B:$B,표본점목록!$A:$E,5,0)</f>
        <v>#N/A</v>
      </c>
      <c r="D2627" s="21" t="e">
        <f>VLOOKUP($B:$B,표본점목록!$A:$J,6,0)</f>
        <v>#N/A</v>
      </c>
      <c r="E2627" s="20" t="e">
        <f>VLOOKUP(B:B,표본점목록!$A:$B,2,0)</f>
        <v>#N/A</v>
      </c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</row>
    <row r="2628" spans="1:17" x14ac:dyDescent="0.4">
      <c r="A2628" s="5"/>
      <c r="B2628" s="5"/>
      <c r="C2628" s="20" t="e">
        <f>VLOOKUP($B:$B,표본점목록!$A:$E,5,0)</f>
        <v>#N/A</v>
      </c>
      <c r="D2628" s="21" t="e">
        <f>VLOOKUP($B:$B,표본점목록!$A:$J,6,0)</f>
        <v>#N/A</v>
      </c>
      <c r="E2628" s="20" t="e">
        <f>VLOOKUP(B:B,표본점목록!$A:$B,2,0)</f>
        <v>#N/A</v>
      </c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</row>
    <row r="2629" spans="1:17" x14ac:dyDescent="0.4">
      <c r="A2629" s="5"/>
      <c r="B2629" s="5"/>
      <c r="C2629" s="20" t="e">
        <f>VLOOKUP($B:$B,표본점목록!$A:$E,5,0)</f>
        <v>#N/A</v>
      </c>
      <c r="D2629" s="21" t="e">
        <f>VLOOKUP($B:$B,표본점목록!$A:$J,6,0)</f>
        <v>#N/A</v>
      </c>
      <c r="E2629" s="20" t="e">
        <f>VLOOKUP(B:B,표본점목록!$A:$B,2,0)</f>
        <v>#N/A</v>
      </c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</row>
    <row r="2630" spans="1:17" x14ac:dyDescent="0.4">
      <c r="A2630" s="5"/>
      <c r="B2630" s="5"/>
      <c r="C2630" s="20" t="e">
        <f>VLOOKUP($B:$B,표본점목록!$A:$E,5,0)</f>
        <v>#N/A</v>
      </c>
      <c r="D2630" s="21" t="e">
        <f>VLOOKUP($B:$B,표본점목록!$A:$J,6,0)</f>
        <v>#N/A</v>
      </c>
      <c r="E2630" s="20" t="e">
        <f>VLOOKUP(B:B,표본점목록!$A:$B,2,0)</f>
        <v>#N/A</v>
      </c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</row>
    <row r="2631" spans="1:17" x14ac:dyDescent="0.4">
      <c r="A2631" s="5"/>
      <c r="B2631" s="5"/>
      <c r="C2631" s="20" t="e">
        <f>VLOOKUP($B:$B,표본점목록!$A:$E,5,0)</f>
        <v>#N/A</v>
      </c>
      <c r="D2631" s="21" t="e">
        <f>VLOOKUP($B:$B,표본점목록!$A:$J,6,0)</f>
        <v>#N/A</v>
      </c>
      <c r="E2631" s="20" t="e">
        <f>VLOOKUP(B:B,표본점목록!$A:$B,2,0)</f>
        <v>#N/A</v>
      </c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</row>
    <row r="2632" spans="1:17" x14ac:dyDescent="0.4">
      <c r="A2632" s="5"/>
      <c r="B2632" s="5"/>
      <c r="C2632" s="20" t="e">
        <f>VLOOKUP($B:$B,표본점목록!$A:$E,5,0)</f>
        <v>#N/A</v>
      </c>
      <c r="D2632" s="21" t="e">
        <f>VLOOKUP($B:$B,표본점목록!$A:$J,6,0)</f>
        <v>#N/A</v>
      </c>
      <c r="E2632" s="20" t="e">
        <f>VLOOKUP(B:B,표본점목록!$A:$B,2,0)</f>
        <v>#N/A</v>
      </c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</row>
    <row r="2633" spans="1:17" x14ac:dyDescent="0.4">
      <c r="A2633" s="5"/>
      <c r="B2633" s="5"/>
      <c r="C2633" s="20" t="e">
        <f>VLOOKUP($B:$B,표본점목록!$A:$E,5,0)</f>
        <v>#N/A</v>
      </c>
      <c r="D2633" s="21" t="e">
        <f>VLOOKUP($B:$B,표본점목록!$A:$J,6,0)</f>
        <v>#N/A</v>
      </c>
      <c r="E2633" s="20" t="e">
        <f>VLOOKUP(B:B,표본점목록!$A:$B,2,0)</f>
        <v>#N/A</v>
      </c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</row>
    <row r="2634" spans="1:17" x14ac:dyDescent="0.4">
      <c r="A2634" s="5"/>
      <c r="B2634" s="5"/>
      <c r="C2634" s="20" t="e">
        <f>VLOOKUP($B:$B,표본점목록!$A:$E,5,0)</f>
        <v>#N/A</v>
      </c>
      <c r="D2634" s="21" t="e">
        <f>VLOOKUP($B:$B,표본점목록!$A:$J,6,0)</f>
        <v>#N/A</v>
      </c>
      <c r="E2634" s="20" t="e">
        <f>VLOOKUP(B:B,표본점목록!$A:$B,2,0)</f>
        <v>#N/A</v>
      </c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</row>
    <row r="2635" spans="1:17" x14ac:dyDescent="0.4">
      <c r="A2635" s="5"/>
      <c r="B2635" s="5"/>
      <c r="C2635" s="20" t="e">
        <f>VLOOKUP($B:$B,표본점목록!$A:$E,5,0)</f>
        <v>#N/A</v>
      </c>
      <c r="D2635" s="21" t="e">
        <f>VLOOKUP($B:$B,표본점목록!$A:$J,6,0)</f>
        <v>#N/A</v>
      </c>
      <c r="E2635" s="20" t="e">
        <f>VLOOKUP(B:B,표본점목록!$A:$B,2,0)</f>
        <v>#N/A</v>
      </c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</row>
    <row r="2636" spans="1:17" x14ac:dyDescent="0.4">
      <c r="A2636" s="5"/>
      <c r="B2636" s="5"/>
      <c r="C2636" s="20" t="e">
        <f>VLOOKUP($B:$B,표본점목록!$A:$E,5,0)</f>
        <v>#N/A</v>
      </c>
      <c r="D2636" s="21" t="e">
        <f>VLOOKUP($B:$B,표본점목록!$A:$J,6,0)</f>
        <v>#N/A</v>
      </c>
      <c r="E2636" s="20" t="e">
        <f>VLOOKUP(B:B,표본점목록!$A:$B,2,0)</f>
        <v>#N/A</v>
      </c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</row>
    <row r="2637" spans="1:17" x14ac:dyDescent="0.4">
      <c r="A2637" s="5"/>
      <c r="B2637" s="5"/>
      <c r="C2637" s="20" t="e">
        <f>VLOOKUP($B:$B,표본점목록!$A:$E,5,0)</f>
        <v>#N/A</v>
      </c>
      <c r="D2637" s="21" t="e">
        <f>VLOOKUP($B:$B,표본점목록!$A:$J,6,0)</f>
        <v>#N/A</v>
      </c>
      <c r="E2637" s="20" t="e">
        <f>VLOOKUP(B:B,표본점목록!$A:$B,2,0)</f>
        <v>#N/A</v>
      </c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</row>
    <row r="2638" spans="1:17" x14ac:dyDescent="0.4">
      <c r="A2638" s="5"/>
      <c r="B2638" s="5"/>
      <c r="C2638" s="20" t="e">
        <f>VLOOKUP($B:$B,표본점목록!$A:$E,5,0)</f>
        <v>#N/A</v>
      </c>
      <c r="D2638" s="21" t="e">
        <f>VLOOKUP($B:$B,표본점목록!$A:$J,6,0)</f>
        <v>#N/A</v>
      </c>
      <c r="E2638" s="20" t="e">
        <f>VLOOKUP(B:B,표본점목록!$A:$B,2,0)</f>
        <v>#N/A</v>
      </c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</row>
    <row r="2639" spans="1:17" x14ac:dyDescent="0.4">
      <c r="A2639" s="5"/>
      <c r="B2639" s="5"/>
      <c r="C2639" s="20" t="e">
        <f>VLOOKUP($B:$B,표본점목록!$A:$E,5,0)</f>
        <v>#N/A</v>
      </c>
      <c r="D2639" s="21" t="e">
        <f>VLOOKUP($B:$B,표본점목록!$A:$J,6,0)</f>
        <v>#N/A</v>
      </c>
      <c r="E2639" s="20" t="e">
        <f>VLOOKUP(B:B,표본점목록!$A:$B,2,0)</f>
        <v>#N/A</v>
      </c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</row>
    <row r="2640" spans="1:17" x14ac:dyDescent="0.4">
      <c r="A2640" s="5"/>
      <c r="B2640" s="5"/>
      <c r="C2640" s="20" t="e">
        <f>VLOOKUP($B:$B,표본점목록!$A:$E,5,0)</f>
        <v>#N/A</v>
      </c>
      <c r="D2640" s="21" t="e">
        <f>VLOOKUP($B:$B,표본점목록!$A:$J,6,0)</f>
        <v>#N/A</v>
      </c>
      <c r="E2640" s="20" t="e">
        <f>VLOOKUP(B:B,표본점목록!$A:$B,2,0)</f>
        <v>#N/A</v>
      </c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</row>
    <row r="2641" spans="1:17" x14ac:dyDescent="0.4">
      <c r="A2641" s="5"/>
      <c r="B2641" s="5"/>
      <c r="C2641" s="20" t="e">
        <f>VLOOKUP($B:$B,표본점목록!$A:$E,5,0)</f>
        <v>#N/A</v>
      </c>
      <c r="D2641" s="21" t="e">
        <f>VLOOKUP($B:$B,표본점목록!$A:$J,6,0)</f>
        <v>#N/A</v>
      </c>
      <c r="E2641" s="20" t="e">
        <f>VLOOKUP(B:B,표본점목록!$A:$B,2,0)</f>
        <v>#N/A</v>
      </c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</row>
    <row r="2642" spans="1:17" x14ac:dyDescent="0.4">
      <c r="A2642" s="5"/>
      <c r="B2642" s="5"/>
      <c r="C2642" s="20" t="e">
        <f>VLOOKUP($B:$B,표본점목록!$A:$E,5,0)</f>
        <v>#N/A</v>
      </c>
      <c r="D2642" s="21" t="e">
        <f>VLOOKUP($B:$B,표본점목록!$A:$J,6,0)</f>
        <v>#N/A</v>
      </c>
      <c r="E2642" s="20" t="e">
        <f>VLOOKUP(B:B,표본점목록!$A:$B,2,0)</f>
        <v>#N/A</v>
      </c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</row>
    <row r="2643" spans="1:17" x14ac:dyDescent="0.4">
      <c r="A2643" s="5"/>
      <c r="B2643" s="5"/>
      <c r="C2643" s="20" t="e">
        <f>VLOOKUP($B:$B,표본점목록!$A:$E,5,0)</f>
        <v>#N/A</v>
      </c>
      <c r="D2643" s="21" t="e">
        <f>VLOOKUP($B:$B,표본점목록!$A:$J,6,0)</f>
        <v>#N/A</v>
      </c>
      <c r="E2643" s="20" t="e">
        <f>VLOOKUP(B:B,표본점목록!$A:$B,2,0)</f>
        <v>#N/A</v>
      </c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</row>
    <row r="2644" spans="1:17" x14ac:dyDescent="0.4">
      <c r="A2644" s="5"/>
      <c r="B2644" s="5"/>
      <c r="C2644" s="20" t="e">
        <f>VLOOKUP($B:$B,표본점목록!$A:$E,5,0)</f>
        <v>#N/A</v>
      </c>
      <c r="D2644" s="21" t="e">
        <f>VLOOKUP($B:$B,표본점목록!$A:$J,6,0)</f>
        <v>#N/A</v>
      </c>
      <c r="E2644" s="20" t="e">
        <f>VLOOKUP(B:B,표본점목록!$A:$B,2,0)</f>
        <v>#N/A</v>
      </c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</row>
    <row r="2645" spans="1:17" x14ac:dyDescent="0.4">
      <c r="A2645" s="5"/>
      <c r="B2645" s="5"/>
      <c r="C2645" s="20" t="e">
        <f>VLOOKUP($B:$B,표본점목록!$A:$E,5,0)</f>
        <v>#N/A</v>
      </c>
      <c r="D2645" s="21" t="e">
        <f>VLOOKUP($B:$B,표본점목록!$A:$J,6,0)</f>
        <v>#N/A</v>
      </c>
      <c r="E2645" s="20" t="e">
        <f>VLOOKUP(B:B,표본점목록!$A:$B,2,0)</f>
        <v>#N/A</v>
      </c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</row>
    <row r="2646" spans="1:17" x14ac:dyDescent="0.4">
      <c r="A2646" s="5"/>
      <c r="B2646" s="5"/>
      <c r="C2646" s="20" t="e">
        <f>VLOOKUP($B:$B,표본점목록!$A:$E,5,0)</f>
        <v>#N/A</v>
      </c>
      <c r="D2646" s="21" t="e">
        <f>VLOOKUP($B:$B,표본점목록!$A:$J,6,0)</f>
        <v>#N/A</v>
      </c>
      <c r="E2646" s="20" t="e">
        <f>VLOOKUP(B:B,표본점목록!$A:$B,2,0)</f>
        <v>#N/A</v>
      </c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</row>
    <row r="2647" spans="1:17" x14ac:dyDescent="0.4">
      <c r="A2647" s="5"/>
      <c r="B2647" s="5"/>
      <c r="C2647" s="20" t="e">
        <f>VLOOKUP($B:$B,표본점목록!$A:$E,5,0)</f>
        <v>#N/A</v>
      </c>
      <c r="D2647" s="21" t="e">
        <f>VLOOKUP($B:$B,표본점목록!$A:$J,6,0)</f>
        <v>#N/A</v>
      </c>
      <c r="E2647" s="20" t="e">
        <f>VLOOKUP(B:B,표본점목록!$A:$B,2,0)</f>
        <v>#N/A</v>
      </c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</row>
    <row r="2648" spans="1:17" x14ac:dyDescent="0.4">
      <c r="A2648" s="5"/>
      <c r="B2648" s="5"/>
      <c r="C2648" s="20" t="e">
        <f>VLOOKUP($B:$B,표본점목록!$A:$E,5,0)</f>
        <v>#N/A</v>
      </c>
      <c r="D2648" s="21" t="e">
        <f>VLOOKUP($B:$B,표본점목록!$A:$J,6,0)</f>
        <v>#N/A</v>
      </c>
      <c r="E2648" s="20" t="e">
        <f>VLOOKUP(B:B,표본점목록!$A:$B,2,0)</f>
        <v>#N/A</v>
      </c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</row>
    <row r="2649" spans="1:17" x14ac:dyDescent="0.4">
      <c r="A2649" s="5"/>
      <c r="B2649" s="5"/>
      <c r="C2649" s="20" t="e">
        <f>VLOOKUP($B:$B,표본점목록!$A:$E,5,0)</f>
        <v>#N/A</v>
      </c>
      <c r="D2649" s="21" t="e">
        <f>VLOOKUP($B:$B,표본점목록!$A:$J,6,0)</f>
        <v>#N/A</v>
      </c>
      <c r="E2649" s="20" t="e">
        <f>VLOOKUP(B:B,표본점목록!$A:$B,2,0)</f>
        <v>#N/A</v>
      </c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</row>
    <row r="2650" spans="1:17" x14ac:dyDescent="0.4">
      <c r="A2650" s="5"/>
      <c r="B2650" s="5"/>
      <c r="C2650" s="20" t="e">
        <f>VLOOKUP($B:$B,표본점목록!$A:$E,5,0)</f>
        <v>#N/A</v>
      </c>
      <c r="D2650" s="21" t="e">
        <f>VLOOKUP($B:$B,표본점목록!$A:$J,6,0)</f>
        <v>#N/A</v>
      </c>
      <c r="E2650" s="20" t="e">
        <f>VLOOKUP(B:B,표본점목록!$A:$B,2,0)</f>
        <v>#N/A</v>
      </c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</row>
    <row r="2651" spans="1:17" x14ac:dyDescent="0.4">
      <c r="A2651" s="5"/>
      <c r="B2651" s="5"/>
      <c r="C2651" s="20" t="e">
        <f>VLOOKUP($B:$B,표본점목록!$A:$E,5,0)</f>
        <v>#N/A</v>
      </c>
      <c r="D2651" s="21" t="e">
        <f>VLOOKUP($B:$B,표본점목록!$A:$J,6,0)</f>
        <v>#N/A</v>
      </c>
      <c r="E2651" s="20" t="e">
        <f>VLOOKUP(B:B,표본점목록!$A:$B,2,0)</f>
        <v>#N/A</v>
      </c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</row>
    <row r="2652" spans="1:17" x14ac:dyDescent="0.4">
      <c r="A2652" s="5"/>
      <c r="B2652" s="5"/>
      <c r="C2652" s="20" t="e">
        <f>VLOOKUP($B:$B,표본점목록!$A:$E,5,0)</f>
        <v>#N/A</v>
      </c>
      <c r="D2652" s="21" t="e">
        <f>VLOOKUP($B:$B,표본점목록!$A:$J,6,0)</f>
        <v>#N/A</v>
      </c>
      <c r="E2652" s="20" t="e">
        <f>VLOOKUP(B:B,표본점목록!$A:$B,2,0)</f>
        <v>#N/A</v>
      </c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</row>
    <row r="2653" spans="1:17" x14ac:dyDescent="0.4">
      <c r="A2653" s="5"/>
      <c r="B2653" s="5"/>
      <c r="C2653" s="20" t="e">
        <f>VLOOKUP($B:$B,표본점목록!$A:$E,5,0)</f>
        <v>#N/A</v>
      </c>
      <c r="D2653" s="21" t="e">
        <f>VLOOKUP($B:$B,표본점목록!$A:$J,6,0)</f>
        <v>#N/A</v>
      </c>
      <c r="E2653" s="20" t="e">
        <f>VLOOKUP(B:B,표본점목록!$A:$B,2,0)</f>
        <v>#N/A</v>
      </c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</row>
    <row r="2654" spans="1:17" x14ac:dyDescent="0.4">
      <c r="A2654" s="5"/>
      <c r="B2654" s="5"/>
      <c r="C2654" s="20" t="e">
        <f>VLOOKUP($B:$B,표본점목록!$A:$E,5,0)</f>
        <v>#N/A</v>
      </c>
      <c r="D2654" s="21" t="e">
        <f>VLOOKUP($B:$B,표본점목록!$A:$J,6,0)</f>
        <v>#N/A</v>
      </c>
      <c r="E2654" s="20" t="e">
        <f>VLOOKUP(B:B,표본점목록!$A:$B,2,0)</f>
        <v>#N/A</v>
      </c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</row>
    <row r="2655" spans="1:17" x14ac:dyDescent="0.4">
      <c r="A2655" s="5"/>
      <c r="B2655" s="5"/>
      <c r="C2655" s="20" t="e">
        <f>VLOOKUP($B:$B,표본점목록!$A:$E,5,0)</f>
        <v>#N/A</v>
      </c>
      <c r="D2655" s="21" t="e">
        <f>VLOOKUP($B:$B,표본점목록!$A:$J,6,0)</f>
        <v>#N/A</v>
      </c>
      <c r="E2655" s="20" t="e">
        <f>VLOOKUP(B:B,표본점목록!$A:$B,2,0)</f>
        <v>#N/A</v>
      </c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</row>
    <row r="2656" spans="1:17" x14ac:dyDescent="0.4">
      <c r="A2656" s="5"/>
      <c r="B2656" s="5"/>
      <c r="C2656" s="20" t="e">
        <f>VLOOKUP($B:$B,표본점목록!$A:$E,5,0)</f>
        <v>#N/A</v>
      </c>
      <c r="D2656" s="21" t="e">
        <f>VLOOKUP($B:$B,표본점목록!$A:$J,6,0)</f>
        <v>#N/A</v>
      </c>
      <c r="E2656" s="20" t="e">
        <f>VLOOKUP(B:B,표본점목록!$A:$B,2,0)</f>
        <v>#N/A</v>
      </c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</row>
    <row r="2657" spans="1:17" x14ac:dyDescent="0.4">
      <c r="A2657" s="5"/>
      <c r="B2657" s="5"/>
      <c r="C2657" s="20" t="e">
        <f>VLOOKUP($B:$B,표본점목록!$A:$E,5,0)</f>
        <v>#N/A</v>
      </c>
      <c r="D2657" s="21" t="e">
        <f>VLOOKUP($B:$B,표본점목록!$A:$J,6,0)</f>
        <v>#N/A</v>
      </c>
      <c r="E2657" s="20" t="e">
        <f>VLOOKUP(B:B,표본점목록!$A:$B,2,0)</f>
        <v>#N/A</v>
      </c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</row>
    <row r="2658" spans="1:17" x14ac:dyDescent="0.4">
      <c r="A2658" s="5"/>
      <c r="B2658" s="5"/>
      <c r="C2658" s="20" t="e">
        <f>VLOOKUP($B:$B,표본점목록!$A:$E,5,0)</f>
        <v>#N/A</v>
      </c>
      <c r="D2658" s="21" t="e">
        <f>VLOOKUP($B:$B,표본점목록!$A:$J,6,0)</f>
        <v>#N/A</v>
      </c>
      <c r="E2658" s="20" t="e">
        <f>VLOOKUP(B:B,표본점목록!$A:$B,2,0)</f>
        <v>#N/A</v>
      </c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</row>
    <row r="2659" spans="1:17" x14ac:dyDescent="0.4">
      <c r="A2659" s="5"/>
      <c r="B2659" s="5"/>
      <c r="C2659" s="20" t="e">
        <f>VLOOKUP($B:$B,표본점목록!$A:$E,5,0)</f>
        <v>#N/A</v>
      </c>
      <c r="D2659" s="21" t="e">
        <f>VLOOKUP($B:$B,표본점목록!$A:$J,6,0)</f>
        <v>#N/A</v>
      </c>
      <c r="E2659" s="20" t="e">
        <f>VLOOKUP(B:B,표본점목록!$A:$B,2,0)</f>
        <v>#N/A</v>
      </c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</row>
    <row r="2660" spans="1:17" x14ac:dyDescent="0.4">
      <c r="A2660" s="5"/>
      <c r="B2660" s="5"/>
      <c r="C2660" s="20" t="e">
        <f>VLOOKUP($B:$B,표본점목록!$A:$E,5,0)</f>
        <v>#N/A</v>
      </c>
      <c r="D2660" s="21" t="e">
        <f>VLOOKUP($B:$B,표본점목록!$A:$J,6,0)</f>
        <v>#N/A</v>
      </c>
      <c r="E2660" s="20" t="e">
        <f>VLOOKUP(B:B,표본점목록!$A:$B,2,0)</f>
        <v>#N/A</v>
      </c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</row>
    <row r="2661" spans="1:17" x14ac:dyDescent="0.4">
      <c r="A2661" s="5"/>
      <c r="B2661" s="5"/>
      <c r="C2661" s="20" t="e">
        <f>VLOOKUP($B:$B,표본점목록!$A:$E,5,0)</f>
        <v>#N/A</v>
      </c>
      <c r="D2661" s="21" t="e">
        <f>VLOOKUP($B:$B,표본점목록!$A:$J,6,0)</f>
        <v>#N/A</v>
      </c>
      <c r="E2661" s="20" t="e">
        <f>VLOOKUP(B:B,표본점목록!$A:$B,2,0)</f>
        <v>#N/A</v>
      </c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</row>
    <row r="2662" spans="1:17" x14ac:dyDescent="0.4">
      <c r="A2662" s="5"/>
      <c r="B2662" s="5"/>
      <c r="C2662" s="20" t="e">
        <f>VLOOKUP($B:$B,표본점목록!$A:$E,5,0)</f>
        <v>#N/A</v>
      </c>
      <c r="D2662" s="21" t="e">
        <f>VLOOKUP($B:$B,표본점목록!$A:$J,6,0)</f>
        <v>#N/A</v>
      </c>
      <c r="E2662" s="20" t="e">
        <f>VLOOKUP(B:B,표본점목록!$A:$B,2,0)</f>
        <v>#N/A</v>
      </c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</row>
    <row r="2663" spans="1:17" x14ac:dyDescent="0.4">
      <c r="A2663" s="5"/>
      <c r="B2663" s="5"/>
      <c r="C2663" s="20" t="e">
        <f>VLOOKUP($B:$B,표본점목록!$A:$E,5,0)</f>
        <v>#N/A</v>
      </c>
      <c r="D2663" s="21" t="e">
        <f>VLOOKUP($B:$B,표본점목록!$A:$J,6,0)</f>
        <v>#N/A</v>
      </c>
      <c r="E2663" s="20" t="e">
        <f>VLOOKUP(B:B,표본점목록!$A:$B,2,0)</f>
        <v>#N/A</v>
      </c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</row>
    <row r="2664" spans="1:17" x14ac:dyDescent="0.4">
      <c r="A2664" s="5"/>
      <c r="B2664" s="5"/>
      <c r="C2664" s="20" t="e">
        <f>VLOOKUP($B:$B,표본점목록!$A:$E,5,0)</f>
        <v>#N/A</v>
      </c>
      <c r="D2664" s="21" t="e">
        <f>VLOOKUP($B:$B,표본점목록!$A:$J,6,0)</f>
        <v>#N/A</v>
      </c>
      <c r="E2664" s="20" t="e">
        <f>VLOOKUP(B:B,표본점목록!$A:$B,2,0)</f>
        <v>#N/A</v>
      </c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</row>
    <row r="2665" spans="1:17" x14ac:dyDescent="0.4">
      <c r="A2665" s="5"/>
      <c r="B2665" s="5"/>
      <c r="C2665" s="20" t="e">
        <f>VLOOKUP($B:$B,표본점목록!$A:$E,5,0)</f>
        <v>#N/A</v>
      </c>
      <c r="D2665" s="21" t="e">
        <f>VLOOKUP($B:$B,표본점목록!$A:$J,6,0)</f>
        <v>#N/A</v>
      </c>
      <c r="E2665" s="20" t="e">
        <f>VLOOKUP(B:B,표본점목록!$A:$B,2,0)</f>
        <v>#N/A</v>
      </c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</row>
    <row r="2666" spans="1:17" x14ac:dyDescent="0.4">
      <c r="A2666" s="5"/>
      <c r="B2666" s="5"/>
      <c r="C2666" s="20" t="e">
        <f>VLOOKUP($B:$B,표본점목록!$A:$E,5,0)</f>
        <v>#N/A</v>
      </c>
      <c r="D2666" s="21" t="e">
        <f>VLOOKUP($B:$B,표본점목록!$A:$J,6,0)</f>
        <v>#N/A</v>
      </c>
      <c r="E2666" s="20" t="e">
        <f>VLOOKUP(B:B,표본점목록!$A:$B,2,0)</f>
        <v>#N/A</v>
      </c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</row>
    <row r="2667" spans="1:17" x14ac:dyDescent="0.4">
      <c r="A2667" s="5"/>
      <c r="B2667" s="5"/>
      <c r="C2667" s="20" t="e">
        <f>VLOOKUP($B:$B,표본점목록!$A:$E,5,0)</f>
        <v>#N/A</v>
      </c>
      <c r="D2667" s="21" t="e">
        <f>VLOOKUP($B:$B,표본점목록!$A:$J,6,0)</f>
        <v>#N/A</v>
      </c>
      <c r="E2667" s="20" t="e">
        <f>VLOOKUP(B:B,표본점목록!$A:$B,2,0)</f>
        <v>#N/A</v>
      </c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</row>
    <row r="2668" spans="1:17" x14ac:dyDescent="0.4">
      <c r="A2668" s="5"/>
      <c r="B2668" s="5"/>
      <c r="C2668" s="20" t="e">
        <f>VLOOKUP($B:$B,표본점목록!$A:$E,5,0)</f>
        <v>#N/A</v>
      </c>
      <c r="D2668" s="21" t="e">
        <f>VLOOKUP($B:$B,표본점목록!$A:$J,6,0)</f>
        <v>#N/A</v>
      </c>
      <c r="E2668" s="20" t="e">
        <f>VLOOKUP(B:B,표본점목록!$A:$B,2,0)</f>
        <v>#N/A</v>
      </c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</row>
    <row r="2669" spans="1:17" x14ac:dyDescent="0.4">
      <c r="A2669" s="5"/>
      <c r="B2669" s="5"/>
      <c r="C2669" s="20" t="e">
        <f>VLOOKUP($B:$B,표본점목록!$A:$E,5,0)</f>
        <v>#N/A</v>
      </c>
      <c r="D2669" s="21" t="e">
        <f>VLOOKUP($B:$B,표본점목록!$A:$J,6,0)</f>
        <v>#N/A</v>
      </c>
      <c r="E2669" s="20" t="e">
        <f>VLOOKUP(B:B,표본점목록!$A:$B,2,0)</f>
        <v>#N/A</v>
      </c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</row>
    <row r="2670" spans="1:17" x14ac:dyDescent="0.4">
      <c r="A2670" s="5"/>
      <c r="B2670" s="5"/>
      <c r="C2670" s="20" t="e">
        <f>VLOOKUP($B:$B,표본점목록!$A:$E,5,0)</f>
        <v>#N/A</v>
      </c>
      <c r="D2670" s="21" t="e">
        <f>VLOOKUP($B:$B,표본점목록!$A:$J,6,0)</f>
        <v>#N/A</v>
      </c>
      <c r="E2670" s="20" t="e">
        <f>VLOOKUP(B:B,표본점목록!$A:$B,2,0)</f>
        <v>#N/A</v>
      </c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</row>
    <row r="2671" spans="1:17" x14ac:dyDescent="0.4">
      <c r="A2671" s="5"/>
      <c r="B2671" s="5"/>
      <c r="C2671" s="20" t="e">
        <f>VLOOKUP($B:$B,표본점목록!$A:$E,5,0)</f>
        <v>#N/A</v>
      </c>
      <c r="D2671" s="21" t="e">
        <f>VLOOKUP($B:$B,표본점목록!$A:$J,6,0)</f>
        <v>#N/A</v>
      </c>
      <c r="E2671" s="20" t="e">
        <f>VLOOKUP(B:B,표본점목록!$A:$B,2,0)</f>
        <v>#N/A</v>
      </c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</row>
    <row r="2672" spans="1:17" x14ac:dyDescent="0.4">
      <c r="A2672" s="5"/>
      <c r="B2672" s="5"/>
      <c r="C2672" s="20" t="e">
        <f>VLOOKUP($B:$B,표본점목록!$A:$E,5,0)</f>
        <v>#N/A</v>
      </c>
      <c r="D2672" s="21" t="e">
        <f>VLOOKUP($B:$B,표본점목록!$A:$J,6,0)</f>
        <v>#N/A</v>
      </c>
      <c r="E2672" s="20" t="e">
        <f>VLOOKUP(B:B,표본점목록!$A:$B,2,0)</f>
        <v>#N/A</v>
      </c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</row>
    <row r="2673" spans="1:17" x14ac:dyDescent="0.4">
      <c r="A2673" s="5"/>
      <c r="B2673" s="5"/>
      <c r="C2673" s="20" t="e">
        <f>VLOOKUP($B:$B,표본점목록!$A:$E,5,0)</f>
        <v>#N/A</v>
      </c>
      <c r="D2673" s="21" t="e">
        <f>VLOOKUP($B:$B,표본점목록!$A:$J,6,0)</f>
        <v>#N/A</v>
      </c>
      <c r="E2673" s="20" t="e">
        <f>VLOOKUP(B:B,표본점목록!$A:$B,2,0)</f>
        <v>#N/A</v>
      </c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</row>
    <row r="2674" spans="1:17" x14ac:dyDescent="0.4">
      <c r="A2674" s="5"/>
      <c r="B2674" s="5"/>
      <c r="C2674" s="20" t="e">
        <f>VLOOKUP($B:$B,표본점목록!$A:$E,5,0)</f>
        <v>#N/A</v>
      </c>
      <c r="D2674" s="21" t="e">
        <f>VLOOKUP($B:$B,표본점목록!$A:$J,6,0)</f>
        <v>#N/A</v>
      </c>
      <c r="E2674" s="20" t="e">
        <f>VLOOKUP(B:B,표본점목록!$A:$B,2,0)</f>
        <v>#N/A</v>
      </c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</row>
    <row r="2675" spans="1:17" x14ac:dyDescent="0.4">
      <c r="A2675" s="5"/>
      <c r="B2675" s="5"/>
      <c r="C2675" s="20" t="e">
        <f>VLOOKUP($B:$B,표본점목록!$A:$E,5,0)</f>
        <v>#N/A</v>
      </c>
      <c r="D2675" s="21" t="e">
        <f>VLOOKUP($B:$B,표본점목록!$A:$J,6,0)</f>
        <v>#N/A</v>
      </c>
      <c r="E2675" s="20" t="e">
        <f>VLOOKUP(B:B,표본점목록!$A:$B,2,0)</f>
        <v>#N/A</v>
      </c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</row>
    <row r="2676" spans="1:17" x14ac:dyDescent="0.4">
      <c r="A2676" s="5"/>
      <c r="B2676" s="5"/>
      <c r="C2676" s="20" t="e">
        <f>VLOOKUP($B:$B,표본점목록!$A:$E,5,0)</f>
        <v>#N/A</v>
      </c>
      <c r="D2676" s="21" t="e">
        <f>VLOOKUP($B:$B,표본점목록!$A:$J,6,0)</f>
        <v>#N/A</v>
      </c>
      <c r="E2676" s="20" t="e">
        <f>VLOOKUP(B:B,표본점목록!$A:$B,2,0)</f>
        <v>#N/A</v>
      </c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</row>
    <row r="2677" spans="1:17" x14ac:dyDescent="0.4">
      <c r="A2677" s="5"/>
      <c r="B2677" s="5"/>
      <c r="C2677" s="20" t="e">
        <f>VLOOKUP($B:$B,표본점목록!$A:$E,5,0)</f>
        <v>#N/A</v>
      </c>
      <c r="D2677" s="21" t="e">
        <f>VLOOKUP($B:$B,표본점목록!$A:$J,6,0)</f>
        <v>#N/A</v>
      </c>
      <c r="E2677" s="20" t="e">
        <f>VLOOKUP(B:B,표본점목록!$A:$B,2,0)</f>
        <v>#N/A</v>
      </c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</row>
    <row r="2678" spans="1:17" x14ac:dyDescent="0.4">
      <c r="A2678" s="5"/>
      <c r="B2678" s="5"/>
      <c r="C2678" s="20" t="e">
        <f>VLOOKUP($B:$B,표본점목록!$A:$E,5,0)</f>
        <v>#N/A</v>
      </c>
      <c r="D2678" s="21" t="e">
        <f>VLOOKUP($B:$B,표본점목록!$A:$J,6,0)</f>
        <v>#N/A</v>
      </c>
      <c r="E2678" s="20" t="e">
        <f>VLOOKUP(B:B,표본점목록!$A:$B,2,0)</f>
        <v>#N/A</v>
      </c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</row>
    <row r="2679" spans="1:17" x14ac:dyDescent="0.4">
      <c r="A2679" s="5"/>
      <c r="B2679" s="5"/>
      <c r="C2679" s="20" t="e">
        <f>VLOOKUP($B:$B,표본점목록!$A:$E,5,0)</f>
        <v>#N/A</v>
      </c>
      <c r="D2679" s="21" t="e">
        <f>VLOOKUP($B:$B,표본점목록!$A:$J,6,0)</f>
        <v>#N/A</v>
      </c>
      <c r="E2679" s="20" t="e">
        <f>VLOOKUP(B:B,표본점목록!$A:$B,2,0)</f>
        <v>#N/A</v>
      </c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</row>
    <row r="2680" spans="1:17" x14ac:dyDescent="0.4">
      <c r="A2680" s="5"/>
      <c r="B2680" s="5"/>
      <c r="C2680" s="20" t="e">
        <f>VLOOKUP($B:$B,표본점목록!$A:$E,5,0)</f>
        <v>#N/A</v>
      </c>
      <c r="D2680" s="21" t="e">
        <f>VLOOKUP($B:$B,표본점목록!$A:$J,6,0)</f>
        <v>#N/A</v>
      </c>
      <c r="E2680" s="20" t="e">
        <f>VLOOKUP(B:B,표본점목록!$A:$B,2,0)</f>
        <v>#N/A</v>
      </c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</row>
    <row r="2681" spans="1:17" x14ac:dyDescent="0.4">
      <c r="A2681" s="5"/>
      <c r="B2681" s="5"/>
      <c r="C2681" s="20" t="e">
        <f>VLOOKUP($B:$B,표본점목록!$A:$E,5,0)</f>
        <v>#N/A</v>
      </c>
      <c r="D2681" s="21" t="e">
        <f>VLOOKUP($B:$B,표본점목록!$A:$J,6,0)</f>
        <v>#N/A</v>
      </c>
      <c r="E2681" s="20" t="e">
        <f>VLOOKUP(B:B,표본점목록!$A:$B,2,0)</f>
        <v>#N/A</v>
      </c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</row>
    <row r="2682" spans="1:17" x14ac:dyDescent="0.4">
      <c r="A2682" s="5"/>
      <c r="B2682" s="5"/>
      <c r="C2682" s="20" t="e">
        <f>VLOOKUP($B:$B,표본점목록!$A:$E,5,0)</f>
        <v>#N/A</v>
      </c>
      <c r="D2682" s="21" t="e">
        <f>VLOOKUP($B:$B,표본점목록!$A:$J,6,0)</f>
        <v>#N/A</v>
      </c>
      <c r="E2682" s="20" t="e">
        <f>VLOOKUP(B:B,표본점목록!$A:$B,2,0)</f>
        <v>#N/A</v>
      </c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</row>
    <row r="2683" spans="1:17" x14ac:dyDescent="0.4">
      <c r="A2683" s="5"/>
      <c r="B2683" s="5"/>
      <c r="C2683" s="20" t="e">
        <f>VLOOKUP($B:$B,표본점목록!$A:$E,5,0)</f>
        <v>#N/A</v>
      </c>
      <c r="D2683" s="21" t="e">
        <f>VLOOKUP($B:$B,표본점목록!$A:$J,6,0)</f>
        <v>#N/A</v>
      </c>
      <c r="E2683" s="20" t="e">
        <f>VLOOKUP(B:B,표본점목록!$A:$B,2,0)</f>
        <v>#N/A</v>
      </c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</row>
    <row r="2684" spans="1:17" x14ac:dyDescent="0.4">
      <c r="A2684" s="5"/>
      <c r="B2684" s="5"/>
      <c r="C2684" s="20" t="e">
        <f>VLOOKUP($B:$B,표본점목록!$A:$E,5,0)</f>
        <v>#N/A</v>
      </c>
      <c r="D2684" s="21" t="e">
        <f>VLOOKUP($B:$B,표본점목록!$A:$J,6,0)</f>
        <v>#N/A</v>
      </c>
      <c r="E2684" s="20" t="e">
        <f>VLOOKUP(B:B,표본점목록!$A:$B,2,0)</f>
        <v>#N/A</v>
      </c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</row>
    <row r="2685" spans="1:17" x14ac:dyDescent="0.4">
      <c r="A2685" s="5"/>
      <c r="B2685" s="5"/>
      <c r="C2685" s="20" t="e">
        <f>VLOOKUP($B:$B,표본점목록!$A:$E,5,0)</f>
        <v>#N/A</v>
      </c>
      <c r="D2685" s="21" t="e">
        <f>VLOOKUP($B:$B,표본점목록!$A:$J,6,0)</f>
        <v>#N/A</v>
      </c>
      <c r="E2685" s="20" t="e">
        <f>VLOOKUP(B:B,표본점목록!$A:$B,2,0)</f>
        <v>#N/A</v>
      </c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</row>
    <row r="2686" spans="1:17" x14ac:dyDescent="0.4">
      <c r="A2686" s="5"/>
      <c r="B2686" s="5"/>
      <c r="C2686" s="20" t="e">
        <f>VLOOKUP($B:$B,표본점목록!$A:$E,5,0)</f>
        <v>#N/A</v>
      </c>
      <c r="D2686" s="21" t="e">
        <f>VLOOKUP($B:$B,표본점목록!$A:$J,6,0)</f>
        <v>#N/A</v>
      </c>
      <c r="E2686" s="20" t="e">
        <f>VLOOKUP(B:B,표본점목록!$A:$B,2,0)</f>
        <v>#N/A</v>
      </c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</row>
    <row r="2687" spans="1:17" x14ac:dyDescent="0.4">
      <c r="A2687" s="5"/>
      <c r="B2687" s="5"/>
      <c r="C2687" s="20" t="e">
        <f>VLOOKUP($B:$B,표본점목록!$A:$E,5,0)</f>
        <v>#N/A</v>
      </c>
      <c r="D2687" s="21" t="e">
        <f>VLOOKUP($B:$B,표본점목록!$A:$J,6,0)</f>
        <v>#N/A</v>
      </c>
      <c r="E2687" s="20" t="e">
        <f>VLOOKUP(B:B,표본점목록!$A:$B,2,0)</f>
        <v>#N/A</v>
      </c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</row>
    <row r="2688" spans="1:17" x14ac:dyDescent="0.4">
      <c r="A2688" s="5"/>
      <c r="B2688" s="5"/>
      <c r="C2688" s="20" t="e">
        <f>VLOOKUP($B:$B,표본점목록!$A:$E,5,0)</f>
        <v>#N/A</v>
      </c>
      <c r="D2688" s="21" t="e">
        <f>VLOOKUP($B:$B,표본점목록!$A:$J,6,0)</f>
        <v>#N/A</v>
      </c>
      <c r="E2688" s="20" t="e">
        <f>VLOOKUP(B:B,표본점목록!$A:$B,2,0)</f>
        <v>#N/A</v>
      </c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</row>
    <row r="2689" spans="1:17" x14ac:dyDescent="0.4">
      <c r="A2689" s="5"/>
      <c r="B2689" s="5"/>
      <c r="C2689" s="20" t="e">
        <f>VLOOKUP($B:$B,표본점목록!$A:$E,5,0)</f>
        <v>#N/A</v>
      </c>
      <c r="D2689" s="21" t="e">
        <f>VLOOKUP($B:$B,표본점목록!$A:$J,6,0)</f>
        <v>#N/A</v>
      </c>
      <c r="E2689" s="20" t="e">
        <f>VLOOKUP(B:B,표본점목록!$A:$B,2,0)</f>
        <v>#N/A</v>
      </c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</row>
    <row r="2690" spans="1:17" x14ac:dyDescent="0.4">
      <c r="A2690" s="5"/>
      <c r="B2690" s="5"/>
      <c r="C2690" s="20" t="e">
        <f>VLOOKUP($B:$B,표본점목록!$A:$E,5,0)</f>
        <v>#N/A</v>
      </c>
      <c r="D2690" s="21" t="e">
        <f>VLOOKUP($B:$B,표본점목록!$A:$J,6,0)</f>
        <v>#N/A</v>
      </c>
      <c r="E2690" s="20" t="e">
        <f>VLOOKUP(B:B,표본점목록!$A:$B,2,0)</f>
        <v>#N/A</v>
      </c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</row>
    <row r="2691" spans="1:17" x14ac:dyDescent="0.4">
      <c r="A2691" s="5"/>
      <c r="B2691" s="5"/>
      <c r="C2691" s="20" t="e">
        <f>VLOOKUP($B:$B,표본점목록!$A:$E,5,0)</f>
        <v>#N/A</v>
      </c>
      <c r="D2691" s="21" t="e">
        <f>VLOOKUP($B:$B,표본점목록!$A:$J,6,0)</f>
        <v>#N/A</v>
      </c>
      <c r="E2691" s="20" t="e">
        <f>VLOOKUP(B:B,표본점목록!$A:$B,2,0)</f>
        <v>#N/A</v>
      </c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</row>
    <row r="2692" spans="1:17" x14ac:dyDescent="0.4">
      <c r="A2692" s="5"/>
      <c r="B2692" s="5"/>
      <c r="C2692" s="20" t="e">
        <f>VLOOKUP($B:$B,표본점목록!$A:$E,5,0)</f>
        <v>#N/A</v>
      </c>
      <c r="D2692" s="21" t="e">
        <f>VLOOKUP($B:$B,표본점목록!$A:$J,6,0)</f>
        <v>#N/A</v>
      </c>
      <c r="E2692" s="20" t="e">
        <f>VLOOKUP(B:B,표본점목록!$A:$B,2,0)</f>
        <v>#N/A</v>
      </c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</row>
    <row r="2693" spans="1:17" x14ac:dyDescent="0.4">
      <c r="A2693" s="5"/>
      <c r="B2693" s="5"/>
      <c r="C2693" s="20" t="e">
        <f>VLOOKUP($B:$B,표본점목록!$A:$E,5,0)</f>
        <v>#N/A</v>
      </c>
      <c r="D2693" s="21" t="e">
        <f>VLOOKUP($B:$B,표본점목록!$A:$J,6,0)</f>
        <v>#N/A</v>
      </c>
      <c r="E2693" s="20" t="e">
        <f>VLOOKUP(B:B,표본점목록!$A:$B,2,0)</f>
        <v>#N/A</v>
      </c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</row>
    <row r="2694" spans="1:17" x14ac:dyDescent="0.4">
      <c r="A2694" s="5"/>
      <c r="B2694" s="5"/>
      <c r="C2694" s="20" t="e">
        <f>VLOOKUP($B:$B,표본점목록!$A:$E,5,0)</f>
        <v>#N/A</v>
      </c>
      <c r="D2694" s="21" t="e">
        <f>VLOOKUP($B:$B,표본점목록!$A:$J,6,0)</f>
        <v>#N/A</v>
      </c>
      <c r="E2694" s="20" t="e">
        <f>VLOOKUP(B:B,표본점목록!$A:$B,2,0)</f>
        <v>#N/A</v>
      </c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</row>
    <row r="2695" spans="1:17" x14ac:dyDescent="0.4">
      <c r="A2695" s="5"/>
      <c r="B2695" s="5"/>
      <c r="C2695" s="20" t="e">
        <f>VLOOKUP($B:$B,표본점목록!$A:$E,5,0)</f>
        <v>#N/A</v>
      </c>
      <c r="D2695" s="21" t="e">
        <f>VLOOKUP($B:$B,표본점목록!$A:$J,6,0)</f>
        <v>#N/A</v>
      </c>
      <c r="E2695" s="20" t="e">
        <f>VLOOKUP(B:B,표본점목록!$A:$B,2,0)</f>
        <v>#N/A</v>
      </c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</row>
    <row r="2696" spans="1:17" x14ac:dyDescent="0.4">
      <c r="A2696" s="5"/>
      <c r="B2696" s="5"/>
      <c r="C2696" s="20" t="e">
        <f>VLOOKUP($B:$B,표본점목록!$A:$E,5,0)</f>
        <v>#N/A</v>
      </c>
      <c r="D2696" s="21" t="e">
        <f>VLOOKUP($B:$B,표본점목록!$A:$J,6,0)</f>
        <v>#N/A</v>
      </c>
      <c r="E2696" s="20" t="e">
        <f>VLOOKUP(B:B,표본점목록!$A:$B,2,0)</f>
        <v>#N/A</v>
      </c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</row>
    <row r="2697" spans="1:17" x14ac:dyDescent="0.4">
      <c r="A2697" s="5"/>
      <c r="B2697" s="5"/>
      <c r="C2697" s="20" t="e">
        <f>VLOOKUP($B:$B,표본점목록!$A:$E,5,0)</f>
        <v>#N/A</v>
      </c>
      <c r="D2697" s="21" t="e">
        <f>VLOOKUP($B:$B,표본점목록!$A:$J,6,0)</f>
        <v>#N/A</v>
      </c>
      <c r="E2697" s="20" t="e">
        <f>VLOOKUP(B:B,표본점목록!$A:$B,2,0)</f>
        <v>#N/A</v>
      </c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</row>
    <row r="2698" spans="1:17" x14ac:dyDescent="0.4">
      <c r="A2698" s="5"/>
      <c r="B2698" s="5"/>
      <c r="C2698" s="20" t="e">
        <f>VLOOKUP($B:$B,표본점목록!$A:$E,5,0)</f>
        <v>#N/A</v>
      </c>
      <c r="D2698" s="21" t="e">
        <f>VLOOKUP($B:$B,표본점목록!$A:$J,6,0)</f>
        <v>#N/A</v>
      </c>
      <c r="E2698" s="20" t="e">
        <f>VLOOKUP(B:B,표본점목록!$A:$B,2,0)</f>
        <v>#N/A</v>
      </c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</row>
    <row r="2699" spans="1:17" x14ac:dyDescent="0.4">
      <c r="A2699" s="5"/>
      <c r="B2699" s="5"/>
      <c r="C2699" s="20" t="e">
        <f>VLOOKUP($B:$B,표본점목록!$A:$E,5,0)</f>
        <v>#N/A</v>
      </c>
      <c r="D2699" s="21" t="e">
        <f>VLOOKUP($B:$B,표본점목록!$A:$J,6,0)</f>
        <v>#N/A</v>
      </c>
      <c r="E2699" s="20" t="e">
        <f>VLOOKUP(B:B,표본점목록!$A:$B,2,0)</f>
        <v>#N/A</v>
      </c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</row>
    <row r="2700" spans="1:17" x14ac:dyDescent="0.4">
      <c r="A2700" s="5"/>
      <c r="B2700" s="5"/>
      <c r="C2700" s="20" t="e">
        <f>VLOOKUP($B:$B,표본점목록!$A:$E,5,0)</f>
        <v>#N/A</v>
      </c>
      <c r="D2700" s="21" t="e">
        <f>VLOOKUP($B:$B,표본점목록!$A:$J,6,0)</f>
        <v>#N/A</v>
      </c>
      <c r="E2700" s="20" t="e">
        <f>VLOOKUP(B:B,표본점목록!$A:$B,2,0)</f>
        <v>#N/A</v>
      </c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</row>
    <row r="2701" spans="1:17" x14ac:dyDescent="0.4">
      <c r="A2701" s="5"/>
      <c r="B2701" s="5"/>
      <c r="C2701" s="20" t="e">
        <f>VLOOKUP($B:$B,표본점목록!$A:$E,5,0)</f>
        <v>#N/A</v>
      </c>
      <c r="D2701" s="21" t="e">
        <f>VLOOKUP($B:$B,표본점목록!$A:$J,6,0)</f>
        <v>#N/A</v>
      </c>
      <c r="E2701" s="20" t="e">
        <f>VLOOKUP(B:B,표본점목록!$A:$B,2,0)</f>
        <v>#N/A</v>
      </c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</row>
    <row r="2702" spans="1:17" x14ac:dyDescent="0.4">
      <c r="A2702" s="5"/>
      <c r="B2702" s="5"/>
      <c r="C2702" s="20" t="e">
        <f>VLOOKUP($B:$B,표본점목록!$A:$E,5,0)</f>
        <v>#N/A</v>
      </c>
      <c r="D2702" s="21" t="e">
        <f>VLOOKUP($B:$B,표본점목록!$A:$J,6,0)</f>
        <v>#N/A</v>
      </c>
      <c r="E2702" s="20" t="e">
        <f>VLOOKUP(B:B,표본점목록!$A:$B,2,0)</f>
        <v>#N/A</v>
      </c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</row>
    <row r="2703" spans="1:17" x14ac:dyDescent="0.4">
      <c r="A2703" s="5"/>
      <c r="B2703" s="5"/>
      <c r="C2703" s="20" t="e">
        <f>VLOOKUP($B:$B,표본점목록!$A:$E,5,0)</f>
        <v>#N/A</v>
      </c>
      <c r="D2703" s="21" t="e">
        <f>VLOOKUP($B:$B,표본점목록!$A:$J,6,0)</f>
        <v>#N/A</v>
      </c>
      <c r="E2703" s="20" t="e">
        <f>VLOOKUP(B:B,표본점목록!$A:$B,2,0)</f>
        <v>#N/A</v>
      </c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</row>
    <row r="2704" spans="1:17" x14ac:dyDescent="0.4">
      <c r="A2704" s="5"/>
      <c r="B2704" s="5"/>
      <c r="C2704" s="20" t="e">
        <f>VLOOKUP($B:$B,표본점목록!$A:$E,5,0)</f>
        <v>#N/A</v>
      </c>
      <c r="D2704" s="21" t="e">
        <f>VLOOKUP($B:$B,표본점목록!$A:$J,6,0)</f>
        <v>#N/A</v>
      </c>
      <c r="E2704" s="20" t="e">
        <f>VLOOKUP(B:B,표본점목록!$A:$B,2,0)</f>
        <v>#N/A</v>
      </c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</row>
    <row r="2705" spans="1:17" x14ac:dyDescent="0.4">
      <c r="A2705" s="5"/>
      <c r="B2705" s="5"/>
      <c r="C2705" s="20" t="e">
        <f>VLOOKUP($B:$B,표본점목록!$A:$E,5,0)</f>
        <v>#N/A</v>
      </c>
      <c r="D2705" s="21" t="e">
        <f>VLOOKUP($B:$B,표본점목록!$A:$J,6,0)</f>
        <v>#N/A</v>
      </c>
      <c r="E2705" s="20" t="e">
        <f>VLOOKUP(B:B,표본점목록!$A:$B,2,0)</f>
        <v>#N/A</v>
      </c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</row>
    <row r="2706" spans="1:17" x14ac:dyDescent="0.4">
      <c r="A2706" s="5"/>
      <c r="B2706" s="5"/>
      <c r="C2706" s="20" t="e">
        <f>VLOOKUP($B:$B,표본점목록!$A:$E,5,0)</f>
        <v>#N/A</v>
      </c>
      <c r="D2706" s="21" t="e">
        <f>VLOOKUP($B:$B,표본점목록!$A:$J,6,0)</f>
        <v>#N/A</v>
      </c>
      <c r="E2706" s="20" t="e">
        <f>VLOOKUP(B:B,표본점목록!$A:$B,2,0)</f>
        <v>#N/A</v>
      </c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</row>
    <row r="2707" spans="1:17" x14ac:dyDescent="0.4">
      <c r="A2707" s="5"/>
      <c r="B2707" s="5"/>
      <c r="C2707" s="20" t="e">
        <f>VLOOKUP($B:$B,표본점목록!$A:$E,5,0)</f>
        <v>#N/A</v>
      </c>
      <c r="D2707" s="21" t="e">
        <f>VLOOKUP($B:$B,표본점목록!$A:$J,6,0)</f>
        <v>#N/A</v>
      </c>
      <c r="E2707" s="20" t="e">
        <f>VLOOKUP(B:B,표본점목록!$A:$B,2,0)</f>
        <v>#N/A</v>
      </c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</row>
    <row r="2708" spans="1:17" x14ac:dyDescent="0.4">
      <c r="A2708" s="5"/>
      <c r="B2708" s="5"/>
      <c r="C2708" s="20" t="e">
        <f>VLOOKUP($B:$B,표본점목록!$A:$E,5,0)</f>
        <v>#N/A</v>
      </c>
      <c r="D2708" s="21" t="e">
        <f>VLOOKUP($B:$B,표본점목록!$A:$J,6,0)</f>
        <v>#N/A</v>
      </c>
      <c r="E2708" s="20" t="e">
        <f>VLOOKUP(B:B,표본점목록!$A:$B,2,0)</f>
        <v>#N/A</v>
      </c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</row>
    <row r="2709" spans="1:17" x14ac:dyDescent="0.4">
      <c r="A2709" s="5"/>
      <c r="B2709" s="5"/>
      <c r="C2709" s="20" t="e">
        <f>VLOOKUP($B:$B,표본점목록!$A:$E,5,0)</f>
        <v>#N/A</v>
      </c>
      <c r="D2709" s="21" t="e">
        <f>VLOOKUP($B:$B,표본점목록!$A:$J,6,0)</f>
        <v>#N/A</v>
      </c>
      <c r="E2709" s="20" t="e">
        <f>VLOOKUP(B:B,표본점목록!$A:$B,2,0)</f>
        <v>#N/A</v>
      </c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</row>
    <row r="2710" spans="1:17" x14ac:dyDescent="0.4">
      <c r="A2710" s="5"/>
      <c r="B2710" s="5"/>
      <c r="C2710" s="20" t="e">
        <f>VLOOKUP($B:$B,표본점목록!$A:$E,5,0)</f>
        <v>#N/A</v>
      </c>
      <c r="D2710" s="21" t="e">
        <f>VLOOKUP($B:$B,표본점목록!$A:$J,6,0)</f>
        <v>#N/A</v>
      </c>
      <c r="E2710" s="20" t="e">
        <f>VLOOKUP(B:B,표본점목록!$A:$B,2,0)</f>
        <v>#N/A</v>
      </c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</row>
    <row r="2711" spans="1:17" x14ac:dyDescent="0.4">
      <c r="A2711" s="5"/>
      <c r="B2711" s="5"/>
      <c r="C2711" s="20" t="e">
        <f>VLOOKUP($B:$B,표본점목록!$A:$E,5,0)</f>
        <v>#N/A</v>
      </c>
      <c r="D2711" s="21" t="e">
        <f>VLOOKUP($B:$B,표본점목록!$A:$J,6,0)</f>
        <v>#N/A</v>
      </c>
      <c r="E2711" s="20" t="e">
        <f>VLOOKUP(B:B,표본점목록!$A:$B,2,0)</f>
        <v>#N/A</v>
      </c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</row>
    <row r="2712" spans="1:17" x14ac:dyDescent="0.4">
      <c r="A2712" s="5"/>
      <c r="B2712" s="5"/>
      <c r="C2712" s="20" t="e">
        <f>VLOOKUP($B:$B,표본점목록!$A:$E,5,0)</f>
        <v>#N/A</v>
      </c>
      <c r="D2712" s="21" t="e">
        <f>VLOOKUP($B:$B,표본점목록!$A:$J,6,0)</f>
        <v>#N/A</v>
      </c>
      <c r="E2712" s="20" t="e">
        <f>VLOOKUP(B:B,표본점목록!$A:$B,2,0)</f>
        <v>#N/A</v>
      </c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</row>
    <row r="2713" spans="1:17" x14ac:dyDescent="0.4">
      <c r="A2713" s="5"/>
      <c r="B2713" s="5"/>
      <c r="C2713" s="20" t="e">
        <f>VLOOKUP($B:$B,표본점목록!$A:$E,5,0)</f>
        <v>#N/A</v>
      </c>
      <c r="D2713" s="21" t="e">
        <f>VLOOKUP($B:$B,표본점목록!$A:$J,6,0)</f>
        <v>#N/A</v>
      </c>
      <c r="E2713" s="20" t="e">
        <f>VLOOKUP(B:B,표본점목록!$A:$B,2,0)</f>
        <v>#N/A</v>
      </c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</row>
    <row r="2714" spans="1:17" x14ac:dyDescent="0.4">
      <c r="A2714" s="5"/>
      <c r="B2714" s="5"/>
      <c r="C2714" s="20" t="e">
        <f>VLOOKUP($B:$B,표본점목록!$A:$E,5,0)</f>
        <v>#N/A</v>
      </c>
      <c r="D2714" s="21" t="e">
        <f>VLOOKUP($B:$B,표본점목록!$A:$J,6,0)</f>
        <v>#N/A</v>
      </c>
      <c r="E2714" s="20" t="e">
        <f>VLOOKUP(B:B,표본점목록!$A:$B,2,0)</f>
        <v>#N/A</v>
      </c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</row>
    <row r="2715" spans="1:17" x14ac:dyDescent="0.4">
      <c r="A2715" s="5"/>
      <c r="B2715" s="5"/>
      <c r="C2715" s="20" t="e">
        <f>VLOOKUP($B:$B,표본점목록!$A:$E,5,0)</f>
        <v>#N/A</v>
      </c>
      <c r="D2715" s="21" t="e">
        <f>VLOOKUP($B:$B,표본점목록!$A:$J,6,0)</f>
        <v>#N/A</v>
      </c>
      <c r="E2715" s="20" t="e">
        <f>VLOOKUP(B:B,표본점목록!$A:$B,2,0)</f>
        <v>#N/A</v>
      </c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</row>
    <row r="2716" spans="1:17" x14ac:dyDescent="0.4">
      <c r="A2716" s="5"/>
      <c r="B2716" s="5"/>
      <c r="C2716" s="20" t="e">
        <f>VLOOKUP($B:$B,표본점목록!$A:$E,5,0)</f>
        <v>#N/A</v>
      </c>
      <c r="D2716" s="21" t="e">
        <f>VLOOKUP($B:$B,표본점목록!$A:$J,6,0)</f>
        <v>#N/A</v>
      </c>
      <c r="E2716" s="20" t="e">
        <f>VLOOKUP(B:B,표본점목록!$A:$B,2,0)</f>
        <v>#N/A</v>
      </c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</row>
    <row r="2717" spans="1:17" x14ac:dyDescent="0.4">
      <c r="A2717" s="5"/>
      <c r="B2717" s="5"/>
      <c r="C2717" s="20" t="e">
        <f>VLOOKUP($B:$B,표본점목록!$A:$E,5,0)</f>
        <v>#N/A</v>
      </c>
      <c r="D2717" s="21" t="e">
        <f>VLOOKUP($B:$B,표본점목록!$A:$J,6,0)</f>
        <v>#N/A</v>
      </c>
      <c r="E2717" s="20" t="e">
        <f>VLOOKUP(B:B,표본점목록!$A:$B,2,0)</f>
        <v>#N/A</v>
      </c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</row>
    <row r="2718" spans="1:17" x14ac:dyDescent="0.4">
      <c r="A2718" s="5"/>
      <c r="B2718" s="5"/>
      <c r="C2718" s="20" t="e">
        <f>VLOOKUP($B:$B,표본점목록!$A:$E,5,0)</f>
        <v>#N/A</v>
      </c>
      <c r="D2718" s="21" t="e">
        <f>VLOOKUP($B:$B,표본점목록!$A:$J,6,0)</f>
        <v>#N/A</v>
      </c>
      <c r="E2718" s="20" t="e">
        <f>VLOOKUP(B:B,표본점목록!$A:$B,2,0)</f>
        <v>#N/A</v>
      </c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</row>
    <row r="2719" spans="1:17" x14ac:dyDescent="0.4">
      <c r="A2719" s="5"/>
      <c r="B2719" s="5"/>
      <c r="C2719" s="20" t="e">
        <f>VLOOKUP($B:$B,표본점목록!$A:$E,5,0)</f>
        <v>#N/A</v>
      </c>
      <c r="D2719" s="21" t="e">
        <f>VLOOKUP($B:$B,표본점목록!$A:$J,6,0)</f>
        <v>#N/A</v>
      </c>
      <c r="E2719" s="20" t="e">
        <f>VLOOKUP(B:B,표본점목록!$A:$B,2,0)</f>
        <v>#N/A</v>
      </c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</row>
    <row r="2720" spans="1:17" x14ac:dyDescent="0.4">
      <c r="A2720" s="5"/>
      <c r="B2720" s="5"/>
      <c r="C2720" s="20" t="e">
        <f>VLOOKUP($B:$B,표본점목록!$A:$E,5,0)</f>
        <v>#N/A</v>
      </c>
      <c r="D2720" s="21" t="e">
        <f>VLOOKUP($B:$B,표본점목록!$A:$J,6,0)</f>
        <v>#N/A</v>
      </c>
      <c r="E2720" s="20" t="e">
        <f>VLOOKUP(B:B,표본점목록!$A:$B,2,0)</f>
        <v>#N/A</v>
      </c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</row>
    <row r="2721" spans="1:17" x14ac:dyDescent="0.4">
      <c r="A2721" s="5"/>
      <c r="B2721" s="5"/>
      <c r="C2721" s="20" t="e">
        <f>VLOOKUP($B:$B,표본점목록!$A:$E,5,0)</f>
        <v>#N/A</v>
      </c>
      <c r="D2721" s="21" t="e">
        <f>VLOOKUP($B:$B,표본점목록!$A:$J,6,0)</f>
        <v>#N/A</v>
      </c>
      <c r="E2721" s="20" t="e">
        <f>VLOOKUP(B:B,표본점목록!$A:$B,2,0)</f>
        <v>#N/A</v>
      </c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</row>
    <row r="2722" spans="1:17" x14ac:dyDescent="0.4">
      <c r="A2722" s="5"/>
      <c r="B2722" s="5"/>
      <c r="C2722" s="20" t="e">
        <f>VLOOKUP($B:$B,표본점목록!$A:$E,5,0)</f>
        <v>#N/A</v>
      </c>
      <c r="D2722" s="21" t="e">
        <f>VLOOKUP($B:$B,표본점목록!$A:$J,6,0)</f>
        <v>#N/A</v>
      </c>
      <c r="E2722" s="20" t="e">
        <f>VLOOKUP(B:B,표본점목록!$A:$B,2,0)</f>
        <v>#N/A</v>
      </c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</row>
    <row r="2723" spans="1:17" x14ac:dyDescent="0.4">
      <c r="A2723" s="5"/>
      <c r="B2723" s="5"/>
      <c r="C2723" s="20" t="e">
        <f>VLOOKUP($B:$B,표본점목록!$A:$E,5,0)</f>
        <v>#N/A</v>
      </c>
      <c r="D2723" s="21" t="e">
        <f>VLOOKUP($B:$B,표본점목록!$A:$J,6,0)</f>
        <v>#N/A</v>
      </c>
      <c r="E2723" s="20" t="e">
        <f>VLOOKUP(B:B,표본점목록!$A:$B,2,0)</f>
        <v>#N/A</v>
      </c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</row>
    <row r="2724" spans="1:17" x14ac:dyDescent="0.4">
      <c r="A2724" s="5"/>
      <c r="B2724" s="5"/>
      <c r="C2724" s="20" t="e">
        <f>VLOOKUP($B:$B,표본점목록!$A:$E,5,0)</f>
        <v>#N/A</v>
      </c>
      <c r="D2724" s="21" t="e">
        <f>VLOOKUP($B:$B,표본점목록!$A:$J,6,0)</f>
        <v>#N/A</v>
      </c>
      <c r="E2724" s="20" t="e">
        <f>VLOOKUP(B:B,표본점목록!$A:$B,2,0)</f>
        <v>#N/A</v>
      </c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</row>
    <row r="2725" spans="1:17" x14ac:dyDescent="0.4">
      <c r="A2725" s="5"/>
      <c r="B2725" s="5"/>
      <c r="C2725" s="20" t="e">
        <f>VLOOKUP($B:$B,표본점목록!$A:$E,5,0)</f>
        <v>#N/A</v>
      </c>
      <c r="D2725" s="21" t="e">
        <f>VLOOKUP($B:$B,표본점목록!$A:$J,6,0)</f>
        <v>#N/A</v>
      </c>
      <c r="E2725" s="20" t="e">
        <f>VLOOKUP(B:B,표본점목록!$A:$B,2,0)</f>
        <v>#N/A</v>
      </c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</row>
    <row r="2726" spans="1:17" x14ac:dyDescent="0.4">
      <c r="A2726" s="5"/>
      <c r="B2726" s="5"/>
      <c r="C2726" s="20" t="e">
        <f>VLOOKUP($B:$B,표본점목록!$A:$E,5,0)</f>
        <v>#N/A</v>
      </c>
      <c r="D2726" s="21" t="e">
        <f>VLOOKUP($B:$B,표본점목록!$A:$J,6,0)</f>
        <v>#N/A</v>
      </c>
      <c r="E2726" s="20" t="e">
        <f>VLOOKUP(B:B,표본점목록!$A:$B,2,0)</f>
        <v>#N/A</v>
      </c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</row>
    <row r="2727" spans="1:17" x14ac:dyDescent="0.4">
      <c r="A2727" s="5"/>
      <c r="B2727" s="5"/>
      <c r="C2727" s="20" t="e">
        <f>VLOOKUP($B:$B,표본점목록!$A:$E,5,0)</f>
        <v>#N/A</v>
      </c>
      <c r="D2727" s="21" t="e">
        <f>VLOOKUP($B:$B,표본점목록!$A:$J,6,0)</f>
        <v>#N/A</v>
      </c>
      <c r="E2727" s="20" t="e">
        <f>VLOOKUP(B:B,표본점목록!$A:$B,2,0)</f>
        <v>#N/A</v>
      </c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</row>
    <row r="2728" spans="1:17" x14ac:dyDescent="0.4">
      <c r="A2728" s="5"/>
      <c r="B2728" s="5"/>
      <c r="C2728" s="20" t="e">
        <f>VLOOKUP($B:$B,표본점목록!$A:$E,5,0)</f>
        <v>#N/A</v>
      </c>
      <c r="D2728" s="21" t="e">
        <f>VLOOKUP($B:$B,표본점목록!$A:$J,6,0)</f>
        <v>#N/A</v>
      </c>
      <c r="E2728" s="20" t="e">
        <f>VLOOKUP(B:B,표본점목록!$A:$B,2,0)</f>
        <v>#N/A</v>
      </c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</row>
    <row r="2729" spans="1:17" x14ac:dyDescent="0.4">
      <c r="A2729" s="5"/>
      <c r="B2729" s="5"/>
      <c r="C2729" s="20" t="e">
        <f>VLOOKUP($B:$B,표본점목록!$A:$E,5,0)</f>
        <v>#N/A</v>
      </c>
      <c r="D2729" s="21" t="e">
        <f>VLOOKUP($B:$B,표본점목록!$A:$J,6,0)</f>
        <v>#N/A</v>
      </c>
      <c r="E2729" s="20" t="e">
        <f>VLOOKUP(B:B,표본점목록!$A:$B,2,0)</f>
        <v>#N/A</v>
      </c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</row>
    <row r="2730" spans="1:17" x14ac:dyDescent="0.4">
      <c r="A2730" s="5"/>
      <c r="B2730" s="5"/>
      <c r="C2730" s="20" t="e">
        <f>VLOOKUP($B:$B,표본점목록!$A:$E,5,0)</f>
        <v>#N/A</v>
      </c>
      <c r="D2730" s="21" t="e">
        <f>VLOOKUP($B:$B,표본점목록!$A:$J,6,0)</f>
        <v>#N/A</v>
      </c>
      <c r="E2730" s="20" t="e">
        <f>VLOOKUP(B:B,표본점목록!$A:$B,2,0)</f>
        <v>#N/A</v>
      </c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</row>
    <row r="2731" spans="1:17" x14ac:dyDescent="0.4">
      <c r="A2731" s="5"/>
      <c r="B2731" s="5"/>
      <c r="C2731" s="20" t="e">
        <f>VLOOKUP($B:$B,표본점목록!$A:$E,5,0)</f>
        <v>#N/A</v>
      </c>
      <c r="D2731" s="21" t="e">
        <f>VLOOKUP($B:$B,표본점목록!$A:$J,6,0)</f>
        <v>#N/A</v>
      </c>
      <c r="E2731" s="20" t="e">
        <f>VLOOKUP(B:B,표본점목록!$A:$B,2,0)</f>
        <v>#N/A</v>
      </c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</row>
    <row r="2732" spans="1:17" x14ac:dyDescent="0.4">
      <c r="A2732" s="5"/>
      <c r="B2732" s="5"/>
      <c r="C2732" s="20" t="e">
        <f>VLOOKUP($B:$B,표본점목록!$A:$E,5,0)</f>
        <v>#N/A</v>
      </c>
      <c r="D2732" s="21" t="e">
        <f>VLOOKUP($B:$B,표본점목록!$A:$J,6,0)</f>
        <v>#N/A</v>
      </c>
      <c r="E2732" s="20" t="e">
        <f>VLOOKUP(B:B,표본점목록!$A:$B,2,0)</f>
        <v>#N/A</v>
      </c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</row>
    <row r="2733" spans="1:17" x14ac:dyDescent="0.4">
      <c r="A2733" s="5"/>
      <c r="B2733" s="5"/>
      <c r="C2733" s="20" t="e">
        <f>VLOOKUP($B:$B,표본점목록!$A:$E,5,0)</f>
        <v>#N/A</v>
      </c>
      <c r="D2733" s="21" t="e">
        <f>VLOOKUP($B:$B,표본점목록!$A:$J,6,0)</f>
        <v>#N/A</v>
      </c>
      <c r="E2733" s="20" t="e">
        <f>VLOOKUP(B:B,표본점목록!$A:$B,2,0)</f>
        <v>#N/A</v>
      </c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</row>
    <row r="2734" spans="1:17" x14ac:dyDescent="0.4">
      <c r="A2734" s="5"/>
      <c r="B2734" s="5"/>
      <c r="C2734" s="20" t="e">
        <f>VLOOKUP($B:$B,표본점목록!$A:$E,5,0)</f>
        <v>#N/A</v>
      </c>
      <c r="D2734" s="21" t="e">
        <f>VLOOKUP($B:$B,표본점목록!$A:$J,6,0)</f>
        <v>#N/A</v>
      </c>
      <c r="E2734" s="20" t="e">
        <f>VLOOKUP(B:B,표본점목록!$A:$B,2,0)</f>
        <v>#N/A</v>
      </c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</row>
    <row r="2735" spans="1:17" x14ac:dyDescent="0.4">
      <c r="A2735" s="5"/>
      <c r="B2735" s="5"/>
      <c r="C2735" s="20" t="e">
        <f>VLOOKUP($B:$B,표본점목록!$A:$E,5,0)</f>
        <v>#N/A</v>
      </c>
      <c r="D2735" s="21" t="e">
        <f>VLOOKUP($B:$B,표본점목록!$A:$J,6,0)</f>
        <v>#N/A</v>
      </c>
      <c r="E2735" s="20" t="e">
        <f>VLOOKUP(B:B,표본점목록!$A:$B,2,0)</f>
        <v>#N/A</v>
      </c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</row>
    <row r="2736" spans="1:17" x14ac:dyDescent="0.4">
      <c r="A2736" s="5"/>
      <c r="B2736" s="5"/>
      <c r="C2736" s="20" t="e">
        <f>VLOOKUP($B:$B,표본점목록!$A:$E,5,0)</f>
        <v>#N/A</v>
      </c>
      <c r="D2736" s="21" t="e">
        <f>VLOOKUP($B:$B,표본점목록!$A:$J,6,0)</f>
        <v>#N/A</v>
      </c>
      <c r="E2736" s="20" t="e">
        <f>VLOOKUP(B:B,표본점목록!$A:$B,2,0)</f>
        <v>#N/A</v>
      </c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</row>
    <row r="2737" spans="1:17" x14ac:dyDescent="0.4">
      <c r="A2737" s="5"/>
      <c r="B2737" s="5"/>
      <c r="C2737" s="20" t="e">
        <f>VLOOKUP($B:$B,표본점목록!$A:$E,5,0)</f>
        <v>#N/A</v>
      </c>
      <c r="D2737" s="21" t="e">
        <f>VLOOKUP($B:$B,표본점목록!$A:$J,6,0)</f>
        <v>#N/A</v>
      </c>
      <c r="E2737" s="20" t="e">
        <f>VLOOKUP(B:B,표본점목록!$A:$B,2,0)</f>
        <v>#N/A</v>
      </c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</row>
    <row r="2738" spans="1:17" x14ac:dyDescent="0.4">
      <c r="A2738" s="5"/>
      <c r="B2738" s="5"/>
      <c r="C2738" s="20" t="e">
        <f>VLOOKUP($B:$B,표본점목록!$A:$E,5,0)</f>
        <v>#N/A</v>
      </c>
      <c r="D2738" s="21" t="e">
        <f>VLOOKUP($B:$B,표본점목록!$A:$J,6,0)</f>
        <v>#N/A</v>
      </c>
      <c r="E2738" s="20" t="e">
        <f>VLOOKUP(B:B,표본점목록!$A:$B,2,0)</f>
        <v>#N/A</v>
      </c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</row>
    <row r="2739" spans="1:17" x14ac:dyDescent="0.4">
      <c r="A2739" s="5"/>
      <c r="B2739" s="5"/>
      <c r="C2739" s="20" t="e">
        <f>VLOOKUP($B:$B,표본점목록!$A:$E,5,0)</f>
        <v>#N/A</v>
      </c>
      <c r="D2739" s="21" t="e">
        <f>VLOOKUP($B:$B,표본점목록!$A:$J,6,0)</f>
        <v>#N/A</v>
      </c>
      <c r="E2739" s="20" t="e">
        <f>VLOOKUP(B:B,표본점목록!$A:$B,2,0)</f>
        <v>#N/A</v>
      </c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</row>
    <row r="2740" spans="1:17" x14ac:dyDescent="0.4">
      <c r="A2740" s="5"/>
      <c r="B2740" s="5"/>
      <c r="C2740" s="20" t="e">
        <f>VLOOKUP($B:$B,표본점목록!$A:$E,5,0)</f>
        <v>#N/A</v>
      </c>
      <c r="D2740" s="21" t="e">
        <f>VLOOKUP($B:$B,표본점목록!$A:$J,6,0)</f>
        <v>#N/A</v>
      </c>
      <c r="E2740" s="20" t="e">
        <f>VLOOKUP(B:B,표본점목록!$A:$B,2,0)</f>
        <v>#N/A</v>
      </c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</row>
    <row r="2741" spans="1:17" x14ac:dyDescent="0.4">
      <c r="A2741" s="5"/>
      <c r="B2741" s="5"/>
      <c r="C2741" s="20" t="e">
        <f>VLOOKUP($B:$B,표본점목록!$A:$E,5,0)</f>
        <v>#N/A</v>
      </c>
      <c r="D2741" s="21" t="e">
        <f>VLOOKUP($B:$B,표본점목록!$A:$J,6,0)</f>
        <v>#N/A</v>
      </c>
      <c r="E2741" s="20" t="e">
        <f>VLOOKUP(B:B,표본점목록!$A:$B,2,0)</f>
        <v>#N/A</v>
      </c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</row>
    <row r="2742" spans="1:17" x14ac:dyDescent="0.4">
      <c r="A2742" s="5"/>
      <c r="B2742" s="5"/>
      <c r="C2742" s="20" t="e">
        <f>VLOOKUP($B:$B,표본점목록!$A:$E,5,0)</f>
        <v>#N/A</v>
      </c>
      <c r="D2742" s="21" t="e">
        <f>VLOOKUP($B:$B,표본점목록!$A:$J,6,0)</f>
        <v>#N/A</v>
      </c>
      <c r="E2742" s="20" t="e">
        <f>VLOOKUP(B:B,표본점목록!$A:$B,2,0)</f>
        <v>#N/A</v>
      </c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</row>
    <row r="2743" spans="1:17" x14ac:dyDescent="0.4">
      <c r="A2743" s="5"/>
      <c r="B2743" s="5"/>
      <c r="C2743" s="20" t="e">
        <f>VLOOKUP($B:$B,표본점목록!$A:$E,5,0)</f>
        <v>#N/A</v>
      </c>
      <c r="D2743" s="21" t="e">
        <f>VLOOKUP($B:$B,표본점목록!$A:$J,6,0)</f>
        <v>#N/A</v>
      </c>
      <c r="E2743" s="20" t="e">
        <f>VLOOKUP(B:B,표본점목록!$A:$B,2,0)</f>
        <v>#N/A</v>
      </c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</row>
    <row r="2744" spans="1:17" x14ac:dyDescent="0.4">
      <c r="A2744" s="5"/>
      <c r="B2744" s="5"/>
      <c r="C2744" s="20" t="e">
        <f>VLOOKUP($B:$B,표본점목록!$A:$E,5,0)</f>
        <v>#N/A</v>
      </c>
      <c r="D2744" s="21" t="e">
        <f>VLOOKUP($B:$B,표본점목록!$A:$J,6,0)</f>
        <v>#N/A</v>
      </c>
      <c r="E2744" s="20" t="e">
        <f>VLOOKUP(B:B,표본점목록!$A:$B,2,0)</f>
        <v>#N/A</v>
      </c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</row>
    <row r="2745" spans="1:17" x14ac:dyDescent="0.4">
      <c r="A2745" s="5"/>
      <c r="B2745" s="5"/>
      <c r="C2745" s="20" t="e">
        <f>VLOOKUP($B:$B,표본점목록!$A:$E,5,0)</f>
        <v>#N/A</v>
      </c>
      <c r="D2745" s="21" t="e">
        <f>VLOOKUP($B:$B,표본점목록!$A:$J,6,0)</f>
        <v>#N/A</v>
      </c>
      <c r="E2745" s="20" t="e">
        <f>VLOOKUP(B:B,표본점목록!$A:$B,2,0)</f>
        <v>#N/A</v>
      </c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</row>
    <row r="2746" spans="1:17" x14ac:dyDescent="0.4">
      <c r="A2746" s="5"/>
      <c r="B2746" s="5"/>
      <c r="C2746" s="20" t="e">
        <f>VLOOKUP($B:$B,표본점목록!$A:$E,5,0)</f>
        <v>#N/A</v>
      </c>
      <c r="D2746" s="21" t="e">
        <f>VLOOKUP($B:$B,표본점목록!$A:$J,6,0)</f>
        <v>#N/A</v>
      </c>
      <c r="E2746" s="20" t="e">
        <f>VLOOKUP(B:B,표본점목록!$A:$B,2,0)</f>
        <v>#N/A</v>
      </c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</row>
    <row r="2747" spans="1:17" x14ac:dyDescent="0.4">
      <c r="A2747" s="5"/>
      <c r="B2747" s="5"/>
      <c r="C2747" s="20" t="e">
        <f>VLOOKUP($B:$B,표본점목록!$A:$E,5,0)</f>
        <v>#N/A</v>
      </c>
      <c r="D2747" s="21" t="e">
        <f>VLOOKUP($B:$B,표본점목록!$A:$J,6,0)</f>
        <v>#N/A</v>
      </c>
      <c r="E2747" s="20" t="e">
        <f>VLOOKUP(B:B,표본점목록!$A:$B,2,0)</f>
        <v>#N/A</v>
      </c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</row>
    <row r="2748" spans="1:17" x14ac:dyDescent="0.4">
      <c r="A2748" s="5"/>
      <c r="B2748" s="5"/>
      <c r="C2748" s="20" t="e">
        <f>VLOOKUP($B:$B,표본점목록!$A:$E,5,0)</f>
        <v>#N/A</v>
      </c>
      <c r="D2748" s="21" t="e">
        <f>VLOOKUP($B:$B,표본점목록!$A:$J,6,0)</f>
        <v>#N/A</v>
      </c>
      <c r="E2748" s="20" t="e">
        <f>VLOOKUP(B:B,표본점목록!$A:$B,2,0)</f>
        <v>#N/A</v>
      </c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</row>
    <row r="2749" spans="1:17" x14ac:dyDescent="0.4">
      <c r="A2749" s="5"/>
      <c r="B2749" s="5"/>
      <c r="C2749" s="20" t="e">
        <f>VLOOKUP($B:$B,표본점목록!$A:$E,5,0)</f>
        <v>#N/A</v>
      </c>
      <c r="D2749" s="21" t="e">
        <f>VLOOKUP($B:$B,표본점목록!$A:$J,6,0)</f>
        <v>#N/A</v>
      </c>
      <c r="E2749" s="20" t="e">
        <f>VLOOKUP(B:B,표본점목록!$A:$B,2,0)</f>
        <v>#N/A</v>
      </c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</row>
    <row r="2750" spans="1:17" x14ac:dyDescent="0.4">
      <c r="A2750" s="5"/>
      <c r="B2750" s="5"/>
      <c r="C2750" s="20" t="e">
        <f>VLOOKUP($B:$B,표본점목록!$A:$E,5,0)</f>
        <v>#N/A</v>
      </c>
      <c r="D2750" s="21" t="e">
        <f>VLOOKUP($B:$B,표본점목록!$A:$J,6,0)</f>
        <v>#N/A</v>
      </c>
      <c r="E2750" s="20" t="e">
        <f>VLOOKUP(B:B,표본점목록!$A:$B,2,0)</f>
        <v>#N/A</v>
      </c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</row>
    <row r="2751" spans="1:17" x14ac:dyDescent="0.4">
      <c r="A2751" s="5"/>
      <c r="B2751" s="5"/>
      <c r="C2751" s="20" t="e">
        <f>VLOOKUP($B:$B,표본점목록!$A:$E,5,0)</f>
        <v>#N/A</v>
      </c>
      <c r="D2751" s="21" t="e">
        <f>VLOOKUP($B:$B,표본점목록!$A:$J,6,0)</f>
        <v>#N/A</v>
      </c>
      <c r="E2751" s="20" t="e">
        <f>VLOOKUP(B:B,표본점목록!$A:$B,2,0)</f>
        <v>#N/A</v>
      </c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</row>
    <row r="2752" spans="1:17" x14ac:dyDescent="0.4">
      <c r="A2752" s="5"/>
      <c r="B2752" s="5"/>
      <c r="C2752" s="20" t="e">
        <f>VLOOKUP($B:$B,표본점목록!$A:$E,5,0)</f>
        <v>#N/A</v>
      </c>
      <c r="D2752" s="21" t="e">
        <f>VLOOKUP($B:$B,표본점목록!$A:$J,6,0)</f>
        <v>#N/A</v>
      </c>
      <c r="E2752" s="20" t="e">
        <f>VLOOKUP(B:B,표본점목록!$A:$B,2,0)</f>
        <v>#N/A</v>
      </c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</row>
    <row r="2753" spans="1:17" x14ac:dyDescent="0.4">
      <c r="A2753" s="5"/>
      <c r="B2753" s="5"/>
      <c r="C2753" s="20" t="e">
        <f>VLOOKUP($B:$B,표본점목록!$A:$E,5,0)</f>
        <v>#N/A</v>
      </c>
      <c r="D2753" s="21" t="e">
        <f>VLOOKUP($B:$B,표본점목록!$A:$J,6,0)</f>
        <v>#N/A</v>
      </c>
      <c r="E2753" s="20" t="e">
        <f>VLOOKUP(B:B,표본점목록!$A:$B,2,0)</f>
        <v>#N/A</v>
      </c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</row>
    <row r="2754" spans="1:17" x14ac:dyDescent="0.4">
      <c r="A2754" s="5"/>
      <c r="B2754" s="5"/>
      <c r="C2754" s="20" t="e">
        <f>VLOOKUP($B:$B,표본점목록!$A:$E,5,0)</f>
        <v>#N/A</v>
      </c>
      <c r="D2754" s="21" t="e">
        <f>VLOOKUP($B:$B,표본점목록!$A:$J,6,0)</f>
        <v>#N/A</v>
      </c>
      <c r="E2754" s="20" t="e">
        <f>VLOOKUP(B:B,표본점목록!$A:$B,2,0)</f>
        <v>#N/A</v>
      </c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</row>
    <row r="2755" spans="1:17" x14ac:dyDescent="0.4">
      <c r="A2755" s="5"/>
      <c r="B2755" s="5"/>
      <c r="C2755" s="20" t="e">
        <f>VLOOKUP($B:$B,표본점목록!$A:$E,5,0)</f>
        <v>#N/A</v>
      </c>
      <c r="D2755" s="21" t="e">
        <f>VLOOKUP($B:$B,표본점목록!$A:$J,6,0)</f>
        <v>#N/A</v>
      </c>
      <c r="E2755" s="20" t="e">
        <f>VLOOKUP(B:B,표본점목록!$A:$B,2,0)</f>
        <v>#N/A</v>
      </c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</row>
    <row r="2756" spans="1:17" x14ac:dyDescent="0.4">
      <c r="A2756" s="5"/>
      <c r="B2756" s="5"/>
      <c r="C2756" s="20" t="e">
        <f>VLOOKUP($B:$B,표본점목록!$A:$E,5,0)</f>
        <v>#N/A</v>
      </c>
      <c r="D2756" s="21" t="e">
        <f>VLOOKUP($B:$B,표본점목록!$A:$J,6,0)</f>
        <v>#N/A</v>
      </c>
      <c r="E2756" s="20" t="e">
        <f>VLOOKUP(B:B,표본점목록!$A:$B,2,0)</f>
        <v>#N/A</v>
      </c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</row>
    <row r="2757" spans="1:17" x14ac:dyDescent="0.4">
      <c r="A2757" s="5"/>
      <c r="B2757" s="5"/>
      <c r="C2757" s="20" t="e">
        <f>VLOOKUP($B:$B,표본점목록!$A:$E,5,0)</f>
        <v>#N/A</v>
      </c>
      <c r="D2757" s="21" t="e">
        <f>VLOOKUP($B:$B,표본점목록!$A:$J,6,0)</f>
        <v>#N/A</v>
      </c>
      <c r="E2757" s="20" t="e">
        <f>VLOOKUP(B:B,표본점목록!$A:$B,2,0)</f>
        <v>#N/A</v>
      </c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</row>
    <row r="2758" spans="1:17" x14ac:dyDescent="0.4">
      <c r="A2758" s="5"/>
      <c r="B2758" s="5"/>
      <c r="C2758" s="20" t="e">
        <f>VLOOKUP($B:$B,표본점목록!$A:$E,5,0)</f>
        <v>#N/A</v>
      </c>
      <c r="D2758" s="21" t="e">
        <f>VLOOKUP($B:$B,표본점목록!$A:$J,6,0)</f>
        <v>#N/A</v>
      </c>
      <c r="E2758" s="20" t="e">
        <f>VLOOKUP(B:B,표본점목록!$A:$B,2,0)</f>
        <v>#N/A</v>
      </c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</row>
    <row r="2759" spans="1:17" x14ac:dyDescent="0.4">
      <c r="A2759" s="5"/>
      <c r="B2759" s="5"/>
      <c r="C2759" s="20" t="e">
        <f>VLOOKUP($B:$B,표본점목록!$A:$E,5,0)</f>
        <v>#N/A</v>
      </c>
      <c r="D2759" s="21" t="e">
        <f>VLOOKUP($B:$B,표본점목록!$A:$J,6,0)</f>
        <v>#N/A</v>
      </c>
      <c r="E2759" s="20" t="e">
        <f>VLOOKUP(B:B,표본점목록!$A:$B,2,0)</f>
        <v>#N/A</v>
      </c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</row>
    <row r="2760" spans="1:17" x14ac:dyDescent="0.4">
      <c r="A2760" s="5"/>
      <c r="B2760" s="5"/>
      <c r="C2760" s="20" t="e">
        <f>VLOOKUP($B:$B,표본점목록!$A:$E,5,0)</f>
        <v>#N/A</v>
      </c>
      <c r="D2760" s="21" t="e">
        <f>VLOOKUP($B:$B,표본점목록!$A:$J,6,0)</f>
        <v>#N/A</v>
      </c>
      <c r="E2760" s="20" t="e">
        <f>VLOOKUP(B:B,표본점목록!$A:$B,2,0)</f>
        <v>#N/A</v>
      </c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</row>
    <row r="2761" spans="1:17" x14ac:dyDescent="0.4">
      <c r="A2761" s="5"/>
      <c r="B2761" s="5"/>
      <c r="C2761" s="20" t="e">
        <f>VLOOKUP($B:$B,표본점목록!$A:$E,5,0)</f>
        <v>#N/A</v>
      </c>
      <c r="D2761" s="21" t="e">
        <f>VLOOKUP($B:$B,표본점목록!$A:$J,6,0)</f>
        <v>#N/A</v>
      </c>
      <c r="E2761" s="20" t="e">
        <f>VLOOKUP(B:B,표본점목록!$A:$B,2,0)</f>
        <v>#N/A</v>
      </c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</row>
    <row r="2762" spans="1:17" x14ac:dyDescent="0.4">
      <c r="A2762" s="5"/>
      <c r="B2762" s="5"/>
      <c r="C2762" s="20" t="e">
        <f>VLOOKUP($B:$B,표본점목록!$A:$E,5,0)</f>
        <v>#N/A</v>
      </c>
      <c r="D2762" s="21" t="e">
        <f>VLOOKUP($B:$B,표본점목록!$A:$J,6,0)</f>
        <v>#N/A</v>
      </c>
      <c r="E2762" s="20" t="e">
        <f>VLOOKUP(B:B,표본점목록!$A:$B,2,0)</f>
        <v>#N/A</v>
      </c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</row>
    <row r="2763" spans="1:17" x14ac:dyDescent="0.4">
      <c r="A2763" s="5"/>
      <c r="B2763" s="5"/>
      <c r="C2763" s="20" t="e">
        <f>VLOOKUP($B:$B,표본점목록!$A:$E,5,0)</f>
        <v>#N/A</v>
      </c>
      <c r="D2763" s="21" t="e">
        <f>VLOOKUP($B:$B,표본점목록!$A:$J,6,0)</f>
        <v>#N/A</v>
      </c>
      <c r="E2763" s="20" t="e">
        <f>VLOOKUP(B:B,표본점목록!$A:$B,2,0)</f>
        <v>#N/A</v>
      </c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</row>
    <row r="2764" spans="1:17" x14ac:dyDescent="0.4">
      <c r="A2764" s="5"/>
      <c r="B2764" s="5"/>
      <c r="C2764" s="20" t="e">
        <f>VLOOKUP($B:$B,표본점목록!$A:$E,5,0)</f>
        <v>#N/A</v>
      </c>
      <c r="D2764" s="21" t="e">
        <f>VLOOKUP($B:$B,표본점목록!$A:$J,6,0)</f>
        <v>#N/A</v>
      </c>
      <c r="E2764" s="20" t="e">
        <f>VLOOKUP(B:B,표본점목록!$A:$B,2,0)</f>
        <v>#N/A</v>
      </c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</row>
    <row r="2765" spans="1:17" x14ac:dyDescent="0.4">
      <c r="A2765" s="5"/>
      <c r="B2765" s="5"/>
      <c r="C2765" s="20" t="e">
        <f>VLOOKUP($B:$B,표본점목록!$A:$E,5,0)</f>
        <v>#N/A</v>
      </c>
      <c r="D2765" s="21" t="e">
        <f>VLOOKUP($B:$B,표본점목록!$A:$J,6,0)</f>
        <v>#N/A</v>
      </c>
      <c r="E2765" s="20" t="e">
        <f>VLOOKUP(B:B,표본점목록!$A:$B,2,0)</f>
        <v>#N/A</v>
      </c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</row>
    <row r="2766" spans="1:17" x14ac:dyDescent="0.4">
      <c r="A2766" s="5"/>
      <c r="B2766" s="5"/>
      <c r="C2766" s="20" t="e">
        <f>VLOOKUP($B:$B,표본점목록!$A:$E,5,0)</f>
        <v>#N/A</v>
      </c>
      <c r="D2766" s="21" t="e">
        <f>VLOOKUP($B:$B,표본점목록!$A:$J,6,0)</f>
        <v>#N/A</v>
      </c>
      <c r="E2766" s="20" t="e">
        <f>VLOOKUP(B:B,표본점목록!$A:$B,2,0)</f>
        <v>#N/A</v>
      </c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</row>
    <row r="2767" spans="1:17" x14ac:dyDescent="0.4">
      <c r="A2767" s="5"/>
      <c r="B2767" s="5"/>
      <c r="C2767" s="20" t="e">
        <f>VLOOKUP($B:$B,표본점목록!$A:$E,5,0)</f>
        <v>#N/A</v>
      </c>
      <c r="D2767" s="21" t="e">
        <f>VLOOKUP($B:$B,표본점목록!$A:$J,6,0)</f>
        <v>#N/A</v>
      </c>
      <c r="E2767" s="20" t="e">
        <f>VLOOKUP(B:B,표본점목록!$A:$B,2,0)</f>
        <v>#N/A</v>
      </c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</row>
    <row r="2768" spans="1:17" x14ac:dyDescent="0.4">
      <c r="A2768" s="5"/>
      <c r="B2768" s="5"/>
      <c r="C2768" s="20" t="e">
        <f>VLOOKUP($B:$B,표본점목록!$A:$E,5,0)</f>
        <v>#N/A</v>
      </c>
      <c r="D2768" s="21" t="e">
        <f>VLOOKUP($B:$B,표본점목록!$A:$J,6,0)</f>
        <v>#N/A</v>
      </c>
      <c r="E2768" s="20" t="e">
        <f>VLOOKUP(B:B,표본점목록!$A:$B,2,0)</f>
        <v>#N/A</v>
      </c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</row>
    <row r="2769" spans="1:17" x14ac:dyDescent="0.4">
      <c r="A2769" s="5"/>
      <c r="B2769" s="5"/>
      <c r="C2769" s="20" t="e">
        <f>VLOOKUP($B:$B,표본점목록!$A:$E,5,0)</f>
        <v>#N/A</v>
      </c>
      <c r="D2769" s="21" t="e">
        <f>VLOOKUP($B:$B,표본점목록!$A:$J,6,0)</f>
        <v>#N/A</v>
      </c>
      <c r="E2769" s="20" t="e">
        <f>VLOOKUP(B:B,표본점목록!$A:$B,2,0)</f>
        <v>#N/A</v>
      </c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</row>
    <row r="2770" spans="1:17" x14ac:dyDescent="0.4">
      <c r="A2770" s="5"/>
      <c r="B2770" s="5"/>
      <c r="C2770" s="20" t="e">
        <f>VLOOKUP($B:$B,표본점목록!$A:$E,5,0)</f>
        <v>#N/A</v>
      </c>
      <c r="D2770" s="21" t="e">
        <f>VLOOKUP($B:$B,표본점목록!$A:$J,6,0)</f>
        <v>#N/A</v>
      </c>
      <c r="E2770" s="20" t="e">
        <f>VLOOKUP(B:B,표본점목록!$A:$B,2,0)</f>
        <v>#N/A</v>
      </c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</row>
    <row r="2771" spans="1:17" x14ac:dyDescent="0.4">
      <c r="A2771" s="5"/>
      <c r="B2771" s="5"/>
      <c r="C2771" s="20" t="e">
        <f>VLOOKUP($B:$B,표본점목록!$A:$E,5,0)</f>
        <v>#N/A</v>
      </c>
      <c r="D2771" s="21" t="e">
        <f>VLOOKUP($B:$B,표본점목록!$A:$J,6,0)</f>
        <v>#N/A</v>
      </c>
      <c r="E2771" s="20" t="e">
        <f>VLOOKUP(B:B,표본점목록!$A:$B,2,0)</f>
        <v>#N/A</v>
      </c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</row>
    <row r="2772" spans="1:17" x14ac:dyDescent="0.4">
      <c r="A2772" s="5"/>
      <c r="B2772" s="5"/>
      <c r="C2772" s="20" t="e">
        <f>VLOOKUP($B:$B,표본점목록!$A:$E,5,0)</f>
        <v>#N/A</v>
      </c>
      <c r="D2772" s="21" t="e">
        <f>VLOOKUP($B:$B,표본점목록!$A:$J,6,0)</f>
        <v>#N/A</v>
      </c>
      <c r="E2772" s="20" t="e">
        <f>VLOOKUP(B:B,표본점목록!$A:$B,2,0)</f>
        <v>#N/A</v>
      </c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</row>
    <row r="2773" spans="1:17" x14ac:dyDescent="0.4">
      <c r="A2773" s="5"/>
      <c r="B2773" s="5"/>
      <c r="C2773" s="20" t="e">
        <f>VLOOKUP($B:$B,표본점목록!$A:$E,5,0)</f>
        <v>#N/A</v>
      </c>
      <c r="D2773" s="21" t="e">
        <f>VLOOKUP($B:$B,표본점목록!$A:$J,6,0)</f>
        <v>#N/A</v>
      </c>
      <c r="E2773" s="20" t="e">
        <f>VLOOKUP(B:B,표본점목록!$A:$B,2,0)</f>
        <v>#N/A</v>
      </c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</row>
    <row r="2774" spans="1:17" x14ac:dyDescent="0.4">
      <c r="A2774" s="5"/>
      <c r="B2774" s="5"/>
      <c r="C2774" s="20" t="e">
        <f>VLOOKUP($B:$B,표본점목록!$A:$E,5,0)</f>
        <v>#N/A</v>
      </c>
      <c r="D2774" s="21" t="e">
        <f>VLOOKUP($B:$B,표본점목록!$A:$J,6,0)</f>
        <v>#N/A</v>
      </c>
      <c r="E2774" s="20" t="e">
        <f>VLOOKUP(B:B,표본점목록!$A:$B,2,0)</f>
        <v>#N/A</v>
      </c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</row>
    <row r="2775" spans="1:17" x14ac:dyDescent="0.4">
      <c r="A2775" s="5"/>
      <c r="B2775" s="5"/>
      <c r="C2775" s="20" t="e">
        <f>VLOOKUP($B:$B,표본점목록!$A:$E,5,0)</f>
        <v>#N/A</v>
      </c>
      <c r="D2775" s="21" t="e">
        <f>VLOOKUP($B:$B,표본점목록!$A:$J,6,0)</f>
        <v>#N/A</v>
      </c>
      <c r="E2775" s="20" t="e">
        <f>VLOOKUP(B:B,표본점목록!$A:$B,2,0)</f>
        <v>#N/A</v>
      </c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</row>
    <row r="2776" spans="1:17" x14ac:dyDescent="0.4">
      <c r="A2776" s="5"/>
      <c r="B2776" s="5"/>
      <c r="C2776" s="20" t="e">
        <f>VLOOKUP($B:$B,표본점목록!$A:$E,5,0)</f>
        <v>#N/A</v>
      </c>
      <c r="D2776" s="21" t="e">
        <f>VLOOKUP($B:$B,표본점목록!$A:$J,6,0)</f>
        <v>#N/A</v>
      </c>
      <c r="E2776" s="20" t="e">
        <f>VLOOKUP(B:B,표본점목록!$A:$B,2,0)</f>
        <v>#N/A</v>
      </c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</row>
    <row r="2777" spans="1:17" x14ac:dyDescent="0.4">
      <c r="A2777" s="5"/>
      <c r="B2777" s="5"/>
      <c r="C2777" s="20" t="e">
        <f>VLOOKUP($B:$B,표본점목록!$A:$E,5,0)</f>
        <v>#N/A</v>
      </c>
      <c r="D2777" s="21" t="e">
        <f>VLOOKUP($B:$B,표본점목록!$A:$J,6,0)</f>
        <v>#N/A</v>
      </c>
      <c r="E2777" s="20" t="e">
        <f>VLOOKUP(B:B,표본점목록!$A:$B,2,0)</f>
        <v>#N/A</v>
      </c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</row>
    <row r="2778" spans="1:17" x14ac:dyDescent="0.4">
      <c r="A2778" s="5"/>
      <c r="B2778" s="5"/>
      <c r="C2778" s="20" t="e">
        <f>VLOOKUP($B:$B,표본점목록!$A:$E,5,0)</f>
        <v>#N/A</v>
      </c>
      <c r="D2778" s="21" t="e">
        <f>VLOOKUP($B:$B,표본점목록!$A:$J,6,0)</f>
        <v>#N/A</v>
      </c>
      <c r="E2778" s="20" t="e">
        <f>VLOOKUP(B:B,표본점목록!$A:$B,2,0)</f>
        <v>#N/A</v>
      </c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</row>
    <row r="2779" spans="1:17" x14ac:dyDescent="0.4">
      <c r="A2779" s="5"/>
      <c r="B2779" s="5"/>
      <c r="C2779" s="20" t="e">
        <f>VLOOKUP($B:$B,표본점목록!$A:$E,5,0)</f>
        <v>#N/A</v>
      </c>
      <c r="D2779" s="21" t="e">
        <f>VLOOKUP($B:$B,표본점목록!$A:$J,6,0)</f>
        <v>#N/A</v>
      </c>
      <c r="E2779" s="20" t="e">
        <f>VLOOKUP(B:B,표본점목록!$A:$B,2,0)</f>
        <v>#N/A</v>
      </c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</row>
    <row r="2780" spans="1:17" x14ac:dyDescent="0.4">
      <c r="A2780" s="5"/>
      <c r="B2780" s="5"/>
      <c r="C2780" s="20" t="e">
        <f>VLOOKUP($B:$B,표본점목록!$A:$E,5,0)</f>
        <v>#N/A</v>
      </c>
      <c r="D2780" s="21" t="e">
        <f>VLOOKUP($B:$B,표본점목록!$A:$J,6,0)</f>
        <v>#N/A</v>
      </c>
      <c r="E2780" s="20" t="e">
        <f>VLOOKUP(B:B,표본점목록!$A:$B,2,0)</f>
        <v>#N/A</v>
      </c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</row>
    <row r="2781" spans="1:17" x14ac:dyDescent="0.4">
      <c r="A2781" s="5"/>
      <c r="B2781" s="5"/>
      <c r="C2781" s="20" t="e">
        <f>VLOOKUP($B:$B,표본점목록!$A:$E,5,0)</f>
        <v>#N/A</v>
      </c>
      <c r="D2781" s="21" t="e">
        <f>VLOOKUP($B:$B,표본점목록!$A:$J,6,0)</f>
        <v>#N/A</v>
      </c>
      <c r="E2781" s="20" t="e">
        <f>VLOOKUP(B:B,표본점목록!$A:$B,2,0)</f>
        <v>#N/A</v>
      </c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</row>
    <row r="2782" spans="1:17" x14ac:dyDescent="0.4">
      <c r="A2782" s="5"/>
      <c r="B2782" s="5"/>
      <c r="C2782" s="20" t="e">
        <f>VLOOKUP($B:$B,표본점목록!$A:$E,5,0)</f>
        <v>#N/A</v>
      </c>
      <c r="D2782" s="21" t="e">
        <f>VLOOKUP($B:$B,표본점목록!$A:$J,6,0)</f>
        <v>#N/A</v>
      </c>
      <c r="E2782" s="20" t="e">
        <f>VLOOKUP(B:B,표본점목록!$A:$B,2,0)</f>
        <v>#N/A</v>
      </c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</row>
    <row r="2783" spans="1:17" x14ac:dyDescent="0.4">
      <c r="A2783" s="5"/>
      <c r="B2783" s="5"/>
      <c r="C2783" s="20" t="e">
        <f>VLOOKUP($B:$B,표본점목록!$A:$E,5,0)</f>
        <v>#N/A</v>
      </c>
      <c r="D2783" s="21" t="e">
        <f>VLOOKUP($B:$B,표본점목록!$A:$J,6,0)</f>
        <v>#N/A</v>
      </c>
      <c r="E2783" s="20" t="e">
        <f>VLOOKUP(B:B,표본점목록!$A:$B,2,0)</f>
        <v>#N/A</v>
      </c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</row>
    <row r="2784" spans="1:17" x14ac:dyDescent="0.4">
      <c r="A2784" s="5"/>
      <c r="B2784" s="5"/>
      <c r="C2784" s="20" t="e">
        <f>VLOOKUP($B:$B,표본점목록!$A:$E,5,0)</f>
        <v>#N/A</v>
      </c>
      <c r="D2784" s="21" t="e">
        <f>VLOOKUP($B:$B,표본점목록!$A:$J,6,0)</f>
        <v>#N/A</v>
      </c>
      <c r="E2784" s="20" t="e">
        <f>VLOOKUP(B:B,표본점목록!$A:$B,2,0)</f>
        <v>#N/A</v>
      </c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</row>
    <row r="2785" spans="1:17" x14ac:dyDescent="0.4">
      <c r="A2785" s="5"/>
      <c r="B2785" s="5"/>
      <c r="C2785" s="20" t="e">
        <f>VLOOKUP($B:$B,표본점목록!$A:$E,5,0)</f>
        <v>#N/A</v>
      </c>
      <c r="D2785" s="21" t="e">
        <f>VLOOKUP($B:$B,표본점목록!$A:$J,6,0)</f>
        <v>#N/A</v>
      </c>
      <c r="E2785" s="20" t="e">
        <f>VLOOKUP(B:B,표본점목록!$A:$B,2,0)</f>
        <v>#N/A</v>
      </c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</row>
    <row r="2786" spans="1:17" x14ac:dyDescent="0.4">
      <c r="A2786" s="5"/>
      <c r="B2786" s="5"/>
      <c r="C2786" s="20" t="e">
        <f>VLOOKUP($B:$B,표본점목록!$A:$E,5,0)</f>
        <v>#N/A</v>
      </c>
      <c r="D2786" s="21" t="e">
        <f>VLOOKUP($B:$B,표본점목록!$A:$J,6,0)</f>
        <v>#N/A</v>
      </c>
      <c r="E2786" s="20" t="e">
        <f>VLOOKUP(B:B,표본점목록!$A:$B,2,0)</f>
        <v>#N/A</v>
      </c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</row>
    <row r="2787" spans="1:17" x14ac:dyDescent="0.4">
      <c r="A2787" s="5"/>
      <c r="B2787" s="5"/>
      <c r="C2787" s="20" t="e">
        <f>VLOOKUP($B:$B,표본점목록!$A:$E,5,0)</f>
        <v>#N/A</v>
      </c>
      <c r="D2787" s="21" t="e">
        <f>VLOOKUP($B:$B,표본점목록!$A:$J,6,0)</f>
        <v>#N/A</v>
      </c>
      <c r="E2787" s="20" t="e">
        <f>VLOOKUP(B:B,표본점목록!$A:$B,2,0)</f>
        <v>#N/A</v>
      </c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</row>
    <row r="2788" spans="1:17" x14ac:dyDescent="0.4">
      <c r="A2788" s="5"/>
      <c r="B2788" s="5"/>
      <c r="C2788" s="20" t="e">
        <f>VLOOKUP($B:$B,표본점목록!$A:$E,5,0)</f>
        <v>#N/A</v>
      </c>
      <c r="D2788" s="21" t="e">
        <f>VLOOKUP($B:$B,표본점목록!$A:$J,6,0)</f>
        <v>#N/A</v>
      </c>
      <c r="E2788" s="20" t="e">
        <f>VLOOKUP(B:B,표본점목록!$A:$B,2,0)</f>
        <v>#N/A</v>
      </c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</row>
    <row r="2789" spans="1:17" x14ac:dyDescent="0.4">
      <c r="A2789" s="5"/>
      <c r="B2789" s="5"/>
      <c r="C2789" s="20" t="e">
        <f>VLOOKUP($B:$B,표본점목록!$A:$E,5,0)</f>
        <v>#N/A</v>
      </c>
      <c r="D2789" s="21" t="e">
        <f>VLOOKUP($B:$B,표본점목록!$A:$J,6,0)</f>
        <v>#N/A</v>
      </c>
      <c r="E2789" s="20" t="e">
        <f>VLOOKUP(B:B,표본점목록!$A:$B,2,0)</f>
        <v>#N/A</v>
      </c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</row>
    <row r="2790" spans="1:17" x14ac:dyDescent="0.4">
      <c r="A2790" s="5"/>
      <c r="B2790" s="5"/>
      <c r="C2790" s="20" t="e">
        <f>VLOOKUP($B:$B,표본점목록!$A:$E,5,0)</f>
        <v>#N/A</v>
      </c>
      <c r="D2790" s="21" t="e">
        <f>VLOOKUP($B:$B,표본점목록!$A:$J,6,0)</f>
        <v>#N/A</v>
      </c>
      <c r="E2790" s="20" t="e">
        <f>VLOOKUP(B:B,표본점목록!$A:$B,2,0)</f>
        <v>#N/A</v>
      </c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</row>
    <row r="2791" spans="1:17" x14ac:dyDescent="0.4">
      <c r="A2791" s="5"/>
      <c r="B2791" s="5"/>
      <c r="C2791" s="20" t="e">
        <f>VLOOKUP($B:$B,표본점목록!$A:$E,5,0)</f>
        <v>#N/A</v>
      </c>
      <c r="D2791" s="21" t="e">
        <f>VLOOKUP($B:$B,표본점목록!$A:$J,6,0)</f>
        <v>#N/A</v>
      </c>
      <c r="E2791" s="20" t="e">
        <f>VLOOKUP(B:B,표본점목록!$A:$B,2,0)</f>
        <v>#N/A</v>
      </c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</row>
    <row r="2792" spans="1:17" x14ac:dyDescent="0.4">
      <c r="A2792" s="5"/>
      <c r="B2792" s="5"/>
      <c r="C2792" s="20" t="e">
        <f>VLOOKUP($B:$B,표본점목록!$A:$E,5,0)</f>
        <v>#N/A</v>
      </c>
      <c r="D2792" s="21" t="e">
        <f>VLOOKUP($B:$B,표본점목록!$A:$J,6,0)</f>
        <v>#N/A</v>
      </c>
      <c r="E2792" s="20" t="e">
        <f>VLOOKUP(B:B,표본점목록!$A:$B,2,0)</f>
        <v>#N/A</v>
      </c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</row>
    <row r="2793" spans="1:17" x14ac:dyDescent="0.4">
      <c r="A2793" s="5"/>
      <c r="B2793" s="5"/>
      <c r="C2793" s="20" t="e">
        <f>VLOOKUP($B:$B,표본점목록!$A:$E,5,0)</f>
        <v>#N/A</v>
      </c>
      <c r="D2793" s="21" t="e">
        <f>VLOOKUP($B:$B,표본점목록!$A:$J,6,0)</f>
        <v>#N/A</v>
      </c>
      <c r="E2793" s="20" t="e">
        <f>VLOOKUP(B:B,표본점목록!$A:$B,2,0)</f>
        <v>#N/A</v>
      </c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</row>
    <row r="2794" spans="1:17" x14ac:dyDescent="0.4">
      <c r="A2794" s="5"/>
      <c r="B2794" s="5"/>
      <c r="C2794" s="20" t="e">
        <f>VLOOKUP($B:$B,표본점목록!$A:$E,5,0)</f>
        <v>#N/A</v>
      </c>
      <c r="D2794" s="21" t="e">
        <f>VLOOKUP($B:$B,표본점목록!$A:$J,6,0)</f>
        <v>#N/A</v>
      </c>
      <c r="E2794" s="20" t="e">
        <f>VLOOKUP(B:B,표본점목록!$A:$B,2,0)</f>
        <v>#N/A</v>
      </c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</row>
    <row r="2795" spans="1:17" x14ac:dyDescent="0.4">
      <c r="A2795" s="5"/>
      <c r="B2795" s="5"/>
      <c r="C2795" s="20" t="e">
        <f>VLOOKUP($B:$B,표본점목록!$A:$E,5,0)</f>
        <v>#N/A</v>
      </c>
      <c r="D2795" s="21" t="e">
        <f>VLOOKUP($B:$B,표본점목록!$A:$J,6,0)</f>
        <v>#N/A</v>
      </c>
      <c r="E2795" s="20" t="e">
        <f>VLOOKUP(B:B,표본점목록!$A:$B,2,0)</f>
        <v>#N/A</v>
      </c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</row>
    <row r="2796" spans="1:17" x14ac:dyDescent="0.4">
      <c r="A2796" s="5"/>
      <c r="B2796" s="5"/>
      <c r="C2796" s="20" t="e">
        <f>VLOOKUP($B:$B,표본점목록!$A:$E,5,0)</f>
        <v>#N/A</v>
      </c>
      <c r="D2796" s="21" t="e">
        <f>VLOOKUP($B:$B,표본점목록!$A:$J,6,0)</f>
        <v>#N/A</v>
      </c>
      <c r="E2796" s="20" t="e">
        <f>VLOOKUP(B:B,표본점목록!$A:$B,2,0)</f>
        <v>#N/A</v>
      </c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</row>
    <row r="2797" spans="1:17" x14ac:dyDescent="0.4">
      <c r="A2797" s="5"/>
      <c r="B2797" s="5"/>
      <c r="C2797" s="20" t="e">
        <f>VLOOKUP($B:$B,표본점목록!$A:$E,5,0)</f>
        <v>#N/A</v>
      </c>
      <c r="D2797" s="21" t="e">
        <f>VLOOKUP($B:$B,표본점목록!$A:$J,6,0)</f>
        <v>#N/A</v>
      </c>
      <c r="E2797" s="20" t="e">
        <f>VLOOKUP(B:B,표본점목록!$A:$B,2,0)</f>
        <v>#N/A</v>
      </c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</row>
    <row r="2798" spans="1:17" x14ac:dyDescent="0.4">
      <c r="A2798" s="5"/>
      <c r="B2798" s="5"/>
      <c r="C2798" s="20" t="e">
        <f>VLOOKUP($B:$B,표본점목록!$A:$E,5,0)</f>
        <v>#N/A</v>
      </c>
      <c r="D2798" s="21" t="e">
        <f>VLOOKUP($B:$B,표본점목록!$A:$J,6,0)</f>
        <v>#N/A</v>
      </c>
      <c r="E2798" s="20" t="e">
        <f>VLOOKUP(B:B,표본점목록!$A:$B,2,0)</f>
        <v>#N/A</v>
      </c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</row>
    <row r="2799" spans="1:17" x14ac:dyDescent="0.4">
      <c r="A2799" s="5"/>
      <c r="B2799" s="5"/>
      <c r="C2799" s="20" t="e">
        <f>VLOOKUP($B:$B,표본점목록!$A:$E,5,0)</f>
        <v>#N/A</v>
      </c>
      <c r="D2799" s="21" t="e">
        <f>VLOOKUP($B:$B,표본점목록!$A:$J,6,0)</f>
        <v>#N/A</v>
      </c>
      <c r="E2799" s="20" t="e">
        <f>VLOOKUP(B:B,표본점목록!$A:$B,2,0)</f>
        <v>#N/A</v>
      </c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</row>
    <row r="2800" spans="1:17" x14ac:dyDescent="0.4">
      <c r="A2800" s="5"/>
      <c r="B2800" s="5"/>
      <c r="C2800" s="20" t="e">
        <f>VLOOKUP($B:$B,표본점목록!$A:$E,5,0)</f>
        <v>#N/A</v>
      </c>
      <c r="D2800" s="21" t="e">
        <f>VLOOKUP($B:$B,표본점목록!$A:$J,6,0)</f>
        <v>#N/A</v>
      </c>
      <c r="E2800" s="20" t="e">
        <f>VLOOKUP(B:B,표본점목록!$A:$B,2,0)</f>
        <v>#N/A</v>
      </c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</row>
    <row r="2801" spans="1:17" x14ac:dyDescent="0.4">
      <c r="A2801" s="5"/>
      <c r="B2801" s="5"/>
      <c r="C2801" s="20" t="e">
        <f>VLOOKUP($B:$B,표본점목록!$A:$E,5,0)</f>
        <v>#N/A</v>
      </c>
      <c r="D2801" s="21" t="e">
        <f>VLOOKUP($B:$B,표본점목록!$A:$J,6,0)</f>
        <v>#N/A</v>
      </c>
      <c r="E2801" s="20" t="e">
        <f>VLOOKUP(B:B,표본점목록!$A:$B,2,0)</f>
        <v>#N/A</v>
      </c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</row>
    <row r="2802" spans="1:17" x14ac:dyDescent="0.4">
      <c r="A2802" s="5"/>
      <c r="B2802" s="5"/>
      <c r="C2802" s="20" t="e">
        <f>VLOOKUP($B:$B,표본점목록!$A:$E,5,0)</f>
        <v>#N/A</v>
      </c>
      <c r="D2802" s="21" t="e">
        <f>VLOOKUP($B:$B,표본점목록!$A:$J,6,0)</f>
        <v>#N/A</v>
      </c>
      <c r="E2802" s="20" t="e">
        <f>VLOOKUP(B:B,표본점목록!$A:$B,2,0)</f>
        <v>#N/A</v>
      </c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</row>
    <row r="2803" spans="1:17" x14ac:dyDescent="0.4">
      <c r="A2803" s="5"/>
      <c r="B2803" s="5"/>
      <c r="C2803" s="20" t="e">
        <f>VLOOKUP($B:$B,표본점목록!$A:$E,5,0)</f>
        <v>#N/A</v>
      </c>
      <c r="D2803" s="21" t="e">
        <f>VLOOKUP($B:$B,표본점목록!$A:$J,6,0)</f>
        <v>#N/A</v>
      </c>
      <c r="E2803" s="20" t="e">
        <f>VLOOKUP(B:B,표본점목록!$A:$B,2,0)</f>
        <v>#N/A</v>
      </c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</row>
    <row r="2804" spans="1:17" x14ac:dyDescent="0.4">
      <c r="A2804" s="5"/>
      <c r="B2804" s="5"/>
      <c r="C2804" s="20" t="e">
        <f>VLOOKUP($B:$B,표본점목록!$A:$E,5,0)</f>
        <v>#N/A</v>
      </c>
      <c r="D2804" s="21" t="e">
        <f>VLOOKUP($B:$B,표본점목록!$A:$J,6,0)</f>
        <v>#N/A</v>
      </c>
      <c r="E2804" s="20" t="e">
        <f>VLOOKUP(B:B,표본점목록!$A:$B,2,0)</f>
        <v>#N/A</v>
      </c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</row>
    <row r="2805" spans="1:17" x14ac:dyDescent="0.4">
      <c r="A2805" s="5"/>
      <c r="B2805" s="5"/>
      <c r="C2805" s="20" t="e">
        <f>VLOOKUP($B:$B,표본점목록!$A:$E,5,0)</f>
        <v>#N/A</v>
      </c>
      <c r="D2805" s="21" t="e">
        <f>VLOOKUP($B:$B,표본점목록!$A:$J,6,0)</f>
        <v>#N/A</v>
      </c>
      <c r="E2805" s="20" t="e">
        <f>VLOOKUP(B:B,표본점목록!$A:$B,2,0)</f>
        <v>#N/A</v>
      </c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</row>
    <row r="2806" spans="1:17" x14ac:dyDescent="0.4">
      <c r="A2806" s="5"/>
      <c r="B2806" s="5"/>
      <c r="C2806" s="20" t="e">
        <f>VLOOKUP($B:$B,표본점목록!$A:$E,5,0)</f>
        <v>#N/A</v>
      </c>
      <c r="D2806" s="21" t="e">
        <f>VLOOKUP($B:$B,표본점목록!$A:$J,6,0)</f>
        <v>#N/A</v>
      </c>
      <c r="E2806" s="20" t="e">
        <f>VLOOKUP(B:B,표본점목록!$A:$B,2,0)</f>
        <v>#N/A</v>
      </c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</row>
    <row r="2807" spans="1:17" x14ac:dyDescent="0.4">
      <c r="A2807" s="5"/>
      <c r="B2807" s="5"/>
      <c r="C2807" s="20" t="e">
        <f>VLOOKUP($B:$B,표본점목록!$A:$E,5,0)</f>
        <v>#N/A</v>
      </c>
      <c r="D2807" s="21" t="e">
        <f>VLOOKUP($B:$B,표본점목록!$A:$J,6,0)</f>
        <v>#N/A</v>
      </c>
      <c r="E2807" s="20" t="e">
        <f>VLOOKUP(B:B,표본점목록!$A:$B,2,0)</f>
        <v>#N/A</v>
      </c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</row>
    <row r="2808" spans="1:17" x14ac:dyDescent="0.4">
      <c r="A2808" s="5"/>
      <c r="B2808" s="5"/>
      <c r="C2808" s="20" t="e">
        <f>VLOOKUP($B:$B,표본점목록!$A:$E,5,0)</f>
        <v>#N/A</v>
      </c>
      <c r="D2808" s="21" t="e">
        <f>VLOOKUP($B:$B,표본점목록!$A:$J,6,0)</f>
        <v>#N/A</v>
      </c>
      <c r="E2808" s="20" t="e">
        <f>VLOOKUP(B:B,표본점목록!$A:$B,2,0)</f>
        <v>#N/A</v>
      </c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</row>
    <row r="2809" spans="1:17" x14ac:dyDescent="0.4">
      <c r="A2809" s="5"/>
      <c r="B2809" s="5"/>
      <c r="C2809" s="20" t="e">
        <f>VLOOKUP($B:$B,표본점목록!$A:$E,5,0)</f>
        <v>#N/A</v>
      </c>
      <c r="D2809" s="21" t="e">
        <f>VLOOKUP($B:$B,표본점목록!$A:$J,6,0)</f>
        <v>#N/A</v>
      </c>
      <c r="E2809" s="20" t="e">
        <f>VLOOKUP(B:B,표본점목록!$A:$B,2,0)</f>
        <v>#N/A</v>
      </c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</row>
    <row r="2810" spans="1:17" x14ac:dyDescent="0.4">
      <c r="A2810" s="5"/>
      <c r="B2810" s="5"/>
      <c r="C2810" s="20" t="e">
        <f>VLOOKUP($B:$B,표본점목록!$A:$E,5,0)</f>
        <v>#N/A</v>
      </c>
      <c r="D2810" s="21" t="e">
        <f>VLOOKUP($B:$B,표본점목록!$A:$J,6,0)</f>
        <v>#N/A</v>
      </c>
      <c r="E2810" s="20" t="e">
        <f>VLOOKUP(B:B,표본점목록!$A:$B,2,0)</f>
        <v>#N/A</v>
      </c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</row>
    <row r="2811" spans="1:17" x14ac:dyDescent="0.4">
      <c r="A2811" s="5"/>
      <c r="B2811" s="5"/>
      <c r="C2811" s="20" t="e">
        <f>VLOOKUP($B:$B,표본점목록!$A:$E,5,0)</f>
        <v>#N/A</v>
      </c>
      <c r="D2811" s="21" t="e">
        <f>VLOOKUP($B:$B,표본점목록!$A:$J,6,0)</f>
        <v>#N/A</v>
      </c>
      <c r="E2811" s="20" t="e">
        <f>VLOOKUP(B:B,표본점목록!$A:$B,2,0)</f>
        <v>#N/A</v>
      </c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</row>
    <row r="2812" spans="1:17" x14ac:dyDescent="0.4">
      <c r="A2812" s="5"/>
      <c r="B2812" s="5"/>
      <c r="C2812" s="20" t="e">
        <f>VLOOKUP($B:$B,표본점목록!$A:$E,5,0)</f>
        <v>#N/A</v>
      </c>
      <c r="D2812" s="21" t="e">
        <f>VLOOKUP($B:$B,표본점목록!$A:$J,6,0)</f>
        <v>#N/A</v>
      </c>
      <c r="E2812" s="20" t="e">
        <f>VLOOKUP(B:B,표본점목록!$A:$B,2,0)</f>
        <v>#N/A</v>
      </c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</row>
    <row r="2813" spans="1:17" x14ac:dyDescent="0.4">
      <c r="A2813" s="5"/>
      <c r="B2813" s="5"/>
      <c r="C2813" s="20" t="e">
        <f>VLOOKUP($B:$B,표본점목록!$A:$E,5,0)</f>
        <v>#N/A</v>
      </c>
      <c r="D2813" s="21" t="e">
        <f>VLOOKUP($B:$B,표본점목록!$A:$J,6,0)</f>
        <v>#N/A</v>
      </c>
      <c r="E2813" s="20" t="e">
        <f>VLOOKUP(B:B,표본점목록!$A:$B,2,0)</f>
        <v>#N/A</v>
      </c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</row>
    <row r="2814" spans="1:17" x14ac:dyDescent="0.4">
      <c r="A2814" s="5"/>
      <c r="B2814" s="5"/>
      <c r="C2814" s="20" t="e">
        <f>VLOOKUP($B:$B,표본점목록!$A:$E,5,0)</f>
        <v>#N/A</v>
      </c>
      <c r="D2814" s="21" t="e">
        <f>VLOOKUP($B:$B,표본점목록!$A:$J,6,0)</f>
        <v>#N/A</v>
      </c>
      <c r="E2814" s="20" t="e">
        <f>VLOOKUP(B:B,표본점목록!$A:$B,2,0)</f>
        <v>#N/A</v>
      </c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</row>
    <row r="2815" spans="1:17" x14ac:dyDescent="0.4">
      <c r="A2815" s="5"/>
      <c r="B2815" s="5"/>
      <c r="C2815" s="20" t="e">
        <f>VLOOKUP($B:$B,표본점목록!$A:$E,5,0)</f>
        <v>#N/A</v>
      </c>
      <c r="D2815" s="21" t="e">
        <f>VLOOKUP($B:$B,표본점목록!$A:$J,6,0)</f>
        <v>#N/A</v>
      </c>
      <c r="E2815" s="20" t="e">
        <f>VLOOKUP(B:B,표본점목록!$A:$B,2,0)</f>
        <v>#N/A</v>
      </c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</row>
    <row r="2816" spans="1:17" x14ac:dyDescent="0.4">
      <c r="A2816" s="5"/>
      <c r="B2816" s="5"/>
      <c r="C2816" s="20" t="e">
        <f>VLOOKUP($B:$B,표본점목록!$A:$E,5,0)</f>
        <v>#N/A</v>
      </c>
      <c r="D2816" s="21" t="e">
        <f>VLOOKUP($B:$B,표본점목록!$A:$J,6,0)</f>
        <v>#N/A</v>
      </c>
      <c r="E2816" s="20" t="e">
        <f>VLOOKUP(B:B,표본점목록!$A:$B,2,0)</f>
        <v>#N/A</v>
      </c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</row>
    <row r="2817" spans="1:17" x14ac:dyDescent="0.4">
      <c r="A2817" s="5"/>
      <c r="B2817" s="5"/>
      <c r="C2817" s="20" t="e">
        <f>VLOOKUP($B:$B,표본점목록!$A:$E,5,0)</f>
        <v>#N/A</v>
      </c>
      <c r="D2817" s="21" t="e">
        <f>VLOOKUP($B:$B,표본점목록!$A:$J,6,0)</f>
        <v>#N/A</v>
      </c>
      <c r="E2817" s="20" t="e">
        <f>VLOOKUP(B:B,표본점목록!$A:$B,2,0)</f>
        <v>#N/A</v>
      </c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</row>
    <row r="2818" spans="1:17" x14ac:dyDescent="0.4">
      <c r="A2818" s="5"/>
      <c r="B2818" s="5"/>
      <c r="C2818" s="20" t="e">
        <f>VLOOKUP($B:$B,표본점목록!$A:$E,5,0)</f>
        <v>#N/A</v>
      </c>
      <c r="D2818" s="21" t="e">
        <f>VLOOKUP($B:$B,표본점목록!$A:$J,6,0)</f>
        <v>#N/A</v>
      </c>
      <c r="E2818" s="20" t="e">
        <f>VLOOKUP(B:B,표본점목록!$A:$B,2,0)</f>
        <v>#N/A</v>
      </c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</row>
    <row r="2819" spans="1:17" x14ac:dyDescent="0.4">
      <c r="A2819" s="5"/>
      <c r="B2819" s="5"/>
      <c r="C2819" s="20" t="e">
        <f>VLOOKUP($B:$B,표본점목록!$A:$E,5,0)</f>
        <v>#N/A</v>
      </c>
      <c r="D2819" s="21" t="e">
        <f>VLOOKUP($B:$B,표본점목록!$A:$J,6,0)</f>
        <v>#N/A</v>
      </c>
      <c r="E2819" s="20" t="e">
        <f>VLOOKUP(B:B,표본점목록!$A:$B,2,0)</f>
        <v>#N/A</v>
      </c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</row>
    <row r="2820" spans="1:17" x14ac:dyDescent="0.4">
      <c r="A2820" s="5"/>
      <c r="B2820" s="5"/>
      <c r="C2820" s="20" t="e">
        <f>VLOOKUP($B:$B,표본점목록!$A:$E,5,0)</f>
        <v>#N/A</v>
      </c>
      <c r="D2820" s="21" t="e">
        <f>VLOOKUP($B:$B,표본점목록!$A:$J,6,0)</f>
        <v>#N/A</v>
      </c>
      <c r="E2820" s="20" t="e">
        <f>VLOOKUP(B:B,표본점목록!$A:$B,2,0)</f>
        <v>#N/A</v>
      </c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</row>
    <row r="2821" spans="1:17" x14ac:dyDescent="0.4">
      <c r="A2821" s="5"/>
      <c r="B2821" s="5"/>
      <c r="C2821" s="20" t="e">
        <f>VLOOKUP($B:$B,표본점목록!$A:$E,5,0)</f>
        <v>#N/A</v>
      </c>
      <c r="D2821" s="21" t="e">
        <f>VLOOKUP($B:$B,표본점목록!$A:$J,6,0)</f>
        <v>#N/A</v>
      </c>
      <c r="E2821" s="20" t="e">
        <f>VLOOKUP(B:B,표본점목록!$A:$B,2,0)</f>
        <v>#N/A</v>
      </c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</row>
    <row r="2822" spans="1:17" x14ac:dyDescent="0.4">
      <c r="A2822" s="5"/>
      <c r="B2822" s="5"/>
      <c r="C2822" s="20" t="e">
        <f>VLOOKUP($B:$B,표본점목록!$A:$E,5,0)</f>
        <v>#N/A</v>
      </c>
      <c r="D2822" s="21" t="e">
        <f>VLOOKUP($B:$B,표본점목록!$A:$J,6,0)</f>
        <v>#N/A</v>
      </c>
      <c r="E2822" s="20" t="e">
        <f>VLOOKUP(B:B,표본점목록!$A:$B,2,0)</f>
        <v>#N/A</v>
      </c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</row>
    <row r="2823" spans="1:17" x14ac:dyDescent="0.4">
      <c r="A2823" s="5"/>
      <c r="B2823" s="5"/>
      <c r="C2823" s="20" t="e">
        <f>VLOOKUP($B:$B,표본점목록!$A:$E,5,0)</f>
        <v>#N/A</v>
      </c>
      <c r="D2823" s="21" t="e">
        <f>VLOOKUP($B:$B,표본점목록!$A:$J,6,0)</f>
        <v>#N/A</v>
      </c>
      <c r="E2823" s="20" t="e">
        <f>VLOOKUP(B:B,표본점목록!$A:$B,2,0)</f>
        <v>#N/A</v>
      </c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</row>
    <row r="2824" spans="1:17" x14ac:dyDescent="0.4">
      <c r="A2824" s="5"/>
      <c r="B2824" s="5"/>
      <c r="C2824" s="20" t="e">
        <f>VLOOKUP($B:$B,표본점목록!$A:$E,5,0)</f>
        <v>#N/A</v>
      </c>
      <c r="D2824" s="21" t="e">
        <f>VLOOKUP($B:$B,표본점목록!$A:$J,6,0)</f>
        <v>#N/A</v>
      </c>
      <c r="E2824" s="20" t="e">
        <f>VLOOKUP(B:B,표본점목록!$A:$B,2,0)</f>
        <v>#N/A</v>
      </c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</row>
    <row r="2825" spans="1:17" x14ac:dyDescent="0.4">
      <c r="A2825" s="5"/>
      <c r="B2825" s="5"/>
      <c r="C2825" s="20" t="e">
        <f>VLOOKUP($B:$B,표본점목록!$A:$E,5,0)</f>
        <v>#N/A</v>
      </c>
      <c r="D2825" s="21" t="e">
        <f>VLOOKUP($B:$B,표본점목록!$A:$J,6,0)</f>
        <v>#N/A</v>
      </c>
      <c r="E2825" s="20" t="e">
        <f>VLOOKUP(B:B,표본점목록!$A:$B,2,0)</f>
        <v>#N/A</v>
      </c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</row>
    <row r="2826" spans="1:17" x14ac:dyDescent="0.4">
      <c r="A2826" s="5"/>
      <c r="B2826" s="5"/>
      <c r="C2826" s="20" t="e">
        <f>VLOOKUP($B:$B,표본점목록!$A:$E,5,0)</f>
        <v>#N/A</v>
      </c>
      <c r="D2826" s="21" t="e">
        <f>VLOOKUP($B:$B,표본점목록!$A:$J,6,0)</f>
        <v>#N/A</v>
      </c>
      <c r="E2826" s="20" t="e">
        <f>VLOOKUP(B:B,표본점목록!$A:$B,2,0)</f>
        <v>#N/A</v>
      </c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</row>
    <row r="2827" spans="1:17" x14ac:dyDescent="0.4">
      <c r="A2827" s="5"/>
      <c r="B2827" s="5"/>
      <c r="C2827" s="20" t="e">
        <f>VLOOKUP($B:$B,표본점목록!$A:$E,5,0)</f>
        <v>#N/A</v>
      </c>
      <c r="D2827" s="21" t="e">
        <f>VLOOKUP($B:$B,표본점목록!$A:$J,6,0)</f>
        <v>#N/A</v>
      </c>
      <c r="E2827" s="20" t="e">
        <f>VLOOKUP(B:B,표본점목록!$A:$B,2,0)</f>
        <v>#N/A</v>
      </c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</row>
    <row r="2828" spans="1:17" x14ac:dyDescent="0.4">
      <c r="A2828" s="5"/>
      <c r="B2828" s="5"/>
      <c r="C2828" s="20" t="e">
        <f>VLOOKUP($B:$B,표본점목록!$A:$E,5,0)</f>
        <v>#N/A</v>
      </c>
      <c r="D2828" s="21" t="e">
        <f>VLOOKUP($B:$B,표본점목록!$A:$J,6,0)</f>
        <v>#N/A</v>
      </c>
      <c r="E2828" s="20" t="e">
        <f>VLOOKUP(B:B,표본점목록!$A:$B,2,0)</f>
        <v>#N/A</v>
      </c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</row>
    <row r="2829" spans="1:17" x14ac:dyDescent="0.4">
      <c r="A2829" s="5"/>
      <c r="B2829" s="5"/>
      <c r="C2829" s="20" t="e">
        <f>VLOOKUP($B:$B,표본점목록!$A:$E,5,0)</f>
        <v>#N/A</v>
      </c>
      <c r="D2829" s="21" t="e">
        <f>VLOOKUP($B:$B,표본점목록!$A:$J,6,0)</f>
        <v>#N/A</v>
      </c>
      <c r="E2829" s="20" t="e">
        <f>VLOOKUP(B:B,표본점목록!$A:$B,2,0)</f>
        <v>#N/A</v>
      </c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</row>
    <row r="2830" spans="1:17" x14ac:dyDescent="0.4">
      <c r="A2830" s="5"/>
      <c r="B2830" s="5"/>
      <c r="C2830" s="20" t="e">
        <f>VLOOKUP($B:$B,표본점목록!$A:$E,5,0)</f>
        <v>#N/A</v>
      </c>
      <c r="D2830" s="21" t="e">
        <f>VLOOKUP($B:$B,표본점목록!$A:$J,6,0)</f>
        <v>#N/A</v>
      </c>
      <c r="E2830" s="20" t="e">
        <f>VLOOKUP(B:B,표본점목록!$A:$B,2,0)</f>
        <v>#N/A</v>
      </c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</row>
    <row r="2831" spans="1:17" x14ac:dyDescent="0.4">
      <c r="A2831" s="5"/>
      <c r="B2831" s="5"/>
      <c r="C2831" s="20" t="e">
        <f>VLOOKUP($B:$B,표본점목록!$A:$E,5,0)</f>
        <v>#N/A</v>
      </c>
      <c r="D2831" s="21" t="e">
        <f>VLOOKUP($B:$B,표본점목록!$A:$J,6,0)</f>
        <v>#N/A</v>
      </c>
      <c r="E2831" s="20" t="e">
        <f>VLOOKUP(B:B,표본점목록!$A:$B,2,0)</f>
        <v>#N/A</v>
      </c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</row>
    <row r="2832" spans="1:17" x14ac:dyDescent="0.4">
      <c r="A2832" s="5"/>
      <c r="B2832" s="5"/>
      <c r="C2832" s="20" t="e">
        <f>VLOOKUP($B:$B,표본점목록!$A:$E,5,0)</f>
        <v>#N/A</v>
      </c>
      <c r="D2832" s="21" t="e">
        <f>VLOOKUP($B:$B,표본점목록!$A:$J,6,0)</f>
        <v>#N/A</v>
      </c>
      <c r="E2832" s="20" t="e">
        <f>VLOOKUP(B:B,표본점목록!$A:$B,2,0)</f>
        <v>#N/A</v>
      </c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</row>
    <row r="2833" spans="1:17" x14ac:dyDescent="0.4">
      <c r="A2833" s="5"/>
      <c r="B2833" s="5"/>
      <c r="C2833" s="20" t="e">
        <f>VLOOKUP($B:$B,표본점목록!$A:$E,5,0)</f>
        <v>#N/A</v>
      </c>
      <c r="D2833" s="21" t="e">
        <f>VLOOKUP($B:$B,표본점목록!$A:$J,6,0)</f>
        <v>#N/A</v>
      </c>
      <c r="E2833" s="20" t="e">
        <f>VLOOKUP(B:B,표본점목록!$A:$B,2,0)</f>
        <v>#N/A</v>
      </c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</row>
    <row r="2834" spans="1:17" x14ac:dyDescent="0.4">
      <c r="A2834" s="5"/>
      <c r="B2834" s="5"/>
      <c r="C2834" s="20" t="e">
        <f>VLOOKUP($B:$B,표본점목록!$A:$E,5,0)</f>
        <v>#N/A</v>
      </c>
      <c r="D2834" s="21" t="e">
        <f>VLOOKUP($B:$B,표본점목록!$A:$J,6,0)</f>
        <v>#N/A</v>
      </c>
      <c r="E2834" s="20" t="e">
        <f>VLOOKUP(B:B,표본점목록!$A:$B,2,0)</f>
        <v>#N/A</v>
      </c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</row>
    <row r="2835" spans="1:17" x14ac:dyDescent="0.4">
      <c r="A2835" s="5"/>
      <c r="B2835" s="5"/>
      <c r="C2835" s="20" t="e">
        <f>VLOOKUP($B:$B,표본점목록!$A:$E,5,0)</f>
        <v>#N/A</v>
      </c>
      <c r="D2835" s="21" t="e">
        <f>VLOOKUP($B:$B,표본점목록!$A:$J,6,0)</f>
        <v>#N/A</v>
      </c>
      <c r="E2835" s="20" t="e">
        <f>VLOOKUP(B:B,표본점목록!$A:$B,2,0)</f>
        <v>#N/A</v>
      </c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</row>
    <row r="2836" spans="1:17" x14ac:dyDescent="0.4">
      <c r="A2836" s="5"/>
      <c r="B2836" s="5"/>
      <c r="C2836" s="20" t="e">
        <f>VLOOKUP($B:$B,표본점목록!$A:$E,5,0)</f>
        <v>#N/A</v>
      </c>
      <c r="D2836" s="21" t="e">
        <f>VLOOKUP($B:$B,표본점목록!$A:$J,6,0)</f>
        <v>#N/A</v>
      </c>
      <c r="E2836" s="20" t="e">
        <f>VLOOKUP(B:B,표본점목록!$A:$B,2,0)</f>
        <v>#N/A</v>
      </c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</row>
    <row r="2837" spans="1:17" x14ac:dyDescent="0.4">
      <c r="A2837" s="5"/>
      <c r="B2837" s="5"/>
      <c r="C2837" s="20" t="e">
        <f>VLOOKUP($B:$B,표본점목록!$A:$E,5,0)</f>
        <v>#N/A</v>
      </c>
      <c r="D2837" s="21" t="e">
        <f>VLOOKUP($B:$B,표본점목록!$A:$J,6,0)</f>
        <v>#N/A</v>
      </c>
      <c r="E2837" s="20" t="e">
        <f>VLOOKUP(B:B,표본점목록!$A:$B,2,0)</f>
        <v>#N/A</v>
      </c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</row>
    <row r="2838" spans="1:17" x14ac:dyDescent="0.4">
      <c r="A2838" s="5"/>
      <c r="B2838" s="5"/>
      <c r="C2838" s="20" t="e">
        <f>VLOOKUP($B:$B,표본점목록!$A:$E,5,0)</f>
        <v>#N/A</v>
      </c>
      <c r="D2838" s="21" t="e">
        <f>VLOOKUP($B:$B,표본점목록!$A:$J,6,0)</f>
        <v>#N/A</v>
      </c>
      <c r="E2838" s="20" t="e">
        <f>VLOOKUP(B:B,표본점목록!$A:$B,2,0)</f>
        <v>#N/A</v>
      </c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</row>
    <row r="2839" spans="1:17" x14ac:dyDescent="0.4">
      <c r="A2839" s="5"/>
      <c r="B2839" s="5"/>
      <c r="C2839" s="20" t="e">
        <f>VLOOKUP($B:$B,표본점목록!$A:$E,5,0)</f>
        <v>#N/A</v>
      </c>
      <c r="D2839" s="21" t="e">
        <f>VLOOKUP($B:$B,표본점목록!$A:$J,6,0)</f>
        <v>#N/A</v>
      </c>
      <c r="E2839" s="20" t="e">
        <f>VLOOKUP(B:B,표본점목록!$A:$B,2,0)</f>
        <v>#N/A</v>
      </c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</row>
    <row r="2840" spans="1:17" x14ac:dyDescent="0.4">
      <c r="A2840" s="5"/>
      <c r="B2840" s="5"/>
      <c r="C2840" s="20" t="e">
        <f>VLOOKUP($B:$B,표본점목록!$A:$E,5,0)</f>
        <v>#N/A</v>
      </c>
      <c r="D2840" s="21" t="e">
        <f>VLOOKUP($B:$B,표본점목록!$A:$J,6,0)</f>
        <v>#N/A</v>
      </c>
      <c r="E2840" s="20" t="e">
        <f>VLOOKUP(B:B,표본점목록!$A:$B,2,0)</f>
        <v>#N/A</v>
      </c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</row>
    <row r="2841" spans="1:17" x14ac:dyDescent="0.4">
      <c r="A2841" s="5"/>
      <c r="B2841" s="5"/>
      <c r="C2841" s="20" t="e">
        <f>VLOOKUP($B:$B,표본점목록!$A:$E,5,0)</f>
        <v>#N/A</v>
      </c>
      <c r="D2841" s="21" t="e">
        <f>VLOOKUP($B:$B,표본점목록!$A:$J,6,0)</f>
        <v>#N/A</v>
      </c>
      <c r="E2841" s="20" t="e">
        <f>VLOOKUP(B:B,표본점목록!$A:$B,2,0)</f>
        <v>#N/A</v>
      </c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</row>
    <row r="2842" spans="1:17" x14ac:dyDescent="0.4">
      <c r="A2842" s="5"/>
      <c r="B2842" s="5"/>
      <c r="C2842" s="20" t="e">
        <f>VLOOKUP($B:$B,표본점목록!$A:$E,5,0)</f>
        <v>#N/A</v>
      </c>
      <c r="D2842" s="21" t="e">
        <f>VLOOKUP($B:$B,표본점목록!$A:$J,6,0)</f>
        <v>#N/A</v>
      </c>
      <c r="E2842" s="20" t="e">
        <f>VLOOKUP(B:B,표본점목록!$A:$B,2,0)</f>
        <v>#N/A</v>
      </c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</row>
    <row r="2843" spans="1:17" x14ac:dyDescent="0.4">
      <c r="A2843" s="5"/>
      <c r="B2843" s="5"/>
      <c r="C2843" s="20" t="e">
        <f>VLOOKUP($B:$B,표본점목록!$A:$E,5,0)</f>
        <v>#N/A</v>
      </c>
      <c r="D2843" s="21" t="e">
        <f>VLOOKUP($B:$B,표본점목록!$A:$J,6,0)</f>
        <v>#N/A</v>
      </c>
      <c r="E2843" s="20" t="e">
        <f>VLOOKUP(B:B,표본점목록!$A:$B,2,0)</f>
        <v>#N/A</v>
      </c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</row>
    <row r="2844" spans="1:17" x14ac:dyDescent="0.4">
      <c r="A2844" s="5"/>
      <c r="B2844" s="5"/>
      <c r="C2844" s="20" t="e">
        <f>VLOOKUP($B:$B,표본점목록!$A:$E,5,0)</f>
        <v>#N/A</v>
      </c>
      <c r="D2844" s="21" t="e">
        <f>VLOOKUP($B:$B,표본점목록!$A:$J,6,0)</f>
        <v>#N/A</v>
      </c>
      <c r="E2844" s="20" t="e">
        <f>VLOOKUP(B:B,표본점목록!$A:$B,2,0)</f>
        <v>#N/A</v>
      </c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</row>
    <row r="2845" spans="1:17" x14ac:dyDescent="0.4">
      <c r="A2845" s="5"/>
      <c r="B2845" s="5"/>
      <c r="C2845" s="20" t="e">
        <f>VLOOKUP($B:$B,표본점목록!$A:$E,5,0)</f>
        <v>#N/A</v>
      </c>
      <c r="D2845" s="21" t="e">
        <f>VLOOKUP($B:$B,표본점목록!$A:$J,6,0)</f>
        <v>#N/A</v>
      </c>
      <c r="E2845" s="20" t="e">
        <f>VLOOKUP(B:B,표본점목록!$A:$B,2,0)</f>
        <v>#N/A</v>
      </c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</row>
    <row r="2846" spans="1:17" x14ac:dyDescent="0.4">
      <c r="A2846" s="5"/>
      <c r="B2846" s="5"/>
      <c r="C2846" s="20" t="e">
        <f>VLOOKUP($B:$B,표본점목록!$A:$E,5,0)</f>
        <v>#N/A</v>
      </c>
      <c r="D2846" s="21" t="e">
        <f>VLOOKUP($B:$B,표본점목록!$A:$J,6,0)</f>
        <v>#N/A</v>
      </c>
      <c r="E2846" s="20" t="e">
        <f>VLOOKUP(B:B,표본점목록!$A:$B,2,0)</f>
        <v>#N/A</v>
      </c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</row>
    <row r="2847" spans="1:17" x14ac:dyDescent="0.4">
      <c r="A2847" s="5"/>
      <c r="B2847" s="5"/>
      <c r="C2847" s="20" t="e">
        <f>VLOOKUP($B:$B,표본점목록!$A:$E,5,0)</f>
        <v>#N/A</v>
      </c>
      <c r="D2847" s="21" t="e">
        <f>VLOOKUP($B:$B,표본점목록!$A:$J,6,0)</f>
        <v>#N/A</v>
      </c>
      <c r="E2847" s="20" t="e">
        <f>VLOOKUP(B:B,표본점목록!$A:$B,2,0)</f>
        <v>#N/A</v>
      </c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</row>
    <row r="2848" spans="1:17" x14ac:dyDescent="0.4">
      <c r="A2848" s="5"/>
      <c r="B2848" s="5"/>
      <c r="C2848" s="20" t="e">
        <f>VLOOKUP($B:$B,표본점목록!$A:$E,5,0)</f>
        <v>#N/A</v>
      </c>
      <c r="D2848" s="21" t="e">
        <f>VLOOKUP($B:$B,표본점목록!$A:$J,6,0)</f>
        <v>#N/A</v>
      </c>
      <c r="E2848" s="20" t="e">
        <f>VLOOKUP(B:B,표본점목록!$A:$B,2,0)</f>
        <v>#N/A</v>
      </c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</row>
    <row r="2849" spans="1:17" x14ac:dyDescent="0.4">
      <c r="A2849" s="5"/>
      <c r="B2849" s="5"/>
      <c r="C2849" s="20" t="e">
        <f>VLOOKUP($B:$B,표본점목록!$A:$E,5,0)</f>
        <v>#N/A</v>
      </c>
      <c r="D2849" s="21" t="e">
        <f>VLOOKUP($B:$B,표본점목록!$A:$J,6,0)</f>
        <v>#N/A</v>
      </c>
      <c r="E2849" s="20" t="e">
        <f>VLOOKUP(B:B,표본점목록!$A:$B,2,0)</f>
        <v>#N/A</v>
      </c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</row>
    <row r="2850" spans="1:17" x14ac:dyDescent="0.4">
      <c r="A2850" s="5"/>
      <c r="B2850" s="5"/>
      <c r="C2850" s="20" t="e">
        <f>VLOOKUP($B:$B,표본점목록!$A:$E,5,0)</f>
        <v>#N/A</v>
      </c>
      <c r="D2850" s="21" t="e">
        <f>VLOOKUP($B:$B,표본점목록!$A:$J,6,0)</f>
        <v>#N/A</v>
      </c>
      <c r="E2850" s="20" t="e">
        <f>VLOOKUP(B:B,표본점목록!$A:$B,2,0)</f>
        <v>#N/A</v>
      </c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</row>
    <row r="2851" spans="1:17" x14ac:dyDescent="0.4">
      <c r="A2851" s="5"/>
      <c r="B2851" s="5"/>
      <c r="C2851" s="20" t="e">
        <f>VLOOKUP($B:$B,표본점목록!$A:$E,5,0)</f>
        <v>#N/A</v>
      </c>
      <c r="D2851" s="21" t="e">
        <f>VLOOKUP($B:$B,표본점목록!$A:$J,6,0)</f>
        <v>#N/A</v>
      </c>
      <c r="E2851" s="20" t="e">
        <f>VLOOKUP(B:B,표본점목록!$A:$B,2,0)</f>
        <v>#N/A</v>
      </c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</row>
    <row r="2852" spans="1:17" x14ac:dyDescent="0.4">
      <c r="A2852" s="5"/>
      <c r="B2852" s="5"/>
      <c r="C2852" s="20" t="e">
        <f>VLOOKUP($B:$B,표본점목록!$A:$E,5,0)</f>
        <v>#N/A</v>
      </c>
      <c r="D2852" s="21" t="e">
        <f>VLOOKUP($B:$B,표본점목록!$A:$J,6,0)</f>
        <v>#N/A</v>
      </c>
      <c r="E2852" s="20" t="e">
        <f>VLOOKUP(B:B,표본점목록!$A:$B,2,0)</f>
        <v>#N/A</v>
      </c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</row>
    <row r="2853" spans="1:17" x14ac:dyDescent="0.4">
      <c r="A2853" s="5"/>
      <c r="B2853" s="5"/>
      <c r="C2853" s="20" t="e">
        <f>VLOOKUP($B:$B,표본점목록!$A:$E,5,0)</f>
        <v>#N/A</v>
      </c>
      <c r="D2853" s="21" t="e">
        <f>VLOOKUP($B:$B,표본점목록!$A:$J,6,0)</f>
        <v>#N/A</v>
      </c>
      <c r="E2853" s="20" t="e">
        <f>VLOOKUP(B:B,표본점목록!$A:$B,2,0)</f>
        <v>#N/A</v>
      </c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</row>
    <row r="2854" spans="1:17" x14ac:dyDescent="0.4">
      <c r="A2854" s="5"/>
      <c r="B2854" s="5"/>
      <c r="C2854" s="20" t="e">
        <f>VLOOKUP($B:$B,표본점목록!$A:$E,5,0)</f>
        <v>#N/A</v>
      </c>
      <c r="D2854" s="21" t="e">
        <f>VLOOKUP($B:$B,표본점목록!$A:$J,6,0)</f>
        <v>#N/A</v>
      </c>
      <c r="E2854" s="20" t="e">
        <f>VLOOKUP(B:B,표본점목록!$A:$B,2,0)</f>
        <v>#N/A</v>
      </c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</row>
    <row r="2855" spans="1:17" x14ac:dyDescent="0.4">
      <c r="A2855" s="5"/>
      <c r="B2855" s="5"/>
      <c r="C2855" s="20" t="e">
        <f>VLOOKUP($B:$B,표본점목록!$A:$E,5,0)</f>
        <v>#N/A</v>
      </c>
      <c r="D2855" s="21" t="e">
        <f>VLOOKUP($B:$B,표본점목록!$A:$J,6,0)</f>
        <v>#N/A</v>
      </c>
      <c r="E2855" s="20" t="e">
        <f>VLOOKUP(B:B,표본점목록!$A:$B,2,0)</f>
        <v>#N/A</v>
      </c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</row>
    <row r="2856" spans="1:17" x14ac:dyDescent="0.4">
      <c r="A2856" s="5"/>
      <c r="B2856" s="5"/>
      <c r="C2856" s="20" t="e">
        <f>VLOOKUP($B:$B,표본점목록!$A:$E,5,0)</f>
        <v>#N/A</v>
      </c>
      <c r="D2856" s="21" t="e">
        <f>VLOOKUP($B:$B,표본점목록!$A:$J,6,0)</f>
        <v>#N/A</v>
      </c>
      <c r="E2856" s="20" t="e">
        <f>VLOOKUP(B:B,표본점목록!$A:$B,2,0)</f>
        <v>#N/A</v>
      </c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</row>
    <row r="2857" spans="1:17" x14ac:dyDescent="0.4">
      <c r="A2857" s="5"/>
      <c r="B2857" s="5"/>
      <c r="C2857" s="20" t="e">
        <f>VLOOKUP($B:$B,표본점목록!$A:$E,5,0)</f>
        <v>#N/A</v>
      </c>
      <c r="D2857" s="21" t="e">
        <f>VLOOKUP($B:$B,표본점목록!$A:$J,6,0)</f>
        <v>#N/A</v>
      </c>
      <c r="E2857" s="20" t="e">
        <f>VLOOKUP(B:B,표본점목록!$A:$B,2,0)</f>
        <v>#N/A</v>
      </c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</row>
    <row r="2858" spans="1:17" x14ac:dyDescent="0.4">
      <c r="A2858" s="5"/>
      <c r="B2858" s="5"/>
      <c r="C2858" s="20" t="e">
        <f>VLOOKUP($B:$B,표본점목록!$A:$E,5,0)</f>
        <v>#N/A</v>
      </c>
      <c r="D2858" s="21" t="e">
        <f>VLOOKUP($B:$B,표본점목록!$A:$J,6,0)</f>
        <v>#N/A</v>
      </c>
      <c r="E2858" s="20" t="e">
        <f>VLOOKUP(B:B,표본점목록!$A:$B,2,0)</f>
        <v>#N/A</v>
      </c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</row>
    <row r="2859" spans="1:17" x14ac:dyDescent="0.4">
      <c r="A2859" s="5"/>
      <c r="B2859" s="5"/>
      <c r="C2859" s="20" t="e">
        <f>VLOOKUP($B:$B,표본점목록!$A:$E,5,0)</f>
        <v>#N/A</v>
      </c>
      <c r="D2859" s="21" t="e">
        <f>VLOOKUP($B:$B,표본점목록!$A:$J,6,0)</f>
        <v>#N/A</v>
      </c>
      <c r="E2859" s="20" t="e">
        <f>VLOOKUP(B:B,표본점목록!$A:$B,2,0)</f>
        <v>#N/A</v>
      </c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</row>
    <row r="2860" spans="1:17" x14ac:dyDescent="0.4">
      <c r="A2860" s="5"/>
      <c r="B2860" s="5"/>
      <c r="C2860" s="20" t="e">
        <f>VLOOKUP($B:$B,표본점목록!$A:$E,5,0)</f>
        <v>#N/A</v>
      </c>
      <c r="D2860" s="21" t="e">
        <f>VLOOKUP($B:$B,표본점목록!$A:$J,6,0)</f>
        <v>#N/A</v>
      </c>
      <c r="E2860" s="20" t="e">
        <f>VLOOKUP(B:B,표본점목록!$A:$B,2,0)</f>
        <v>#N/A</v>
      </c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</row>
    <row r="2861" spans="1:17" x14ac:dyDescent="0.4">
      <c r="A2861" s="5"/>
      <c r="B2861" s="5"/>
      <c r="C2861" s="20" t="e">
        <f>VLOOKUP($B:$B,표본점목록!$A:$E,5,0)</f>
        <v>#N/A</v>
      </c>
      <c r="D2861" s="21" t="e">
        <f>VLOOKUP($B:$B,표본점목록!$A:$J,6,0)</f>
        <v>#N/A</v>
      </c>
      <c r="E2861" s="20" t="e">
        <f>VLOOKUP(B:B,표본점목록!$A:$B,2,0)</f>
        <v>#N/A</v>
      </c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</row>
    <row r="2862" spans="1:17" x14ac:dyDescent="0.4">
      <c r="A2862" s="5"/>
      <c r="B2862" s="5"/>
      <c r="C2862" s="20" t="e">
        <f>VLOOKUP($B:$B,표본점목록!$A:$E,5,0)</f>
        <v>#N/A</v>
      </c>
      <c r="D2862" s="21" t="e">
        <f>VLOOKUP($B:$B,표본점목록!$A:$J,6,0)</f>
        <v>#N/A</v>
      </c>
      <c r="E2862" s="20" t="e">
        <f>VLOOKUP(B:B,표본점목록!$A:$B,2,0)</f>
        <v>#N/A</v>
      </c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</row>
    <row r="2863" spans="1:17" x14ac:dyDescent="0.4">
      <c r="A2863" s="5"/>
      <c r="B2863" s="5"/>
      <c r="C2863" s="20" t="e">
        <f>VLOOKUP($B:$B,표본점목록!$A:$E,5,0)</f>
        <v>#N/A</v>
      </c>
      <c r="D2863" s="21" t="e">
        <f>VLOOKUP($B:$B,표본점목록!$A:$J,6,0)</f>
        <v>#N/A</v>
      </c>
      <c r="E2863" s="20" t="e">
        <f>VLOOKUP(B:B,표본점목록!$A:$B,2,0)</f>
        <v>#N/A</v>
      </c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</row>
    <row r="2864" spans="1:17" x14ac:dyDescent="0.4">
      <c r="A2864" s="5"/>
      <c r="B2864" s="5"/>
      <c r="C2864" s="20" t="e">
        <f>VLOOKUP($B:$B,표본점목록!$A:$E,5,0)</f>
        <v>#N/A</v>
      </c>
      <c r="D2864" s="21" t="e">
        <f>VLOOKUP($B:$B,표본점목록!$A:$J,6,0)</f>
        <v>#N/A</v>
      </c>
      <c r="E2864" s="20" t="e">
        <f>VLOOKUP(B:B,표본점목록!$A:$B,2,0)</f>
        <v>#N/A</v>
      </c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</row>
    <row r="2865" spans="1:17" x14ac:dyDescent="0.4">
      <c r="A2865" s="5"/>
      <c r="B2865" s="5"/>
      <c r="C2865" s="20" t="e">
        <f>VLOOKUP($B:$B,표본점목록!$A:$E,5,0)</f>
        <v>#N/A</v>
      </c>
      <c r="D2865" s="21" t="e">
        <f>VLOOKUP($B:$B,표본점목록!$A:$J,6,0)</f>
        <v>#N/A</v>
      </c>
      <c r="E2865" s="20" t="e">
        <f>VLOOKUP(B:B,표본점목록!$A:$B,2,0)</f>
        <v>#N/A</v>
      </c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</row>
    <row r="2866" spans="1:17" x14ac:dyDescent="0.4">
      <c r="A2866" s="5"/>
      <c r="B2866" s="5"/>
      <c r="C2866" s="20" t="e">
        <f>VLOOKUP($B:$B,표본점목록!$A:$E,5,0)</f>
        <v>#N/A</v>
      </c>
      <c r="D2866" s="21" t="e">
        <f>VLOOKUP($B:$B,표본점목록!$A:$J,6,0)</f>
        <v>#N/A</v>
      </c>
      <c r="E2866" s="20" t="e">
        <f>VLOOKUP(B:B,표본점목록!$A:$B,2,0)</f>
        <v>#N/A</v>
      </c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</row>
    <row r="2867" spans="1:17" x14ac:dyDescent="0.4">
      <c r="A2867" s="5"/>
      <c r="B2867" s="5"/>
      <c r="C2867" s="20" t="e">
        <f>VLOOKUP($B:$B,표본점목록!$A:$E,5,0)</f>
        <v>#N/A</v>
      </c>
      <c r="D2867" s="21" t="e">
        <f>VLOOKUP($B:$B,표본점목록!$A:$J,6,0)</f>
        <v>#N/A</v>
      </c>
      <c r="E2867" s="20" t="e">
        <f>VLOOKUP(B:B,표본점목록!$A:$B,2,0)</f>
        <v>#N/A</v>
      </c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</row>
    <row r="2868" spans="1:17" x14ac:dyDescent="0.4">
      <c r="A2868" s="5"/>
      <c r="B2868" s="5"/>
      <c r="C2868" s="20" t="e">
        <f>VLOOKUP($B:$B,표본점목록!$A:$E,5,0)</f>
        <v>#N/A</v>
      </c>
      <c r="D2868" s="21" t="e">
        <f>VLOOKUP($B:$B,표본점목록!$A:$J,6,0)</f>
        <v>#N/A</v>
      </c>
      <c r="E2868" s="20" t="e">
        <f>VLOOKUP(B:B,표본점목록!$A:$B,2,0)</f>
        <v>#N/A</v>
      </c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</row>
    <row r="2869" spans="1:17" x14ac:dyDescent="0.4">
      <c r="A2869" s="5"/>
      <c r="B2869" s="5"/>
      <c r="C2869" s="20" t="e">
        <f>VLOOKUP($B:$B,표본점목록!$A:$E,5,0)</f>
        <v>#N/A</v>
      </c>
      <c r="D2869" s="21" t="e">
        <f>VLOOKUP($B:$B,표본점목록!$A:$J,6,0)</f>
        <v>#N/A</v>
      </c>
      <c r="E2869" s="20" t="e">
        <f>VLOOKUP(B:B,표본점목록!$A:$B,2,0)</f>
        <v>#N/A</v>
      </c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</row>
    <row r="2870" spans="1:17" x14ac:dyDescent="0.4">
      <c r="A2870" s="5"/>
      <c r="B2870" s="5"/>
      <c r="C2870" s="20" t="e">
        <f>VLOOKUP($B:$B,표본점목록!$A:$E,5,0)</f>
        <v>#N/A</v>
      </c>
      <c r="D2870" s="21" t="e">
        <f>VLOOKUP($B:$B,표본점목록!$A:$J,6,0)</f>
        <v>#N/A</v>
      </c>
      <c r="E2870" s="20" t="e">
        <f>VLOOKUP(B:B,표본점목록!$A:$B,2,0)</f>
        <v>#N/A</v>
      </c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</row>
    <row r="2871" spans="1:17" x14ac:dyDescent="0.4">
      <c r="A2871" s="5"/>
      <c r="B2871" s="5"/>
      <c r="C2871" s="20" t="e">
        <f>VLOOKUP($B:$B,표본점목록!$A:$E,5,0)</f>
        <v>#N/A</v>
      </c>
      <c r="D2871" s="21" t="e">
        <f>VLOOKUP($B:$B,표본점목록!$A:$J,6,0)</f>
        <v>#N/A</v>
      </c>
      <c r="E2871" s="20" t="e">
        <f>VLOOKUP(B:B,표본점목록!$A:$B,2,0)</f>
        <v>#N/A</v>
      </c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</row>
    <row r="2872" spans="1:17" x14ac:dyDescent="0.4">
      <c r="A2872" s="5"/>
      <c r="B2872" s="5"/>
      <c r="C2872" s="20" t="e">
        <f>VLOOKUP($B:$B,표본점목록!$A:$E,5,0)</f>
        <v>#N/A</v>
      </c>
      <c r="D2872" s="21" t="e">
        <f>VLOOKUP($B:$B,표본점목록!$A:$J,6,0)</f>
        <v>#N/A</v>
      </c>
      <c r="E2872" s="20" t="e">
        <f>VLOOKUP(B:B,표본점목록!$A:$B,2,0)</f>
        <v>#N/A</v>
      </c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</row>
    <row r="2873" spans="1:17" x14ac:dyDescent="0.4">
      <c r="A2873" s="5"/>
      <c r="B2873" s="5"/>
      <c r="C2873" s="20" t="e">
        <f>VLOOKUP($B:$B,표본점목록!$A:$E,5,0)</f>
        <v>#N/A</v>
      </c>
      <c r="D2873" s="21" t="e">
        <f>VLOOKUP($B:$B,표본점목록!$A:$J,6,0)</f>
        <v>#N/A</v>
      </c>
      <c r="E2873" s="20" t="e">
        <f>VLOOKUP(B:B,표본점목록!$A:$B,2,0)</f>
        <v>#N/A</v>
      </c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</row>
    <row r="2874" spans="1:17" x14ac:dyDescent="0.4">
      <c r="A2874" s="5"/>
      <c r="B2874" s="5"/>
      <c r="C2874" s="20" t="e">
        <f>VLOOKUP($B:$B,표본점목록!$A:$E,5,0)</f>
        <v>#N/A</v>
      </c>
      <c r="D2874" s="21" t="e">
        <f>VLOOKUP($B:$B,표본점목록!$A:$J,6,0)</f>
        <v>#N/A</v>
      </c>
      <c r="E2874" s="20" t="e">
        <f>VLOOKUP(B:B,표본점목록!$A:$B,2,0)</f>
        <v>#N/A</v>
      </c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</row>
    <row r="2875" spans="1:17" x14ac:dyDescent="0.4">
      <c r="A2875" s="5"/>
      <c r="B2875" s="5"/>
      <c r="C2875" s="20" t="e">
        <f>VLOOKUP($B:$B,표본점목록!$A:$E,5,0)</f>
        <v>#N/A</v>
      </c>
      <c r="D2875" s="21" t="e">
        <f>VLOOKUP($B:$B,표본점목록!$A:$J,6,0)</f>
        <v>#N/A</v>
      </c>
      <c r="E2875" s="20" t="e">
        <f>VLOOKUP(B:B,표본점목록!$A:$B,2,0)</f>
        <v>#N/A</v>
      </c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</row>
    <row r="2876" spans="1:17" x14ac:dyDescent="0.4">
      <c r="A2876" s="5"/>
      <c r="B2876" s="5"/>
      <c r="C2876" s="20" t="e">
        <f>VLOOKUP($B:$B,표본점목록!$A:$E,5,0)</f>
        <v>#N/A</v>
      </c>
      <c r="D2876" s="21" t="e">
        <f>VLOOKUP($B:$B,표본점목록!$A:$J,6,0)</f>
        <v>#N/A</v>
      </c>
      <c r="E2876" s="20" t="e">
        <f>VLOOKUP(B:B,표본점목록!$A:$B,2,0)</f>
        <v>#N/A</v>
      </c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</row>
    <row r="2877" spans="1:17" x14ac:dyDescent="0.4">
      <c r="A2877" s="5"/>
      <c r="B2877" s="5"/>
      <c r="C2877" s="20" t="e">
        <f>VLOOKUP($B:$B,표본점목록!$A:$E,5,0)</f>
        <v>#N/A</v>
      </c>
      <c r="D2877" s="21" t="e">
        <f>VLOOKUP($B:$B,표본점목록!$A:$J,6,0)</f>
        <v>#N/A</v>
      </c>
      <c r="E2877" s="20" t="e">
        <f>VLOOKUP(B:B,표본점목록!$A:$B,2,0)</f>
        <v>#N/A</v>
      </c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</row>
    <row r="2878" spans="1:17" x14ac:dyDescent="0.4">
      <c r="A2878" s="5"/>
      <c r="B2878" s="5"/>
      <c r="C2878" s="20" t="e">
        <f>VLOOKUP($B:$B,표본점목록!$A:$E,5,0)</f>
        <v>#N/A</v>
      </c>
      <c r="D2878" s="21" t="e">
        <f>VLOOKUP($B:$B,표본점목록!$A:$J,6,0)</f>
        <v>#N/A</v>
      </c>
      <c r="E2878" s="20" t="e">
        <f>VLOOKUP(B:B,표본점목록!$A:$B,2,0)</f>
        <v>#N/A</v>
      </c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</row>
    <row r="2879" spans="1:17" x14ac:dyDescent="0.4">
      <c r="A2879" s="5"/>
      <c r="B2879" s="5"/>
      <c r="C2879" s="20" t="e">
        <f>VLOOKUP($B:$B,표본점목록!$A:$E,5,0)</f>
        <v>#N/A</v>
      </c>
      <c r="D2879" s="21" t="e">
        <f>VLOOKUP($B:$B,표본점목록!$A:$J,6,0)</f>
        <v>#N/A</v>
      </c>
      <c r="E2879" s="20" t="e">
        <f>VLOOKUP(B:B,표본점목록!$A:$B,2,0)</f>
        <v>#N/A</v>
      </c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</row>
    <row r="2880" spans="1:17" x14ac:dyDescent="0.4">
      <c r="A2880" s="5"/>
      <c r="B2880" s="5"/>
      <c r="C2880" s="20" t="e">
        <f>VLOOKUP($B:$B,표본점목록!$A:$E,5,0)</f>
        <v>#N/A</v>
      </c>
      <c r="D2880" s="21" t="e">
        <f>VLOOKUP($B:$B,표본점목록!$A:$J,6,0)</f>
        <v>#N/A</v>
      </c>
      <c r="E2880" s="20" t="e">
        <f>VLOOKUP(B:B,표본점목록!$A:$B,2,0)</f>
        <v>#N/A</v>
      </c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</row>
    <row r="2881" spans="1:17" x14ac:dyDescent="0.4">
      <c r="A2881" s="5"/>
      <c r="B2881" s="5"/>
      <c r="C2881" s="20" t="e">
        <f>VLOOKUP($B:$B,표본점목록!$A:$E,5,0)</f>
        <v>#N/A</v>
      </c>
      <c r="D2881" s="21" t="e">
        <f>VLOOKUP($B:$B,표본점목록!$A:$J,6,0)</f>
        <v>#N/A</v>
      </c>
      <c r="E2881" s="20" t="e">
        <f>VLOOKUP(B:B,표본점목록!$A:$B,2,0)</f>
        <v>#N/A</v>
      </c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</row>
    <row r="2882" spans="1:17" x14ac:dyDescent="0.4">
      <c r="A2882" s="5"/>
      <c r="B2882" s="5"/>
      <c r="C2882" s="20" t="e">
        <f>VLOOKUP($B:$B,표본점목록!$A:$E,5,0)</f>
        <v>#N/A</v>
      </c>
      <c r="D2882" s="21" t="e">
        <f>VLOOKUP($B:$B,표본점목록!$A:$J,6,0)</f>
        <v>#N/A</v>
      </c>
      <c r="E2882" s="20" t="e">
        <f>VLOOKUP(B:B,표본점목록!$A:$B,2,0)</f>
        <v>#N/A</v>
      </c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</row>
    <row r="2883" spans="1:17" x14ac:dyDescent="0.4">
      <c r="A2883" s="5"/>
      <c r="B2883" s="5"/>
      <c r="C2883" s="20" t="e">
        <f>VLOOKUP($B:$B,표본점목록!$A:$E,5,0)</f>
        <v>#N/A</v>
      </c>
      <c r="D2883" s="21" t="e">
        <f>VLOOKUP($B:$B,표본점목록!$A:$J,6,0)</f>
        <v>#N/A</v>
      </c>
      <c r="E2883" s="20" t="e">
        <f>VLOOKUP(B:B,표본점목록!$A:$B,2,0)</f>
        <v>#N/A</v>
      </c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</row>
    <row r="2884" spans="1:17" x14ac:dyDescent="0.4">
      <c r="A2884" s="5"/>
      <c r="B2884" s="5"/>
      <c r="C2884" s="20" t="e">
        <f>VLOOKUP($B:$B,표본점목록!$A:$E,5,0)</f>
        <v>#N/A</v>
      </c>
      <c r="D2884" s="21" t="e">
        <f>VLOOKUP($B:$B,표본점목록!$A:$J,6,0)</f>
        <v>#N/A</v>
      </c>
      <c r="E2884" s="20" t="e">
        <f>VLOOKUP(B:B,표본점목록!$A:$B,2,0)</f>
        <v>#N/A</v>
      </c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</row>
    <row r="2885" spans="1:17" x14ac:dyDescent="0.4">
      <c r="A2885" s="5"/>
      <c r="B2885" s="5"/>
      <c r="C2885" s="20" t="e">
        <f>VLOOKUP($B:$B,표본점목록!$A:$E,5,0)</f>
        <v>#N/A</v>
      </c>
      <c r="D2885" s="21" t="e">
        <f>VLOOKUP($B:$B,표본점목록!$A:$J,6,0)</f>
        <v>#N/A</v>
      </c>
      <c r="E2885" s="20" t="e">
        <f>VLOOKUP(B:B,표본점목록!$A:$B,2,0)</f>
        <v>#N/A</v>
      </c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</row>
    <row r="2886" spans="1:17" x14ac:dyDescent="0.4">
      <c r="A2886" s="5"/>
      <c r="B2886" s="5"/>
      <c r="C2886" s="20" t="e">
        <f>VLOOKUP($B:$B,표본점목록!$A:$E,5,0)</f>
        <v>#N/A</v>
      </c>
      <c r="D2886" s="21" t="e">
        <f>VLOOKUP($B:$B,표본점목록!$A:$J,6,0)</f>
        <v>#N/A</v>
      </c>
      <c r="E2886" s="20" t="e">
        <f>VLOOKUP(B:B,표본점목록!$A:$B,2,0)</f>
        <v>#N/A</v>
      </c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</row>
    <row r="2887" spans="1:17" x14ac:dyDescent="0.4">
      <c r="A2887" s="5"/>
      <c r="B2887" s="5"/>
      <c r="C2887" s="20" t="e">
        <f>VLOOKUP($B:$B,표본점목록!$A:$E,5,0)</f>
        <v>#N/A</v>
      </c>
      <c r="D2887" s="21" t="e">
        <f>VLOOKUP($B:$B,표본점목록!$A:$J,6,0)</f>
        <v>#N/A</v>
      </c>
      <c r="E2887" s="20" t="e">
        <f>VLOOKUP(B:B,표본점목록!$A:$B,2,0)</f>
        <v>#N/A</v>
      </c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</row>
    <row r="2888" spans="1:17" x14ac:dyDescent="0.4">
      <c r="A2888" s="5"/>
      <c r="B2888" s="5"/>
      <c r="C2888" s="20" t="e">
        <f>VLOOKUP($B:$B,표본점목록!$A:$E,5,0)</f>
        <v>#N/A</v>
      </c>
      <c r="D2888" s="21" t="e">
        <f>VLOOKUP($B:$B,표본점목록!$A:$J,6,0)</f>
        <v>#N/A</v>
      </c>
      <c r="E2888" s="20" t="e">
        <f>VLOOKUP(B:B,표본점목록!$A:$B,2,0)</f>
        <v>#N/A</v>
      </c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</row>
    <row r="2889" spans="1:17" x14ac:dyDescent="0.4">
      <c r="A2889" s="5"/>
      <c r="B2889" s="5"/>
      <c r="C2889" s="20" t="e">
        <f>VLOOKUP($B:$B,표본점목록!$A:$E,5,0)</f>
        <v>#N/A</v>
      </c>
      <c r="D2889" s="21" t="e">
        <f>VLOOKUP($B:$B,표본점목록!$A:$J,6,0)</f>
        <v>#N/A</v>
      </c>
      <c r="E2889" s="20" t="e">
        <f>VLOOKUP(B:B,표본점목록!$A:$B,2,0)</f>
        <v>#N/A</v>
      </c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</row>
    <row r="2890" spans="1:17" x14ac:dyDescent="0.4">
      <c r="A2890" s="5"/>
      <c r="B2890" s="5"/>
      <c r="C2890" s="20" t="e">
        <f>VLOOKUP($B:$B,표본점목록!$A:$E,5,0)</f>
        <v>#N/A</v>
      </c>
      <c r="D2890" s="21" t="e">
        <f>VLOOKUP($B:$B,표본점목록!$A:$J,6,0)</f>
        <v>#N/A</v>
      </c>
      <c r="E2890" s="20" t="e">
        <f>VLOOKUP(B:B,표본점목록!$A:$B,2,0)</f>
        <v>#N/A</v>
      </c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</row>
    <row r="2891" spans="1:17" x14ac:dyDescent="0.4">
      <c r="A2891" s="5"/>
      <c r="B2891" s="5"/>
      <c r="C2891" s="20" t="e">
        <f>VLOOKUP($B:$B,표본점목록!$A:$E,5,0)</f>
        <v>#N/A</v>
      </c>
      <c r="D2891" s="21" t="e">
        <f>VLOOKUP($B:$B,표본점목록!$A:$J,6,0)</f>
        <v>#N/A</v>
      </c>
      <c r="E2891" s="20" t="e">
        <f>VLOOKUP(B:B,표본점목록!$A:$B,2,0)</f>
        <v>#N/A</v>
      </c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</row>
    <row r="2892" spans="1:17" x14ac:dyDescent="0.4">
      <c r="A2892" s="5"/>
      <c r="B2892" s="5"/>
      <c r="C2892" s="20" t="e">
        <f>VLOOKUP($B:$B,표본점목록!$A:$E,5,0)</f>
        <v>#N/A</v>
      </c>
      <c r="D2892" s="21" t="e">
        <f>VLOOKUP($B:$B,표본점목록!$A:$J,6,0)</f>
        <v>#N/A</v>
      </c>
      <c r="E2892" s="20" t="e">
        <f>VLOOKUP(B:B,표본점목록!$A:$B,2,0)</f>
        <v>#N/A</v>
      </c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</row>
    <row r="2893" spans="1:17" x14ac:dyDescent="0.4">
      <c r="A2893" s="5"/>
      <c r="B2893" s="5"/>
      <c r="C2893" s="20" t="e">
        <f>VLOOKUP($B:$B,표본점목록!$A:$E,5,0)</f>
        <v>#N/A</v>
      </c>
      <c r="D2893" s="21" t="e">
        <f>VLOOKUP($B:$B,표본점목록!$A:$J,6,0)</f>
        <v>#N/A</v>
      </c>
      <c r="E2893" s="20" t="e">
        <f>VLOOKUP(B:B,표본점목록!$A:$B,2,0)</f>
        <v>#N/A</v>
      </c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</row>
    <row r="2894" spans="1:17" x14ac:dyDescent="0.4">
      <c r="A2894" s="5"/>
      <c r="B2894" s="5"/>
      <c r="C2894" s="20" t="e">
        <f>VLOOKUP($B:$B,표본점목록!$A:$E,5,0)</f>
        <v>#N/A</v>
      </c>
      <c r="D2894" s="21" t="e">
        <f>VLOOKUP($B:$B,표본점목록!$A:$J,6,0)</f>
        <v>#N/A</v>
      </c>
      <c r="E2894" s="20" t="e">
        <f>VLOOKUP(B:B,표본점목록!$A:$B,2,0)</f>
        <v>#N/A</v>
      </c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</row>
    <row r="2895" spans="1:17" x14ac:dyDescent="0.4">
      <c r="A2895" s="5"/>
      <c r="B2895" s="5"/>
      <c r="C2895" s="20" t="e">
        <f>VLOOKUP($B:$B,표본점목록!$A:$E,5,0)</f>
        <v>#N/A</v>
      </c>
      <c r="D2895" s="21" t="e">
        <f>VLOOKUP($B:$B,표본점목록!$A:$J,6,0)</f>
        <v>#N/A</v>
      </c>
      <c r="E2895" s="20" t="e">
        <f>VLOOKUP(B:B,표본점목록!$A:$B,2,0)</f>
        <v>#N/A</v>
      </c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</row>
    <row r="2896" spans="1:17" x14ac:dyDescent="0.4">
      <c r="A2896" s="5"/>
      <c r="B2896" s="5"/>
      <c r="C2896" s="20" t="e">
        <f>VLOOKUP($B:$B,표본점목록!$A:$E,5,0)</f>
        <v>#N/A</v>
      </c>
      <c r="D2896" s="21" t="e">
        <f>VLOOKUP($B:$B,표본점목록!$A:$J,6,0)</f>
        <v>#N/A</v>
      </c>
      <c r="E2896" s="20" t="e">
        <f>VLOOKUP(B:B,표본점목록!$A:$B,2,0)</f>
        <v>#N/A</v>
      </c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</row>
    <row r="2897" spans="1:17" x14ac:dyDescent="0.4">
      <c r="A2897" s="5"/>
      <c r="B2897" s="5"/>
      <c r="C2897" s="20" t="e">
        <f>VLOOKUP($B:$B,표본점목록!$A:$E,5,0)</f>
        <v>#N/A</v>
      </c>
      <c r="D2897" s="21" t="e">
        <f>VLOOKUP($B:$B,표본점목록!$A:$J,6,0)</f>
        <v>#N/A</v>
      </c>
      <c r="E2897" s="20" t="e">
        <f>VLOOKUP(B:B,표본점목록!$A:$B,2,0)</f>
        <v>#N/A</v>
      </c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</row>
    <row r="2898" spans="1:17" x14ac:dyDescent="0.4">
      <c r="A2898" s="5"/>
      <c r="B2898" s="5"/>
      <c r="C2898" s="20" t="e">
        <f>VLOOKUP($B:$B,표본점목록!$A:$E,5,0)</f>
        <v>#N/A</v>
      </c>
      <c r="D2898" s="21" t="e">
        <f>VLOOKUP($B:$B,표본점목록!$A:$J,6,0)</f>
        <v>#N/A</v>
      </c>
      <c r="E2898" s="20" t="e">
        <f>VLOOKUP(B:B,표본점목록!$A:$B,2,0)</f>
        <v>#N/A</v>
      </c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</row>
    <row r="2899" spans="1:17" x14ac:dyDescent="0.4">
      <c r="A2899" s="5"/>
      <c r="B2899" s="5"/>
      <c r="C2899" s="20" t="e">
        <f>VLOOKUP($B:$B,표본점목록!$A:$E,5,0)</f>
        <v>#N/A</v>
      </c>
      <c r="D2899" s="21" t="e">
        <f>VLOOKUP($B:$B,표본점목록!$A:$J,6,0)</f>
        <v>#N/A</v>
      </c>
      <c r="E2899" s="20" t="e">
        <f>VLOOKUP(B:B,표본점목록!$A:$B,2,0)</f>
        <v>#N/A</v>
      </c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</row>
    <row r="2900" spans="1:17" x14ac:dyDescent="0.4">
      <c r="A2900" s="5"/>
      <c r="B2900" s="5"/>
      <c r="C2900" s="20" t="e">
        <f>VLOOKUP($B:$B,표본점목록!$A:$E,5,0)</f>
        <v>#N/A</v>
      </c>
      <c r="D2900" s="21" t="e">
        <f>VLOOKUP($B:$B,표본점목록!$A:$J,6,0)</f>
        <v>#N/A</v>
      </c>
      <c r="E2900" s="20" t="e">
        <f>VLOOKUP(B:B,표본점목록!$A:$B,2,0)</f>
        <v>#N/A</v>
      </c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</row>
    <row r="2901" spans="1:17" x14ac:dyDescent="0.4">
      <c r="A2901" s="5"/>
      <c r="B2901" s="5"/>
      <c r="C2901" s="20" t="e">
        <f>VLOOKUP($B:$B,표본점목록!$A:$E,5,0)</f>
        <v>#N/A</v>
      </c>
      <c r="D2901" s="21" t="e">
        <f>VLOOKUP($B:$B,표본점목록!$A:$J,6,0)</f>
        <v>#N/A</v>
      </c>
      <c r="E2901" s="20" t="e">
        <f>VLOOKUP(B:B,표본점목록!$A:$B,2,0)</f>
        <v>#N/A</v>
      </c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</row>
    <row r="2902" spans="1:17" x14ac:dyDescent="0.4">
      <c r="A2902" s="5"/>
      <c r="B2902" s="5"/>
      <c r="C2902" s="20" t="e">
        <f>VLOOKUP($B:$B,표본점목록!$A:$E,5,0)</f>
        <v>#N/A</v>
      </c>
      <c r="D2902" s="21" t="e">
        <f>VLOOKUP($B:$B,표본점목록!$A:$J,6,0)</f>
        <v>#N/A</v>
      </c>
      <c r="E2902" s="20" t="e">
        <f>VLOOKUP(B:B,표본점목록!$A:$B,2,0)</f>
        <v>#N/A</v>
      </c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</row>
    <row r="2903" spans="1:17" x14ac:dyDescent="0.4">
      <c r="A2903" s="5"/>
      <c r="B2903" s="5"/>
      <c r="C2903" s="20" t="e">
        <f>VLOOKUP($B:$B,표본점목록!$A:$E,5,0)</f>
        <v>#N/A</v>
      </c>
      <c r="D2903" s="21" t="e">
        <f>VLOOKUP($B:$B,표본점목록!$A:$J,6,0)</f>
        <v>#N/A</v>
      </c>
      <c r="E2903" s="20" t="e">
        <f>VLOOKUP(B:B,표본점목록!$A:$B,2,0)</f>
        <v>#N/A</v>
      </c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</row>
    <row r="2904" spans="1:17" x14ac:dyDescent="0.4">
      <c r="A2904" s="5"/>
      <c r="B2904" s="5"/>
      <c r="C2904" s="20" t="e">
        <f>VLOOKUP($B:$B,표본점목록!$A:$E,5,0)</f>
        <v>#N/A</v>
      </c>
      <c r="D2904" s="21" t="e">
        <f>VLOOKUP($B:$B,표본점목록!$A:$J,6,0)</f>
        <v>#N/A</v>
      </c>
      <c r="E2904" s="20" t="e">
        <f>VLOOKUP(B:B,표본점목록!$A:$B,2,0)</f>
        <v>#N/A</v>
      </c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</row>
    <row r="2905" spans="1:17" x14ac:dyDescent="0.4">
      <c r="A2905" s="5"/>
      <c r="B2905" s="5"/>
      <c r="C2905" s="20" t="e">
        <f>VLOOKUP($B:$B,표본점목록!$A:$E,5,0)</f>
        <v>#N/A</v>
      </c>
      <c r="D2905" s="21" t="e">
        <f>VLOOKUP($B:$B,표본점목록!$A:$J,6,0)</f>
        <v>#N/A</v>
      </c>
      <c r="E2905" s="20" t="e">
        <f>VLOOKUP(B:B,표본점목록!$A:$B,2,0)</f>
        <v>#N/A</v>
      </c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</row>
    <row r="2906" spans="1:17" x14ac:dyDescent="0.4">
      <c r="A2906" s="5"/>
      <c r="B2906" s="5"/>
      <c r="C2906" s="20" t="e">
        <f>VLOOKUP($B:$B,표본점목록!$A:$E,5,0)</f>
        <v>#N/A</v>
      </c>
      <c r="D2906" s="21" t="e">
        <f>VLOOKUP($B:$B,표본점목록!$A:$J,6,0)</f>
        <v>#N/A</v>
      </c>
      <c r="E2906" s="20" t="e">
        <f>VLOOKUP(B:B,표본점목록!$A:$B,2,0)</f>
        <v>#N/A</v>
      </c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</row>
    <row r="2907" spans="1:17" x14ac:dyDescent="0.4">
      <c r="A2907" s="5"/>
      <c r="B2907" s="5"/>
      <c r="C2907" s="20" t="e">
        <f>VLOOKUP($B:$B,표본점목록!$A:$E,5,0)</f>
        <v>#N/A</v>
      </c>
      <c r="D2907" s="21" t="e">
        <f>VLOOKUP($B:$B,표본점목록!$A:$J,6,0)</f>
        <v>#N/A</v>
      </c>
      <c r="E2907" s="20" t="e">
        <f>VLOOKUP(B:B,표본점목록!$A:$B,2,0)</f>
        <v>#N/A</v>
      </c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</row>
    <row r="2908" spans="1:17" x14ac:dyDescent="0.4">
      <c r="A2908" s="5"/>
      <c r="B2908" s="5"/>
      <c r="C2908" s="20" t="e">
        <f>VLOOKUP($B:$B,표본점목록!$A:$E,5,0)</f>
        <v>#N/A</v>
      </c>
      <c r="D2908" s="21" t="e">
        <f>VLOOKUP($B:$B,표본점목록!$A:$J,6,0)</f>
        <v>#N/A</v>
      </c>
      <c r="E2908" s="20" t="e">
        <f>VLOOKUP(B:B,표본점목록!$A:$B,2,0)</f>
        <v>#N/A</v>
      </c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</row>
    <row r="2909" spans="1:17" x14ac:dyDescent="0.4">
      <c r="A2909" s="5"/>
      <c r="B2909" s="5"/>
      <c r="C2909" s="20" t="e">
        <f>VLOOKUP($B:$B,표본점목록!$A:$E,5,0)</f>
        <v>#N/A</v>
      </c>
      <c r="D2909" s="21" t="e">
        <f>VLOOKUP($B:$B,표본점목록!$A:$J,6,0)</f>
        <v>#N/A</v>
      </c>
      <c r="E2909" s="20" t="e">
        <f>VLOOKUP(B:B,표본점목록!$A:$B,2,0)</f>
        <v>#N/A</v>
      </c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</row>
    <row r="2910" spans="1:17" x14ac:dyDescent="0.4">
      <c r="A2910" s="5"/>
      <c r="B2910" s="5"/>
      <c r="C2910" s="20" t="e">
        <f>VLOOKUP($B:$B,표본점목록!$A:$E,5,0)</f>
        <v>#N/A</v>
      </c>
      <c r="D2910" s="21" t="e">
        <f>VLOOKUP($B:$B,표본점목록!$A:$J,6,0)</f>
        <v>#N/A</v>
      </c>
      <c r="E2910" s="20" t="e">
        <f>VLOOKUP(B:B,표본점목록!$A:$B,2,0)</f>
        <v>#N/A</v>
      </c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</row>
    <row r="2911" spans="1:17" x14ac:dyDescent="0.4">
      <c r="A2911" s="5"/>
      <c r="B2911" s="5"/>
      <c r="C2911" s="20" t="e">
        <f>VLOOKUP($B:$B,표본점목록!$A:$E,5,0)</f>
        <v>#N/A</v>
      </c>
      <c r="D2911" s="21" t="e">
        <f>VLOOKUP($B:$B,표본점목록!$A:$J,6,0)</f>
        <v>#N/A</v>
      </c>
      <c r="E2911" s="20" t="e">
        <f>VLOOKUP(B:B,표본점목록!$A:$B,2,0)</f>
        <v>#N/A</v>
      </c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</row>
    <row r="2912" spans="1:17" x14ac:dyDescent="0.4">
      <c r="A2912" s="5"/>
      <c r="B2912" s="5"/>
      <c r="C2912" s="20" t="e">
        <f>VLOOKUP($B:$B,표본점목록!$A:$E,5,0)</f>
        <v>#N/A</v>
      </c>
      <c r="D2912" s="21" t="e">
        <f>VLOOKUP($B:$B,표본점목록!$A:$J,6,0)</f>
        <v>#N/A</v>
      </c>
      <c r="E2912" s="20" t="e">
        <f>VLOOKUP(B:B,표본점목록!$A:$B,2,0)</f>
        <v>#N/A</v>
      </c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</row>
    <row r="2913" spans="1:17" x14ac:dyDescent="0.4">
      <c r="A2913" s="5"/>
      <c r="B2913" s="5"/>
      <c r="C2913" s="20" t="e">
        <f>VLOOKUP($B:$B,표본점목록!$A:$E,5,0)</f>
        <v>#N/A</v>
      </c>
      <c r="D2913" s="21" t="e">
        <f>VLOOKUP($B:$B,표본점목록!$A:$J,6,0)</f>
        <v>#N/A</v>
      </c>
      <c r="E2913" s="20" t="e">
        <f>VLOOKUP(B:B,표본점목록!$A:$B,2,0)</f>
        <v>#N/A</v>
      </c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</row>
    <row r="2914" spans="1:17" x14ac:dyDescent="0.4">
      <c r="A2914" s="5"/>
      <c r="B2914" s="5"/>
      <c r="C2914" s="20" t="e">
        <f>VLOOKUP($B:$B,표본점목록!$A:$E,5,0)</f>
        <v>#N/A</v>
      </c>
      <c r="D2914" s="21" t="e">
        <f>VLOOKUP($B:$B,표본점목록!$A:$J,6,0)</f>
        <v>#N/A</v>
      </c>
      <c r="E2914" s="20" t="e">
        <f>VLOOKUP(B:B,표본점목록!$A:$B,2,0)</f>
        <v>#N/A</v>
      </c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</row>
    <row r="2915" spans="1:17" x14ac:dyDescent="0.4">
      <c r="A2915" s="5"/>
      <c r="B2915" s="5"/>
      <c r="C2915" s="20" t="e">
        <f>VLOOKUP($B:$B,표본점목록!$A:$E,5,0)</f>
        <v>#N/A</v>
      </c>
      <c r="D2915" s="21" t="e">
        <f>VLOOKUP($B:$B,표본점목록!$A:$J,6,0)</f>
        <v>#N/A</v>
      </c>
      <c r="E2915" s="20" t="e">
        <f>VLOOKUP(B:B,표본점목록!$A:$B,2,0)</f>
        <v>#N/A</v>
      </c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</row>
    <row r="2916" spans="1:17" x14ac:dyDescent="0.4">
      <c r="A2916" s="5"/>
      <c r="B2916" s="5"/>
      <c r="C2916" s="20" t="e">
        <f>VLOOKUP($B:$B,표본점목록!$A:$E,5,0)</f>
        <v>#N/A</v>
      </c>
      <c r="D2916" s="21" t="e">
        <f>VLOOKUP($B:$B,표본점목록!$A:$J,6,0)</f>
        <v>#N/A</v>
      </c>
      <c r="E2916" s="20" t="e">
        <f>VLOOKUP(B:B,표본점목록!$A:$B,2,0)</f>
        <v>#N/A</v>
      </c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</row>
    <row r="2917" spans="1:17" x14ac:dyDescent="0.4">
      <c r="A2917" s="5"/>
      <c r="B2917" s="5"/>
      <c r="C2917" s="20" t="e">
        <f>VLOOKUP($B:$B,표본점목록!$A:$E,5,0)</f>
        <v>#N/A</v>
      </c>
      <c r="D2917" s="21" t="e">
        <f>VLOOKUP($B:$B,표본점목록!$A:$J,6,0)</f>
        <v>#N/A</v>
      </c>
      <c r="E2917" s="20" t="e">
        <f>VLOOKUP(B:B,표본점목록!$A:$B,2,0)</f>
        <v>#N/A</v>
      </c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</row>
    <row r="2918" spans="1:17" x14ac:dyDescent="0.4">
      <c r="A2918" s="5"/>
      <c r="B2918" s="5"/>
      <c r="C2918" s="20" t="e">
        <f>VLOOKUP($B:$B,표본점목록!$A:$E,5,0)</f>
        <v>#N/A</v>
      </c>
      <c r="D2918" s="21" t="e">
        <f>VLOOKUP($B:$B,표본점목록!$A:$J,6,0)</f>
        <v>#N/A</v>
      </c>
      <c r="E2918" s="20" t="e">
        <f>VLOOKUP(B:B,표본점목록!$A:$B,2,0)</f>
        <v>#N/A</v>
      </c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</row>
    <row r="2919" spans="1:17" x14ac:dyDescent="0.4">
      <c r="A2919" s="5"/>
      <c r="B2919" s="5"/>
      <c r="C2919" s="20" t="e">
        <f>VLOOKUP($B:$B,표본점목록!$A:$E,5,0)</f>
        <v>#N/A</v>
      </c>
      <c r="D2919" s="21" t="e">
        <f>VLOOKUP($B:$B,표본점목록!$A:$J,6,0)</f>
        <v>#N/A</v>
      </c>
      <c r="E2919" s="20" t="e">
        <f>VLOOKUP(B:B,표본점목록!$A:$B,2,0)</f>
        <v>#N/A</v>
      </c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</row>
    <row r="2920" spans="1:17" x14ac:dyDescent="0.4">
      <c r="A2920" s="5"/>
      <c r="B2920" s="5"/>
      <c r="C2920" s="20" t="e">
        <f>VLOOKUP($B:$B,표본점목록!$A:$E,5,0)</f>
        <v>#N/A</v>
      </c>
      <c r="D2920" s="21" t="e">
        <f>VLOOKUP($B:$B,표본점목록!$A:$J,6,0)</f>
        <v>#N/A</v>
      </c>
      <c r="E2920" s="20" t="e">
        <f>VLOOKUP(B:B,표본점목록!$A:$B,2,0)</f>
        <v>#N/A</v>
      </c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</row>
    <row r="2921" spans="1:17" x14ac:dyDescent="0.4">
      <c r="A2921" s="5"/>
      <c r="B2921" s="5"/>
      <c r="C2921" s="20" t="e">
        <f>VLOOKUP($B:$B,표본점목록!$A:$E,5,0)</f>
        <v>#N/A</v>
      </c>
      <c r="D2921" s="21" t="e">
        <f>VLOOKUP($B:$B,표본점목록!$A:$J,6,0)</f>
        <v>#N/A</v>
      </c>
      <c r="E2921" s="20" t="e">
        <f>VLOOKUP(B:B,표본점목록!$A:$B,2,0)</f>
        <v>#N/A</v>
      </c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</row>
    <row r="2922" spans="1:17" x14ac:dyDescent="0.4">
      <c r="A2922" s="5"/>
      <c r="B2922" s="5"/>
      <c r="C2922" s="20" t="e">
        <f>VLOOKUP($B:$B,표본점목록!$A:$E,5,0)</f>
        <v>#N/A</v>
      </c>
      <c r="D2922" s="21" t="e">
        <f>VLOOKUP($B:$B,표본점목록!$A:$J,6,0)</f>
        <v>#N/A</v>
      </c>
      <c r="E2922" s="20" t="e">
        <f>VLOOKUP(B:B,표본점목록!$A:$B,2,0)</f>
        <v>#N/A</v>
      </c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</row>
    <row r="2923" spans="1:17" x14ac:dyDescent="0.4">
      <c r="A2923" s="5"/>
      <c r="B2923" s="5"/>
      <c r="C2923" s="20" t="e">
        <f>VLOOKUP($B:$B,표본점목록!$A:$E,5,0)</f>
        <v>#N/A</v>
      </c>
      <c r="D2923" s="21" t="e">
        <f>VLOOKUP($B:$B,표본점목록!$A:$J,6,0)</f>
        <v>#N/A</v>
      </c>
      <c r="E2923" s="20" t="e">
        <f>VLOOKUP(B:B,표본점목록!$A:$B,2,0)</f>
        <v>#N/A</v>
      </c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</row>
    <row r="2924" spans="1:17" x14ac:dyDescent="0.4">
      <c r="A2924" s="5"/>
      <c r="B2924" s="5"/>
      <c r="C2924" s="20" t="e">
        <f>VLOOKUP($B:$B,표본점목록!$A:$E,5,0)</f>
        <v>#N/A</v>
      </c>
      <c r="D2924" s="21" t="e">
        <f>VLOOKUP($B:$B,표본점목록!$A:$J,6,0)</f>
        <v>#N/A</v>
      </c>
      <c r="E2924" s="20" t="e">
        <f>VLOOKUP(B:B,표본점목록!$A:$B,2,0)</f>
        <v>#N/A</v>
      </c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</row>
    <row r="2925" spans="1:17" x14ac:dyDescent="0.4">
      <c r="A2925" s="5"/>
      <c r="B2925" s="5"/>
      <c r="C2925" s="20" t="e">
        <f>VLOOKUP($B:$B,표본점목록!$A:$E,5,0)</f>
        <v>#N/A</v>
      </c>
      <c r="D2925" s="21" t="e">
        <f>VLOOKUP($B:$B,표본점목록!$A:$J,6,0)</f>
        <v>#N/A</v>
      </c>
      <c r="E2925" s="20" t="e">
        <f>VLOOKUP(B:B,표본점목록!$A:$B,2,0)</f>
        <v>#N/A</v>
      </c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</row>
    <row r="2926" spans="1:17" x14ac:dyDescent="0.4">
      <c r="A2926" s="5"/>
      <c r="B2926" s="5"/>
      <c r="C2926" s="20" t="e">
        <f>VLOOKUP($B:$B,표본점목록!$A:$E,5,0)</f>
        <v>#N/A</v>
      </c>
      <c r="D2926" s="21" t="e">
        <f>VLOOKUP($B:$B,표본점목록!$A:$J,6,0)</f>
        <v>#N/A</v>
      </c>
      <c r="E2926" s="20" t="e">
        <f>VLOOKUP(B:B,표본점목록!$A:$B,2,0)</f>
        <v>#N/A</v>
      </c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</row>
    <row r="2927" spans="1:17" x14ac:dyDescent="0.4">
      <c r="A2927" s="5"/>
      <c r="B2927" s="5"/>
      <c r="C2927" s="20" t="e">
        <f>VLOOKUP($B:$B,표본점목록!$A:$E,5,0)</f>
        <v>#N/A</v>
      </c>
      <c r="D2927" s="21" t="e">
        <f>VLOOKUP($B:$B,표본점목록!$A:$J,6,0)</f>
        <v>#N/A</v>
      </c>
      <c r="E2927" s="20" t="e">
        <f>VLOOKUP(B:B,표본점목록!$A:$B,2,0)</f>
        <v>#N/A</v>
      </c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</row>
    <row r="2928" spans="1:17" x14ac:dyDescent="0.4">
      <c r="A2928" s="5"/>
      <c r="B2928" s="5"/>
      <c r="C2928" s="20" t="e">
        <f>VLOOKUP($B:$B,표본점목록!$A:$E,5,0)</f>
        <v>#N/A</v>
      </c>
      <c r="D2928" s="21" t="e">
        <f>VLOOKUP($B:$B,표본점목록!$A:$J,6,0)</f>
        <v>#N/A</v>
      </c>
      <c r="E2928" s="20" t="e">
        <f>VLOOKUP(B:B,표본점목록!$A:$B,2,0)</f>
        <v>#N/A</v>
      </c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</row>
    <row r="2929" spans="1:17" x14ac:dyDescent="0.4">
      <c r="A2929" s="5"/>
      <c r="B2929" s="5"/>
      <c r="C2929" s="20" t="e">
        <f>VLOOKUP($B:$B,표본점목록!$A:$E,5,0)</f>
        <v>#N/A</v>
      </c>
      <c r="D2929" s="21" t="e">
        <f>VLOOKUP($B:$B,표본점목록!$A:$J,6,0)</f>
        <v>#N/A</v>
      </c>
      <c r="E2929" s="20" t="e">
        <f>VLOOKUP(B:B,표본점목록!$A:$B,2,0)</f>
        <v>#N/A</v>
      </c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</row>
    <row r="2930" spans="1:17" x14ac:dyDescent="0.4">
      <c r="A2930" s="5"/>
      <c r="B2930" s="5"/>
      <c r="C2930" s="20" t="e">
        <f>VLOOKUP($B:$B,표본점목록!$A:$E,5,0)</f>
        <v>#N/A</v>
      </c>
      <c r="D2930" s="21" t="e">
        <f>VLOOKUP($B:$B,표본점목록!$A:$J,6,0)</f>
        <v>#N/A</v>
      </c>
      <c r="E2930" s="20" t="e">
        <f>VLOOKUP(B:B,표본점목록!$A:$B,2,0)</f>
        <v>#N/A</v>
      </c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</row>
    <row r="2931" spans="1:17" x14ac:dyDescent="0.4">
      <c r="A2931" s="5"/>
      <c r="B2931" s="5"/>
      <c r="C2931" s="20" t="e">
        <f>VLOOKUP($B:$B,표본점목록!$A:$E,5,0)</f>
        <v>#N/A</v>
      </c>
      <c r="D2931" s="21" t="e">
        <f>VLOOKUP($B:$B,표본점목록!$A:$J,6,0)</f>
        <v>#N/A</v>
      </c>
      <c r="E2931" s="20" t="e">
        <f>VLOOKUP(B:B,표본점목록!$A:$B,2,0)</f>
        <v>#N/A</v>
      </c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</row>
    <row r="2932" spans="1:17" x14ac:dyDescent="0.4">
      <c r="A2932" s="5"/>
      <c r="B2932" s="5"/>
      <c r="C2932" s="20" t="e">
        <f>VLOOKUP($B:$B,표본점목록!$A:$E,5,0)</f>
        <v>#N/A</v>
      </c>
      <c r="D2932" s="21" t="e">
        <f>VLOOKUP($B:$B,표본점목록!$A:$J,6,0)</f>
        <v>#N/A</v>
      </c>
      <c r="E2932" s="20" t="e">
        <f>VLOOKUP(B:B,표본점목록!$A:$B,2,0)</f>
        <v>#N/A</v>
      </c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</row>
    <row r="2933" spans="1:17" x14ac:dyDescent="0.4">
      <c r="A2933" s="5"/>
      <c r="B2933" s="5"/>
      <c r="C2933" s="20" t="e">
        <f>VLOOKUP($B:$B,표본점목록!$A:$E,5,0)</f>
        <v>#N/A</v>
      </c>
      <c r="D2933" s="21" t="e">
        <f>VLOOKUP($B:$B,표본점목록!$A:$J,6,0)</f>
        <v>#N/A</v>
      </c>
      <c r="E2933" s="20" t="e">
        <f>VLOOKUP(B:B,표본점목록!$A:$B,2,0)</f>
        <v>#N/A</v>
      </c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</row>
    <row r="2934" spans="1:17" x14ac:dyDescent="0.4">
      <c r="A2934" s="5"/>
      <c r="B2934" s="5"/>
      <c r="C2934" s="20" t="e">
        <f>VLOOKUP($B:$B,표본점목록!$A:$E,5,0)</f>
        <v>#N/A</v>
      </c>
      <c r="D2934" s="21" t="e">
        <f>VLOOKUP($B:$B,표본점목록!$A:$J,6,0)</f>
        <v>#N/A</v>
      </c>
      <c r="E2934" s="20" t="e">
        <f>VLOOKUP(B:B,표본점목록!$A:$B,2,0)</f>
        <v>#N/A</v>
      </c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</row>
    <row r="2935" spans="1:17" x14ac:dyDescent="0.4">
      <c r="A2935" s="5"/>
      <c r="B2935" s="5"/>
      <c r="C2935" s="20" t="e">
        <f>VLOOKUP($B:$B,표본점목록!$A:$E,5,0)</f>
        <v>#N/A</v>
      </c>
      <c r="D2935" s="21" t="e">
        <f>VLOOKUP($B:$B,표본점목록!$A:$J,6,0)</f>
        <v>#N/A</v>
      </c>
      <c r="E2935" s="20" t="e">
        <f>VLOOKUP(B:B,표본점목록!$A:$B,2,0)</f>
        <v>#N/A</v>
      </c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</row>
    <row r="2936" spans="1:17" x14ac:dyDescent="0.4">
      <c r="A2936" s="5"/>
      <c r="B2936" s="5"/>
      <c r="C2936" s="20" t="e">
        <f>VLOOKUP($B:$B,표본점목록!$A:$E,5,0)</f>
        <v>#N/A</v>
      </c>
      <c r="D2936" s="21" t="e">
        <f>VLOOKUP($B:$B,표본점목록!$A:$J,6,0)</f>
        <v>#N/A</v>
      </c>
      <c r="E2936" s="20" t="e">
        <f>VLOOKUP(B:B,표본점목록!$A:$B,2,0)</f>
        <v>#N/A</v>
      </c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</row>
    <row r="2937" spans="1:17" x14ac:dyDescent="0.4">
      <c r="A2937" s="5"/>
      <c r="B2937" s="5"/>
      <c r="C2937" s="20" t="e">
        <f>VLOOKUP($B:$B,표본점목록!$A:$E,5,0)</f>
        <v>#N/A</v>
      </c>
      <c r="D2937" s="21" t="e">
        <f>VLOOKUP($B:$B,표본점목록!$A:$J,6,0)</f>
        <v>#N/A</v>
      </c>
      <c r="E2937" s="20" t="e">
        <f>VLOOKUP(B:B,표본점목록!$A:$B,2,0)</f>
        <v>#N/A</v>
      </c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</row>
    <row r="2938" spans="1:17" x14ac:dyDescent="0.4">
      <c r="A2938" s="5"/>
      <c r="B2938" s="5"/>
      <c r="C2938" s="20" t="e">
        <f>VLOOKUP($B:$B,표본점목록!$A:$E,5,0)</f>
        <v>#N/A</v>
      </c>
      <c r="D2938" s="21" t="e">
        <f>VLOOKUP($B:$B,표본점목록!$A:$J,6,0)</f>
        <v>#N/A</v>
      </c>
      <c r="E2938" s="20" t="e">
        <f>VLOOKUP(B:B,표본점목록!$A:$B,2,0)</f>
        <v>#N/A</v>
      </c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</row>
    <row r="2939" spans="1:17" x14ac:dyDescent="0.4">
      <c r="A2939" s="5"/>
      <c r="B2939" s="5"/>
      <c r="C2939" s="20" t="e">
        <f>VLOOKUP($B:$B,표본점목록!$A:$E,5,0)</f>
        <v>#N/A</v>
      </c>
      <c r="D2939" s="21" t="e">
        <f>VLOOKUP($B:$B,표본점목록!$A:$J,6,0)</f>
        <v>#N/A</v>
      </c>
      <c r="E2939" s="20" t="e">
        <f>VLOOKUP(B:B,표본점목록!$A:$B,2,0)</f>
        <v>#N/A</v>
      </c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</row>
    <row r="2940" spans="1:17" x14ac:dyDescent="0.4">
      <c r="A2940" s="5"/>
      <c r="B2940" s="5"/>
      <c r="C2940" s="20" t="e">
        <f>VLOOKUP($B:$B,표본점목록!$A:$E,5,0)</f>
        <v>#N/A</v>
      </c>
      <c r="D2940" s="21" t="e">
        <f>VLOOKUP($B:$B,표본점목록!$A:$J,6,0)</f>
        <v>#N/A</v>
      </c>
      <c r="E2940" s="20" t="e">
        <f>VLOOKUP(B:B,표본점목록!$A:$B,2,0)</f>
        <v>#N/A</v>
      </c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</row>
    <row r="2941" spans="1:17" x14ac:dyDescent="0.4">
      <c r="A2941" s="5"/>
      <c r="B2941" s="5"/>
      <c r="C2941" s="20" t="e">
        <f>VLOOKUP($B:$B,표본점목록!$A:$E,5,0)</f>
        <v>#N/A</v>
      </c>
      <c r="D2941" s="21" t="e">
        <f>VLOOKUP($B:$B,표본점목록!$A:$J,6,0)</f>
        <v>#N/A</v>
      </c>
      <c r="E2941" s="20" t="e">
        <f>VLOOKUP(B:B,표본점목록!$A:$B,2,0)</f>
        <v>#N/A</v>
      </c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</row>
    <row r="2942" spans="1:17" x14ac:dyDescent="0.4">
      <c r="A2942" s="5"/>
      <c r="B2942" s="5"/>
      <c r="C2942" s="20" t="e">
        <f>VLOOKUP($B:$B,표본점목록!$A:$E,5,0)</f>
        <v>#N/A</v>
      </c>
      <c r="D2942" s="21" t="e">
        <f>VLOOKUP($B:$B,표본점목록!$A:$J,6,0)</f>
        <v>#N/A</v>
      </c>
      <c r="E2942" s="20" t="e">
        <f>VLOOKUP(B:B,표본점목록!$A:$B,2,0)</f>
        <v>#N/A</v>
      </c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</row>
    <row r="2943" spans="1:17" x14ac:dyDescent="0.4">
      <c r="A2943" s="5"/>
      <c r="B2943" s="5"/>
      <c r="C2943" s="20" t="e">
        <f>VLOOKUP($B:$B,표본점목록!$A:$E,5,0)</f>
        <v>#N/A</v>
      </c>
      <c r="D2943" s="21" t="e">
        <f>VLOOKUP($B:$B,표본점목록!$A:$J,6,0)</f>
        <v>#N/A</v>
      </c>
      <c r="E2943" s="20" t="e">
        <f>VLOOKUP(B:B,표본점목록!$A:$B,2,0)</f>
        <v>#N/A</v>
      </c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</row>
    <row r="2944" spans="1:17" x14ac:dyDescent="0.4">
      <c r="A2944" s="5"/>
      <c r="B2944" s="5"/>
      <c r="C2944" s="20" t="e">
        <f>VLOOKUP($B:$B,표본점목록!$A:$E,5,0)</f>
        <v>#N/A</v>
      </c>
      <c r="D2944" s="21" t="e">
        <f>VLOOKUP($B:$B,표본점목록!$A:$J,6,0)</f>
        <v>#N/A</v>
      </c>
      <c r="E2944" s="20" t="e">
        <f>VLOOKUP(B:B,표본점목록!$A:$B,2,0)</f>
        <v>#N/A</v>
      </c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</row>
    <row r="2945" spans="1:17" x14ac:dyDescent="0.4">
      <c r="A2945" s="5"/>
      <c r="B2945" s="5"/>
      <c r="C2945" s="20" t="e">
        <f>VLOOKUP($B:$B,표본점목록!$A:$E,5,0)</f>
        <v>#N/A</v>
      </c>
      <c r="D2945" s="21" t="e">
        <f>VLOOKUP($B:$B,표본점목록!$A:$J,6,0)</f>
        <v>#N/A</v>
      </c>
      <c r="E2945" s="20" t="e">
        <f>VLOOKUP(B:B,표본점목록!$A:$B,2,0)</f>
        <v>#N/A</v>
      </c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</row>
    <row r="2946" spans="1:17" x14ac:dyDescent="0.4">
      <c r="A2946" s="5"/>
      <c r="B2946" s="5"/>
      <c r="C2946" s="20" t="e">
        <f>VLOOKUP($B:$B,표본점목록!$A:$E,5,0)</f>
        <v>#N/A</v>
      </c>
      <c r="D2946" s="21" t="e">
        <f>VLOOKUP($B:$B,표본점목록!$A:$J,6,0)</f>
        <v>#N/A</v>
      </c>
      <c r="E2946" s="20" t="e">
        <f>VLOOKUP(B:B,표본점목록!$A:$B,2,0)</f>
        <v>#N/A</v>
      </c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</row>
    <row r="2947" spans="1:17" x14ac:dyDescent="0.4">
      <c r="A2947" s="5"/>
      <c r="B2947" s="5"/>
      <c r="C2947" s="20" t="e">
        <f>VLOOKUP($B:$B,표본점목록!$A:$E,5,0)</f>
        <v>#N/A</v>
      </c>
      <c r="D2947" s="21" t="e">
        <f>VLOOKUP($B:$B,표본점목록!$A:$J,6,0)</f>
        <v>#N/A</v>
      </c>
      <c r="E2947" s="20" t="e">
        <f>VLOOKUP(B:B,표본점목록!$A:$B,2,0)</f>
        <v>#N/A</v>
      </c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</row>
    <row r="2948" spans="1:17" x14ac:dyDescent="0.4">
      <c r="A2948" s="5"/>
      <c r="B2948" s="5"/>
      <c r="C2948" s="20" t="e">
        <f>VLOOKUP($B:$B,표본점목록!$A:$E,5,0)</f>
        <v>#N/A</v>
      </c>
      <c r="D2948" s="21" t="e">
        <f>VLOOKUP($B:$B,표본점목록!$A:$J,6,0)</f>
        <v>#N/A</v>
      </c>
      <c r="E2948" s="20" t="e">
        <f>VLOOKUP(B:B,표본점목록!$A:$B,2,0)</f>
        <v>#N/A</v>
      </c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</row>
    <row r="2949" spans="1:17" x14ac:dyDescent="0.4">
      <c r="A2949" s="5"/>
      <c r="B2949" s="5"/>
      <c r="C2949" s="20" t="e">
        <f>VLOOKUP($B:$B,표본점목록!$A:$E,5,0)</f>
        <v>#N/A</v>
      </c>
      <c r="D2949" s="21" t="e">
        <f>VLOOKUP($B:$B,표본점목록!$A:$J,6,0)</f>
        <v>#N/A</v>
      </c>
      <c r="E2949" s="20" t="e">
        <f>VLOOKUP(B:B,표본점목록!$A:$B,2,0)</f>
        <v>#N/A</v>
      </c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</row>
    <row r="2950" spans="1:17" x14ac:dyDescent="0.4">
      <c r="A2950" s="5"/>
      <c r="B2950" s="5"/>
      <c r="C2950" s="20" t="e">
        <f>VLOOKUP($B:$B,표본점목록!$A:$E,5,0)</f>
        <v>#N/A</v>
      </c>
      <c r="D2950" s="21" t="e">
        <f>VLOOKUP($B:$B,표본점목록!$A:$J,6,0)</f>
        <v>#N/A</v>
      </c>
      <c r="E2950" s="20" t="e">
        <f>VLOOKUP(B:B,표본점목록!$A:$B,2,0)</f>
        <v>#N/A</v>
      </c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</row>
    <row r="2951" spans="1:17" x14ac:dyDescent="0.4">
      <c r="A2951" s="5"/>
      <c r="B2951" s="5"/>
      <c r="C2951" s="20" t="e">
        <f>VLOOKUP($B:$B,표본점목록!$A:$E,5,0)</f>
        <v>#N/A</v>
      </c>
      <c r="D2951" s="21" t="e">
        <f>VLOOKUP($B:$B,표본점목록!$A:$J,6,0)</f>
        <v>#N/A</v>
      </c>
      <c r="E2951" s="20" t="e">
        <f>VLOOKUP(B:B,표본점목록!$A:$B,2,0)</f>
        <v>#N/A</v>
      </c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</row>
    <row r="2952" spans="1:17" x14ac:dyDescent="0.4">
      <c r="A2952" s="5"/>
      <c r="B2952" s="5"/>
      <c r="C2952" s="20" t="e">
        <f>VLOOKUP($B:$B,표본점목록!$A:$E,5,0)</f>
        <v>#N/A</v>
      </c>
      <c r="D2952" s="21" t="e">
        <f>VLOOKUP($B:$B,표본점목록!$A:$J,6,0)</f>
        <v>#N/A</v>
      </c>
      <c r="E2952" s="20" t="e">
        <f>VLOOKUP(B:B,표본점목록!$A:$B,2,0)</f>
        <v>#N/A</v>
      </c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</row>
    <row r="2953" spans="1:17" x14ac:dyDescent="0.4">
      <c r="A2953" s="5"/>
      <c r="B2953" s="5"/>
      <c r="C2953" s="20" t="e">
        <f>VLOOKUP($B:$B,표본점목록!$A:$E,5,0)</f>
        <v>#N/A</v>
      </c>
      <c r="D2953" s="21" t="e">
        <f>VLOOKUP($B:$B,표본점목록!$A:$J,6,0)</f>
        <v>#N/A</v>
      </c>
      <c r="E2953" s="20" t="e">
        <f>VLOOKUP(B:B,표본점목록!$A:$B,2,0)</f>
        <v>#N/A</v>
      </c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</row>
    <row r="2954" spans="1:17" x14ac:dyDescent="0.4">
      <c r="A2954" s="5"/>
      <c r="B2954" s="5"/>
      <c r="C2954" s="20" t="e">
        <f>VLOOKUP($B:$B,표본점목록!$A:$E,5,0)</f>
        <v>#N/A</v>
      </c>
      <c r="D2954" s="21" t="e">
        <f>VLOOKUP($B:$B,표본점목록!$A:$J,6,0)</f>
        <v>#N/A</v>
      </c>
      <c r="E2954" s="20" t="e">
        <f>VLOOKUP(B:B,표본점목록!$A:$B,2,0)</f>
        <v>#N/A</v>
      </c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</row>
    <row r="2955" spans="1:17" x14ac:dyDescent="0.4">
      <c r="A2955" s="5"/>
      <c r="B2955" s="5"/>
      <c r="C2955" s="20" t="e">
        <f>VLOOKUP($B:$B,표본점목록!$A:$E,5,0)</f>
        <v>#N/A</v>
      </c>
      <c r="D2955" s="21" t="e">
        <f>VLOOKUP($B:$B,표본점목록!$A:$J,6,0)</f>
        <v>#N/A</v>
      </c>
      <c r="E2955" s="20" t="e">
        <f>VLOOKUP(B:B,표본점목록!$A:$B,2,0)</f>
        <v>#N/A</v>
      </c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</row>
    <row r="2956" spans="1:17" x14ac:dyDescent="0.4">
      <c r="A2956" s="5"/>
      <c r="B2956" s="5"/>
      <c r="C2956" s="20" t="e">
        <f>VLOOKUP($B:$B,표본점목록!$A:$E,5,0)</f>
        <v>#N/A</v>
      </c>
      <c r="D2956" s="21" t="e">
        <f>VLOOKUP($B:$B,표본점목록!$A:$J,6,0)</f>
        <v>#N/A</v>
      </c>
      <c r="E2956" s="20" t="e">
        <f>VLOOKUP(B:B,표본점목록!$A:$B,2,0)</f>
        <v>#N/A</v>
      </c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</row>
    <row r="2957" spans="1:17" x14ac:dyDescent="0.4">
      <c r="A2957" s="5"/>
      <c r="B2957" s="5"/>
      <c r="C2957" s="20" t="e">
        <f>VLOOKUP($B:$B,표본점목록!$A:$E,5,0)</f>
        <v>#N/A</v>
      </c>
      <c r="D2957" s="21" t="e">
        <f>VLOOKUP($B:$B,표본점목록!$A:$J,6,0)</f>
        <v>#N/A</v>
      </c>
      <c r="E2957" s="20" t="e">
        <f>VLOOKUP(B:B,표본점목록!$A:$B,2,0)</f>
        <v>#N/A</v>
      </c>
      <c r="F2957" s="7"/>
      <c r="G2957" s="7"/>
      <c r="H2957" s="7"/>
      <c r="I2957" s="7"/>
      <c r="J2957" s="7"/>
      <c r="K2957" s="7"/>
      <c r="L2957" s="7"/>
      <c r="M2957" s="7"/>
      <c r="N2957" s="7"/>
      <c r="O2957" s="21"/>
      <c r="P2957" s="7"/>
      <c r="Q2957" s="7"/>
    </row>
    <row r="2958" spans="1:17" x14ac:dyDescent="0.4">
      <c r="A2958" s="5"/>
      <c r="B2958" s="5"/>
      <c r="C2958" s="20" t="e">
        <f>VLOOKUP($B:$B,표본점목록!$A:$E,5,0)</f>
        <v>#N/A</v>
      </c>
      <c r="D2958" s="21" t="e">
        <f>VLOOKUP($B:$B,표본점목록!$A:$J,6,0)</f>
        <v>#N/A</v>
      </c>
      <c r="E2958" s="20" t="e">
        <f>VLOOKUP(B:B,표본점목록!$A:$B,2,0)</f>
        <v>#N/A</v>
      </c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</row>
    <row r="2959" spans="1:17" x14ac:dyDescent="0.4">
      <c r="A2959" s="5"/>
      <c r="B2959" s="5"/>
      <c r="C2959" s="20" t="e">
        <f>VLOOKUP($B:$B,표본점목록!$A:$E,5,0)</f>
        <v>#N/A</v>
      </c>
      <c r="D2959" s="21" t="e">
        <f>VLOOKUP($B:$B,표본점목록!$A:$J,6,0)</f>
        <v>#N/A</v>
      </c>
      <c r="E2959" s="20" t="e">
        <f>VLOOKUP(B:B,표본점목록!$A:$B,2,0)</f>
        <v>#N/A</v>
      </c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</row>
    <row r="2960" spans="1:17" x14ac:dyDescent="0.4">
      <c r="A2960" s="5"/>
      <c r="B2960" s="5"/>
      <c r="C2960" s="20" t="e">
        <f>VLOOKUP($B:$B,표본점목록!$A:$E,5,0)</f>
        <v>#N/A</v>
      </c>
      <c r="D2960" s="21" t="e">
        <f>VLOOKUP($B:$B,표본점목록!$A:$J,6,0)</f>
        <v>#N/A</v>
      </c>
      <c r="E2960" s="20" t="e">
        <f>VLOOKUP(B:B,표본점목록!$A:$B,2,0)</f>
        <v>#N/A</v>
      </c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</row>
    <row r="2961" spans="1:17" x14ac:dyDescent="0.4">
      <c r="A2961" s="5"/>
      <c r="B2961" s="5"/>
      <c r="C2961" s="20" t="e">
        <f>VLOOKUP($B:$B,표본점목록!$A:$E,5,0)</f>
        <v>#N/A</v>
      </c>
      <c r="D2961" s="21" t="e">
        <f>VLOOKUP($B:$B,표본점목록!$A:$J,6,0)</f>
        <v>#N/A</v>
      </c>
      <c r="E2961" s="20" t="e">
        <f>VLOOKUP(B:B,표본점목록!$A:$B,2,0)</f>
        <v>#N/A</v>
      </c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</row>
    <row r="2962" spans="1:17" x14ac:dyDescent="0.4">
      <c r="A2962" s="5"/>
      <c r="B2962" s="5"/>
      <c r="C2962" s="20" t="e">
        <f>VLOOKUP($B:$B,표본점목록!$A:$E,5,0)</f>
        <v>#N/A</v>
      </c>
      <c r="D2962" s="21" t="e">
        <f>VLOOKUP($B:$B,표본점목록!$A:$J,6,0)</f>
        <v>#N/A</v>
      </c>
      <c r="E2962" s="20" t="e">
        <f>VLOOKUP(B:B,표본점목록!$A:$B,2,0)</f>
        <v>#N/A</v>
      </c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</row>
    <row r="2963" spans="1:17" x14ac:dyDescent="0.4">
      <c r="A2963" s="5"/>
      <c r="B2963" s="5"/>
      <c r="C2963" s="20" t="e">
        <f>VLOOKUP($B:$B,표본점목록!$A:$E,5,0)</f>
        <v>#N/A</v>
      </c>
      <c r="D2963" s="21" t="e">
        <f>VLOOKUP($B:$B,표본점목록!$A:$J,6,0)</f>
        <v>#N/A</v>
      </c>
      <c r="E2963" s="20" t="e">
        <f>VLOOKUP(B:B,표본점목록!$A:$B,2,0)</f>
        <v>#N/A</v>
      </c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</row>
    <row r="2964" spans="1:17" x14ac:dyDescent="0.4">
      <c r="A2964" s="5"/>
      <c r="B2964" s="5"/>
      <c r="C2964" s="20" t="e">
        <f>VLOOKUP($B:$B,표본점목록!$A:$E,5,0)</f>
        <v>#N/A</v>
      </c>
      <c r="D2964" s="21" t="e">
        <f>VLOOKUP($B:$B,표본점목록!$A:$J,6,0)</f>
        <v>#N/A</v>
      </c>
      <c r="E2964" s="20" t="e">
        <f>VLOOKUP(B:B,표본점목록!$A:$B,2,0)</f>
        <v>#N/A</v>
      </c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</row>
    <row r="2965" spans="1:17" x14ac:dyDescent="0.4">
      <c r="A2965" s="5"/>
      <c r="B2965" s="5"/>
      <c r="C2965" s="20" t="e">
        <f>VLOOKUP($B:$B,표본점목록!$A:$E,5,0)</f>
        <v>#N/A</v>
      </c>
      <c r="D2965" s="21" t="e">
        <f>VLOOKUP($B:$B,표본점목록!$A:$J,6,0)</f>
        <v>#N/A</v>
      </c>
      <c r="E2965" s="20" t="e">
        <f>VLOOKUP(B:B,표본점목록!$A:$B,2,0)</f>
        <v>#N/A</v>
      </c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</row>
    <row r="2966" spans="1:17" x14ac:dyDescent="0.4">
      <c r="A2966" s="5"/>
      <c r="B2966" s="5"/>
      <c r="C2966" s="20" t="e">
        <f>VLOOKUP($B:$B,표본점목록!$A:$E,5,0)</f>
        <v>#N/A</v>
      </c>
      <c r="D2966" s="21" t="e">
        <f>VLOOKUP($B:$B,표본점목록!$A:$J,6,0)</f>
        <v>#N/A</v>
      </c>
      <c r="E2966" s="20" t="e">
        <f>VLOOKUP(B:B,표본점목록!$A:$B,2,0)</f>
        <v>#N/A</v>
      </c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</row>
    <row r="2967" spans="1:17" x14ac:dyDescent="0.4">
      <c r="A2967" s="5"/>
      <c r="B2967" s="5"/>
      <c r="C2967" s="20" t="e">
        <f>VLOOKUP($B:$B,표본점목록!$A:$E,5,0)</f>
        <v>#N/A</v>
      </c>
      <c r="D2967" s="21" t="e">
        <f>VLOOKUP($B:$B,표본점목록!$A:$J,6,0)</f>
        <v>#N/A</v>
      </c>
      <c r="E2967" s="20" t="e">
        <f>VLOOKUP(B:B,표본점목록!$A:$B,2,0)</f>
        <v>#N/A</v>
      </c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</row>
    <row r="2968" spans="1:17" x14ac:dyDescent="0.4">
      <c r="A2968" s="5"/>
      <c r="B2968" s="5"/>
      <c r="C2968" s="20" t="e">
        <f>VLOOKUP($B:$B,표본점목록!$A:$E,5,0)</f>
        <v>#N/A</v>
      </c>
      <c r="D2968" s="21" t="e">
        <f>VLOOKUP($B:$B,표본점목록!$A:$J,6,0)</f>
        <v>#N/A</v>
      </c>
      <c r="E2968" s="20" t="e">
        <f>VLOOKUP(B:B,표본점목록!$A:$B,2,0)</f>
        <v>#N/A</v>
      </c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</row>
    <row r="2969" spans="1:17" x14ac:dyDescent="0.4">
      <c r="A2969" s="5"/>
      <c r="B2969" s="5"/>
      <c r="C2969" s="20" t="e">
        <f>VLOOKUP($B:$B,표본점목록!$A:$E,5,0)</f>
        <v>#N/A</v>
      </c>
      <c r="D2969" s="21" t="e">
        <f>VLOOKUP($B:$B,표본점목록!$A:$J,6,0)</f>
        <v>#N/A</v>
      </c>
      <c r="E2969" s="20" t="e">
        <f>VLOOKUP(B:B,표본점목록!$A:$B,2,0)</f>
        <v>#N/A</v>
      </c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</row>
    <row r="2970" spans="1:17" x14ac:dyDescent="0.4">
      <c r="A2970" s="5"/>
      <c r="B2970" s="5"/>
      <c r="C2970" s="20" t="e">
        <f>VLOOKUP($B:$B,표본점목록!$A:$E,5,0)</f>
        <v>#N/A</v>
      </c>
      <c r="D2970" s="21" t="e">
        <f>VLOOKUP($B:$B,표본점목록!$A:$J,6,0)</f>
        <v>#N/A</v>
      </c>
      <c r="E2970" s="20" t="e">
        <f>VLOOKUP(B:B,표본점목록!$A:$B,2,0)</f>
        <v>#N/A</v>
      </c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</row>
    <row r="2971" spans="1:17" x14ac:dyDescent="0.4">
      <c r="A2971" s="5"/>
      <c r="B2971" s="5"/>
      <c r="C2971" s="20" t="e">
        <f>VLOOKUP($B:$B,표본점목록!$A:$E,5,0)</f>
        <v>#N/A</v>
      </c>
      <c r="D2971" s="21" t="e">
        <f>VLOOKUP($B:$B,표본점목록!$A:$J,6,0)</f>
        <v>#N/A</v>
      </c>
      <c r="E2971" s="20" t="e">
        <f>VLOOKUP(B:B,표본점목록!$A:$B,2,0)</f>
        <v>#N/A</v>
      </c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</row>
    <row r="2972" spans="1:17" x14ac:dyDescent="0.4">
      <c r="A2972" s="5"/>
      <c r="B2972" s="5"/>
      <c r="C2972" s="20" t="e">
        <f>VLOOKUP($B:$B,표본점목록!$A:$E,5,0)</f>
        <v>#N/A</v>
      </c>
      <c r="D2972" s="21" t="e">
        <f>VLOOKUP($B:$B,표본점목록!$A:$J,6,0)</f>
        <v>#N/A</v>
      </c>
      <c r="E2972" s="20" t="e">
        <f>VLOOKUP(B:B,표본점목록!$A:$B,2,0)</f>
        <v>#N/A</v>
      </c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</row>
    <row r="2973" spans="1:17" x14ac:dyDescent="0.4">
      <c r="A2973" s="5"/>
      <c r="B2973" s="5"/>
      <c r="C2973" s="20" t="e">
        <f>VLOOKUP($B:$B,표본점목록!$A:$E,5,0)</f>
        <v>#N/A</v>
      </c>
      <c r="D2973" s="21" t="e">
        <f>VLOOKUP($B:$B,표본점목록!$A:$J,6,0)</f>
        <v>#N/A</v>
      </c>
      <c r="E2973" s="20" t="e">
        <f>VLOOKUP(B:B,표본점목록!$A:$B,2,0)</f>
        <v>#N/A</v>
      </c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</row>
    <row r="2974" spans="1:17" x14ac:dyDescent="0.4">
      <c r="A2974" s="5"/>
      <c r="B2974" s="5"/>
      <c r="C2974" s="20" t="e">
        <f>VLOOKUP($B:$B,표본점목록!$A:$E,5,0)</f>
        <v>#N/A</v>
      </c>
      <c r="D2974" s="21" t="e">
        <f>VLOOKUP($B:$B,표본점목록!$A:$J,6,0)</f>
        <v>#N/A</v>
      </c>
      <c r="E2974" s="20" t="e">
        <f>VLOOKUP(B:B,표본점목록!$A:$B,2,0)</f>
        <v>#N/A</v>
      </c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</row>
    <row r="2975" spans="1:17" x14ac:dyDescent="0.4">
      <c r="A2975" s="5"/>
      <c r="B2975" s="5"/>
      <c r="C2975" s="20" t="e">
        <f>VLOOKUP($B:$B,표본점목록!$A:$E,5,0)</f>
        <v>#N/A</v>
      </c>
      <c r="D2975" s="21" t="e">
        <f>VLOOKUP($B:$B,표본점목록!$A:$J,6,0)</f>
        <v>#N/A</v>
      </c>
      <c r="E2975" s="20" t="e">
        <f>VLOOKUP(B:B,표본점목록!$A:$B,2,0)</f>
        <v>#N/A</v>
      </c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</row>
    <row r="2976" spans="1:17" x14ac:dyDescent="0.4">
      <c r="A2976" s="5"/>
      <c r="B2976" s="5"/>
      <c r="C2976" s="20" t="e">
        <f>VLOOKUP($B:$B,표본점목록!$A:$E,5,0)</f>
        <v>#N/A</v>
      </c>
      <c r="D2976" s="21" t="e">
        <f>VLOOKUP($B:$B,표본점목록!$A:$J,6,0)</f>
        <v>#N/A</v>
      </c>
      <c r="E2976" s="20" t="e">
        <f>VLOOKUP(B:B,표본점목록!$A:$B,2,0)</f>
        <v>#N/A</v>
      </c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</row>
    <row r="2977" spans="1:17" x14ac:dyDescent="0.4">
      <c r="A2977" s="5"/>
      <c r="B2977" s="5"/>
      <c r="C2977" s="20" t="e">
        <f>VLOOKUP($B:$B,표본점목록!$A:$E,5,0)</f>
        <v>#N/A</v>
      </c>
      <c r="D2977" s="21" t="e">
        <f>VLOOKUP($B:$B,표본점목록!$A:$J,6,0)</f>
        <v>#N/A</v>
      </c>
      <c r="E2977" s="20" t="e">
        <f>VLOOKUP(B:B,표본점목록!$A:$B,2,0)</f>
        <v>#N/A</v>
      </c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</row>
    <row r="2978" spans="1:17" x14ac:dyDescent="0.4">
      <c r="A2978" s="5"/>
      <c r="B2978" s="5"/>
      <c r="C2978" s="20" t="e">
        <f>VLOOKUP($B:$B,표본점목록!$A:$E,5,0)</f>
        <v>#N/A</v>
      </c>
      <c r="D2978" s="21" t="e">
        <f>VLOOKUP($B:$B,표본점목록!$A:$J,6,0)</f>
        <v>#N/A</v>
      </c>
      <c r="E2978" s="20" t="e">
        <f>VLOOKUP(B:B,표본점목록!$A:$B,2,0)</f>
        <v>#N/A</v>
      </c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</row>
    <row r="2979" spans="1:17" x14ac:dyDescent="0.4">
      <c r="A2979" s="5"/>
      <c r="B2979" s="5"/>
      <c r="C2979" s="20" t="e">
        <f>VLOOKUP($B:$B,표본점목록!$A:$E,5,0)</f>
        <v>#N/A</v>
      </c>
      <c r="D2979" s="21" t="e">
        <f>VLOOKUP($B:$B,표본점목록!$A:$J,6,0)</f>
        <v>#N/A</v>
      </c>
      <c r="E2979" s="20" t="e">
        <f>VLOOKUP(B:B,표본점목록!$A:$B,2,0)</f>
        <v>#N/A</v>
      </c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</row>
    <row r="2980" spans="1:17" x14ac:dyDescent="0.4">
      <c r="A2980" s="5"/>
      <c r="B2980" s="5"/>
      <c r="C2980" s="20" t="e">
        <f>VLOOKUP($B:$B,표본점목록!$A:$E,5,0)</f>
        <v>#N/A</v>
      </c>
      <c r="D2980" s="21" t="e">
        <f>VLOOKUP($B:$B,표본점목록!$A:$J,6,0)</f>
        <v>#N/A</v>
      </c>
      <c r="E2980" s="20" t="e">
        <f>VLOOKUP(B:B,표본점목록!$A:$B,2,0)</f>
        <v>#N/A</v>
      </c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</row>
    <row r="2981" spans="1:17" x14ac:dyDescent="0.4">
      <c r="A2981" s="5"/>
      <c r="B2981" s="5"/>
      <c r="C2981" s="20" t="e">
        <f>VLOOKUP($B:$B,표본점목록!$A:$E,5,0)</f>
        <v>#N/A</v>
      </c>
      <c r="D2981" s="21" t="e">
        <f>VLOOKUP($B:$B,표본점목록!$A:$J,6,0)</f>
        <v>#N/A</v>
      </c>
      <c r="E2981" s="20" t="e">
        <f>VLOOKUP(B:B,표본점목록!$A:$B,2,0)</f>
        <v>#N/A</v>
      </c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</row>
    <row r="2982" spans="1:17" x14ac:dyDescent="0.4">
      <c r="A2982" s="5"/>
      <c r="B2982" s="5"/>
      <c r="C2982" s="20" t="e">
        <f>VLOOKUP($B:$B,표본점목록!$A:$E,5,0)</f>
        <v>#N/A</v>
      </c>
      <c r="D2982" s="21" t="e">
        <f>VLOOKUP($B:$B,표본점목록!$A:$J,6,0)</f>
        <v>#N/A</v>
      </c>
      <c r="E2982" s="20" t="e">
        <f>VLOOKUP(B:B,표본점목록!$A:$B,2,0)</f>
        <v>#N/A</v>
      </c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</row>
    <row r="2983" spans="1:17" x14ac:dyDescent="0.4">
      <c r="A2983" s="5"/>
      <c r="B2983" s="5"/>
      <c r="C2983" s="20" t="e">
        <f>VLOOKUP($B:$B,표본점목록!$A:$E,5,0)</f>
        <v>#N/A</v>
      </c>
      <c r="D2983" s="21" t="e">
        <f>VLOOKUP($B:$B,표본점목록!$A:$J,6,0)</f>
        <v>#N/A</v>
      </c>
      <c r="E2983" s="20" t="e">
        <f>VLOOKUP(B:B,표본점목록!$A:$B,2,0)</f>
        <v>#N/A</v>
      </c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</row>
    <row r="2984" spans="1:17" x14ac:dyDescent="0.4">
      <c r="A2984" s="5"/>
      <c r="B2984" s="5"/>
      <c r="C2984" s="20" t="e">
        <f>VLOOKUP($B:$B,표본점목록!$A:$E,5,0)</f>
        <v>#N/A</v>
      </c>
      <c r="D2984" s="21" t="e">
        <f>VLOOKUP($B:$B,표본점목록!$A:$J,6,0)</f>
        <v>#N/A</v>
      </c>
      <c r="E2984" s="20" t="e">
        <f>VLOOKUP(B:B,표본점목록!$A:$B,2,0)</f>
        <v>#N/A</v>
      </c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</row>
    <row r="2985" spans="1:17" x14ac:dyDescent="0.4">
      <c r="A2985" s="5"/>
      <c r="B2985" s="5"/>
      <c r="C2985" s="20" t="e">
        <f>VLOOKUP($B:$B,표본점목록!$A:$E,5,0)</f>
        <v>#N/A</v>
      </c>
      <c r="D2985" s="21" t="e">
        <f>VLOOKUP($B:$B,표본점목록!$A:$J,6,0)</f>
        <v>#N/A</v>
      </c>
      <c r="E2985" s="20" t="e">
        <f>VLOOKUP(B:B,표본점목록!$A:$B,2,0)</f>
        <v>#N/A</v>
      </c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</row>
    <row r="2986" spans="1:17" x14ac:dyDescent="0.4">
      <c r="A2986" s="5"/>
      <c r="B2986" s="5"/>
      <c r="C2986" s="20" t="e">
        <f>VLOOKUP($B:$B,표본점목록!$A:$E,5,0)</f>
        <v>#N/A</v>
      </c>
      <c r="D2986" s="21" t="e">
        <f>VLOOKUP($B:$B,표본점목록!$A:$J,6,0)</f>
        <v>#N/A</v>
      </c>
      <c r="E2986" s="20" t="e">
        <f>VLOOKUP(B:B,표본점목록!$A:$B,2,0)</f>
        <v>#N/A</v>
      </c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</row>
    <row r="2987" spans="1:17" x14ac:dyDescent="0.4">
      <c r="A2987" s="5"/>
      <c r="B2987" s="5"/>
      <c r="C2987" s="20" t="e">
        <f>VLOOKUP($B:$B,표본점목록!$A:$E,5,0)</f>
        <v>#N/A</v>
      </c>
      <c r="D2987" s="21" t="e">
        <f>VLOOKUP($B:$B,표본점목록!$A:$J,6,0)</f>
        <v>#N/A</v>
      </c>
      <c r="E2987" s="20" t="e">
        <f>VLOOKUP(B:B,표본점목록!$A:$B,2,0)</f>
        <v>#N/A</v>
      </c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</row>
    <row r="2988" spans="1:17" x14ac:dyDescent="0.4">
      <c r="A2988" s="5"/>
      <c r="B2988" s="5"/>
      <c r="C2988" s="20" t="e">
        <f>VLOOKUP($B:$B,표본점목록!$A:$E,5,0)</f>
        <v>#N/A</v>
      </c>
      <c r="D2988" s="21" t="e">
        <f>VLOOKUP($B:$B,표본점목록!$A:$J,6,0)</f>
        <v>#N/A</v>
      </c>
      <c r="E2988" s="20" t="e">
        <f>VLOOKUP(B:B,표본점목록!$A:$B,2,0)</f>
        <v>#N/A</v>
      </c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</row>
    <row r="2989" spans="1:17" x14ac:dyDescent="0.4">
      <c r="A2989" s="5"/>
      <c r="B2989" s="5"/>
      <c r="C2989" s="20" t="e">
        <f>VLOOKUP($B:$B,표본점목록!$A:$E,5,0)</f>
        <v>#N/A</v>
      </c>
      <c r="D2989" s="21" t="e">
        <f>VLOOKUP($B:$B,표본점목록!$A:$J,6,0)</f>
        <v>#N/A</v>
      </c>
      <c r="E2989" s="20" t="e">
        <f>VLOOKUP(B:B,표본점목록!$A:$B,2,0)</f>
        <v>#N/A</v>
      </c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</row>
    <row r="2990" spans="1:17" x14ac:dyDescent="0.4">
      <c r="A2990" s="5"/>
      <c r="B2990" s="5"/>
      <c r="C2990" s="20" t="e">
        <f>VLOOKUP($B:$B,표본점목록!$A:$E,5,0)</f>
        <v>#N/A</v>
      </c>
      <c r="D2990" s="21" t="e">
        <f>VLOOKUP($B:$B,표본점목록!$A:$J,6,0)</f>
        <v>#N/A</v>
      </c>
      <c r="E2990" s="20" t="e">
        <f>VLOOKUP(B:B,표본점목록!$A:$B,2,0)</f>
        <v>#N/A</v>
      </c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</row>
    <row r="2991" spans="1:17" x14ac:dyDescent="0.4">
      <c r="A2991" s="5"/>
      <c r="B2991" s="5"/>
      <c r="C2991" s="20" t="e">
        <f>VLOOKUP($B:$B,표본점목록!$A:$E,5,0)</f>
        <v>#N/A</v>
      </c>
      <c r="D2991" s="21" t="e">
        <f>VLOOKUP($B:$B,표본점목록!$A:$J,6,0)</f>
        <v>#N/A</v>
      </c>
      <c r="E2991" s="20" t="e">
        <f>VLOOKUP(B:B,표본점목록!$A:$B,2,0)</f>
        <v>#N/A</v>
      </c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</row>
    <row r="2992" spans="1:17" x14ac:dyDescent="0.4">
      <c r="A2992" s="5"/>
      <c r="B2992" s="5"/>
      <c r="C2992" s="20" t="e">
        <f>VLOOKUP($B:$B,표본점목록!$A:$E,5,0)</f>
        <v>#N/A</v>
      </c>
      <c r="D2992" s="21" t="e">
        <f>VLOOKUP($B:$B,표본점목록!$A:$J,6,0)</f>
        <v>#N/A</v>
      </c>
      <c r="E2992" s="20" t="e">
        <f>VLOOKUP(B:B,표본점목록!$A:$B,2,0)</f>
        <v>#N/A</v>
      </c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</row>
    <row r="2993" spans="1:17" x14ac:dyDescent="0.4">
      <c r="A2993" s="5"/>
      <c r="B2993" s="5"/>
      <c r="C2993" s="20" t="e">
        <f>VLOOKUP($B:$B,표본점목록!$A:$E,5,0)</f>
        <v>#N/A</v>
      </c>
      <c r="D2993" s="21" t="e">
        <f>VLOOKUP($B:$B,표본점목록!$A:$J,6,0)</f>
        <v>#N/A</v>
      </c>
      <c r="E2993" s="20" t="e">
        <f>VLOOKUP(B:B,표본점목록!$A:$B,2,0)</f>
        <v>#N/A</v>
      </c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</row>
    <row r="2994" spans="1:17" x14ac:dyDescent="0.4">
      <c r="A2994" s="5"/>
      <c r="B2994" s="5"/>
      <c r="C2994" s="20" t="e">
        <f>VLOOKUP($B:$B,표본점목록!$A:$E,5,0)</f>
        <v>#N/A</v>
      </c>
      <c r="D2994" s="21" t="e">
        <f>VLOOKUP($B:$B,표본점목록!$A:$J,6,0)</f>
        <v>#N/A</v>
      </c>
      <c r="E2994" s="20" t="e">
        <f>VLOOKUP(B:B,표본점목록!$A:$B,2,0)</f>
        <v>#N/A</v>
      </c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</row>
    <row r="2995" spans="1:17" x14ac:dyDescent="0.4">
      <c r="A2995" s="5"/>
      <c r="B2995" s="5"/>
      <c r="C2995" s="20" t="e">
        <f>VLOOKUP($B:$B,표본점목록!$A:$E,5,0)</f>
        <v>#N/A</v>
      </c>
      <c r="D2995" s="21" t="e">
        <f>VLOOKUP($B:$B,표본점목록!$A:$J,6,0)</f>
        <v>#N/A</v>
      </c>
      <c r="E2995" s="20" t="e">
        <f>VLOOKUP(B:B,표본점목록!$A:$B,2,0)</f>
        <v>#N/A</v>
      </c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</row>
    <row r="2996" spans="1:17" x14ac:dyDescent="0.4">
      <c r="A2996" s="5"/>
      <c r="B2996" s="5"/>
      <c r="C2996" s="20" t="e">
        <f>VLOOKUP($B:$B,표본점목록!$A:$E,5,0)</f>
        <v>#N/A</v>
      </c>
      <c r="D2996" s="21" t="e">
        <f>VLOOKUP($B:$B,표본점목록!$A:$J,6,0)</f>
        <v>#N/A</v>
      </c>
      <c r="E2996" s="20" t="e">
        <f>VLOOKUP(B:B,표본점목록!$A:$B,2,0)</f>
        <v>#N/A</v>
      </c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</row>
    <row r="2997" spans="1:17" x14ac:dyDescent="0.4">
      <c r="A2997" s="5"/>
      <c r="B2997" s="5"/>
      <c r="C2997" s="20" t="e">
        <f>VLOOKUP($B:$B,표본점목록!$A:$E,5,0)</f>
        <v>#N/A</v>
      </c>
      <c r="D2997" s="21" t="e">
        <f>VLOOKUP($B:$B,표본점목록!$A:$J,6,0)</f>
        <v>#N/A</v>
      </c>
      <c r="E2997" s="20" t="e">
        <f>VLOOKUP(B:B,표본점목록!$A:$B,2,0)</f>
        <v>#N/A</v>
      </c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</row>
    <row r="2998" spans="1:17" x14ac:dyDescent="0.4">
      <c r="A2998" s="5"/>
      <c r="B2998" s="5"/>
      <c r="C2998" s="20" t="e">
        <f>VLOOKUP($B:$B,표본점목록!$A:$E,5,0)</f>
        <v>#N/A</v>
      </c>
      <c r="D2998" s="21" t="e">
        <f>VLOOKUP($B:$B,표본점목록!$A:$J,6,0)</f>
        <v>#N/A</v>
      </c>
      <c r="E2998" s="20" t="e">
        <f>VLOOKUP(B:B,표본점목록!$A:$B,2,0)</f>
        <v>#N/A</v>
      </c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</row>
    <row r="2999" spans="1:17" x14ac:dyDescent="0.4">
      <c r="A2999" s="5"/>
      <c r="B2999" s="5"/>
      <c r="C2999" s="20" t="e">
        <f>VLOOKUP($B:$B,표본점목록!$A:$E,5,0)</f>
        <v>#N/A</v>
      </c>
      <c r="D2999" s="21" t="e">
        <f>VLOOKUP($B:$B,표본점목록!$A:$J,6,0)</f>
        <v>#N/A</v>
      </c>
      <c r="E2999" s="20" t="e">
        <f>VLOOKUP(B:B,표본점목록!$A:$B,2,0)</f>
        <v>#N/A</v>
      </c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</row>
    <row r="3000" spans="1:17" x14ac:dyDescent="0.4">
      <c r="A3000" s="5"/>
      <c r="B3000" s="5"/>
      <c r="C3000" s="20" t="e">
        <f>VLOOKUP($B:$B,표본점목록!$A:$E,5,0)</f>
        <v>#N/A</v>
      </c>
      <c r="D3000" s="21" t="e">
        <f>VLOOKUP($B:$B,표본점목록!$A:$J,6,0)</f>
        <v>#N/A</v>
      </c>
      <c r="E3000" s="20" t="e">
        <f>VLOOKUP(B:B,표본점목록!$A:$B,2,0)</f>
        <v>#N/A</v>
      </c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</row>
    <row r="3001" spans="1:17" x14ac:dyDescent="0.4">
      <c r="A3001" s="5"/>
      <c r="B3001" s="5"/>
      <c r="C3001" s="20" t="e">
        <f>VLOOKUP($B:$B,표본점목록!$A:$E,5,0)</f>
        <v>#N/A</v>
      </c>
      <c r="D3001" s="21" t="e">
        <f>VLOOKUP($B:$B,표본점목록!$A:$J,6,0)</f>
        <v>#N/A</v>
      </c>
      <c r="E3001" s="20" t="e">
        <f>VLOOKUP(B:B,표본점목록!$A:$B,2,0)</f>
        <v>#N/A</v>
      </c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</row>
    <row r="3002" spans="1:17" x14ac:dyDescent="0.4">
      <c r="A3002" s="5"/>
      <c r="B3002" s="5"/>
      <c r="C3002" s="20" t="e">
        <f>VLOOKUP($B:$B,표본점목록!$A:$E,5,0)</f>
        <v>#N/A</v>
      </c>
      <c r="D3002" s="21" t="e">
        <f>VLOOKUP($B:$B,표본점목록!$A:$J,6,0)</f>
        <v>#N/A</v>
      </c>
      <c r="E3002" s="20" t="e">
        <f>VLOOKUP(B:B,표본점목록!$A:$B,2,0)</f>
        <v>#N/A</v>
      </c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</row>
    <row r="3003" spans="1:17" x14ac:dyDescent="0.4">
      <c r="A3003" s="5"/>
      <c r="B3003" s="5"/>
      <c r="C3003" s="20" t="e">
        <f>VLOOKUP($B:$B,표본점목록!$A:$E,5,0)</f>
        <v>#N/A</v>
      </c>
      <c r="D3003" s="21" t="e">
        <f>VLOOKUP($B:$B,표본점목록!$A:$J,6,0)</f>
        <v>#N/A</v>
      </c>
      <c r="E3003" s="20" t="e">
        <f>VLOOKUP(B:B,표본점목록!$A:$B,2,0)</f>
        <v>#N/A</v>
      </c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</row>
    <row r="3004" spans="1:17" x14ac:dyDescent="0.4">
      <c r="A3004" s="5"/>
      <c r="B3004" s="5"/>
      <c r="C3004" s="20" t="e">
        <f>VLOOKUP($B:$B,표본점목록!$A:$E,5,0)</f>
        <v>#N/A</v>
      </c>
      <c r="D3004" s="21" t="e">
        <f>VLOOKUP($B:$B,표본점목록!$A:$J,6,0)</f>
        <v>#N/A</v>
      </c>
      <c r="E3004" s="20" t="e">
        <f>VLOOKUP(B:B,표본점목록!$A:$B,2,0)</f>
        <v>#N/A</v>
      </c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</row>
    <row r="3005" spans="1:17" x14ac:dyDescent="0.4">
      <c r="A3005" s="5"/>
      <c r="B3005" s="5"/>
      <c r="C3005" s="20" t="e">
        <f>VLOOKUP($B:$B,표본점목록!$A:$E,5,0)</f>
        <v>#N/A</v>
      </c>
      <c r="D3005" s="21" t="e">
        <f>VLOOKUP($B:$B,표본점목록!$A:$J,6,0)</f>
        <v>#N/A</v>
      </c>
      <c r="E3005" s="20" t="e">
        <f>VLOOKUP(B:B,표본점목록!$A:$B,2,0)</f>
        <v>#N/A</v>
      </c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</row>
    <row r="3006" spans="1:17" x14ac:dyDescent="0.4">
      <c r="A3006" s="5"/>
      <c r="B3006" s="5"/>
      <c r="C3006" s="20" t="e">
        <f>VLOOKUP($B:$B,표본점목록!$A:$E,5,0)</f>
        <v>#N/A</v>
      </c>
      <c r="D3006" s="21" t="e">
        <f>VLOOKUP($B:$B,표본점목록!$A:$J,6,0)</f>
        <v>#N/A</v>
      </c>
      <c r="E3006" s="20" t="e">
        <f>VLOOKUP(B:B,표본점목록!$A:$B,2,0)</f>
        <v>#N/A</v>
      </c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</row>
    <row r="3007" spans="1:17" x14ac:dyDescent="0.4">
      <c r="A3007" s="5"/>
      <c r="B3007" s="5"/>
      <c r="C3007" s="20" t="e">
        <f>VLOOKUP($B:$B,표본점목록!$A:$E,5,0)</f>
        <v>#N/A</v>
      </c>
      <c r="D3007" s="21" t="e">
        <f>VLOOKUP($B:$B,표본점목록!$A:$J,6,0)</f>
        <v>#N/A</v>
      </c>
      <c r="E3007" s="20" t="e">
        <f>VLOOKUP(B:B,표본점목록!$A:$B,2,0)</f>
        <v>#N/A</v>
      </c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</row>
    <row r="3008" spans="1:17" x14ac:dyDescent="0.4">
      <c r="A3008" s="5"/>
      <c r="B3008" s="5"/>
      <c r="C3008" s="20" t="e">
        <f>VLOOKUP($B:$B,표본점목록!$A:$E,5,0)</f>
        <v>#N/A</v>
      </c>
      <c r="D3008" s="21" t="e">
        <f>VLOOKUP($B:$B,표본점목록!$A:$J,6,0)</f>
        <v>#N/A</v>
      </c>
      <c r="E3008" s="20" t="e">
        <f>VLOOKUP(B:B,표본점목록!$A:$B,2,0)</f>
        <v>#N/A</v>
      </c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</row>
    <row r="3009" spans="1:17" x14ac:dyDescent="0.4">
      <c r="A3009" s="5"/>
      <c r="B3009" s="5"/>
      <c r="C3009" s="20" t="e">
        <f>VLOOKUP($B:$B,표본점목록!$A:$E,5,0)</f>
        <v>#N/A</v>
      </c>
      <c r="D3009" s="21" t="e">
        <f>VLOOKUP($B:$B,표본점목록!$A:$J,6,0)</f>
        <v>#N/A</v>
      </c>
      <c r="E3009" s="20" t="e">
        <f>VLOOKUP(B:B,표본점목록!$A:$B,2,0)</f>
        <v>#N/A</v>
      </c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</row>
    <row r="3010" spans="1:17" x14ac:dyDescent="0.4">
      <c r="A3010" s="5"/>
      <c r="B3010" s="5"/>
      <c r="C3010" s="20" t="e">
        <f>VLOOKUP($B:$B,표본점목록!$A:$E,5,0)</f>
        <v>#N/A</v>
      </c>
      <c r="D3010" s="21" t="e">
        <f>VLOOKUP($B:$B,표본점목록!$A:$J,6,0)</f>
        <v>#N/A</v>
      </c>
      <c r="E3010" s="20" t="e">
        <f>VLOOKUP(B:B,표본점목록!$A:$B,2,0)</f>
        <v>#N/A</v>
      </c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</row>
    <row r="3011" spans="1:17" x14ac:dyDescent="0.4">
      <c r="A3011" s="5"/>
      <c r="B3011" s="5"/>
      <c r="C3011" s="20" t="e">
        <f>VLOOKUP($B:$B,표본점목록!$A:$E,5,0)</f>
        <v>#N/A</v>
      </c>
      <c r="D3011" s="21" t="e">
        <f>VLOOKUP($B:$B,표본점목록!$A:$J,6,0)</f>
        <v>#N/A</v>
      </c>
      <c r="E3011" s="20" t="e">
        <f>VLOOKUP(B:B,표본점목록!$A:$B,2,0)</f>
        <v>#N/A</v>
      </c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</row>
    <row r="3012" spans="1:17" x14ac:dyDescent="0.4">
      <c r="A3012" s="5"/>
      <c r="B3012" s="5"/>
      <c r="C3012" s="20" t="e">
        <f>VLOOKUP($B:$B,표본점목록!$A:$E,5,0)</f>
        <v>#N/A</v>
      </c>
      <c r="D3012" s="21" t="e">
        <f>VLOOKUP($B:$B,표본점목록!$A:$J,6,0)</f>
        <v>#N/A</v>
      </c>
      <c r="E3012" s="20" t="e">
        <f>VLOOKUP(B:B,표본점목록!$A:$B,2,0)</f>
        <v>#N/A</v>
      </c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</row>
    <row r="3013" spans="1:17" x14ac:dyDescent="0.4">
      <c r="A3013" s="5"/>
      <c r="B3013" s="5"/>
      <c r="C3013" s="20" t="e">
        <f>VLOOKUP($B:$B,표본점목록!$A:$E,5,0)</f>
        <v>#N/A</v>
      </c>
      <c r="D3013" s="21" t="e">
        <f>VLOOKUP($B:$B,표본점목록!$A:$J,6,0)</f>
        <v>#N/A</v>
      </c>
      <c r="E3013" s="20" t="e">
        <f>VLOOKUP(B:B,표본점목록!$A:$B,2,0)</f>
        <v>#N/A</v>
      </c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</row>
    <row r="3014" spans="1:17" x14ac:dyDescent="0.4">
      <c r="A3014" s="5"/>
      <c r="B3014" s="5"/>
      <c r="C3014" s="20" t="e">
        <f>VLOOKUP($B:$B,표본점목록!$A:$E,5,0)</f>
        <v>#N/A</v>
      </c>
      <c r="D3014" s="21" t="e">
        <f>VLOOKUP($B:$B,표본점목록!$A:$J,6,0)</f>
        <v>#N/A</v>
      </c>
      <c r="E3014" s="20" t="e">
        <f>VLOOKUP(B:B,표본점목록!$A:$B,2,0)</f>
        <v>#N/A</v>
      </c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</row>
    <row r="3015" spans="1:17" x14ac:dyDescent="0.4">
      <c r="A3015" s="5"/>
      <c r="B3015" s="5"/>
      <c r="C3015" s="20" t="e">
        <f>VLOOKUP($B:$B,표본점목록!$A:$E,5,0)</f>
        <v>#N/A</v>
      </c>
      <c r="D3015" s="21" t="e">
        <f>VLOOKUP($B:$B,표본점목록!$A:$J,6,0)</f>
        <v>#N/A</v>
      </c>
      <c r="E3015" s="20" t="e">
        <f>VLOOKUP(B:B,표본점목록!$A:$B,2,0)</f>
        <v>#N/A</v>
      </c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</row>
    <row r="3016" spans="1:17" x14ac:dyDescent="0.4">
      <c r="A3016" s="5"/>
      <c r="B3016" s="5"/>
      <c r="C3016" s="20" t="e">
        <f>VLOOKUP($B:$B,표본점목록!$A:$E,5,0)</f>
        <v>#N/A</v>
      </c>
      <c r="D3016" s="21" t="e">
        <f>VLOOKUP($B:$B,표본점목록!$A:$J,6,0)</f>
        <v>#N/A</v>
      </c>
      <c r="E3016" s="20" t="e">
        <f>VLOOKUP(B:B,표본점목록!$A:$B,2,0)</f>
        <v>#N/A</v>
      </c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</row>
    <row r="3017" spans="1:17" x14ac:dyDescent="0.4">
      <c r="A3017" s="5"/>
      <c r="B3017" s="5"/>
      <c r="C3017" s="20" t="e">
        <f>VLOOKUP($B:$B,표본점목록!$A:$E,5,0)</f>
        <v>#N/A</v>
      </c>
      <c r="D3017" s="21" t="e">
        <f>VLOOKUP($B:$B,표본점목록!$A:$J,6,0)</f>
        <v>#N/A</v>
      </c>
      <c r="E3017" s="20" t="e">
        <f>VLOOKUP(B:B,표본점목록!$A:$B,2,0)</f>
        <v>#N/A</v>
      </c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</row>
    <row r="3018" spans="1:17" x14ac:dyDescent="0.4">
      <c r="A3018" s="5"/>
      <c r="B3018" s="5"/>
      <c r="C3018" s="20" t="e">
        <f>VLOOKUP($B:$B,표본점목록!$A:$E,5,0)</f>
        <v>#N/A</v>
      </c>
      <c r="D3018" s="21" t="e">
        <f>VLOOKUP($B:$B,표본점목록!$A:$J,6,0)</f>
        <v>#N/A</v>
      </c>
      <c r="E3018" s="20" t="e">
        <f>VLOOKUP(B:B,표본점목록!$A:$B,2,0)</f>
        <v>#N/A</v>
      </c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</row>
    <row r="3019" spans="1:17" x14ac:dyDescent="0.4">
      <c r="A3019" s="5"/>
      <c r="B3019" s="5"/>
      <c r="C3019" s="20" t="e">
        <f>VLOOKUP($B:$B,표본점목록!$A:$E,5,0)</f>
        <v>#N/A</v>
      </c>
      <c r="D3019" s="21" t="e">
        <f>VLOOKUP($B:$B,표본점목록!$A:$J,6,0)</f>
        <v>#N/A</v>
      </c>
      <c r="E3019" s="20" t="e">
        <f>VLOOKUP(B:B,표본점목록!$A:$B,2,0)</f>
        <v>#N/A</v>
      </c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</row>
    <row r="3020" spans="1:17" x14ac:dyDescent="0.4">
      <c r="A3020" s="5"/>
      <c r="B3020" s="5"/>
      <c r="C3020" s="20" t="e">
        <f>VLOOKUP($B:$B,표본점목록!$A:$E,5,0)</f>
        <v>#N/A</v>
      </c>
      <c r="D3020" s="21" t="e">
        <f>VLOOKUP($B:$B,표본점목록!$A:$J,6,0)</f>
        <v>#N/A</v>
      </c>
      <c r="E3020" s="20" t="e">
        <f>VLOOKUP(B:B,표본점목록!$A:$B,2,0)</f>
        <v>#N/A</v>
      </c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</row>
    <row r="3021" spans="1:17" x14ac:dyDescent="0.4">
      <c r="A3021" s="5"/>
      <c r="B3021" s="5"/>
      <c r="C3021" s="20" t="e">
        <f>VLOOKUP($B:$B,표본점목록!$A:$E,5,0)</f>
        <v>#N/A</v>
      </c>
      <c r="D3021" s="21" t="e">
        <f>VLOOKUP($B:$B,표본점목록!$A:$J,6,0)</f>
        <v>#N/A</v>
      </c>
      <c r="E3021" s="20" t="e">
        <f>VLOOKUP(B:B,표본점목록!$A:$B,2,0)</f>
        <v>#N/A</v>
      </c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</row>
    <row r="3022" spans="1:17" x14ac:dyDescent="0.4">
      <c r="A3022" s="5"/>
      <c r="B3022" s="5"/>
      <c r="C3022" s="20" t="e">
        <f>VLOOKUP($B:$B,표본점목록!$A:$E,5,0)</f>
        <v>#N/A</v>
      </c>
      <c r="D3022" s="21" t="e">
        <f>VLOOKUP($B:$B,표본점목록!$A:$J,6,0)</f>
        <v>#N/A</v>
      </c>
      <c r="E3022" s="20" t="e">
        <f>VLOOKUP(B:B,표본점목록!$A:$B,2,0)</f>
        <v>#N/A</v>
      </c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</row>
    <row r="3023" spans="1:17" x14ac:dyDescent="0.4">
      <c r="A3023" s="5"/>
      <c r="B3023" s="5"/>
      <c r="C3023" s="20" t="e">
        <f>VLOOKUP($B:$B,표본점목록!$A:$E,5,0)</f>
        <v>#N/A</v>
      </c>
      <c r="D3023" s="21" t="e">
        <f>VLOOKUP($B:$B,표본점목록!$A:$J,6,0)</f>
        <v>#N/A</v>
      </c>
      <c r="E3023" s="20" t="e">
        <f>VLOOKUP(B:B,표본점목록!$A:$B,2,0)</f>
        <v>#N/A</v>
      </c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</row>
    <row r="3024" spans="1:17" x14ac:dyDescent="0.4">
      <c r="A3024" s="5"/>
      <c r="B3024" s="5"/>
      <c r="C3024" s="20" t="e">
        <f>VLOOKUP($B:$B,표본점목록!$A:$E,5,0)</f>
        <v>#N/A</v>
      </c>
      <c r="D3024" s="21" t="e">
        <f>VLOOKUP($B:$B,표본점목록!$A:$J,6,0)</f>
        <v>#N/A</v>
      </c>
      <c r="E3024" s="20" t="e">
        <f>VLOOKUP(B:B,표본점목록!$A:$B,2,0)</f>
        <v>#N/A</v>
      </c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</row>
    <row r="3025" spans="1:17" x14ac:dyDescent="0.4">
      <c r="A3025" s="5"/>
      <c r="B3025" s="5"/>
      <c r="C3025" s="20" t="e">
        <f>VLOOKUP($B:$B,표본점목록!$A:$E,5,0)</f>
        <v>#N/A</v>
      </c>
      <c r="D3025" s="21" t="e">
        <f>VLOOKUP($B:$B,표본점목록!$A:$J,6,0)</f>
        <v>#N/A</v>
      </c>
      <c r="E3025" s="20" t="e">
        <f>VLOOKUP(B:B,표본점목록!$A:$B,2,0)</f>
        <v>#N/A</v>
      </c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</row>
    <row r="3026" spans="1:17" x14ac:dyDescent="0.4">
      <c r="A3026" s="5"/>
      <c r="B3026" s="5"/>
      <c r="C3026" s="20" t="e">
        <f>VLOOKUP($B:$B,표본점목록!$A:$E,5,0)</f>
        <v>#N/A</v>
      </c>
      <c r="D3026" s="21" t="e">
        <f>VLOOKUP($B:$B,표본점목록!$A:$J,6,0)</f>
        <v>#N/A</v>
      </c>
      <c r="E3026" s="20" t="e">
        <f>VLOOKUP(B:B,표본점목록!$A:$B,2,0)</f>
        <v>#N/A</v>
      </c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</row>
    <row r="3027" spans="1:17" x14ac:dyDescent="0.4">
      <c r="A3027" s="5"/>
      <c r="B3027" s="5"/>
      <c r="C3027" s="20" t="e">
        <f>VLOOKUP($B:$B,표본점목록!$A:$E,5,0)</f>
        <v>#N/A</v>
      </c>
      <c r="D3027" s="21" t="e">
        <f>VLOOKUP($B:$B,표본점목록!$A:$J,6,0)</f>
        <v>#N/A</v>
      </c>
      <c r="E3027" s="20" t="e">
        <f>VLOOKUP(B:B,표본점목록!$A:$B,2,0)</f>
        <v>#N/A</v>
      </c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</row>
    <row r="3028" spans="1:17" x14ac:dyDescent="0.4">
      <c r="A3028" s="5"/>
      <c r="B3028" s="5"/>
      <c r="C3028" s="20" t="e">
        <f>VLOOKUP($B:$B,표본점목록!$A:$E,5,0)</f>
        <v>#N/A</v>
      </c>
      <c r="D3028" s="21" t="e">
        <f>VLOOKUP($B:$B,표본점목록!$A:$J,6,0)</f>
        <v>#N/A</v>
      </c>
      <c r="E3028" s="20" t="e">
        <f>VLOOKUP(B:B,표본점목록!$A:$B,2,0)</f>
        <v>#N/A</v>
      </c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</row>
    <row r="3029" spans="1:17" x14ac:dyDescent="0.4">
      <c r="A3029" s="5"/>
      <c r="B3029" s="5"/>
      <c r="C3029" s="20" t="e">
        <f>VLOOKUP($B:$B,표본점목록!$A:$E,5,0)</f>
        <v>#N/A</v>
      </c>
      <c r="D3029" s="21" t="e">
        <f>VLOOKUP($B:$B,표본점목록!$A:$J,6,0)</f>
        <v>#N/A</v>
      </c>
      <c r="E3029" s="20" t="e">
        <f>VLOOKUP(B:B,표본점목록!$A:$B,2,0)</f>
        <v>#N/A</v>
      </c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</row>
    <row r="3030" spans="1:17" x14ac:dyDescent="0.4">
      <c r="A3030" s="5"/>
      <c r="B3030" s="5"/>
      <c r="C3030" s="20" t="e">
        <f>VLOOKUP($B:$B,표본점목록!$A:$E,5,0)</f>
        <v>#N/A</v>
      </c>
      <c r="D3030" s="21" t="e">
        <f>VLOOKUP($B:$B,표본점목록!$A:$J,6,0)</f>
        <v>#N/A</v>
      </c>
      <c r="E3030" s="20" t="e">
        <f>VLOOKUP(B:B,표본점목록!$A:$B,2,0)</f>
        <v>#N/A</v>
      </c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</row>
    <row r="3031" spans="1:17" x14ac:dyDescent="0.4">
      <c r="A3031" s="5"/>
      <c r="B3031" s="5"/>
      <c r="C3031" s="20" t="e">
        <f>VLOOKUP($B:$B,표본점목록!$A:$E,5,0)</f>
        <v>#N/A</v>
      </c>
      <c r="D3031" s="21" t="e">
        <f>VLOOKUP($B:$B,표본점목록!$A:$J,6,0)</f>
        <v>#N/A</v>
      </c>
      <c r="E3031" s="20" t="e">
        <f>VLOOKUP(B:B,표본점목록!$A:$B,2,0)</f>
        <v>#N/A</v>
      </c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</row>
    <row r="3032" spans="1:17" x14ac:dyDescent="0.4">
      <c r="A3032" s="5"/>
      <c r="B3032" s="5"/>
      <c r="C3032" s="20" t="e">
        <f>VLOOKUP($B:$B,표본점목록!$A:$E,5,0)</f>
        <v>#N/A</v>
      </c>
      <c r="D3032" s="21" t="e">
        <f>VLOOKUP($B:$B,표본점목록!$A:$J,6,0)</f>
        <v>#N/A</v>
      </c>
      <c r="E3032" s="20" t="e">
        <f>VLOOKUP(B:B,표본점목록!$A:$B,2,0)</f>
        <v>#N/A</v>
      </c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</row>
    <row r="3033" spans="1:17" x14ac:dyDescent="0.4">
      <c r="A3033" s="5"/>
      <c r="B3033" s="5"/>
      <c r="C3033" s="20" t="e">
        <f>VLOOKUP($B:$B,표본점목록!$A:$E,5,0)</f>
        <v>#N/A</v>
      </c>
      <c r="D3033" s="21" t="e">
        <f>VLOOKUP($B:$B,표본점목록!$A:$J,6,0)</f>
        <v>#N/A</v>
      </c>
      <c r="E3033" s="20" t="e">
        <f>VLOOKUP(B:B,표본점목록!$A:$B,2,0)</f>
        <v>#N/A</v>
      </c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</row>
    <row r="3034" spans="1:17" x14ac:dyDescent="0.4">
      <c r="A3034" s="5"/>
      <c r="B3034" s="5"/>
      <c r="C3034" s="20" t="e">
        <f>VLOOKUP($B:$B,표본점목록!$A:$E,5,0)</f>
        <v>#N/A</v>
      </c>
      <c r="D3034" s="21" t="e">
        <f>VLOOKUP($B:$B,표본점목록!$A:$J,6,0)</f>
        <v>#N/A</v>
      </c>
      <c r="E3034" s="20" t="e">
        <f>VLOOKUP(B:B,표본점목록!$A:$B,2,0)</f>
        <v>#N/A</v>
      </c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</row>
    <row r="3035" spans="1:17" x14ac:dyDescent="0.4">
      <c r="A3035" s="5"/>
      <c r="B3035" s="5"/>
      <c r="C3035" s="20" t="e">
        <f>VLOOKUP($B:$B,표본점목록!$A:$E,5,0)</f>
        <v>#N/A</v>
      </c>
      <c r="D3035" s="21" t="e">
        <f>VLOOKUP($B:$B,표본점목록!$A:$J,6,0)</f>
        <v>#N/A</v>
      </c>
      <c r="E3035" s="20" t="e">
        <f>VLOOKUP(B:B,표본점목록!$A:$B,2,0)</f>
        <v>#N/A</v>
      </c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</row>
    <row r="3036" spans="1:17" x14ac:dyDescent="0.4">
      <c r="A3036" s="5"/>
      <c r="B3036" s="5"/>
      <c r="C3036" s="20" t="e">
        <f>VLOOKUP($B:$B,표본점목록!$A:$E,5,0)</f>
        <v>#N/A</v>
      </c>
      <c r="D3036" s="21" t="e">
        <f>VLOOKUP($B:$B,표본점목록!$A:$J,6,0)</f>
        <v>#N/A</v>
      </c>
      <c r="E3036" s="20" t="e">
        <f>VLOOKUP(B:B,표본점목록!$A:$B,2,0)</f>
        <v>#N/A</v>
      </c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</row>
    <row r="3037" spans="1:17" x14ac:dyDescent="0.4">
      <c r="A3037" s="5"/>
      <c r="B3037" s="5"/>
      <c r="C3037" s="20" t="e">
        <f>VLOOKUP($B:$B,표본점목록!$A:$E,5,0)</f>
        <v>#N/A</v>
      </c>
      <c r="D3037" s="21" t="e">
        <f>VLOOKUP($B:$B,표본점목록!$A:$J,6,0)</f>
        <v>#N/A</v>
      </c>
      <c r="E3037" s="20" t="e">
        <f>VLOOKUP(B:B,표본점목록!$A:$B,2,0)</f>
        <v>#N/A</v>
      </c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</row>
    <row r="3038" spans="1:17" x14ac:dyDescent="0.4">
      <c r="A3038" s="5"/>
      <c r="B3038" s="5"/>
      <c r="C3038" s="20" t="e">
        <f>VLOOKUP($B:$B,표본점목록!$A:$E,5,0)</f>
        <v>#N/A</v>
      </c>
      <c r="D3038" s="21" t="e">
        <f>VLOOKUP($B:$B,표본점목록!$A:$J,6,0)</f>
        <v>#N/A</v>
      </c>
      <c r="E3038" s="20" t="e">
        <f>VLOOKUP(B:B,표본점목록!$A:$B,2,0)</f>
        <v>#N/A</v>
      </c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</row>
    <row r="3039" spans="1:17" x14ac:dyDescent="0.4">
      <c r="A3039" s="5"/>
      <c r="B3039" s="5"/>
      <c r="C3039" s="20" t="e">
        <f>VLOOKUP($B:$B,표본점목록!$A:$E,5,0)</f>
        <v>#N/A</v>
      </c>
      <c r="D3039" s="21" t="e">
        <f>VLOOKUP($B:$B,표본점목록!$A:$J,6,0)</f>
        <v>#N/A</v>
      </c>
      <c r="E3039" s="20" t="e">
        <f>VLOOKUP(B:B,표본점목록!$A:$B,2,0)</f>
        <v>#N/A</v>
      </c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</row>
    <row r="3040" spans="1:17" x14ac:dyDescent="0.4">
      <c r="A3040" s="5"/>
      <c r="B3040" s="5"/>
      <c r="C3040" s="20" t="e">
        <f>VLOOKUP($B:$B,표본점목록!$A:$E,5,0)</f>
        <v>#N/A</v>
      </c>
      <c r="D3040" s="21" t="e">
        <f>VLOOKUP($B:$B,표본점목록!$A:$J,6,0)</f>
        <v>#N/A</v>
      </c>
      <c r="E3040" s="20" t="e">
        <f>VLOOKUP(B:B,표본점목록!$A:$B,2,0)</f>
        <v>#N/A</v>
      </c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</row>
    <row r="3041" spans="1:17" x14ac:dyDescent="0.4">
      <c r="A3041" s="5"/>
      <c r="B3041" s="5"/>
      <c r="C3041" s="20" t="e">
        <f>VLOOKUP($B:$B,표본점목록!$A:$E,5,0)</f>
        <v>#N/A</v>
      </c>
      <c r="D3041" s="21" t="e">
        <f>VLOOKUP($B:$B,표본점목록!$A:$J,6,0)</f>
        <v>#N/A</v>
      </c>
      <c r="E3041" s="20" t="e">
        <f>VLOOKUP(B:B,표본점목록!$A:$B,2,0)</f>
        <v>#N/A</v>
      </c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</row>
    <row r="3042" spans="1:17" x14ac:dyDescent="0.4">
      <c r="A3042" s="5"/>
      <c r="B3042" s="5"/>
      <c r="C3042" s="20" t="e">
        <f>VLOOKUP($B:$B,표본점목록!$A:$E,5,0)</f>
        <v>#N/A</v>
      </c>
      <c r="D3042" s="21" t="e">
        <f>VLOOKUP($B:$B,표본점목록!$A:$J,6,0)</f>
        <v>#N/A</v>
      </c>
      <c r="E3042" s="20" t="e">
        <f>VLOOKUP(B:B,표본점목록!$A:$B,2,0)</f>
        <v>#N/A</v>
      </c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</row>
    <row r="3043" spans="1:17" x14ac:dyDescent="0.4">
      <c r="A3043" s="5"/>
      <c r="B3043" s="5"/>
      <c r="C3043" s="20" t="e">
        <f>VLOOKUP($B:$B,표본점목록!$A:$E,5,0)</f>
        <v>#N/A</v>
      </c>
      <c r="D3043" s="21" t="e">
        <f>VLOOKUP($B:$B,표본점목록!$A:$J,6,0)</f>
        <v>#N/A</v>
      </c>
      <c r="E3043" s="20" t="e">
        <f>VLOOKUP(B:B,표본점목록!$A:$B,2,0)</f>
        <v>#N/A</v>
      </c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</row>
    <row r="3044" spans="1:17" x14ac:dyDescent="0.4">
      <c r="A3044" s="5"/>
      <c r="B3044" s="5"/>
      <c r="C3044" s="20" t="e">
        <f>VLOOKUP($B:$B,표본점목록!$A:$E,5,0)</f>
        <v>#N/A</v>
      </c>
      <c r="D3044" s="21" t="e">
        <f>VLOOKUP($B:$B,표본점목록!$A:$J,6,0)</f>
        <v>#N/A</v>
      </c>
      <c r="E3044" s="20" t="e">
        <f>VLOOKUP(B:B,표본점목록!$A:$B,2,0)</f>
        <v>#N/A</v>
      </c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</row>
    <row r="3045" spans="1:17" x14ac:dyDescent="0.4">
      <c r="A3045" s="5"/>
      <c r="B3045" s="5"/>
      <c r="C3045" s="20" t="e">
        <f>VLOOKUP($B:$B,표본점목록!$A:$E,5,0)</f>
        <v>#N/A</v>
      </c>
      <c r="D3045" s="21" t="e">
        <f>VLOOKUP($B:$B,표본점목록!$A:$J,6,0)</f>
        <v>#N/A</v>
      </c>
      <c r="E3045" s="20" t="e">
        <f>VLOOKUP(B:B,표본점목록!$A:$B,2,0)</f>
        <v>#N/A</v>
      </c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</row>
    <row r="3046" spans="1:17" x14ac:dyDescent="0.4">
      <c r="A3046" s="5"/>
      <c r="B3046" s="5"/>
      <c r="C3046" s="20" t="e">
        <f>VLOOKUP($B:$B,표본점목록!$A:$E,5,0)</f>
        <v>#N/A</v>
      </c>
      <c r="D3046" s="21" t="e">
        <f>VLOOKUP($B:$B,표본점목록!$A:$J,6,0)</f>
        <v>#N/A</v>
      </c>
      <c r="E3046" s="20" t="e">
        <f>VLOOKUP(B:B,표본점목록!$A:$B,2,0)</f>
        <v>#N/A</v>
      </c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</row>
    <row r="3047" spans="1:17" x14ac:dyDescent="0.4">
      <c r="A3047" s="5"/>
      <c r="B3047" s="5"/>
      <c r="C3047" s="20" t="e">
        <f>VLOOKUP($B:$B,표본점목록!$A:$E,5,0)</f>
        <v>#N/A</v>
      </c>
      <c r="D3047" s="21" t="e">
        <f>VLOOKUP($B:$B,표본점목록!$A:$J,6,0)</f>
        <v>#N/A</v>
      </c>
      <c r="E3047" s="20" t="e">
        <f>VLOOKUP(B:B,표본점목록!$A:$B,2,0)</f>
        <v>#N/A</v>
      </c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</row>
    <row r="3048" spans="1:17" x14ac:dyDescent="0.4">
      <c r="A3048" s="5"/>
      <c r="B3048" s="5"/>
      <c r="C3048" s="20" t="e">
        <f>VLOOKUP($B:$B,표본점목록!$A:$E,5,0)</f>
        <v>#N/A</v>
      </c>
      <c r="D3048" s="21" t="e">
        <f>VLOOKUP($B:$B,표본점목록!$A:$J,6,0)</f>
        <v>#N/A</v>
      </c>
      <c r="E3048" s="20" t="e">
        <f>VLOOKUP(B:B,표본점목록!$A:$B,2,0)</f>
        <v>#N/A</v>
      </c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</row>
    <row r="3049" spans="1:17" x14ac:dyDescent="0.4">
      <c r="A3049" s="5"/>
      <c r="B3049" s="5"/>
      <c r="C3049" s="20" t="e">
        <f>VLOOKUP($B:$B,표본점목록!$A:$E,5,0)</f>
        <v>#N/A</v>
      </c>
      <c r="D3049" s="21" t="e">
        <f>VLOOKUP($B:$B,표본점목록!$A:$J,6,0)</f>
        <v>#N/A</v>
      </c>
      <c r="E3049" s="20" t="e">
        <f>VLOOKUP(B:B,표본점목록!$A:$B,2,0)</f>
        <v>#N/A</v>
      </c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</row>
    <row r="3050" spans="1:17" x14ac:dyDescent="0.4">
      <c r="A3050" s="5"/>
      <c r="B3050" s="5"/>
      <c r="C3050" s="20" t="e">
        <f>VLOOKUP($B:$B,표본점목록!$A:$E,5,0)</f>
        <v>#N/A</v>
      </c>
      <c r="D3050" s="21" t="e">
        <f>VLOOKUP($B:$B,표본점목록!$A:$J,6,0)</f>
        <v>#N/A</v>
      </c>
      <c r="E3050" s="20" t="e">
        <f>VLOOKUP(B:B,표본점목록!$A:$B,2,0)</f>
        <v>#N/A</v>
      </c>
      <c r="F3050" s="7"/>
      <c r="G3050" s="7"/>
      <c r="H3050" s="7"/>
      <c r="I3050" s="7"/>
      <c r="J3050" s="7"/>
      <c r="K3050" s="7"/>
      <c r="L3050" s="7"/>
      <c r="M3050" s="7"/>
      <c r="N3050" s="21"/>
      <c r="O3050" s="21"/>
      <c r="P3050" s="7"/>
      <c r="Q3050" s="7"/>
    </row>
    <row r="3051" spans="1:17" x14ac:dyDescent="0.4">
      <c r="A3051" s="5"/>
      <c r="B3051" s="5"/>
      <c r="C3051" s="20" t="e">
        <f>VLOOKUP($B:$B,표본점목록!$A:$E,5,0)</f>
        <v>#N/A</v>
      </c>
      <c r="D3051" s="21" t="e">
        <f>VLOOKUP($B:$B,표본점목록!$A:$J,6,0)</f>
        <v>#N/A</v>
      </c>
      <c r="E3051" s="20" t="e">
        <f>VLOOKUP(B:B,표본점목록!$A:$B,2,0)</f>
        <v>#N/A</v>
      </c>
      <c r="F3051" s="7"/>
      <c r="G3051" s="7"/>
      <c r="H3051" s="7"/>
      <c r="I3051" s="7"/>
      <c r="J3051" s="7"/>
      <c r="K3051" s="7"/>
      <c r="L3051" s="7"/>
      <c r="M3051" s="7"/>
      <c r="N3051" s="21"/>
      <c r="O3051" s="21"/>
      <c r="P3051" s="7"/>
      <c r="Q3051" s="7"/>
    </row>
    <row r="3052" spans="1:17" x14ac:dyDescent="0.4">
      <c r="A3052" s="5"/>
      <c r="B3052" s="5"/>
      <c r="C3052" s="20" t="e">
        <f>VLOOKUP($B:$B,표본점목록!$A:$E,5,0)</f>
        <v>#N/A</v>
      </c>
      <c r="D3052" s="21" t="e">
        <f>VLOOKUP($B:$B,표본점목록!$A:$J,6,0)</f>
        <v>#N/A</v>
      </c>
      <c r="E3052" s="20" t="e">
        <f>VLOOKUP(B:B,표본점목록!$A:$B,2,0)</f>
        <v>#N/A</v>
      </c>
      <c r="F3052" s="7"/>
      <c r="G3052" s="7"/>
      <c r="H3052" s="7"/>
      <c r="I3052" s="7"/>
      <c r="J3052" s="7"/>
      <c r="K3052" s="7"/>
      <c r="L3052" s="7"/>
      <c r="M3052" s="7"/>
      <c r="N3052" s="21"/>
      <c r="O3052" s="21"/>
      <c r="P3052" s="7"/>
      <c r="Q3052" s="7"/>
    </row>
    <row r="3053" spans="1:17" x14ac:dyDescent="0.4">
      <c r="A3053" s="5"/>
      <c r="B3053" s="5"/>
      <c r="C3053" s="20" t="e">
        <f>VLOOKUP($B:$B,표본점목록!$A:$E,5,0)</f>
        <v>#N/A</v>
      </c>
      <c r="D3053" s="21" t="e">
        <f>VLOOKUP($B:$B,표본점목록!$A:$J,6,0)</f>
        <v>#N/A</v>
      </c>
      <c r="E3053" s="20" t="e">
        <f>VLOOKUP(B:B,표본점목록!$A:$B,2,0)</f>
        <v>#N/A</v>
      </c>
      <c r="F3053" s="7"/>
      <c r="G3053" s="7"/>
      <c r="H3053" s="7"/>
      <c r="I3053" s="7"/>
      <c r="J3053" s="7"/>
      <c r="K3053" s="7"/>
      <c r="L3053" s="7"/>
      <c r="M3053" s="7"/>
      <c r="N3053" s="21"/>
      <c r="O3053" s="7"/>
      <c r="P3053" s="7"/>
      <c r="Q3053" s="7"/>
    </row>
    <row r="3054" spans="1:17" x14ac:dyDescent="0.4">
      <c r="A3054" s="5"/>
      <c r="B3054" s="5"/>
      <c r="C3054" s="20" t="e">
        <f>VLOOKUP($B:$B,표본점목록!$A:$E,5,0)</f>
        <v>#N/A</v>
      </c>
      <c r="D3054" s="21" t="e">
        <f>VLOOKUP($B:$B,표본점목록!$A:$J,6,0)</f>
        <v>#N/A</v>
      </c>
      <c r="E3054" s="20" t="e">
        <f>VLOOKUP(B:B,표본점목록!$A:$B,2,0)</f>
        <v>#N/A</v>
      </c>
      <c r="F3054" s="7"/>
      <c r="G3054" s="7"/>
      <c r="H3054" s="7"/>
      <c r="I3054" s="7"/>
      <c r="J3054" s="7"/>
      <c r="K3054" s="7"/>
      <c r="L3054" s="7"/>
      <c r="M3054" s="7"/>
      <c r="N3054" s="21"/>
      <c r="O3054" s="21"/>
      <c r="P3054" s="7"/>
      <c r="Q3054" s="7"/>
    </row>
    <row r="3055" spans="1:17" x14ac:dyDescent="0.4">
      <c r="A3055" s="5"/>
      <c r="B3055" s="5"/>
      <c r="C3055" s="20" t="e">
        <f>VLOOKUP($B:$B,표본점목록!$A:$E,5,0)</f>
        <v>#N/A</v>
      </c>
      <c r="D3055" s="21" t="e">
        <f>VLOOKUP($B:$B,표본점목록!$A:$J,6,0)</f>
        <v>#N/A</v>
      </c>
      <c r="E3055" s="20" t="e">
        <f>VLOOKUP(B:B,표본점목록!$A:$B,2,0)</f>
        <v>#N/A</v>
      </c>
      <c r="F3055" s="7"/>
      <c r="G3055" s="7"/>
      <c r="H3055" s="7"/>
      <c r="I3055" s="7"/>
      <c r="J3055" s="7"/>
      <c r="K3055" s="7"/>
      <c r="L3055" s="7"/>
      <c r="M3055" s="7"/>
      <c r="N3055" s="21"/>
      <c r="O3055" s="21"/>
      <c r="P3055" s="7"/>
      <c r="Q3055" s="7"/>
    </row>
    <row r="3056" spans="1:17" x14ac:dyDescent="0.4">
      <c r="A3056" s="5"/>
      <c r="B3056" s="5"/>
      <c r="C3056" s="20" t="e">
        <f>VLOOKUP($B:$B,표본점목록!$A:$E,5,0)</f>
        <v>#N/A</v>
      </c>
      <c r="D3056" s="21" t="e">
        <f>VLOOKUP($B:$B,표본점목록!$A:$J,6,0)</f>
        <v>#N/A</v>
      </c>
      <c r="E3056" s="20" t="e">
        <f>VLOOKUP(B:B,표본점목록!$A:$B,2,0)</f>
        <v>#N/A</v>
      </c>
      <c r="F3056" s="7"/>
      <c r="G3056" s="7"/>
      <c r="H3056" s="7"/>
      <c r="I3056" s="7"/>
      <c r="J3056" s="7"/>
      <c r="K3056" s="7"/>
      <c r="L3056" s="7"/>
      <c r="M3056" s="7"/>
      <c r="N3056" s="21"/>
      <c r="O3056" s="21"/>
      <c r="P3056" s="7"/>
      <c r="Q3056" s="7"/>
    </row>
    <row r="3057" spans="1:17" x14ac:dyDescent="0.4">
      <c r="A3057" s="5"/>
      <c r="B3057" s="5"/>
      <c r="C3057" s="20" t="e">
        <f>VLOOKUP($B:$B,표본점목록!$A:$E,5,0)</f>
        <v>#N/A</v>
      </c>
      <c r="D3057" s="21" t="e">
        <f>VLOOKUP($B:$B,표본점목록!$A:$J,6,0)</f>
        <v>#N/A</v>
      </c>
      <c r="E3057" s="20" t="e">
        <f>VLOOKUP(B:B,표본점목록!$A:$B,2,0)</f>
        <v>#N/A</v>
      </c>
      <c r="F3057" s="7"/>
      <c r="G3057" s="7"/>
      <c r="H3057" s="7"/>
      <c r="I3057" s="7"/>
      <c r="J3057" s="7"/>
      <c r="K3057" s="7"/>
      <c r="L3057" s="7"/>
      <c r="M3057" s="7"/>
      <c r="N3057" s="21"/>
      <c r="O3057" s="21"/>
      <c r="P3057" s="7"/>
      <c r="Q3057" s="7"/>
    </row>
    <row r="3058" spans="1:17" x14ac:dyDescent="0.4">
      <c r="A3058" s="5"/>
      <c r="B3058" s="5"/>
      <c r="C3058" s="20" t="e">
        <f>VLOOKUP($B:$B,표본점목록!$A:$E,5,0)</f>
        <v>#N/A</v>
      </c>
      <c r="D3058" s="21" t="e">
        <f>VLOOKUP($B:$B,표본점목록!$A:$J,6,0)</f>
        <v>#N/A</v>
      </c>
      <c r="E3058" s="20" t="e">
        <f>VLOOKUP(B:B,표본점목록!$A:$B,2,0)</f>
        <v>#N/A</v>
      </c>
      <c r="F3058" s="7"/>
      <c r="G3058" s="7"/>
      <c r="H3058" s="7"/>
      <c r="I3058" s="7"/>
      <c r="J3058" s="7"/>
      <c r="K3058" s="7"/>
      <c r="L3058" s="7"/>
      <c r="M3058" s="7"/>
      <c r="N3058" s="21"/>
      <c r="O3058" s="21"/>
      <c r="P3058" s="7"/>
      <c r="Q3058" s="7"/>
    </row>
    <row r="3059" spans="1:17" x14ac:dyDescent="0.4">
      <c r="A3059" s="5"/>
      <c r="B3059" s="5"/>
      <c r="C3059" s="20" t="e">
        <f>VLOOKUP($B:$B,표본점목록!$A:$E,5,0)</f>
        <v>#N/A</v>
      </c>
      <c r="D3059" s="21" t="e">
        <f>VLOOKUP($B:$B,표본점목록!$A:$J,6,0)</f>
        <v>#N/A</v>
      </c>
      <c r="E3059" s="20" t="e">
        <f>VLOOKUP(B:B,표본점목록!$A:$B,2,0)</f>
        <v>#N/A</v>
      </c>
      <c r="F3059" s="7"/>
      <c r="G3059" s="7"/>
      <c r="H3059" s="7"/>
      <c r="I3059" s="7"/>
      <c r="J3059" s="7"/>
      <c r="K3059" s="7"/>
      <c r="L3059" s="7"/>
      <c r="M3059" s="7"/>
      <c r="N3059" s="21"/>
      <c r="O3059" s="7"/>
      <c r="P3059" s="7"/>
      <c r="Q3059" s="7"/>
    </row>
    <row r="3060" spans="1:17" x14ac:dyDescent="0.4">
      <c r="A3060" s="5"/>
      <c r="B3060" s="5"/>
      <c r="C3060" s="20" t="e">
        <f>VLOOKUP($B:$B,표본점목록!$A:$E,5,0)</f>
        <v>#N/A</v>
      </c>
      <c r="D3060" s="21" t="e">
        <f>VLOOKUP($B:$B,표본점목록!$A:$J,6,0)</f>
        <v>#N/A</v>
      </c>
      <c r="E3060" s="20" t="e">
        <f>VLOOKUP(B:B,표본점목록!$A:$B,2,0)</f>
        <v>#N/A</v>
      </c>
      <c r="F3060" s="7"/>
      <c r="G3060" s="7"/>
      <c r="H3060" s="7"/>
      <c r="I3060" s="7"/>
      <c r="J3060" s="7"/>
      <c r="K3060" s="7"/>
      <c r="L3060" s="7"/>
      <c r="M3060" s="7"/>
      <c r="N3060" s="21"/>
      <c r="O3060" s="21"/>
      <c r="P3060" s="7"/>
      <c r="Q3060" s="7"/>
    </row>
    <row r="3061" spans="1:17" x14ac:dyDescent="0.4">
      <c r="A3061" s="5"/>
      <c r="B3061" s="5"/>
      <c r="C3061" s="20" t="e">
        <f>VLOOKUP($B:$B,표본점목록!$A:$E,5,0)</f>
        <v>#N/A</v>
      </c>
      <c r="D3061" s="21" t="e">
        <f>VLOOKUP($B:$B,표본점목록!$A:$J,6,0)</f>
        <v>#N/A</v>
      </c>
      <c r="E3061" s="20" t="e">
        <f>VLOOKUP(B:B,표본점목록!$A:$B,2,0)</f>
        <v>#N/A</v>
      </c>
      <c r="F3061" s="7"/>
      <c r="G3061" s="7"/>
      <c r="H3061" s="7"/>
      <c r="I3061" s="7"/>
      <c r="J3061" s="7"/>
      <c r="K3061" s="7"/>
      <c r="L3061" s="7"/>
      <c r="M3061" s="7"/>
      <c r="N3061" s="21"/>
      <c r="O3061" s="21"/>
      <c r="P3061" s="7"/>
      <c r="Q3061" s="7"/>
    </row>
    <row r="3062" spans="1:17" x14ac:dyDescent="0.4">
      <c r="A3062" s="5"/>
      <c r="B3062" s="5"/>
      <c r="C3062" s="20" t="e">
        <f>VLOOKUP($B:$B,표본점목록!$A:$E,5,0)</f>
        <v>#N/A</v>
      </c>
      <c r="D3062" s="21" t="e">
        <f>VLOOKUP($B:$B,표본점목록!$A:$J,6,0)</f>
        <v>#N/A</v>
      </c>
      <c r="E3062" s="20" t="e">
        <f>VLOOKUP(B:B,표본점목록!$A:$B,2,0)</f>
        <v>#N/A</v>
      </c>
      <c r="F3062" s="7"/>
      <c r="G3062" s="7"/>
      <c r="H3062" s="7"/>
      <c r="I3062" s="7"/>
      <c r="J3062" s="7"/>
      <c r="K3062" s="7"/>
      <c r="L3062" s="7"/>
      <c r="M3062" s="7"/>
      <c r="N3062" s="21"/>
      <c r="O3062" s="21"/>
      <c r="P3062" s="7"/>
      <c r="Q3062" s="7"/>
    </row>
    <row r="3063" spans="1:17" x14ac:dyDescent="0.4">
      <c r="A3063" s="5"/>
      <c r="B3063" s="5"/>
      <c r="C3063" s="20" t="e">
        <f>VLOOKUP($B:$B,표본점목록!$A:$E,5,0)</f>
        <v>#N/A</v>
      </c>
      <c r="D3063" s="21" t="e">
        <f>VLOOKUP($B:$B,표본점목록!$A:$J,6,0)</f>
        <v>#N/A</v>
      </c>
      <c r="E3063" s="20" t="e">
        <f>VLOOKUP(B:B,표본점목록!$A:$B,2,0)</f>
        <v>#N/A</v>
      </c>
      <c r="F3063" s="7"/>
      <c r="G3063" s="7"/>
      <c r="H3063" s="7"/>
      <c r="I3063" s="7"/>
      <c r="J3063" s="7"/>
      <c r="K3063" s="7"/>
      <c r="L3063" s="7"/>
      <c r="M3063" s="7"/>
      <c r="N3063" s="21"/>
      <c r="O3063" s="21"/>
      <c r="P3063" s="7"/>
      <c r="Q3063" s="7"/>
    </row>
    <row r="3064" spans="1:17" x14ac:dyDescent="0.4">
      <c r="A3064" s="5"/>
      <c r="B3064" s="5"/>
      <c r="C3064" s="20" t="e">
        <f>VLOOKUP($B:$B,표본점목록!$A:$E,5,0)</f>
        <v>#N/A</v>
      </c>
      <c r="D3064" s="21" t="e">
        <f>VLOOKUP($B:$B,표본점목록!$A:$J,6,0)</f>
        <v>#N/A</v>
      </c>
      <c r="E3064" s="20" t="e">
        <f>VLOOKUP(B:B,표본점목록!$A:$B,2,0)</f>
        <v>#N/A</v>
      </c>
      <c r="F3064" s="7"/>
      <c r="G3064" s="7"/>
      <c r="H3064" s="7"/>
      <c r="I3064" s="7"/>
      <c r="J3064" s="7"/>
      <c r="K3064" s="7"/>
      <c r="L3064" s="7"/>
      <c r="M3064" s="7"/>
      <c r="N3064" s="21"/>
      <c r="O3064" s="21"/>
      <c r="P3064" s="7"/>
      <c r="Q3064" s="7"/>
    </row>
    <row r="3065" spans="1:17" x14ac:dyDescent="0.4">
      <c r="A3065" s="5"/>
      <c r="B3065" s="5"/>
      <c r="C3065" s="20" t="e">
        <f>VLOOKUP($B:$B,표본점목록!$A:$E,5,0)</f>
        <v>#N/A</v>
      </c>
      <c r="D3065" s="21" t="e">
        <f>VLOOKUP($B:$B,표본점목록!$A:$J,6,0)</f>
        <v>#N/A</v>
      </c>
      <c r="E3065" s="20" t="e">
        <f>VLOOKUP(B:B,표본점목록!$A:$B,2,0)</f>
        <v>#N/A</v>
      </c>
      <c r="F3065" s="7"/>
      <c r="G3065" s="7"/>
      <c r="H3065" s="7"/>
      <c r="I3065" s="7"/>
      <c r="J3065" s="7"/>
      <c r="K3065" s="7"/>
      <c r="L3065" s="7"/>
      <c r="M3065" s="7"/>
      <c r="N3065" s="21"/>
      <c r="O3065" s="21"/>
      <c r="P3065" s="7"/>
      <c r="Q3065" s="7"/>
    </row>
    <row r="3066" spans="1:17" x14ac:dyDescent="0.4">
      <c r="A3066" s="5"/>
      <c r="B3066" s="5"/>
      <c r="C3066" s="20" t="e">
        <f>VLOOKUP($B:$B,표본점목록!$A:$E,5,0)</f>
        <v>#N/A</v>
      </c>
      <c r="D3066" s="21" t="e">
        <f>VLOOKUP($B:$B,표본점목록!$A:$J,6,0)</f>
        <v>#N/A</v>
      </c>
      <c r="E3066" s="20" t="e">
        <f>VLOOKUP(B:B,표본점목록!$A:$B,2,0)</f>
        <v>#N/A</v>
      </c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</row>
    <row r="3067" spans="1:17" x14ac:dyDescent="0.4">
      <c r="A3067" s="5"/>
      <c r="B3067" s="5"/>
      <c r="C3067" s="20" t="e">
        <f>VLOOKUP($B:$B,표본점목록!$A:$E,5,0)</f>
        <v>#N/A</v>
      </c>
      <c r="D3067" s="21" t="e">
        <f>VLOOKUP($B:$B,표본점목록!$A:$J,6,0)</f>
        <v>#N/A</v>
      </c>
      <c r="E3067" s="20" t="e">
        <f>VLOOKUP(B:B,표본점목록!$A:$B,2,0)</f>
        <v>#N/A</v>
      </c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</row>
    <row r="3068" spans="1:17" x14ac:dyDescent="0.4">
      <c r="A3068" s="5"/>
      <c r="B3068" s="5"/>
      <c r="C3068" s="20" t="e">
        <f>VLOOKUP($B:$B,표본점목록!$A:$E,5,0)</f>
        <v>#N/A</v>
      </c>
      <c r="D3068" s="21" t="e">
        <f>VLOOKUP($B:$B,표본점목록!$A:$J,6,0)</f>
        <v>#N/A</v>
      </c>
      <c r="E3068" s="20" t="e">
        <f>VLOOKUP(B:B,표본점목록!$A:$B,2,0)</f>
        <v>#N/A</v>
      </c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</row>
    <row r="3069" spans="1:17" x14ac:dyDescent="0.4">
      <c r="A3069" s="5"/>
      <c r="B3069" s="5"/>
      <c r="C3069" s="20" t="e">
        <f>VLOOKUP($B:$B,표본점목록!$A:$E,5,0)</f>
        <v>#N/A</v>
      </c>
      <c r="D3069" s="21" t="e">
        <f>VLOOKUP($B:$B,표본점목록!$A:$J,6,0)</f>
        <v>#N/A</v>
      </c>
      <c r="E3069" s="20" t="e">
        <f>VLOOKUP(B:B,표본점목록!$A:$B,2,0)</f>
        <v>#N/A</v>
      </c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</row>
    <row r="3070" spans="1:17" x14ac:dyDescent="0.4">
      <c r="A3070" s="5"/>
      <c r="B3070" s="5"/>
      <c r="C3070" s="20" t="e">
        <f>VLOOKUP($B:$B,표본점목록!$A:$E,5,0)</f>
        <v>#N/A</v>
      </c>
      <c r="D3070" s="21" t="e">
        <f>VLOOKUP($B:$B,표본점목록!$A:$J,6,0)</f>
        <v>#N/A</v>
      </c>
      <c r="E3070" s="20" t="e">
        <f>VLOOKUP(B:B,표본점목록!$A:$B,2,0)</f>
        <v>#N/A</v>
      </c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</row>
    <row r="3071" spans="1:17" x14ac:dyDescent="0.4">
      <c r="A3071" s="5"/>
      <c r="B3071" s="5"/>
      <c r="C3071" s="20" t="e">
        <f>VLOOKUP($B:$B,표본점목록!$A:$E,5,0)</f>
        <v>#N/A</v>
      </c>
      <c r="D3071" s="21" t="e">
        <f>VLOOKUP($B:$B,표본점목록!$A:$J,6,0)</f>
        <v>#N/A</v>
      </c>
      <c r="E3071" s="20" t="e">
        <f>VLOOKUP(B:B,표본점목록!$A:$B,2,0)</f>
        <v>#N/A</v>
      </c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</row>
    <row r="3072" spans="1:17" x14ac:dyDescent="0.4">
      <c r="A3072" s="5"/>
      <c r="B3072" s="5"/>
      <c r="C3072" s="20" t="e">
        <f>VLOOKUP($B:$B,표본점목록!$A:$E,5,0)</f>
        <v>#N/A</v>
      </c>
      <c r="D3072" s="21" t="e">
        <f>VLOOKUP($B:$B,표본점목록!$A:$J,6,0)</f>
        <v>#N/A</v>
      </c>
      <c r="E3072" s="20" t="e">
        <f>VLOOKUP(B:B,표본점목록!$A:$B,2,0)</f>
        <v>#N/A</v>
      </c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</row>
    <row r="3073" spans="1:17" x14ac:dyDescent="0.4">
      <c r="A3073" s="5"/>
      <c r="B3073" s="5"/>
      <c r="C3073" s="20" t="e">
        <f>VLOOKUP($B:$B,표본점목록!$A:$E,5,0)</f>
        <v>#N/A</v>
      </c>
      <c r="D3073" s="21" t="e">
        <f>VLOOKUP($B:$B,표본점목록!$A:$J,6,0)</f>
        <v>#N/A</v>
      </c>
      <c r="E3073" s="20" t="e">
        <f>VLOOKUP(B:B,표본점목록!$A:$B,2,0)</f>
        <v>#N/A</v>
      </c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</row>
    <row r="3074" spans="1:17" x14ac:dyDescent="0.4">
      <c r="A3074" s="5"/>
      <c r="B3074" s="5"/>
      <c r="C3074" s="20" t="e">
        <f>VLOOKUP($B:$B,표본점목록!$A:$E,5,0)</f>
        <v>#N/A</v>
      </c>
      <c r="D3074" s="21" t="e">
        <f>VLOOKUP($B:$B,표본점목록!$A:$J,6,0)</f>
        <v>#N/A</v>
      </c>
      <c r="E3074" s="20" t="e">
        <f>VLOOKUP(B:B,표본점목록!$A:$B,2,0)</f>
        <v>#N/A</v>
      </c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</row>
    <row r="3075" spans="1:17" x14ac:dyDescent="0.4">
      <c r="A3075" s="5"/>
      <c r="B3075" s="5"/>
      <c r="C3075" s="20" t="e">
        <f>VLOOKUP($B:$B,표본점목록!$A:$E,5,0)</f>
        <v>#N/A</v>
      </c>
      <c r="D3075" s="21" t="e">
        <f>VLOOKUP($B:$B,표본점목록!$A:$J,6,0)</f>
        <v>#N/A</v>
      </c>
      <c r="E3075" s="20" t="e">
        <f>VLOOKUP(B:B,표본점목록!$A:$B,2,0)</f>
        <v>#N/A</v>
      </c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</row>
    <row r="3076" spans="1:17" x14ac:dyDescent="0.4">
      <c r="A3076" s="5"/>
      <c r="B3076" s="5"/>
      <c r="C3076" s="20" t="e">
        <f>VLOOKUP($B:$B,표본점목록!$A:$E,5,0)</f>
        <v>#N/A</v>
      </c>
      <c r="D3076" s="21" t="e">
        <f>VLOOKUP($B:$B,표본점목록!$A:$J,6,0)</f>
        <v>#N/A</v>
      </c>
      <c r="E3076" s="20" t="e">
        <f>VLOOKUP(B:B,표본점목록!$A:$B,2,0)</f>
        <v>#N/A</v>
      </c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</row>
    <row r="3077" spans="1:17" x14ac:dyDescent="0.4">
      <c r="A3077" s="5"/>
      <c r="B3077" s="5"/>
      <c r="C3077" s="20" t="e">
        <f>VLOOKUP($B:$B,표본점목록!$A:$E,5,0)</f>
        <v>#N/A</v>
      </c>
      <c r="D3077" s="21" t="e">
        <f>VLOOKUP($B:$B,표본점목록!$A:$J,6,0)</f>
        <v>#N/A</v>
      </c>
      <c r="E3077" s="20" t="e">
        <f>VLOOKUP(B:B,표본점목록!$A:$B,2,0)</f>
        <v>#N/A</v>
      </c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</row>
    <row r="3078" spans="1:17" x14ac:dyDescent="0.4">
      <c r="A3078" s="5"/>
      <c r="B3078" s="5"/>
      <c r="C3078" s="20" t="e">
        <f>VLOOKUP($B:$B,표본점목록!$A:$E,5,0)</f>
        <v>#N/A</v>
      </c>
      <c r="D3078" s="21" t="e">
        <f>VLOOKUP($B:$B,표본점목록!$A:$J,6,0)</f>
        <v>#N/A</v>
      </c>
      <c r="E3078" s="20" t="e">
        <f>VLOOKUP(B:B,표본점목록!$A:$B,2,0)</f>
        <v>#N/A</v>
      </c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</row>
    <row r="3079" spans="1:17" x14ac:dyDescent="0.4">
      <c r="A3079" s="5"/>
      <c r="B3079" s="5"/>
      <c r="C3079" s="20" t="e">
        <f>VLOOKUP($B:$B,표본점목록!$A:$E,5,0)</f>
        <v>#N/A</v>
      </c>
      <c r="D3079" s="21" t="e">
        <f>VLOOKUP($B:$B,표본점목록!$A:$J,6,0)</f>
        <v>#N/A</v>
      </c>
      <c r="E3079" s="20" t="e">
        <f>VLOOKUP(B:B,표본점목록!$A:$B,2,0)</f>
        <v>#N/A</v>
      </c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</row>
    <row r="3080" spans="1:17" x14ac:dyDescent="0.4">
      <c r="A3080" s="5"/>
      <c r="B3080" s="5"/>
      <c r="C3080" s="20" t="e">
        <f>VLOOKUP($B:$B,표본점목록!$A:$E,5,0)</f>
        <v>#N/A</v>
      </c>
      <c r="D3080" s="21" t="e">
        <f>VLOOKUP($B:$B,표본점목록!$A:$J,6,0)</f>
        <v>#N/A</v>
      </c>
      <c r="E3080" s="20" t="e">
        <f>VLOOKUP(B:B,표본점목록!$A:$B,2,0)</f>
        <v>#N/A</v>
      </c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</row>
    <row r="3081" spans="1:17" x14ac:dyDescent="0.4">
      <c r="A3081" s="5"/>
      <c r="B3081" s="5"/>
      <c r="C3081" s="20" t="e">
        <f>VLOOKUP($B:$B,표본점목록!$A:$E,5,0)</f>
        <v>#N/A</v>
      </c>
      <c r="D3081" s="21" t="e">
        <f>VLOOKUP($B:$B,표본점목록!$A:$J,6,0)</f>
        <v>#N/A</v>
      </c>
      <c r="E3081" s="20" t="e">
        <f>VLOOKUP(B:B,표본점목록!$A:$B,2,0)</f>
        <v>#N/A</v>
      </c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</row>
    <row r="3082" spans="1:17" x14ac:dyDescent="0.4">
      <c r="A3082" s="5"/>
      <c r="B3082" s="5"/>
      <c r="C3082" s="20" t="e">
        <f>VLOOKUP($B:$B,표본점목록!$A:$E,5,0)</f>
        <v>#N/A</v>
      </c>
      <c r="D3082" s="21" t="e">
        <f>VLOOKUP($B:$B,표본점목록!$A:$J,6,0)</f>
        <v>#N/A</v>
      </c>
      <c r="E3082" s="20" t="e">
        <f>VLOOKUP(B:B,표본점목록!$A:$B,2,0)</f>
        <v>#N/A</v>
      </c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</row>
    <row r="3083" spans="1:17" x14ac:dyDescent="0.4">
      <c r="A3083" s="5"/>
      <c r="B3083" s="5"/>
      <c r="C3083" s="20" t="e">
        <f>VLOOKUP($B:$B,표본점목록!$A:$E,5,0)</f>
        <v>#N/A</v>
      </c>
      <c r="D3083" s="21" t="e">
        <f>VLOOKUP($B:$B,표본점목록!$A:$J,6,0)</f>
        <v>#N/A</v>
      </c>
      <c r="E3083" s="20" t="e">
        <f>VLOOKUP(B:B,표본점목록!$A:$B,2,0)</f>
        <v>#N/A</v>
      </c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</row>
    <row r="3084" spans="1:17" x14ac:dyDescent="0.4">
      <c r="A3084" s="5"/>
      <c r="B3084" s="5"/>
      <c r="C3084" s="20" t="e">
        <f>VLOOKUP($B:$B,표본점목록!$A:$E,5,0)</f>
        <v>#N/A</v>
      </c>
      <c r="D3084" s="21" t="e">
        <f>VLOOKUP($B:$B,표본점목록!$A:$J,6,0)</f>
        <v>#N/A</v>
      </c>
      <c r="E3084" s="20" t="e">
        <f>VLOOKUP(B:B,표본점목록!$A:$B,2,0)</f>
        <v>#N/A</v>
      </c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</row>
    <row r="3085" spans="1:17" x14ac:dyDescent="0.4">
      <c r="A3085" s="5"/>
      <c r="B3085" s="5"/>
      <c r="C3085" s="20" t="e">
        <f>VLOOKUP($B:$B,표본점목록!$A:$E,5,0)</f>
        <v>#N/A</v>
      </c>
      <c r="D3085" s="21" t="e">
        <f>VLOOKUP($B:$B,표본점목록!$A:$J,6,0)</f>
        <v>#N/A</v>
      </c>
      <c r="E3085" s="20" t="e">
        <f>VLOOKUP(B:B,표본점목록!$A:$B,2,0)</f>
        <v>#N/A</v>
      </c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</row>
    <row r="3086" spans="1:17" x14ac:dyDescent="0.4">
      <c r="A3086" s="5"/>
      <c r="B3086" s="5"/>
      <c r="C3086" s="20" t="e">
        <f>VLOOKUP($B:$B,표본점목록!$A:$E,5,0)</f>
        <v>#N/A</v>
      </c>
      <c r="D3086" s="21" t="e">
        <f>VLOOKUP($B:$B,표본점목록!$A:$J,6,0)</f>
        <v>#N/A</v>
      </c>
      <c r="E3086" s="20" t="e">
        <f>VLOOKUP(B:B,표본점목록!$A:$B,2,0)</f>
        <v>#N/A</v>
      </c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</row>
    <row r="3087" spans="1:17" x14ac:dyDescent="0.4">
      <c r="A3087" s="5"/>
      <c r="B3087" s="5"/>
      <c r="C3087" s="20" t="e">
        <f>VLOOKUP($B:$B,표본점목록!$A:$E,5,0)</f>
        <v>#N/A</v>
      </c>
      <c r="D3087" s="21" t="e">
        <f>VLOOKUP($B:$B,표본점목록!$A:$J,6,0)</f>
        <v>#N/A</v>
      </c>
      <c r="E3087" s="20" t="e">
        <f>VLOOKUP(B:B,표본점목록!$A:$B,2,0)</f>
        <v>#N/A</v>
      </c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</row>
    <row r="3088" spans="1:17" x14ac:dyDescent="0.4">
      <c r="A3088" s="5"/>
      <c r="B3088" s="5"/>
      <c r="C3088" s="20" t="e">
        <f>VLOOKUP($B:$B,표본점목록!$A:$E,5,0)</f>
        <v>#N/A</v>
      </c>
      <c r="D3088" s="21" t="e">
        <f>VLOOKUP($B:$B,표본점목록!$A:$J,6,0)</f>
        <v>#N/A</v>
      </c>
      <c r="E3088" s="20" t="e">
        <f>VLOOKUP(B:B,표본점목록!$A:$B,2,0)</f>
        <v>#N/A</v>
      </c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</row>
    <row r="3089" spans="1:17" x14ac:dyDescent="0.4">
      <c r="A3089" s="5"/>
      <c r="B3089" s="5"/>
      <c r="C3089" s="20" t="e">
        <f>VLOOKUP($B:$B,표본점목록!$A:$E,5,0)</f>
        <v>#N/A</v>
      </c>
      <c r="D3089" s="21" t="e">
        <f>VLOOKUP($B:$B,표본점목록!$A:$J,6,0)</f>
        <v>#N/A</v>
      </c>
      <c r="E3089" s="20" t="e">
        <f>VLOOKUP(B:B,표본점목록!$A:$B,2,0)</f>
        <v>#N/A</v>
      </c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</row>
    <row r="3090" spans="1:17" x14ac:dyDescent="0.4">
      <c r="A3090" s="5"/>
      <c r="B3090" s="5"/>
      <c r="C3090" s="20" t="e">
        <f>VLOOKUP($B:$B,표본점목록!$A:$E,5,0)</f>
        <v>#N/A</v>
      </c>
      <c r="D3090" s="21" t="e">
        <f>VLOOKUP($B:$B,표본점목록!$A:$J,6,0)</f>
        <v>#N/A</v>
      </c>
      <c r="E3090" s="20" t="e">
        <f>VLOOKUP(B:B,표본점목록!$A:$B,2,0)</f>
        <v>#N/A</v>
      </c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</row>
    <row r="3091" spans="1:17" x14ac:dyDescent="0.4">
      <c r="A3091" s="5"/>
      <c r="B3091" s="5"/>
      <c r="C3091" s="20" t="e">
        <f>VLOOKUP($B:$B,표본점목록!$A:$E,5,0)</f>
        <v>#N/A</v>
      </c>
      <c r="D3091" s="21" t="e">
        <f>VLOOKUP($B:$B,표본점목록!$A:$J,6,0)</f>
        <v>#N/A</v>
      </c>
      <c r="E3091" s="20" t="e">
        <f>VLOOKUP(B:B,표본점목록!$A:$B,2,0)</f>
        <v>#N/A</v>
      </c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</row>
    <row r="3092" spans="1:17" x14ac:dyDescent="0.4">
      <c r="A3092" s="5"/>
      <c r="B3092" s="5"/>
      <c r="C3092" s="20" t="e">
        <f>VLOOKUP($B:$B,표본점목록!$A:$E,5,0)</f>
        <v>#N/A</v>
      </c>
      <c r="D3092" s="21" t="e">
        <f>VLOOKUP($B:$B,표본점목록!$A:$J,6,0)</f>
        <v>#N/A</v>
      </c>
      <c r="E3092" s="20" t="e">
        <f>VLOOKUP(B:B,표본점목록!$A:$B,2,0)</f>
        <v>#N/A</v>
      </c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</row>
    <row r="3093" spans="1:17" x14ac:dyDescent="0.4">
      <c r="A3093" s="5"/>
      <c r="B3093" s="5"/>
      <c r="C3093" s="20" t="e">
        <f>VLOOKUP($B:$B,표본점목록!$A:$E,5,0)</f>
        <v>#N/A</v>
      </c>
      <c r="D3093" s="21" t="e">
        <f>VLOOKUP($B:$B,표본점목록!$A:$J,6,0)</f>
        <v>#N/A</v>
      </c>
      <c r="E3093" s="20" t="e">
        <f>VLOOKUP(B:B,표본점목록!$A:$B,2,0)</f>
        <v>#N/A</v>
      </c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</row>
    <row r="3094" spans="1:17" x14ac:dyDescent="0.4">
      <c r="A3094" s="5"/>
      <c r="B3094" s="5"/>
      <c r="C3094" s="20" t="e">
        <f>VLOOKUP($B:$B,표본점목록!$A:$E,5,0)</f>
        <v>#N/A</v>
      </c>
      <c r="D3094" s="21" t="e">
        <f>VLOOKUP($B:$B,표본점목록!$A:$J,6,0)</f>
        <v>#N/A</v>
      </c>
      <c r="E3094" s="20" t="e">
        <f>VLOOKUP(B:B,표본점목록!$A:$B,2,0)</f>
        <v>#N/A</v>
      </c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</row>
    <row r="3095" spans="1:17" x14ac:dyDescent="0.4">
      <c r="A3095" s="5"/>
      <c r="B3095" s="5"/>
      <c r="C3095" s="20" t="e">
        <f>VLOOKUP($B:$B,표본점목록!$A:$E,5,0)</f>
        <v>#N/A</v>
      </c>
      <c r="D3095" s="21" t="e">
        <f>VLOOKUP($B:$B,표본점목록!$A:$J,6,0)</f>
        <v>#N/A</v>
      </c>
      <c r="E3095" s="20" t="e">
        <f>VLOOKUP(B:B,표본점목록!$A:$B,2,0)</f>
        <v>#N/A</v>
      </c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</row>
    <row r="3096" spans="1:17" x14ac:dyDescent="0.4">
      <c r="A3096" s="5"/>
      <c r="B3096" s="5"/>
      <c r="C3096" s="20" t="e">
        <f>VLOOKUP($B:$B,표본점목록!$A:$E,5,0)</f>
        <v>#N/A</v>
      </c>
      <c r="D3096" s="21" t="e">
        <f>VLOOKUP($B:$B,표본점목록!$A:$J,6,0)</f>
        <v>#N/A</v>
      </c>
      <c r="E3096" s="20" t="e">
        <f>VLOOKUP(B:B,표본점목록!$A:$B,2,0)</f>
        <v>#N/A</v>
      </c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</row>
    <row r="3097" spans="1:17" x14ac:dyDescent="0.4">
      <c r="A3097" s="5"/>
      <c r="B3097" s="5"/>
      <c r="C3097" s="20" t="e">
        <f>VLOOKUP($B:$B,표본점목록!$A:$E,5,0)</f>
        <v>#N/A</v>
      </c>
      <c r="D3097" s="21" t="e">
        <f>VLOOKUP($B:$B,표본점목록!$A:$J,6,0)</f>
        <v>#N/A</v>
      </c>
      <c r="E3097" s="20" t="e">
        <f>VLOOKUP(B:B,표본점목록!$A:$B,2,0)</f>
        <v>#N/A</v>
      </c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</row>
    <row r="3098" spans="1:17" x14ac:dyDescent="0.4">
      <c r="A3098" s="5"/>
      <c r="B3098" s="5"/>
      <c r="C3098" s="20" t="e">
        <f>VLOOKUP($B:$B,표본점목록!$A:$E,5,0)</f>
        <v>#N/A</v>
      </c>
      <c r="D3098" s="21" t="e">
        <f>VLOOKUP($B:$B,표본점목록!$A:$J,6,0)</f>
        <v>#N/A</v>
      </c>
      <c r="E3098" s="20" t="e">
        <f>VLOOKUP(B:B,표본점목록!$A:$B,2,0)</f>
        <v>#N/A</v>
      </c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</row>
    <row r="3099" spans="1:17" x14ac:dyDescent="0.4">
      <c r="A3099" s="5"/>
      <c r="B3099" s="5"/>
      <c r="C3099" s="20" t="e">
        <f>VLOOKUP($B:$B,표본점목록!$A:$E,5,0)</f>
        <v>#N/A</v>
      </c>
      <c r="D3099" s="21" t="e">
        <f>VLOOKUP($B:$B,표본점목록!$A:$J,6,0)</f>
        <v>#N/A</v>
      </c>
      <c r="E3099" s="20" t="e">
        <f>VLOOKUP(B:B,표본점목록!$A:$B,2,0)</f>
        <v>#N/A</v>
      </c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</row>
    <row r="3100" spans="1:17" x14ac:dyDescent="0.4">
      <c r="A3100" s="5"/>
      <c r="B3100" s="5"/>
      <c r="C3100" s="20" t="e">
        <f>VLOOKUP($B:$B,표본점목록!$A:$E,5,0)</f>
        <v>#N/A</v>
      </c>
      <c r="D3100" s="21" t="e">
        <f>VLOOKUP($B:$B,표본점목록!$A:$J,6,0)</f>
        <v>#N/A</v>
      </c>
      <c r="E3100" s="20" t="e">
        <f>VLOOKUP(B:B,표본점목록!$A:$B,2,0)</f>
        <v>#N/A</v>
      </c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</row>
    <row r="3101" spans="1:17" x14ac:dyDescent="0.4">
      <c r="A3101" s="5"/>
      <c r="B3101" s="5"/>
      <c r="C3101" s="20" t="e">
        <f>VLOOKUP($B:$B,표본점목록!$A:$E,5,0)</f>
        <v>#N/A</v>
      </c>
      <c r="D3101" s="21" t="e">
        <f>VLOOKUP($B:$B,표본점목록!$A:$J,6,0)</f>
        <v>#N/A</v>
      </c>
      <c r="E3101" s="20" t="e">
        <f>VLOOKUP(B:B,표본점목록!$A:$B,2,0)</f>
        <v>#N/A</v>
      </c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</row>
    <row r="3102" spans="1:17" x14ac:dyDescent="0.4">
      <c r="A3102" s="5"/>
      <c r="B3102" s="5"/>
      <c r="C3102" s="20" t="e">
        <f>VLOOKUP($B:$B,표본점목록!$A:$E,5,0)</f>
        <v>#N/A</v>
      </c>
      <c r="D3102" s="21" t="e">
        <f>VLOOKUP($B:$B,표본점목록!$A:$J,6,0)</f>
        <v>#N/A</v>
      </c>
      <c r="E3102" s="20" t="e">
        <f>VLOOKUP(B:B,표본점목록!$A:$B,2,0)</f>
        <v>#N/A</v>
      </c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</row>
    <row r="3103" spans="1:17" x14ac:dyDescent="0.4">
      <c r="A3103" s="5"/>
      <c r="B3103" s="5"/>
      <c r="C3103" s="20" t="e">
        <f>VLOOKUP($B:$B,표본점목록!$A:$E,5,0)</f>
        <v>#N/A</v>
      </c>
      <c r="D3103" s="21" t="e">
        <f>VLOOKUP($B:$B,표본점목록!$A:$J,6,0)</f>
        <v>#N/A</v>
      </c>
      <c r="E3103" s="20" t="e">
        <f>VLOOKUP(B:B,표본점목록!$A:$B,2,0)</f>
        <v>#N/A</v>
      </c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</row>
    <row r="3104" spans="1:17" x14ac:dyDescent="0.4">
      <c r="A3104" s="5"/>
      <c r="B3104" s="5"/>
      <c r="C3104" s="20" t="e">
        <f>VLOOKUP($B:$B,표본점목록!$A:$E,5,0)</f>
        <v>#N/A</v>
      </c>
      <c r="D3104" s="21" t="e">
        <f>VLOOKUP($B:$B,표본점목록!$A:$J,6,0)</f>
        <v>#N/A</v>
      </c>
      <c r="E3104" s="20" t="e">
        <f>VLOOKUP(B:B,표본점목록!$A:$B,2,0)</f>
        <v>#N/A</v>
      </c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</row>
    <row r="3105" spans="1:17" x14ac:dyDescent="0.4">
      <c r="A3105" s="5"/>
      <c r="B3105" s="5"/>
      <c r="C3105" s="20" t="e">
        <f>VLOOKUP($B:$B,표본점목록!$A:$E,5,0)</f>
        <v>#N/A</v>
      </c>
      <c r="D3105" s="21" t="e">
        <f>VLOOKUP($B:$B,표본점목록!$A:$J,6,0)</f>
        <v>#N/A</v>
      </c>
      <c r="E3105" s="20" t="e">
        <f>VLOOKUP(B:B,표본점목록!$A:$B,2,0)</f>
        <v>#N/A</v>
      </c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</row>
    <row r="3106" spans="1:17" x14ac:dyDescent="0.4">
      <c r="A3106" s="5"/>
      <c r="B3106" s="5"/>
      <c r="C3106" s="20" t="e">
        <f>VLOOKUP($B:$B,표본점목록!$A:$E,5,0)</f>
        <v>#N/A</v>
      </c>
      <c r="D3106" s="21" t="e">
        <f>VLOOKUP($B:$B,표본점목록!$A:$J,6,0)</f>
        <v>#N/A</v>
      </c>
      <c r="E3106" s="20" t="e">
        <f>VLOOKUP(B:B,표본점목록!$A:$B,2,0)</f>
        <v>#N/A</v>
      </c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</row>
    <row r="3107" spans="1:17" x14ac:dyDescent="0.4">
      <c r="A3107" s="5"/>
      <c r="B3107" s="5"/>
      <c r="C3107" s="20" t="e">
        <f>VLOOKUP($B:$B,표본점목록!$A:$E,5,0)</f>
        <v>#N/A</v>
      </c>
      <c r="D3107" s="21" t="e">
        <f>VLOOKUP($B:$B,표본점목록!$A:$J,6,0)</f>
        <v>#N/A</v>
      </c>
      <c r="E3107" s="20" t="e">
        <f>VLOOKUP(B:B,표본점목록!$A:$B,2,0)</f>
        <v>#N/A</v>
      </c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</row>
    <row r="3108" spans="1:17" x14ac:dyDescent="0.4">
      <c r="A3108" s="5"/>
      <c r="B3108" s="5"/>
      <c r="C3108" s="20" t="e">
        <f>VLOOKUP($B:$B,표본점목록!$A:$E,5,0)</f>
        <v>#N/A</v>
      </c>
      <c r="D3108" s="21" t="e">
        <f>VLOOKUP($B:$B,표본점목록!$A:$J,6,0)</f>
        <v>#N/A</v>
      </c>
      <c r="E3108" s="20" t="e">
        <f>VLOOKUP(B:B,표본점목록!$A:$B,2,0)</f>
        <v>#N/A</v>
      </c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</row>
    <row r="3109" spans="1:17" x14ac:dyDescent="0.4">
      <c r="A3109" s="5"/>
      <c r="B3109" s="5"/>
      <c r="C3109" s="20" t="e">
        <f>VLOOKUP($B:$B,표본점목록!$A:$E,5,0)</f>
        <v>#N/A</v>
      </c>
      <c r="D3109" s="21" t="e">
        <f>VLOOKUP($B:$B,표본점목록!$A:$J,6,0)</f>
        <v>#N/A</v>
      </c>
      <c r="E3109" s="20" t="e">
        <f>VLOOKUP(B:B,표본점목록!$A:$B,2,0)</f>
        <v>#N/A</v>
      </c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</row>
    <row r="3110" spans="1:17" x14ac:dyDescent="0.4">
      <c r="A3110" s="5"/>
      <c r="B3110" s="5"/>
      <c r="C3110" s="20" t="e">
        <f>VLOOKUP($B:$B,표본점목록!$A:$E,5,0)</f>
        <v>#N/A</v>
      </c>
      <c r="D3110" s="21" t="e">
        <f>VLOOKUP($B:$B,표본점목록!$A:$J,6,0)</f>
        <v>#N/A</v>
      </c>
      <c r="E3110" s="20" t="e">
        <f>VLOOKUP(B:B,표본점목록!$A:$B,2,0)</f>
        <v>#N/A</v>
      </c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</row>
    <row r="3111" spans="1:17" x14ac:dyDescent="0.4">
      <c r="A3111" s="5"/>
      <c r="B3111" s="5"/>
      <c r="C3111" s="20" t="e">
        <f>VLOOKUP($B:$B,표본점목록!$A:$E,5,0)</f>
        <v>#N/A</v>
      </c>
      <c r="D3111" s="21" t="e">
        <f>VLOOKUP($B:$B,표본점목록!$A:$J,6,0)</f>
        <v>#N/A</v>
      </c>
      <c r="E3111" s="20" t="e">
        <f>VLOOKUP(B:B,표본점목록!$A:$B,2,0)</f>
        <v>#N/A</v>
      </c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</row>
    <row r="3112" spans="1:17" x14ac:dyDescent="0.4">
      <c r="A3112" s="5"/>
      <c r="B3112" s="5"/>
      <c r="C3112" s="20" t="e">
        <f>VLOOKUP($B:$B,표본점목록!$A:$E,5,0)</f>
        <v>#N/A</v>
      </c>
      <c r="D3112" s="21" t="e">
        <f>VLOOKUP($B:$B,표본점목록!$A:$J,6,0)</f>
        <v>#N/A</v>
      </c>
      <c r="E3112" s="20" t="e">
        <f>VLOOKUP(B:B,표본점목록!$A:$B,2,0)</f>
        <v>#N/A</v>
      </c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</row>
    <row r="3113" spans="1:17" x14ac:dyDescent="0.4">
      <c r="A3113" s="5"/>
      <c r="B3113" s="5"/>
      <c r="C3113" s="20" t="e">
        <f>VLOOKUP($B:$B,표본점목록!$A:$E,5,0)</f>
        <v>#N/A</v>
      </c>
      <c r="D3113" s="21" t="e">
        <f>VLOOKUP($B:$B,표본점목록!$A:$J,6,0)</f>
        <v>#N/A</v>
      </c>
      <c r="E3113" s="20" t="e">
        <f>VLOOKUP(B:B,표본점목록!$A:$B,2,0)</f>
        <v>#N/A</v>
      </c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</row>
    <row r="3114" spans="1:17" x14ac:dyDescent="0.4">
      <c r="A3114" s="5"/>
      <c r="B3114" s="5"/>
      <c r="C3114" s="20" t="e">
        <f>VLOOKUP($B:$B,표본점목록!$A:$E,5,0)</f>
        <v>#N/A</v>
      </c>
      <c r="D3114" s="21" t="e">
        <f>VLOOKUP($B:$B,표본점목록!$A:$J,6,0)</f>
        <v>#N/A</v>
      </c>
      <c r="E3114" s="20" t="e">
        <f>VLOOKUP(B:B,표본점목록!$A:$B,2,0)</f>
        <v>#N/A</v>
      </c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</row>
    <row r="3115" spans="1:17" x14ac:dyDescent="0.4">
      <c r="A3115" s="5"/>
      <c r="B3115" s="5"/>
      <c r="C3115" s="20" t="e">
        <f>VLOOKUP($B:$B,표본점목록!$A:$E,5,0)</f>
        <v>#N/A</v>
      </c>
      <c r="D3115" s="21" t="e">
        <f>VLOOKUP($B:$B,표본점목록!$A:$J,6,0)</f>
        <v>#N/A</v>
      </c>
      <c r="E3115" s="20" t="e">
        <f>VLOOKUP(B:B,표본점목록!$A:$B,2,0)</f>
        <v>#N/A</v>
      </c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</row>
    <row r="3116" spans="1:17" x14ac:dyDescent="0.4">
      <c r="A3116" s="5"/>
      <c r="B3116" s="5"/>
      <c r="C3116" s="20" t="e">
        <f>VLOOKUP($B:$B,표본점목록!$A:$E,5,0)</f>
        <v>#N/A</v>
      </c>
      <c r="D3116" s="21" t="e">
        <f>VLOOKUP($B:$B,표본점목록!$A:$J,6,0)</f>
        <v>#N/A</v>
      </c>
      <c r="E3116" s="20" t="e">
        <f>VLOOKUP(B:B,표본점목록!$A:$B,2,0)</f>
        <v>#N/A</v>
      </c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</row>
    <row r="3117" spans="1:17" x14ac:dyDescent="0.4">
      <c r="A3117" s="5"/>
      <c r="B3117" s="5"/>
      <c r="C3117" s="20" t="e">
        <f>VLOOKUP($B:$B,표본점목록!$A:$E,5,0)</f>
        <v>#N/A</v>
      </c>
      <c r="D3117" s="21" t="e">
        <f>VLOOKUP($B:$B,표본점목록!$A:$J,6,0)</f>
        <v>#N/A</v>
      </c>
      <c r="E3117" s="20" t="e">
        <f>VLOOKUP(B:B,표본점목록!$A:$B,2,0)</f>
        <v>#N/A</v>
      </c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</row>
    <row r="3118" spans="1:17" x14ac:dyDescent="0.4">
      <c r="A3118" s="5"/>
      <c r="B3118" s="5"/>
      <c r="C3118" s="20" t="e">
        <f>VLOOKUP($B:$B,표본점목록!$A:$E,5,0)</f>
        <v>#N/A</v>
      </c>
      <c r="D3118" s="21" t="e">
        <f>VLOOKUP($B:$B,표본점목록!$A:$J,6,0)</f>
        <v>#N/A</v>
      </c>
      <c r="E3118" s="20" t="e">
        <f>VLOOKUP(B:B,표본점목록!$A:$B,2,0)</f>
        <v>#N/A</v>
      </c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</row>
    <row r="3119" spans="1:17" x14ac:dyDescent="0.4">
      <c r="A3119" s="5"/>
      <c r="B3119" s="5"/>
      <c r="C3119" s="20" t="e">
        <f>VLOOKUP($B:$B,표본점목록!$A:$E,5,0)</f>
        <v>#N/A</v>
      </c>
      <c r="D3119" s="21" t="e">
        <f>VLOOKUP($B:$B,표본점목록!$A:$J,6,0)</f>
        <v>#N/A</v>
      </c>
      <c r="E3119" s="20" t="e">
        <f>VLOOKUP(B:B,표본점목록!$A:$B,2,0)</f>
        <v>#N/A</v>
      </c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</row>
    <row r="3120" spans="1:17" x14ac:dyDescent="0.4">
      <c r="A3120" s="5"/>
      <c r="B3120" s="5"/>
      <c r="C3120" s="20" t="e">
        <f>VLOOKUP($B:$B,표본점목록!$A:$E,5,0)</f>
        <v>#N/A</v>
      </c>
      <c r="D3120" s="21" t="e">
        <f>VLOOKUP($B:$B,표본점목록!$A:$J,6,0)</f>
        <v>#N/A</v>
      </c>
      <c r="E3120" s="20" t="e">
        <f>VLOOKUP(B:B,표본점목록!$A:$B,2,0)</f>
        <v>#N/A</v>
      </c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</row>
    <row r="3121" spans="1:17" x14ac:dyDescent="0.4">
      <c r="A3121" s="5"/>
      <c r="B3121" s="5"/>
      <c r="C3121" s="20" t="e">
        <f>VLOOKUP($B:$B,표본점목록!$A:$E,5,0)</f>
        <v>#N/A</v>
      </c>
      <c r="D3121" s="21" t="e">
        <f>VLOOKUP($B:$B,표본점목록!$A:$J,6,0)</f>
        <v>#N/A</v>
      </c>
      <c r="E3121" s="20" t="e">
        <f>VLOOKUP(B:B,표본점목록!$A:$B,2,0)</f>
        <v>#N/A</v>
      </c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</row>
    <row r="3122" spans="1:17" x14ac:dyDescent="0.4">
      <c r="A3122" s="5"/>
      <c r="B3122" s="5"/>
      <c r="C3122" s="20" t="e">
        <f>VLOOKUP($B:$B,표본점목록!$A:$E,5,0)</f>
        <v>#N/A</v>
      </c>
      <c r="D3122" s="21" t="e">
        <f>VLOOKUP($B:$B,표본점목록!$A:$J,6,0)</f>
        <v>#N/A</v>
      </c>
      <c r="E3122" s="20" t="e">
        <f>VLOOKUP(B:B,표본점목록!$A:$B,2,0)</f>
        <v>#N/A</v>
      </c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</row>
    <row r="3123" spans="1:17" x14ac:dyDescent="0.4">
      <c r="A3123" s="5"/>
      <c r="B3123" s="5"/>
      <c r="C3123" s="20" t="e">
        <f>VLOOKUP($B:$B,표본점목록!$A:$E,5,0)</f>
        <v>#N/A</v>
      </c>
      <c r="D3123" s="21" t="e">
        <f>VLOOKUP($B:$B,표본점목록!$A:$J,6,0)</f>
        <v>#N/A</v>
      </c>
      <c r="E3123" s="20" t="e">
        <f>VLOOKUP(B:B,표본점목록!$A:$B,2,0)</f>
        <v>#N/A</v>
      </c>
      <c r="F3123" s="7"/>
      <c r="G3123" s="7"/>
      <c r="H3123" s="7"/>
      <c r="I3123" s="7"/>
      <c r="J3123" s="7"/>
      <c r="K3123" s="7"/>
      <c r="L3123" s="7"/>
      <c r="M3123" s="7"/>
      <c r="N3123" s="7"/>
      <c r="O3123" s="21"/>
      <c r="P3123" s="7"/>
      <c r="Q3123" s="7"/>
    </row>
    <row r="3124" spans="1:17" x14ac:dyDescent="0.4">
      <c r="A3124" s="5"/>
      <c r="B3124" s="5"/>
      <c r="C3124" s="20" t="e">
        <f>VLOOKUP($B:$B,표본점목록!$A:$E,5,0)</f>
        <v>#N/A</v>
      </c>
      <c r="D3124" s="21" t="e">
        <f>VLOOKUP($B:$B,표본점목록!$A:$J,6,0)</f>
        <v>#N/A</v>
      </c>
      <c r="E3124" s="20" t="e">
        <f>VLOOKUP(B:B,표본점목록!$A:$B,2,0)</f>
        <v>#N/A</v>
      </c>
      <c r="F3124" s="7"/>
      <c r="G3124" s="7"/>
      <c r="H3124" s="7"/>
      <c r="I3124" s="7"/>
      <c r="J3124" s="7"/>
      <c r="K3124" s="7"/>
      <c r="L3124" s="7"/>
      <c r="M3124" s="7"/>
      <c r="N3124" s="7"/>
      <c r="O3124" s="21"/>
      <c r="P3124" s="7"/>
      <c r="Q3124" s="7"/>
    </row>
    <row r="3125" spans="1:17" x14ac:dyDescent="0.4">
      <c r="A3125" s="5"/>
      <c r="B3125" s="5"/>
      <c r="C3125" s="20" t="e">
        <f>VLOOKUP($B:$B,표본점목록!$A:$E,5,0)</f>
        <v>#N/A</v>
      </c>
      <c r="D3125" s="21" t="e">
        <f>VLOOKUP($B:$B,표본점목록!$A:$J,6,0)</f>
        <v>#N/A</v>
      </c>
      <c r="E3125" s="20" t="e">
        <f>VLOOKUP(B:B,표본점목록!$A:$B,2,0)</f>
        <v>#N/A</v>
      </c>
      <c r="F3125" s="7"/>
      <c r="G3125" s="7"/>
      <c r="H3125" s="7"/>
      <c r="I3125" s="7"/>
      <c r="J3125" s="7"/>
      <c r="K3125" s="7"/>
      <c r="L3125" s="7"/>
      <c r="M3125" s="7"/>
      <c r="N3125" s="7"/>
      <c r="O3125" s="21"/>
      <c r="P3125" s="7"/>
      <c r="Q3125" s="7"/>
    </row>
    <row r="3126" spans="1:17" x14ac:dyDescent="0.4">
      <c r="A3126" s="5"/>
      <c r="B3126" s="5"/>
      <c r="C3126" s="20" t="e">
        <f>VLOOKUP($B:$B,표본점목록!$A:$E,5,0)</f>
        <v>#N/A</v>
      </c>
      <c r="D3126" s="21" t="e">
        <f>VLOOKUP($B:$B,표본점목록!$A:$J,6,0)</f>
        <v>#N/A</v>
      </c>
      <c r="E3126" s="20" t="e">
        <f>VLOOKUP(B:B,표본점목록!$A:$B,2,0)</f>
        <v>#N/A</v>
      </c>
      <c r="F3126" s="7"/>
      <c r="G3126" s="7"/>
      <c r="H3126" s="7"/>
      <c r="I3126" s="7"/>
      <c r="J3126" s="7"/>
      <c r="K3126" s="7"/>
      <c r="L3126" s="7"/>
      <c r="M3126" s="7"/>
      <c r="N3126" s="7"/>
      <c r="O3126" s="21"/>
      <c r="P3126" s="7"/>
      <c r="Q3126" s="7"/>
    </row>
    <row r="3127" spans="1:17" x14ac:dyDescent="0.4">
      <c r="A3127" s="5"/>
      <c r="B3127" s="5"/>
      <c r="C3127" s="20" t="e">
        <f>VLOOKUP($B:$B,표본점목록!$A:$E,5,0)</f>
        <v>#N/A</v>
      </c>
      <c r="D3127" s="21" t="e">
        <f>VLOOKUP($B:$B,표본점목록!$A:$J,6,0)</f>
        <v>#N/A</v>
      </c>
      <c r="E3127" s="20" t="e">
        <f>VLOOKUP(B:B,표본점목록!$A:$B,2,0)</f>
        <v>#N/A</v>
      </c>
      <c r="F3127" s="7"/>
      <c r="G3127" s="7"/>
      <c r="H3127" s="7"/>
      <c r="I3127" s="7"/>
      <c r="J3127" s="7"/>
      <c r="K3127" s="7"/>
      <c r="L3127" s="7"/>
      <c r="M3127" s="7"/>
      <c r="N3127" s="7"/>
      <c r="O3127" s="21"/>
      <c r="P3127" s="7"/>
      <c r="Q3127" s="7"/>
    </row>
    <row r="3128" spans="1:17" x14ac:dyDescent="0.4">
      <c r="A3128" s="5"/>
      <c r="B3128" s="5"/>
      <c r="C3128" s="20" t="e">
        <f>VLOOKUP($B:$B,표본점목록!$A:$E,5,0)</f>
        <v>#N/A</v>
      </c>
      <c r="D3128" s="21" t="e">
        <f>VLOOKUP($B:$B,표본점목록!$A:$J,6,0)</f>
        <v>#N/A</v>
      </c>
      <c r="E3128" s="20" t="e">
        <f>VLOOKUP(B:B,표본점목록!$A:$B,2,0)</f>
        <v>#N/A</v>
      </c>
      <c r="F3128" s="7"/>
      <c r="G3128" s="7"/>
      <c r="H3128" s="7"/>
      <c r="I3128" s="7"/>
      <c r="J3128" s="7"/>
      <c r="K3128" s="7"/>
      <c r="L3128" s="7"/>
      <c r="M3128" s="7"/>
      <c r="N3128" s="7"/>
      <c r="O3128" s="21"/>
      <c r="P3128" s="7"/>
      <c r="Q3128" s="7"/>
    </row>
    <row r="3129" spans="1:17" x14ac:dyDescent="0.4">
      <c r="A3129" s="5"/>
      <c r="B3129" s="5"/>
      <c r="C3129" s="20" t="e">
        <f>VLOOKUP($B:$B,표본점목록!$A:$E,5,0)</f>
        <v>#N/A</v>
      </c>
      <c r="D3129" s="21" t="e">
        <f>VLOOKUP($B:$B,표본점목록!$A:$J,6,0)</f>
        <v>#N/A</v>
      </c>
      <c r="E3129" s="20" t="e">
        <f>VLOOKUP(B:B,표본점목록!$A:$B,2,0)</f>
        <v>#N/A</v>
      </c>
      <c r="F3129" s="7"/>
      <c r="G3129" s="7"/>
      <c r="H3129" s="7"/>
      <c r="I3129" s="7"/>
      <c r="J3129" s="7"/>
      <c r="K3129" s="7"/>
      <c r="L3129" s="7"/>
      <c r="M3129" s="7"/>
      <c r="N3129" s="7"/>
      <c r="O3129" s="21"/>
      <c r="P3129" s="7"/>
      <c r="Q3129" s="7"/>
    </row>
    <row r="3130" spans="1:17" x14ac:dyDescent="0.4">
      <c r="A3130" s="5"/>
      <c r="B3130" s="5"/>
      <c r="C3130" s="20" t="e">
        <f>VLOOKUP($B:$B,표본점목록!$A:$E,5,0)</f>
        <v>#N/A</v>
      </c>
      <c r="D3130" s="21" t="e">
        <f>VLOOKUP($B:$B,표본점목록!$A:$J,6,0)</f>
        <v>#N/A</v>
      </c>
      <c r="E3130" s="20" t="e">
        <f>VLOOKUP(B:B,표본점목록!$A:$B,2,0)</f>
        <v>#N/A</v>
      </c>
      <c r="F3130" s="7"/>
      <c r="G3130" s="7"/>
      <c r="H3130" s="7"/>
      <c r="I3130" s="7"/>
      <c r="J3130" s="7"/>
      <c r="K3130" s="7"/>
      <c r="L3130" s="7"/>
      <c r="M3130" s="7"/>
      <c r="N3130" s="7"/>
      <c r="O3130" s="21"/>
      <c r="P3130" s="7"/>
      <c r="Q3130" s="7"/>
    </row>
    <row r="3131" spans="1:17" x14ac:dyDescent="0.4">
      <c r="A3131" s="5"/>
      <c r="B3131" s="5"/>
      <c r="C3131" s="20" t="e">
        <f>VLOOKUP($B:$B,표본점목록!$A:$E,5,0)</f>
        <v>#N/A</v>
      </c>
      <c r="D3131" s="21" t="e">
        <f>VLOOKUP($B:$B,표본점목록!$A:$J,6,0)</f>
        <v>#N/A</v>
      </c>
      <c r="E3131" s="20" t="e">
        <f>VLOOKUP(B:B,표본점목록!$A:$B,2,0)</f>
        <v>#N/A</v>
      </c>
      <c r="F3131" s="7"/>
      <c r="G3131" s="7"/>
      <c r="H3131" s="7"/>
      <c r="I3131" s="7"/>
      <c r="J3131" s="7"/>
      <c r="K3131" s="7"/>
      <c r="L3131" s="7"/>
      <c r="M3131" s="7"/>
      <c r="N3131" s="7"/>
      <c r="O3131" s="21"/>
      <c r="P3131" s="7"/>
      <c r="Q3131" s="7"/>
    </row>
    <row r="3132" spans="1:17" x14ac:dyDescent="0.4">
      <c r="A3132" s="5"/>
      <c r="B3132" s="5"/>
      <c r="C3132" s="20" t="e">
        <f>VLOOKUP($B:$B,표본점목록!$A:$E,5,0)</f>
        <v>#N/A</v>
      </c>
      <c r="D3132" s="21" t="e">
        <f>VLOOKUP($B:$B,표본점목록!$A:$J,6,0)</f>
        <v>#N/A</v>
      </c>
      <c r="E3132" s="20" t="e">
        <f>VLOOKUP(B:B,표본점목록!$A:$B,2,0)</f>
        <v>#N/A</v>
      </c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</row>
    <row r="3133" spans="1:17" x14ac:dyDescent="0.4">
      <c r="A3133" s="5"/>
      <c r="B3133" s="5"/>
      <c r="C3133" s="20" t="e">
        <f>VLOOKUP($B:$B,표본점목록!$A:$E,5,0)</f>
        <v>#N/A</v>
      </c>
      <c r="D3133" s="21" t="e">
        <f>VLOOKUP($B:$B,표본점목록!$A:$J,6,0)</f>
        <v>#N/A</v>
      </c>
      <c r="E3133" s="20" t="e">
        <f>VLOOKUP(B:B,표본점목록!$A:$B,2,0)</f>
        <v>#N/A</v>
      </c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</row>
    <row r="3134" spans="1:17" x14ac:dyDescent="0.4">
      <c r="A3134" s="5"/>
      <c r="B3134" s="5"/>
      <c r="C3134" s="20" t="e">
        <f>VLOOKUP($B:$B,표본점목록!$A:$E,5,0)</f>
        <v>#N/A</v>
      </c>
      <c r="D3134" s="21" t="e">
        <f>VLOOKUP($B:$B,표본점목록!$A:$J,6,0)</f>
        <v>#N/A</v>
      </c>
      <c r="E3134" s="20" t="e">
        <f>VLOOKUP(B:B,표본점목록!$A:$B,2,0)</f>
        <v>#N/A</v>
      </c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</row>
    <row r="3135" spans="1:17" x14ac:dyDescent="0.4">
      <c r="A3135" s="5"/>
      <c r="B3135" s="5"/>
      <c r="C3135" s="20" t="e">
        <f>VLOOKUP($B:$B,표본점목록!$A:$E,5,0)</f>
        <v>#N/A</v>
      </c>
      <c r="D3135" s="21" t="e">
        <f>VLOOKUP($B:$B,표본점목록!$A:$J,6,0)</f>
        <v>#N/A</v>
      </c>
      <c r="E3135" s="20" t="e">
        <f>VLOOKUP(B:B,표본점목록!$A:$B,2,0)</f>
        <v>#N/A</v>
      </c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</row>
    <row r="3136" spans="1:17" x14ac:dyDescent="0.4">
      <c r="A3136" s="5"/>
      <c r="B3136" s="5"/>
      <c r="C3136" s="20" t="e">
        <f>VLOOKUP($B:$B,표본점목록!$A:$E,5,0)</f>
        <v>#N/A</v>
      </c>
      <c r="D3136" s="21" t="e">
        <f>VLOOKUP($B:$B,표본점목록!$A:$J,6,0)</f>
        <v>#N/A</v>
      </c>
      <c r="E3136" s="20" t="e">
        <f>VLOOKUP(B:B,표본점목록!$A:$B,2,0)</f>
        <v>#N/A</v>
      </c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</row>
    <row r="3137" spans="1:17" x14ac:dyDescent="0.4">
      <c r="A3137" s="5"/>
      <c r="B3137" s="5"/>
      <c r="C3137" s="20" t="e">
        <f>VLOOKUP($B:$B,표본점목록!$A:$E,5,0)</f>
        <v>#N/A</v>
      </c>
      <c r="D3137" s="21" t="e">
        <f>VLOOKUP($B:$B,표본점목록!$A:$J,6,0)</f>
        <v>#N/A</v>
      </c>
      <c r="E3137" s="20" t="e">
        <f>VLOOKUP(B:B,표본점목록!$A:$B,2,0)</f>
        <v>#N/A</v>
      </c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</row>
    <row r="3138" spans="1:17" x14ac:dyDescent="0.4">
      <c r="A3138" s="5"/>
      <c r="B3138" s="5"/>
      <c r="C3138" s="20" t="e">
        <f>VLOOKUP($B:$B,표본점목록!$A:$E,5,0)</f>
        <v>#N/A</v>
      </c>
      <c r="D3138" s="21" t="e">
        <f>VLOOKUP($B:$B,표본점목록!$A:$J,6,0)</f>
        <v>#N/A</v>
      </c>
      <c r="E3138" s="20" t="e">
        <f>VLOOKUP(B:B,표본점목록!$A:$B,2,0)</f>
        <v>#N/A</v>
      </c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</row>
    <row r="3139" spans="1:17" x14ac:dyDescent="0.4">
      <c r="A3139" s="5"/>
      <c r="B3139" s="5"/>
      <c r="C3139" s="20" t="e">
        <f>VLOOKUP($B:$B,표본점목록!$A:$E,5,0)</f>
        <v>#N/A</v>
      </c>
      <c r="D3139" s="21" t="e">
        <f>VLOOKUP($B:$B,표본점목록!$A:$J,6,0)</f>
        <v>#N/A</v>
      </c>
      <c r="E3139" s="20" t="e">
        <f>VLOOKUP(B:B,표본점목록!$A:$B,2,0)</f>
        <v>#N/A</v>
      </c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</row>
    <row r="3140" spans="1:17" x14ac:dyDescent="0.4">
      <c r="A3140" s="5"/>
      <c r="B3140" s="5"/>
      <c r="C3140" s="20" t="e">
        <f>VLOOKUP($B:$B,표본점목록!$A:$E,5,0)</f>
        <v>#N/A</v>
      </c>
      <c r="D3140" s="21" t="e">
        <f>VLOOKUP($B:$B,표본점목록!$A:$J,6,0)</f>
        <v>#N/A</v>
      </c>
      <c r="E3140" s="20" t="e">
        <f>VLOOKUP(B:B,표본점목록!$A:$B,2,0)</f>
        <v>#N/A</v>
      </c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</row>
    <row r="3141" spans="1:17" x14ac:dyDescent="0.4">
      <c r="A3141" s="5"/>
      <c r="B3141" s="5"/>
      <c r="C3141" s="20" t="e">
        <f>VLOOKUP($B:$B,표본점목록!$A:$E,5,0)</f>
        <v>#N/A</v>
      </c>
      <c r="D3141" s="21" t="e">
        <f>VLOOKUP($B:$B,표본점목록!$A:$J,6,0)</f>
        <v>#N/A</v>
      </c>
      <c r="E3141" s="20" t="e">
        <f>VLOOKUP(B:B,표본점목록!$A:$B,2,0)</f>
        <v>#N/A</v>
      </c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</row>
    <row r="3142" spans="1:17" x14ac:dyDescent="0.4">
      <c r="A3142" s="5"/>
      <c r="B3142" s="5"/>
      <c r="C3142" s="20" t="e">
        <f>VLOOKUP($B:$B,표본점목록!$A:$E,5,0)</f>
        <v>#N/A</v>
      </c>
      <c r="D3142" s="21" t="e">
        <f>VLOOKUP($B:$B,표본점목록!$A:$J,6,0)</f>
        <v>#N/A</v>
      </c>
      <c r="E3142" s="20" t="e">
        <f>VLOOKUP(B:B,표본점목록!$A:$B,2,0)</f>
        <v>#N/A</v>
      </c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</row>
    <row r="3143" spans="1:17" x14ac:dyDescent="0.4">
      <c r="A3143" s="5"/>
      <c r="B3143" s="5"/>
      <c r="C3143" s="20" t="e">
        <f>VLOOKUP($B:$B,표본점목록!$A:$E,5,0)</f>
        <v>#N/A</v>
      </c>
      <c r="D3143" s="21" t="e">
        <f>VLOOKUP($B:$B,표본점목록!$A:$J,6,0)</f>
        <v>#N/A</v>
      </c>
      <c r="E3143" s="20" t="e">
        <f>VLOOKUP(B:B,표본점목록!$A:$B,2,0)</f>
        <v>#N/A</v>
      </c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</row>
    <row r="3144" spans="1:17" x14ac:dyDescent="0.4">
      <c r="A3144" s="5"/>
      <c r="B3144" s="5"/>
      <c r="C3144" s="20" t="e">
        <f>VLOOKUP($B:$B,표본점목록!$A:$E,5,0)</f>
        <v>#N/A</v>
      </c>
      <c r="D3144" s="21" t="e">
        <f>VLOOKUP($B:$B,표본점목록!$A:$J,6,0)</f>
        <v>#N/A</v>
      </c>
      <c r="E3144" s="20" t="e">
        <f>VLOOKUP(B:B,표본점목록!$A:$B,2,0)</f>
        <v>#N/A</v>
      </c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</row>
    <row r="3145" spans="1:17" x14ac:dyDescent="0.4">
      <c r="A3145" s="5"/>
      <c r="B3145" s="5"/>
      <c r="C3145" s="20" t="e">
        <f>VLOOKUP($B:$B,표본점목록!$A:$E,5,0)</f>
        <v>#N/A</v>
      </c>
      <c r="D3145" s="21" t="e">
        <f>VLOOKUP($B:$B,표본점목록!$A:$J,6,0)</f>
        <v>#N/A</v>
      </c>
      <c r="E3145" s="20" t="e">
        <f>VLOOKUP(B:B,표본점목록!$A:$B,2,0)</f>
        <v>#N/A</v>
      </c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</row>
    <row r="3146" spans="1:17" x14ac:dyDescent="0.4">
      <c r="A3146" s="5"/>
      <c r="B3146" s="5"/>
      <c r="C3146" s="20" t="e">
        <f>VLOOKUP($B:$B,표본점목록!$A:$E,5,0)</f>
        <v>#N/A</v>
      </c>
      <c r="D3146" s="21" t="e">
        <f>VLOOKUP($B:$B,표본점목록!$A:$J,6,0)</f>
        <v>#N/A</v>
      </c>
      <c r="E3146" s="20" t="e">
        <f>VLOOKUP(B:B,표본점목록!$A:$B,2,0)</f>
        <v>#N/A</v>
      </c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</row>
    <row r="3147" spans="1:17" x14ac:dyDescent="0.4">
      <c r="A3147" s="5"/>
      <c r="B3147" s="5"/>
      <c r="C3147" s="20" t="e">
        <f>VLOOKUP($B:$B,표본점목록!$A:$E,5,0)</f>
        <v>#N/A</v>
      </c>
      <c r="D3147" s="21" t="e">
        <f>VLOOKUP($B:$B,표본점목록!$A:$J,6,0)</f>
        <v>#N/A</v>
      </c>
      <c r="E3147" s="20" t="e">
        <f>VLOOKUP(B:B,표본점목록!$A:$B,2,0)</f>
        <v>#N/A</v>
      </c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</row>
    <row r="3148" spans="1:17" x14ac:dyDescent="0.4">
      <c r="A3148" s="5"/>
      <c r="B3148" s="5"/>
      <c r="C3148" s="20" t="e">
        <f>VLOOKUP($B:$B,표본점목록!$A:$E,5,0)</f>
        <v>#N/A</v>
      </c>
      <c r="D3148" s="21" t="e">
        <f>VLOOKUP($B:$B,표본점목록!$A:$J,6,0)</f>
        <v>#N/A</v>
      </c>
      <c r="E3148" s="20" t="e">
        <f>VLOOKUP(B:B,표본점목록!$A:$B,2,0)</f>
        <v>#N/A</v>
      </c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</row>
    <row r="3149" spans="1:17" x14ac:dyDescent="0.4">
      <c r="A3149" s="5"/>
      <c r="B3149" s="5"/>
      <c r="C3149" s="20" t="e">
        <f>VLOOKUP($B:$B,표본점목록!$A:$E,5,0)</f>
        <v>#N/A</v>
      </c>
      <c r="D3149" s="21" t="e">
        <f>VLOOKUP($B:$B,표본점목록!$A:$J,6,0)</f>
        <v>#N/A</v>
      </c>
      <c r="E3149" s="20" t="e">
        <f>VLOOKUP(B:B,표본점목록!$A:$B,2,0)</f>
        <v>#N/A</v>
      </c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</row>
    <row r="3150" spans="1:17" x14ac:dyDescent="0.4">
      <c r="A3150" s="5"/>
      <c r="B3150" s="5"/>
      <c r="C3150" s="20" t="e">
        <f>VLOOKUP($B:$B,표본점목록!$A:$E,5,0)</f>
        <v>#N/A</v>
      </c>
      <c r="D3150" s="21" t="e">
        <f>VLOOKUP($B:$B,표본점목록!$A:$J,6,0)</f>
        <v>#N/A</v>
      </c>
      <c r="E3150" s="20" t="e">
        <f>VLOOKUP(B:B,표본점목록!$A:$B,2,0)</f>
        <v>#N/A</v>
      </c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</row>
    <row r="3151" spans="1:17" x14ac:dyDescent="0.4">
      <c r="A3151" s="5"/>
      <c r="B3151" s="5"/>
      <c r="C3151" s="20" t="e">
        <f>VLOOKUP($B:$B,표본점목록!$A:$E,5,0)</f>
        <v>#N/A</v>
      </c>
      <c r="D3151" s="21" t="e">
        <f>VLOOKUP($B:$B,표본점목록!$A:$J,6,0)</f>
        <v>#N/A</v>
      </c>
      <c r="E3151" s="20" t="e">
        <f>VLOOKUP(B:B,표본점목록!$A:$B,2,0)</f>
        <v>#N/A</v>
      </c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</row>
    <row r="3152" spans="1:17" x14ac:dyDescent="0.4">
      <c r="A3152" s="5"/>
      <c r="B3152" s="5"/>
      <c r="C3152" s="20" t="e">
        <f>VLOOKUP($B:$B,표본점목록!$A:$E,5,0)</f>
        <v>#N/A</v>
      </c>
      <c r="D3152" s="21" t="e">
        <f>VLOOKUP($B:$B,표본점목록!$A:$J,6,0)</f>
        <v>#N/A</v>
      </c>
      <c r="E3152" s="20" t="e">
        <f>VLOOKUP(B:B,표본점목록!$A:$B,2,0)</f>
        <v>#N/A</v>
      </c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</row>
    <row r="3153" spans="1:17" x14ac:dyDescent="0.4">
      <c r="A3153" s="5"/>
      <c r="B3153" s="5"/>
      <c r="C3153" s="20" t="e">
        <f>VLOOKUP($B:$B,표본점목록!$A:$E,5,0)</f>
        <v>#N/A</v>
      </c>
      <c r="D3153" s="21" t="e">
        <f>VLOOKUP($B:$B,표본점목록!$A:$J,6,0)</f>
        <v>#N/A</v>
      </c>
      <c r="E3153" s="20" t="e">
        <f>VLOOKUP(B:B,표본점목록!$A:$B,2,0)</f>
        <v>#N/A</v>
      </c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</row>
    <row r="3154" spans="1:17" x14ac:dyDescent="0.4">
      <c r="A3154" s="5"/>
      <c r="B3154" s="5"/>
      <c r="C3154" s="20" t="e">
        <f>VLOOKUP($B:$B,표본점목록!$A:$E,5,0)</f>
        <v>#N/A</v>
      </c>
      <c r="D3154" s="21" t="e">
        <f>VLOOKUP($B:$B,표본점목록!$A:$J,6,0)</f>
        <v>#N/A</v>
      </c>
      <c r="E3154" s="20" t="e">
        <f>VLOOKUP(B:B,표본점목록!$A:$B,2,0)</f>
        <v>#N/A</v>
      </c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</row>
    <row r="3155" spans="1:17" x14ac:dyDescent="0.4">
      <c r="A3155" s="5"/>
      <c r="B3155" s="5"/>
      <c r="C3155" s="20" t="e">
        <f>VLOOKUP($B:$B,표본점목록!$A:$E,5,0)</f>
        <v>#N/A</v>
      </c>
      <c r="D3155" s="21" t="e">
        <f>VLOOKUP($B:$B,표본점목록!$A:$J,6,0)</f>
        <v>#N/A</v>
      </c>
      <c r="E3155" s="20" t="e">
        <f>VLOOKUP(B:B,표본점목록!$A:$B,2,0)</f>
        <v>#N/A</v>
      </c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</row>
    <row r="3156" spans="1:17" x14ac:dyDescent="0.4">
      <c r="A3156" s="5"/>
      <c r="B3156" s="5"/>
      <c r="C3156" s="20" t="e">
        <f>VLOOKUP($B:$B,표본점목록!$A:$E,5,0)</f>
        <v>#N/A</v>
      </c>
      <c r="D3156" s="21" t="e">
        <f>VLOOKUP($B:$B,표본점목록!$A:$J,6,0)</f>
        <v>#N/A</v>
      </c>
      <c r="E3156" s="20" t="e">
        <f>VLOOKUP(B:B,표본점목록!$A:$B,2,0)</f>
        <v>#N/A</v>
      </c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</row>
    <row r="3157" spans="1:17" x14ac:dyDescent="0.4">
      <c r="A3157" s="5"/>
      <c r="B3157" s="5"/>
      <c r="C3157" s="20" t="e">
        <f>VLOOKUP($B:$B,표본점목록!$A:$E,5,0)</f>
        <v>#N/A</v>
      </c>
      <c r="D3157" s="21" t="e">
        <f>VLOOKUP($B:$B,표본점목록!$A:$J,6,0)</f>
        <v>#N/A</v>
      </c>
      <c r="E3157" s="20" t="e">
        <f>VLOOKUP(B:B,표본점목록!$A:$B,2,0)</f>
        <v>#N/A</v>
      </c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</row>
    <row r="3158" spans="1:17" x14ac:dyDescent="0.4">
      <c r="A3158" s="5"/>
      <c r="B3158" s="5"/>
      <c r="C3158" s="20" t="e">
        <f>VLOOKUP($B:$B,표본점목록!$A:$E,5,0)</f>
        <v>#N/A</v>
      </c>
      <c r="D3158" s="21" t="e">
        <f>VLOOKUP($B:$B,표본점목록!$A:$J,6,0)</f>
        <v>#N/A</v>
      </c>
      <c r="E3158" s="20" t="e">
        <f>VLOOKUP(B:B,표본점목록!$A:$B,2,0)</f>
        <v>#N/A</v>
      </c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</row>
    <row r="3159" spans="1:17" x14ac:dyDescent="0.4">
      <c r="A3159" s="5"/>
      <c r="B3159" s="5"/>
      <c r="C3159" s="20" t="e">
        <f>VLOOKUP($B:$B,표본점목록!$A:$E,5,0)</f>
        <v>#N/A</v>
      </c>
      <c r="D3159" s="21" t="e">
        <f>VLOOKUP($B:$B,표본점목록!$A:$J,6,0)</f>
        <v>#N/A</v>
      </c>
      <c r="E3159" s="20" t="e">
        <f>VLOOKUP(B:B,표본점목록!$A:$B,2,0)</f>
        <v>#N/A</v>
      </c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</row>
    <row r="3160" spans="1:17" x14ac:dyDescent="0.4">
      <c r="A3160" s="5"/>
      <c r="B3160" s="5"/>
      <c r="C3160" s="20" t="e">
        <f>VLOOKUP($B:$B,표본점목록!$A:$E,5,0)</f>
        <v>#N/A</v>
      </c>
      <c r="D3160" s="21" t="e">
        <f>VLOOKUP($B:$B,표본점목록!$A:$J,6,0)</f>
        <v>#N/A</v>
      </c>
      <c r="E3160" s="20" t="e">
        <f>VLOOKUP(B:B,표본점목록!$A:$B,2,0)</f>
        <v>#N/A</v>
      </c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</row>
    <row r="3161" spans="1:17" x14ac:dyDescent="0.4">
      <c r="A3161" s="5"/>
      <c r="B3161" s="5"/>
      <c r="C3161" s="20" t="e">
        <f>VLOOKUP($B:$B,표본점목록!$A:$E,5,0)</f>
        <v>#N/A</v>
      </c>
      <c r="D3161" s="21" t="e">
        <f>VLOOKUP($B:$B,표본점목록!$A:$J,6,0)</f>
        <v>#N/A</v>
      </c>
      <c r="E3161" s="20" t="e">
        <f>VLOOKUP(B:B,표본점목록!$A:$B,2,0)</f>
        <v>#N/A</v>
      </c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</row>
    <row r="3162" spans="1:17" x14ac:dyDescent="0.4">
      <c r="A3162" s="5"/>
      <c r="B3162" s="5"/>
      <c r="C3162" s="20" t="e">
        <f>VLOOKUP($B:$B,표본점목록!$A:$E,5,0)</f>
        <v>#N/A</v>
      </c>
      <c r="D3162" s="21" t="e">
        <f>VLOOKUP($B:$B,표본점목록!$A:$J,6,0)</f>
        <v>#N/A</v>
      </c>
      <c r="E3162" s="20" t="e">
        <f>VLOOKUP(B:B,표본점목록!$A:$B,2,0)</f>
        <v>#N/A</v>
      </c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</row>
    <row r="3163" spans="1:17" x14ac:dyDescent="0.4">
      <c r="A3163" s="5"/>
      <c r="B3163" s="5"/>
      <c r="C3163" s="20" t="e">
        <f>VLOOKUP($B:$B,표본점목록!$A:$E,5,0)</f>
        <v>#N/A</v>
      </c>
      <c r="D3163" s="21" t="e">
        <f>VLOOKUP($B:$B,표본점목록!$A:$J,6,0)</f>
        <v>#N/A</v>
      </c>
      <c r="E3163" s="20" t="e">
        <f>VLOOKUP(B:B,표본점목록!$A:$B,2,0)</f>
        <v>#N/A</v>
      </c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</row>
    <row r="3164" spans="1:17" x14ac:dyDescent="0.4">
      <c r="A3164" s="5"/>
      <c r="B3164" s="5"/>
      <c r="C3164" s="20" t="e">
        <f>VLOOKUP($B:$B,표본점목록!$A:$E,5,0)</f>
        <v>#N/A</v>
      </c>
      <c r="D3164" s="21" t="e">
        <f>VLOOKUP($B:$B,표본점목록!$A:$J,6,0)</f>
        <v>#N/A</v>
      </c>
      <c r="E3164" s="20" t="e">
        <f>VLOOKUP(B:B,표본점목록!$A:$B,2,0)</f>
        <v>#N/A</v>
      </c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</row>
    <row r="3165" spans="1:17" x14ac:dyDescent="0.4">
      <c r="A3165" s="5"/>
      <c r="B3165" s="5"/>
      <c r="C3165" s="20" t="e">
        <f>VLOOKUP($B:$B,표본점목록!$A:$E,5,0)</f>
        <v>#N/A</v>
      </c>
      <c r="D3165" s="21" t="e">
        <f>VLOOKUP($B:$B,표본점목록!$A:$J,6,0)</f>
        <v>#N/A</v>
      </c>
      <c r="E3165" s="20" t="e">
        <f>VLOOKUP(B:B,표본점목록!$A:$B,2,0)</f>
        <v>#N/A</v>
      </c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</row>
    <row r="3166" spans="1:17" x14ac:dyDescent="0.4">
      <c r="A3166" s="5"/>
      <c r="B3166" s="5"/>
      <c r="C3166" s="20" t="e">
        <f>VLOOKUP($B:$B,표본점목록!$A:$E,5,0)</f>
        <v>#N/A</v>
      </c>
      <c r="D3166" s="21" t="e">
        <f>VLOOKUP($B:$B,표본점목록!$A:$J,6,0)</f>
        <v>#N/A</v>
      </c>
      <c r="E3166" s="20" t="e">
        <f>VLOOKUP(B:B,표본점목록!$A:$B,2,0)</f>
        <v>#N/A</v>
      </c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</row>
    <row r="3167" spans="1:17" x14ac:dyDescent="0.4">
      <c r="A3167" s="5"/>
      <c r="B3167" s="5"/>
      <c r="C3167" s="20" t="e">
        <f>VLOOKUP($B:$B,표본점목록!$A:$E,5,0)</f>
        <v>#N/A</v>
      </c>
      <c r="D3167" s="21" t="e">
        <f>VLOOKUP($B:$B,표본점목록!$A:$J,6,0)</f>
        <v>#N/A</v>
      </c>
      <c r="E3167" s="20" t="e">
        <f>VLOOKUP(B:B,표본점목록!$A:$B,2,0)</f>
        <v>#N/A</v>
      </c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</row>
    <row r="3168" spans="1:17" x14ac:dyDescent="0.4">
      <c r="A3168" s="5"/>
      <c r="B3168" s="5"/>
      <c r="C3168" s="20" t="e">
        <f>VLOOKUP($B:$B,표본점목록!$A:$E,5,0)</f>
        <v>#N/A</v>
      </c>
      <c r="D3168" s="21" t="e">
        <f>VLOOKUP($B:$B,표본점목록!$A:$J,6,0)</f>
        <v>#N/A</v>
      </c>
      <c r="E3168" s="20" t="e">
        <f>VLOOKUP(B:B,표본점목록!$A:$B,2,0)</f>
        <v>#N/A</v>
      </c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</row>
    <row r="3169" spans="1:17" x14ac:dyDescent="0.4">
      <c r="A3169" s="5"/>
      <c r="B3169" s="5"/>
      <c r="C3169" s="20" t="e">
        <f>VLOOKUP($B:$B,표본점목록!$A:$E,5,0)</f>
        <v>#N/A</v>
      </c>
      <c r="D3169" s="21" t="e">
        <f>VLOOKUP($B:$B,표본점목록!$A:$J,6,0)</f>
        <v>#N/A</v>
      </c>
      <c r="E3169" s="20" t="e">
        <f>VLOOKUP(B:B,표본점목록!$A:$B,2,0)</f>
        <v>#N/A</v>
      </c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</row>
    <row r="3170" spans="1:17" x14ac:dyDescent="0.4">
      <c r="A3170" s="5"/>
      <c r="B3170" s="34"/>
      <c r="C3170" s="20" t="e">
        <f>VLOOKUP($B:$B,표본점목록!$A:$E,5,0)</f>
        <v>#N/A</v>
      </c>
      <c r="D3170" s="21" t="e">
        <f>VLOOKUP($B:$B,표본점목록!$A:$J,6,0)</f>
        <v>#N/A</v>
      </c>
      <c r="E3170" s="20" t="e">
        <f>VLOOKUP(B:B,표본점목록!$A:$B,2,0)</f>
        <v>#N/A</v>
      </c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</row>
    <row r="3171" spans="1:17" x14ac:dyDescent="0.4">
      <c r="A3171" s="5"/>
      <c r="B3171" s="34"/>
      <c r="C3171" s="20" t="e">
        <f>VLOOKUP($B:$B,표본점목록!$A:$E,5,0)</f>
        <v>#N/A</v>
      </c>
      <c r="D3171" s="21" t="e">
        <f>VLOOKUP($B:$B,표본점목록!$A:$J,6,0)</f>
        <v>#N/A</v>
      </c>
      <c r="E3171" s="20" t="e">
        <f>VLOOKUP(B:B,표본점목록!$A:$B,2,0)</f>
        <v>#N/A</v>
      </c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</row>
    <row r="3172" spans="1:17" x14ac:dyDescent="0.4">
      <c r="A3172" s="5"/>
      <c r="B3172" s="34"/>
      <c r="C3172" s="20" t="e">
        <f>VLOOKUP($B:$B,표본점목록!$A:$E,5,0)</f>
        <v>#N/A</v>
      </c>
      <c r="D3172" s="21" t="e">
        <f>VLOOKUP($B:$B,표본점목록!$A:$J,6,0)</f>
        <v>#N/A</v>
      </c>
      <c r="E3172" s="20" t="e">
        <f>VLOOKUP(B:B,표본점목록!$A:$B,2,0)</f>
        <v>#N/A</v>
      </c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</row>
    <row r="3173" spans="1:17" x14ac:dyDescent="0.4">
      <c r="A3173" s="5"/>
      <c r="B3173" s="34"/>
      <c r="C3173" s="20" t="e">
        <f>VLOOKUP($B:$B,표본점목록!$A:$E,5,0)</f>
        <v>#N/A</v>
      </c>
      <c r="D3173" s="21" t="e">
        <f>VLOOKUP($B:$B,표본점목록!$A:$J,6,0)</f>
        <v>#N/A</v>
      </c>
      <c r="E3173" s="20" t="e">
        <f>VLOOKUP(B:B,표본점목록!$A:$B,2,0)</f>
        <v>#N/A</v>
      </c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</row>
    <row r="3174" spans="1:17" x14ac:dyDescent="0.4">
      <c r="A3174" s="5"/>
      <c r="B3174" s="34"/>
      <c r="C3174" s="20" t="e">
        <f>VLOOKUP($B:$B,표본점목록!$A:$E,5,0)</f>
        <v>#N/A</v>
      </c>
      <c r="D3174" s="21" t="e">
        <f>VLOOKUP($B:$B,표본점목록!$A:$J,6,0)</f>
        <v>#N/A</v>
      </c>
      <c r="E3174" s="20" t="e">
        <f>VLOOKUP(B:B,표본점목록!$A:$B,2,0)</f>
        <v>#N/A</v>
      </c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</row>
    <row r="3175" spans="1:17" x14ac:dyDescent="0.4">
      <c r="A3175" s="5"/>
      <c r="B3175" s="34"/>
      <c r="C3175" s="20" t="e">
        <f>VLOOKUP($B:$B,표본점목록!$A:$E,5,0)</f>
        <v>#N/A</v>
      </c>
      <c r="D3175" s="21" t="e">
        <f>VLOOKUP($B:$B,표본점목록!$A:$J,6,0)</f>
        <v>#N/A</v>
      </c>
      <c r="E3175" s="20" t="e">
        <f>VLOOKUP(B:B,표본점목록!$A:$B,2,0)</f>
        <v>#N/A</v>
      </c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</row>
    <row r="3176" spans="1:17" x14ac:dyDescent="0.4">
      <c r="A3176" s="5"/>
      <c r="B3176" s="34"/>
      <c r="C3176" s="20" t="e">
        <f>VLOOKUP($B:$B,표본점목록!$A:$E,5,0)</f>
        <v>#N/A</v>
      </c>
      <c r="D3176" s="21" t="e">
        <f>VLOOKUP($B:$B,표본점목록!$A:$J,6,0)</f>
        <v>#N/A</v>
      </c>
      <c r="E3176" s="20" t="e">
        <f>VLOOKUP(B:B,표본점목록!$A:$B,2,0)</f>
        <v>#N/A</v>
      </c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</row>
    <row r="3177" spans="1:17" x14ac:dyDescent="0.4">
      <c r="A3177" s="5"/>
      <c r="B3177" s="5"/>
      <c r="C3177" s="20" t="e">
        <f>VLOOKUP($B:$B,표본점목록!$A:$E,5,0)</f>
        <v>#N/A</v>
      </c>
      <c r="D3177" s="21" t="e">
        <f>VLOOKUP($B:$B,표본점목록!$A:$J,6,0)</f>
        <v>#N/A</v>
      </c>
      <c r="E3177" s="20" t="e">
        <f>VLOOKUP(B:B,표본점목록!$A:$B,2,0)</f>
        <v>#N/A</v>
      </c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</row>
    <row r="3178" spans="1:17" x14ac:dyDescent="0.4">
      <c r="A3178" s="5"/>
      <c r="B3178" s="5"/>
      <c r="C3178" s="20" t="e">
        <f>VLOOKUP($B:$B,표본점목록!$A:$E,5,0)</f>
        <v>#N/A</v>
      </c>
      <c r="D3178" s="21" t="e">
        <f>VLOOKUP($B:$B,표본점목록!$A:$J,6,0)</f>
        <v>#N/A</v>
      </c>
      <c r="E3178" s="20" t="e">
        <f>VLOOKUP(B:B,표본점목록!$A:$B,2,0)</f>
        <v>#N/A</v>
      </c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</row>
    <row r="3179" spans="1:17" x14ac:dyDescent="0.4">
      <c r="A3179" s="5"/>
      <c r="B3179" s="5"/>
      <c r="C3179" s="20" t="e">
        <f>VLOOKUP($B:$B,표본점목록!$A:$E,5,0)</f>
        <v>#N/A</v>
      </c>
      <c r="D3179" s="21" t="e">
        <f>VLOOKUP($B:$B,표본점목록!$A:$J,6,0)</f>
        <v>#N/A</v>
      </c>
      <c r="E3179" s="20" t="e">
        <f>VLOOKUP(B:B,표본점목록!$A:$B,2,0)</f>
        <v>#N/A</v>
      </c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</row>
    <row r="3180" spans="1:17" x14ac:dyDescent="0.4">
      <c r="A3180" s="5"/>
      <c r="B3180" s="5"/>
      <c r="C3180" s="20" t="e">
        <f>VLOOKUP($B:$B,표본점목록!$A:$E,5,0)</f>
        <v>#N/A</v>
      </c>
      <c r="D3180" s="21" t="e">
        <f>VLOOKUP($B:$B,표본점목록!$A:$J,6,0)</f>
        <v>#N/A</v>
      </c>
      <c r="E3180" s="20" t="e">
        <f>VLOOKUP(B:B,표본점목록!$A:$B,2,0)</f>
        <v>#N/A</v>
      </c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</row>
    <row r="3181" spans="1:17" x14ac:dyDescent="0.4">
      <c r="A3181" s="5"/>
      <c r="B3181" s="5"/>
      <c r="C3181" s="20" t="e">
        <f>VLOOKUP($B:$B,표본점목록!$A:$E,5,0)</f>
        <v>#N/A</v>
      </c>
      <c r="D3181" s="21" t="e">
        <f>VLOOKUP($B:$B,표본점목록!$A:$J,6,0)</f>
        <v>#N/A</v>
      </c>
      <c r="E3181" s="20" t="e">
        <f>VLOOKUP(B:B,표본점목록!$A:$B,2,0)</f>
        <v>#N/A</v>
      </c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</row>
    <row r="3182" spans="1:17" x14ac:dyDescent="0.4">
      <c r="A3182" s="5"/>
      <c r="B3182" s="5"/>
      <c r="C3182" s="20" t="e">
        <f>VLOOKUP($B:$B,표본점목록!$A:$E,5,0)</f>
        <v>#N/A</v>
      </c>
      <c r="D3182" s="21" t="e">
        <f>VLOOKUP($B:$B,표본점목록!$A:$J,6,0)</f>
        <v>#N/A</v>
      </c>
      <c r="E3182" s="20" t="e">
        <f>VLOOKUP(B:B,표본점목록!$A:$B,2,0)</f>
        <v>#N/A</v>
      </c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</row>
    <row r="3183" spans="1:17" x14ac:dyDescent="0.4">
      <c r="A3183" s="5"/>
      <c r="B3183" s="5"/>
      <c r="C3183" s="20" t="e">
        <f>VLOOKUP($B:$B,표본점목록!$A:$E,5,0)</f>
        <v>#N/A</v>
      </c>
      <c r="D3183" s="21" t="e">
        <f>VLOOKUP($B:$B,표본점목록!$A:$J,6,0)</f>
        <v>#N/A</v>
      </c>
      <c r="E3183" s="20" t="e">
        <f>VLOOKUP(B:B,표본점목록!$A:$B,2,0)</f>
        <v>#N/A</v>
      </c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</row>
    <row r="3184" spans="1:17" x14ac:dyDescent="0.4">
      <c r="A3184" s="5"/>
      <c r="B3184" s="5"/>
      <c r="C3184" s="20" t="e">
        <f>VLOOKUP($B:$B,표본점목록!$A:$E,5,0)</f>
        <v>#N/A</v>
      </c>
      <c r="D3184" s="21" t="e">
        <f>VLOOKUP($B:$B,표본점목록!$A:$J,6,0)</f>
        <v>#N/A</v>
      </c>
      <c r="E3184" s="20" t="e">
        <f>VLOOKUP(B:B,표본점목록!$A:$B,2,0)</f>
        <v>#N/A</v>
      </c>
      <c r="F3184" s="7"/>
      <c r="G3184" s="7"/>
      <c r="H3184" s="7"/>
      <c r="I3184" s="7"/>
      <c r="J3184" s="7"/>
      <c r="K3184" s="7"/>
      <c r="L3184" s="7"/>
      <c r="M3184" s="7"/>
      <c r="N3184" s="21"/>
      <c r="O3184" s="21"/>
      <c r="P3184" s="7"/>
      <c r="Q3184" s="7"/>
    </row>
    <row r="3185" spans="1:17" x14ac:dyDescent="0.4">
      <c r="A3185" s="5"/>
      <c r="B3185" s="5"/>
      <c r="C3185" s="20" t="e">
        <f>VLOOKUP($B:$B,표본점목록!$A:$E,5,0)</f>
        <v>#N/A</v>
      </c>
      <c r="D3185" s="21" t="e">
        <f>VLOOKUP($B:$B,표본점목록!$A:$J,6,0)</f>
        <v>#N/A</v>
      </c>
      <c r="E3185" s="20" t="e">
        <f>VLOOKUP(B:B,표본점목록!$A:$B,2,0)</f>
        <v>#N/A</v>
      </c>
      <c r="F3185" s="7"/>
      <c r="G3185" s="7"/>
      <c r="H3185" s="7"/>
      <c r="I3185" s="7"/>
      <c r="J3185" s="7"/>
      <c r="K3185" s="7"/>
      <c r="L3185" s="7"/>
      <c r="M3185" s="7"/>
      <c r="N3185" s="21"/>
      <c r="O3185" s="7"/>
      <c r="P3185" s="7"/>
      <c r="Q3185" s="7"/>
    </row>
    <row r="3186" spans="1:17" x14ac:dyDescent="0.4">
      <c r="A3186" s="5"/>
      <c r="B3186" s="5"/>
      <c r="C3186" s="20" t="e">
        <f>VLOOKUP($B:$B,표본점목록!$A:$E,5,0)</f>
        <v>#N/A</v>
      </c>
      <c r="D3186" s="21" t="e">
        <f>VLOOKUP($B:$B,표본점목록!$A:$J,6,0)</f>
        <v>#N/A</v>
      </c>
      <c r="E3186" s="20" t="e">
        <f>VLOOKUP(B:B,표본점목록!$A:$B,2,0)</f>
        <v>#N/A</v>
      </c>
      <c r="F3186" s="7"/>
      <c r="G3186" s="7"/>
      <c r="H3186" s="7"/>
      <c r="I3186" s="7"/>
      <c r="J3186" s="7"/>
      <c r="K3186" s="7"/>
      <c r="L3186" s="7"/>
      <c r="M3186" s="7"/>
      <c r="N3186" s="21"/>
      <c r="O3186" s="21"/>
      <c r="P3186" s="7"/>
      <c r="Q3186" s="7"/>
    </row>
    <row r="3187" spans="1:17" x14ac:dyDescent="0.4">
      <c r="A3187" s="5"/>
      <c r="B3187" s="5"/>
      <c r="C3187" s="20" t="e">
        <f>VLOOKUP($B:$B,표본점목록!$A:$E,5,0)</f>
        <v>#N/A</v>
      </c>
      <c r="D3187" s="21" t="e">
        <f>VLOOKUP($B:$B,표본점목록!$A:$J,6,0)</f>
        <v>#N/A</v>
      </c>
      <c r="E3187" s="20" t="e">
        <f>VLOOKUP(B:B,표본점목록!$A:$B,2,0)</f>
        <v>#N/A</v>
      </c>
      <c r="F3187" s="7"/>
      <c r="G3187" s="7"/>
      <c r="H3187" s="7"/>
      <c r="I3187" s="7"/>
      <c r="J3187" s="7"/>
      <c r="K3187" s="7"/>
      <c r="L3187" s="7"/>
      <c r="M3187" s="7"/>
      <c r="N3187" s="21"/>
      <c r="O3187" s="21"/>
      <c r="P3187" s="7"/>
      <c r="Q3187" s="7"/>
    </row>
    <row r="3188" spans="1:17" x14ac:dyDescent="0.4">
      <c r="A3188" s="5"/>
      <c r="B3188" s="5"/>
      <c r="C3188" s="20" t="e">
        <f>VLOOKUP($B:$B,표본점목록!$A:$E,5,0)</f>
        <v>#N/A</v>
      </c>
      <c r="D3188" s="21" t="e">
        <f>VLOOKUP($B:$B,표본점목록!$A:$J,6,0)</f>
        <v>#N/A</v>
      </c>
      <c r="E3188" s="20" t="e">
        <f>VLOOKUP(B:B,표본점목록!$A:$B,2,0)</f>
        <v>#N/A</v>
      </c>
      <c r="F3188" s="7"/>
      <c r="G3188" s="7"/>
      <c r="H3188" s="7"/>
      <c r="I3188" s="7"/>
      <c r="J3188" s="7"/>
      <c r="K3188" s="7"/>
      <c r="L3188" s="7"/>
      <c r="M3188" s="7"/>
      <c r="N3188" s="21"/>
      <c r="O3188" s="21"/>
      <c r="P3188" s="7"/>
      <c r="Q3188" s="7"/>
    </row>
    <row r="3189" spans="1:17" x14ac:dyDescent="0.4">
      <c r="A3189" s="5"/>
      <c r="B3189" s="5"/>
      <c r="C3189" s="20" t="e">
        <f>VLOOKUP($B:$B,표본점목록!$A:$E,5,0)</f>
        <v>#N/A</v>
      </c>
      <c r="D3189" s="21" t="e">
        <f>VLOOKUP($B:$B,표본점목록!$A:$J,6,0)</f>
        <v>#N/A</v>
      </c>
      <c r="E3189" s="20" t="e">
        <f>VLOOKUP(B:B,표본점목록!$A:$B,2,0)</f>
        <v>#N/A</v>
      </c>
      <c r="F3189" s="7"/>
      <c r="G3189" s="7"/>
      <c r="H3189" s="7"/>
      <c r="I3189" s="7"/>
      <c r="J3189" s="7"/>
      <c r="K3189" s="7"/>
      <c r="L3189" s="7"/>
      <c r="M3189" s="7"/>
      <c r="N3189" s="21"/>
      <c r="O3189" s="21"/>
      <c r="P3189" s="7"/>
      <c r="Q3189" s="7"/>
    </row>
    <row r="3190" spans="1:17" x14ac:dyDescent="0.4">
      <c r="A3190" s="5"/>
      <c r="B3190" s="5"/>
      <c r="C3190" s="20" t="e">
        <f>VLOOKUP($B:$B,표본점목록!$A:$E,5,0)</f>
        <v>#N/A</v>
      </c>
      <c r="D3190" s="21" t="e">
        <f>VLOOKUP($B:$B,표본점목록!$A:$J,6,0)</f>
        <v>#N/A</v>
      </c>
      <c r="E3190" s="20" t="e">
        <f>VLOOKUP(B:B,표본점목록!$A:$B,2,0)</f>
        <v>#N/A</v>
      </c>
      <c r="F3190" s="7"/>
      <c r="G3190" s="7"/>
      <c r="H3190" s="7"/>
      <c r="I3190" s="7"/>
      <c r="J3190" s="7"/>
      <c r="K3190" s="7"/>
      <c r="L3190" s="7"/>
      <c r="M3190" s="7"/>
      <c r="N3190" s="21"/>
      <c r="O3190" s="21"/>
      <c r="P3190" s="7"/>
      <c r="Q3190" s="7"/>
    </row>
    <row r="3191" spans="1:17" x14ac:dyDescent="0.4">
      <c r="A3191" s="5"/>
      <c r="B3191" s="5"/>
      <c r="C3191" s="20" t="e">
        <f>VLOOKUP($B:$B,표본점목록!$A:$E,5,0)</f>
        <v>#N/A</v>
      </c>
      <c r="D3191" s="21" t="e">
        <f>VLOOKUP($B:$B,표본점목록!$A:$J,6,0)</f>
        <v>#N/A</v>
      </c>
      <c r="E3191" s="20" t="e">
        <f>VLOOKUP(B:B,표본점목록!$A:$B,2,0)</f>
        <v>#N/A</v>
      </c>
      <c r="F3191" s="7"/>
      <c r="G3191" s="7"/>
      <c r="H3191" s="7"/>
      <c r="I3191" s="7"/>
      <c r="J3191" s="7"/>
      <c r="K3191" s="7"/>
      <c r="L3191" s="7"/>
      <c r="M3191" s="7"/>
      <c r="N3191" s="21"/>
      <c r="O3191" s="21"/>
      <c r="P3191" s="7"/>
      <c r="Q3191" s="7"/>
    </row>
    <row r="3192" spans="1:17" x14ac:dyDescent="0.4">
      <c r="A3192" s="5"/>
      <c r="B3192" s="5"/>
      <c r="C3192" s="20" t="e">
        <f>VLOOKUP($B:$B,표본점목록!$A:$E,5,0)</f>
        <v>#N/A</v>
      </c>
      <c r="D3192" s="21" t="e">
        <f>VLOOKUP($B:$B,표본점목록!$A:$J,6,0)</f>
        <v>#N/A</v>
      </c>
      <c r="E3192" s="20" t="e">
        <f>VLOOKUP(B:B,표본점목록!$A:$B,2,0)</f>
        <v>#N/A</v>
      </c>
      <c r="F3192" s="7"/>
      <c r="G3192" s="7"/>
      <c r="H3192" s="7"/>
      <c r="I3192" s="7"/>
      <c r="J3192" s="7"/>
      <c r="K3192" s="7"/>
      <c r="L3192" s="7"/>
      <c r="M3192" s="7"/>
      <c r="N3192" s="21"/>
      <c r="O3192" s="21"/>
      <c r="P3192" s="7"/>
      <c r="Q3192" s="7"/>
    </row>
    <row r="3193" spans="1:17" x14ac:dyDescent="0.4">
      <c r="A3193" s="5"/>
      <c r="B3193" s="5"/>
      <c r="C3193" s="20" t="e">
        <f>VLOOKUP($B:$B,표본점목록!$A:$E,5,0)</f>
        <v>#N/A</v>
      </c>
      <c r="D3193" s="21" t="e">
        <f>VLOOKUP($B:$B,표본점목록!$A:$J,6,0)</f>
        <v>#N/A</v>
      </c>
      <c r="E3193" s="20" t="e">
        <f>VLOOKUP(B:B,표본점목록!$A:$B,2,0)</f>
        <v>#N/A</v>
      </c>
      <c r="F3193" s="7"/>
      <c r="G3193" s="7"/>
      <c r="H3193" s="7"/>
      <c r="I3193" s="7"/>
      <c r="J3193" s="7"/>
      <c r="K3193" s="7"/>
      <c r="L3193" s="7"/>
      <c r="M3193" s="7"/>
      <c r="N3193" s="21"/>
      <c r="O3193" s="21"/>
      <c r="P3193" s="7"/>
      <c r="Q3193" s="7"/>
    </row>
    <row r="3194" spans="1:17" x14ac:dyDescent="0.4">
      <c r="A3194" s="5"/>
      <c r="B3194" s="5"/>
      <c r="C3194" s="20" t="e">
        <f>VLOOKUP($B:$B,표본점목록!$A:$E,5,0)</f>
        <v>#N/A</v>
      </c>
      <c r="D3194" s="21" t="e">
        <f>VLOOKUP($B:$B,표본점목록!$A:$J,6,0)</f>
        <v>#N/A</v>
      </c>
      <c r="E3194" s="20" t="e">
        <f>VLOOKUP(B:B,표본점목록!$A:$B,2,0)</f>
        <v>#N/A</v>
      </c>
      <c r="F3194" s="7"/>
      <c r="G3194" s="7"/>
      <c r="H3194" s="7"/>
      <c r="I3194" s="7"/>
      <c r="J3194" s="7"/>
      <c r="K3194" s="7"/>
      <c r="L3194" s="7"/>
      <c r="M3194" s="7"/>
      <c r="N3194" s="21"/>
      <c r="O3194" s="21"/>
      <c r="P3194" s="7"/>
      <c r="Q3194" s="7"/>
    </row>
    <row r="3195" spans="1:17" x14ac:dyDescent="0.4">
      <c r="A3195" s="5"/>
      <c r="B3195" s="5"/>
      <c r="C3195" s="20" t="e">
        <f>VLOOKUP($B:$B,표본점목록!$A:$E,5,0)</f>
        <v>#N/A</v>
      </c>
      <c r="D3195" s="21" t="e">
        <f>VLOOKUP($B:$B,표본점목록!$A:$J,6,0)</f>
        <v>#N/A</v>
      </c>
      <c r="E3195" s="20" t="e">
        <f>VLOOKUP(B:B,표본점목록!$A:$B,2,0)</f>
        <v>#N/A</v>
      </c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</row>
    <row r="3196" spans="1:17" x14ac:dyDescent="0.4">
      <c r="A3196" s="5"/>
      <c r="B3196" s="5"/>
      <c r="C3196" s="20" t="e">
        <f>VLOOKUP($B:$B,표본점목록!$A:$E,5,0)</f>
        <v>#N/A</v>
      </c>
      <c r="D3196" s="21" t="e">
        <f>VLOOKUP($B:$B,표본점목록!$A:$J,6,0)</f>
        <v>#N/A</v>
      </c>
      <c r="E3196" s="20" t="e">
        <f>VLOOKUP(B:B,표본점목록!$A:$B,2,0)</f>
        <v>#N/A</v>
      </c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</row>
    <row r="3197" spans="1:17" x14ac:dyDescent="0.4">
      <c r="A3197" s="5"/>
      <c r="B3197" s="5"/>
      <c r="C3197" s="20" t="e">
        <f>VLOOKUP($B:$B,표본점목록!$A:$E,5,0)</f>
        <v>#N/A</v>
      </c>
      <c r="D3197" s="21" t="e">
        <f>VLOOKUP($B:$B,표본점목록!$A:$J,6,0)</f>
        <v>#N/A</v>
      </c>
      <c r="E3197" s="20" t="e">
        <f>VLOOKUP(B:B,표본점목록!$A:$B,2,0)</f>
        <v>#N/A</v>
      </c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</row>
    <row r="3198" spans="1:17" x14ac:dyDescent="0.4">
      <c r="A3198" s="5"/>
      <c r="B3198" s="5"/>
      <c r="C3198" s="20" t="e">
        <f>VLOOKUP($B:$B,표본점목록!$A:$E,5,0)</f>
        <v>#N/A</v>
      </c>
      <c r="D3198" s="21" t="e">
        <f>VLOOKUP($B:$B,표본점목록!$A:$J,6,0)</f>
        <v>#N/A</v>
      </c>
      <c r="E3198" s="20" t="e">
        <f>VLOOKUP(B:B,표본점목록!$A:$B,2,0)</f>
        <v>#N/A</v>
      </c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</row>
    <row r="3199" spans="1:17" x14ac:dyDescent="0.4">
      <c r="A3199" s="5"/>
      <c r="B3199" s="5"/>
      <c r="C3199" s="20" t="e">
        <f>VLOOKUP($B:$B,표본점목록!$A:$E,5,0)</f>
        <v>#N/A</v>
      </c>
      <c r="D3199" s="21" t="e">
        <f>VLOOKUP($B:$B,표본점목록!$A:$J,6,0)</f>
        <v>#N/A</v>
      </c>
      <c r="E3199" s="20" t="e">
        <f>VLOOKUP(B:B,표본점목록!$A:$B,2,0)</f>
        <v>#N/A</v>
      </c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</row>
    <row r="3200" spans="1:17" x14ac:dyDescent="0.4">
      <c r="A3200" s="5"/>
      <c r="B3200" s="5"/>
      <c r="C3200" s="20" t="e">
        <f>VLOOKUP($B:$B,표본점목록!$A:$E,5,0)</f>
        <v>#N/A</v>
      </c>
      <c r="D3200" s="21" t="e">
        <f>VLOOKUP($B:$B,표본점목록!$A:$J,6,0)</f>
        <v>#N/A</v>
      </c>
      <c r="E3200" s="20" t="e">
        <f>VLOOKUP(B:B,표본점목록!$A:$B,2,0)</f>
        <v>#N/A</v>
      </c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</row>
    <row r="3201" spans="1:17" x14ac:dyDescent="0.4">
      <c r="A3201" s="5"/>
      <c r="B3201" s="5"/>
      <c r="C3201" s="20" t="e">
        <f>VLOOKUP($B:$B,표본점목록!$A:$E,5,0)</f>
        <v>#N/A</v>
      </c>
      <c r="D3201" s="21" t="e">
        <f>VLOOKUP($B:$B,표본점목록!$A:$J,6,0)</f>
        <v>#N/A</v>
      </c>
      <c r="E3201" s="20" t="e">
        <f>VLOOKUP(B:B,표본점목록!$A:$B,2,0)</f>
        <v>#N/A</v>
      </c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</row>
    <row r="3202" spans="1:17" x14ac:dyDescent="0.4">
      <c r="A3202" s="5"/>
      <c r="B3202" s="5"/>
      <c r="C3202" s="20" t="e">
        <f>VLOOKUP($B:$B,표본점목록!$A:$E,5,0)</f>
        <v>#N/A</v>
      </c>
      <c r="D3202" s="21" t="e">
        <f>VLOOKUP($B:$B,표본점목록!$A:$J,6,0)</f>
        <v>#N/A</v>
      </c>
      <c r="E3202" s="20" t="e">
        <f>VLOOKUP(B:B,표본점목록!$A:$B,2,0)</f>
        <v>#N/A</v>
      </c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</row>
    <row r="3203" spans="1:17" x14ac:dyDescent="0.4">
      <c r="A3203" s="5"/>
      <c r="B3203" s="5"/>
      <c r="C3203" s="20" t="e">
        <f>VLOOKUP($B:$B,표본점목록!$A:$E,5,0)</f>
        <v>#N/A</v>
      </c>
      <c r="D3203" s="21" t="e">
        <f>VLOOKUP($B:$B,표본점목록!$A:$J,6,0)</f>
        <v>#N/A</v>
      </c>
      <c r="E3203" s="20" t="e">
        <f>VLOOKUP(B:B,표본점목록!$A:$B,2,0)</f>
        <v>#N/A</v>
      </c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</row>
    <row r="3204" spans="1:17" x14ac:dyDescent="0.4">
      <c r="A3204" s="5"/>
      <c r="B3204" s="5"/>
      <c r="C3204" s="20" t="e">
        <f>VLOOKUP($B:$B,표본점목록!$A:$E,5,0)</f>
        <v>#N/A</v>
      </c>
      <c r="D3204" s="21" t="e">
        <f>VLOOKUP($B:$B,표본점목록!$A:$J,6,0)</f>
        <v>#N/A</v>
      </c>
      <c r="E3204" s="20" t="e">
        <f>VLOOKUP(B:B,표본점목록!$A:$B,2,0)</f>
        <v>#N/A</v>
      </c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</row>
    <row r="3205" spans="1:17" x14ac:dyDescent="0.4">
      <c r="A3205" s="5"/>
      <c r="B3205" s="5"/>
      <c r="C3205" s="20" t="e">
        <f>VLOOKUP($B:$B,표본점목록!$A:$E,5,0)</f>
        <v>#N/A</v>
      </c>
      <c r="D3205" s="21" t="e">
        <f>VLOOKUP($B:$B,표본점목록!$A:$J,6,0)</f>
        <v>#N/A</v>
      </c>
      <c r="E3205" s="20" t="e">
        <f>VLOOKUP(B:B,표본점목록!$A:$B,2,0)</f>
        <v>#N/A</v>
      </c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</row>
    <row r="3206" spans="1:17" x14ac:dyDescent="0.4">
      <c r="A3206" s="5"/>
      <c r="B3206" s="5"/>
      <c r="C3206" s="20" t="e">
        <f>VLOOKUP($B:$B,표본점목록!$A:$E,5,0)</f>
        <v>#N/A</v>
      </c>
      <c r="D3206" s="21" t="e">
        <f>VLOOKUP($B:$B,표본점목록!$A:$J,6,0)</f>
        <v>#N/A</v>
      </c>
      <c r="E3206" s="20" t="e">
        <f>VLOOKUP(B:B,표본점목록!$A:$B,2,0)</f>
        <v>#N/A</v>
      </c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</row>
    <row r="3207" spans="1:17" x14ac:dyDescent="0.4">
      <c r="A3207" s="5"/>
      <c r="B3207" s="5"/>
      <c r="C3207" s="20" t="e">
        <f>VLOOKUP($B:$B,표본점목록!$A:$E,5,0)</f>
        <v>#N/A</v>
      </c>
      <c r="D3207" s="21" t="e">
        <f>VLOOKUP($B:$B,표본점목록!$A:$J,6,0)</f>
        <v>#N/A</v>
      </c>
      <c r="E3207" s="20" t="e">
        <f>VLOOKUP(B:B,표본점목록!$A:$B,2,0)</f>
        <v>#N/A</v>
      </c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</row>
    <row r="3208" spans="1:17" x14ac:dyDescent="0.4">
      <c r="A3208" s="5"/>
      <c r="B3208" s="5"/>
      <c r="C3208" s="20" t="e">
        <f>VLOOKUP($B:$B,표본점목록!$A:$E,5,0)</f>
        <v>#N/A</v>
      </c>
      <c r="D3208" s="21" t="e">
        <f>VLOOKUP($B:$B,표본점목록!$A:$J,6,0)</f>
        <v>#N/A</v>
      </c>
      <c r="E3208" s="20" t="e">
        <f>VLOOKUP(B:B,표본점목록!$A:$B,2,0)</f>
        <v>#N/A</v>
      </c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</row>
    <row r="3209" spans="1:17" x14ac:dyDescent="0.4">
      <c r="A3209" s="5"/>
      <c r="B3209" s="5"/>
      <c r="C3209" s="20" t="e">
        <f>VLOOKUP($B:$B,표본점목록!$A:$E,5,0)</f>
        <v>#N/A</v>
      </c>
      <c r="D3209" s="21" t="e">
        <f>VLOOKUP($B:$B,표본점목록!$A:$J,6,0)</f>
        <v>#N/A</v>
      </c>
      <c r="E3209" s="20" t="e">
        <f>VLOOKUP(B:B,표본점목록!$A:$B,2,0)</f>
        <v>#N/A</v>
      </c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</row>
    <row r="3210" spans="1:17" x14ac:dyDescent="0.4">
      <c r="A3210" s="5"/>
      <c r="B3210" s="5"/>
      <c r="C3210" s="20" t="e">
        <f>VLOOKUP($B:$B,표본점목록!$A:$E,5,0)</f>
        <v>#N/A</v>
      </c>
      <c r="D3210" s="21" t="e">
        <f>VLOOKUP($B:$B,표본점목록!$A:$J,6,0)</f>
        <v>#N/A</v>
      </c>
      <c r="E3210" s="20" t="e">
        <f>VLOOKUP(B:B,표본점목록!$A:$B,2,0)</f>
        <v>#N/A</v>
      </c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</row>
    <row r="3211" spans="1:17" x14ac:dyDescent="0.4">
      <c r="A3211" s="5"/>
      <c r="B3211" s="5"/>
      <c r="C3211" s="20" t="e">
        <f>VLOOKUP($B:$B,표본점목록!$A:$E,5,0)</f>
        <v>#N/A</v>
      </c>
      <c r="D3211" s="21" t="e">
        <f>VLOOKUP($B:$B,표본점목록!$A:$J,6,0)</f>
        <v>#N/A</v>
      </c>
      <c r="E3211" s="20" t="e">
        <f>VLOOKUP(B:B,표본점목록!$A:$B,2,0)</f>
        <v>#N/A</v>
      </c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</row>
    <row r="3212" spans="1:17" x14ac:dyDescent="0.4">
      <c r="A3212" s="5"/>
      <c r="B3212" s="5"/>
      <c r="C3212" s="20" t="e">
        <f>VLOOKUP($B:$B,표본점목록!$A:$E,5,0)</f>
        <v>#N/A</v>
      </c>
      <c r="D3212" s="21" t="e">
        <f>VLOOKUP($B:$B,표본점목록!$A:$J,6,0)</f>
        <v>#N/A</v>
      </c>
      <c r="E3212" s="20" t="e">
        <f>VLOOKUP(B:B,표본점목록!$A:$B,2,0)</f>
        <v>#N/A</v>
      </c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</row>
    <row r="3213" spans="1:17" x14ac:dyDescent="0.4">
      <c r="A3213" s="5"/>
      <c r="B3213" s="5"/>
      <c r="C3213" s="20" t="e">
        <f>VLOOKUP($B:$B,표본점목록!$A:$E,5,0)</f>
        <v>#N/A</v>
      </c>
      <c r="D3213" s="21" t="e">
        <f>VLOOKUP($B:$B,표본점목록!$A:$J,6,0)</f>
        <v>#N/A</v>
      </c>
      <c r="E3213" s="20" t="e">
        <f>VLOOKUP(B:B,표본점목록!$A:$B,2,0)</f>
        <v>#N/A</v>
      </c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</row>
    <row r="3214" spans="1:17" x14ac:dyDescent="0.4">
      <c r="A3214" s="5"/>
      <c r="B3214" s="5"/>
      <c r="C3214" s="20" t="e">
        <f>VLOOKUP($B:$B,표본점목록!$A:$E,5,0)</f>
        <v>#N/A</v>
      </c>
      <c r="D3214" s="21" t="e">
        <f>VLOOKUP($B:$B,표본점목록!$A:$J,6,0)</f>
        <v>#N/A</v>
      </c>
      <c r="E3214" s="20" t="e">
        <f>VLOOKUP(B:B,표본점목록!$A:$B,2,0)</f>
        <v>#N/A</v>
      </c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</row>
    <row r="3215" spans="1:17" x14ac:dyDescent="0.4">
      <c r="A3215" s="5"/>
      <c r="B3215" s="5"/>
      <c r="C3215" s="20" t="e">
        <f>VLOOKUP($B:$B,표본점목록!$A:$E,5,0)</f>
        <v>#N/A</v>
      </c>
      <c r="D3215" s="21" t="e">
        <f>VLOOKUP($B:$B,표본점목록!$A:$J,6,0)</f>
        <v>#N/A</v>
      </c>
      <c r="E3215" s="20" t="e">
        <f>VLOOKUP(B:B,표본점목록!$A:$B,2,0)</f>
        <v>#N/A</v>
      </c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</row>
    <row r="3216" spans="1:17" x14ac:dyDescent="0.4">
      <c r="A3216" s="5"/>
      <c r="B3216" s="5"/>
      <c r="C3216" s="20" t="e">
        <f>VLOOKUP($B:$B,표본점목록!$A:$E,5,0)</f>
        <v>#N/A</v>
      </c>
      <c r="D3216" s="21" t="e">
        <f>VLOOKUP($B:$B,표본점목록!$A:$J,6,0)</f>
        <v>#N/A</v>
      </c>
      <c r="E3216" s="20" t="e">
        <f>VLOOKUP(B:B,표본점목록!$A:$B,2,0)</f>
        <v>#N/A</v>
      </c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</row>
    <row r="3217" spans="1:17" x14ac:dyDescent="0.4">
      <c r="A3217" s="5"/>
      <c r="B3217" s="5"/>
      <c r="C3217" s="20" t="e">
        <f>VLOOKUP($B:$B,표본점목록!$A:$E,5,0)</f>
        <v>#N/A</v>
      </c>
      <c r="D3217" s="21" t="e">
        <f>VLOOKUP($B:$B,표본점목록!$A:$J,6,0)</f>
        <v>#N/A</v>
      </c>
      <c r="E3217" s="20" t="e">
        <f>VLOOKUP(B:B,표본점목록!$A:$B,2,0)</f>
        <v>#N/A</v>
      </c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</row>
    <row r="3218" spans="1:17" x14ac:dyDescent="0.4">
      <c r="A3218" s="5"/>
      <c r="B3218" s="5"/>
      <c r="C3218" s="20" t="e">
        <f>VLOOKUP($B:$B,표본점목록!$A:$E,5,0)</f>
        <v>#N/A</v>
      </c>
      <c r="D3218" s="21" t="e">
        <f>VLOOKUP($B:$B,표본점목록!$A:$J,6,0)</f>
        <v>#N/A</v>
      </c>
      <c r="E3218" s="20" t="e">
        <f>VLOOKUP(B:B,표본점목록!$A:$B,2,0)</f>
        <v>#N/A</v>
      </c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</row>
    <row r="3219" spans="1:17" x14ac:dyDescent="0.4">
      <c r="A3219" s="5"/>
      <c r="B3219" s="5"/>
      <c r="C3219" s="20" t="e">
        <f>VLOOKUP($B:$B,표본점목록!$A:$E,5,0)</f>
        <v>#N/A</v>
      </c>
      <c r="D3219" s="21" t="e">
        <f>VLOOKUP($B:$B,표본점목록!$A:$J,6,0)</f>
        <v>#N/A</v>
      </c>
      <c r="E3219" s="20" t="e">
        <f>VLOOKUP(B:B,표본점목록!$A:$B,2,0)</f>
        <v>#N/A</v>
      </c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</row>
    <row r="3220" spans="1:17" x14ac:dyDescent="0.4">
      <c r="A3220" s="5"/>
      <c r="B3220" s="5"/>
      <c r="C3220" s="20" t="e">
        <f>VLOOKUP($B:$B,표본점목록!$A:$E,5,0)</f>
        <v>#N/A</v>
      </c>
      <c r="D3220" s="21" t="e">
        <f>VLOOKUP($B:$B,표본점목록!$A:$J,6,0)</f>
        <v>#N/A</v>
      </c>
      <c r="E3220" s="20" t="e">
        <f>VLOOKUP(B:B,표본점목록!$A:$B,2,0)</f>
        <v>#N/A</v>
      </c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</row>
    <row r="3221" spans="1:17" x14ac:dyDescent="0.4">
      <c r="A3221" s="5"/>
      <c r="B3221" s="5"/>
      <c r="C3221" s="20" t="e">
        <f>VLOOKUP($B:$B,표본점목록!$A:$E,5,0)</f>
        <v>#N/A</v>
      </c>
      <c r="D3221" s="21" t="e">
        <f>VLOOKUP($B:$B,표본점목록!$A:$J,6,0)</f>
        <v>#N/A</v>
      </c>
      <c r="E3221" s="20" t="e">
        <f>VLOOKUP(B:B,표본점목록!$A:$B,2,0)</f>
        <v>#N/A</v>
      </c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</row>
    <row r="3222" spans="1:17" x14ac:dyDescent="0.4">
      <c r="A3222" s="5"/>
      <c r="B3222" s="5"/>
      <c r="C3222" s="20" t="e">
        <f>VLOOKUP($B:$B,표본점목록!$A:$E,5,0)</f>
        <v>#N/A</v>
      </c>
      <c r="D3222" s="21" t="e">
        <f>VLOOKUP($B:$B,표본점목록!$A:$J,6,0)</f>
        <v>#N/A</v>
      </c>
      <c r="E3222" s="20" t="e">
        <f>VLOOKUP(B:B,표본점목록!$A:$B,2,0)</f>
        <v>#N/A</v>
      </c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</row>
    <row r="3223" spans="1:17" x14ac:dyDescent="0.4">
      <c r="A3223" s="5"/>
      <c r="B3223" s="5"/>
      <c r="C3223" s="20" t="e">
        <f>VLOOKUP($B:$B,표본점목록!$A:$E,5,0)</f>
        <v>#N/A</v>
      </c>
      <c r="D3223" s="21" t="e">
        <f>VLOOKUP($B:$B,표본점목록!$A:$J,6,0)</f>
        <v>#N/A</v>
      </c>
      <c r="E3223" s="20" t="e">
        <f>VLOOKUP(B:B,표본점목록!$A:$B,2,0)</f>
        <v>#N/A</v>
      </c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</row>
    <row r="3224" spans="1:17" x14ac:dyDescent="0.4">
      <c r="A3224" s="5"/>
      <c r="B3224" s="5"/>
      <c r="C3224" s="20" t="e">
        <f>VLOOKUP($B:$B,표본점목록!$A:$E,5,0)</f>
        <v>#N/A</v>
      </c>
      <c r="D3224" s="21" t="e">
        <f>VLOOKUP($B:$B,표본점목록!$A:$J,6,0)</f>
        <v>#N/A</v>
      </c>
      <c r="E3224" s="20" t="e">
        <f>VLOOKUP(B:B,표본점목록!$A:$B,2,0)</f>
        <v>#N/A</v>
      </c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</row>
    <row r="3225" spans="1:17" x14ac:dyDescent="0.4">
      <c r="A3225" s="5"/>
      <c r="B3225" s="5"/>
      <c r="C3225" s="20" t="e">
        <f>VLOOKUP($B:$B,표본점목록!$A:$E,5,0)</f>
        <v>#N/A</v>
      </c>
      <c r="D3225" s="21" t="e">
        <f>VLOOKUP($B:$B,표본점목록!$A:$J,6,0)</f>
        <v>#N/A</v>
      </c>
      <c r="E3225" s="20" t="e">
        <f>VLOOKUP(B:B,표본점목록!$A:$B,2,0)</f>
        <v>#N/A</v>
      </c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</row>
    <row r="3226" spans="1:17" x14ac:dyDescent="0.4">
      <c r="A3226" s="5"/>
      <c r="B3226" s="5"/>
      <c r="C3226" s="20" t="e">
        <f>VLOOKUP($B:$B,표본점목록!$A:$E,5,0)</f>
        <v>#N/A</v>
      </c>
      <c r="D3226" s="21" t="e">
        <f>VLOOKUP($B:$B,표본점목록!$A:$J,6,0)</f>
        <v>#N/A</v>
      </c>
      <c r="E3226" s="20" t="e">
        <f>VLOOKUP(B:B,표본점목록!$A:$B,2,0)</f>
        <v>#N/A</v>
      </c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</row>
    <row r="3227" spans="1:17" x14ac:dyDescent="0.4">
      <c r="A3227" s="5"/>
      <c r="B3227" s="5"/>
      <c r="C3227" s="20" t="e">
        <f>VLOOKUP($B:$B,표본점목록!$A:$E,5,0)</f>
        <v>#N/A</v>
      </c>
      <c r="D3227" s="21" t="e">
        <f>VLOOKUP($B:$B,표본점목록!$A:$J,6,0)</f>
        <v>#N/A</v>
      </c>
      <c r="E3227" s="20" t="e">
        <f>VLOOKUP(B:B,표본점목록!$A:$B,2,0)</f>
        <v>#N/A</v>
      </c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</row>
    <row r="3228" spans="1:17" x14ac:dyDescent="0.4">
      <c r="A3228" s="5"/>
      <c r="B3228" s="5"/>
      <c r="C3228" s="20" t="e">
        <f>VLOOKUP($B:$B,표본점목록!$A:$E,5,0)</f>
        <v>#N/A</v>
      </c>
      <c r="D3228" s="21" t="e">
        <f>VLOOKUP($B:$B,표본점목록!$A:$J,6,0)</f>
        <v>#N/A</v>
      </c>
      <c r="E3228" s="20" t="e">
        <f>VLOOKUP(B:B,표본점목록!$A:$B,2,0)</f>
        <v>#N/A</v>
      </c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</row>
    <row r="3229" spans="1:17" x14ac:dyDescent="0.4">
      <c r="A3229" s="5"/>
      <c r="B3229" s="5"/>
      <c r="C3229" s="20" t="e">
        <f>VLOOKUP($B:$B,표본점목록!$A:$E,5,0)</f>
        <v>#N/A</v>
      </c>
      <c r="D3229" s="21" t="e">
        <f>VLOOKUP($B:$B,표본점목록!$A:$J,6,0)</f>
        <v>#N/A</v>
      </c>
      <c r="E3229" s="20" t="e">
        <f>VLOOKUP(B:B,표본점목록!$A:$B,2,0)</f>
        <v>#N/A</v>
      </c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</row>
    <row r="3230" spans="1:17" x14ac:dyDescent="0.4">
      <c r="A3230" s="5"/>
      <c r="B3230" s="5"/>
      <c r="C3230" s="20" t="e">
        <f>VLOOKUP($B:$B,표본점목록!$A:$E,5,0)</f>
        <v>#N/A</v>
      </c>
      <c r="D3230" s="21" t="e">
        <f>VLOOKUP($B:$B,표본점목록!$A:$J,6,0)</f>
        <v>#N/A</v>
      </c>
      <c r="E3230" s="20" t="e">
        <f>VLOOKUP(B:B,표본점목록!$A:$B,2,0)</f>
        <v>#N/A</v>
      </c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</row>
    <row r="3231" spans="1:17" x14ac:dyDescent="0.4">
      <c r="A3231" s="5"/>
      <c r="B3231" s="5"/>
      <c r="C3231" s="20" t="e">
        <f>VLOOKUP($B:$B,표본점목록!$A:$E,5,0)</f>
        <v>#N/A</v>
      </c>
      <c r="D3231" s="21" t="e">
        <f>VLOOKUP($B:$B,표본점목록!$A:$J,6,0)</f>
        <v>#N/A</v>
      </c>
      <c r="E3231" s="20" t="e">
        <f>VLOOKUP(B:B,표본점목록!$A:$B,2,0)</f>
        <v>#N/A</v>
      </c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</row>
    <row r="3232" spans="1:17" x14ac:dyDescent="0.4">
      <c r="A3232" s="5"/>
      <c r="B3232" s="5"/>
      <c r="C3232" s="20" t="e">
        <f>VLOOKUP($B:$B,표본점목록!$A:$E,5,0)</f>
        <v>#N/A</v>
      </c>
      <c r="D3232" s="21" t="e">
        <f>VLOOKUP($B:$B,표본점목록!$A:$J,6,0)</f>
        <v>#N/A</v>
      </c>
      <c r="E3232" s="20" t="e">
        <f>VLOOKUP(B:B,표본점목록!$A:$B,2,0)</f>
        <v>#N/A</v>
      </c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</row>
    <row r="3233" spans="1:17" x14ac:dyDescent="0.4">
      <c r="A3233" s="5"/>
      <c r="B3233" s="5"/>
      <c r="C3233" s="20" t="e">
        <f>VLOOKUP($B:$B,표본점목록!$A:$E,5,0)</f>
        <v>#N/A</v>
      </c>
      <c r="D3233" s="21" t="e">
        <f>VLOOKUP($B:$B,표본점목록!$A:$J,6,0)</f>
        <v>#N/A</v>
      </c>
      <c r="E3233" s="20" t="e">
        <f>VLOOKUP(B:B,표본점목록!$A:$B,2,0)</f>
        <v>#N/A</v>
      </c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</row>
    <row r="3234" spans="1:17" x14ac:dyDescent="0.4">
      <c r="A3234" s="5"/>
      <c r="B3234" s="5"/>
      <c r="C3234" s="20" t="e">
        <f>VLOOKUP($B:$B,표본점목록!$A:$E,5,0)</f>
        <v>#N/A</v>
      </c>
      <c r="D3234" s="21" t="e">
        <f>VLOOKUP($B:$B,표본점목록!$A:$J,6,0)</f>
        <v>#N/A</v>
      </c>
      <c r="E3234" s="20" t="e">
        <f>VLOOKUP(B:B,표본점목록!$A:$B,2,0)</f>
        <v>#N/A</v>
      </c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</row>
    <row r="3235" spans="1:17" x14ac:dyDescent="0.4">
      <c r="A3235" s="5"/>
      <c r="B3235" s="5"/>
      <c r="C3235" s="20" t="e">
        <f>VLOOKUP($B:$B,표본점목록!$A:$E,5,0)</f>
        <v>#N/A</v>
      </c>
      <c r="D3235" s="21" t="e">
        <f>VLOOKUP($B:$B,표본점목록!$A:$J,6,0)</f>
        <v>#N/A</v>
      </c>
      <c r="E3235" s="20" t="e">
        <f>VLOOKUP(B:B,표본점목록!$A:$B,2,0)</f>
        <v>#N/A</v>
      </c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</row>
    <row r="3236" spans="1:17" x14ac:dyDescent="0.4">
      <c r="A3236" s="5"/>
      <c r="B3236" s="5"/>
      <c r="C3236" s="20" t="e">
        <f>VLOOKUP($B:$B,표본점목록!$A:$E,5,0)</f>
        <v>#N/A</v>
      </c>
      <c r="D3236" s="21" t="e">
        <f>VLOOKUP($B:$B,표본점목록!$A:$J,6,0)</f>
        <v>#N/A</v>
      </c>
      <c r="E3236" s="20" t="e">
        <f>VLOOKUP(B:B,표본점목록!$A:$B,2,0)</f>
        <v>#N/A</v>
      </c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</row>
    <row r="3237" spans="1:17" x14ac:dyDescent="0.4">
      <c r="A3237" s="5"/>
      <c r="B3237" s="5"/>
      <c r="C3237" s="20" t="e">
        <f>VLOOKUP($B:$B,표본점목록!$A:$E,5,0)</f>
        <v>#N/A</v>
      </c>
      <c r="D3237" s="21" t="e">
        <f>VLOOKUP($B:$B,표본점목록!$A:$J,6,0)</f>
        <v>#N/A</v>
      </c>
      <c r="E3237" s="20" t="e">
        <f>VLOOKUP(B:B,표본점목록!$A:$B,2,0)</f>
        <v>#N/A</v>
      </c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</row>
    <row r="3238" spans="1:17" x14ac:dyDescent="0.4">
      <c r="A3238" s="5"/>
      <c r="B3238" s="5"/>
      <c r="C3238" s="20" t="e">
        <f>VLOOKUP($B:$B,표본점목록!$A:$E,5,0)</f>
        <v>#N/A</v>
      </c>
      <c r="D3238" s="21" t="e">
        <f>VLOOKUP($B:$B,표본점목록!$A:$J,6,0)</f>
        <v>#N/A</v>
      </c>
      <c r="E3238" s="20" t="e">
        <f>VLOOKUP(B:B,표본점목록!$A:$B,2,0)</f>
        <v>#N/A</v>
      </c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</row>
    <row r="3239" spans="1:17" x14ac:dyDescent="0.4">
      <c r="A3239" s="5"/>
      <c r="B3239" s="5"/>
      <c r="C3239" s="20" t="e">
        <f>VLOOKUP($B:$B,표본점목록!$A:$E,5,0)</f>
        <v>#N/A</v>
      </c>
      <c r="D3239" s="21" t="e">
        <f>VLOOKUP($B:$B,표본점목록!$A:$J,6,0)</f>
        <v>#N/A</v>
      </c>
      <c r="E3239" s="20" t="e">
        <f>VLOOKUP(B:B,표본점목록!$A:$B,2,0)</f>
        <v>#N/A</v>
      </c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</row>
    <row r="3240" spans="1:17" x14ac:dyDescent="0.4">
      <c r="A3240" s="5"/>
      <c r="B3240" s="5"/>
      <c r="C3240" s="20" t="e">
        <f>VLOOKUP($B:$B,표본점목록!$A:$E,5,0)</f>
        <v>#N/A</v>
      </c>
      <c r="D3240" s="21" t="e">
        <f>VLOOKUP($B:$B,표본점목록!$A:$J,6,0)</f>
        <v>#N/A</v>
      </c>
      <c r="E3240" s="20" t="e">
        <f>VLOOKUP(B:B,표본점목록!$A:$B,2,0)</f>
        <v>#N/A</v>
      </c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</row>
    <row r="3241" spans="1:17" x14ac:dyDescent="0.4">
      <c r="A3241" s="5"/>
      <c r="B3241" s="5"/>
      <c r="C3241" s="20" t="e">
        <f>VLOOKUP($B:$B,표본점목록!$A:$E,5,0)</f>
        <v>#N/A</v>
      </c>
      <c r="D3241" s="21" t="e">
        <f>VLOOKUP($B:$B,표본점목록!$A:$J,6,0)</f>
        <v>#N/A</v>
      </c>
      <c r="E3241" s="20" t="e">
        <f>VLOOKUP(B:B,표본점목록!$A:$B,2,0)</f>
        <v>#N/A</v>
      </c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</row>
    <row r="3242" spans="1:17" x14ac:dyDescent="0.4">
      <c r="A3242" s="5"/>
      <c r="B3242" s="5"/>
      <c r="C3242" s="20" t="e">
        <f>VLOOKUP($B:$B,표본점목록!$A:$E,5,0)</f>
        <v>#N/A</v>
      </c>
      <c r="D3242" s="21" t="e">
        <f>VLOOKUP($B:$B,표본점목록!$A:$J,6,0)</f>
        <v>#N/A</v>
      </c>
      <c r="E3242" s="20" t="e">
        <f>VLOOKUP(B:B,표본점목록!$A:$B,2,0)</f>
        <v>#N/A</v>
      </c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</row>
    <row r="3243" spans="1:17" x14ac:dyDescent="0.4">
      <c r="A3243" s="5"/>
      <c r="B3243" s="5"/>
      <c r="C3243" s="20" t="e">
        <f>VLOOKUP($B:$B,표본점목록!$A:$E,5,0)</f>
        <v>#N/A</v>
      </c>
      <c r="D3243" s="21" t="e">
        <f>VLOOKUP($B:$B,표본점목록!$A:$J,6,0)</f>
        <v>#N/A</v>
      </c>
      <c r="E3243" s="20" t="e">
        <f>VLOOKUP(B:B,표본점목록!$A:$B,2,0)</f>
        <v>#N/A</v>
      </c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</row>
    <row r="3244" spans="1:17" x14ac:dyDescent="0.4">
      <c r="A3244" s="5"/>
      <c r="B3244" s="5"/>
      <c r="C3244" s="20" t="e">
        <f>VLOOKUP($B:$B,표본점목록!$A:$E,5,0)</f>
        <v>#N/A</v>
      </c>
      <c r="D3244" s="21" t="e">
        <f>VLOOKUP($B:$B,표본점목록!$A:$J,6,0)</f>
        <v>#N/A</v>
      </c>
      <c r="E3244" s="20" t="e">
        <f>VLOOKUP(B:B,표본점목록!$A:$B,2,0)</f>
        <v>#N/A</v>
      </c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</row>
    <row r="3245" spans="1:17" x14ac:dyDescent="0.4">
      <c r="A3245" s="5"/>
      <c r="B3245" s="5"/>
      <c r="C3245" s="20" t="e">
        <f>VLOOKUP($B:$B,표본점목록!$A:$E,5,0)</f>
        <v>#N/A</v>
      </c>
      <c r="D3245" s="21" t="e">
        <f>VLOOKUP($B:$B,표본점목록!$A:$J,6,0)</f>
        <v>#N/A</v>
      </c>
      <c r="E3245" s="20" t="e">
        <f>VLOOKUP(B:B,표본점목록!$A:$B,2,0)</f>
        <v>#N/A</v>
      </c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</row>
    <row r="3246" spans="1:17" x14ac:dyDescent="0.4">
      <c r="A3246" s="5"/>
      <c r="B3246" s="5"/>
      <c r="C3246" s="20" t="e">
        <f>VLOOKUP($B:$B,표본점목록!$A:$E,5,0)</f>
        <v>#N/A</v>
      </c>
      <c r="D3246" s="21" t="e">
        <f>VLOOKUP($B:$B,표본점목록!$A:$J,6,0)</f>
        <v>#N/A</v>
      </c>
      <c r="E3246" s="20" t="e">
        <f>VLOOKUP(B:B,표본점목록!$A:$B,2,0)</f>
        <v>#N/A</v>
      </c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</row>
    <row r="3247" spans="1:17" x14ac:dyDescent="0.4">
      <c r="A3247" s="5"/>
      <c r="B3247" s="5"/>
      <c r="C3247" s="20" t="e">
        <f>VLOOKUP($B:$B,표본점목록!$A:$E,5,0)</f>
        <v>#N/A</v>
      </c>
      <c r="D3247" s="21" t="e">
        <f>VLOOKUP($B:$B,표본점목록!$A:$J,6,0)</f>
        <v>#N/A</v>
      </c>
      <c r="E3247" s="20" t="e">
        <f>VLOOKUP(B:B,표본점목록!$A:$B,2,0)</f>
        <v>#N/A</v>
      </c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</row>
    <row r="3248" spans="1:17" x14ac:dyDescent="0.4">
      <c r="A3248" s="5"/>
      <c r="B3248" s="5"/>
      <c r="C3248" s="20" t="e">
        <f>VLOOKUP($B:$B,표본점목록!$A:$E,5,0)</f>
        <v>#N/A</v>
      </c>
      <c r="D3248" s="21" t="e">
        <f>VLOOKUP($B:$B,표본점목록!$A:$J,6,0)</f>
        <v>#N/A</v>
      </c>
      <c r="E3248" s="20" t="e">
        <f>VLOOKUP(B:B,표본점목록!$A:$B,2,0)</f>
        <v>#N/A</v>
      </c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</row>
    <row r="3249" spans="1:18" x14ac:dyDescent="0.4">
      <c r="A3249" s="5"/>
      <c r="B3249" s="5"/>
      <c r="C3249" s="20" t="e">
        <f>VLOOKUP($B:$B,표본점목록!$A:$E,5,0)</f>
        <v>#N/A</v>
      </c>
      <c r="D3249" s="21" t="e">
        <f>VLOOKUP($B:$B,표본점목록!$A:$J,6,0)</f>
        <v>#N/A</v>
      </c>
      <c r="E3249" s="20" t="e">
        <f>VLOOKUP(B:B,표본점목록!$A:$B,2,0)</f>
        <v>#N/A</v>
      </c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</row>
    <row r="3250" spans="1:18" x14ac:dyDescent="0.4">
      <c r="A3250" s="5"/>
      <c r="B3250" s="5"/>
      <c r="C3250" s="20" t="e">
        <f>VLOOKUP($B:$B,표본점목록!$A:$E,5,0)</f>
        <v>#N/A</v>
      </c>
      <c r="D3250" s="21" t="e">
        <f>VLOOKUP($B:$B,표본점목록!$A:$J,6,0)</f>
        <v>#N/A</v>
      </c>
      <c r="E3250" s="20" t="e">
        <f>VLOOKUP(B:B,표본점목록!$A:$B,2,0)</f>
        <v>#N/A</v>
      </c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</row>
    <row r="3251" spans="1:18" x14ac:dyDescent="0.4">
      <c r="A3251" s="5"/>
      <c r="B3251" s="5"/>
      <c r="C3251" s="20" t="e">
        <f>VLOOKUP($B:$B,표본점목록!$A:$E,5,0)</f>
        <v>#N/A</v>
      </c>
      <c r="D3251" s="21" t="e">
        <f>VLOOKUP($B:$B,표본점목록!$A:$J,6,0)</f>
        <v>#N/A</v>
      </c>
      <c r="E3251" s="20" t="e">
        <f>VLOOKUP(B:B,표본점목록!$A:$B,2,0)</f>
        <v>#N/A</v>
      </c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</row>
    <row r="3252" spans="1:18" x14ac:dyDescent="0.4">
      <c r="A3252" s="5"/>
      <c r="B3252" s="5"/>
      <c r="C3252" s="20" t="e">
        <f>VLOOKUP($B:$B,표본점목록!$A:$E,5,0)</f>
        <v>#N/A</v>
      </c>
      <c r="D3252" s="21" t="e">
        <f>VLOOKUP($B:$B,표본점목록!$A:$J,6,0)</f>
        <v>#N/A</v>
      </c>
      <c r="E3252" s="20" t="e">
        <f>VLOOKUP(B:B,표본점목록!$A:$B,2,0)</f>
        <v>#N/A</v>
      </c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</row>
    <row r="3253" spans="1:18" x14ac:dyDescent="0.4">
      <c r="A3253" s="5"/>
      <c r="B3253" s="5"/>
      <c r="C3253" s="20" t="e">
        <f>VLOOKUP($B:$B,표본점목록!$A:$E,5,0)</f>
        <v>#N/A</v>
      </c>
      <c r="D3253" s="21" t="e">
        <f>VLOOKUP($B:$B,표본점목록!$A:$J,6,0)</f>
        <v>#N/A</v>
      </c>
      <c r="E3253" s="20" t="e">
        <f>VLOOKUP(B:B,표본점목록!$A:$B,2,0)</f>
        <v>#N/A</v>
      </c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</row>
    <row r="3254" spans="1:18" x14ac:dyDescent="0.4">
      <c r="A3254" s="5"/>
      <c r="B3254" s="5"/>
      <c r="C3254" s="20" t="e">
        <f>VLOOKUP($B:$B,표본점목록!$A:$E,5,0)</f>
        <v>#N/A</v>
      </c>
      <c r="D3254" s="21" t="e">
        <f>VLOOKUP($B:$B,표본점목록!$A:$J,6,0)</f>
        <v>#N/A</v>
      </c>
      <c r="E3254" s="20" t="e">
        <f>VLOOKUP(B:B,표본점목록!$A:$B,2,0)</f>
        <v>#N/A</v>
      </c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</row>
    <row r="3255" spans="1:18" x14ac:dyDescent="0.4">
      <c r="A3255" s="5"/>
      <c r="B3255" s="5"/>
      <c r="C3255" s="20" t="e">
        <f>VLOOKUP($B:$B,표본점목록!$A:$E,5,0)</f>
        <v>#N/A</v>
      </c>
      <c r="D3255" s="21" t="e">
        <f>VLOOKUP($B:$B,표본점목록!$A:$J,6,0)</f>
        <v>#N/A</v>
      </c>
      <c r="E3255" s="20" t="e">
        <f>VLOOKUP(B:B,표본점목록!$A:$B,2,0)</f>
        <v>#N/A</v>
      </c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</row>
    <row r="3256" spans="1:18" x14ac:dyDescent="0.4">
      <c r="A3256" s="5"/>
      <c r="B3256" s="5"/>
      <c r="C3256" s="20" t="e">
        <f>VLOOKUP($B:$B,표본점목록!$A:$E,5,0)</f>
        <v>#N/A</v>
      </c>
      <c r="D3256" s="21" t="e">
        <f>VLOOKUP($B:$B,표본점목록!$A:$J,6,0)</f>
        <v>#N/A</v>
      </c>
      <c r="E3256" s="20" t="e">
        <f>VLOOKUP(B:B,표본점목록!$A:$B,2,0)</f>
        <v>#N/A</v>
      </c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</row>
    <row r="3257" spans="1:18" x14ac:dyDescent="0.4">
      <c r="A3257" s="5"/>
      <c r="B3257" s="5"/>
      <c r="C3257" s="20" t="e">
        <f>VLOOKUP($B:$B,표본점목록!$A:$E,5,0)</f>
        <v>#N/A</v>
      </c>
      <c r="D3257" s="21" t="e">
        <f>VLOOKUP($B:$B,표본점목록!$A:$J,6,0)</f>
        <v>#N/A</v>
      </c>
      <c r="E3257" s="20" t="e">
        <f>VLOOKUP(B:B,표본점목록!$A:$B,2,0)</f>
        <v>#N/A</v>
      </c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</row>
    <row r="3258" spans="1:18" x14ac:dyDescent="0.4">
      <c r="A3258" s="5"/>
      <c r="B3258" s="5"/>
      <c r="C3258" s="20" t="e">
        <f>VLOOKUP($B:$B,표본점목록!$A:$E,5,0)</f>
        <v>#N/A</v>
      </c>
      <c r="D3258" s="21" t="e">
        <f>VLOOKUP($B:$B,표본점목록!$A:$J,6,0)</f>
        <v>#N/A</v>
      </c>
      <c r="E3258" s="20" t="e">
        <f>VLOOKUP(B:B,표본점목록!$A:$B,2,0)</f>
        <v>#N/A</v>
      </c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</row>
    <row r="3259" spans="1:18" x14ac:dyDescent="0.4">
      <c r="A3259" s="5"/>
      <c r="B3259" s="5"/>
      <c r="C3259" s="20" t="e">
        <f>VLOOKUP($B:$B,표본점목록!$A:$E,5,0)</f>
        <v>#N/A</v>
      </c>
      <c r="D3259" s="21" t="e">
        <f>VLOOKUP($B:$B,표본점목록!$A:$J,6,0)</f>
        <v>#N/A</v>
      </c>
      <c r="E3259" s="20" t="e">
        <f>VLOOKUP(B:B,표본점목록!$A:$B,2,0)</f>
        <v>#N/A</v>
      </c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11" t="s">
        <v>1197</v>
      </c>
    </row>
    <row r="3260" spans="1:18" x14ac:dyDescent="0.4">
      <c r="A3260" s="5"/>
      <c r="B3260" s="5"/>
      <c r="C3260" s="20" t="e">
        <f>VLOOKUP($B:$B,표본점목록!$A:$E,5,0)</f>
        <v>#N/A</v>
      </c>
      <c r="D3260" s="21" t="e">
        <f>VLOOKUP($B:$B,표본점목록!$A:$J,6,0)</f>
        <v>#N/A</v>
      </c>
      <c r="E3260" s="20" t="e">
        <f>VLOOKUP(B:B,표본점목록!$A:$B,2,0)</f>
        <v>#N/A</v>
      </c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</row>
    <row r="3261" spans="1:18" x14ac:dyDescent="0.4">
      <c r="A3261" s="5"/>
      <c r="B3261" s="5"/>
      <c r="C3261" s="20" t="e">
        <f>VLOOKUP($B:$B,표본점목록!$A:$E,5,0)</f>
        <v>#N/A</v>
      </c>
      <c r="D3261" s="21" t="e">
        <f>VLOOKUP($B:$B,표본점목록!$A:$J,6,0)</f>
        <v>#N/A</v>
      </c>
      <c r="E3261" s="20" t="e">
        <f>VLOOKUP(B:B,표본점목록!$A:$B,2,0)</f>
        <v>#N/A</v>
      </c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</row>
    <row r="3262" spans="1:18" x14ac:dyDescent="0.4">
      <c r="A3262" s="5"/>
      <c r="B3262" s="5"/>
      <c r="C3262" s="20" t="e">
        <f>VLOOKUP($B:$B,표본점목록!$A:$E,5,0)</f>
        <v>#N/A</v>
      </c>
      <c r="D3262" s="21" t="e">
        <f>VLOOKUP($B:$B,표본점목록!$A:$J,6,0)</f>
        <v>#N/A</v>
      </c>
      <c r="E3262" s="20" t="e">
        <f>VLOOKUP(B:B,표본점목록!$A:$B,2,0)</f>
        <v>#N/A</v>
      </c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</row>
    <row r="3263" spans="1:18" x14ac:dyDescent="0.4">
      <c r="A3263" s="5"/>
      <c r="B3263" s="5"/>
      <c r="C3263" s="20" t="e">
        <f>VLOOKUP($B:$B,표본점목록!$A:$E,5,0)</f>
        <v>#N/A</v>
      </c>
      <c r="D3263" s="21" t="e">
        <f>VLOOKUP($B:$B,표본점목록!$A:$J,6,0)</f>
        <v>#N/A</v>
      </c>
      <c r="E3263" s="20" t="e">
        <f>VLOOKUP(B:B,표본점목록!$A:$B,2,0)</f>
        <v>#N/A</v>
      </c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</row>
    <row r="3264" spans="1:18" x14ac:dyDescent="0.4">
      <c r="A3264" s="5"/>
      <c r="B3264" s="5"/>
      <c r="C3264" s="20" t="e">
        <f>VLOOKUP($B:$B,표본점목록!$A:$E,5,0)</f>
        <v>#N/A</v>
      </c>
      <c r="D3264" s="21" t="e">
        <f>VLOOKUP($B:$B,표본점목록!$A:$J,6,0)</f>
        <v>#N/A</v>
      </c>
      <c r="E3264" s="20" t="e">
        <f>VLOOKUP(B:B,표본점목록!$A:$B,2,0)</f>
        <v>#N/A</v>
      </c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</row>
    <row r="3265" spans="1:17" x14ac:dyDescent="0.4">
      <c r="A3265" s="5"/>
      <c r="B3265" s="5"/>
      <c r="C3265" s="20" t="e">
        <f>VLOOKUP($B:$B,표본점목록!$A:$E,5,0)</f>
        <v>#N/A</v>
      </c>
      <c r="D3265" s="21" t="e">
        <f>VLOOKUP($B:$B,표본점목록!$A:$J,6,0)</f>
        <v>#N/A</v>
      </c>
      <c r="E3265" s="20" t="e">
        <f>VLOOKUP(B:B,표본점목록!$A:$B,2,0)</f>
        <v>#N/A</v>
      </c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</row>
    <row r="3266" spans="1:17" x14ac:dyDescent="0.4">
      <c r="A3266" s="5"/>
      <c r="B3266" s="5"/>
      <c r="C3266" s="20" t="e">
        <f>VLOOKUP($B:$B,표본점목록!$A:$E,5,0)</f>
        <v>#N/A</v>
      </c>
      <c r="D3266" s="21" t="e">
        <f>VLOOKUP($B:$B,표본점목록!$A:$J,6,0)</f>
        <v>#N/A</v>
      </c>
      <c r="E3266" s="20" t="e">
        <f>VLOOKUP(B:B,표본점목록!$A:$B,2,0)</f>
        <v>#N/A</v>
      </c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</row>
    <row r="3267" spans="1:17" x14ac:dyDescent="0.4">
      <c r="A3267" s="5"/>
      <c r="B3267" s="5"/>
      <c r="C3267" s="20" t="e">
        <f>VLOOKUP($B:$B,표본점목록!$A:$E,5,0)</f>
        <v>#N/A</v>
      </c>
      <c r="D3267" s="21" t="e">
        <f>VLOOKUP($B:$B,표본점목록!$A:$J,6,0)</f>
        <v>#N/A</v>
      </c>
      <c r="E3267" s="20" t="e">
        <f>VLOOKUP(B:B,표본점목록!$A:$B,2,0)</f>
        <v>#N/A</v>
      </c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</row>
    <row r="3268" spans="1:17" x14ac:dyDescent="0.4">
      <c r="A3268" s="5"/>
      <c r="B3268" s="49"/>
      <c r="C3268" s="20" t="e">
        <f>VLOOKUP($B:$B,표본점목록!$A:$E,5,0)</f>
        <v>#N/A</v>
      </c>
      <c r="D3268" s="21" t="e">
        <f>VLOOKUP($B:$B,표본점목록!$A:$J,6,0)</f>
        <v>#N/A</v>
      </c>
      <c r="E3268" s="20" t="e">
        <f>VLOOKUP(B:B,표본점목록!$A:$B,2,0)</f>
        <v>#N/A</v>
      </c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</row>
    <row r="3269" spans="1:17" x14ac:dyDescent="0.4">
      <c r="A3269" s="5"/>
      <c r="B3269" s="5"/>
      <c r="C3269" s="20" t="e">
        <f>VLOOKUP($B:$B,표본점목록!$A:$E,5,0)</f>
        <v>#N/A</v>
      </c>
      <c r="D3269" s="21" t="e">
        <f>VLOOKUP($B:$B,표본점목록!$A:$J,6,0)</f>
        <v>#N/A</v>
      </c>
      <c r="E3269" s="20" t="e">
        <f>VLOOKUP(B:B,표본점목록!$A:$B,2,0)</f>
        <v>#N/A</v>
      </c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</row>
    <row r="3270" spans="1:17" x14ac:dyDescent="0.4">
      <c r="A3270" s="5"/>
      <c r="B3270" s="5"/>
      <c r="C3270" s="20" t="e">
        <f>VLOOKUP($B:$B,표본점목록!$A:$E,5,0)</f>
        <v>#N/A</v>
      </c>
      <c r="D3270" s="21" t="e">
        <f>VLOOKUP($B:$B,표본점목록!$A:$J,6,0)</f>
        <v>#N/A</v>
      </c>
      <c r="E3270" s="20" t="e">
        <f>VLOOKUP(B:B,표본점목록!$A:$B,2,0)</f>
        <v>#N/A</v>
      </c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</row>
    <row r="3271" spans="1:17" x14ac:dyDescent="0.4">
      <c r="A3271" s="5"/>
      <c r="B3271" s="5"/>
      <c r="C3271" s="20" t="e">
        <f>VLOOKUP($B:$B,표본점목록!$A:$E,5,0)</f>
        <v>#N/A</v>
      </c>
      <c r="D3271" s="21" t="e">
        <f>VLOOKUP($B:$B,표본점목록!$A:$J,6,0)</f>
        <v>#N/A</v>
      </c>
      <c r="E3271" s="20" t="e">
        <f>VLOOKUP(B:B,표본점목록!$A:$B,2,0)</f>
        <v>#N/A</v>
      </c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</row>
    <row r="3272" spans="1:17" x14ac:dyDescent="0.4">
      <c r="A3272" s="5"/>
      <c r="B3272" s="5"/>
      <c r="C3272" s="20" t="e">
        <f>VLOOKUP($B:$B,표본점목록!$A:$E,5,0)</f>
        <v>#N/A</v>
      </c>
      <c r="D3272" s="21" t="e">
        <f>VLOOKUP($B:$B,표본점목록!$A:$J,6,0)</f>
        <v>#N/A</v>
      </c>
      <c r="E3272" s="20" t="e">
        <f>VLOOKUP(B:B,표본점목록!$A:$B,2,0)</f>
        <v>#N/A</v>
      </c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</row>
    <row r="3273" spans="1:17" x14ac:dyDescent="0.4">
      <c r="A3273" s="5"/>
      <c r="B3273" s="5"/>
      <c r="C3273" s="20" t="e">
        <f>VLOOKUP($B:$B,표본점목록!$A:$E,5,0)</f>
        <v>#N/A</v>
      </c>
      <c r="D3273" s="21" t="e">
        <f>VLOOKUP($B:$B,표본점목록!$A:$J,6,0)</f>
        <v>#N/A</v>
      </c>
      <c r="E3273" s="20" t="e">
        <f>VLOOKUP(B:B,표본점목록!$A:$B,2,0)</f>
        <v>#N/A</v>
      </c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</row>
    <row r="3274" spans="1:17" x14ac:dyDescent="0.4">
      <c r="A3274" s="5"/>
      <c r="B3274" s="5"/>
      <c r="C3274" s="20" t="e">
        <f>VLOOKUP($B:$B,표본점목록!$A:$E,5,0)</f>
        <v>#N/A</v>
      </c>
      <c r="D3274" s="21" t="e">
        <f>VLOOKUP($B:$B,표본점목록!$A:$J,6,0)</f>
        <v>#N/A</v>
      </c>
      <c r="E3274" s="20" t="e">
        <f>VLOOKUP(B:B,표본점목록!$A:$B,2,0)</f>
        <v>#N/A</v>
      </c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</row>
    <row r="3275" spans="1:17" x14ac:dyDescent="0.4">
      <c r="A3275" s="5"/>
      <c r="B3275" s="5"/>
      <c r="C3275" s="20" t="e">
        <f>VLOOKUP($B:$B,표본점목록!$A:$E,5,0)</f>
        <v>#N/A</v>
      </c>
      <c r="D3275" s="21" t="e">
        <f>VLOOKUP($B:$B,표본점목록!$A:$J,6,0)</f>
        <v>#N/A</v>
      </c>
      <c r="E3275" s="20" t="e">
        <f>VLOOKUP(B:B,표본점목록!$A:$B,2,0)</f>
        <v>#N/A</v>
      </c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</row>
    <row r="3276" spans="1:17" x14ac:dyDescent="0.4">
      <c r="A3276" s="5"/>
      <c r="B3276" s="5"/>
      <c r="C3276" s="20" t="e">
        <f>VLOOKUP($B:$B,표본점목록!$A:$E,5,0)</f>
        <v>#N/A</v>
      </c>
      <c r="D3276" s="21" t="e">
        <f>VLOOKUP($B:$B,표본점목록!$A:$J,6,0)</f>
        <v>#N/A</v>
      </c>
      <c r="E3276" s="20" t="e">
        <f>VLOOKUP(B:B,표본점목록!$A:$B,2,0)</f>
        <v>#N/A</v>
      </c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</row>
    <row r="3277" spans="1:17" x14ac:dyDescent="0.4">
      <c r="A3277" s="5"/>
      <c r="B3277" s="5"/>
      <c r="C3277" s="20" t="e">
        <f>VLOOKUP($B:$B,표본점목록!$A:$E,5,0)</f>
        <v>#N/A</v>
      </c>
      <c r="D3277" s="21" t="e">
        <f>VLOOKUP($B:$B,표본점목록!$A:$J,6,0)</f>
        <v>#N/A</v>
      </c>
      <c r="E3277" s="20" t="e">
        <f>VLOOKUP(B:B,표본점목록!$A:$B,2,0)</f>
        <v>#N/A</v>
      </c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</row>
    <row r="3278" spans="1:17" x14ac:dyDescent="0.4">
      <c r="A3278" s="5"/>
      <c r="B3278" s="5"/>
      <c r="C3278" s="20" t="e">
        <f>VLOOKUP($B:$B,표본점목록!$A:$E,5,0)</f>
        <v>#N/A</v>
      </c>
      <c r="D3278" s="21" t="e">
        <f>VLOOKUP($B:$B,표본점목록!$A:$J,6,0)</f>
        <v>#N/A</v>
      </c>
      <c r="E3278" s="20" t="e">
        <f>VLOOKUP(B:B,표본점목록!$A:$B,2,0)</f>
        <v>#N/A</v>
      </c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</row>
    <row r="3279" spans="1:17" x14ac:dyDescent="0.4">
      <c r="A3279" s="5"/>
      <c r="B3279" s="5"/>
      <c r="C3279" s="20" t="e">
        <f>VLOOKUP($B:$B,표본점목록!$A:$E,5,0)</f>
        <v>#N/A</v>
      </c>
      <c r="D3279" s="21" t="e">
        <f>VLOOKUP($B:$B,표본점목록!$A:$J,6,0)</f>
        <v>#N/A</v>
      </c>
      <c r="E3279" s="20" t="e">
        <f>VLOOKUP(B:B,표본점목록!$A:$B,2,0)</f>
        <v>#N/A</v>
      </c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</row>
    <row r="3280" spans="1:17" x14ac:dyDescent="0.4">
      <c r="A3280" s="5"/>
      <c r="B3280" s="5"/>
      <c r="C3280" s="20" t="e">
        <f>VLOOKUP($B:$B,표본점목록!$A:$E,5,0)</f>
        <v>#N/A</v>
      </c>
      <c r="D3280" s="21" t="e">
        <f>VLOOKUP($B:$B,표본점목록!$A:$J,6,0)</f>
        <v>#N/A</v>
      </c>
      <c r="E3280" s="20" t="e">
        <f>VLOOKUP(B:B,표본점목록!$A:$B,2,0)</f>
        <v>#N/A</v>
      </c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</row>
    <row r="3281" spans="1:17" x14ac:dyDescent="0.4">
      <c r="A3281" s="5"/>
      <c r="B3281" s="5"/>
      <c r="C3281" s="20" t="e">
        <f>VLOOKUP($B:$B,표본점목록!$A:$E,5,0)</f>
        <v>#N/A</v>
      </c>
      <c r="D3281" s="21" t="e">
        <f>VLOOKUP($B:$B,표본점목록!$A:$J,6,0)</f>
        <v>#N/A</v>
      </c>
      <c r="E3281" s="20" t="e">
        <f>VLOOKUP(B:B,표본점목록!$A:$B,2,0)</f>
        <v>#N/A</v>
      </c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</row>
    <row r="3282" spans="1:17" x14ac:dyDescent="0.4">
      <c r="A3282" s="5"/>
      <c r="B3282" s="5"/>
      <c r="C3282" s="20" t="e">
        <f>VLOOKUP($B:$B,표본점목록!$A:$E,5,0)</f>
        <v>#N/A</v>
      </c>
      <c r="D3282" s="21" t="e">
        <f>VLOOKUP($B:$B,표본점목록!$A:$J,6,0)</f>
        <v>#N/A</v>
      </c>
      <c r="E3282" s="20" t="e">
        <f>VLOOKUP(B:B,표본점목록!$A:$B,2,0)</f>
        <v>#N/A</v>
      </c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</row>
    <row r="3283" spans="1:17" x14ac:dyDescent="0.4">
      <c r="A3283" s="5"/>
      <c r="B3283" s="5"/>
      <c r="C3283" s="20" t="e">
        <f>VLOOKUP($B:$B,표본점목록!$A:$E,5,0)</f>
        <v>#N/A</v>
      </c>
      <c r="D3283" s="21" t="e">
        <f>VLOOKUP($B:$B,표본점목록!$A:$J,6,0)</f>
        <v>#N/A</v>
      </c>
      <c r="E3283" s="20" t="e">
        <f>VLOOKUP(B:B,표본점목록!$A:$B,2,0)</f>
        <v>#N/A</v>
      </c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</row>
    <row r="3284" spans="1:17" x14ac:dyDescent="0.4">
      <c r="A3284" s="5"/>
      <c r="B3284" s="49"/>
      <c r="C3284" s="20" t="e">
        <f>VLOOKUP($B:$B,표본점목록!$A:$E,5,0)</f>
        <v>#N/A</v>
      </c>
      <c r="D3284" s="21" t="e">
        <f>VLOOKUP($B:$B,표본점목록!$A:$J,6,0)</f>
        <v>#N/A</v>
      </c>
      <c r="E3284" s="20" t="e">
        <f>VLOOKUP(B:B,표본점목록!$A:$B,2,0)</f>
        <v>#N/A</v>
      </c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</row>
    <row r="3285" spans="1:17" x14ac:dyDescent="0.4">
      <c r="A3285" s="5"/>
      <c r="B3285" s="5"/>
      <c r="C3285" s="20" t="e">
        <f>VLOOKUP($B:$B,표본점목록!$A:$E,5,0)</f>
        <v>#N/A</v>
      </c>
      <c r="D3285" s="21" t="e">
        <f>VLOOKUP($B:$B,표본점목록!$A:$J,6,0)</f>
        <v>#N/A</v>
      </c>
      <c r="E3285" s="20" t="e">
        <f>VLOOKUP(B:B,표본점목록!$A:$B,2,0)</f>
        <v>#N/A</v>
      </c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</row>
    <row r="3286" spans="1:17" x14ac:dyDescent="0.4">
      <c r="A3286" s="5"/>
      <c r="B3286" s="5"/>
      <c r="C3286" s="20" t="e">
        <f>VLOOKUP($B:$B,표본점목록!$A:$E,5,0)</f>
        <v>#N/A</v>
      </c>
      <c r="D3286" s="21" t="e">
        <f>VLOOKUP($B:$B,표본점목록!$A:$J,6,0)</f>
        <v>#N/A</v>
      </c>
      <c r="E3286" s="20" t="e">
        <f>VLOOKUP(B:B,표본점목록!$A:$B,2,0)</f>
        <v>#N/A</v>
      </c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</row>
    <row r="3287" spans="1:17" x14ac:dyDescent="0.4">
      <c r="A3287" s="5"/>
      <c r="B3287" s="5"/>
      <c r="C3287" s="20" t="e">
        <f>VLOOKUP($B:$B,표본점목록!$A:$E,5,0)</f>
        <v>#N/A</v>
      </c>
      <c r="D3287" s="21" t="e">
        <f>VLOOKUP($B:$B,표본점목록!$A:$J,6,0)</f>
        <v>#N/A</v>
      </c>
      <c r="E3287" s="20" t="e">
        <f>VLOOKUP(B:B,표본점목록!$A:$B,2,0)</f>
        <v>#N/A</v>
      </c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</row>
    <row r="3288" spans="1:17" x14ac:dyDescent="0.4">
      <c r="A3288" s="5"/>
      <c r="B3288" s="5"/>
      <c r="C3288" s="20" t="e">
        <f>VLOOKUP($B:$B,표본점목록!$A:$E,5,0)</f>
        <v>#N/A</v>
      </c>
      <c r="D3288" s="21" t="e">
        <f>VLOOKUP($B:$B,표본점목록!$A:$J,6,0)</f>
        <v>#N/A</v>
      </c>
      <c r="E3288" s="20" t="e">
        <f>VLOOKUP(B:B,표본점목록!$A:$B,2,0)</f>
        <v>#N/A</v>
      </c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</row>
    <row r="3289" spans="1:17" x14ac:dyDescent="0.4">
      <c r="A3289" s="5"/>
      <c r="B3289" s="5"/>
      <c r="C3289" s="20" t="e">
        <f>VLOOKUP($B:$B,표본점목록!$A:$E,5,0)</f>
        <v>#N/A</v>
      </c>
      <c r="D3289" s="21" t="e">
        <f>VLOOKUP($B:$B,표본점목록!$A:$J,6,0)</f>
        <v>#N/A</v>
      </c>
      <c r="E3289" s="20" t="e">
        <f>VLOOKUP(B:B,표본점목록!$A:$B,2,0)</f>
        <v>#N/A</v>
      </c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</row>
    <row r="3290" spans="1:17" x14ac:dyDescent="0.4">
      <c r="A3290" s="5"/>
      <c r="B3290" s="5"/>
      <c r="C3290" s="20" t="e">
        <f>VLOOKUP($B:$B,표본점목록!$A:$E,5,0)</f>
        <v>#N/A</v>
      </c>
      <c r="D3290" s="21" t="e">
        <f>VLOOKUP($B:$B,표본점목록!$A:$J,6,0)</f>
        <v>#N/A</v>
      </c>
      <c r="E3290" s="20" t="e">
        <f>VLOOKUP(B:B,표본점목록!$A:$B,2,0)</f>
        <v>#N/A</v>
      </c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</row>
    <row r="3291" spans="1:17" x14ac:dyDescent="0.4">
      <c r="A3291" s="5"/>
      <c r="B3291" s="5"/>
      <c r="C3291" s="20" t="e">
        <f>VLOOKUP($B:$B,표본점목록!$A:$E,5,0)</f>
        <v>#N/A</v>
      </c>
      <c r="D3291" s="21" t="e">
        <f>VLOOKUP($B:$B,표본점목록!$A:$J,6,0)</f>
        <v>#N/A</v>
      </c>
      <c r="E3291" s="20" t="e">
        <f>VLOOKUP(B:B,표본점목록!$A:$B,2,0)</f>
        <v>#N/A</v>
      </c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</row>
    <row r="3292" spans="1:17" x14ac:dyDescent="0.4">
      <c r="A3292" s="5"/>
      <c r="B3292" s="5"/>
      <c r="C3292" s="20" t="e">
        <f>VLOOKUP($B:$B,표본점목록!$A:$E,5,0)</f>
        <v>#N/A</v>
      </c>
      <c r="D3292" s="21" t="e">
        <f>VLOOKUP($B:$B,표본점목록!$A:$J,6,0)</f>
        <v>#N/A</v>
      </c>
      <c r="E3292" s="20" t="e">
        <f>VLOOKUP(B:B,표본점목록!$A:$B,2,0)</f>
        <v>#N/A</v>
      </c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</row>
    <row r="3293" spans="1:17" x14ac:dyDescent="0.4">
      <c r="A3293" s="5"/>
      <c r="B3293" s="5"/>
      <c r="C3293" s="20" t="e">
        <f>VLOOKUP($B:$B,표본점목록!$A:$E,5,0)</f>
        <v>#N/A</v>
      </c>
      <c r="D3293" s="21" t="e">
        <f>VLOOKUP($B:$B,표본점목록!$A:$J,6,0)</f>
        <v>#N/A</v>
      </c>
      <c r="E3293" s="20" t="e">
        <f>VLOOKUP(B:B,표본점목록!$A:$B,2,0)</f>
        <v>#N/A</v>
      </c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</row>
    <row r="3294" spans="1:17" x14ac:dyDescent="0.4">
      <c r="A3294" s="5"/>
      <c r="B3294" s="5"/>
      <c r="C3294" s="20" t="e">
        <f>VLOOKUP($B:$B,표본점목록!$A:$E,5,0)</f>
        <v>#N/A</v>
      </c>
      <c r="D3294" s="21" t="e">
        <f>VLOOKUP($B:$B,표본점목록!$A:$J,6,0)</f>
        <v>#N/A</v>
      </c>
      <c r="E3294" s="20" t="e">
        <f>VLOOKUP(B:B,표본점목록!$A:$B,2,0)</f>
        <v>#N/A</v>
      </c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</row>
    <row r="3295" spans="1:17" x14ac:dyDescent="0.4">
      <c r="A3295" s="5"/>
      <c r="B3295" s="5"/>
      <c r="C3295" s="20" t="e">
        <f>VLOOKUP($B:$B,표본점목록!$A:$E,5,0)</f>
        <v>#N/A</v>
      </c>
      <c r="D3295" s="21" t="e">
        <f>VLOOKUP($B:$B,표본점목록!$A:$J,6,0)</f>
        <v>#N/A</v>
      </c>
      <c r="E3295" s="20" t="e">
        <f>VLOOKUP(B:B,표본점목록!$A:$B,2,0)</f>
        <v>#N/A</v>
      </c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</row>
    <row r="3296" spans="1:17" x14ac:dyDescent="0.4">
      <c r="A3296" s="5"/>
      <c r="B3296" s="5"/>
      <c r="C3296" s="20" t="e">
        <f>VLOOKUP($B:$B,표본점목록!$A:$E,5,0)</f>
        <v>#N/A</v>
      </c>
      <c r="D3296" s="21" t="e">
        <f>VLOOKUP($B:$B,표본점목록!$A:$J,6,0)</f>
        <v>#N/A</v>
      </c>
      <c r="E3296" s="20" t="e">
        <f>VLOOKUP(B:B,표본점목록!$A:$B,2,0)</f>
        <v>#N/A</v>
      </c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</row>
    <row r="3297" spans="1:17" x14ac:dyDescent="0.4">
      <c r="A3297" s="5"/>
      <c r="B3297" s="5"/>
      <c r="C3297" s="20" t="e">
        <f>VLOOKUP($B:$B,표본점목록!$A:$E,5,0)</f>
        <v>#N/A</v>
      </c>
      <c r="D3297" s="21" t="e">
        <f>VLOOKUP($B:$B,표본점목록!$A:$J,6,0)</f>
        <v>#N/A</v>
      </c>
      <c r="E3297" s="20" t="e">
        <f>VLOOKUP(B:B,표본점목록!$A:$B,2,0)</f>
        <v>#N/A</v>
      </c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</row>
    <row r="3298" spans="1:17" x14ac:dyDescent="0.4">
      <c r="A3298" s="5"/>
      <c r="B3298" s="5"/>
      <c r="C3298" s="20" t="e">
        <f>VLOOKUP($B:$B,표본점목록!$A:$E,5,0)</f>
        <v>#N/A</v>
      </c>
      <c r="D3298" s="21" t="e">
        <f>VLOOKUP($B:$B,표본점목록!$A:$J,6,0)</f>
        <v>#N/A</v>
      </c>
      <c r="E3298" s="20" t="e">
        <f>VLOOKUP(B:B,표본점목록!$A:$B,2,0)</f>
        <v>#N/A</v>
      </c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</row>
    <row r="3299" spans="1:17" x14ac:dyDescent="0.4">
      <c r="A3299" s="5"/>
      <c r="B3299" s="5"/>
      <c r="C3299" s="20" t="e">
        <f>VLOOKUP($B:$B,표본점목록!$A:$E,5,0)</f>
        <v>#N/A</v>
      </c>
      <c r="D3299" s="21" t="e">
        <f>VLOOKUP($B:$B,표본점목록!$A:$J,6,0)</f>
        <v>#N/A</v>
      </c>
      <c r="E3299" s="20" t="e">
        <f>VLOOKUP(B:B,표본점목록!$A:$B,2,0)</f>
        <v>#N/A</v>
      </c>
      <c r="F3299" s="7"/>
      <c r="G3299" s="7"/>
      <c r="H3299" s="7"/>
      <c r="I3299" s="7"/>
      <c r="J3299" s="7"/>
      <c r="K3299" s="7"/>
      <c r="L3299" s="7"/>
      <c r="M3299" s="7"/>
      <c r="N3299" s="21"/>
      <c r="O3299" s="21"/>
      <c r="P3299" s="7"/>
      <c r="Q3299" s="7"/>
    </row>
    <row r="3300" spans="1:17" x14ac:dyDescent="0.4">
      <c r="A3300" s="5"/>
      <c r="B3300" s="5"/>
      <c r="C3300" s="20" t="e">
        <f>VLOOKUP($B:$B,표본점목록!$A:$E,5,0)</f>
        <v>#N/A</v>
      </c>
      <c r="D3300" s="21" t="e">
        <f>VLOOKUP($B:$B,표본점목록!$A:$J,6,0)</f>
        <v>#N/A</v>
      </c>
      <c r="E3300" s="20" t="e">
        <f>VLOOKUP(B:B,표본점목록!$A:$B,2,0)</f>
        <v>#N/A</v>
      </c>
      <c r="F3300" s="7"/>
      <c r="G3300" s="7"/>
      <c r="H3300" s="7"/>
      <c r="I3300" s="7"/>
      <c r="J3300" s="7"/>
      <c r="K3300" s="7"/>
      <c r="L3300" s="7"/>
      <c r="M3300" s="7"/>
      <c r="N3300" s="21"/>
      <c r="O3300" s="21"/>
      <c r="P3300" s="7"/>
      <c r="Q3300" s="7"/>
    </row>
    <row r="3301" spans="1:17" x14ac:dyDescent="0.4">
      <c r="A3301" s="5"/>
      <c r="B3301" s="5"/>
      <c r="C3301" s="20" t="e">
        <f>VLOOKUP($B:$B,표본점목록!$A:$E,5,0)</f>
        <v>#N/A</v>
      </c>
      <c r="D3301" s="21" t="e">
        <f>VLOOKUP($B:$B,표본점목록!$A:$J,6,0)</f>
        <v>#N/A</v>
      </c>
      <c r="E3301" s="20" t="e">
        <f>VLOOKUP(B:B,표본점목록!$A:$B,2,0)</f>
        <v>#N/A</v>
      </c>
      <c r="F3301" s="7"/>
      <c r="G3301" s="7"/>
      <c r="H3301" s="7"/>
      <c r="I3301" s="7"/>
      <c r="J3301" s="7"/>
      <c r="K3301" s="7"/>
      <c r="L3301" s="7"/>
      <c r="M3301" s="7"/>
      <c r="N3301" s="21"/>
      <c r="O3301" s="21"/>
      <c r="P3301" s="7"/>
      <c r="Q3301" s="7"/>
    </row>
    <row r="3302" spans="1:17" x14ac:dyDescent="0.4">
      <c r="A3302" s="5"/>
      <c r="B3302" s="5"/>
      <c r="C3302" s="20" t="e">
        <f>VLOOKUP($B:$B,표본점목록!$A:$E,5,0)</f>
        <v>#N/A</v>
      </c>
      <c r="D3302" s="21" t="e">
        <f>VLOOKUP($B:$B,표본점목록!$A:$J,6,0)</f>
        <v>#N/A</v>
      </c>
      <c r="E3302" s="20" t="e">
        <f>VLOOKUP(B:B,표본점목록!$A:$B,2,0)</f>
        <v>#N/A</v>
      </c>
      <c r="F3302" s="7"/>
      <c r="G3302" s="7"/>
      <c r="H3302" s="7"/>
      <c r="I3302" s="7"/>
      <c r="J3302" s="7"/>
      <c r="K3302" s="7"/>
      <c r="L3302" s="7"/>
      <c r="M3302" s="7"/>
      <c r="N3302" s="21"/>
      <c r="O3302" s="21"/>
      <c r="P3302" s="7"/>
      <c r="Q3302" s="7"/>
    </row>
    <row r="3303" spans="1:17" x14ac:dyDescent="0.4">
      <c r="A3303" s="5"/>
      <c r="B3303" s="5"/>
      <c r="C3303" s="20" t="e">
        <f>VLOOKUP($B:$B,표본점목록!$A:$E,5,0)</f>
        <v>#N/A</v>
      </c>
      <c r="D3303" s="21" t="e">
        <f>VLOOKUP($B:$B,표본점목록!$A:$J,6,0)</f>
        <v>#N/A</v>
      </c>
      <c r="E3303" s="20" t="e">
        <f>VLOOKUP(B:B,표본점목록!$A:$B,2,0)</f>
        <v>#N/A</v>
      </c>
      <c r="F3303" s="7"/>
      <c r="G3303" s="7"/>
      <c r="H3303" s="7"/>
      <c r="I3303" s="7"/>
      <c r="J3303" s="7"/>
      <c r="K3303" s="7"/>
      <c r="L3303" s="7"/>
      <c r="M3303" s="7"/>
      <c r="N3303" s="21"/>
      <c r="O3303" s="21"/>
      <c r="P3303" s="7"/>
      <c r="Q3303" s="7"/>
    </row>
    <row r="3304" spans="1:17" x14ac:dyDescent="0.4">
      <c r="A3304" s="5"/>
      <c r="B3304" s="5"/>
      <c r="C3304" s="20" t="e">
        <f>VLOOKUP($B:$B,표본점목록!$A:$E,5,0)</f>
        <v>#N/A</v>
      </c>
      <c r="D3304" s="21" t="e">
        <f>VLOOKUP($B:$B,표본점목록!$A:$J,6,0)</f>
        <v>#N/A</v>
      </c>
      <c r="E3304" s="20" t="e">
        <f>VLOOKUP(B:B,표본점목록!$A:$B,2,0)</f>
        <v>#N/A</v>
      </c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</row>
    <row r="3305" spans="1:17" x14ac:dyDescent="0.4">
      <c r="A3305" s="5"/>
      <c r="B3305" s="5"/>
      <c r="C3305" s="20" t="e">
        <f>VLOOKUP($B:$B,표본점목록!$A:$E,5,0)</f>
        <v>#N/A</v>
      </c>
      <c r="D3305" s="21" t="e">
        <f>VLOOKUP($B:$B,표본점목록!$A:$J,6,0)</f>
        <v>#N/A</v>
      </c>
      <c r="E3305" s="20" t="e">
        <f>VLOOKUP(B:B,표본점목록!$A:$B,2,0)</f>
        <v>#N/A</v>
      </c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</row>
    <row r="3306" spans="1:17" x14ac:dyDescent="0.4">
      <c r="A3306" s="5"/>
      <c r="B3306" s="5"/>
      <c r="C3306" s="20" t="e">
        <f>VLOOKUP($B:$B,표본점목록!$A:$E,5,0)</f>
        <v>#N/A</v>
      </c>
      <c r="D3306" s="21" t="e">
        <f>VLOOKUP($B:$B,표본점목록!$A:$J,6,0)</f>
        <v>#N/A</v>
      </c>
      <c r="E3306" s="20" t="e">
        <f>VLOOKUP(B:B,표본점목록!$A:$B,2,0)</f>
        <v>#N/A</v>
      </c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</row>
    <row r="3307" spans="1:17" x14ac:dyDescent="0.4">
      <c r="A3307" s="5"/>
      <c r="B3307" s="5"/>
      <c r="C3307" s="20" t="e">
        <f>VLOOKUP($B:$B,표본점목록!$A:$E,5,0)</f>
        <v>#N/A</v>
      </c>
      <c r="D3307" s="21" t="e">
        <f>VLOOKUP($B:$B,표본점목록!$A:$J,6,0)</f>
        <v>#N/A</v>
      </c>
      <c r="E3307" s="20" t="e">
        <f>VLOOKUP(B:B,표본점목록!$A:$B,2,0)</f>
        <v>#N/A</v>
      </c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</row>
  </sheetData>
  <phoneticPr fontId="1" type="noConversion"/>
  <conditionalFormatting sqref="B3285:B1048576 B1 B3269:B3283 B945:B1511 B1513:B3267">
    <cfRule type="duplicateValues" dxfId="144" priority="154"/>
  </conditionalFormatting>
  <conditionalFormatting sqref="B3284">
    <cfRule type="duplicateValues" dxfId="143" priority="146"/>
    <cfRule type="duplicateValues" dxfId="142" priority="147"/>
  </conditionalFormatting>
  <conditionalFormatting sqref="B278:B283 B246:B265">
    <cfRule type="duplicateValues" dxfId="141" priority="138"/>
  </conditionalFormatting>
  <conditionalFormatting sqref="B506:B539 B285:B286">
    <cfRule type="duplicateValues" dxfId="140" priority="136"/>
  </conditionalFormatting>
  <conditionalFormatting sqref="B506:B520 B285:B286">
    <cfRule type="duplicateValues" dxfId="139" priority="137"/>
  </conditionalFormatting>
  <conditionalFormatting sqref="B541:B560">
    <cfRule type="duplicateValues" dxfId="138" priority="133"/>
  </conditionalFormatting>
  <conditionalFormatting sqref="B541:B572">
    <cfRule type="duplicateValues" dxfId="137" priority="132"/>
  </conditionalFormatting>
  <conditionalFormatting sqref="B573:B610">
    <cfRule type="duplicateValues" dxfId="136" priority="131"/>
  </conditionalFormatting>
  <conditionalFormatting sqref="B640:B643 B648:B649">
    <cfRule type="duplicateValues" dxfId="135" priority="130"/>
  </conditionalFormatting>
  <conditionalFormatting sqref="B612:B619 B622:B631">
    <cfRule type="duplicateValues" dxfId="134" priority="129"/>
  </conditionalFormatting>
  <conditionalFormatting sqref="B612:B619 B622:B639">
    <cfRule type="duplicateValues" dxfId="133" priority="128"/>
  </conditionalFormatting>
  <conditionalFormatting sqref="B650:B692">
    <cfRule type="duplicateValues" dxfId="132" priority="127"/>
  </conditionalFormatting>
  <conditionalFormatting sqref="B693:B700 B702:B733">
    <cfRule type="duplicateValues" dxfId="131" priority="125"/>
  </conditionalFormatting>
  <conditionalFormatting sqref="B693:B700 B702:B712">
    <cfRule type="duplicateValues" dxfId="130" priority="126"/>
  </conditionalFormatting>
  <conditionalFormatting sqref="B701">
    <cfRule type="duplicateValues" dxfId="129" priority="123"/>
  </conditionalFormatting>
  <conditionalFormatting sqref="B701">
    <cfRule type="duplicateValues" dxfId="128" priority="124"/>
  </conditionalFormatting>
  <conditionalFormatting sqref="B734:B769">
    <cfRule type="duplicateValues" dxfId="127" priority="122"/>
  </conditionalFormatting>
  <conditionalFormatting sqref="B770:B814">
    <cfRule type="duplicateValues" dxfId="126" priority="121"/>
  </conditionalFormatting>
  <conditionalFormatting sqref="B845:B849 B815:B843">
    <cfRule type="duplicateValues" dxfId="125" priority="120"/>
  </conditionalFormatting>
  <conditionalFormatting sqref="B844">
    <cfRule type="duplicateValues" dxfId="124" priority="118"/>
    <cfRule type="duplicateValues" dxfId="123" priority="119"/>
  </conditionalFormatting>
  <conditionalFormatting sqref="B852">
    <cfRule type="duplicateValues" dxfId="122" priority="115"/>
    <cfRule type="duplicateValues" dxfId="121" priority="116"/>
  </conditionalFormatting>
  <conditionalFormatting sqref="B853:B901 B850:B851">
    <cfRule type="duplicateValues" dxfId="120" priority="117"/>
  </conditionalFormatting>
  <conditionalFormatting sqref="B902:B909 B911:B944">
    <cfRule type="duplicateValues" dxfId="119" priority="113"/>
  </conditionalFormatting>
  <conditionalFormatting sqref="B902:B909 B911:B921">
    <cfRule type="duplicateValues" dxfId="118" priority="114"/>
  </conditionalFormatting>
  <conditionalFormatting sqref="B910">
    <cfRule type="duplicateValues" dxfId="117" priority="111"/>
  </conditionalFormatting>
  <conditionalFormatting sqref="B910">
    <cfRule type="duplicateValues" dxfId="116" priority="112"/>
  </conditionalFormatting>
  <conditionalFormatting sqref="B1:D1">
    <cfRule type="duplicateValues" dxfId="115" priority="212"/>
  </conditionalFormatting>
  <conditionalFormatting sqref="B1512">
    <cfRule type="duplicateValues" dxfId="114" priority="109"/>
    <cfRule type="duplicateValues" dxfId="113" priority="110"/>
  </conditionalFormatting>
  <conditionalFormatting sqref="B3:B22">
    <cfRule type="duplicateValues" dxfId="112" priority="107"/>
  </conditionalFormatting>
  <conditionalFormatting sqref="B266:B271">
    <cfRule type="duplicateValues" dxfId="111" priority="106"/>
  </conditionalFormatting>
  <conditionalFormatting sqref="B273:B277">
    <cfRule type="duplicateValues" dxfId="110" priority="104"/>
  </conditionalFormatting>
  <conditionalFormatting sqref="B273:B277">
    <cfRule type="duplicateValues" dxfId="109" priority="105"/>
  </conditionalFormatting>
  <conditionalFormatting sqref="B246:B263">
    <cfRule type="duplicateValues" dxfId="108" priority="227"/>
  </conditionalFormatting>
  <conditionalFormatting sqref="B501:B505">
    <cfRule type="duplicateValues" dxfId="107" priority="102"/>
  </conditionalFormatting>
  <conditionalFormatting sqref="B501:B505">
    <cfRule type="duplicateValues" dxfId="106" priority="103"/>
  </conditionalFormatting>
  <conditionalFormatting sqref="B496:B500">
    <cfRule type="duplicateValues" dxfId="105" priority="100"/>
  </conditionalFormatting>
  <conditionalFormatting sqref="B496:B500">
    <cfRule type="duplicateValues" dxfId="104" priority="101"/>
  </conditionalFormatting>
  <conditionalFormatting sqref="B491:B495">
    <cfRule type="duplicateValues" dxfId="103" priority="98"/>
  </conditionalFormatting>
  <conditionalFormatting sqref="B491:B495">
    <cfRule type="duplicateValues" dxfId="102" priority="99"/>
  </conditionalFormatting>
  <conditionalFormatting sqref="B486:B490">
    <cfRule type="duplicateValues" dxfId="101" priority="96"/>
  </conditionalFormatting>
  <conditionalFormatting sqref="B486:B490">
    <cfRule type="duplicateValues" dxfId="100" priority="97"/>
  </conditionalFormatting>
  <conditionalFormatting sqref="B481:B485">
    <cfRule type="duplicateValues" dxfId="99" priority="94"/>
  </conditionalFormatting>
  <conditionalFormatting sqref="B481:B485">
    <cfRule type="duplicateValues" dxfId="98" priority="95"/>
  </conditionalFormatting>
  <conditionalFormatting sqref="B476:B480">
    <cfRule type="duplicateValues" dxfId="97" priority="92"/>
  </conditionalFormatting>
  <conditionalFormatting sqref="B476:B480">
    <cfRule type="duplicateValues" dxfId="96" priority="93"/>
  </conditionalFormatting>
  <conditionalFormatting sqref="B471:B475">
    <cfRule type="duplicateValues" dxfId="95" priority="90"/>
  </conditionalFormatting>
  <conditionalFormatting sqref="B471:B475">
    <cfRule type="duplicateValues" dxfId="94" priority="91"/>
  </conditionalFormatting>
  <conditionalFormatting sqref="B423:B452 B317:B320 B420:B421">
    <cfRule type="duplicateValues" dxfId="93" priority="87"/>
  </conditionalFormatting>
  <conditionalFormatting sqref="B423:B433 B317:B320 B420:B421">
    <cfRule type="duplicateValues" dxfId="92" priority="88"/>
  </conditionalFormatting>
  <conditionalFormatting sqref="B422">
    <cfRule type="duplicateValues" dxfId="91" priority="85"/>
  </conditionalFormatting>
  <conditionalFormatting sqref="B422">
    <cfRule type="duplicateValues" dxfId="90" priority="86"/>
  </conditionalFormatting>
  <conditionalFormatting sqref="B454:B470">
    <cfRule type="duplicateValues" dxfId="89" priority="84"/>
  </conditionalFormatting>
  <conditionalFormatting sqref="B454:B470">
    <cfRule type="duplicateValues" dxfId="88" priority="83"/>
  </conditionalFormatting>
  <conditionalFormatting sqref="B331:B332">
    <cfRule type="duplicateValues" dxfId="87" priority="89"/>
  </conditionalFormatting>
  <conditionalFormatting sqref="B312:B316">
    <cfRule type="duplicateValues" dxfId="86" priority="81"/>
  </conditionalFormatting>
  <conditionalFormatting sqref="B312:B316">
    <cfRule type="duplicateValues" dxfId="85" priority="82"/>
  </conditionalFormatting>
  <conditionalFormatting sqref="B307:B311">
    <cfRule type="duplicateValues" dxfId="84" priority="79"/>
  </conditionalFormatting>
  <conditionalFormatting sqref="B307:B311">
    <cfRule type="duplicateValues" dxfId="83" priority="80"/>
  </conditionalFormatting>
  <conditionalFormatting sqref="B302:B306">
    <cfRule type="duplicateValues" dxfId="82" priority="77"/>
  </conditionalFormatting>
  <conditionalFormatting sqref="B302:B306">
    <cfRule type="duplicateValues" dxfId="81" priority="78"/>
  </conditionalFormatting>
  <conditionalFormatting sqref="B297:B301">
    <cfRule type="duplicateValues" dxfId="80" priority="75"/>
  </conditionalFormatting>
  <conditionalFormatting sqref="B297:B301">
    <cfRule type="duplicateValues" dxfId="79" priority="76"/>
  </conditionalFormatting>
  <conditionalFormatting sqref="B292:B296">
    <cfRule type="duplicateValues" dxfId="78" priority="73"/>
  </conditionalFormatting>
  <conditionalFormatting sqref="B292:B296">
    <cfRule type="duplicateValues" dxfId="77" priority="74"/>
  </conditionalFormatting>
  <conditionalFormatting sqref="B288:B291">
    <cfRule type="duplicateValues" dxfId="76" priority="252"/>
  </conditionalFormatting>
  <conditionalFormatting sqref="B288:B291">
    <cfRule type="duplicateValues" dxfId="75" priority="253"/>
  </conditionalFormatting>
  <conditionalFormatting sqref="B287">
    <cfRule type="duplicateValues" dxfId="74" priority="254"/>
  </conditionalFormatting>
  <conditionalFormatting sqref="B287">
    <cfRule type="duplicateValues" dxfId="73" priority="255"/>
  </conditionalFormatting>
  <conditionalFormatting sqref="B416:B419">
    <cfRule type="duplicateValues" dxfId="72" priority="67"/>
  </conditionalFormatting>
  <conditionalFormatting sqref="B416:B419">
    <cfRule type="duplicateValues" dxfId="71" priority="68"/>
  </conditionalFormatting>
  <conditionalFormatting sqref="B411:B415">
    <cfRule type="duplicateValues" dxfId="70" priority="65"/>
  </conditionalFormatting>
  <conditionalFormatting sqref="B411:B415">
    <cfRule type="duplicateValues" dxfId="69" priority="66"/>
  </conditionalFormatting>
  <conditionalFormatting sqref="B410">
    <cfRule type="duplicateValues" dxfId="68" priority="63"/>
  </conditionalFormatting>
  <conditionalFormatting sqref="B410">
    <cfRule type="duplicateValues" dxfId="67" priority="64"/>
  </conditionalFormatting>
  <conditionalFormatting sqref="B327:B330">
    <cfRule type="duplicateValues" dxfId="66" priority="61"/>
  </conditionalFormatting>
  <conditionalFormatting sqref="B327:B330">
    <cfRule type="duplicateValues" dxfId="65" priority="62"/>
  </conditionalFormatting>
  <conditionalFormatting sqref="B322:B326">
    <cfRule type="duplicateValues" dxfId="64" priority="59"/>
  </conditionalFormatting>
  <conditionalFormatting sqref="B322:B326">
    <cfRule type="duplicateValues" dxfId="63" priority="60"/>
  </conditionalFormatting>
  <conditionalFormatting sqref="B321">
    <cfRule type="duplicateValues" dxfId="62" priority="57"/>
  </conditionalFormatting>
  <conditionalFormatting sqref="B321">
    <cfRule type="duplicateValues" dxfId="61" priority="58"/>
  </conditionalFormatting>
  <conditionalFormatting sqref="B409">
    <cfRule type="duplicateValues" dxfId="60" priority="55"/>
  </conditionalFormatting>
  <conditionalFormatting sqref="B409">
    <cfRule type="duplicateValues" dxfId="59" priority="56"/>
  </conditionalFormatting>
  <conditionalFormatting sqref="B405:B408">
    <cfRule type="duplicateValues" dxfId="58" priority="53"/>
  </conditionalFormatting>
  <conditionalFormatting sqref="B405:B408">
    <cfRule type="duplicateValues" dxfId="57" priority="54"/>
  </conditionalFormatting>
  <conditionalFormatting sqref="B400:B404">
    <cfRule type="duplicateValues" dxfId="56" priority="51"/>
  </conditionalFormatting>
  <conditionalFormatting sqref="B400:B404">
    <cfRule type="duplicateValues" dxfId="55" priority="52"/>
  </conditionalFormatting>
  <conditionalFormatting sqref="B399">
    <cfRule type="duplicateValues" dxfId="54" priority="49"/>
  </conditionalFormatting>
  <conditionalFormatting sqref="B399">
    <cfRule type="duplicateValues" dxfId="53" priority="50"/>
  </conditionalFormatting>
  <conditionalFormatting sqref="B398">
    <cfRule type="duplicateValues" dxfId="52" priority="47"/>
  </conditionalFormatting>
  <conditionalFormatting sqref="B398">
    <cfRule type="duplicateValues" dxfId="51" priority="48"/>
  </conditionalFormatting>
  <conditionalFormatting sqref="B394:B397">
    <cfRule type="duplicateValues" dxfId="50" priority="45"/>
  </conditionalFormatting>
  <conditionalFormatting sqref="B394:B397">
    <cfRule type="duplicateValues" dxfId="49" priority="46"/>
  </conditionalFormatting>
  <conditionalFormatting sqref="B389:B393">
    <cfRule type="duplicateValues" dxfId="48" priority="43"/>
  </conditionalFormatting>
  <conditionalFormatting sqref="B389:B393">
    <cfRule type="duplicateValues" dxfId="47" priority="44"/>
  </conditionalFormatting>
  <conditionalFormatting sqref="B388">
    <cfRule type="duplicateValues" dxfId="46" priority="41"/>
  </conditionalFormatting>
  <conditionalFormatting sqref="B388">
    <cfRule type="duplicateValues" dxfId="45" priority="42"/>
  </conditionalFormatting>
  <conditionalFormatting sqref="B387">
    <cfRule type="duplicateValues" dxfId="44" priority="39"/>
  </conditionalFormatting>
  <conditionalFormatting sqref="B387">
    <cfRule type="duplicateValues" dxfId="43" priority="40"/>
  </conditionalFormatting>
  <conditionalFormatting sqref="B383:B386">
    <cfRule type="duplicateValues" dxfId="42" priority="37"/>
  </conditionalFormatting>
  <conditionalFormatting sqref="B383:B386">
    <cfRule type="duplicateValues" dxfId="41" priority="38"/>
  </conditionalFormatting>
  <conditionalFormatting sqref="B378:B382">
    <cfRule type="duplicateValues" dxfId="40" priority="35"/>
  </conditionalFormatting>
  <conditionalFormatting sqref="B378:B382">
    <cfRule type="duplicateValues" dxfId="39" priority="36"/>
  </conditionalFormatting>
  <conditionalFormatting sqref="B377">
    <cfRule type="duplicateValues" dxfId="38" priority="33"/>
  </conditionalFormatting>
  <conditionalFormatting sqref="B377">
    <cfRule type="duplicateValues" dxfId="37" priority="34"/>
  </conditionalFormatting>
  <conditionalFormatting sqref="B376">
    <cfRule type="duplicateValues" dxfId="36" priority="31"/>
  </conditionalFormatting>
  <conditionalFormatting sqref="B376">
    <cfRule type="duplicateValues" dxfId="35" priority="32"/>
  </conditionalFormatting>
  <conditionalFormatting sqref="B372:B375">
    <cfRule type="duplicateValues" dxfId="34" priority="29"/>
  </conditionalFormatting>
  <conditionalFormatting sqref="B372:B375">
    <cfRule type="duplicateValues" dxfId="33" priority="30"/>
  </conditionalFormatting>
  <conditionalFormatting sqref="B367:B371">
    <cfRule type="duplicateValues" dxfId="32" priority="27"/>
  </conditionalFormatting>
  <conditionalFormatting sqref="B367:B371">
    <cfRule type="duplicateValues" dxfId="31" priority="28"/>
  </conditionalFormatting>
  <conditionalFormatting sqref="B366">
    <cfRule type="duplicateValues" dxfId="30" priority="25"/>
  </conditionalFormatting>
  <conditionalFormatting sqref="B366">
    <cfRule type="duplicateValues" dxfId="29" priority="26"/>
  </conditionalFormatting>
  <conditionalFormatting sqref="B365">
    <cfRule type="duplicateValues" dxfId="28" priority="23"/>
  </conditionalFormatting>
  <conditionalFormatting sqref="B365">
    <cfRule type="duplicateValues" dxfId="27" priority="24"/>
  </conditionalFormatting>
  <conditionalFormatting sqref="B361:B364">
    <cfRule type="duplicateValues" dxfId="26" priority="21"/>
  </conditionalFormatting>
  <conditionalFormatting sqref="B361:B364">
    <cfRule type="duplicateValues" dxfId="25" priority="22"/>
  </conditionalFormatting>
  <conditionalFormatting sqref="B356:B360">
    <cfRule type="duplicateValues" dxfId="24" priority="19"/>
  </conditionalFormatting>
  <conditionalFormatting sqref="B356:B360">
    <cfRule type="duplicateValues" dxfId="23" priority="20"/>
  </conditionalFormatting>
  <conditionalFormatting sqref="B355">
    <cfRule type="duplicateValues" dxfId="22" priority="17"/>
  </conditionalFormatting>
  <conditionalFormatting sqref="B355">
    <cfRule type="duplicateValues" dxfId="21" priority="18"/>
  </conditionalFormatting>
  <conditionalFormatting sqref="B354">
    <cfRule type="duplicateValues" dxfId="20" priority="15"/>
  </conditionalFormatting>
  <conditionalFormatting sqref="B354">
    <cfRule type="duplicateValues" dxfId="19" priority="16"/>
  </conditionalFormatting>
  <conditionalFormatting sqref="B350:B353">
    <cfRule type="duplicateValues" dxfId="18" priority="13"/>
  </conditionalFormatting>
  <conditionalFormatting sqref="B350:B353">
    <cfRule type="duplicateValues" dxfId="17" priority="14"/>
  </conditionalFormatting>
  <conditionalFormatting sqref="B345:B349">
    <cfRule type="duplicateValues" dxfId="16" priority="11"/>
  </conditionalFormatting>
  <conditionalFormatting sqref="B345:B349">
    <cfRule type="duplicateValues" dxfId="15" priority="12"/>
  </conditionalFormatting>
  <conditionalFormatting sqref="B344">
    <cfRule type="duplicateValues" dxfId="14" priority="9"/>
  </conditionalFormatting>
  <conditionalFormatting sqref="B344">
    <cfRule type="duplicateValues" dxfId="13" priority="10"/>
  </conditionalFormatting>
  <conditionalFormatting sqref="B343">
    <cfRule type="duplicateValues" dxfId="12" priority="7"/>
  </conditionalFormatting>
  <conditionalFormatting sqref="B343">
    <cfRule type="duplicateValues" dxfId="11" priority="8"/>
  </conditionalFormatting>
  <conditionalFormatting sqref="B339:B342">
    <cfRule type="duplicateValues" dxfId="10" priority="5"/>
  </conditionalFormatting>
  <conditionalFormatting sqref="B339:B342">
    <cfRule type="duplicateValues" dxfId="9" priority="6"/>
  </conditionalFormatting>
  <conditionalFormatting sqref="B334:B338">
    <cfRule type="duplicateValues" dxfId="8" priority="3"/>
  </conditionalFormatting>
  <conditionalFormatting sqref="B334:B338">
    <cfRule type="duplicateValues" dxfId="7" priority="4"/>
  </conditionalFormatting>
  <conditionalFormatting sqref="B333">
    <cfRule type="duplicateValues" dxfId="6" priority="1"/>
  </conditionalFormatting>
  <conditionalFormatting sqref="B333">
    <cfRule type="duplicateValues" dxfId="5" priority="2"/>
  </conditionalFormatting>
  <conditionalFormatting sqref="B3:B245">
    <cfRule type="duplicateValues" dxfId="0" priority="294"/>
  </conditionalFormatting>
  <dataValidations count="1">
    <dataValidation type="list" allowBlank="1" showInputMessage="1" showErrorMessage="1" sqref="H902:H944 H2:H877" xr:uid="{08C62F86-8863-41BD-8B21-0AEE0D970857}">
      <formula1>제외사유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rowBreaks count="5" manualBreakCount="5">
    <brk id="52" max="16" man="1"/>
    <brk id="84" max="16" man="1"/>
    <brk id="190" max="16" man="1"/>
    <brk id="572" max="16" man="1"/>
    <brk id="769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9"/>
  <sheetViews>
    <sheetView topLeftCell="A13" zoomScale="80" zoomScaleNormal="80" workbookViewId="0">
      <selection activeCell="I29" sqref="I29"/>
    </sheetView>
  </sheetViews>
  <sheetFormatPr defaultRowHeight="17.399999999999999" x14ac:dyDescent="0.4"/>
  <cols>
    <col min="1" max="1" width="17.3984375" bestFit="1" customWidth="1"/>
    <col min="2" max="2" width="12.3984375" bestFit="1" customWidth="1"/>
    <col min="3" max="7" width="7.3984375" bestFit="1" customWidth="1"/>
    <col min="8" max="8" width="7.5" bestFit="1" customWidth="1"/>
    <col min="9" max="9" width="17.3984375" bestFit="1" customWidth="1"/>
    <col min="10" max="10" width="12.3984375" bestFit="1" customWidth="1"/>
    <col min="11" max="15" width="7.3984375" bestFit="1" customWidth="1"/>
    <col min="16" max="17" width="17.3984375" bestFit="1" customWidth="1"/>
    <col min="18" max="18" width="12.3984375" bestFit="1" customWidth="1"/>
    <col min="19" max="23" width="7.3984375" bestFit="1" customWidth="1"/>
    <col min="24" max="24" width="7.5" bestFit="1" customWidth="1"/>
  </cols>
  <sheetData>
    <row r="1" spans="1:23" x14ac:dyDescent="0.4">
      <c r="A1" s="4" t="s">
        <v>98</v>
      </c>
      <c r="B1" s="6" t="s">
        <v>1155</v>
      </c>
      <c r="I1" s="4" t="s">
        <v>98</v>
      </c>
      <c r="J1" s="6" t="s">
        <v>41</v>
      </c>
      <c r="K1" s="6"/>
      <c r="M1" s="6"/>
      <c r="N1" s="6"/>
      <c r="O1" s="6"/>
      <c r="P1" s="6"/>
      <c r="Q1" s="4" t="s">
        <v>98</v>
      </c>
      <c r="R1" s="6" t="s">
        <v>1156</v>
      </c>
      <c r="S1" s="6"/>
      <c r="T1" s="6"/>
      <c r="U1" s="6"/>
      <c r="V1" s="6"/>
      <c r="W1" s="6"/>
    </row>
    <row r="2" spans="1:23" x14ac:dyDescent="0.4">
      <c r="I2" s="6"/>
      <c r="J2" s="6"/>
      <c r="K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4">
      <c r="A3" s="4" t="s">
        <v>97</v>
      </c>
      <c r="B3" s="4" t="s">
        <v>25</v>
      </c>
      <c r="I3" s="4" t="s">
        <v>97</v>
      </c>
      <c r="J3" s="4" t="s">
        <v>25</v>
      </c>
      <c r="Q3" s="4" t="s">
        <v>97</v>
      </c>
      <c r="R3" s="4" t="s">
        <v>25</v>
      </c>
    </row>
    <row r="4" spans="1:23" x14ac:dyDescent="0.4">
      <c r="A4" s="4" t="s">
        <v>1154</v>
      </c>
      <c r="B4" s="6" t="s">
        <v>43</v>
      </c>
      <c r="C4" s="6" t="s">
        <v>5</v>
      </c>
      <c r="D4" s="6" t="s">
        <v>42</v>
      </c>
      <c r="E4" s="6" t="s">
        <v>54</v>
      </c>
      <c r="F4" s="6" t="s">
        <v>55</v>
      </c>
      <c r="G4" s="6" t="s">
        <v>24</v>
      </c>
      <c r="I4" s="4" t="s">
        <v>1154</v>
      </c>
      <c r="J4" s="6" t="s">
        <v>43</v>
      </c>
      <c r="K4" s="6" t="s">
        <v>5</v>
      </c>
      <c r="L4" s="6" t="s">
        <v>42</v>
      </c>
      <c r="M4" s="6" t="s">
        <v>54</v>
      </c>
      <c r="N4" s="6" t="s">
        <v>55</v>
      </c>
      <c r="O4" s="6" t="s">
        <v>24</v>
      </c>
      <c r="Q4" s="4" t="s">
        <v>1154</v>
      </c>
      <c r="R4" s="6" t="s">
        <v>43</v>
      </c>
      <c r="S4" s="6" t="s">
        <v>5</v>
      </c>
      <c r="T4" s="6" t="s">
        <v>42</v>
      </c>
      <c r="U4" s="6" t="s">
        <v>54</v>
      </c>
      <c r="V4" s="6" t="s">
        <v>55</v>
      </c>
      <c r="W4" s="6" t="s">
        <v>24</v>
      </c>
    </row>
    <row r="5" spans="1:23" x14ac:dyDescent="0.4">
      <c r="A5" s="2" t="s">
        <v>859</v>
      </c>
      <c r="B5" s="3">
        <v>16</v>
      </c>
      <c r="C5" s="3">
        <v>15</v>
      </c>
      <c r="D5" s="3">
        <v>24</v>
      </c>
      <c r="E5" s="3">
        <v>1</v>
      </c>
      <c r="F5" s="3">
        <v>6</v>
      </c>
      <c r="G5" s="3">
        <v>62</v>
      </c>
      <c r="I5" s="2" t="s">
        <v>859</v>
      </c>
      <c r="J5" s="3">
        <v>3</v>
      </c>
      <c r="K5" s="3">
        <v>2</v>
      </c>
      <c r="L5" s="3">
        <v>1</v>
      </c>
      <c r="M5" s="3"/>
      <c r="N5" s="3"/>
      <c r="O5" s="3">
        <v>6</v>
      </c>
      <c r="Q5" s="2" t="s">
        <v>859</v>
      </c>
      <c r="R5" s="3">
        <v>16</v>
      </c>
      <c r="S5" s="3">
        <v>28</v>
      </c>
      <c r="T5" s="3">
        <v>40</v>
      </c>
      <c r="U5" s="3">
        <v>7</v>
      </c>
      <c r="V5" s="3">
        <v>21</v>
      </c>
      <c r="W5" s="3">
        <v>112</v>
      </c>
    </row>
    <row r="6" spans="1:23" x14ac:dyDescent="0.4">
      <c r="A6" s="2" t="s">
        <v>1021</v>
      </c>
      <c r="B6" s="3">
        <v>7</v>
      </c>
      <c r="C6" s="3">
        <v>16</v>
      </c>
      <c r="D6" s="3">
        <v>31</v>
      </c>
      <c r="E6" s="3">
        <v>4</v>
      </c>
      <c r="F6" s="3">
        <v>10</v>
      </c>
      <c r="G6" s="3">
        <v>68</v>
      </c>
      <c r="I6" s="2" t="s">
        <v>1021</v>
      </c>
      <c r="J6" s="3">
        <v>2</v>
      </c>
      <c r="K6" s="3"/>
      <c r="L6" s="3">
        <v>4</v>
      </c>
      <c r="M6" s="3"/>
      <c r="N6" s="3"/>
      <c r="O6" s="3">
        <v>6</v>
      </c>
      <c r="Q6" s="2" t="s">
        <v>1021</v>
      </c>
      <c r="R6" s="3">
        <v>8</v>
      </c>
      <c r="S6" s="3">
        <v>8</v>
      </c>
      <c r="T6" s="3">
        <v>16</v>
      </c>
      <c r="U6" s="3">
        <v>1</v>
      </c>
      <c r="V6" s="3">
        <v>5</v>
      </c>
      <c r="W6" s="3">
        <v>38</v>
      </c>
    </row>
    <row r="7" spans="1:23" x14ac:dyDescent="0.4">
      <c r="A7" s="2" t="s">
        <v>103</v>
      </c>
      <c r="B7" s="3">
        <v>8</v>
      </c>
      <c r="C7" s="3">
        <v>28</v>
      </c>
      <c r="D7" s="3">
        <v>12</v>
      </c>
      <c r="E7" s="3">
        <v>6</v>
      </c>
      <c r="F7" s="3">
        <v>8</v>
      </c>
      <c r="G7" s="3">
        <v>62</v>
      </c>
      <c r="I7" s="2" t="s">
        <v>103</v>
      </c>
      <c r="J7" s="3">
        <v>1</v>
      </c>
      <c r="K7" s="3">
        <v>10</v>
      </c>
      <c r="L7" s="3">
        <v>3</v>
      </c>
      <c r="M7" s="3"/>
      <c r="N7" s="3">
        <v>2</v>
      </c>
      <c r="O7" s="3">
        <v>16</v>
      </c>
      <c r="Q7" s="2" t="s">
        <v>422</v>
      </c>
      <c r="R7" s="3">
        <v>83</v>
      </c>
      <c r="S7" s="3">
        <v>227</v>
      </c>
      <c r="T7" s="3">
        <v>120</v>
      </c>
      <c r="U7" s="3">
        <v>29</v>
      </c>
      <c r="V7" s="3">
        <v>63</v>
      </c>
      <c r="W7" s="3">
        <v>522</v>
      </c>
    </row>
    <row r="8" spans="1:23" x14ac:dyDescent="0.4">
      <c r="A8" s="2" t="s">
        <v>1840</v>
      </c>
      <c r="B8" s="3">
        <v>4</v>
      </c>
      <c r="C8" s="3">
        <v>45</v>
      </c>
      <c r="D8" s="3">
        <v>22</v>
      </c>
      <c r="E8" s="3">
        <v>3</v>
      </c>
      <c r="F8" s="3">
        <v>11</v>
      </c>
      <c r="G8" s="3">
        <v>85</v>
      </c>
      <c r="I8" s="2" t="s">
        <v>1840</v>
      </c>
      <c r="J8" s="3">
        <v>1</v>
      </c>
      <c r="K8" s="3">
        <v>13</v>
      </c>
      <c r="L8" s="3">
        <v>3</v>
      </c>
      <c r="M8" s="3"/>
      <c r="N8" s="3">
        <v>4</v>
      </c>
      <c r="O8" s="3">
        <v>21</v>
      </c>
      <c r="Q8" s="2" t="s">
        <v>103</v>
      </c>
      <c r="R8" s="3">
        <v>41</v>
      </c>
      <c r="S8" s="3">
        <v>132</v>
      </c>
      <c r="T8" s="3">
        <v>73</v>
      </c>
      <c r="U8" s="3">
        <v>16</v>
      </c>
      <c r="V8" s="3">
        <v>44</v>
      </c>
      <c r="W8" s="3">
        <v>306</v>
      </c>
    </row>
    <row r="9" spans="1:23" x14ac:dyDescent="0.4">
      <c r="A9" s="2" t="s">
        <v>3163</v>
      </c>
      <c r="B9" s="3"/>
      <c r="C9" s="3">
        <v>3</v>
      </c>
      <c r="D9" s="3">
        <v>14</v>
      </c>
      <c r="E9" s="3"/>
      <c r="F9" s="3">
        <v>4</v>
      </c>
      <c r="G9" s="3">
        <v>21</v>
      </c>
      <c r="I9" s="2" t="s">
        <v>3429</v>
      </c>
      <c r="J9" s="3"/>
      <c r="K9" s="3">
        <v>1</v>
      </c>
      <c r="L9" s="3"/>
      <c r="M9" s="3"/>
      <c r="N9" s="3">
        <v>1</v>
      </c>
      <c r="O9" s="3">
        <v>2</v>
      </c>
      <c r="Q9" s="2" t="s">
        <v>1198</v>
      </c>
      <c r="R9" s="3">
        <v>22</v>
      </c>
      <c r="S9" s="3">
        <v>235</v>
      </c>
      <c r="T9" s="3">
        <v>172</v>
      </c>
      <c r="U9" s="3">
        <v>48</v>
      </c>
      <c r="V9" s="3">
        <v>54</v>
      </c>
      <c r="W9" s="3">
        <v>531</v>
      </c>
    </row>
    <row r="10" spans="1:23" x14ac:dyDescent="0.4">
      <c r="A10" s="2" t="s">
        <v>3429</v>
      </c>
      <c r="B10" s="3">
        <v>1</v>
      </c>
      <c r="C10" s="3">
        <v>3</v>
      </c>
      <c r="D10" s="3"/>
      <c r="E10" s="3"/>
      <c r="F10" s="3">
        <v>1</v>
      </c>
      <c r="G10" s="3">
        <v>5</v>
      </c>
      <c r="I10" s="2" t="s">
        <v>3635</v>
      </c>
      <c r="J10" s="3"/>
      <c r="K10" s="3">
        <v>2</v>
      </c>
      <c r="L10" s="3">
        <v>1</v>
      </c>
      <c r="M10" s="3">
        <v>1</v>
      </c>
      <c r="N10" s="3">
        <v>2</v>
      </c>
      <c r="O10" s="3">
        <v>6</v>
      </c>
      <c r="Q10" s="2" t="s">
        <v>1840</v>
      </c>
      <c r="R10" s="3">
        <v>44</v>
      </c>
      <c r="S10" s="3">
        <v>209</v>
      </c>
      <c r="T10" s="3">
        <v>112</v>
      </c>
      <c r="U10" s="3">
        <v>12</v>
      </c>
      <c r="V10" s="3">
        <v>78</v>
      </c>
      <c r="W10" s="3">
        <v>455</v>
      </c>
    </row>
    <row r="11" spans="1:23" x14ac:dyDescent="0.4">
      <c r="A11" s="2" t="s">
        <v>3635</v>
      </c>
      <c r="B11" s="3">
        <v>6</v>
      </c>
      <c r="C11" s="3">
        <v>25</v>
      </c>
      <c r="D11" s="3">
        <v>9</v>
      </c>
      <c r="E11" s="3">
        <v>4</v>
      </c>
      <c r="F11" s="3">
        <v>13</v>
      </c>
      <c r="G11" s="3">
        <v>57</v>
      </c>
      <c r="I11" s="2" t="s">
        <v>3955</v>
      </c>
      <c r="J11" s="3"/>
      <c r="K11" s="3"/>
      <c r="L11" s="3">
        <v>3</v>
      </c>
      <c r="M11" s="3"/>
      <c r="N11" s="3">
        <v>3</v>
      </c>
      <c r="O11" s="3">
        <v>6</v>
      </c>
      <c r="Q11" s="2" t="s">
        <v>3163</v>
      </c>
      <c r="R11" s="3">
        <v>4</v>
      </c>
      <c r="S11" s="3">
        <v>42</v>
      </c>
      <c r="T11" s="3">
        <v>45</v>
      </c>
      <c r="U11" s="3">
        <v>4</v>
      </c>
      <c r="V11" s="3">
        <v>11</v>
      </c>
      <c r="W11" s="3">
        <v>106</v>
      </c>
    </row>
    <row r="12" spans="1:23" x14ac:dyDescent="0.4">
      <c r="A12" s="2" t="s">
        <v>3955</v>
      </c>
      <c r="B12" s="3">
        <v>1</v>
      </c>
      <c r="C12" s="3">
        <v>15</v>
      </c>
      <c r="D12" s="3">
        <v>30</v>
      </c>
      <c r="E12" s="3">
        <v>2</v>
      </c>
      <c r="F12" s="3">
        <v>15</v>
      </c>
      <c r="G12" s="3">
        <v>63</v>
      </c>
      <c r="I12" s="2" t="s">
        <v>4741</v>
      </c>
      <c r="J12" s="3">
        <v>3</v>
      </c>
      <c r="K12" s="3">
        <v>18</v>
      </c>
      <c r="L12" s="3">
        <v>2</v>
      </c>
      <c r="M12" s="3"/>
      <c r="N12" s="3">
        <v>3</v>
      </c>
      <c r="O12" s="3">
        <v>26</v>
      </c>
      <c r="Q12" s="2" t="s">
        <v>3429</v>
      </c>
      <c r="R12" s="3">
        <v>11</v>
      </c>
      <c r="S12" s="3">
        <v>63</v>
      </c>
      <c r="T12" s="3">
        <v>49</v>
      </c>
      <c r="U12" s="3">
        <v>5</v>
      </c>
      <c r="V12" s="3">
        <v>13</v>
      </c>
      <c r="W12" s="3">
        <v>141</v>
      </c>
    </row>
    <row r="13" spans="1:23" x14ac:dyDescent="0.4">
      <c r="A13" s="2" t="s">
        <v>4741</v>
      </c>
      <c r="B13" s="3">
        <v>7</v>
      </c>
      <c r="C13" s="3">
        <v>52</v>
      </c>
      <c r="D13" s="3">
        <v>23</v>
      </c>
      <c r="E13" s="3">
        <v>4</v>
      </c>
      <c r="F13" s="3">
        <v>19</v>
      </c>
      <c r="G13" s="3">
        <v>105</v>
      </c>
      <c r="I13" s="2" t="s">
        <v>5831</v>
      </c>
      <c r="J13" s="3">
        <v>1</v>
      </c>
      <c r="K13" s="3">
        <v>6</v>
      </c>
      <c r="L13" s="3"/>
      <c r="M13" s="3"/>
      <c r="N13" s="3">
        <v>1</v>
      </c>
      <c r="O13" s="3">
        <v>8</v>
      </c>
      <c r="Q13" s="2" t="s">
        <v>3635</v>
      </c>
      <c r="R13" s="3">
        <v>21</v>
      </c>
      <c r="S13" s="3">
        <v>46</v>
      </c>
      <c r="T13" s="3">
        <v>77</v>
      </c>
      <c r="U13" s="3">
        <v>8</v>
      </c>
      <c r="V13" s="3">
        <v>33</v>
      </c>
      <c r="W13" s="3">
        <v>185</v>
      </c>
    </row>
    <row r="14" spans="1:23" x14ac:dyDescent="0.4">
      <c r="A14" s="2" t="s">
        <v>5831</v>
      </c>
      <c r="B14" s="3">
        <v>2</v>
      </c>
      <c r="C14" s="3">
        <v>21</v>
      </c>
      <c r="D14" s="3">
        <v>6</v>
      </c>
      <c r="E14" s="3"/>
      <c r="F14" s="3">
        <v>6</v>
      </c>
      <c r="G14" s="3">
        <v>35</v>
      </c>
      <c r="I14" s="2" t="s">
        <v>24</v>
      </c>
      <c r="J14" s="3">
        <v>11</v>
      </c>
      <c r="K14" s="3">
        <v>52</v>
      </c>
      <c r="L14" s="3">
        <v>17</v>
      </c>
      <c r="M14" s="3">
        <v>1</v>
      </c>
      <c r="N14" s="3">
        <v>16</v>
      </c>
      <c r="O14" s="3">
        <v>97</v>
      </c>
      <c r="Q14" s="2" t="s">
        <v>3955</v>
      </c>
      <c r="R14" s="3">
        <v>10</v>
      </c>
      <c r="S14" s="3">
        <v>76</v>
      </c>
      <c r="T14" s="3">
        <v>125</v>
      </c>
      <c r="U14" s="3">
        <v>7</v>
      </c>
      <c r="V14" s="3">
        <v>57</v>
      </c>
      <c r="W14" s="3">
        <v>275</v>
      </c>
    </row>
    <row r="15" spans="1:23" x14ac:dyDescent="0.4">
      <c r="A15" s="2" t="s">
        <v>24</v>
      </c>
      <c r="B15" s="3">
        <v>52</v>
      </c>
      <c r="C15" s="3">
        <v>223</v>
      </c>
      <c r="D15" s="3">
        <v>171</v>
      </c>
      <c r="E15" s="3">
        <v>24</v>
      </c>
      <c r="F15" s="3">
        <v>93</v>
      </c>
      <c r="G15" s="3">
        <v>563</v>
      </c>
      <c r="Q15" s="2" t="s">
        <v>4441</v>
      </c>
      <c r="R15" s="3">
        <v>2</v>
      </c>
      <c r="S15" s="3">
        <v>15</v>
      </c>
      <c r="T15" s="3">
        <v>5</v>
      </c>
      <c r="U15" s="3">
        <v>2</v>
      </c>
      <c r="V15" s="3">
        <v>3</v>
      </c>
      <c r="W15" s="3">
        <v>27</v>
      </c>
    </row>
    <row r="16" spans="1:23" x14ac:dyDescent="0.4">
      <c r="Q16" s="2" t="s">
        <v>4521</v>
      </c>
      <c r="R16" s="3">
        <v>18</v>
      </c>
      <c r="S16" s="3">
        <v>86</v>
      </c>
      <c r="T16" s="3">
        <v>32</v>
      </c>
      <c r="U16" s="3">
        <v>3</v>
      </c>
      <c r="V16" s="3">
        <v>30</v>
      </c>
      <c r="W16" s="3">
        <v>169</v>
      </c>
    </row>
    <row r="17" spans="1:23" x14ac:dyDescent="0.4">
      <c r="Q17" s="2" t="s">
        <v>4741</v>
      </c>
      <c r="R17" s="3">
        <v>15</v>
      </c>
      <c r="S17" s="3">
        <v>149</v>
      </c>
      <c r="T17" s="3">
        <v>53</v>
      </c>
      <c r="U17" s="3">
        <v>4</v>
      </c>
      <c r="V17" s="3">
        <v>44</v>
      </c>
      <c r="W17" s="3">
        <v>265</v>
      </c>
    </row>
    <row r="18" spans="1:23" x14ac:dyDescent="0.4">
      <c r="Q18" s="2" t="s">
        <v>5280</v>
      </c>
      <c r="R18" s="3">
        <v>17</v>
      </c>
      <c r="S18" s="3">
        <v>146</v>
      </c>
      <c r="T18" s="3">
        <v>49</v>
      </c>
      <c r="U18" s="3">
        <v>13</v>
      </c>
      <c r="V18" s="3">
        <v>42</v>
      </c>
      <c r="W18" s="3">
        <v>267</v>
      </c>
    </row>
    <row r="19" spans="1:23" x14ac:dyDescent="0.4">
      <c r="Q19" s="2" t="s">
        <v>5654</v>
      </c>
      <c r="R19" s="3">
        <v>1</v>
      </c>
      <c r="S19" s="3">
        <v>105</v>
      </c>
      <c r="T19" s="3">
        <v>21</v>
      </c>
      <c r="U19" s="3">
        <v>6</v>
      </c>
      <c r="V19" s="3">
        <v>6</v>
      </c>
      <c r="W19" s="3">
        <v>139</v>
      </c>
    </row>
    <row r="20" spans="1:23" x14ac:dyDescent="0.4">
      <c r="Q20" s="2" t="s">
        <v>5831</v>
      </c>
      <c r="R20" s="3">
        <v>27</v>
      </c>
      <c r="S20" s="3">
        <v>171</v>
      </c>
      <c r="T20" s="3">
        <v>41</v>
      </c>
      <c r="U20" s="3">
        <v>10</v>
      </c>
      <c r="V20" s="3">
        <v>38</v>
      </c>
      <c r="W20" s="3">
        <v>287</v>
      </c>
    </row>
    <row r="21" spans="1:23" x14ac:dyDescent="0.4">
      <c r="Q21" s="2" t="s">
        <v>6271</v>
      </c>
      <c r="R21" s="3">
        <v>2</v>
      </c>
      <c r="S21" s="3">
        <v>22</v>
      </c>
      <c r="T21" s="3">
        <v>7</v>
      </c>
      <c r="U21" s="3"/>
      <c r="V21" s="3">
        <v>8</v>
      </c>
      <c r="W21" s="3">
        <v>39</v>
      </c>
    </row>
    <row r="22" spans="1:23" x14ac:dyDescent="0.4">
      <c r="Q22" s="2" t="s">
        <v>24</v>
      </c>
      <c r="R22" s="3">
        <v>342</v>
      </c>
      <c r="S22" s="3">
        <v>1760</v>
      </c>
      <c r="T22" s="3">
        <v>1037</v>
      </c>
      <c r="U22" s="3">
        <v>175</v>
      </c>
      <c r="V22" s="3">
        <v>550</v>
      </c>
      <c r="W22" s="3">
        <v>3864</v>
      </c>
    </row>
    <row r="25" spans="1:23" x14ac:dyDescent="0.4">
      <c r="A25" s="4" t="s">
        <v>98</v>
      </c>
      <c r="B25" s="6" t="s">
        <v>1155</v>
      </c>
      <c r="C25" s="6"/>
      <c r="P25" s="4" t="s">
        <v>1195</v>
      </c>
      <c r="Q25" s="6" t="s">
        <v>20811</v>
      </c>
    </row>
    <row r="26" spans="1:23" x14ac:dyDescent="0.4">
      <c r="A26" s="6"/>
      <c r="B26" s="6"/>
      <c r="C26" s="6"/>
    </row>
    <row r="27" spans="1:23" x14ac:dyDescent="0.4">
      <c r="A27" s="4" t="s">
        <v>97</v>
      </c>
      <c r="B27" s="4" t="s">
        <v>25</v>
      </c>
      <c r="P27" s="4" t="s">
        <v>97</v>
      </c>
      <c r="Q27" s="4" t="s">
        <v>25</v>
      </c>
    </row>
    <row r="28" spans="1:23" x14ac:dyDescent="0.4">
      <c r="A28" s="4" t="s">
        <v>1154</v>
      </c>
      <c r="B28" s="6" t="s">
        <v>43</v>
      </c>
      <c r="C28" s="6" t="s">
        <v>5</v>
      </c>
      <c r="D28" s="6" t="s">
        <v>42</v>
      </c>
      <c r="E28" s="6" t="s">
        <v>54</v>
      </c>
      <c r="F28" s="6" t="s">
        <v>55</v>
      </c>
      <c r="G28" s="6" t="s">
        <v>24</v>
      </c>
      <c r="P28" s="4" t="s">
        <v>1154</v>
      </c>
      <c r="Q28" s="6" t="s">
        <v>24</v>
      </c>
    </row>
    <row r="29" spans="1:23" x14ac:dyDescent="0.4">
      <c r="A29" s="2" t="s">
        <v>859</v>
      </c>
      <c r="B29" s="3">
        <v>16</v>
      </c>
      <c r="C29" s="3">
        <v>15</v>
      </c>
      <c r="D29" s="3">
        <v>24</v>
      </c>
      <c r="E29" s="3">
        <v>1</v>
      </c>
      <c r="F29" s="3">
        <v>6</v>
      </c>
      <c r="G29" s="3">
        <v>62</v>
      </c>
      <c r="P29" s="2" t="s">
        <v>24</v>
      </c>
      <c r="Q29" s="3"/>
    </row>
    <row r="30" spans="1:23" x14ac:dyDescent="0.4">
      <c r="A30" s="2" t="s">
        <v>1021</v>
      </c>
      <c r="B30" s="3">
        <v>7</v>
      </c>
      <c r="C30" s="3">
        <v>16</v>
      </c>
      <c r="D30" s="3">
        <v>31</v>
      </c>
      <c r="E30" s="3">
        <v>4</v>
      </c>
      <c r="F30" s="3">
        <v>10</v>
      </c>
      <c r="G30" s="3">
        <v>68</v>
      </c>
    </row>
    <row r="31" spans="1:23" x14ac:dyDescent="0.4">
      <c r="A31" s="2" t="s">
        <v>103</v>
      </c>
      <c r="B31" s="3">
        <v>8</v>
      </c>
      <c r="C31" s="3">
        <v>28</v>
      </c>
      <c r="D31" s="3">
        <v>12</v>
      </c>
      <c r="E31" s="3">
        <v>6</v>
      </c>
      <c r="F31" s="3">
        <v>8</v>
      </c>
      <c r="G31" s="3">
        <v>62</v>
      </c>
    </row>
    <row r="32" spans="1:23" x14ac:dyDescent="0.4">
      <c r="A32" s="2" t="s">
        <v>1840</v>
      </c>
      <c r="B32" s="3">
        <v>4</v>
      </c>
      <c r="C32" s="3">
        <v>45</v>
      </c>
      <c r="D32" s="3">
        <v>22</v>
      </c>
      <c r="E32" s="3">
        <v>3</v>
      </c>
      <c r="F32" s="3">
        <v>11</v>
      </c>
      <c r="G32" s="3">
        <v>85</v>
      </c>
    </row>
    <row r="33" spans="1:7" x14ac:dyDescent="0.4">
      <c r="A33" s="2" t="s">
        <v>3163</v>
      </c>
      <c r="B33" s="3"/>
      <c r="C33" s="3">
        <v>3</v>
      </c>
      <c r="D33" s="3">
        <v>14</v>
      </c>
      <c r="E33" s="3"/>
      <c r="F33" s="3">
        <v>4</v>
      </c>
      <c r="G33" s="3">
        <v>21</v>
      </c>
    </row>
    <row r="34" spans="1:7" x14ac:dyDescent="0.4">
      <c r="A34" s="2" t="s">
        <v>3429</v>
      </c>
      <c r="B34" s="3">
        <v>1</v>
      </c>
      <c r="C34" s="3">
        <v>3</v>
      </c>
      <c r="D34" s="3"/>
      <c r="E34" s="3"/>
      <c r="F34" s="3">
        <v>1</v>
      </c>
      <c r="G34" s="3">
        <v>5</v>
      </c>
    </row>
    <row r="35" spans="1:7" x14ac:dyDescent="0.4">
      <c r="A35" s="2" t="s">
        <v>3635</v>
      </c>
      <c r="B35" s="3">
        <v>6</v>
      </c>
      <c r="C35" s="3">
        <v>25</v>
      </c>
      <c r="D35" s="3">
        <v>9</v>
      </c>
      <c r="E35" s="3">
        <v>4</v>
      </c>
      <c r="F35" s="3">
        <v>13</v>
      </c>
      <c r="G35" s="3">
        <v>57</v>
      </c>
    </row>
    <row r="36" spans="1:7" x14ac:dyDescent="0.4">
      <c r="A36" s="2" t="s">
        <v>3955</v>
      </c>
      <c r="B36" s="3">
        <v>1</v>
      </c>
      <c r="C36" s="3">
        <v>15</v>
      </c>
      <c r="D36" s="3">
        <v>30</v>
      </c>
      <c r="E36" s="3">
        <v>2</v>
      </c>
      <c r="F36" s="3">
        <v>15</v>
      </c>
      <c r="G36" s="3">
        <v>63</v>
      </c>
    </row>
    <row r="37" spans="1:7" x14ac:dyDescent="0.4">
      <c r="A37" s="2" t="s">
        <v>4741</v>
      </c>
      <c r="B37" s="3">
        <v>7</v>
      </c>
      <c r="C37" s="3">
        <v>52</v>
      </c>
      <c r="D37" s="3">
        <v>23</v>
      </c>
      <c r="E37" s="3">
        <v>4</v>
      </c>
      <c r="F37" s="3">
        <v>19</v>
      </c>
      <c r="G37" s="3">
        <v>105</v>
      </c>
    </row>
    <row r="38" spans="1:7" x14ac:dyDescent="0.4">
      <c r="A38" s="2" t="s">
        <v>5831</v>
      </c>
      <c r="B38" s="3">
        <v>2</v>
      </c>
      <c r="C38" s="3">
        <v>21</v>
      </c>
      <c r="D38" s="3">
        <v>6</v>
      </c>
      <c r="E38" s="3"/>
      <c r="F38" s="3">
        <v>6</v>
      </c>
      <c r="G38" s="3">
        <v>35</v>
      </c>
    </row>
    <row r="39" spans="1:7" x14ac:dyDescent="0.4">
      <c r="A39" s="2" t="s">
        <v>24</v>
      </c>
      <c r="B39" s="3">
        <v>52</v>
      </c>
      <c r="C39" s="3">
        <v>223</v>
      </c>
      <c r="D39" s="3">
        <v>171</v>
      </c>
      <c r="E39" s="3">
        <v>24</v>
      </c>
      <c r="F39" s="3">
        <v>93</v>
      </c>
      <c r="G39" s="3">
        <v>563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"/>
  <sheetViews>
    <sheetView topLeftCell="A10" workbookViewId="0">
      <selection activeCell="G22" sqref="G22"/>
    </sheetView>
  </sheetViews>
  <sheetFormatPr defaultRowHeight="17.399999999999999" x14ac:dyDescent="0.4"/>
  <cols>
    <col min="1" max="1" width="16.19921875" bestFit="1" customWidth="1"/>
    <col min="2" max="2" width="11.19921875" bestFit="1" customWidth="1"/>
    <col min="3" max="5" width="8.59765625" bestFit="1" customWidth="1"/>
    <col min="6" max="6" width="5" bestFit="1" customWidth="1"/>
    <col min="7" max="7" width="8.59765625" bestFit="1" customWidth="1"/>
    <col min="8" max="8" width="10.3984375" bestFit="1" customWidth="1"/>
    <col min="9" max="9" width="5" bestFit="1" customWidth="1"/>
    <col min="10" max="11" width="6.69921875" bestFit="1" customWidth="1"/>
    <col min="12" max="14" width="7.3984375" bestFit="1" customWidth="1"/>
    <col min="15" max="15" width="11.19921875" bestFit="1" customWidth="1"/>
    <col min="16" max="16" width="7.3984375" bestFit="1" customWidth="1"/>
  </cols>
  <sheetData>
    <row r="1" spans="1:15" x14ac:dyDescent="0.4">
      <c r="A1" s="4" t="s">
        <v>98</v>
      </c>
      <c r="B1" s="6" t="s">
        <v>41</v>
      </c>
      <c r="K1" s="6"/>
      <c r="L1" s="6"/>
      <c r="M1" s="6"/>
      <c r="N1" s="6"/>
      <c r="O1" s="6"/>
    </row>
    <row r="2" spans="1:15" x14ac:dyDescent="0.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x14ac:dyDescent="0.4">
      <c r="B3" s="4" t="s">
        <v>25</v>
      </c>
    </row>
    <row r="4" spans="1:15" x14ac:dyDescent="0.4">
      <c r="B4" s="6" t="s">
        <v>43</v>
      </c>
      <c r="C4" s="6" t="s">
        <v>5</v>
      </c>
      <c r="D4" s="6" t="s">
        <v>42</v>
      </c>
      <c r="E4" s="6" t="s">
        <v>54</v>
      </c>
      <c r="F4" s="6" t="s">
        <v>55</v>
      </c>
      <c r="G4" s="6" t="s">
        <v>24</v>
      </c>
    </row>
    <row r="5" spans="1:15" x14ac:dyDescent="0.4">
      <c r="A5" t="s">
        <v>97</v>
      </c>
      <c r="B5" s="3">
        <v>13</v>
      </c>
      <c r="C5" s="3">
        <v>61</v>
      </c>
      <c r="D5" s="3">
        <v>17</v>
      </c>
      <c r="E5" s="3">
        <v>1</v>
      </c>
      <c r="F5" s="3">
        <v>17</v>
      </c>
      <c r="G5" s="3">
        <v>109</v>
      </c>
    </row>
    <row r="18" spans="1:11" x14ac:dyDescent="0.4">
      <c r="A18" s="4" t="s">
        <v>98</v>
      </c>
      <c r="B18" s="6" t="s">
        <v>41</v>
      </c>
    </row>
    <row r="19" spans="1:11" x14ac:dyDescent="0.4">
      <c r="A19" s="12"/>
      <c r="B19" s="12"/>
    </row>
    <row r="20" spans="1:11" x14ac:dyDescent="0.4">
      <c r="B20" s="4" t="s">
        <v>25</v>
      </c>
    </row>
    <row r="21" spans="1:11" x14ac:dyDescent="0.4">
      <c r="B21" s="6" t="s">
        <v>32</v>
      </c>
      <c r="C21" s="6" t="s">
        <v>36</v>
      </c>
      <c r="D21" s="6" t="s">
        <v>40</v>
      </c>
      <c r="E21" s="6" t="s">
        <v>1157</v>
      </c>
      <c r="F21" s="6" t="s">
        <v>38</v>
      </c>
      <c r="G21" s="6" t="s">
        <v>35</v>
      </c>
      <c r="H21" s="6" t="s">
        <v>39</v>
      </c>
      <c r="I21" s="6" t="s">
        <v>37</v>
      </c>
      <c r="J21" s="6" t="s">
        <v>33</v>
      </c>
      <c r="K21" s="6" t="s">
        <v>24</v>
      </c>
    </row>
    <row r="22" spans="1:11" x14ac:dyDescent="0.4">
      <c r="A22" t="s">
        <v>97</v>
      </c>
      <c r="B22" s="3">
        <v>6</v>
      </c>
      <c r="C22" s="3">
        <v>15</v>
      </c>
      <c r="D22" s="3">
        <v>30</v>
      </c>
      <c r="E22" s="3">
        <v>37</v>
      </c>
      <c r="F22" s="3">
        <v>2</v>
      </c>
      <c r="G22" s="3">
        <v>13</v>
      </c>
      <c r="H22" s="3">
        <v>2</v>
      </c>
      <c r="I22" s="3">
        <v>1</v>
      </c>
      <c r="J22" s="3">
        <v>3</v>
      </c>
      <c r="K22" s="3">
        <v>109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3:Z81"/>
  <sheetViews>
    <sheetView topLeftCell="A52" zoomScale="70" zoomScaleNormal="70" workbookViewId="0">
      <selection activeCell="Z3" sqref="Z3"/>
    </sheetView>
  </sheetViews>
  <sheetFormatPr defaultRowHeight="17.399999999999999" x14ac:dyDescent="0.4"/>
  <cols>
    <col min="1" max="1" width="16.19921875" bestFit="1" customWidth="1"/>
    <col min="2" max="2" width="11.19921875" bestFit="1" customWidth="1"/>
    <col min="3" max="6" width="6.69921875" bestFit="1" customWidth="1"/>
    <col min="7" max="7" width="9.19921875" bestFit="1" customWidth="1"/>
    <col min="8" max="8" width="7" bestFit="1" customWidth="1"/>
    <col min="9" max="12" width="6.69921875" bestFit="1" customWidth="1"/>
    <col min="13" max="13" width="9.19921875" bestFit="1" customWidth="1"/>
    <col min="14" max="14" width="13" bestFit="1" customWidth="1"/>
    <col min="15" max="15" width="10.59765625" bestFit="1" customWidth="1"/>
    <col min="16" max="19" width="6.69921875" bestFit="1" customWidth="1"/>
    <col min="20" max="20" width="9.19921875" bestFit="1" customWidth="1"/>
    <col min="21" max="21" width="7" bestFit="1" customWidth="1"/>
    <col min="22" max="22" width="9.19921875" bestFit="1" customWidth="1"/>
    <col min="23" max="23" width="13" bestFit="1" customWidth="1"/>
    <col min="24" max="24" width="6.69921875" bestFit="1" customWidth="1"/>
    <col min="25" max="25" width="23" bestFit="1" customWidth="1"/>
    <col min="26" max="26" width="30.5" bestFit="1" customWidth="1"/>
  </cols>
  <sheetData>
    <row r="3" spans="1:26" x14ac:dyDescent="0.4">
      <c r="H3" s="63"/>
      <c r="I3" s="63"/>
      <c r="J3" s="63"/>
      <c r="K3" s="63"/>
      <c r="L3" s="64"/>
      <c r="O3" s="63"/>
      <c r="P3" s="63"/>
      <c r="Q3" s="63"/>
      <c r="R3" s="63"/>
      <c r="S3" s="64"/>
    </row>
    <row r="4" spans="1:26" x14ac:dyDescent="0.4">
      <c r="A4" s="4" t="s">
        <v>97</v>
      </c>
      <c r="B4" s="4" t="s">
        <v>25</v>
      </c>
    </row>
    <row r="5" spans="1:26" x14ac:dyDescent="0.4">
      <c r="B5" s="6" t="s">
        <v>1155</v>
      </c>
      <c r="N5" s="6" t="s">
        <v>20824</v>
      </c>
      <c r="O5" s="6" t="s">
        <v>41</v>
      </c>
      <c r="W5" s="6" t="s">
        <v>20823</v>
      </c>
      <c r="X5" s="6" t="s">
        <v>24</v>
      </c>
    </row>
    <row r="6" spans="1:26" x14ac:dyDescent="0.4">
      <c r="B6" s="6" t="s">
        <v>20826</v>
      </c>
      <c r="G6" s="6" t="s">
        <v>20827</v>
      </c>
      <c r="H6" s="6" t="s">
        <v>20793</v>
      </c>
      <c r="M6" s="6" t="s">
        <v>20825</v>
      </c>
      <c r="O6" s="6" t="s">
        <v>20826</v>
      </c>
      <c r="T6" s="6" t="s">
        <v>20827</v>
      </c>
      <c r="U6" s="6" t="s">
        <v>20793</v>
      </c>
      <c r="V6" s="6" t="s">
        <v>20825</v>
      </c>
    </row>
    <row r="7" spans="1:26" x14ac:dyDescent="0.4">
      <c r="A7" s="4" t="s">
        <v>1154</v>
      </c>
      <c r="B7" s="6" t="s">
        <v>43</v>
      </c>
      <c r="C7" s="6" t="s">
        <v>5</v>
      </c>
      <c r="D7" s="6" t="s">
        <v>42</v>
      </c>
      <c r="E7" s="6" t="s">
        <v>54</v>
      </c>
      <c r="F7" s="6" t="s">
        <v>55</v>
      </c>
      <c r="H7" s="6" t="s">
        <v>43</v>
      </c>
      <c r="I7" s="6" t="s">
        <v>5</v>
      </c>
      <c r="J7" s="6" t="s">
        <v>42</v>
      </c>
      <c r="K7" s="6" t="s">
        <v>54</v>
      </c>
      <c r="L7" s="6" t="s">
        <v>55</v>
      </c>
      <c r="O7" s="6" t="s">
        <v>43</v>
      </c>
      <c r="P7" s="6" t="s">
        <v>5</v>
      </c>
      <c r="Q7" s="6" t="s">
        <v>42</v>
      </c>
      <c r="R7" s="6" t="s">
        <v>54</v>
      </c>
      <c r="S7" s="6" t="s">
        <v>55</v>
      </c>
      <c r="U7" s="6" t="s">
        <v>55</v>
      </c>
      <c r="Y7" s="63" t="s">
        <v>20834</v>
      </c>
      <c r="Z7" s="64" t="s">
        <v>20835</v>
      </c>
    </row>
    <row r="8" spans="1:26" x14ac:dyDescent="0.4">
      <c r="A8" s="2" t="s">
        <v>103</v>
      </c>
      <c r="B8" s="3">
        <v>8</v>
      </c>
      <c r="C8" s="3">
        <v>19</v>
      </c>
      <c r="D8" s="3">
        <v>9</v>
      </c>
      <c r="E8" s="3">
        <v>4</v>
      </c>
      <c r="F8" s="3">
        <v>6</v>
      </c>
      <c r="G8" s="3">
        <v>46</v>
      </c>
      <c r="H8" s="3"/>
      <c r="I8" s="3">
        <v>9</v>
      </c>
      <c r="J8" s="3">
        <v>3</v>
      </c>
      <c r="K8" s="3">
        <v>2</v>
      </c>
      <c r="L8" s="3">
        <v>2</v>
      </c>
      <c r="M8" s="3">
        <v>16</v>
      </c>
      <c r="N8" s="3">
        <v>62</v>
      </c>
      <c r="O8" s="3">
        <v>1</v>
      </c>
      <c r="P8" s="3">
        <v>10</v>
      </c>
      <c r="Q8" s="3">
        <v>3</v>
      </c>
      <c r="R8" s="3"/>
      <c r="S8" s="3">
        <v>2</v>
      </c>
      <c r="T8" s="3">
        <v>16</v>
      </c>
      <c r="U8" s="3"/>
      <c r="V8" s="3"/>
      <c r="W8" s="3">
        <v>16</v>
      </c>
      <c r="X8" s="3">
        <v>78</v>
      </c>
      <c r="Y8" t="b">
        <f>SUM(H8:K8)=(IF(SUM(O8:R8)&lt;&gt;"",SUM(O8:R8),""))</f>
        <v>1</v>
      </c>
      <c r="Z8" t="b">
        <f>L8=S8</f>
        <v>1</v>
      </c>
    </row>
    <row r="9" spans="1:26" x14ac:dyDescent="0.4">
      <c r="A9" s="28" t="s">
        <v>104</v>
      </c>
      <c r="B9" s="3">
        <v>2</v>
      </c>
      <c r="C9" s="3">
        <v>10</v>
      </c>
      <c r="D9" s="3">
        <v>7</v>
      </c>
      <c r="E9" s="3">
        <v>3</v>
      </c>
      <c r="F9" s="3">
        <v>2</v>
      </c>
      <c r="G9" s="3">
        <v>24</v>
      </c>
      <c r="H9" s="3"/>
      <c r="I9" s="3">
        <v>5</v>
      </c>
      <c r="J9" s="3">
        <v>2</v>
      </c>
      <c r="K9" s="3">
        <v>1</v>
      </c>
      <c r="L9" s="3"/>
      <c r="M9" s="3">
        <v>8</v>
      </c>
      <c r="N9" s="3">
        <v>32</v>
      </c>
      <c r="O9" s="3"/>
      <c r="P9" s="3">
        <v>6</v>
      </c>
      <c r="Q9" s="3">
        <v>2</v>
      </c>
      <c r="R9" s="3"/>
      <c r="S9" s="3"/>
      <c r="T9" s="3">
        <v>8</v>
      </c>
      <c r="U9" s="3"/>
      <c r="V9" s="3"/>
      <c r="W9" s="3">
        <v>8</v>
      </c>
      <c r="X9" s="3">
        <v>40</v>
      </c>
      <c r="Y9" s="6" t="b">
        <f t="shared" ref="Y9:Y72" si="0">SUM(H9:K9)=(IF(SUM(O9:R9)&lt;&gt;"",SUM(O9:R9),""))</f>
        <v>1</v>
      </c>
      <c r="Z9" s="6" t="b">
        <f t="shared" ref="Z9:Z72" si="1">L9=S9</f>
        <v>1</v>
      </c>
    </row>
    <row r="10" spans="1:26" x14ac:dyDescent="0.4">
      <c r="A10" s="28" t="s">
        <v>144</v>
      </c>
      <c r="B10" s="3">
        <v>1</v>
      </c>
      <c r="C10" s="3">
        <v>4</v>
      </c>
      <c r="D10" s="3"/>
      <c r="E10" s="3"/>
      <c r="F10" s="3">
        <v>1</v>
      </c>
      <c r="G10" s="3">
        <v>6</v>
      </c>
      <c r="H10" s="3"/>
      <c r="I10" s="3"/>
      <c r="J10" s="3"/>
      <c r="K10" s="3">
        <v>1</v>
      </c>
      <c r="L10" s="3">
        <v>1</v>
      </c>
      <c r="M10" s="3">
        <v>2</v>
      </c>
      <c r="N10" s="3">
        <v>8</v>
      </c>
      <c r="O10" s="3">
        <v>1</v>
      </c>
      <c r="P10" s="3"/>
      <c r="Q10" s="3"/>
      <c r="R10" s="3"/>
      <c r="S10" s="3">
        <v>1</v>
      </c>
      <c r="T10" s="3">
        <v>2</v>
      </c>
      <c r="U10" s="3"/>
      <c r="V10" s="3"/>
      <c r="W10" s="3">
        <v>2</v>
      </c>
      <c r="X10" s="3">
        <v>10</v>
      </c>
      <c r="Y10" s="6" t="b">
        <f t="shared" si="0"/>
        <v>1</v>
      </c>
      <c r="Z10" s="6" t="b">
        <f t="shared" si="1"/>
        <v>1</v>
      </c>
    </row>
    <row r="11" spans="1:26" x14ac:dyDescent="0.4">
      <c r="A11" s="28" t="s">
        <v>122</v>
      </c>
      <c r="B11" s="3">
        <v>1</v>
      </c>
      <c r="C11" s="3">
        <v>2</v>
      </c>
      <c r="D11" s="3">
        <v>1</v>
      </c>
      <c r="E11" s="3"/>
      <c r="F11" s="3"/>
      <c r="G11" s="3">
        <v>4</v>
      </c>
      <c r="H11" s="3"/>
      <c r="I11" s="3"/>
      <c r="J11" s="3"/>
      <c r="K11" s="3"/>
      <c r="L11" s="3"/>
      <c r="M11" s="3"/>
      <c r="N11" s="3">
        <v>4</v>
      </c>
      <c r="O11" s="3"/>
      <c r="P11" s="3"/>
      <c r="Q11" s="3"/>
      <c r="R11" s="3"/>
      <c r="S11" s="3"/>
      <c r="T11" s="3"/>
      <c r="U11" s="3"/>
      <c r="V11" s="3"/>
      <c r="W11" s="3"/>
      <c r="X11" s="3">
        <v>4</v>
      </c>
      <c r="Y11" s="6" t="b">
        <f t="shared" si="0"/>
        <v>1</v>
      </c>
      <c r="Z11" s="6" t="b">
        <f t="shared" si="1"/>
        <v>1</v>
      </c>
    </row>
    <row r="12" spans="1:26" x14ac:dyDescent="0.4">
      <c r="A12" s="28" t="s">
        <v>107</v>
      </c>
      <c r="B12" s="3">
        <v>2</v>
      </c>
      <c r="C12" s="3">
        <v>2</v>
      </c>
      <c r="D12" s="3"/>
      <c r="E12" s="3"/>
      <c r="F12" s="3">
        <v>1</v>
      </c>
      <c r="G12" s="3">
        <v>5</v>
      </c>
      <c r="H12" s="3"/>
      <c r="I12" s="3">
        <v>2</v>
      </c>
      <c r="J12" s="3">
        <v>1</v>
      </c>
      <c r="K12" s="3"/>
      <c r="L12" s="3">
        <v>1</v>
      </c>
      <c r="M12" s="3">
        <v>4</v>
      </c>
      <c r="N12" s="3">
        <v>9</v>
      </c>
      <c r="O12" s="3"/>
      <c r="P12" s="3">
        <v>3</v>
      </c>
      <c r="Q12" s="3"/>
      <c r="R12" s="3"/>
      <c r="S12" s="3">
        <v>1</v>
      </c>
      <c r="T12" s="3">
        <v>4</v>
      </c>
      <c r="U12" s="3"/>
      <c r="V12" s="3"/>
      <c r="W12" s="3">
        <v>4</v>
      </c>
      <c r="X12" s="3">
        <v>13</v>
      </c>
      <c r="Y12" s="6" t="b">
        <f t="shared" si="0"/>
        <v>1</v>
      </c>
      <c r="Z12" s="6" t="b">
        <f t="shared" si="1"/>
        <v>1</v>
      </c>
    </row>
    <row r="13" spans="1:26" x14ac:dyDescent="0.4">
      <c r="A13" s="28" t="s">
        <v>149</v>
      </c>
      <c r="B13" s="3">
        <v>2</v>
      </c>
      <c r="C13" s="3">
        <v>1</v>
      </c>
      <c r="D13" s="3">
        <v>1</v>
      </c>
      <c r="E13" s="3">
        <v>1</v>
      </c>
      <c r="F13" s="3">
        <v>2</v>
      </c>
      <c r="G13" s="3">
        <v>7</v>
      </c>
      <c r="H13" s="3"/>
      <c r="I13" s="3">
        <v>2</v>
      </c>
      <c r="J13" s="3"/>
      <c r="K13" s="3"/>
      <c r="L13" s="3"/>
      <c r="M13" s="3">
        <v>2</v>
      </c>
      <c r="N13" s="3">
        <v>9</v>
      </c>
      <c r="O13" s="3"/>
      <c r="P13" s="3">
        <v>1</v>
      </c>
      <c r="Q13" s="3">
        <v>1</v>
      </c>
      <c r="R13" s="3"/>
      <c r="S13" s="3"/>
      <c r="T13" s="3">
        <v>2</v>
      </c>
      <c r="U13" s="3"/>
      <c r="V13" s="3"/>
      <c r="W13" s="3">
        <v>2</v>
      </c>
      <c r="X13" s="3">
        <v>11</v>
      </c>
      <c r="Y13" s="6" t="b">
        <f t="shared" si="0"/>
        <v>1</v>
      </c>
      <c r="Z13" s="6" t="b">
        <f t="shared" si="1"/>
        <v>1</v>
      </c>
    </row>
    <row r="14" spans="1:26" x14ac:dyDescent="0.4">
      <c r="A14" s="2" t="s">
        <v>859</v>
      </c>
      <c r="B14" s="3">
        <v>15</v>
      </c>
      <c r="C14" s="3">
        <v>13</v>
      </c>
      <c r="D14" s="3">
        <v>18</v>
      </c>
      <c r="E14" s="3">
        <v>1</v>
      </c>
      <c r="F14" s="3">
        <v>4</v>
      </c>
      <c r="G14" s="3">
        <v>51</v>
      </c>
      <c r="H14" s="3">
        <v>1</v>
      </c>
      <c r="I14" s="3">
        <v>2</v>
      </c>
      <c r="J14" s="3">
        <v>6</v>
      </c>
      <c r="K14" s="3"/>
      <c r="L14" s="3">
        <v>2</v>
      </c>
      <c r="M14" s="3">
        <v>11</v>
      </c>
      <c r="N14" s="3">
        <v>62</v>
      </c>
      <c r="O14" s="3">
        <v>3</v>
      </c>
      <c r="P14" s="3">
        <v>2</v>
      </c>
      <c r="Q14" s="3">
        <v>1</v>
      </c>
      <c r="R14" s="3"/>
      <c r="S14" s="3"/>
      <c r="T14" s="3">
        <v>6</v>
      </c>
      <c r="U14" s="3"/>
      <c r="V14" s="3"/>
      <c r="W14" s="3">
        <v>6</v>
      </c>
      <c r="X14" s="3">
        <v>68</v>
      </c>
      <c r="Y14" s="6" t="b">
        <f>IF(SUM(O14:R14)&lt;&gt;"",SUM(H14:K14)=SUM(O14:R14))</f>
        <v>0</v>
      </c>
      <c r="Z14" s="6" t="b">
        <f t="shared" si="1"/>
        <v>0</v>
      </c>
    </row>
    <row r="15" spans="1:26" x14ac:dyDescent="0.4">
      <c r="A15" s="28" t="s">
        <v>860</v>
      </c>
      <c r="B15" s="3">
        <v>3</v>
      </c>
      <c r="C15" s="3"/>
      <c r="D15" s="3">
        <v>5</v>
      </c>
      <c r="E15" s="3"/>
      <c r="F15" s="3">
        <v>2</v>
      </c>
      <c r="G15" s="3">
        <v>10</v>
      </c>
      <c r="H15" s="3">
        <v>1</v>
      </c>
      <c r="I15" s="3">
        <v>1</v>
      </c>
      <c r="J15" s="3">
        <v>2</v>
      </c>
      <c r="K15" s="3"/>
      <c r="L15" s="3">
        <v>1</v>
      </c>
      <c r="M15" s="3">
        <v>5</v>
      </c>
      <c r="N15" s="3">
        <v>15</v>
      </c>
      <c r="O15" s="3"/>
      <c r="P15" s="3"/>
      <c r="Q15" s="3"/>
      <c r="R15" s="3"/>
      <c r="S15" s="3"/>
      <c r="T15" s="3"/>
      <c r="U15" s="3"/>
      <c r="V15" s="3"/>
      <c r="W15" s="3"/>
      <c r="X15" s="3">
        <v>15</v>
      </c>
      <c r="Y15" s="6" t="b">
        <f>IF(SUM(O15:R15)&lt;&gt;"",SUM(H15:K15)=SUM(O15:R15))</f>
        <v>0</v>
      </c>
      <c r="Z15" s="6" t="b">
        <f t="shared" si="1"/>
        <v>0</v>
      </c>
    </row>
    <row r="16" spans="1:26" x14ac:dyDescent="0.4">
      <c r="A16" s="28" t="s">
        <v>864</v>
      </c>
      <c r="B16" s="3">
        <v>3</v>
      </c>
      <c r="C16" s="3">
        <v>9</v>
      </c>
      <c r="D16" s="3"/>
      <c r="E16" s="3"/>
      <c r="F16" s="3"/>
      <c r="G16" s="3">
        <v>12</v>
      </c>
      <c r="H16" s="3"/>
      <c r="I16" s="3">
        <v>1</v>
      </c>
      <c r="J16" s="3">
        <v>3</v>
      </c>
      <c r="K16" s="3"/>
      <c r="L16" s="3"/>
      <c r="M16" s="3">
        <v>4</v>
      </c>
      <c r="N16" s="3">
        <v>16</v>
      </c>
      <c r="O16" s="3">
        <v>2</v>
      </c>
      <c r="P16" s="3">
        <v>2</v>
      </c>
      <c r="Q16" s="3"/>
      <c r="R16" s="3"/>
      <c r="S16" s="3"/>
      <c r="T16" s="3">
        <v>4</v>
      </c>
      <c r="U16" s="3"/>
      <c r="V16" s="3"/>
      <c r="W16" s="3">
        <v>4</v>
      </c>
      <c r="X16" s="3">
        <v>20</v>
      </c>
      <c r="Y16" s="6" t="b">
        <f t="shared" si="0"/>
        <v>1</v>
      </c>
      <c r="Z16" s="6" t="b">
        <f t="shared" si="1"/>
        <v>1</v>
      </c>
    </row>
    <row r="17" spans="1:26" x14ac:dyDescent="0.4">
      <c r="A17" s="28" t="s">
        <v>870</v>
      </c>
      <c r="B17" s="3"/>
      <c r="C17" s="3">
        <v>2</v>
      </c>
      <c r="D17" s="3">
        <v>4</v>
      </c>
      <c r="E17" s="3"/>
      <c r="F17" s="3"/>
      <c r="G17" s="3">
        <v>6</v>
      </c>
      <c r="H17" s="3"/>
      <c r="I17" s="3"/>
      <c r="J17" s="3"/>
      <c r="K17" s="3"/>
      <c r="L17" s="3"/>
      <c r="M17" s="3"/>
      <c r="N17" s="3">
        <v>6</v>
      </c>
      <c r="O17" s="3"/>
      <c r="P17" s="3"/>
      <c r="Q17" s="3"/>
      <c r="R17" s="3"/>
      <c r="S17" s="3"/>
      <c r="T17" s="3"/>
      <c r="U17" s="3"/>
      <c r="V17" s="3"/>
      <c r="W17" s="3"/>
      <c r="X17" s="3">
        <v>6</v>
      </c>
      <c r="Y17" s="6" t="b">
        <f t="shared" si="0"/>
        <v>1</v>
      </c>
      <c r="Z17" s="6" t="b">
        <f t="shared" si="1"/>
        <v>1</v>
      </c>
    </row>
    <row r="18" spans="1:26" x14ac:dyDescent="0.4">
      <c r="A18" s="28" t="s">
        <v>3362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1</v>
      </c>
      <c r="R18" s="3"/>
      <c r="S18" s="3"/>
      <c r="T18" s="3">
        <v>1</v>
      </c>
      <c r="U18" s="3"/>
      <c r="V18" s="3"/>
      <c r="W18" s="3">
        <v>1</v>
      </c>
      <c r="X18" s="3">
        <v>1</v>
      </c>
      <c r="Y18" s="6" t="b">
        <f>IF(SUM(O18:R18)&lt;&gt;"",SUM(H18:K18)=SUM(O18:R18))</f>
        <v>0</v>
      </c>
      <c r="Z18" s="6" t="b">
        <f t="shared" si="1"/>
        <v>1</v>
      </c>
    </row>
    <row r="19" spans="1:26" x14ac:dyDescent="0.4">
      <c r="A19" s="28" t="s">
        <v>3380</v>
      </c>
      <c r="B19" s="3">
        <v>1</v>
      </c>
      <c r="C19" s="3"/>
      <c r="D19" s="3">
        <v>1</v>
      </c>
      <c r="E19" s="3"/>
      <c r="F19" s="3"/>
      <c r="G19" s="3">
        <v>2</v>
      </c>
      <c r="H19" s="3"/>
      <c r="I19" s="3"/>
      <c r="J19" s="3">
        <v>1</v>
      </c>
      <c r="K19" s="3"/>
      <c r="L19" s="3"/>
      <c r="M19" s="3">
        <v>1</v>
      </c>
      <c r="N19" s="3">
        <v>3</v>
      </c>
      <c r="O19" s="3">
        <v>1</v>
      </c>
      <c r="P19" s="3"/>
      <c r="Q19" s="3"/>
      <c r="R19" s="3"/>
      <c r="S19" s="3"/>
      <c r="T19" s="3">
        <v>1</v>
      </c>
      <c r="U19" s="3"/>
      <c r="V19" s="3"/>
      <c r="W19" s="3">
        <v>1</v>
      </c>
      <c r="X19" s="3">
        <v>4</v>
      </c>
      <c r="Y19" s="6" t="b">
        <f t="shared" si="0"/>
        <v>1</v>
      </c>
      <c r="Z19" s="6" t="b">
        <f t="shared" si="1"/>
        <v>1</v>
      </c>
    </row>
    <row r="20" spans="1:26" x14ac:dyDescent="0.4">
      <c r="A20" s="28" t="s">
        <v>3383</v>
      </c>
      <c r="B20" s="3">
        <v>3</v>
      </c>
      <c r="C20" s="3">
        <v>1</v>
      </c>
      <c r="D20" s="3">
        <v>6</v>
      </c>
      <c r="E20" s="3"/>
      <c r="F20" s="3">
        <v>2</v>
      </c>
      <c r="G20" s="3">
        <v>12</v>
      </c>
      <c r="H20" s="3"/>
      <c r="I20" s="3"/>
      <c r="J20" s="3"/>
      <c r="K20" s="3"/>
      <c r="L20" s="3">
        <v>1</v>
      </c>
      <c r="M20" s="3">
        <v>1</v>
      </c>
      <c r="N20" s="3">
        <v>13</v>
      </c>
      <c r="O20" s="3"/>
      <c r="P20" s="3"/>
      <c r="Q20" s="3"/>
      <c r="R20" s="3"/>
      <c r="S20" s="3"/>
      <c r="T20" s="3"/>
      <c r="U20" s="3"/>
      <c r="V20" s="3"/>
      <c r="W20" s="3"/>
      <c r="X20" s="3">
        <v>13</v>
      </c>
      <c r="Y20" s="6" t="b">
        <f t="shared" si="0"/>
        <v>1</v>
      </c>
      <c r="Z20" s="6" t="b">
        <f t="shared" si="1"/>
        <v>0</v>
      </c>
    </row>
    <row r="21" spans="1:26" x14ac:dyDescent="0.4">
      <c r="A21" s="28" t="s">
        <v>3395</v>
      </c>
      <c r="B21" s="3">
        <v>4</v>
      </c>
      <c r="C21" s="3"/>
      <c r="D21" s="3">
        <v>1</v>
      </c>
      <c r="E21" s="3">
        <v>1</v>
      </c>
      <c r="F21" s="3"/>
      <c r="G21" s="3">
        <v>6</v>
      </c>
      <c r="H21" s="3"/>
      <c r="I21" s="3"/>
      <c r="J21" s="3"/>
      <c r="K21" s="3"/>
      <c r="L21" s="3"/>
      <c r="M21" s="3"/>
      <c r="N21" s="3">
        <v>6</v>
      </c>
      <c r="O21" s="3"/>
      <c r="P21" s="3"/>
      <c r="Q21" s="3"/>
      <c r="R21" s="3"/>
      <c r="S21" s="3"/>
      <c r="T21" s="3"/>
      <c r="U21" s="3"/>
      <c r="V21" s="3"/>
      <c r="W21" s="3"/>
      <c r="X21" s="3">
        <v>6</v>
      </c>
      <c r="Y21" s="6" t="b">
        <f t="shared" si="0"/>
        <v>1</v>
      </c>
      <c r="Z21" s="6" t="b">
        <f t="shared" si="1"/>
        <v>1</v>
      </c>
    </row>
    <row r="22" spans="1:26" x14ac:dyDescent="0.4">
      <c r="A22" s="28" t="s">
        <v>3404</v>
      </c>
      <c r="B22" s="3">
        <v>1</v>
      </c>
      <c r="C22" s="3">
        <v>1</v>
      </c>
      <c r="D22" s="3">
        <v>1</v>
      </c>
      <c r="E22" s="3"/>
      <c r="F22" s="3"/>
      <c r="G22" s="3">
        <v>3</v>
      </c>
      <c r="H22" s="3"/>
      <c r="I22" s="3"/>
      <c r="J22" s="3"/>
      <c r="K22" s="3"/>
      <c r="L22" s="3"/>
      <c r="M22" s="3"/>
      <c r="N22" s="3">
        <v>3</v>
      </c>
      <c r="O22" s="3"/>
      <c r="P22" s="3"/>
      <c r="Q22" s="3"/>
      <c r="R22" s="3"/>
      <c r="S22" s="3"/>
      <c r="T22" s="3"/>
      <c r="U22" s="3"/>
      <c r="V22" s="3"/>
      <c r="W22" s="3"/>
      <c r="X22" s="3">
        <v>3</v>
      </c>
      <c r="Y22" s="6" t="b">
        <f t="shared" si="0"/>
        <v>1</v>
      </c>
      <c r="Z22" s="6" t="b">
        <f t="shared" si="1"/>
        <v>1</v>
      </c>
    </row>
    <row r="23" spans="1:26" x14ac:dyDescent="0.4">
      <c r="A23" s="2" t="s">
        <v>1021</v>
      </c>
      <c r="B23" s="3">
        <v>7</v>
      </c>
      <c r="C23" s="3">
        <v>11</v>
      </c>
      <c r="D23" s="3">
        <v>27</v>
      </c>
      <c r="E23" s="3">
        <v>4</v>
      </c>
      <c r="F23" s="3">
        <v>10</v>
      </c>
      <c r="G23" s="3">
        <v>59</v>
      </c>
      <c r="H23" s="3"/>
      <c r="I23" s="3">
        <v>5</v>
      </c>
      <c r="J23" s="3">
        <v>4</v>
      </c>
      <c r="K23" s="3"/>
      <c r="L23" s="3"/>
      <c r="M23" s="3">
        <v>9</v>
      </c>
      <c r="N23" s="3">
        <v>68</v>
      </c>
      <c r="O23" s="3">
        <v>2</v>
      </c>
      <c r="P23" s="3"/>
      <c r="Q23" s="3">
        <v>4</v>
      </c>
      <c r="R23" s="3"/>
      <c r="S23" s="3"/>
      <c r="T23" s="3">
        <v>6</v>
      </c>
      <c r="U23" s="3"/>
      <c r="V23" s="3"/>
      <c r="W23" s="3">
        <v>6</v>
      </c>
      <c r="X23" s="3">
        <v>74</v>
      </c>
      <c r="Y23" s="6" t="b">
        <f t="shared" ref="Y23:Y24" si="2">IF(SUM(O23:R23)&lt;&gt;"",SUM(H23:K23)=SUM(O23:R23))</f>
        <v>0</v>
      </c>
      <c r="Z23" s="6" t="b">
        <f t="shared" si="1"/>
        <v>1</v>
      </c>
    </row>
    <row r="24" spans="1:26" x14ac:dyDescent="0.4">
      <c r="A24" s="28" t="s">
        <v>872</v>
      </c>
      <c r="B24" s="3">
        <v>3</v>
      </c>
      <c r="C24" s="3">
        <v>2</v>
      </c>
      <c r="D24" s="3">
        <v>3</v>
      </c>
      <c r="E24" s="3">
        <v>1</v>
      </c>
      <c r="F24" s="3">
        <v>2</v>
      </c>
      <c r="G24" s="3">
        <v>11</v>
      </c>
      <c r="H24" s="3"/>
      <c r="I24" s="3">
        <v>2</v>
      </c>
      <c r="J24" s="3">
        <v>1</v>
      </c>
      <c r="K24" s="3"/>
      <c r="L24" s="3"/>
      <c r="M24" s="3">
        <v>3</v>
      </c>
      <c r="N24" s="3">
        <v>14</v>
      </c>
      <c r="O24" s="3"/>
      <c r="P24" s="3"/>
      <c r="Q24" s="3"/>
      <c r="R24" s="3"/>
      <c r="S24" s="3"/>
      <c r="T24" s="3"/>
      <c r="U24" s="3"/>
      <c r="V24" s="3"/>
      <c r="W24" s="3"/>
      <c r="X24" s="3">
        <v>14</v>
      </c>
      <c r="Y24" s="6" t="b">
        <f t="shared" si="2"/>
        <v>0</v>
      </c>
      <c r="Z24" s="6" t="b">
        <f t="shared" si="1"/>
        <v>1</v>
      </c>
    </row>
    <row r="25" spans="1:26" x14ac:dyDescent="0.4">
      <c r="A25" s="28" t="s">
        <v>867</v>
      </c>
      <c r="B25" s="3"/>
      <c r="C25" s="3"/>
      <c r="D25" s="3">
        <v>9</v>
      </c>
      <c r="E25" s="3">
        <v>1</v>
      </c>
      <c r="F25" s="3">
        <v>2</v>
      </c>
      <c r="G25" s="3">
        <v>12</v>
      </c>
      <c r="H25" s="3"/>
      <c r="I25" s="3"/>
      <c r="J25" s="3">
        <v>2</v>
      </c>
      <c r="K25" s="3"/>
      <c r="L25" s="3"/>
      <c r="M25" s="3">
        <v>2</v>
      </c>
      <c r="N25" s="3">
        <v>14</v>
      </c>
      <c r="O25" s="3"/>
      <c r="P25" s="3"/>
      <c r="Q25" s="3">
        <v>2</v>
      </c>
      <c r="R25" s="3"/>
      <c r="S25" s="3"/>
      <c r="T25" s="3">
        <v>2</v>
      </c>
      <c r="U25" s="3"/>
      <c r="V25" s="3"/>
      <c r="W25" s="3">
        <v>2</v>
      </c>
      <c r="X25" s="3">
        <v>16</v>
      </c>
      <c r="Y25" s="6" t="b">
        <f t="shared" si="0"/>
        <v>1</v>
      </c>
      <c r="Z25" s="6" t="b">
        <f t="shared" si="1"/>
        <v>1</v>
      </c>
    </row>
    <row r="26" spans="1:26" x14ac:dyDescent="0.4">
      <c r="A26" s="28" t="s">
        <v>862</v>
      </c>
      <c r="B26" s="3"/>
      <c r="C26" s="3">
        <v>4</v>
      </c>
      <c r="D26" s="3">
        <v>5</v>
      </c>
      <c r="E26" s="3"/>
      <c r="F26" s="3">
        <v>2</v>
      </c>
      <c r="G26" s="3">
        <v>11</v>
      </c>
      <c r="H26" s="3"/>
      <c r="I26" s="3">
        <v>2</v>
      </c>
      <c r="J26" s="3"/>
      <c r="K26" s="3"/>
      <c r="L26" s="3"/>
      <c r="M26" s="3">
        <v>2</v>
      </c>
      <c r="N26" s="3">
        <v>13</v>
      </c>
      <c r="O26" s="3">
        <v>2</v>
      </c>
      <c r="P26" s="3"/>
      <c r="Q26" s="3"/>
      <c r="R26" s="3"/>
      <c r="S26" s="3"/>
      <c r="T26" s="3">
        <v>2</v>
      </c>
      <c r="U26" s="3"/>
      <c r="V26" s="3"/>
      <c r="W26" s="3">
        <v>2</v>
      </c>
      <c r="X26" s="3">
        <v>15</v>
      </c>
      <c r="Y26" s="6" t="b">
        <f t="shared" si="0"/>
        <v>1</v>
      </c>
      <c r="Z26" s="6" t="b">
        <f t="shared" si="1"/>
        <v>1</v>
      </c>
    </row>
    <row r="27" spans="1:26" x14ac:dyDescent="0.4">
      <c r="A27" s="28" t="s">
        <v>1022</v>
      </c>
      <c r="B27" s="3">
        <v>3</v>
      </c>
      <c r="C27" s="3">
        <v>1</v>
      </c>
      <c r="D27" s="3">
        <v>4</v>
      </c>
      <c r="E27" s="3">
        <v>1</v>
      </c>
      <c r="F27" s="3">
        <v>2</v>
      </c>
      <c r="G27" s="3">
        <v>11</v>
      </c>
      <c r="H27" s="3"/>
      <c r="I27" s="3">
        <v>1</v>
      </c>
      <c r="J27" s="3"/>
      <c r="K27" s="3"/>
      <c r="L27" s="3"/>
      <c r="M27" s="3">
        <v>1</v>
      </c>
      <c r="N27" s="3">
        <v>12</v>
      </c>
      <c r="O27" s="3"/>
      <c r="P27" s="3"/>
      <c r="Q27" s="3">
        <v>1</v>
      </c>
      <c r="R27" s="3"/>
      <c r="S27" s="3"/>
      <c r="T27" s="3">
        <v>1</v>
      </c>
      <c r="U27" s="3"/>
      <c r="V27" s="3"/>
      <c r="W27" s="3">
        <v>1</v>
      </c>
      <c r="X27" s="3">
        <v>13</v>
      </c>
      <c r="Y27" s="6" t="b">
        <f t="shared" si="0"/>
        <v>1</v>
      </c>
      <c r="Z27" s="6" t="b">
        <f t="shared" si="1"/>
        <v>1</v>
      </c>
    </row>
    <row r="28" spans="1:26" x14ac:dyDescent="0.4">
      <c r="A28" s="28" t="s">
        <v>866</v>
      </c>
      <c r="B28" s="3">
        <v>1</v>
      </c>
      <c r="C28" s="3">
        <v>4</v>
      </c>
      <c r="D28" s="3">
        <v>6</v>
      </c>
      <c r="E28" s="3">
        <v>1</v>
      </c>
      <c r="F28" s="3">
        <v>2</v>
      </c>
      <c r="G28" s="3">
        <v>14</v>
      </c>
      <c r="H28" s="3"/>
      <c r="I28" s="3"/>
      <c r="J28" s="3">
        <v>1</v>
      </c>
      <c r="K28" s="3"/>
      <c r="L28" s="3"/>
      <c r="M28" s="3">
        <v>1</v>
      </c>
      <c r="N28" s="3">
        <v>15</v>
      </c>
      <c r="O28" s="3"/>
      <c r="P28" s="3"/>
      <c r="Q28" s="3">
        <v>1</v>
      </c>
      <c r="R28" s="3"/>
      <c r="S28" s="3"/>
      <c r="T28" s="3">
        <v>1</v>
      </c>
      <c r="U28" s="3"/>
      <c r="V28" s="3"/>
      <c r="W28" s="3">
        <v>1</v>
      </c>
      <c r="X28" s="3">
        <v>16</v>
      </c>
      <c r="Y28" s="6" t="b">
        <f t="shared" si="0"/>
        <v>1</v>
      </c>
      <c r="Z28" s="6" t="b">
        <f t="shared" si="1"/>
        <v>1</v>
      </c>
    </row>
    <row r="29" spans="1:26" x14ac:dyDescent="0.4">
      <c r="A29" s="2" t="s">
        <v>1840</v>
      </c>
      <c r="B29" s="3">
        <v>4</v>
      </c>
      <c r="C29" s="3">
        <v>36</v>
      </c>
      <c r="D29" s="3">
        <v>16</v>
      </c>
      <c r="E29" s="3">
        <v>3</v>
      </c>
      <c r="F29" s="3">
        <v>8</v>
      </c>
      <c r="G29" s="3">
        <v>67</v>
      </c>
      <c r="H29" s="3"/>
      <c r="I29" s="3">
        <v>9</v>
      </c>
      <c r="J29" s="3">
        <v>6</v>
      </c>
      <c r="K29" s="3"/>
      <c r="L29" s="3">
        <v>3</v>
      </c>
      <c r="M29" s="3">
        <v>18</v>
      </c>
      <c r="N29" s="3">
        <v>85</v>
      </c>
      <c r="O29" s="3">
        <v>1</v>
      </c>
      <c r="P29" s="3">
        <v>13</v>
      </c>
      <c r="Q29" s="3">
        <v>3</v>
      </c>
      <c r="R29" s="3"/>
      <c r="S29" s="3">
        <v>4</v>
      </c>
      <c r="T29" s="3">
        <v>21</v>
      </c>
      <c r="U29" s="3"/>
      <c r="V29" s="3"/>
      <c r="W29" s="3">
        <v>21</v>
      </c>
      <c r="X29" s="3">
        <v>106</v>
      </c>
      <c r="Y29" s="6" t="b">
        <f t="shared" ref="Y29:Y31" si="3">IF(SUM(O29:R29)&lt;&gt;"",SUM(H29:K29)=SUM(O29:R29))</f>
        <v>0</v>
      </c>
      <c r="Z29" s="6" t="b">
        <f t="shared" si="1"/>
        <v>0</v>
      </c>
    </row>
    <row r="30" spans="1:26" x14ac:dyDescent="0.4">
      <c r="A30" s="28" t="s">
        <v>2063</v>
      </c>
      <c r="B30" s="3"/>
      <c r="C30" s="3">
        <v>2</v>
      </c>
      <c r="D30" s="3">
        <v>2</v>
      </c>
      <c r="E30" s="3"/>
      <c r="F30" s="3">
        <v>1</v>
      </c>
      <c r="G30" s="3">
        <v>5</v>
      </c>
      <c r="H30" s="3"/>
      <c r="I30" s="3">
        <v>1</v>
      </c>
      <c r="J30" s="3"/>
      <c r="K30" s="3"/>
      <c r="L30" s="3">
        <v>1</v>
      </c>
      <c r="M30" s="3">
        <v>2</v>
      </c>
      <c r="N30" s="3">
        <v>7</v>
      </c>
      <c r="O30" s="3"/>
      <c r="P30" s="3">
        <v>2</v>
      </c>
      <c r="Q30" s="3"/>
      <c r="R30" s="3"/>
      <c r="S30" s="3">
        <v>1</v>
      </c>
      <c r="T30" s="3">
        <v>3</v>
      </c>
      <c r="U30" s="3"/>
      <c r="V30" s="3"/>
      <c r="W30" s="3">
        <v>3</v>
      </c>
      <c r="X30" s="3">
        <v>10</v>
      </c>
      <c r="Y30" s="6" t="b">
        <f t="shared" si="3"/>
        <v>0</v>
      </c>
      <c r="Z30" s="6" t="b">
        <f t="shared" si="1"/>
        <v>1</v>
      </c>
    </row>
    <row r="31" spans="1:26" x14ac:dyDescent="0.4">
      <c r="A31" s="28" t="s">
        <v>2251</v>
      </c>
      <c r="B31" s="3"/>
      <c r="C31" s="3">
        <v>6</v>
      </c>
      <c r="D31" s="3">
        <v>3</v>
      </c>
      <c r="E31" s="3"/>
      <c r="F31" s="3">
        <v>1</v>
      </c>
      <c r="G31" s="3">
        <v>10</v>
      </c>
      <c r="H31" s="3"/>
      <c r="I31" s="3"/>
      <c r="J31" s="3">
        <v>1</v>
      </c>
      <c r="K31" s="3"/>
      <c r="L31" s="3">
        <v>1</v>
      </c>
      <c r="M31" s="3">
        <v>2</v>
      </c>
      <c r="N31" s="3">
        <v>12</v>
      </c>
      <c r="O31" s="3"/>
      <c r="P31" s="3">
        <v>2</v>
      </c>
      <c r="Q31" s="3"/>
      <c r="R31" s="3"/>
      <c r="S31" s="3">
        <v>1</v>
      </c>
      <c r="T31" s="3">
        <v>3</v>
      </c>
      <c r="U31" s="3"/>
      <c r="V31" s="3"/>
      <c r="W31" s="3">
        <v>3</v>
      </c>
      <c r="X31" s="3">
        <v>15</v>
      </c>
      <c r="Y31" s="6" t="b">
        <f t="shared" si="3"/>
        <v>0</v>
      </c>
      <c r="Z31" s="6" t="b">
        <f t="shared" si="1"/>
        <v>1</v>
      </c>
    </row>
    <row r="32" spans="1:26" x14ac:dyDescent="0.4">
      <c r="A32" s="28" t="s">
        <v>2312</v>
      </c>
      <c r="B32" s="3"/>
      <c r="C32" s="3">
        <v>4</v>
      </c>
      <c r="D32" s="3"/>
      <c r="E32" s="3"/>
      <c r="F32" s="3">
        <v>2</v>
      </c>
      <c r="G32" s="3">
        <v>6</v>
      </c>
      <c r="H32" s="3"/>
      <c r="I32" s="3">
        <v>1</v>
      </c>
      <c r="J32" s="3"/>
      <c r="K32" s="3"/>
      <c r="L32" s="3"/>
      <c r="M32" s="3">
        <v>1</v>
      </c>
      <c r="N32" s="3">
        <v>7</v>
      </c>
      <c r="O32" s="3"/>
      <c r="P32" s="3">
        <v>1</v>
      </c>
      <c r="Q32" s="3"/>
      <c r="R32" s="3"/>
      <c r="S32" s="3"/>
      <c r="T32" s="3">
        <v>1</v>
      </c>
      <c r="U32" s="3"/>
      <c r="V32" s="3"/>
      <c r="W32" s="3">
        <v>1</v>
      </c>
      <c r="X32" s="3">
        <v>8</v>
      </c>
      <c r="Y32" s="6" t="b">
        <f t="shared" si="0"/>
        <v>1</v>
      </c>
      <c r="Z32" s="6" t="b">
        <f t="shared" si="1"/>
        <v>1</v>
      </c>
    </row>
    <row r="33" spans="1:26" x14ac:dyDescent="0.4">
      <c r="A33" s="28" t="s">
        <v>2340</v>
      </c>
      <c r="B33" s="3">
        <v>2</v>
      </c>
      <c r="C33" s="3">
        <v>3</v>
      </c>
      <c r="D33" s="3"/>
      <c r="E33" s="3"/>
      <c r="F33" s="3">
        <v>2</v>
      </c>
      <c r="G33" s="3">
        <v>7</v>
      </c>
      <c r="H33" s="3"/>
      <c r="I33" s="3">
        <v>1</v>
      </c>
      <c r="J33" s="3"/>
      <c r="K33" s="3"/>
      <c r="L33" s="3"/>
      <c r="M33" s="3">
        <v>1</v>
      </c>
      <c r="N33" s="3">
        <v>8</v>
      </c>
      <c r="O33" s="3"/>
      <c r="P33" s="3">
        <v>1</v>
      </c>
      <c r="Q33" s="3"/>
      <c r="R33" s="3"/>
      <c r="S33" s="3"/>
      <c r="T33" s="3">
        <v>1</v>
      </c>
      <c r="U33" s="3"/>
      <c r="V33" s="3"/>
      <c r="W33" s="3">
        <v>1</v>
      </c>
      <c r="X33" s="3">
        <v>9</v>
      </c>
      <c r="Y33" s="6" t="b">
        <f t="shared" si="0"/>
        <v>1</v>
      </c>
      <c r="Z33" s="6" t="b">
        <f t="shared" si="1"/>
        <v>1</v>
      </c>
    </row>
    <row r="34" spans="1:26" x14ac:dyDescent="0.4">
      <c r="A34" s="28" t="s">
        <v>2430</v>
      </c>
      <c r="B34" s="3"/>
      <c r="C34" s="3">
        <v>7</v>
      </c>
      <c r="D34" s="3"/>
      <c r="E34" s="3"/>
      <c r="F34" s="3"/>
      <c r="G34" s="3">
        <v>7</v>
      </c>
      <c r="H34" s="3"/>
      <c r="I34" s="3"/>
      <c r="J34" s="3">
        <v>1</v>
      </c>
      <c r="K34" s="3"/>
      <c r="L34" s="3">
        <v>1</v>
      </c>
      <c r="M34" s="3">
        <v>2</v>
      </c>
      <c r="N34" s="3">
        <v>9</v>
      </c>
      <c r="O34" s="3"/>
      <c r="P34" s="3">
        <v>1</v>
      </c>
      <c r="Q34" s="3"/>
      <c r="R34" s="3"/>
      <c r="S34" s="3">
        <v>2</v>
      </c>
      <c r="T34" s="3">
        <v>3</v>
      </c>
      <c r="U34" s="3"/>
      <c r="V34" s="3"/>
      <c r="W34" s="3">
        <v>3</v>
      </c>
      <c r="X34" s="3">
        <v>12</v>
      </c>
      <c r="Y34" s="6" t="b">
        <f t="shared" si="0"/>
        <v>1</v>
      </c>
      <c r="Z34" s="6" t="b">
        <f t="shared" si="1"/>
        <v>0</v>
      </c>
    </row>
    <row r="35" spans="1:26" x14ac:dyDescent="0.4">
      <c r="A35" s="28" t="s">
        <v>2535</v>
      </c>
      <c r="B35" s="3">
        <v>2</v>
      </c>
      <c r="C35" s="3">
        <v>14</v>
      </c>
      <c r="D35" s="3">
        <v>11</v>
      </c>
      <c r="E35" s="3">
        <v>3</v>
      </c>
      <c r="F35" s="3">
        <v>2</v>
      </c>
      <c r="G35" s="3">
        <v>32</v>
      </c>
      <c r="H35" s="3"/>
      <c r="I35" s="3">
        <v>6</v>
      </c>
      <c r="J35" s="3">
        <v>4</v>
      </c>
      <c r="K35" s="3"/>
      <c r="L35" s="3"/>
      <c r="M35" s="3">
        <v>10</v>
      </c>
      <c r="N35" s="3">
        <v>42</v>
      </c>
      <c r="O35" s="3">
        <v>1</v>
      </c>
      <c r="P35" s="3">
        <v>6</v>
      </c>
      <c r="Q35" s="3">
        <v>3</v>
      </c>
      <c r="R35" s="3"/>
      <c r="S35" s="3"/>
      <c r="T35" s="3">
        <v>10</v>
      </c>
      <c r="U35" s="3"/>
      <c r="V35" s="3"/>
      <c r="W35" s="3">
        <v>10</v>
      </c>
      <c r="X35" s="3">
        <v>52</v>
      </c>
      <c r="Y35" s="6" t="b">
        <f t="shared" si="0"/>
        <v>1</v>
      </c>
      <c r="Z35" s="6" t="b">
        <f t="shared" si="1"/>
        <v>1</v>
      </c>
    </row>
    <row r="36" spans="1:26" x14ac:dyDescent="0.4">
      <c r="A36" s="2" t="s">
        <v>3163</v>
      </c>
      <c r="B36" s="3"/>
      <c r="C36" s="3">
        <v>3</v>
      </c>
      <c r="D36" s="3">
        <v>13</v>
      </c>
      <c r="E36" s="3"/>
      <c r="F36" s="3">
        <v>3</v>
      </c>
      <c r="G36" s="3">
        <v>19</v>
      </c>
      <c r="H36" s="3"/>
      <c r="I36" s="3"/>
      <c r="J36" s="3">
        <v>1</v>
      </c>
      <c r="K36" s="3"/>
      <c r="L36" s="3">
        <v>1</v>
      </c>
      <c r="M36" s="3">
        <v>2</v>
      </c>
      <c r="N36" s="3">
        <v>21</v>
      </c>
      <c r="O36" s="3"/>
      <c r="P36" s="3"/>
      <c r="Q36" s="3"/>
      <c r="R36" s="3"/>
      <c r="S36" s="3"/>
      <c r="T36" s="3"/>
      <c r="U36" s="3"/>
      <c r="V36" s="3"/>
      <c r="W36" s="3"/>
      <c r="X36" s="3">
        <v>21</v>
      </c>
      <c r="Y36" s="6" t="b">
        <f>IF(SUM(O36:R36)&lt;&gt;"",SUM(H36:K36)=SUM(O36:R36))</f>
        <v>0</v>
      </c>
      <c r="Z36" s="6" t="b">
        <f t="shared" si="1"/>
        <v>0</v>
      </c>
    </row>
    <row r="37" spans="1:26" x14ac:dyDescent="0.4">
      <c r="A37" s="28" t="s">
        <v>3164</v>
      </c>
      <c r="B37" s="3"/>
      <c r="C37" s="3">
        <v>2</v>
      </c>
      <c r="D37" s="3">
        <v>2</v>
      </c>
      <c r="E37" s="3"/>
      <c r="F37" s="3">
        <v>2</v>
      </c>
      <c r="G37" s="3">
        <v>6</v>
      </c>
      <c r="H37" s="3"/>
      <c r="I37" s="3"/>
      <c r="J37" s="3"/>
      <c r="K37" s="3"/>
      <c r="L37" s="3"/>
      <c r="M37" s="3"/>
      <c r="N37" s="3">
        <v>6</v>
      </c>
      <c r="O37" s="3"/>
      <c r="P37" s="3"/>
      <c r="Q37" s="3"/>
      <c r="R37" s="3"/>
      <c r="S37" s="3"/>
      <c r="T37" s="3"/>
      <c r="U37" s="3"/>
      <c r="V37" s="3"/>
      <c r="W37" s="3"/>
      <c r="X37" s="3">
        <v>6</v>
      </c>
      <c r="Y37" s="6" t="b">
        <f t="shared" si="0"/>
        <v>1</v>
      </c>
      <c r="Z37" s="6" t="b">
        <f t="shared" si="1"/>
        <v>1</v>
      </c>
    </row>
    <row r="38" spans="1:26" x14ac:dyDescent="0.4">
      <c r="A38" s="28" t="s">
        <v>3243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v>1</v>
      </c>
      <c r="M38" s="3">
        <v>1</v>
      </c>
      <c r="N38" s="3">
        <v>1</v>
      </c>
      <c r="O38" s="3"/>
      <c r="P38" s="3"/>
      <c r="Q38" s="3"/>
      <c r="R38" s="3"/>
      <c r="S38" s="3"/>
      <c r="T38" s="3"/>
      <c r="U38" s="3"/>
      <c r="V38" s="3"/>
      <c r="W38" s="3"/>
      <c r="X38" s="3">
        <v>1</v>
      </c>
      <c r="Y38" s="6" t="b">
        <f t="shared" si="0"/>
        <v>1</v>
      </c>
      <c r="Z38" s="6" t="b">
        <f t="shared" si="1"/>
        <v>0</v>
      </c>
    </row>
    <row r="39" spans="1:26" x14ac:dyDescent="0.4">
      <c r="A39" s="28" t="s">
        <v>3264</v>
      </c>
      <c r="B39" s="3"/>
      <c r="C39" s="3"/>
      <c r="D39" s="3">
        <v>10</v>
      </c>
      <c r="E39" s="3"/>
      <c r="F39" s="3">
        <v>1</v>
      </c>
      <c r="G39" s="3">
        <v>11</v>
      </c>
      <c r="H39" s="3"/>
      <c r="I39" s="3"/>
      <c r="J39" s="3">
        <v>1</v>
      </c>
      <c r="K39" s="3"/>
      <c r="L39" s="3"/>
      <c r="M39" s="3">
        <v>1</v>
      </c>
      <c r="N39" s="3">
        <v>12</v>
      </c>
      <c r="O39" s="3"/>
      <c r="P39" s="3"/>
      <c r="Q39" s="3"/>
      <c r="R39" s="3"/>
      <c r="S39" s="3"/>
      <c r="T39" s="3"/>
      <c r="U39" s="3"/>
      <c r="V39" s="3"/>
      <c r="W39" s="3"/>
      <c r="X39" s="3">
        <v>12</v>
      </c>
      <c r="Y39" s="6" t="b">
        <f>IF(SUM(O39:R39)&lt;&gt;"",SUM(H39:K39)=SUM(O39:R39))</f>
        <v>0</v>
      </c>
      <c r="Z39" s="6" t="b">
        <f t="shared" si="1"/>
        <v>1</v>
      </c>
    </row>
    <row r="40" spans="1:26" x14ac:dyDescent="0.4">
      <c r="A40" s="28" t="s">
        <v>3309</v>
      </c>
      <c r="B40" s="3"/>
      <c r="C40" s="3">
        <v>1</v>
      </c>
      <c r="D40" s="3">
        <v>1</v>
      </c>
      <c r="E40" s="3"/>
      <c r="F40" s="3"/>
      <c r="G40" s="3">
        <v>2</v>
      </c>
      <c r="H40" s="3"/>
      <c r="I40" s="3"/>
      <c r="J40" s="3"/>
      <c r="K40" s="3"/>
      <c r="L40" s="3"/>
      <c r="M40" s="3"/>
      <c r="N40" s="3">
        <v>2</v>
      </c>
      <c r="O40" s="3"/>
      <c r="P40" s="3"/>
      <c r="Q40" s="3"/>
      <c r="R40" s="3"/>
      <c r="S40" s="3"/>
      <c r="T40" s="3"/>
      <c r="U40" s="3"/>
      <c r="V40" s="3"/>
      <c r="W40" s="3"/>
      <c r="X40" s="3">
        <v>2</v>
      </c>
      <c r="Y40" s="6" t="b">
        <f t="shared" si="0"/>
        <v>1</v>
      </c>
      <c r="Z40" s="6" t="b">
        <f t="shared" si="1"/>
        <v>1</v>
      </c>
    </row>
    <row r="41" spans="1:26" x14ac:dyDescent="0.4">
      <c r="A41" s="2" t="s">
        <v>3429</v>
      </c>
      <c r="B41" s="3">
        <v>1</v>
      </c>
      <c r="C41" s="3">
        <v>3</v>
      </c>
      <c r="D41" s="3"/>
      <c r="E41" s="3"/>
      <c r="F41" s="3"/>
      <c r="G41" s="3">
        <v>4</v>
      </c>
      <c r="H41" s="3"/>
      <c r="I41" s="3"/>
      <c r="J41" s="3"/>
      <c r="K41" s="3"/>
      <c r="L41" s="3">
        <v>1</v>
      </c>
      <c r="M41" s="3">
        <v>1</v>
      </c>
      <c r="N41" s="3">
        <v>5</v>
      </c>
      <c r="O41" s="3"/>
      <c r="P41" s="3">
        <v>1</v>
      </c>
      <c r="Q41" s="3"/>
      <c r="R41" s="3"/>
      <c r="S41" s="3">
        <v>1</v>
      </c>
      <c r="T41" s="3">
        <v>2</v>
      </c>
      <c r="U41" s="3"/>
      <c r="V41" s="3"/>
      <c r="W41" s="3">
        <v>2</v>
      </c>
      <c r="X41" s="3">
        <v>7</v>
      </c>
      <c r="Y41" s="6" t="b">
        <f t="shared" ref="Y41:Y43" si="4">IF(SUM(O41:R41)&lt;&gt;"",SUM(H41:K41)=SUM(O41:R41))</f>
        <v>0</v>
      </c>
      <c r="Z41" s="6" t="b">
        <f t="shared" si="1"/>
        <v>1</v>
      </c>
    </row>
    <row r="42" spans="1:26" x14ac:dyDescent="0.4">
      <c r="A42" s="28" t="s">
        <v>3430</v>
      </c>
      <c r="B42" s="3">
        <v>1</v>
      </c>
      <c r="C42" s="3">
        <v>3</v>
      </c>
      <c r="D42" s="3"/>
      <c r="E42" s="3"/>
      <c r="F42" s="3"/>
      <c r="G42" s="3">
        <v>4</v>
      </c>
      <c r="H42" s="3"/>
      <c r="I42" s="3"/>
      <c r="J42" s="3"/>
      <c r="K42" s="3"/>
      <c r="L42" s="3">
        <v>1</v>
      </c>
      <c r="M42" s="3">
        <v>1</v>
      </c>
      <c r="N42" s="3">
        <v>5</v>
      </c>
      <c r="O42" s="3"/>
      <c r="P42" s="3">
        <v>1</v>
      </c>
      <c r="Q42" s="3"/>
      <c r="R42" s="3"/>
      <c r="S42" s="3">
        <v>1</v>
      </c>
      <c r="T42" s="3">
        <v>2</v>
      </c>
      <c r="U42" s="3"/>
      <c r="V42" s="3"/>
      <c r="W42" s="3">
        <v>2</v>
      </c>
      <c r="X42" s="3">
        <v>7</v>
      </c>
      <c r="Y42" s="6" t="b">
        <f t="shared" si="4"/>
        <v>0</v>
      </c>
      <c r="Z42" s="6" t="b">
        <f t="shared" si="1"/>
        <v>1</v>
      </c>
    </row>
    <row r="43" spans="1:26" x14ac:dyDescent="0.4">
      <c r="A43" s="2" t="s">
        <v>3635</v>
      </c>
      <c r="B43" s="3">
        <v>4</v>
      </c>
      <c r="C43" s="3">
        <v>20</v>
      </c>
      <c r="D43" s="3">
        <v>7</v>
      </c>
      <c r="E43" s="3">
        <v>3</v>
      </c>
      <c r="F43" s="3">
        <v>11</v>
      </c>
      <c r="G43" s="3">
        <v>45</v>
      </c>
      <c r="H43" s="3">
        <v>2</v>
      </c>
      <c r="I43" s="3">
        <v>5</v>
      </c>
      <c r="J43" s="3">
        <v>2</v>
      </c>
      <c r="K43" s="3">
        <v>1</v>
      </c>
      <c r="L43" s="3">
        <v>3</v>
      </c>
      <c r="M43" s="3">
        <v>13</v>
      </c>
      <c r="N43" s="3">
        <v>58</v>
      </c>
      <c r="O43" s="3"/>
      <c r="P43" s="3">
        <v>2</v>
      </c>
      <c r="Q43" s="3">
        <v>1</v>
      </c>
      <c r="R43" s="3">
        <v>1</v>
      </c>
      <c r="S43" s="3">
        <v>1</v>
      </c>
      <c r="T43" s="3">
        <v>5</v>
      </c>
      <c r="U43" s="3">
        <v>1</v>
      </c>
      <c r="V43" s="3">
        <v>1</v>
      </c>
      <c r="W43" s="3">
        <v>6</v>
      </c>
      <c r="X43" s="3">
        <v>64</v>
      </c>
      <c r="Y43" s="6" t="b">
        <f t="shared" si="4"/>
        <v>0</v>
      </c>
      <c r="Z43" s="6" t="b">
        <f t="shared" si="1"/>
        <v>0</v>
      </c>
    </row>
    <row r="44" spans="1:26" x14ac:dyDescent="0.4">
      <c r="A44" s="28" t="s">
        <v>3703</v>
      </c>
      <c r="B44" s="3">
        <v>2</v>
      </c>
      <c r="C44" s="3">
        <v>6</v>
      </c>
      <c r="D44" s="3"/>
      <c r="E44" s="3"/>
      <c r="F44" s="3">
        <v>2</v>
      </c>
      <c r="G44" s="3">
        <v>10</v>
      </c>
      <c r="H44" s="3"/>
      <c r="I44" s="3">
        <v>2</v>
      </c>
      <c r="J44" s="3"/>
      <c r="K44" s="3"/>
      <c r="L44" s="3"/>
      <c r="M44" s="3">
        <v>2</v>
      </c>
      <c r="N44" s="3">
        <v>12</v>
      </c>
      <c r="O44" s="3"/>
      <c r="P44" s="3">
        <v>2</v>
      </c>
      <c r="Q44" s="3"/>
      <c r="R44" s="3"/>
      <c r="S44" s="3"/>
      <c r="T44" s="3">
        <v>2</v>
      </c>
      <c r="U44" s="3"/>
      <c r="V44" s="3"/>
      <c r="W44" s="3">
        <v>2</v>
      </c>
      <c r="X44" s="3">
        <v>14</v>
      </c>
      <c r="Y44" s="6" t="b">
        <f t="shared" si="0"/>
        <v>1</v>
      </c>
      <c r="Z44" s="6" t="b">
        <f t="shared" si="1"/>
        <v>1</v>
      </c>
    </row>
    <row r="45" spans="1:26" x14ac:dyDescent="0.4">
      <c r="A45" s="28" t="s">
        <v>3728</v>
      </c>
      <c r="B45" s="3">
        <v>1</v>
      </c>
      <c r="C45" s="3">
        <v>2</v>
      </c>
      <c r="D45" s="3"/>
      <c r="E45" s="3">
        <v>1</v>
      </c>
      <c r="F45" s="3"/>
      <c r="G45" s="3">
        <v>4</v>
      </c>
      <c r="H45" s="3"/>
      <c r="I45" s="3">
        <v>1</v>
      </c>
      <c r="J45" s="3"/>
      <c r="K45" s="3"/>
      <c r="L45" s="3"/>
      <c r="M45" s="3">
        <v>1</v>
      </c>
      <c r="N45" s="3">
        <v>5</v>
      </c>
      <c r="O45" s="3"/>
      <c r="P45" s="3"/>
      <c r="Q45" s="3"/>
      <c r="R45" s="3"/>
      <c r="S45" s="3"/>
      <c r="T45" s="3"/>
      <c r="U45" s="3"/>
      <c r="V45" s="3"/>
      <c r="W45" s="3"/>
      <c r="X45" s="3">
        <v>5</v>
      </c>
      <c r="Y45" s="6" t="b">
        <f>IF(SUM(O45:R45)&lt;&gt;"",SUM(H45:K45)=SUM(O45:R45))</f>
        <v>0</v>
      </c>
      <c r="Z45" s="6" t="b">
        <f t="shared" si="1"/>
        <v>1</v>
      </c>
    </row>
    <row r="46" spans="1:26" x14ac:dyDescent="0.4">
      <c r="A46" s="28" t="s">
        <v>3778</v>
      </c>
      <c r="B46" s="3"/>
      <c r="C46" s="3">
        <v>3</v>
      </c>
      <c r="D46" s="3">
        <v>1</v>
      </c>
      <c r="E46" s="3"/>
      <c r="F46" s="3">
        <v>2</v>
      </c>
      <c r="G46" s="3">
        <v>6</v>
      </c>
      <c r="H46" s="3"/>
      <c r="I46" s="3"/>
      <c r="J46" s="3">
        <v>1</v>
      </c>
      <c r="K46" s="3"/>
      <c r="L46" s="3"/>
      <c r="M46" s="3">
        <v>1</v>
      </c>
      <c r="N46" s="3">
        <v>7</v>
      </c>
      <c r="O46" s="3"/>
      <c r="P46" s="3"/>
      <c r="Q46" s="3">
        <v>1</v>
      </c>
      <c r="R46" s="3"/>
      <c r="S46" s="3"/>
      <c r="T46" s="3">
        <v>1</v>
      </c>
      <c r="U46" s="3"/>
      <c r="V46" s="3"/>
      <c r="W46" s="3">
        <v>1</v>
      </c>
      <c r="X46" s="3">
        <v>8</v>
      </c>
      <c r="Y46" s="6" t="b">
        <f t="shared" si="0"/>
        <v>1</v>
      </c>
      <c r="Z46" s="6" t="b">
        <f t="shared" si="1"/>
        <v>1</v>
      </c>
    </row>
    <row r="47" spans="1:26" x14ac:dyDescent="0.4">
      <c r="A47" s="28" t="s">
        <v>3793</v>
      </c>
      <c r="B47" s="3"/>
      <c r="C47" s="3"/>
      <c r="D47" s="3">
        <v>4</v>
      </c>
      <c r="E47" s="3">
        <v>2</v>
      </c>
      <c r="F47" s="3">
        <v>2</v>
      </c>
      <c r="G47" s="3">
        <v>8</v>
      </c>
      <c r="H47" s="3">
        <v>1</v>
      </c>
      <c r="I47" s="3"/>
      <c r="J47" s="3">
        <v>1</v>
      </c>
      <c r="K47" s="3">
        <v>1</v>
      </c>
      <c r="L47" s="3"/>
      <c r="M47" s="3">
        <v>3</v>
      </c>
      <c r="N47" s="3">
        <v>11</v>
      </c>
      <c r="O47" s="3"/>
      <c r="P47" s="3"/>
      <c r="Q47" s="3"/>
      <c r="R47" s="3"/>
      <c r="S47" s="3"/>
      <c r="T47" s="3"/>
      <c r="U47" s="3"/>
      <c r="V47" s="3"/>
      <c r="W47" s="3"/>
      <c r="X47" s="3">
        <v>11</v>
      </c>
      <c r="Y47" s="6" t="b">
        <f t="shared" ref="Y47:Y48" si="5">IF(SUM(O47:R47)&lt;&gt;"",SUM(H47:K47)=SUM(O47:R47))</f>
        <v>0</v>
      </c>
      <c r="Z47" s="6" t="b">
        <f t="shared" si="1"/>
        <v>1</v>
      </c>
    </row>
    <row r="48" spans="1:26" x14ac:dyDescent="0.4">
      <c r="A48" s="28" t="s">
        <v>3818</v>
      </c>
      <c r="B48" s="3">
        <v>1</v>
      </c>
      <c r="C48" s="3">
        <v>1</v>
      </c>
      <c r="D48" s="3"/>
      <c r="E48" s="3"/>
      <c r="F48" s="3">
        <v>1</v>
      </c>
      <c r="G48" s="3">
        <v>3</v>
      </c>
      <c r="H48" s="3"/>
      <c r="I48" s="3">
        <v>1</v>
      </c>
      <c r="J48" s="3"/>
      <c r="K48" s="3"/>
      <c r="L48" s="3">
        <v>1</v>
      </c>
      <c r="M48" s="3">
        <v>2</v>
      </c>
      <c r="N48" s="3">
        <v>5</v>
      </c>
      <c r="O48" s="3"/>
      <c r="P48" s="3"/>
      <c r="Q48" s="3"/>
      <c r="R48" s="3"/>
      <c r="S48" s="3"/>
      <c r="T48" s="3"/>
      <c r="U48" s="3"/>
      <c r="V48" s="3"/>
      <c r="W48" s="3"/>
      <c r="X48" s="3">
        <v>5</v>
      </c>
      <c r="Y48" s="6" t="b">
        <f t="shared" si="5"/>
        <v>0</v>
      </c>
      <c r="Z48" s="6" t="b">
        <f t="shared" si="1"/>
        <v>0</v>
      </c>
    </row>
    <row r="49" spans="1:26" x14ac:dyDescent="0.4">
      <c r="A49" s="28" t="s">
        <v>3855</v>
      </c>
      <c r="B49" s="3"/>
      <c r="C49" s="3">
        <v>4</v>
      </c>
      <c r="D49" s="3">
        <v>1</v>
      </c>
      <c r="E49" s="3"/>
      <c r="F49" s="3">
        <v>2</v>
      </c>
      <c r="G49" s="3">
        <v>7</v>
      </c>
      <c r="H49" s="3">
        <v>1</v>
      </c>
      <c r="I49" s="3"/>
      <c r="J49" s="3"/>
      <c r="K49" s="3"/>
      <c r="L49" s="3"/>
      <c r="M49" s="3">
        <v>1</v>
      </c>
      <c r="N49" s="3">
        <v>8</v>
      </c>
      <c r="O49" s="3"/>
      <c r="P49" s="3"/>
      <c r="Q49" s="3"/>
      <c r="R49" s="3">
        <v>1</v>
      </c>
      <c r="S49" s="3"/>
      <c r="T49" s="3">
        <v>1</v>
      </c>
      <c r="U49" s="3"/>
      <c r="V49" s="3"/>
      <c r="W49" s="3">
        <v>1</v>
      </c>
      <c r="X49" s="3">
        <v>9</v>
      </c>
      <c r="Y49" s="6" t="b">
        <f t="shared" si="0"/>
        <v>1</v>
      </c>
      <c r="Z49" s="6" t="b">
        <f t="shared" si="1"/>
        <v>1</v>
      </c>
    </row>
    <row r="50" spans="1:26" x14ac:dyDescent="0.4">
      <c r="A50" s="28" t="s">
        <v>3872</v>
      </c>
      <c r="B50" s="3"/>
      <c r="C50" s="3">
        <v>4</v>
      </c>
      <c r="D50" s="3">
        <v>1</v>
      </c>
      <c r="E50" s="3"/>
      <c r="F50" s="3">
        <v>1</v>
      </c>
      <c r="G50" s="3">
        <v>6</v>
      </c>
      <c r="H50" s="3"/>
      <c r="I50" s="3"/>
      <c r="J50" s="3"/>
      <c r="K50" s="3"/>
      <c r="L50" s="3">
        <v>1</v>
      </c>
      <c r="M50" s="3">
        <v>1</v>
      </c>
      <c r="N50" s="3">
        <v>7</v>
      </c>
      <c r="O50" s="3"/>
      <c r="P50" s="3"/>
      <c r="Q50" s="3"/>
      <c r="R50" s="3"/>
      <c r="S50" s="3">
        <v>1</v>
      </c>
      <c r="T50" s="3">
        <v>1</v>
      </c>
      <c r="U50" s="3">
        <v>1</v>
      </c>
      <c r="V50" s="3">
        <v>1</v>
      </c>
      <c r="W50" s="3">
        <v>2</v>
      </c>
      <c r="X50" s="3">
        <v>9</v>
      </c>
      <c r="Y50" s="6" t="b">
        <f t="shared" si="0"/>
        <v>1</v>
      </c>
      <c r="Z50" s="6" t="b">
        <f t="shared" si="1"/>
        <v>1</v>
      </c>
    </row>
    <row r="51" spans="1:26" x14ac:dyDescent="0.4">
      <c r="A51" s="28" t="s">
        <v>3927</v>
      </c>
      <c r="B51" s="3"/>
      <c r="C51" s="3"/>
      <c r="D51" s="3"/>
      <c r="E51" s="3"/>
      <c r="F51" s="3">
        <v>1</v>
      </c>
      <c r="G51" s="3">
        <v>1</v>
      </c>
      <c r="H51" s="3"/>
      <c r="I51" s="3">
        <v>1</v>
      </c>
      <c r="J51" s="3"/>
      <c r="K51" s="3"/>
      <c r="L51" s="3">
        <v>1</v>
      </c>
      <c r="M51" s="3">
        <v>2</v>
      </c>
      <c r="N51" s="3">
        <v>3</v>
      </c>
      <c r="O51" s="3"/>
      <c r="P51" s="3"/>
      <c r="Q51" s="3"/>
      <c r="R51" s="3"/>
      <c r="S51" s="3"/>
      <c r="T51" s="3"/>
      <c r="U51" s="3"/>
      <c r="V51" s="3"/>
      <c r="W51" s="3"/>
      <c r="X51" s="3">
        <v>3</v>
      </c>
      <c r="Y51" s="6" t="b">
        <f>IF(SUM(O51:R51)&lt;&gt;"",SUM(H51:K51)=SUM(O51:R51))</f>
        <v>0</v>
      </c>
      <c r="Z51" s="6" t="b">
        <f t="shared" si="1"/>
        <v>0</v>
      </c>
    </row>
    <row r="52" spans="1:26" x14ac:dyDescent="0.4">
      <c r="A52" s="2" t="s">
        <v>3955</v>
      </c>
      <c r="B52" s="3">
        <v>1</v>
      </c>
      <c r="C52" s="3">
        <v>14</v>
      </c>
      <c r="D52" s="3">
        <v>28</v>
      </c>
      <c r="E52" s="3">
        <v>2</v>
      </c>
      <c r="F52" s="3">
        <v>13</v>
      </c>
      <c r="G52" s="3">
        <v>58</v>
      </c>
      <c r="H52" s="3"/>
      <c r="I52" s="3">
        <v>1</v>
      </c>
      <c r="J52" s="3">
        <v>2</v>
      </c>
      <c r="K52" s="3"/>
      <c r="L52" s="3">
        <v>2</v>
      </c>
      <c r="M52" s="3">
        <v>5</v>
      </c>
      <c r="N52" s="3">
        <v>63</v>
      </c>
      <c r="O52" s="3"/>
      <c r="P52" s="3"/>
      <c r="Q52" s="3">
        <v>3</v>
      </c>
      <c r="R52" s="3"/>
      <c r="S52" s="3">
        <v>3</v>
      </c>
      <c r="T52" s="3">
        <v>6</v>
      </c>
      <c r="U52" s="3"/>
      <c r="V52" s="3"/>
      <c r="W52" s="3">
        <v>6</v>
      </c>
      <c r="X52" s="3">
        <v>69</v>
      </c>
      <c r="Y52" s="6" t="b">
        <f t="shared" si="0"/>
        <v>1</v>
      </c>
      <c r="Z52" s="6" t="b">
        <f t="shared" si="1"/>
        <v>0</v>
      </c>
    </row>
    <row r="53" spans="1:26" x14ac:dyDescent="0.4">
      <c r="A53" s="28" t="s">
        <v>3956</v>
      </c>
      <c r="B53" s="3"/>
      <c r="C53" s="3">
        <v>2</v>
      </c>
      <c r="D53" s="3">
        <v>5</v>
      </c>
      <c r="E53" s="3"/>
      <c r="F53" s="3">
        <v>2</v>
      </c>
      <c r="G53" s="3">
        <v>9</v>
      </c>
      <c r="H53" s="3"/>
      <c r="I53" s="3"/>
      <c r="J53" s="3"/>
      <c r="K53" s="3"/>
      <c r="L53" s="3"/>
      <c r="M53" s="3"/>
      <c r="N53" s="3">
        <v>9</v>
      </c>
      <c r="O53" s="3"/>
      <c r="P53" s="3"/>
      <c r="Q53" s="3"/>
      <c r="R53" s="3"/>
      <c r="S53" s="3"/>
      <c r="T53" s="3"/>
      <c r="U53" s="3"/>
      <c r="V53" s="3"/>
      <c r="W53" s="3"/>
      <c r="X53" s="3">
        <v>9</v>
      </c>
      <c r="Y53" s="6" t="b">
        <f t="shared" si="0"/>
        <v>1</v>
      </c>
      <c r="Z53" s="6" t="b">
        <f t="shared" si="1"/>
        <v>1</v>
      </c>
    </row>
    <row r="54" spans="1:26" x14ac:dyDescent="0.4">
      <c r="A54" s="28" t="s">
        <v>3979</v>
      </c>
      <c r="B54" s="3"/>
      <c r="C54" s="3"/>
      <c r="D54" s="3">
        <v>4</v>
      </c>
      <c r="E54" s="3"/>
      <c r="F54" s="3">
        <v>2</v>
      </c>
      <c r="G54" s="3">
        <v>6</v>
      </c>
      <c r="H54" s="3"/>
      <c r="I54" s="3"/>
      <c r="J54" s="3"/>
      <c r="K54" s="3"/>
      <c r="L54" s="3"/>
      <c r="M54" s="3"/>
      <c r="N54" s="3">
        <v>6</v>
      </c>
      <c r="O54" s="3"/>
      <c r="P54" s="3"/>
      <c r="Q54" s="3"/>
      <c r="R54" s="3"/>
      <c r="S54" s="3"/>
      <c r="T54" s="3"/>
      <c r="U54" s="3"/>
      <c r="V54" s="3"/>
      <c r="W54" s="3"/>
      <c r="X54" s="3">
        <v>6</v>
      </c>
      <c r="Y54" s="6" t="b">
        <f t="shared" si="0"/>
        <v>1</v>
      </c>
      <c r="Z54" s="6" t="b">
        <f t="shared" si="1"/>
        <v>1</v>
      </c>
    </row>
    <row r="55" spans="1:26" x14ac:dyDescent="0.4">
      <c r="A55" s="28" t="s">
        <v>4029</v>
      </c>
      <c r="B55" s="3"/>
      <c r="C55" s="3">
        <v>2</v>
      </c>
      <c r="D55" s="3">
        <v>3</v>
      </c>
      <c r="E55" s="3"/>
      <c r="F55" s="3">
        <v>1</v>
      </c>
      <c r="G55" s="3">
        <v>6</v>
      </c>
      <c r="H55" s="3"/>
      <c r="I55" s="3"/>
      <c r="J55" s="3"/>
      <c r="K55" s="3"/>
      <c r="L55" s="3">
        <v>1</v>
      </c>
      <c r="M55" s="3">
        <v>1</v>
      </c>
      <c r="N55" s="3">
        <v>7</v>
      </c>
      <c r="O55" s="3"/>
      <c r="P55" s="3"/>
      <c r="Q55" s="3"/>
      <c r="R55" s="3"/>
      <c r="S55" s="3">
        <v>1</v>
      </c>
      <c r="T55" s="3">
        <v>1</v>
      </c>
      <c r="U55" s="3"/>
      <c r="V55" s="3"/>
      <c r="W55" s="3">
        <v>1</v>
      </c>
      <c r="X55" s="3">
        <v>8</v>
      </c>
      <c r="Y55" s="6" t="b">
        <f t="shared" si="0"/>
        <v>1</v>
      </c>
      <c r="Z55" s="6" t="b">
        <f t="shared" si="1"/>
        <v>1</v>
      </c>
    </row>
    <row r="56" spans="1:26" x14ac:dyDescent="0.4">
      <c r="A56" s="28" t="s">
        <v>4091</v>
      </c>
      <c r="B56" s="3"/>
      <c r="C56" s="3">
        <v>1</v>
      </c>
      <c r="D56" s="3">
        <v>3</v>
      </c>
      <c r="E56" s="3">
        <v>1</v>
      </c>
      <c r="F56" s="3">
        <v>2</v>
      </c>
      <c r="G56" s="3">
        <v>7</v>
      </c>
      <c r="H56" s="3"/>
      <c r="I56" s="3">
        <v>1</v>
      </c>
      <c r="J56" s="3"/>
      <c r="K56" s="3"/>
      <c r="L56" s="3"/>
      <c r="M56" s="3">
        <v>1</v>
      </c>
      <c r="N56" s="3">
        <v>8</v>
      </c>
      <c r="O56" s="3"/>
      <c r="P56" s="3"/>
      <c r="Q56" s="3">
        <v>1</v>
      </c>
      <c r="R56" s="3"/>
      <c r="S56" s="3"/>
      <c r="T56" s="3">
        <v>1</v>
      </c>
      <c r="U56" s="3"/>
      <c r="V56" s="3"/>
      <c r="W56" s="3">
        <v>1</v>
      </c>
      <c r="X56" s="3">
        <v>9</v>
      </c>
      <c r="Y56" s="6" t="b">
        <f t="shared" si="0"/>
        <v>1</v>
      </c>
      <c r="Z56" s="6" t="b">
        <f t="shared" si="1"/>
        <v>1</v>
      </c>
    </row>
    <row r="57" spans="1:26" x14ac:dyDescent="0.4">
      <c r="A57" s="28" t="s">
        <v>4260</v>
      </c>
      <c r="B57" s="3"/>
      <c r="C57" s="3">
        <v>2</v>
      </c>
      <c r="D57" s="3">
        <v>5</v>
      </c>
      <c r="E57" s="3"/>
      <c r="F57" s="3">
        <v>2</v>
      </c>
      <c r="G57" s="3">
        <v>9</v>
      </c>
      <c r="H57" s="3"/>
      <c r="I57" s="3"/>
      <c r="J57" s="3">
        <v>1</v>
      </c>
      <c r="K57" s="3"/>
      <c r="L57" s="3"/>
      <c r="M57" s="3">
        <v>1</v>
      </c>
      <c r="N57" s="3">
        <v>10</v>
      </c>
      <c r="O57" s="3"/>
      <c r="P57" s="3"/>
      <c r="Q57" s="3">
        <v>1</v>
      </c>
      <c r="R57" s="3"/>
      <c r="S57" s="3"/>
      <c r="T57" s="3">
        <v>1</v>
      </c>
      <c r="U57" s="3"/>
      <c r="V57" s="3"/>
      <c r="W57" s="3">
        <v>1</v>
      </c>
      <c r="X57" s="3">
        <v>11</v>
      </c>
      <c r="Y57" s="6" t="b">
        <f t="shared" si="0"/>
        <v>1</v>
      </c>
      <c r="Z57" s="6" t="b">
        <f t="shared" si="1"/>
        <v>1</v>
      </c>
    </row>
    <row r="58" spans="1:26" x14ac:dyDescent="0.4">
      <c r="A58" s="28" t="s">
        <v>4282</v>
      </c>
      <c r="B58" s="3"/>
      <c r="C58" s="3">
        <v>3</v>
      </c>
      <c r="D58" s="3">
        <v>2</v>
      </c>
      <c r="E58" s="3"/>
      <c r="F58" s="3"/>
      <c r="G58" s="3">
        <v>5</v>
      </c>
      <c r="H58" s="3"/>
      <c r="I58" s="3"/>
      <c r="J58" s="3"/>
      <c r="K58" s="3"/>
      <c r="L58" s="3">
        <v>1</v>
      </c>
      <c r="M58" s="3">
        <v>1</v>
      </c>
      <c r="N58" s="3">
        <v>6</v>
      </c>
      <c r="O58" s="3"/>
      <c r="P58" s="3"/>
      <c r="Q58" s="3"/>
      <c r="R58" s="3"/>
      <c r="S58" s="3">
        <v>2</v>
      </c>
      <c r="T58" s="3">
        <v>2</v>
      </c>
      <c r="U58" s="3"/>
      <c r="V58" s="3"/>
      <c r="W58" s="3">
        <v>2</v>
      </c>
      <c r="X58" s="3">
        <v>8</v>
      </c>
      <c r="Y58" s="6" t="b">
        <f t="shared" si="0"/>
        <v>1</v>
      </c>
      <c r="Z58" s="6" t="b">
        <f t="shared" si="1"/>
        <v>0</v>
      </c>
    </row>
    <row r="59" spans="1:26" x14ac:dyDescent="0.4">
      <c r="A59" s="28" t="s">
        <v>4314</v>
      </c>
      <c r="B59" s="3">
        <v>1</v>
      </c>
      <c r="C59" s="3">
        <v>1</v>
      </c>
      <c r="D59" s="3">
        <v>4</v>
      </c>
      <c r="E59" s="3"/>
      <c r="F59" s="3">
        <v>2</v>
      </c>
      <c r="G59" s="3">
        <v>8</v>
      </c>
      <c r="H59" s="3"/>
      <c r="I59" s="3"/>
      <c r="J59" s="3">
        <v>1</v>
      </c>
      <c r="K59" s="3"/>
      <c r="L59" s="3"/>
      <c r="M59" s="3">
        <v>1</v>
      </c>
      <c r="N59" s="3">
        <v>9</v>
      </c>
      <c r="O59" s="3"/>
      <c r="P59" s="3"/>
      <c r="Q59" s="3">
        <v>1</v>
      </c>
      <c r="R59" s="3"/>
      <c r="S59" s="3"/>
      <c r="T59" s="3">
        <v>1</v>
      </c>
      <c r="U59" s="3"/>
      <c r="V59" s="3"/>
      <c r="W59" s="3">
        <v>1</v>
      </c>
      <c r="X59" s="3">
        <v>10</v>
      </c>
      <c r="Y59" s="6" t="b">
        <f t="shared" si="0"/>
        <v>1</v>
      </c>
      <c r="Z59" s="6" t="b">
        <f t="shared" si="1"/>
        <v>1</v>
      </c>
    </row>
    <row r="60" spans="1:26" x14ac:dyDescent="0.4">
      <c r="A60" s="28" t="s">
        <v>4424</v>
      </c>
      <c r="B60" s="3"/>
      <c r="C60" s="3">
        <v>3</v>
      </c>
      <c r="D60" s="3">
        <v>2</v>
      </c>
      <c r="E60" s="3">
        <v>1</v>
      </c>
      <c r="F60" s="3">
        <v>2</v>
      </c>
      <c r="G60" s="3">
        <v>8</v>
      </c>
      <c r="H60" s="3"/>
      <c r="I60" s="3"/>
      <c r="J60" s="3"/>
      <c r="K60" s="3"/>
      <c r="L60" s="3"/>
      <c r="M60" s="3"/>
      <c r="N60" s="3">
        <v>8</v>
      </c>
      <c r="O60" s="3"/>
      <c r="P60" s="3"/>
      <c r="Q60" s="3"/>
      <c r="R60" s="3"/>
      <c r="S60" s="3"/>
      <c r="T60" s="3"/>
      <c r="U60" s="3"/>
      <c r="V60" s="3"/>
      <c r="W60" s="3"/>
      <c r="X60" s="3">
        <v>8</v>
      </c>
      <c r="Y60" s="6" t="b">
        <f t="shared" si="0"/>
        <v>1</v>
      </c>
      <c r="Z60" s="6" t="b">
        <f t="shared" si="1"/>
        <v>1</v>
      </c>
    </row>
    <row r="61" spans="1:26" x14ac:dyDescent="0.4">
      <c r="A61" s="2" t="s">
        <v>4741</v>
      </c>
      <c r="B61" s="3">
        <v>7</v>
      </c>
      <c r="C61" s="3">
        <v>34</v>
      </c>
      <c r="D61" s="3">
        <v>15</v>
      </c>
      <c r="E61" s="3">
        <v>4</v>
      </c>
      <c r="F61" s="3">
        <v>16</v>
      </c>
      <c r="G61" s="3">
        <v>76</v>
      </c>
      <c r="H61" s="3"/>
      <c r="I61" s="3">
        <v>18</v>
      </c>
      <c r="J61" s="3">
        <v>8</v>
      </c>
      <c r="K61" s="3"/>
      <c r="L61" s="3">
        <v>3</v>
      </c>
      <c r="M61" s="3">
        <v>29</v>
      </c>
      <c r="N61" s="3">
        <v>105</v>
      </c>
      <c r="O61" s="3">
        <v>3</v>
      </c>
      <c r="P61" s="3">
        <v>18</v>
      </c>
      <c r="Q61" s="3">
        <v>2</v>
      </c>
      <c r="R61" s="3"/>
      <c r="S61" s="3">
        <v>3</v>
      </c>
      <c r="T61" s="3">
        <v>26</v>
      </c>
      <c r="U61" s="3"/>
      <c r="V61" s="3"/>
      <c r="W61" s="3">
        <v>26</v>
      </c>
      <c r="X61" s="3">
        <v>131</v>
      </c>
      <c r="Y61" s="6" t="b">
        <f t="shared" ref="Y61" si="6">IF(SUM(O61:R61)&lt;&gt;"",SUM(H61:K61)=SUM(O61:R61))</f>
        <v>0</v>
      </c>
      <c r="Z61" s="6" t="b">
        <f t="shared" si="1"/>
        <v>1</v>
      </c>
    </row>
    <row r="62" spans="1:26" x14ac:dyDescent="0.4">
      <c r="A62" s="28" t="s">
        <v>4742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5</v>
      </c>
      <c r="H62" s="3"/>
      <c r="I62" s="3">
        <v>2</v>
      </c>
      <c r="J62" s="3">
        <v>2</v>
      </c>
      <c r="K62" s="3"/>
      <c r="L62" s="3"/>
      <c r="M62" s="3">
        <v>4</v>
      </c>
      <c r="N62" s="3">
        <v>9</v>
      </c>
      <c r="O62" s="3"/>
      <c r="P62" s="3"/>
      <c r="Q62" s="3"/>
      <c r="R62" s="3"/>
      <c r="S62" s="3"/>
      <c r="T62" s="3"/>
      <c r="U62" s="3"/>
      <c r="V62" s="3"/>
      <c r="W62" s="3"/>
      <c r="X62" s="3">
        <v>9</v>
      </c>
      <c r="Y62" s="6" t="b">
        <f>IF(SUM(O62:R62)&lt;&gt;"",SUM(H62:K62)=SUM(O62:R62))</f>
        <v>0</v>
      </c>
      <c r="Z62" s="6" t="b">
        <f t="shared" si="1"/>
        <v>1</v>
      </c>
    </row>
    <row r="63" spans="1:26" x14ac:dyDescent="0.4">
      <c r="A63" s="28" t="s">
        <v>4769</v>
      </c>
      <c r="B63" s="3">
        <v>1</v>
      </c>
      <c r="C63" s="3">
        <v>2</v>
      </c>
      <c r="D63" s="3">
        <v>3</v>
      </c>
      <c r="E63" s="3">
        <v>1</v>
      </c>
      <c r="F63" s="3">
        <v>1</v>
      </c>
      <c r="G63" s="3">
        <v>8</v>
      </c>
      <c r="H63" s="3"/>
      <c r="I63" s="3">
        <v>2</v>
      </c>
      <c r="J63" s="3">
        <v>1</v>
      </c>
      <c r="K63" s="3"/>
      <c r="L63" s="3">
        <v>1</v>
      </c>
      <c r="M63" s="3">
        <v>4</v>
      </c>
      <c r="N63" s="3">
        <v>12</v>
      </c>
      <c r="O63" s="3"/>
      <c r="P63" s="3">
        <v>2</v>
      </c>
      <c r="Q63" s="3">
        <v>1</v>
      </c>
      <c r="R63" s="3"/>
      <c r="S63" s="3">
        <v>1</v>
      </c>
      <c r="T63" s="3">
        <v>4</v>
      </c>
      <c r="U63" s="3"/>
      <c r="V63" s="3"/>
      <c r="W63" s="3">
        <v>4</v>
      </c>
      <c r="X63" s="3">
        <v>16</v>
      </c>
      <c r="Y63" s="6" t="b">
        <f t="shared" si="0"/>
        <v>1</v>
      </c>
      <c r="Z63" s="6" t="b">
        <f t="shared" si="1"/>
        <v>1</v>
      </c>
    </row>
    <row r="64" spans="1:26" x14ac:dyDescent="0.4">
      <c r="A64" s="28" t="s">
        <v>4817</v>
      </c>
      <c r="B64" s="3">
        <v>3</v>
      </c>
      <c r="C64" s="3">
        <v>2</v>
      </c>
      <c r="D64" s="3">
        <v>1</v>
      </c>
      <c r="E64" s="3"/>
      <c r="F64" s="3">
        <v>2</v>
      </c>
      <c r="G64" s="3">
        <v>8</v>
      </c>
      <c r="H64" s="3"/>
      <c r="I64" s="3">
        <v>1</v>
      </c>
      <c r="J64" s="3">
        <v>2</v>
      </c>
      <c r="K64" s="3"/>
      <c r="L64" s="3"/>
      <c r="M64" s="3">
        <v>3</v>
      </c>
      <c r="N64" s="3">
        <v>11</v>
      </c>
      <c r="O64" s="3">
        <v>2</v>
      </c>
      <c r="P64" s="3">
        <v>1</v>
      </c>
      <c r="Q64" s="3"/>
      <c r="R64" s="3"/>
      <c r="S64" s="3"/>
      <c r="T64" s="3">
        <v>3</v>
      </c>
      <c r="U64" s="3"/>
      <c r="V64" s="3"/>
      <c r="W64" s="3">
        <v>3</v>
      </c>
      <c r="X64" s="3">
        <v>14</v>
      </c>
      <c r="Y64" s="6" t="b">
        <f t="shared" si="0"/>
        <v>1</v>
      </c>
      <c r="Z64" s="6" t="b">
        <f t="shared" si="1"/>
        <v>1</v>
      </c>
    </row>
    <row r="65" spans="1:26" x14ac:dyDescent="0.4">
      <c r="A65" s="28" t="s">
        <v>4968</v>
      </c>
      <c r="B65" s="3">
        <v>1</v>
      </c>
      <c r="C65" s="3">
        <v>2</v>
      </c>
      <c r="D65" s="3"/>
      <c r="E65" s="3"/>
      <c r="F65" s="3">
        <v>2</v>
      </c>
      <c r="G65" s="3">
        <v>5</v>
      </c>
      <c r="H65" s="3"/>
      <c r="I65" s="3">
        <v>3</v>
      </c>
      <c r="J65" s="3"/>
      <c r="K65" s="3"/>
      <c r="L65" s="3"/>
      <c r="M65" s="3">
        <v>3</v>
      </c>
      <c r="N65" s="3">
        <v>8</v>
      </c>
      <c r="O65" s="3"/>
      <c r="P65" s="3">
        <v>3</v>
      </c>
      <c r="Q65" s="3"/>
      <c r="R65" s="3"/>
      <c r="S65" s="3"/>
      <c r="T65" s="3">
        <v>3</v>
      </c>
      <c r="U65" s="3"/>
      <c r="V65" s="3"/>
      <c r="W65" s="3">
        <v>3</v>
      </c>
      <c r="X65" s="3">
        <v>11</v>
      </c>
      <c r="Y65" s="6" t="b">
        <f t="shared" si="0"/>
        <v>1</v>
      </c>
      <c r="Z65" s="6" t="b">
        <f t="shared" si="1"/>
        <v>1</v>
      </c>
    </row>
    <row r="66" spans="1:26" x14ac:dyDescent="0.4">
      <c r="A66" s="28" t="s">
        <v>4986</v>
      </c>
      <c r="B66" s="3"/>
      <c r="C66" s="3">
        <v>5</v>
      </c>
      <c r="D66" s="3">
        <v>1</v>
      </c>
      <c r="E66" s="3"/>
      <c r="F66" s="3">
        <v>1</v>
      </c>
      <c r="G66" s="3">
        <v>7</v>
      </c>
      <c r="H66" s="3"/>
      <c r="I66" s="3">
        <v>2</v>
      </c>
      <c r="J66" s="3">
        <v>1</v>
      </c>
      <c r="K66" s="3"/>
      <c r="L66" s="3"/>
      <c r="M66" s="3">
        <v>3</v>
      </c>
      <c r="N66" s="3">
        <v>10</v>
      </c>
      <c r="O66" s="3"/>
      <c r="P66" s="3">
        <v>5</v>
      </c>
      <c r="Q66" s="3">
        <v>1</v>
      </c>
      <c r="R66" s="3"/>
      <c r="S66" s="3">
        <v>1</v>
      </c>
      <c r="T66" s="3">
        <v>7</v>
      </c>
      <c r="U66" s="3"/>
      <c r="V66" s="3"/>
      <c r="W66" s="3">
        <v>7</v>
      </c>
      <c r="X66" s="3">
        <v>17</v>
      </c>
      <c r="Y66" s="6" t="b">
        <f>IF(SUM(O66:R66)&lt;&gt;"",SUM(H66:K66)=SUM(O66:R66))</f>
        <v>0</v>
      </c>
      <c r="Z66" s="6" t="b">
        <f t="shared" si="1"/>
        <v>0</v>
      </c>
    </row>
    <row r="67" spans="1:26" x14ac:dyDescent="0.4">
      <c r="A67" s="28" t="s">
        <v>5056</v>
      </c>
      <c r="B67" s="3"/>
      <c r="C67" s="3">
        <v>10</v>
      </c>
      <c r="D67" s="3">
        <v>3</v>
      </c>
      <c r="E67" s="3"/>
      <c r="F67" s="3">
        <v>2</v>
      </c>
      <c r="G67" s="3">
        <v>15</v>
      </c>
      <c r="H67" s="3"/>
      <c r="I67" s="3">
        <v>1</v>
      </c>
      <c r="J67" s="3"/>
      <c r="K67" s="3"/>
      <c r="L67" s="3"/>
      <c r="M67" s="3">
        <v>1</v>
      </c>
      <c r="N67" s="3">
        <v>16</v>
      </c>
      <c r="O67" s="3"/>
      <c r="P67" s="3">
        <v>1</v>
      </c>
      <c r="Q67" s="3"/>
      <c r="R67" s="3"/>
      <c r="S67" s="3"/>
      <c r="T67" s="3">
        <v>1</v>
      </c>
      <c r="U67" s="3"/>
      <c r="V67" s="3"/>
      <c r="W67" s="3">
        <v>1</v>
      </c>
      <c r="X67" s="3">
        <v>17</v>
      </c>
      <c r="Y67" s="6" t="b">
        <f t="shared" si="0"/>
        <v>1</v>
      </c>
      <c r="Z67" s="6" t="b">
        <f t="shared" si="1"/>
        <v>1</v>
      </c>
    </row>
    <row r="68" spans="1:26" x14ac:dyDescent="0.4">
      <c r="A68" s="28" t="s">
        <v>5140</v>
      </c>
      <c r="B68" s="3">
        <v>1</v>
      </c>
      <c r="C68" s="3">
        <v>1</v>
      </c>
      <c r="D68" s="3">
        <v>3</v>
      </c>
      <c r="E68" s="3">
        <v>1</v>
      </c>
      <c r="F68" s="3">
        <v>2</v>
      </c>
      <c r="G68" s="3">
        <v>8</v>
      </c>
      <c r="H68" s="3"/>
      <c r="I68" s="3">
        <v>2</v>
      </c>
      <c r="J68" s="3">
        <v>1</v>
      </c>
      <c r="K68" s="3"/>
      <c r="L68" s="3"/>
      <c r="M68" s="3">
        <v>3</v>
      </c>
      <c r="N68" s="3">
        <v>11</v>
      </c>
      <c r="O68" s="3"/>
      <c r="P68" s="3">
        <v>3</v>
      </c>
      <c r="Q68" s="3"/>
      <c r="R68" s="3"/>
      <c r="S68" s="3"/>
      <c r="T68" s="3">
        <v>3</v>
      </c>
      <c r="U68" s="3"/>
      <c r="V68" s="3"/>
      <c r="W68" s="3">
        <v>3</v>
      </c>
      <c r="X68" s="3">
        <v>14</v>
      </c>
      <c r="Y68" s="6" t="b">
        <f t="shared" si="0"/>
        <v>1</v>
      </c>
      <c r="Z68" s="6" t="b">
        <f t="shared" si="1"/>
        <v>1</v>
      </c>
    </row>
    <row r="69" spans="1:26" x14ac:dyDescent="0.4">
      <c r="A69" s="28" t="s">
        <v>5161</v>
      </c>
      <c r="B69" s="3"/>
      <c r="C69" s="3">
        <v>4</v>
      </c>
      <c r="D69" s="3"/>
      <c r="E69" s="3"/>
      <c r="F69" s="3"/>
      <c r="G69" s="3">
        <v>4</v>
      </c>
      <c r="H69" s="3"/>
      <c r="I69" s="3">
        <v>1</v>
      </c>
      <c r="J69" s="3">
        <v>1</v>
      </c>
      <c r="K69" s="3"/>
      <c r="L69" s="3">
        <v>1</v>
      </c>
      <c r="M69" s="3">
        <v>3</v>
      </c>
      <c r="N69" s="3">
        <v>7</v>
      </c>
      <c r="O69" s="3"/>
      <c r="P69" s="3"/>
      <c r="Q69" s="3"/>
      <c r="R69" s="3"/>
      <c r="S69" s="3"/>
      <c r="T69" s="3"/>
      <c r="U69" s="3"/>
      <c r="V69" s="3"/>
      <c r="W69" s="3"/>
      <c r="X69" s="3">
        <v>7</v>
      </c>
      <c r="Y69" s="6" t="b">
        <f>IF(SUM(O69:R69)&lt;&gt;"",SUM(H69:K69)=SUM(O69:R69))</f>
        <v>0</v>
      </c>
      <c r="Z69" s="6" t="b">
        <f t="shared" si="1"/>
        <v>0</v>
      </c>
    </row>
    <row r="70" spans="1:26" x14ac:dyDescent="0.4">
      <c r="A70" s="28" t="s">
        <v>5188</v>
      </c>
      <c r="B70" s="3"/>
      <c r="C70" s="3">
        <v>1</v>
      </c>
      <c r="D70" s="3">
        <v>2</v>
      </c>
      <c r="E70" s="3"/>
      <c r="F70" s="3">
        <v>1</v>
      </c>
      <c r="G70" s="3">
        <v>4</v>
      </c>
      <c r="H70" s="3"/>
      <c r="I70" s="3">
        <v>1</v>
      </c>
      <c r="J70" s="3"/>
      <c r="K70" s="3"/>
      <c r="L70" s="3">
        <v>1</v>
      </c>
      <c r="M70" s="3">
        <v>2</v>
      </c>
      <c r="N70" s="3">
        <v>6</v>
      </c>
      <c r="O70" s="3"/>
      <c r="P70" s="3">
        <v>1</v>
      </c>
      <c r="Q70" s="3"/>
      <c r="R70" s="3"/>
      <c r="S70" s="3">
        <v>1</v>
      </c>
      <c r="T70" s="3">
        <v>2</v>
      </c>
      <c r="U70" s="3"/>
      <c r="V70" s="3"/>
      <c r="W70" s="3">
        <v>2</v>
      </c>
      <c r="X70" s="3">
        <v>8</v>
      </c>
      <c r="Y70" s="6" t="b">
        <f t="shared" si="0"/>
        <v>1</v>
      </c>
      <c r="Z70" s="6" t="b">
        <f t="shared" si="1"/>
        <v>1</v>
      </c>
    </row>
    <row r="71" spans="1:26" x14ac:dyDescent="0.4">
      <c r="A71" s="28" t="s">
        <v>5201</v>
      </c>
      <c r="B71" s="3"/>
      <c r="C71" s="3">
        <v>3</v>
      </c>
      <c r="D71" s="3">
        <v>1</v>
      </c>
      <c r="E71" s="3">
        <v>1</v>
      </c>
      <c r="F71" s="3">
        <v>2</v>
      </c>
      <c r="G71" s="3">
        <v>7</v>
      </c>
      <c r="H71" s="3"/>
      <c r="I71" s="3">
        <v>2</v>
      </c>
      <c r="J71" s="3"/>
      <c r="K71" s="3"/>
      <c r="L71" s="3"/>
      <c r="M71" s="3">
        <v>2</v>
      </c>
      <c r="N71" s="3">
        <v>9</v>
      </c>
      <c r="O71" s="3">
        <v>1</v>
      </c>
      <c r="P71" s="3">
        <v>1</v>
      </c>
      <c r="Q71" s="3"/>
      <c r="R71" s="3"/>
      <c r="S71" s="3"/>
      <c r="T71" s="3">
        <v>2</v>
      </c>
      <c r="U71" s="3"/>
      <c r="V71" s="3"/>
      <c r="W71" s="3">
        <v>2</v>
      </c>
      <c r="X71" s="3">
        <v>11</v>
      </c>
      <c r="Y71" s="6" t="b">
        <f t="shared" si="0"/>
        <v>1</v>
      </c>
      <c r="Z71" s="6" t="b">
        <f t="shared" si="1"/>
        <v>1</v>
      </c>
    </row>
    <row r="72" spans="1:26" x14ac:dyDescent="0.4">
      <c r="A72" s="28" t="s">
        <v>5245</v>
      </c>
      <c r="B72" s="3"/>
      <c r="C72" s="3">
        <v>3</v>
      </c>
      <c r="D72" s="3"/>
      <c r="E72" s="3"/>
      <c r="F72" s="3">
        <v>2</v>
      </c>
      <c r="G72" s="3">
        <v>5</v>
      </c>
      <c r="H72" s="3"/>
      <c r="I72" s="3">
        <v>1</v>
      </c>
      <c r="J72" s="3"/>
      <c r="K72" s="3"/>
      <c r="L72" s="3"/>
      <c r="M72" s="3">
        <v>1</v>
      </c>
      <c r="N72" s="3">
        <v>6</v>
      </c>
      <c r="O72" s="3"/>
      <c r="P72" s="3">
        <v>1</v>
      </c>
      <c r="Q72" s="3"/>
      <c r="R72" s="3"/>
      <c r="S72" s="3"/>
      <c r="T72" s="3">
        <v>1</v>
      </c>
      <c r="U72" s="3"/>
      <c r="V72" s="3"/>
      <c r="W72" s="3">
        <v>1</v>
      </c>
      <c r="X72" s="3">
        <v>7</v>
      </c>
      <c r="Y72" s="6" t="b">
        <f t="shared" si="0"/>
        <v>1</v>
      </c>
      <c r="Z72" s="6" t="b">
        <f t="shared" si="1"/>
        <v>1</v>
      </c>
    </row>
    <row r="73" spans="1:26" x14ac:dyDescent="0.4">
      <c r="A73" s="2" t="s">
        <v>5831</v>
      </c>
      <c r="B73" s="3">
        <v>2</v>
      </c>
      <c r="C73" s="3">
        <v>16</v>
      </c>
      <c r="D73" s="3">
        <v>4</v>
      </c>
      <c r="E73" s="3"/>
      <c r="F73" s="3">
        <v>5</v>
      </c>
      <c r="G73" s="3">
        <v>27</v>
      </c>
      <c r="H73" s="3"/>
      <c r="I73" s="3">
        <v>5</v>
      </c>
      <c r="J73" s="3">
        <v>2</v>
      </c>
      <c r="K73" s="3"/>
      <c r="L73" s="3">
        <v>1</v>
      </c>
      <c r="M73" s="3">
        <v>8</v>
      </c>
      <c r="N73" s="3">
        <v>35</v>
      </c>
      <c r="O73" s="3">
        <v>1</v>
      </c>
      <c r="P73" s="3">
        <v>6</v>
      </c>
      <c r="Q73" s="3"/>
      <c r="R73" s="3"/>
      <c r="S73" s="3">
        <v>1</v>
      </c>
      <c r="T73" s="3">
        <v>8</v>
      </c>
      <c r="U73" s="3"/>
      <c r="V73" s="3"/>
      <c r="W73" s="3">
        <v>8</v>
      </c>
      <c r="X73" s="3">
        <v>43</v>
      </c>
      <c r="Y73" s="6" t="b">
        <f t="shared" ref="Y73:Y79" si="7">SUM(H73:K73)=(IF(SUM(O73:R73)&lt;&gt;"",SUM(O73:R73),""))</f>
        <v>1</v>
      </c>
      <c r="Z73" s="6" t="b">
        <f t="shared" ref="Z73:Z80" si="8">L73=S73</f>
        <v>1</v>
      </c>
    </row>
    <row r="74" spans="1:26" x14ac:dyDescent="0.4">
      <c r="A74" s="28" t="s">
        <v>5918</v>
      </c>
      <c r="B74" s="3">
        <v>2</v>
      </c>
      <c r="C74" s="3">
        <v>4</v>
      </c>
      <c r="D74" s="3"/>
      <c r="E74" s="3"/>
      <c r="F74" s="3">
        <v>2</v>
      </c>
      <c r="G74" s="3">
        <v>8</v>
      </c>
      <c r="H74" s="3"/>
      <c r="I74" s="3">
        <v>2</v>
      </c>
      <c r="J74" s="3"/>
      <c r="K74" s="3"/>
      <c r="L74" s="3"/>
      <c r="M74" s="3">
        <v>2</v>
      </c>
      <c r="N74" s="3">
        <v>10</v>
      </c>
      <c r="O74" s="3"/>
      <c r="P74" s="3">
        <v>2</v>
      </c>
      <c r="Q74" s="3"/>
      <c r="R74" s="3"/>
      <c r="S74" s="3"/>
      <c r="T74" s="3">
        <v>2</v>
      </c>
      <c r="U74" s="3"/>
      <c r="V74" s="3"/>
      <c r="W74" s="3">
        <v>2</v>
      </c>
      <c r="X74" s="3">
        <v>12</v>
      </c>
      <c r="Y74" s="6" t="b">
        <f t="shared" si="7"/>
        <v>1</v>
      </c>
      <c r="Z74" s="6" t="b">
        <f t="shared" si="8"/>
        <v>1</v>
      </c>
    </row>
    <row r="75" spans="1:26" x14ac:dyDescent="0.4">
      <c r="A75" s="28" t="s">
        <v>6001</v>
      </c>
      <c r="B75" s="3"/>
      <c r="C75" s="3">
        <v>7</v>
      </c>
      <c r="D75" s="3">
        <v>1</v>
      </c>
      <c r="E75" s="3"/>
      <c r="F75" s="3">
        <v>1</v>
      </c>
      <c r="G75" s="3">
        <v>9</v>
      </c>
      <c r="H75" s="3"/>
      <c r="I75" s="3">
        <v>2</v>
      </c>
      <c r="J75" s="3">
        <v>1</v>
      </c>
      <c r="K75" s="3"/>
      <c r="L75" s="3">
        <v>1</v>
      </c>
      <c r="M75" s="3">
        <v>4</v>
      </c>
      <c r="N75" s="3">
        <v>13</v>
      </c>
      <c r="O75" s="3"/>
      <c r="P75" s="3">
        <v>3</v>
      </c>
      <c r="Q75" s="3"/>
      <c r="R75" s="3"/>
      <c r="S75" s="3">
        <v>1</v>
      </c>
      <c r="T75" s="3">
        <v>4</v>
      </c>
      <c r="U75" s="3"/>
      <c r="V75" s="3"/>
      <c r="W75" s="3">
        <v>4</v>
      </c>
      <c r="X75" s="3">
        <v>17</v>
      </c>
      <c r="Y75" s="6" t="b">
        <f t="shared" si="7"/>
        <v>1</v>
      </c>
      <c r="Z75" s="6" t="b">
        <f t="shared" si="8"/>
        <v>1</v>
      </c>
    </row>
    <row r="76" spans="1:26" x14ac:dyDescent="0.4">
      <c r="A76" s="28" t="s">
        <v>6243</v>
      </c>
      <c r="B76" s="3"/>
      <c r="C76" s="3">
        <v>5</v>
      </c>
      <c r="D76" s="3">
        <v>3</v>
      </c>
      <c r="E76" s="3"/>
      <c r="F76" s="3">
        <v>2</v>
      </c>
      <c r="G76" s="3">
        <v>10</v>
      </c>
      <c r="H76" s="3"/>
      <c r="I76" s="3">
        <v>1</v>
      </c>
      <c r="J76" s="3">
        <v>1</v>
      </c>
      <c r="K76" s="3"/>
      <c r="L76" s="3"/>
      <c r="M76" s="3">
        <v>2</v>
      </c>
      <c r="N76" s="3">
        <v>12</v>
      </c>
      <c r="O76" s="3">
        <v>1</v>
      </c>
      <c r="P76" s="3">
        <v>1</v>
      </c>
      <c r="Q76" s="3"/>
      <c r="R76" s="3"/>
      <c r="S76" s="3"/>
      <c r="T76" s="3">
        <v>2</v>
      </c>
      <c r="U76" s="3"/>
      <c r="V76" s="3"/>
      <c r="W76" s="3">
        <v>2</v>
      </c>
      <c r="X76" s="3">
        <v>14</v>
      </c>
      <c r="Y76" s="6" t="b">
        <f t="shared" si="7"/>
        <v>1</v>
      </c>
      <c r="Z76" s="6" t="b">
        <f t="shared" si="8"/>
        <v>1</v>
      </c>
    </row>
    <row r="77" spans="1:26" x14ac:dyDescent="0.4">
      <c r="A77" s="2" t="s">
        <v>6271</v>
      </c>
      <c r="B77" s="3">
        <v>2</v>
      </c>
      <c r="C77" s="3">
        <v>14</v>
      </c>
      <c r="D77" s="3">
        <v>3</v>
      </c>
      <c r="E77" s="3"/>
      <c r="F77" s="3">
        <v>3</v>
      </c>
      <c r="G77" s="3">
        <v>22</v>
      </c>
      <c r="H77" s="3">
        <v>2</v>
      </c>
      <c r="I77" s="3">
        <v>4</v>
      </c>
      <c r="J77" s="3">
        <v>2</v>
      </c>
      <c r="K77" s="3"/>
      <c r="L77" s="3">
        <v>1</v>
      </c>
      <c r="M77" s="3">
        <v>9</v>
      </c>
      <c r="N77" s="3">
        <v>31</v>
      </c>
      <c r="O77" s="3"/>
      <c r="P77" s="3">
        <v>8</v>
      </c>
      <c r="Q77" s="3"/>
      <c r="R77" s="3"/>
      <c r="S77" s="3">
        <v>1</v>
      </c>
      <c r="T77" s="3">
        <v>9</v>
      </c>
      <c r="U77" s="3"/>
      <c r="V77" s="3"/>
      <c r="W77" s="3">
        <v>9</v>
      </c>
      <c r="X77" s="3">
        <v>40</v>
      </c>
      <c r="Y77" s="6" t="b">
        <f t="shared" si="7"/>
        <v>1</v>
      </c>
      <c r="Z77" s="6" t="b">
        <f t="shared" si="8"/>
        <v>1</v>
      </c>
    </row>
    <row r="78" spans="1:26" x14ac:dyDescent="0.4">
      <c r="A78" s="28" t="s">
        <v>6445</v>
      </c>
      <c r="B78" s="3">
        <v>2</v>
      </c>
      <c r="C78" s="3">
        <v>8</v>
      </c>
      <c r="D78" s="3">
        <v>1</v>
      </c>
      <c r="E78" s="3"/>
      <c r="F78" s="3">
        <v>2</v>
      </c>
      <c r="G78" s="3">
        <v>13</v>
      </c>
      <c r="H78" s="3">
        <v>1</v>
      </c>
      <c r="I78" s="3">
        <v>2</v>
      </c>
      <c r="J78" s="3">
        <v>2</v>
      </c>
      <c r="K78" s="3"/>
      <c r="L78" s="3"/>
      <c r="M78" s="3">
        <v>5</v>
      </c>
      <c r="N78" s="3">
        <v>18</v>
      </c>
      <c r="O78" s="3"/>
      <c r="P78" s="3">
        <v>5</v>
      </c>
      <c r="Q78" s="3"/>
      <c r="R78" s="3"/>
      <c r="S78" s="3"/>
      <c r="T78" s="3">
        <v>5</v>
      </c>
      <c r="U78" s="3"/>
      <c r="V78" s="3"/>
      <c r="W78" s="3">
        <v>5</v>
      </c>
      <c r="X78" s="3">
        <v>23</v>
      </c>
      <c r="Y78" s="6" t="b">
        <f t="shared" si="7"/>
        <v>1</v>
      </c>
      <c r="Z78" s="6" t="b">
        <f t="shared" si="8"/>
        <v>1</v>
      </c>
    </row>
    <row r="79" spans="1:26" x14ac:dyDescent="0.4">
      <c r="A79" s="28" t="s">
        <v>6563</v>
      </c>
      <c r="B79" s="3"/>
      <c r="C79" s="3">
        <v>6</v>
      </c>
      <c r="D79" s="3">
        <v>2</v>
      </c>
      <c r="E79" s="3"/>
      <c r="F79" s="3">
        <v>1</v>
      </c>
      <c r="G79" s="3">
        <v>9</v>
      </c>
      <c r="H79" s="3">
        <v>1</v>
      </c>
      <c r="I79" s="3">
        <v>2</v>
      </c>
      <c r="J79" s="3"/>
      <c r="K79" s="3"/>
      <c r="L79" s="3">
        <v>1</v>
      </c>
      <c r="M79" s="3">
        <v>4</v>
      </c>
      <c r="N79" s="3">
        <v>13</v>
      </c>
      <c r="O79" s="3"/>
      <c r="P79" s="3">
        <v>3</v>
      </c>
      <c r="Q79" s="3"/>
      <c r="R79" s="3"/>
      <c r="S79" s="3">
        <v>1</v>
      </c>
      <c r="T79" s="3">
        <v>4</v>
      </c>
      <c r="U79" s="3"/>
      <c r="V79" s="3"/>
      <c r="W79" s="3">
        <v>4</v>
      </c>
      <c r="X79" s="3">
        <v>17</v>
      </c>
      <c r="Y79" s="6" t="b">
        <f t="shared" si="7"/>
        <v>1</v>
      </c>
      <c r="Z79" s="6" t="b">
        <f t="shared" si="8"/>
        <v>1</v>
      </c>
    </row>
    <row r="80" spans="1:26" x14ac:dyDescent="0.4">
      <c r="A80" s="2" t="s">
        <v>24</v>
      </c>
      <c r="B80" s="3">
        <v>51</v>
      </c>
      <c r="C80" s="3">
        <v>183</v>
      </c>
      <c r="D80" s="3">
        <v>140</v>
      </c>
      <c r="E80" s="3">
        <v>21</v>
      </c>
      <c r="F80" s="3">
        <v>79</v>
      </c>
      <c r="G80" s="3">
        <v>474</v>
      </c>
      <c r="H80" s="3">
        <v>5</v>
      </c>
      <c r="I80" s="3">
        <v>58</v>
      </c>
      <c r="J80" s="3">
        <v>36</v>
      </c>
      <c r="K80" s="3">
        <v>3</v>
      </c>
      <c r="L80" s="3">
        <v>19</v>
      </c>
      <c r="M80" s="3">
        <v>121</v>
      </c>
      <c r="N80" s="3">
        <v>595</v>
      </c>
      <c r="O80" s="3">
        <v>11</v>
      </c>
      <c r="P80" s="3">
        <v>60</v>
      </c>
      <c r="Q80" s="3">
        <v>17</v>
      </c>
      <c r="R80" s="3">
        <v>1</v>
      </c>
      <c r="S80" s="3">
        <v>16</v>
      </c>
      <c r="T80" s="3">
        <v>105</v>
      </c>
      <c r="U80" s="3">
        <v>1</v>
      </c>
      <c r="V80" s="3">
        <v>1</v>
      </c>
      <c r="W80" s="3">
        <v>106</v>
      </c>
      <c r="X80" s="3">
        <v>701</v>
      </c>
      <c r="Y80" s="6" t="b">
        <f>IF(SUM(O80:R80)&lt;&gt;"",SUM(H80:K80)=SUM(O80:R80))</f>
        <v>0</v>
      </c>
      <c r="Z80" s="6" t="b">
        <f t="shared" si="8"/>
        <v>0</v>
      </c>
    </row>
    <row r="81" spans="10:26" x14ac:dyDescent="0.4">
      <c r="J81" s="3"/>
      <c r="L81" s="3"/>
      <c r="P81" s="3"/>
      <c r="S81" s="3"/>
      <c r="Y81" s="6"/>
      <c r="Z81" s="6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"/>
  <sheetViews>
    <sheetView workbookViewId="0"/>
  </sheetViews>
  <sheetFormatPr defaultRowHeight="17.399999999999999" x14ac:dyDescent="0.4"/>
  <cols>
    <col min="1" max="1" width="13" bestFit="1" customWidth="1"/>
  </cols>
  <sheetData>
    <row r="1" spans="1:1" x14ac:dyDescent="0.4">
      <c r="A1" t="s">
        <v>32</v>
      </c>
    </row>
    <row r="2" spans="1:1" x14ac:dyDescent="0.4">
      <c r="A2" t="s">
        <v>33</v>
      </c>
    </row>
    <row r="3" spans="1:1" x14ac:dyDescent="0.4">
      <c r="A3" t="s">
        <v>34</v>
      </c>
    </row>
    <row r="4" spans="1:1" x14ac:dyDescent="0.4">
      <c r="A4" t="s">
        <v>35</v>
      </c>
    </row>
    <row r="5" spans="1:1" x14ac:dyDescent="0.4">
      <c r="A5" t="s">
        <v>36</v>
      </c>
    </row>
    <row r="6" spans="1:1" x14ac:dyDescent="0.4">
      <c r="A6" t="s">
        <v>37</v>
      </c>
    </row>
    <row r="7" spans="1:1" x14ac:dyDescent="0.4">
      <c r="A7" t="s">
        <v>38</v>
      </c>
    </row>
    <row r="8" spans="1:1" x14ac:dyDescent="0.4">
      <c r="A8" t="s">
        <v>39</v>
      </c>
    </row>
    <row r="9" spans="1:1" x14ac:dyDescent="0.4">
      <c r="A9" t="s">
        <v>1153</v>
      </c>
    </row>
    <row r="10" spans="1:1" x14ac:dyDescent="0.4">
      <c r="A10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AE89-CF52-462D-92C1-03041E1D2186}">
  <sheetPr>
    <pageSetUpPr fitToPage="1"/>
  </sheetPr>
  <dimension ref="A1:O981"/>
  <sheetViews>
    <sheetView topLeftCell="B1" workbookViewId="0">
      <selection activeCell="H1" sqref="H1"/>
    </sheetView>
  </sheetViews>
  <sheetFormatPr defaultRowHeight="17.399999999999999" x14ac:dyDescent="0.4"/>
  <cols>
    <col min="1" max="1" width="14.59765625" bestFit="1" customWidth="1"/>
    <col min="5" max="5" width="15.09765625" bestFit="1" customWidth="1"/>
    <col min="8" max="8" width="38.8984375" bestFit="1" customWidth="1"/>
    <col min="9" max="9" width="13.19921875" hidden="1" customWidth="1"/>
    <col min="10" max="10" width="16.8984375" bestFit="1" customWidth="1"/>
    <col min="11" max="11" width="13.8984375" hidden="1" customWidth="1"/>
    <col min="12" max="12" width="30.19921875" bestFit="1" customWidth="1"/>
  </cols>
  <sheetData>
    <row r="1" spans="1:15" x14ac:dyDescent="0.4">
      <c r="A1" s="13" t="s">
        <v>0</v>
      </c>
      <c r="B1" s="16" t="s">
        <v>1</v>
      </c>
      <c r="C1" s="16" t="s">
        <v>2</v>
      </c>
      <c r="D1" s="16" t="s">
        <v>3</v>
      </c>
      <c r="E1" s="16" t="s">
        <v>29</v>
      </c>
      <c r="F1" s="16" t="s">
        <v>30</v>
      </c>
      <c r="G1" s="16" t="s">
        <v>31</v>
      </c>
      <c r="H1" s="16" t="s">
        <v>4</v>
      </c>
      <c r="I1" s="16" t="s">
        <v>26</v>
      </c>
      <c r="J1" s="16" t="s">
        <v>99</v>
      </c>
      <c r="K1" s="51" t="s">
        <v>0</v>
      </c>
      <c r="L1" s="51" t="s">
        <v>11329</v>
      </c>
      <c r="M1" s="44" t="s">
        <v>20792</v>
      </c>
      <c r="N1" s="44" t="s">
        <v>20807</v>
      </c>
      <c r="O1" s="52" t="s">
        <v>20812</v>
      </c>
    </row>
    <row r="2" spans="1:15" x14ac:dyDescent="0.4">
      <c r="A2" s="53">
        <v>511047320218</v>
      </c>
      <c r="B2" s="54" t="s">
        <v>55</v>
      </c>
      <c r="C2" s="54">
        <v>1047300</v>
      </c>
      <c r="D2" s="54">
        <v>2021800</v>
      </c>
      <c r="E2" s="54" t="s">
        <v>1198</v>
      </c>
      <c r="F2" s="54" t="s">
        <v>1364</v>
      </c>
      <c r="G2" s="54" t="s">
        <v>80</v>
      </c>
      <c r="H2" s="54" t="s">
        <v>1365</v>
      </c>
      <c r="I2" s="5" t="e">
        <v>#N/A</v>
      </c>
      <c r="J2" s="54" t="s">
        <v>6724</v>
      </c>
      <c r="K2" s="51" t="s">
        <v>11580</v>
      </c>
      <c r="L2" s="51" t="s">
        <v>11581</v>
      </c>
      <c r="M2" s="38">
        <v>278</v>
      </c>
      <c r="N2" s="38" t="s">
        <v>20809</v>
      </c>
      <c r="O2" s="38">
        <v>5</v>
      </c>
    </row>
    <row r="3" spans="1:15" x14ac:dyDescent="0.4">
      <c r="A3" s="53">
        <v>511047420220</v>
      </c>
      <c r="B3" s="54" t="s">
        <v>55</v>
      </c>
      <c r="C3" s="54">
        <v>1047400</v>
      </c>
      <c r="D3" s="54">
        <v>2022000</v>
      </c>
      <c r="E3" s="54" t="s">
        <v>1198</v>
      </c>
      <c r="F3" s="54" t="s">
        <v>1364</v>
      </c>
      <c r="G3" s="54" t="s">
        <v>80</v>
      </c>
      <c r="H3" s="54" t="s">
        <v>1366</v>
      </c>
      <c r="I3" s="5" t="e">
        <v>#N/A</v>
      </c>
      <c r="J3" s="54" t="s">
        <v>6725</v>
      </c>
      <c r="K3" s="51" t="s">
        <v>11582</v>
      </c>
      <c r="L3" s="51" t="s">
        <v>11583</v>
      </c>
      <c r="M3" s="38">
        <v>278</v>
      </c>
      <c r="N3" s="38" t="s">
        <v>20809</v>
      </c>
      <c r="O3" s="38">
        <v>5</v>
      </c>
    </row>
    <row r="4" spans="1:15" x14ac:dyDescent="0.4">
      <c r="A4" s="53">
        <v>511043120105</v>
      </c>
      <c r="B4" s="54" t="s">
        <v>5</v>
      </c>
      <c r="C4" s="54">
        <v>1043100</v>
      </c>
      <c r="D4" s="54">
        <v>2010500</v>
      </c>
      <c r="E4" s="54" t="s">
        <v>1198</v>
      </c>
      <c r="F4" s="54" t="s">
        <v>1364</v>
      </c>
      <c r="G4" s="54" t="s">
        <v>1367</v>
      </c>
      <c r="H4" s="54" t="s">
        <v>1368</v>
      </c>
      <c r="I4" s="5" t="e">
        <v>#N/A</v>
      </c>
      <c r="J4" s="54" t="s">
        <v>6726</v>
      </c>
      <c r="K4" s="51" t="s">
        <v>11584</v>
      </c>
      <c r="L4" s="51" t="s">
        <v>11585</v>
      </c>
      <c r="M4" s="38">
        <v>188</v>
      </c>
      <c r="N4" s="38" t="s">
        <v>20809</v>
      </c>
      <c r="O4" s="38">
        <v>5</v>
      </c>
    </row>
    <row r="5" spans="1:15" x14ac:dyDescent="0.4">
      <c r="A5" s="53">
        <v>511042020109</v>
      </c>
      <c r="B5" s="54" t="s">
        <v>5</v>
      </c>
      <c r="C5" s="54">
        <v>1042000</v>
      </c>
      <c r="D5" s="54">
        <v>2010900</v>
      </c>
      <c r="E5" s="54" t="s">
        <v>1198</v>
      </c>
      <c r="F5" s="54" t="s">
        <v>1364</v>
      </c>
      <c r="G5" s="54" t="s">
        <v>1367</v>
      </c>
      <c r="H5" s="54" t="s">
        <v>1369</v>
      </c>
      <c r="I5" s="5" t="e">
        <v>#N/A</v>
      </c>
      <c r="J5" s="54" t="s">
        <v>6727</v>
      </c>
      <c r="K5" s="51" t="s">
        <v>11586</v>
      </c>
      <c r="L5" s="51" t="s">
        <v>11587</v>
      </c>
      <c r="M5" s="38">
        <v>201</v>
      </c>
      <c r="N5" s="38" t="s">
        <v>20809</v>
      </c>
      <c r="O5" s="38">
        <v>5</v>
      </c>
    </row>
    <row r="6" spans="1:15" x14ac:dyDescent="0.4">
      <c r="A6" s="53">
        <v>511042320118</v>
      </c>
      <c r="B6" s="54" t="s">
        <v>5</v>
      </c>
      <c r="C6" s="54">
        <v>1042300</v>
      </c>
      <c r="D6" s="54">
        <v>2011800</v>
      </c>
      <c r="E6" s="54" t="s">
        <v>1198</v>
      </c>
      <c r="F6" s="54" t="s">
        <v>1364</v>
      </c>
      <c r="G6" s="54" t="s">
        <v>1367</v>
      </c>
      <c r="H6" s="54" t="s">
        <v>1370</v>
      </c>
      <c r="I6" s="5" t="e">
        <v>#N/A</v>
      </c>
      <c r="J6" s="54" t="s">
        <v>6728</v>
      </c>
      <c r="K6" s="51" t="s">
        <v>11588</v>
      </c>
      <c r="L6" s="51" t="s">
        <v>11589</v>
      </c>
      <c r="M6" s="38">
        <v>181</v>
      </c>
      <c r="N6" s="38" t="s">
        <v>20809</v>
      </c>
      <c r="O6" s="38">
        <v>5</v>
      </c>
    </row>
    <row r="7" spans="1:15" x14ac:dyDescent="0.4">
      <c r="A7" s="53">
        <v>511047520225</v>
      </c>
      <c r="B7" s="54" t="s">
        <v>54</v>
      </c>
      <c r="C7" s="54">
        <v>1047500</v>
      </c>
      <c r="D7" s="54">
        <v>2022500</v>
      </c>
      <c r="E7" s="54" t="s">
        <v>1198</v>
      </c>
      <c r="F7" s="54" t="s">
        <v>1364</v>
      </c>
      <c r="G7" s="54" t="s">
        <v>80</v>
      </c>
      <c r="H7" s="54" t="s">
        <v>1371</v>
      </c>
      <c r="I7" s="5" t="e">
        <v>#N/A</v>
      </c>
      <c r="J7" s="54" t="s">
        <v>6729</v>
      </c>
      <c r="K7" s="51" t="s">
        <v>11590</v>
      </c>
      <c r="L7" s="51" t="s">
        <v>11591</v>
      </c>
      <c r="M7" s="38">
        <v>295</v>
      </c>
      <c r="N7" s="38" t="s">
        <v>20809</v>
      </c>
      <c r="O7" s="38">
        <v>5</v>
      </c>
    </row>
    <row r="8" spans="1:15" x14ac:dyDescent="0.4">
      <c r="A8" s="53">
        <v>511043420142</v>
      </c>
      <c r="B8" s="54" t="s">
        <v>5</v>
      </c>
      <c r="C8" s="54">
        <v>1043400</v>
      </c>
      <c r="D8" s="54">
        <v>2014200</v>
      </c>
      <c r="E8" s="54" t="s">
        <v>1198</v>
      </c>
      <c r="F8" s="54" t="s">
        <v>1364</v>
      </c>
      <c r="G8" s="54" t="s">
        <v>1367</v>
      </c>
      <c r="H8" s="54" t="s">
        <v>1372</v>
      </c>
      <c r="I8" s="5" t="e">
        <v>#N/A</v>
      </c>
      <c r="J8" s="54" t="s">
        <v>6730</v>
      </c>
      <c r="K8" s="51" t="s">
        <v>11592</v>
      </c>
      <c r="L8" s="51" t="s">
        <v>11593</v>
      </c>
      <c r="M8" s="38">
        <v>184</v>
      </c>
      <c r="N8" s="38" t="s">
        <v>20809</v>
      </c>
      <c r="O8" s="38">
        <v>5</v>
      </c>
    </row>
    <row r="9" spans="1:15" x14ac:dyDescent="0.4">
      <c r="A9" s="53">
        <v>511042720111</v>
      </c>
      <c r="B9" s="54" t="s">
        <v>42</v>
      </c>
      <c r="C9" s="54">
        <v>1042700</v>
      </c>
      <c r="D9" s="54">
        <v>2011100</v>
      </c>
      <c r="E9" s="54" t="s">
        <v>1198</v>
      </c>
      <c r="F9" s="54" t="s">
        <v>1364</v>
      </c>
      <c r="G9" s="54" t="s">
        <v>1367</v>
      </c>
      <c r="H9" s="54" t="s">
        <v>1373</v>
      </c>
      <c r="I9" s="5" t="e">
        <v>#N/A</v>
      </c>
      <c r="J9" s="54" t="s">
        <v>6731</v>
      </c>
      <c r="K9" s="51" t="s">
        <v>11594</v>
      </c>
      <c r="L9" s="51" t="s">
        <v>11595</v>
      </c>
      <c r="M9" s="38">
        <v>188</v>
      </c>
      <c r="N9" s="38" t="s">
        <v>20809</v>
      </c>
      <c r="O9" s="38">
        <v>5</v>
      </c>
    </row>
    <row r="10" spans="1:15" x14ac:dyDescent="0.4">
      <c r="A10" s="53">
        <v>511043120113</v>
      </c>
      <c r="B10" s="54" t="s">
        <v>54</v>
      </c>
      <c r="C10" s="54">
        <v>1043100</v>
      </c>
      <c r="D10" s="54">
        <v>2011300</v>
      </c>
      <c r="E10" s="54" t="s">
        <v>1198</v>
      </c>
      <c r="F10" s="54" t="s">
        <v>1364</v>
      </c>
      <c r="G10" s="54" t="s">
        <v>1367</v>
      </c>
      <c r="H10" s="54" t="s">
        <v>1374</v>
      </c>
      <c r="I10" s="5" t="e">
        <v>#N/A</v>
      </c>
      <c r="J10" s="54" t="s">
        <v>6732</v>
      </c>
      <c r="K10" s="51" t="s">
        <v>11596</v>
      </c>
      <c r="L10" s="51" t="s">
        <v>11597</v>
      </c>
      <c r="M10" s="38">
        <v>188</v>
      </c>
      <c r="N10" s="38" t="s">
        <v>20809</v>
      </c>
      <c r="O10" s="38">
        <v>5</v>
      </c>
    </row>
    <row r="11" spans="1:15" x14ac:dyDescent="0.4">
      <c r="A11" s="53">
        <v>511042620125</v>
      </c>
      <c r="B11" s="54" t="s">
        <v>5</v>
      </c>
      <c r="C11" s="54">
        <v>1042600</v>
      </c>
      <c r="D11" s="54">
        <v>2012500</v>
      </c>
      <c r="E11" s="54" t="s">
        <v>1198</v>
      </c>
      <c r="F11" s="54" t="s">
        <v>1364</v>
      </c>
      <c r="G11" s="54" t="s">
        <v>1367</v>
      </c>
      <c r="H11" s="54" t="s">
        <v>1375</v>
      </c>
      <c r="I11" s="5" t="e">
        <v>#N/A</v>
      </c>
      <c r="J11" s="54" t="s">
        <v>6733</v>
      </c>
      <c r="K11" s="51" t="s">
        <v>11598</v>
      </c>
      <c r="L11" s="51" t="s">
        <v>11599</v>
      </c>
      <c r="M11" s="38">
        <v>182</v>
      </c>
      <c r="N11" s="38" t="s">
        <v>20809</v>
      </c>
      <c r="O11" s="38">
        <v>5</v>
      </c>
    </row>
    <row r="12" spans="1:15" x14ac:dyDescent="0.4">
      <c r="A12" s="53">
        <v>511042720112</v>
      </c>
      <c r="B12" s="54" t="s">
        <v>42</v>
      </c>
      <c r="C12" s="54">
        <v>1042700</v>
      </c>
      <c r="D12" s="54">
        <v>2011200</v>
      </c>
      <c r="E12" s="54" t="s">
        <v>1198</v>
      </c>
      <c r="F12" s="54" t="s">
        <v>1364</v>
      </c>
      <c r="G12" s="54" t="s">
        <v>1367</v>
      </c>
      <c r="H12" s="54" t="s">
        <v>1376</v>
      </c>
      <c r="I12" s="5" t="e">
        <v>#N/A</v>
      </c>
      <c r="J12" s="54" t="s">
        <v>6734</v>
      </c>
      <c r="K12" s="51" t="s">
        <v>11600</v>
      </c>
      <c r="L12" s="51" t="s">
        <v>11601</v>
      </c>
      <c r="M12" s="38">
        <v>187</v>
      </c>
      <c r="N12" s="38" t="s">
        <v>20809</v>
      </c>
      <c r="O12" s="38">
        <v>5</v>
      </c>
    </row>
    <row r="13" spans="1:15" x14ac:dyDescent="0.4">
      <c r="A13" s="53">
        <v>511053720284</v>
      </c>
      <c r="B13" s="54" t="s">
        <v>5</v>
      </c>
      <c r="C13" s="54">
        <v>1053700</v>
      </c>
      <c r="D13" s="54">
        <v>2028400</v>
      </c>
      <c r="E13" s="54" t="s">
        <v>1198</v>
      </c>
      <c r="F13" s="54" t="s">
        <v>1364</v>
      </c>
      <c r="G13" s="54" t="s">
        <v>1377</v>
      </c>
      <c r="H13" s="54" t="s">
        <v>1378</v>
      </c>
      <c r="I13" s="5" t="e">
        <v>#N/A</v>
      </c>
      <c r="J13" s="54" t="s">
        <v>6735</v>
      </c>
      <c r="K13" s="51" t="s">
        <v>11602</v>
      </c>
      <c r="L13" s="51" t="s">
        <v>11603</v>
      </c>
      <c r="M13" s="38">
        <v>577</v>
      </c>
      <c r="N13" s="38" t="s">
        <v>20809</v>
      </c>
      <c r="O13" s="38">
        <v>5</v>
      </c>
    </row>
    <row r="14" spans="1:15" x14ac:dyDescent="0.4">
      <c r="A14" s="53">
        <v>511042520116</v>
      </c>
      <c r="B14" s="54" t="s">
        <v>5</v>
      </c>
      <c r="C14" s="54">
        <v>1042500</v>
      </c>
      <c r="D14" s="54">
        <v>2011600</v>
      </c>
      <c r="E14" s="54" t="s">
        <v>1198</v>
      </c>
      <c r="F14" s="54" t="s">
        <v>1364</v>
      </c>
      <c r="G14" s="54" t="s">
        <v>1367</v>
      </c>
      <c r="H14" s="54" t="s">
        <v>1379</v>
      </c>
      <c r="I14" s="5" t="e">
        <v>#N/A</v>
      </c>
      <c r="J14" s="54" t="s">
        <v>6736</v>
      </c>
      <c r="K14" s="51" t="s">
        <v>11604</v>
      </c>
      <c r="L14" s="51" t="s">
        <v>11605</v>
      </c>
      <c r="M14" s="38">
        <v>181</v>
      </c>
      <c r="N14" s="38" t="s">
        <v>20809</v>
      </c>
      <c r="O14" s="38">
        <v>5</v>
      </c>
    </row>
    <row r="15" spans="1:15" x14ac:dyDescent="0.4">
      <c r="A15" s="53">
        <v>511053720282</v>
      </c>
      <c r="B15" s="54" t="s">
        <v>5</v>
      </c>
      <c r="C15" s="54">
        <v>1053700</v>
      </c>
      <c r="D15" s="54">
        <v>2028200</v>
      </c>
      <c r="E15" s="54" t="s">
        <v>1198</v>
      </c>
      <c r="F15" s="54" t="s">
        <v>1364</v>
      </c>
      <c r="G15" s="54" t="s">
        <v>1377</v>
      </c>
      <c r="H15" s="54" t="s">
        <v>1380</v>
      </c>
      <c r="I15" s="5" t="e">
        <v>#N/A</v>
      </c>
      <c r="J15" s="54" t="s">
        <v>6737</v>
      </c>
      <c r="K15" s="51" t="s">
        <v>11606</v>
      </c>
      <c r="L15" s="51" t="s">
        <v>11607</v>
      </c>
      <c r="M15" s="38">
        <v>588</v>
      </c>
      <c r="N15" s="38" t="s">
        <v>20809</v>
      </c>
      <c r="O15" s="38">
        <v>5</v>
      </c>
    </row>
    <row r="16" spans="1:15" x14ac:dyDescent="0.4">
      <c r="A16" s="53">
        <v>511042820113</v>
      </c>
      <c r="B16" s="54" t="s">
        <v>55</v>
      </c>
      <c r="C16" s="54">
        <v>1042800</v>
      </c>
      <c r="D16" s="54">
        <v>2011300</v>
      </c>
      <c r="E16" s="54" t="s">
        <v>1198</v>
      </c>
      <c r="F16" s="54" t="s">
        <v>1364</v>
      </c>
      <c r="G16" s="54" t="s">
        <v>1367</v>
      </c>
      <c r="H16" s="54" t="s">
        <v>1381</v>
      </c>
      <c r="I16" s="5" t="e">
        <v>#N/A</v>
      </c>
      <c r="J16" s="54" t="s">
        <v>6738</v>
      </c>
      <c r="K16" s="51" t="s">
        <v>11608</v>
      </c>
      <c r="L16" s="51" t="s">
        <v>11609</v>
      </c>
      <c r="M16" s="38">
        <v>186</v>
      </c>
      <c r="N16" s="38" t="s">
        <v>20810</v>
      </c>
      <c r="O16" s="38">
        <v>5</v>
      </c>
    </row>
    <row r="17" spans="1:15" x14ac:dyDescent="0.4">
      <c r="A17" s="53">
        <v>511043420101</v>
      </c>
      <c r="B17" s="54" t="s">
        <v>5</v>
      </c>
      <c r="C17" s="54">
        <v>1043400</v>
      </c>
      <c r="D17" s="54">
        <v>2010100</v>
      </c>
      <c r="E17" s="54" t="s">
        <v>1198</v>
      </c>
      <c r="F17" s="54" t="s">
        <v>1364</v>
      </c>
      <c r="G17" s="54" t="s">
        <v>1367</v>
      </c>
      <c r="H17" s="54" t="s">
        <v>1382</v>
      </c>
      <c r="I17" s="5" t="e">
        <v>#N/A</v>
      </c>
      <c r="J17" s="54" t="s">
        <v>6739</v>
      </c>
      <c r="K17" s="51" t="s">
        <v>11610</v>
      </c>
      <c r="L17" s="51" t="s">
        <v>11611</v>
      </c>
      <c r="M17" s="38">
        <v>190</v>
      </c>
      <c r="N17" s="38" t="s">
        <v>20810</v>
      </c>
      <c r="O17" s="38">
        <v>5</v>
      </c>
    </row>
    <row r="18" spans="1:15" x14ac:dyDescent="0.4">
      <c r="A18" s="53">
        <v>511053820285</v>
      </c>
      <c r="B18" s="54" t="s">
        <v>5</v>
      </c>
      <c r="C18" s="54">
        <v>1053800</v>
      </c>
      <c r="D18" s="54">
        <v>2028500</v>
      </c>
      <c r="E18" s="54" t="s">
        <v>1198</v>
      </c>
      <c r="F18" s="54" t="s">
        <v>1364</v>
      </c>
      <c r="G18" s="54" t="s">
        <v>1377</v>
      </c>
      <c r="H18" s="54" t="s">
        <v>1383</v>
      </c>
      <c r="I18" s="5" t="e">
        <v>#N/A</v>
      </c>
      <c r="J18" s="54" t="s">
        <v>6740</v>
      </c>
      <c r="K18" s="51" t="s">
        <v>11612</v>
      </c>
      <c r="L18" s="51" t="s">
        <v>11613</v>
      </c>
      <c r="M18" s="38">
        <v>563</v>
      </c>
      <c r="N18" s="38" t="s">
        <v>20810</v>
      </c>
      <c r="O18" s="38">
        <v>5</v>
      </c>
    </row>
    <row r="19" spans="1:15" x14ac:dyDescent="0.4">
      <c r="A19" s="53">
        <v>511043120142</v>
      </c>
      <c r="B19" s="54" t="s">
        <v>5</v>
      </c>
      <c r="C19" s="54">
        <v>1043100</v>
      </c>
      <c r="D19" s="54">
        <v>2014200</v>
      </c>
      <c r="E19" s="54" t="s">
        <v>1198</v>
      </c>
      <c r="F19" s="54" t="s">
        <v>1364</v>
      </c>
      <c r="G19" s="54" t="s">
        <v>1367</v>
      </c>
      <c r="H19" s="54" t="s">
        <v>1384</v>
      </c>
      <c r="I19" s="5" t="e">
        <v>#N/A</v>
      </c>
      <c r="J19" s="54" t="s">
        <v>6741</v>
      </c>
      <c r="K19" s="51" t="s">
        <v>11614</v>
      </c>
      <c r="L19" s="51" t="s">
        <v>11615</v>
      </c>
      <c r="M19" s="38">
        <v>179</v>
      </c>
      <c r="N19" s="38" t="s">
        <v>20810</v>
      </c>
      <c r="O19" s="38">
        <v>5</v>
      </c>
    </row>
    <row r="20" spans="1:15" x14ac:dyDescent="0.4">
      <c r="A20" s="53">
        <v>511042120122</v>
      </c>
      <c r="B20" s="54" t="s">
        <v>42</v>
      </c>
      <c r="C20" s="54">
        <v>1042100</v>
      </c>
      <c r="D20" s="54">
        <v>2012200</v>
      </c>
      <c r="E20" s="54" t="s">
        <v>1198</v>
      </c>
      <c r="F20" s="54" t="s">
        <v>1364</v>
      </c>
      <c r="G20" s="54" t="s">
        <v>1367</v>
      </c>
      <c r="H20" s="54" t="s">
        <v>1385</v>
      </c>
      <c r="I20" s="5" t="e">
        <v>#N/A</v>
      </c>
      <c r="J20" s="54" t="s">
        <v>6742</v>
      </c>
      <c r="K20" s="51" t="s">
        <v>11616</v>
      </c>
      <c r="L20" s="51" t="s">
        <v>11617</v>
      </c>
      <c r="M20" s="38">
        <v>186</v>
      </c>
      <c r="N20" s="38" t="s">
        <v>20810</v>
      </c>
      <c r="O20" s="38">
        <v>5</v>
      </c>
    </row>
    <row r="21" spans="1:15" x14ac:dyDescent="0.4">
      <c r="A21" s="53">
        <v>511043120115</v>
      </c>
      <c r="B21" s="54" t="s">
        <v>54</v>
      </c>
      <c r="C21" s="54">
        <v>1043100</v>
      </c>
      <c r="D21" s="54">
        <v>2011500</v>
      </c>
      <c r="E21" s="54" t="s">
        <v>1198</v>
      </c>
      <c r="F21" s="54" t="s">
        <v>1364</v>
      </c>
      <c r="G21" s="54" t="s">
        <v>1367</v>
      </c>
      <c r="H21" s="54" t="s">
        <v>1386</v>
      </c>
      <c r="I21" s="5" t="e">
        <v>#N/A</v>
      </c>
      <c r="J21" s="54" t="s">
        <v>6743</v>
      </c>
      <c r="K21" s="51" t="s">
        <v>11618</v>
      </c>
      <c r="L21" s="51" t="s">
        <v>11619</v>
      </c>
      <c r="M21" s="38">
        <v>190</v>
      </c>
      <c r="N21" s="38" t="s">
        <v>20810</v>
      </c>
      <c r="O21" s="38">
        <v>5</v>
      </c>
    </row>
    <row r="22" spans="1:15" x14ac:dyDescent="0.4">
      <c r="A22" s="53">
        <v>511042020123</v>
      </c>
      <c r="B22" s="54" t="s">
        <v>5</v>
      </c>
      <c r="C22" s="54">
        <v>1042000</v>
      </c>
      <c r="D22" s="54">
        <v>2012300</v>
      </c>
      <c r="E22" s="54" t="s">
        <v>1198</v>
      </c>
      <c r="F22" s="54" t="s">
        <v>1364</v>
      </c>
      <c r="G22" s="54" t="s">
        <v>1367</v>
      </c>
      <c r="H22" s="54" t="s">
        <v>1387</v>
      </c>
      <c r="I22" s="5" t="e">
        <v>#N/A</v>
      </c>
      <c r="J22" s="54" t="s">
        <v>6744</v>
      </c>
      <c r="K22" s="51" t="s">
        <v>11620</v>
      </c>
      <c r="L22" s="51" t="s">
        <v>11621</v>
      </c>
      <c r="M22" s="38">
        <v>195</v>
      </c>
      <c r="N22" s="38" t="s">
        <v>20810</v>
      </c>
      <c r="O22" s="38">
        <v>5</v>
      </c>
    </row>
    <row r="23" spans="1:15" x14ac:dyDescent="0.4">
      <c r="A23" s="53">
        <v>511118119042</v>
      </c>
      <c r="B23" s="54" t="s">
        <v>55</v>
      </c>
      <c r="C23" s="54">
        <v>1118100</v>
      </c>
      <c r="D23" s="54">
        <v>1904200</v>
      </c>
      <c r="E23" s="54" t="s">
        <v>1198</v>
      </c>
      <c r="F23" s="54" t="s">
        <v>1418</v>
      </c>
      <c r="G23" s="54" t="s">
        <v>1419</v>
      </c>
      <c r="H23" s="54" t="s">
        <v>1420</v>
      </c>
      <c r="I23" s="5" t="e">
        <v>#N/A</v>
      </c>
      <c r="J23" s="54" t="s">
        <v>6769</v>
      </c>
      <c r="K23" s="51" t="s">
        <v>11670</v>
      </c>
      <c r="L23" s="51" t="s">
        <v>11671</v>
      </c>
      <c r="M23" s="38">
        <v>514</v>
      </c>
      <c r="N23" s="38" t="s">
        <v>20809</v>
      </c>
      <c r="O23" s="38">
        <v>3</v>
      </c>
    </row>
    <row r="24" spans="1:15" x14ac:dyDescent="0.4">
      <c r="A24" s="53">
        <v>511118619047</v>
      </c>
      <c r="B24" s="54" t="s">
        <v>55</v>
      </c>
      <c r="C24" s="54">
        <v>1118600</v>
      </c>
      <c r="D24" s="54">
        <v>1904700</v>
      </c>
      <c r="E24" s="54" t="s">
        <v>1198</v>
      </c>
      <c r="F24" s="54" t="s">
        <v>1418</v>
      </c>
      <c r="G24" s="54" t="s">
        <v>1419</v>
      </c>
      <c r="H24" s="54" t="s">
        <v>1421</v>
      </c>
      <c r="I24" s="5" t="e">
        <v>#N/A</v>
      </c>
      <c r="J24" s="54" t="s">
        <v>6770</v>
      </c>
      <c r="K24" s="51" t="s">
        <v>11672</v>
      </c>
      <c r="L24" s="51" t="s">
        <v>11673</v>
      </c>
      <c r="M24" s="38">
        <v>564</v>
      </c>
      <c r="N24" s="38" t="s">
        <v>20809</v>
      </c>
      <c r="O24" s="38">
        <v>3</v>
      </c>
    </row>
    <row r="25" spans="1:15" x14ac:dyDescent="0.4">
      <c r="A25" s="53">
        <v>511073519156</v>
      </c>
      <c r="B25" s="54" t="s">
        <v>54</v>
      </c>
      <c r="C25" s="54">
        <v>1073500</v>
      </c>
      <c r="D25" s="54">
        <v>1915600</v>
      </c>
      <c r="E25" s="54" t="s">
        <v>1198</v>
      </c>
      <c r="F25" s="54" t="s">
        <v>1418</v>
      </c>
      <c r="G25" s="54" t="s">
        <v>1422</v>
      </c>
      <c r="H25" s="54" t="s">
        <v>1423</v>
      </c>
      <c r="I25" s="5" t="e">
        <v>#N/A</v>
      </c>
      <c r="J25" s="54" t="s">
        <v>6771</v>
      </c>
      <c r="K25" s="51" t="s">
        <v>11674</v>
      </c>
      <c r="L25" s="51" t="s">
        <v>11675</v>
      </c>
      <c r="M25" s="38">
        <v>233</v>
      </c>
      <c r="N25" s="38" t="s">
        <v>20809</v>
      </c>
      <c r="O25" s="38">
        <v>3</v>
      </c>
    </row>
    <row r="26" spans="1:15" x14ac:dyDescent="0.4">
      <c r="A26" s="53">
        <v>511084719107</v>
      </c>
      <c r="B26" s="54" t="s">
        <v>5</v>
      </c>
      <c r="C26" s="54">
        <v>1084700</v>
      </c>
      <c r="D26" s="54">
        <v>1910700</v>
      </c>
      <c r="E26" s="54" t="s">
        <v>1198</v>
      </c>
      <c r="F26" s="54" t="s">
        <v>1418</v>
      </c>
      <c r="G26" s="54" t="s">
        <v>1424</v>
      </c>
      <c r="H26" s="54" t="s">
        <v>1425</v>
      </c>
      <c r="I26" s="5" t="e">
        <v>#N/A</v>
      </c>
      <c r="J26" s="54" t="s">
        <v>6772</v>
      </c>
      <c r="K26" s="51" t="s">
        <v>11676</v>
      </c>
      <c r="L26" s="51" t="s">
        <v>11677</v>
      </c>
      <c r="M26" s="38">
        <v>220</v>
      </c>
      <c r="N26" s="38" t="s">
        <v>20809</v>
      </c>
      <c r="O26" s="38">
        <v>3</v>
      </c>
    </row>
    <row r="27" spans="1:15" x14ac:dyDescent="0.4">
      <c r="A27" s="53">
        <v>511087119096</v>
      </c>
      <c r="B27" s="54" t="s">
        <v>42</v>
      </c>
      <c r="C27" s="54">
        <v>1087100</v>
      </c>
      <c r="D27" s="54">
        <v>1909600</v>
      </c>
      <c r="E27" s="54" t="s">
        <v>1198</v>
      </c>
      <c r="F27" s="54" t="s">
        <v>1418</v>
      </c>
      <c r="G27" s="54" t="s">
        <v>1424</v>
      </c>
      <c r="H27" s="54" t="s">
        <v>1426</v>
      </c>
      <c r="I27" s="5" t="e">
        <v>#N/A</v>
      </c>
      <c r="J27" s="54" t="s">
        <v>6773</v>
      </c>
      <c r="K27" s="51" t="s">
        <v>11678</v>
      </c>
      <c r="L27" s="51" t="s">
        <v>11679</v>
      </c>
      <c r="M27" s="38">
        <v>206</v>
      </c>
      <c r="N27" s="38" t="s">
        <v>20809</v>
      </c>
      <c r="O27" s="38">
        <v>2</v>
      </c>
    </row>
    <row r="28" spans="1:15" x14ac:dyDescent="0.4">
      <c r="A28" s="53">
        <v>511084719103</v>
      </c>
      <c r="B28" s="54" t="s">
        <v>5</v>
      </c>
      <c r="C28" s="54">
        <v>1084700</v>
      </c>
      <c r="D28" s="54">
        <v>1910300</v>
      </c>
      <c r="E28" s="54" t="s">
        <v>1198</v>
      </c>
      <c r="F28" s="54" t="s">
        <v>1418</v>
      </c>
      <c r="G28" s="54" t="s">
        <v>1424</v>
      </c>
      <c r="H28" s="54" t="s">
        <v>1427</v>
      </c>
      <c r="I28" s="5" t="e">
        <v>#N/A</v>
      </c>
      <c r="J28" s="54" t="s">
        <v>6774</v>
      </c>
      <c r="K28" s="51" t="s">
        <v>11680</v>
      </c>
      <c r="L28" s="51" t="s">
        <v>11681</v>
      </c>
      <c r="M28" s="38">
        <v>209</v>
      </c>
      <c r="N28" s="38" t="s">
        <v>20809</v>
      </c>
      <c r="O28" s="38">
        <v>3</v>
      </c>
    </row>
    <row r="29" spans="1:15" x14ac:dyDescent="0.4">
      <c r="A29" s="53">
        <v>511086019097</v>
      </c>
      <c r="B29" s="54" t="s">
        <v>54</v>
      </c>
      <c r="C29" s="54">
        <v>1086000</v>
      </c>
      <c r="D29" s="54">
        <v>1909700</v>
      </c>
      <c r="E29" s="54" t="s">
        <v>1198</v>
      </c>
      <c r="F29" s="54" t="s">
        <v>1418</v>
      </c>
      <c r="G29" s="54" t="s">
        <v>1424</v>
      </c>
      <c r="H29" s="54" t="s">
        <v>1428</v>
      </c>
      <c r="I29" s="5" t="e">
        <v>#N/A</v>
      </c>
      <c r="J29" s="54" t="s">
        <v>6775</v>
      </c>
      <c r="K29" s="51" t="s">
        <v>11682</v>
      </c>
      <c r="L29" s="51" t="s">
        <v>11683</v>
      </c>
      <c r="M29" s="38">
        <v>194</v>
      </c>
      <c r="N29" s="38" t="s">
        <v>20809</v>
      </c>
      <c r="O29" s="38">
        <v>3</v>
      </c>
    </row>
    <row r="30" spans="1:15" x14ac:dyDescent="0.4">
      <c r="A30" s="53">
        <v>511073219101</v>
      </c>
      <c r="B30" s="54" t="s">
        <v>5</v>
      </c>
      <c r="C30" s="54">
        <v>1073200</v>
      </c>
      <c r="D30" s="54">
        <v>1910100</v>
      </c>
      <c r="E30" s="54" t="s">
        <v>1198</v>
      </c>
      <c r="F30" s="54" t="s">
        <v>1418</v>
      </c>
      <c r="G30" s="54" t="s">
        <v>1422</v>
      </c>
      <c r="H30" s="54" t="s">
        <v>1429</v>
      </c>
      <c r="I30" s="5" t="e">
        <v>#N/A</v>
      </c>
      <c r="J30" s="54" t="s">
        <v>6776</v>
      </c>
      <c r="K30" s="51" t="s">
        <v>11684</v>
      </c>
      <c r="L30" s="51" t="s">
        <v>11685</v>
      </c>
      <c r="M30" s="38">
        <v>276</v>
      </c>
      <c r="N30" s="38" t="s">
        <v>20809</v>
      </c>
      <c r="O30" s="38">
        <v>3</v>
      </c>
    </row>
    <row r="31" spans="1:15" x14ac:dyDescent="0.4">
      <c r="A31" s="53">
        <v>511086519092</v>
      </c>
      <c r="B31" s="54" t="s">
        <v>42</v>
      </c>
      <c r="C31" s="54">
        <v>1086500</v>
      </c>
      <c r="D31" s="54">
        <v>1909200</v>
      </c>
      <c r="E31" s="54" t="s">
        <v>1198</v>
      </c>
      <c r="F31" s="54" t="s">
        <v>1418</v>
      </c>
      <c r="G31" s="54" t="s">
        <v>1424</v>
      </c>
      <c r="H31" s="54" t="s">
        <v>1430</v>
      </c>
      <c r="I31" s="5" t="e">
        <v>#N/A</v>
      </c>
      <c r="J31" s="54" t="s">
        <v>6777</v>
      </c>
      <c r="K31" s="51" t="s">
        <v>11686</v>
      </c>
      <c r="L31" s="51" t="s">
        <v>11687</v>
      </c>
      <c r="M31" s="38">
        <v>196</v>
      </c>
      <c r="N31" s="38" t="s">
        <v>20809</v>
      </c>
      <c r="O31" s="38">
        <v>2</v>
      </c>
    </row>
    <row r="32" spans="1:15" x14ac:dyDescent="0.4">
      <c r="A32" s="53">
        <v>511117419037</v>
      </c>
      <c r="B32" s="54" t="s">
        <v>54</v>
      </c>
      <c r="C32" s="54">
        <v>1117400</v>
      </c>
      <c r="D32" s="54">
        <v>1903700</v>
      </c>
      <c r="E32" s="54" t="s">
        <v>1198</v>
      </c>
      <c r="F32" s="54" t="s">
        <v>1418</v>
      </c>
      <c r="G32" s="54" t="s">
        <v>1419</v>
      </c>
      <c r="H32" s="54" t="s">
        <v>1431</v>
      </c>
      <c r="I32" s="5" t="e">
        <v>#N/A</v>
      </c>
      <c r="J32" s="54" t="s">
        <v>6778</v>
      </c>
      <c r="K32" s="51" t="s">
        <v>11688</v>
      </c>
      <c r="L32" s="51" t="s">
        <v>11689</v>
      </c>
      <c r="M32" s="38">
        <v>527</v>
      </c>
      <c r="N32" s="38" t="s">
        <v>20809</v>
      </c>
      <c r="O32" s="38">
        <v>3</v>
      </c>
    </row>
    <row r="33" spans="1:15" x14ac:dyDescent="0.4">
      <c r="A33" s="53">
        <v>511072819102</v>
      </c>
      <c r="B33" s="54" t="s">
        <v>43</v>
      </c>
      <c r="C33" s="54">
        <v>1072800</v>
      </c>
      <c r="D33" s="54">
        <v>1910200</v>
      </c>
      <c r="E33" s="54" t="s">
        <v>1198</v>
      </c>
      <c r="F33" s="54" t="s">
        <v>1418</v>
      </c>
      <c r="G33" s="54" t="s">
        <v>1422</v>
      </c>
      <c r="H33" s="54" t="s">
        <v>1432</v>
      </c>
      <c r="I33" s="5" t="e">
        <v>#N/A</v>
      </c>
      <c r="J33" s="54" t="s">
        <v>6779</v>
      </c>
      <c r="K33" s="51" t="s">
        <v>11690</v>
      </c>
      <c r="L33" s="51" t="s">
        <v>11691</v>
      </c>
      <c r="M33" s="38">
        <v>237</v>
      </c>
      <c r="N33" s="38" t="s">
        <v>20809</v>
      </c>
      <c r="O33" s="38">
        <v>3</v>
      </c>
    </row>
    <row r="34" spans="1:15" x14ac:dyDescent="0.4">
      <c r="A34" s="53">
        <v>511086219108</v>
      </c>
      <c r="B34" s="54" t="s">
        <v>5</v>
      </c>
      <c r="C34" s="54">
        <v>1086200</v>
      </c>
      <c r="D34" s="54">
        <v>1910800</v>
      </c>
      <c r="E34" s="54" t="s">
        <v>1198</v>
      </c>
      <c r="F34" s="54" t="s">
        <v>1418</v>
      </c>
      <c r="G34" s="54" t="s">
        <v>1424</v>
      </c>
      <c r="H34" s="54" t="s">
        <v>1433</v>
      </c>
      <c r="I34" s="5" t="e">
        <v>#N/A</v>
      </c>
      <c r="J34" s="54" t="s">
        <v>6780</v>
      </c>
      <c r="K34" s="51" t="s">
        <v>11692</v>
      </c>
      <c r="L34" s="51" t="s">
        <v>11693</v>
      </c>
      <c r="M34" s="38">
        <v>227</v>
      </c>
      <c r="N34" s="38" t="s">
        <v>20809</v>
      </c>
      <c r="O34" s="38">
        <v>3</v>
      </c>
    </row>
    <row r="35" spans="1:15" x14ac:dyDescent="0.4">
      <c r="A35" s="53">
        <v>511073719094</v>
      </c>
      <c r="B35" s="54" t="s">
        <v>5</v>
      </c>
      <c r="C35" s="54">
        <v>1073700</v>
      </c>
      <c r="D35" s="54">
        <v>1909400</v>
      </c>
      <c r="E35" s="54" t="s">
        <v>1198</v>
      </c>
      <c r="F35" s="54" t="s">
        <v>1418</v>
      </c>
      <c r="G35" s="54" t="s">
        <v>1422</v>
      </c>
      <c r="H35" s="54" t="s">
        <v>1434</v>
      </c>
      <c r="I35" s="5" t="e">
        <v>#N/A</v>
      </c>
      <c r="J35" s="54" t="s">
        <v>6781</v>
      </c>
      <c r="K35" s="51" t="s">
        <v>11694</v>
      </c>
      <c r="L35" s="51" t="s">
        <v>11695</v>
      </c>
      <c r="M35" s="38">
        <v>262</v>
      </c>
      <c r="N35" s="38" t="s">
        <v>20809</v>
      </c>
      <c r="O35" s="38">
        <v>3</v>
      </c>
    </row>
    <row r="36" spans="1:15" x14ac:dyDescent="0.4">
      <c r="A36" s="53">
        <v>511084019086</v>
      </c>
      <c r="B36" s="54" t="s">
        <v>5</v>
      </c>
      <c r="C36" s="54">
        <v>1084000</v>
      </c>
      <c r="D36" s="54">
        <v>1908600</v>
      </c>
      <c r="E36" s="54" t="s">
        <v>1198</v>
      </c>
      <c r="F36" s="54" t="s">
        <v>1418</v>
      </c>
      <c r="G36" s="54" t="s">
        <v>1424</v>
      </c>
      <c r="H36" s="54" t="s">
        <v>1435</v>
      </c>
      <c r="I36" s="5" t="e">
        <v>#N/A</v>
      </c>
      <c r="J36" s="54" t="s">
        <v>6782</v>
      </c>
      <c r="K36" s="51" t="s">
        <v>11696</v>
      </c>
      <c r="L36" s="51" t="s">
        <v>11697</v>
      </c>
      <c r="M36" s="38">
        <v>212</v>
      </c>
      <c r="N36" s="38" t="s">
        <v>20809</v>
      </c>
      <c r="O36" s="38">
        <v>3</v>
      </c>
    </row>
    <row r="37" spans="1:15" x14ac:dyDescent="0.4">
      <c r="A37" s="53">
        <v>511083419090</v>
      </c>
      <c r="B37" s="54" t="s">
        <v>5</v>
      </c>
      <c r="C37" s="54">
        <v>1083400</v>
      </c>
      <c r="D37" s="54">
        <v>1909000</v>
      </c>
      <c r="E37" s="54" t="s">
        <v>1198</v>
      </c>
      <c r="F37" s="54" t="s">
        <v>1418</v>
      </c>
      <c r="G37" s="54" t="s">
        <v>1424</v>
      </c>
      <c r="H37" s="54" t="s">
        <v>1436</v>
      </c>
      <c r="I37" s="5" t="e">
        <v>#N/A</v>
      </c>
      <c r="J37" s="54" t="s">
        <v>6783</v>
      </c>
      <c r="K37" s="51" t="s">
        <v>11698</v>
      </c>
      <c r="L37" s="51" t="s">
        <v>11699</v>
      </c>
      <c r="M37" s="38">
        <v>197</v>
      </c>
      <c r="N37" s="38" t="s">
        <v>20809</v>
      </c>
      <c r="O37" s="38">
        <v>3</v>
      </c>
    </row>
    <row r="38" spans="1:15" x14ac:dyDescent="0.4">
      <c r="A38" s="53">
        <v>511085619102</v>
      </c>
      <c r="B38" s="54" t="s">
        <v>42</v>
      </c>
      <c r="C38" s="54">
        <v>1085600</v>
      </c>
      <c r="D38" s="54">
        <v>1910200</v>
      </c>
      <c r="E38" s="54" t="s">
        <v>1198</v>
      </c>
      <c r="F38" s="54" t="s">
        <v>1418</v>
      </c>
      <c r="G38" s="54" t="s">
        <v>1424</v>
      </c>
      <c r="H38" s="54" t="s">
        <v>1437</v>
      </c>
      <c r="I38" s="5" t="e">
        <v>#N/A</v>
      </c>
      <c r="J38" s="54" t="s">
        <v>6784</v>
      </c>
      <c r="K38" s="51" t="s">
        <v>11700</v>
      </c>
      <c r="L38" s="51" t="s">
        <v>11701</v>
      </c>
      <c r="M38" s="38">
        <v>204</v>
      </c>
      <c r="N38" s="38" t="s">
        <v>20809</v>
      </c>
      <c r="O38" s="38">
        <v>3</v>
      </c>
    </row>
    <row r="39" spans="1:15" x14ac:dyDescent="0.4">
      <c r="A39" s="53">
        <v>511083619097</v>
      </c>
      <c r="B39" s="54" t="s">
        <v>5</v>
      </c>
      <c r="C39" s="54">
        <v>1083600</v>
      </c>
      <c r="D39" s="54">
        <v>1909700</v>
      </c>
      <c r="E39" s="54" t="s">
        <v>1198</v>
      </c>
      <c r="F39" s="54" t="s">
        <v>1418</v>
      </c>
      <c r="G39" s="54" t="s">
        <v>1424</v>
      </c>
      <c r="H39" s="54" t="s">
        <v>1438</v>
      </c>
      <c r="I39" s="5" t="e">
        <v>#N/A</v>
      </c>
      <c r="J39" s="54" t="s">
        <v>6785</v>
      </c>
      <c r="K39" s="51" t="s">
        <v>11702</v>
      </c>
      <c r="L39" s="51" t="s">
        <v>11703</v>
      </c>
      <c r="M39" s="38">
        <v>192</v>
      </c>
      <c r="N39" s="38" t="s">
        <v>20809</v>
      </c>
      <c r="O39" s="38">
        <v>3</v>
      </c>
    </row>
    <row r="40" spans="1:15" x14ac:dyDescent="0.4">
      <c r="A40" s="53">
        <v>511087019088</v>
      </c>
      <c r="B40" s="54" t="s">
        <v>42</v>
      </c>
      <c r="C40" s="54">
        <v>1087000</v>
      </c>
      <c r="D40" s="54">
        <v>1908800</v>
      </c>
      <c r="E40" s="54" t="s">
        <v>1198</v>
      </c>
      <c r="F40" s="54" t="s">
        <v>1418</v>
      </c>
      <c r="G40" s="54" t="s">
        <v>1424</v>
      </c>
      <c r="H40" s="54" t="s">
        <v>1439</v>
      </c>
      <c r="I40" s="5" t="e">
        <v>#N/A</v>
      </c>
      <c r="J40" s="54" t="s">
        <v>6786</v>
      </c>
      <c r="K40" s="51" t="s">
        <v>11704</v>
      </c>
      <c r="L40" s="51" t="s">
        <v>11705</v>
      </c>
      <c r="M40" s="38">
        <v>208</v>
      </c>
      <c r="N40" s="38" t="s">
        <v>20809</v>
      </c>
      <c r="O40" s="38">
        <v>2</v>
      </c>
    </row>
    <row r="41" spans="1:15" x14ac:dyDescent="0.4">
      <c r="A41" s="53">
        <v>511072919092</v>
      </c>
      <c r="B41" s="54" t="s">
        <v>42</v>
      </c>
      <c r="C41" s="54">
        <v>1072900</v>
      </c>
      <c r="D41" s="54">
        <v>1909200</v>
      </c>
      <c r="E41" s="54" t="s">
        <v>1198</v>
      </c>
      <c r="F41" s="54" t="s">
        <v>1418</v>
      </c>
      <c r="G41" s="54" t="s">
        <v>1422</v>
      </c>
      <c r="H41" s="54" t="s">
        <v>1440</v>
      </c>
      <c r="I41" s="5" t="e">
        <v>#N/A</v>
      </c>
      <c r="J41" s="54" t="s">
        <v>6787</v>
      </c>
      <c r="K41" s="51" t="s">
        <v>11706</v>
      </c>
      <c r="L41" s="51" t="s">
        <v>11707</v>
      </c>
      <c r="M41" s="38">
        <v>259</v>
      </c>
      <c r="N41" s="38" t="s">
        <v>20809</v>
      </c>
      <c r="O41" s="38">
        <v>3</v>
      </c>
    </row>
    <row r="42" spans="1:15" x14ac:dyDescent="0.4">
      <c r="A42" s="53">
        <v>511083719101</v>
      </c>
      <c r="B42" s="54" t="s">
        <v>5</v>
      </c>
      <c r="C42" s="54">
        <v>1083700</v>
      </c>
      <c r="D42" s="54">
        <v>1910100</v>
      </c>
      <c r="E42" s="54" t="s">
        <v>1198</v>
      </c>
      <c r="F42" s="54" t="s">
        <v>1418</v>
      </c>
      <c r="G42" s="54" t="s">
        <v>1424</v>
      </c>
      <c r="H42" s="54" t="s">
        <v>1441</v>
      </c>
      <c r="I42" s="5" t="e">
        <v>#N/A</v>
      </c>
      <c r="J42" s="54" t="s">
        <v>6788</v>
      </c>
      <c r="K42" s="51" t="s">
        <v>11708</v>
      </c>
      <c r="L42" s="51" t="s">
        <v>11709</v>
      </c>
      <c r="M42" s="38">
        <v>199</v>
      </c>
      <c r="N42" s="38" t="s">
        <v>20809</v>
      </c>
      <c r="O42" s="38">
        <v>3</v>
      </c>
    </row>
    <row r="43" spans="1:15" x14ac:dyDescent="0.4">
      <c r="A43" s="53">
        <v>511086819090</v>
      </c>
      <c r="B43" s="54" t="s">
        <v>43</v>
      </c>
      <c r="C43" s="54">
        <v>1086800</v>
      </c>
      <c r="D43" s="54">
        <v>1909000</v>
      </c>
      <c r="E43" s="54" t="s">
        <v>1198</v>
      </c>
      <c r="F43" s="54" t="s">
        <v>1418</v>
      </c>
      <c r="G43" s="54" t="s">
        <v>1424</v>
      </c>
      <c r="H43" s="54" t="s">
        <v>1442</v>
      </c>
      <c r="I43" s="5" t="e">
        <v>#N/A</v>
      </c>
      <c r="J43" s="54" t="s">
        <v>6789</v>
      </c>
      <c r="K43" s="51" t="s">
        <v>11710</v>
      </c>
      <c r="L43" s="51" t="s">
        <v>11711</v>
      </c>
      <c r="M43" s="38">
        <v>199</v>
      </c>
      <c r="N43" s="38" t="s">
        <v>20809</v>
      </c>
      <c r="O43" s="38">
        <v>2</v>
      </c>
    </row>
    <row r="44" spans="1:15" x14ac:dyDescent="0.4">
      <c r="A44" s="53">
        <v>511093119105</v>
      </c>
      <c r="B44" s="54" t="s">
        <v>54</v>
      </c>
      <c r="C44" s="54">
        <v>1093100</v>
      </c>
      <c r="D44" s="54">
        <v>1910500</v>
      </c>
      <c r="E44" s="54" t="s">
        <v>1198</v>
      </c>
      <c r="F44" s="54" t="s">
        <v>1418</v>
      </c>
      <c r="G44" s="54" t="s">
        <v>1424</v>
      </c>
      <c r="H44" s="54" t="s">
        <v>1443</v>
      </c>
      <c r="I44" s="5" t="e">
        <v>#N/A</v>
      </c>
      <c r="J44" s="54" t="s">
        <v>6790</v>
      </c>
      <c r="K44" s="51" t="s">
        <v>11712</v>
      </c>
      <c r="L44" s="51" t="s">
        <v>11713</v>
      </c>
      <c r="M44" s="38">
        <v>266</v>
      </c>
      <c r="N44" s="38" t="s">
        <v>20809</v>
      </c>
      <c r="O44" s="38">
        <v>2</v>
      </c>
    </row>
    <row r="45" spans="1:15" x14ac:dyDescent="0.4">
      <c r="A45" s="53">
        <v>511067819194</v>
      </c>
      <c r="B45" s="54" t="s">
        <v>42</v>
      </c>
      <c r="C45" s="54">
        <v>1067800</v>
      </c>
      <c r="D45" s="54">
        <v>1919400</v>
      </c>
      <c r="E45" s="54" t="s">
        <v>1198</v>
      </c>
      <c r="F45" s="54" t="s">
        <v>1418</v>
      </c>
      <c r="G45" s="54" t="s">
        <v>1444</v>
      </c>
      <c r="H45" s="54" t="s">
        <v>1445</v>
      </c>
      <c r="I45" s="5" t="e">
        <v>#N/A</v>
      </c>
      <c r="J45" s="54" t="s">
        <v>6791</v>
      </c>
      <c r="K45" s="51" t="s">
        <v>11714</v>
      </c>
      <c r="L45" s="51" t="s">
        <v>11715</v>
      </c>
      <c r="M45" s="38">
        <v>250</v>
      </c>
      <c r="N45" s="38" t="s">
        <v>20809</v>
      </c>
      <c r="O45" s="38">
        <v>3</v>
      </c>
    </row>
    <row r="46" spans="1:15" x14ac:dyDescent="0.4">
      <c r="A46" s="53">
        <v>511086419102</v>
      </c>
      <c r="B46" s="54" t="s">
        <v>42</v>
      </c>
      <c r="C46" s="54">
        <v>1086400</v>
      </c>
      <c r="D46" s="54">
        <v>1910200</v>
      </c>
      <c r="E46" s="54" t="s">
        <v>1198</v>
      </c>
      <c r="F46" s="54" t="s">
        <v>1418</v>
      </c>
      <c r="G46" s="54" t="s">
        <v>1424</v>
      </c>
      <c r="H46" s="54" t="s">
        <v>1446</v>
      </c>
      <c r="I46" s="5" t="e">
        <v>#N/A</v>
      </c>
      <c r="J46" s="54" t="s">
        <v>6792</v>
      </c>
      <c r="K46" s="51" t="s">
        <v>11716</v>
      </c>
      <c r="L46" s="51" t="s">
        <v>11717</v>
      </c>
      <c r="M46" s="38">
        <v>207</v>
      </c>
      <c r="N46" s="38" t="s">
        <v>20809</v>
      </c>
      <c r="O46" s="38">
        <v>2</v>
      </c>
    </row>
    <row r="47" spans="1:15" x14ac:dyDescent="0.4">
      <c r="A47" s="53">
        <v>511083319091</v>
      </c>
      <c r="B47" s="54" t="s">
        <v>5</v>
      </c>
      <c r="C47" s="54">
        <v>1083300</v>
      </c>
      <c r="D47" s="54">
        <v>1909100</v>
      </c>
      <c r="E47" s="54" t="s">
        <v>1198</v>
      </c>
      <c r="F47" s="54" t="s">
        <v>1418</v>
      </c>
      <c r="G47" s="54" t="s">
        <v>1424</v>
      </c>
      <c r="H47" s="54" t="s">
        <v>1447</v>
      </c>
      <c r="I47" s="5" t="e">
        <v>#N/A</v>
      </c>
      <c r="J47" s="54" t="s">
        <v>6793</v>
      </c>
      <c r="K47" s="51" t="s">
        <v>11718</v>
      </c>
      <c r="L47" s="51" t="s">
        <v>11719</v>
      </c>
      <c r="M47" s="38">
        <v>207</v>
      </c>
      <c r="N47" s="38" t="s">
        <v>20809</v>
      </c>
      <c r="O47" s="38">
        <v>3</v>
      </c>
    </row>
    <row r="48" spans="1:15" x14ac:dyDescent="0.4">
      <c r="A48" s="53">
        <v>511086819097</v>
      </c>
      <c r="B48" s="54" t="s">
        <v>43</v>
      </c>
      <c r="C48" s="54">
        <v>1086800</v>
      </c>
      <c r="D48" s="54">
        <v>1909700</v>
      </c>
      <c r="E48" s="54" t="s">
        <v>1198</v>
      </c>
      <c r="F48" s="54" t="s">
        <v>1418</v>
      </c>
      <c r="G48" s="54" t="s">
        <v>1424</v>
      </c>
      <c r="H48" s="54" t="s">
        <v>1448</v>
      </c>
      <c r="I48" s="5" t="e">
        <v>#N/A</v>
      </c>
      <c r="J48" s="54" t="s">
        <v>6794</v>
      </c>
      <c r="K48" s="51" t="s">
        <v>11720</v>
      </c>
      <c r="L48" s="51" t="s">
        <v>11721</v>
      </c>
      <c r="M48" s="38">
        <v>194</v>
      </c>
      <c r="N48" s="38" t="s">
        <v>20809</v>
      </c>
      <c r="O48" s="38">
        <v>2</v>
      </c>
    </row>
    <row r="49" spans="1:15" x14ac:dyDescent="0.4">
      <c r="A49" s="53">
        <v>511068819198</v>
      </c>
      <c r="B49" s="54" t="s">
        <v>5</v>
      </c>
      <c r="C49" s="54">
        <v>1068800</v>
      </c>
      <c r="D49" s="54">
        <v>1919800</v>
      </c>
      <c r="E49" s="54" t="s">
        <v>1198</v>
      </c>
      <c r="F49" s="54" t="s">
        <v>1418</v>
      </c>
      <c r="G49" s="54" t="s">
        <v>1444</v>
      </c>
      <c r="H49" s="54" t="s">
        <v>1449</v>
      </c>
      <c r="I49" s="5" t="e">
        <v>#N/A</v>
      </c>
      <c r="J49" s="54" t="s">
        <v>6795</v>
      </c>
      <c r="K49" s="51" t="s">
        <v>11722</v>
      </c>
      <c r="L49" s="51" t="s">
        <v>11723</v>
      </c>
      <c r="M49" s="38">
        <v>305</v>
      </c>
      <c r="N49" s="38" t="s">
        <v>20809</v>
      </c>
      <c r="O49" s="38">
        <v>3</v>
      </c>
    </row>
    <row r="50" spans="1:15" x14ac:dyDescent="0.4">
      <c r="A50" s="53">
        <v>511082619175</v>
      </c>
      <c r="B50" s="54" t="s">
        <v>54</v>
      </c>
      <c r="C50" s="54">
        <v>1082600</v>
      </c>
      <c r="D50" s="54">
        <v>1917500</v>
      </c>
      <c r="E50" s="54" t="s">
        <v>1198</v>
      </c>
      <c r="F50" s="54" t="s">
        <v>1418</v>
      </c>
      <c r="G50" s="54" t="s">
        <v>84</v>
      </c>
      <c r="H50" s="54" t="s">
        <v>1450</v>
      </c>
      <c r="I50" s="5" t="e">
        <v>#N/A</v>
      </c>
      <c r="J50" s="54" t="s">
        <v>6796</v>
      </c>
      <c r="K50" s="51" t="s">
        <v>11724</v>
      </c>
      <c r="L50" s="51" t="s">
        <v>11725</v>
      </c>
      <c r="M50" s="38">
        <v>231</v>
      </c>
      <c r="N50" s="38" t="s">
        <v>20809</v>
      </c>
      <c r="O50" s="38">
        <v>3</v>
      </c>
    </row>
    <row r="51" spans="1:15" x14ac:dyDescent="0.4">
      <c r="A51" s="53">
        <v>511086819096</v>
      </c>
      <c r="B51" s="54" t="s">
        <v>43</v>
      </c>
      <c r="C51" s="54">
        <v>1086800</v>
      </c>
      <c r="D51" s="54">
        <v>1909600</v>
      </c>
      <c r="E51" s="54" t="s">
        <v>1198</v>
      </c>
      <c r="F51" s="54" t="s">
        <v>1418</v>
      </c>
      <c r="G51" s="54" t="s">
        <v>1424</v>
      </c>
      <c r="H51" s="54" t="s">
        <v>1451</v>
      </c>
      <c r="I51" s="5" t="e">
        <v>#N/A</v>
      </c>
      <c r="J51" s="54" t="s">
        <v>6797</v>
      </c>
      <c r="K51" s="51" t="s">
        <v>11726</v>
      </c>
      <c r="L51" s="51" t="s">
        <v>11727</v>
      </c>
      <c r="M51" s="38">
        <v>195</v>
      </c>
      <c r="N51" s="38" t="s">
        <v>20809</v>
      </c>
      <c r="O51" s="38">
        <v>2</v>
      </c>
    </row>
    <row r="52" spans="1:15" x14ac:dyDescent="0.4">
      <c r="A52" s="53">
        <v>511085219093</v>
      </c>
      <c r="B52" s="54" t="s">
        <v>42</v>
      </c>
      <c r="C52" s="54">
        <v>1085200</v>
      </c>
      <c r="D52" s="54">
        <v>1909300</v>
      </c>
      <c r="E52" s="54" t="s">
        <v>1198</v>
      </c>
      <c r="F52" s="54" t="s">
        <v>1418</v>
      </c>
      <c r="G52" s="54" t="s">
        <v>1424</v>
      </c>
      <c r="H52" s="54" t="s">
        <v>1452</v>
      </c>
      <c r="I52" s="5" t="e">
        <v>#N/A</v>
      </c>
      <c r="J52" s="54" t="s">
        <v>6798</v>
      </c>
      <c r="K52" s="51" t="s">
        <v>11728</v>
      </c>
      <c r="L52" s="51" t="s">
        <v>11729</v>
      </c>
      <c r="M52" s="38">
        <v>196</v>
      </c>
      <c r="N52" s="38" t="s">
        <v>20809</v>
      </c>
      <c r="O52" s="38">
        <v>3</v>
      </c>
    </row>
    <row r="53" spans="1:15" x14ac:dyDescent="0.4">
      <c r="A53" s="53">
        <v>511085619092</v>
      </c>
      <c r="B53" s="54" t="s">
        <v>42</v>
      </c>
      <c r="C53" s="54">
        <v>1085600</v>
      </c>
      <c r="D53" s="54">
        <v>1909200</v>
      </c>
      <c r="E53" s="54" t="s">
        <v>1198</v>
      </c>
      <c r="F53" s="54" t="s">
        <v>1418</v>
      </c>
      <c r="G53" s="54" t="s">
        <v>1424</v>
      </c>
      <c r="H53" s="54" t="s">
        <v>1453</v>
      </c>
      <c r="I53" s="5" t="e">
        <v>#N/A</v>
      </c>
      <c r="J53" s="54" t="s">
        <v>6799</v>
      </c>
      <c r="K53" s="51" t="s">
        <v>11730</v>
      </c>
      <c r="L53" s="51" t="s">
        <v>11731</v>
      </c>
      <c r="M53" s="38">
        <v>202</v>
      </c>
      <c r="N53" s="38" t="s">
        <v>20809</v>
      </c>
      <c r="O53" s="38">
        <v>3</v>
      </c>
    </row>
    <row r="54" spans="1:15" x14ac:dyDescent="0.4">
      <c r="A54" s="53">
        <v>511084919092</v>
      </c>
      <c r="B54" s="54" t="s">
        <v>42</v>
      </c>
      <c r="C54" s="54">
        <v>1084900</v>
      </c>
      <c r="D54" s="54">
        <v>1909200</v>
      </c>
      <c r="E54" s="54" t="s">
        <v>1198</v>
      </c>
      <c r="F54" s="54" t="s">
        <v>1418</v>
      </c>
      <c r="G54" s="54" t="s">
        <v>1424</v>
      </c>
      <c r="H54" s="54" t="s">
        <v>1454</v>
      </c>
      <c r="I54" s="5" t="e">
        <v>#N/A</v>
      </c>
      <c r="J54" s="54" t="s">
        <v>6800</v>
      </c>
      <c r="K54" s="51" t="s">
        <v>11732</v>
      </c>
      <c r="L54" s="51" t="s">
        <v>11733</v>
      </c>
      <c r="M54" s="38">
        <v>201</v>
      </c>
      <c r="N54" s="38" t="s">
        <v>20809</v>
      </c>
      <c r="O54" s="38">
        <v>3</v>
      </c>
    </row>
    <row r="55" spans="1:15" x14ac:dyDescent="0.4">
      <c r="A55" s="53">
        <v>511085519092</v>
      </c>
      <c r="B55" s="54" t="s">
        <v>42</v>
      </c>
      <c r="C55" s="54">
        <v>1085500</v>
      </c>
      <c r="D55" s="54">
        <v>1909200</v>
      </c>
      <c r="E55" s="54" t="s">
        <v>1198</v>
      </c>
      <c r="F55" s="54" t="s">
        <v>1418</v>
      </c>
      <c r="G55" s="54" t="s">
        <v>1424</v>
      </c>
      <c r="H55" s="54" t="s">
        <v>1453</v>
      </c>
      <c r="I55" s="5" t="e">
        <v>#N/A</v>
      </c>
      <c r="J55" s="54" t="s">
        <v>6801</v>
      </c>
      <c r="K55" s="51" t="s">
        <v>11734</v>
      </c>
      <c r="L55" s="51" t="s">
        <v>11735</v>
      </c>
      <c r="M55" s="38">
        <v>202</v>
      </c>
      <c r="N55" s="38" t="s">
        <v>20809</v>
      </c>
      <c r="O55" s="38">
        <v>3</v>
      </c>
    </row>
    <row r="56" spans="1:15" x14ac:dyDescent="0.4">
      <c r="A56" s="53">
        <v>511119619060</v>
      </c>
      <c r="B56" s="54" t="s">
        <v>55</v>
      </c>
      <c r="C56" s="54">
        <v>1119600</v>
      </c>
      <c r="D56" s="54">
        <v>1906000</v>
      </c>
      <c r="E56" s="54" t="s">
        <v>1198</v>
      </c>
      <c r="F56" s="54" t="s">
        <v>1418</v>
      </c>
      <c r="G56" s="54" t="s">
        <v>1419</v>
      </c>
      <c r="H56" s="54" t="s">
        <v>1455</v>
      </c>
      <c r="I56" s="5" t="e">
        <v>#N/A</v>
      </c>
      <c r="J56" s="54" t="s">
        <v>6802</v>
      </c>
      <c r="K56" s="51" t="s">
        <v>11736</v>
      </c>
      <c r="L56" s="51" t="s">
        <v>11737</v>
      </c>
      <c r="M56" s="38">
        <v>627</v>
      </c>
      <c r="N56" s="38" t="s">
        <v>20810</v>
      </c>
      <c r="O56" s="38" t="s">
        <v>20814</v>
      </c>
    </row>
    <row r="57" spans="1:15" x14ac:dyDescent="0.4">
      <c r="A57" s="53">
        <v>511085119097</v>
      </c>
      <c r="B57" s="54" t="s">
        <v>54</v>
      </c>
      <c r="C57" s="54">
        <v>1085100</v>
      </c>
      <c r="D57" s="54">
        <v>1909700</v>
      </c>
      <c r="E57" s="54" t="s">
        <v>1198</v>
      </c>
      <c r="F57" s="54" t="s">
        <v>1418</v>
      </c>
      <c r="G57" s="54" t="s">
        <v>1424</v>
      </c>
      <c r="H57" s="54" t="s">
        <v>1456</v>
      </c>
      <c r="I57" s="5" t="e">
        <v>#N/A</v>
      </c>
      <c r="J57" s="54" t="s">
        <v>6803</v>
      </c>
      <c r="K57" s="51" t="s">
        <v>11738</v>
      </c>
      <c r="L57" s="51" t="s">
        <v>11739</v>
      </c>
      <c r="M57" s="38">
        <v>208</v>
      </c>
      <c r="N57" s="38" t="s">
        <v>20810</v>
      </c>
      <c r="O57" s="38" t="s">
        <v>20814</v>
      </c>
    </row>
    <row r="58" spans="1:15" x14ac:dyDescent="0.4">
      <c r="A58" s="53">
        <v>511083719095</v>
      </c>
      <c r="B58" s="54" t="s">
        <v>5</v>
      </c>
      <c r="C58" s="54">
        <v>1083700</v>
      </c>
      <c r="D58" s="54">
        <v>1909500</v>
      </c>
      <c r="E58" s="54" t="s">
        <v>1198</v>
      </c>
      <c r="F58" s="54" t="s">
        <v>1418</v>
      </c>
      <c r="G58" s="54" t="s">
        <v>1424</v>
      </c>
      <c r="H58" s="54" t="s">
        <v>1457</v>
      </c>
      <c r="I58" s="5" t="e">
        <v>#N/A</v>
      </c>
      <c r="J58" s="54" t="s">
        <v>6804</v>
      </c>
      <c r="K58" s="51" t="s">
        <v>11740</v>
      </c>
      <c r="L58" s="51" t="s">
        <v>11741</v>
      </c>
      <c r="M58" s="38">
        <v>197</v>
      </c>
      <c r="N58" s="38" t="s">
        <v>20810</v>
      </c>
      <c r="O58" s="38" t="s">
        <v>20814</v>
      </c>
    </row>
    <row r="59" spans="1:15" x14ac:dyDescent="0.4">
      <c r="A59" s="53">
        <v>511086419107</v>
      </c>
      <c r="B59" s="54" t="s">
        <v>42</v>
      </c>
      <c r="C59" s="54">
        <v>1086400</v>
      </c>
      <c r="D59" s="54">
        <v>1910700</v>
      </c>
      <c r="E59" s="54" t="s">
        <v>1198</v>
      </c>
      <c r="F59" s="54" t="s">
        <v>1418</v>
      </c>
      <c r="G59" s="54" t="s">
        <v>1424</v>
      </c>
      <c r="H59" s="54" t="s">
        <v>1458</v>
      </c>
      <c r="I59" s="5" t="e">
        <v>#N/A</v>
      </c>
      <c r="J59" s="54" t="s">
        <v>6805</v>
      </c>
      <c r="K59" s="51" t="s">
        <v>11742</v>
      </c>
      <c r="L59" s="51" t="s">
        <v>11743</v>
      </c>
      <c r="M59" s="38">
        <v>208</v>
      </c>
      <c r="N59" s="38" t="s">
        <v>20810</v>
      </c>
      <c r="O59" s="38" t="s">
        <v>20814</v>
      </c>
    </row>
    <row r="60" spans="1:15" x14ac:dyDescent="0.4">
      <c r="A60" s="53">
        <v>511068519196</v>
      </c>
      <c r="B60" s="54" t="s">
        <v>42</v>
      </c>
      <c r="C60" s="54">
        <v>1068500</v>
      </c>
      <c r="D60" s="54">
        <v>1919600</v>
      </c>
      <c r="E60" s="54" t="s">
        <v>1198</v>
      </c>
      <c r="F60" s="54" t="s">
        <v>1418</v>
      </c>
      <c r="G60" s="54" t="s">
        <v>1444</v>
      </c>
      <c r="H60" s="54" t="s">
        <v>1459</v>
      </c>
      <c r="I60" s="5" t="e">
        <v>#N/A</v>
      </c>
      <c r="J60" s="54" t="s">
        <v>6806</v>
      </c>
      <c r="K60" s="51" t="s">
        <v>11744</v>
      </c>
      <c r="L60" s="51" t="s">
        <v>11745</v>
      </c>
      <c r="M60" s="38">
        <v>252</v>
      </c>
      <c r="N60" s="38" t="s">
        <v>20810</v>
      </c>
      <c r="O60" s="38" t="s">
        <v>20814</v>
      </c>
    </row>
    <row r="61" spans="1:15" x14ac:dyDescent="0.4">
      <c r="A61" s="53">
        <v>511083219093</v>
      </c>
      <c r="B61" s="54" t="s">
        <v>5</v>
      </c>
      <c r="C61" s="54">
        <v>1083200</v>
      </c>
      <c r="D61" s="54">
        <v>1909300</v>
      </c>
      <c r="E61" s="54" t="s">
        <v>1198</v>
      </c>
      <c r="F61" s="54" t="s">
        <v>1418</v>
      </c>
      <c r="G61" s="54" t="s">
        <v>1424</v>
      </c>
      <c r="H61" s="54" t="s">
        <v>1460</v>
      </c>
      <c r="I61" s="5" t="e">
        <v>#N/A</v>
      </c>
      <c r="J61" s="54" t="s">
        <v>6807</v>
      </c>
      <c r="K61" s="51" t="s">
        <v>11746</v>
      </c>
      <c r="L61" s="51" t="s">
        <v>11747</v>
      </c>
      <c r="M61" s="38">
        <v>225</v>
      </c>
      <c r="N61" s="38" t="s">
        <v>20810</v>
      </c>
      <c r="O61" s="38" t="s">
        <v>20814</v>
      </c>
    </row>
    <row r="62" spans="1:15" x14ac:dyDescent="0.4">
      <c r="A62" s="53">
        <v>511086919098</v>
      </c>
      <c r="B62" s="54" t="s">
        <v>43</v>
      </c>
      <c r="C62" s="54">
        <v>1086900</v>
      </c>
      <c r="D62" s="54">
        <v>1909800</v>
      </c>
      <c r="E62" s="54" t="s">
        <v>1198</v>
      </c>
      <c r="F62" s="54" t="s">
        <v>1418</v>
      </c>
      <c r="G62" s="54" t="s">
        <v>1424</v>
      </c>
      <c r="H62" s="54" t="s">
        <v>1461</v>
      </c>
      <c r="I62" s="5" t="e">
        <v>#N/A</v>
      </c>
      <c r="J62" s="54" t="s">
        <v>6808</v>
      </c>
      <c r="K62" s="51" t="s">
        <v>11748</v>
      </c>
      <c r="L62" s="51" t="s">
        <v>11749</v>
      </c>
      <c r="M62" s="38">
        <v>194</v>
      </c>
      <c r="N62" s="38" t="s">
        <v>20810</v>
      </c>
      <c r="O62" s="38" t="s">
        <v>20814</v>
      </c>
    </row>
    <row r="63" spans="1:15" x14ac:dyDescent="0.4">
      <c r="A63" s="53">
        <v>511086619090</v>
      </c>
      <c r="B63" s="54" t="s">
        <v>42</v>
      </c>
      <c r="C63" s="54">
        <v>1086600</v>
      </c>
      <c r="D63" s="54">
        <v>1909000</v>
      </c>
      <c r="E63" s="54" t="s">
        <v>1198</v>
      </c>
      <c r="F63" s="54" t="s">
        <v>1418</v>
      </c>
      <c r="G63" s="54" t="s">
        <v>1424</v>
      </c>
      <c r="H63" s="54" t="s">
        <v>1462</v>
      </c>
      <c r="I63" s="5" t="e">
        <v>#N/A</v>
      </c>
      <c r="J63" s="54" t="s">
        <v>6809</v>
      </c>
      <c r="K63" s="51" t="s">
        <v>11750</v>
      </c>
      <c r="L63" s="51" t="s">
        <v>11751</v>
      </c>
      <c r="M63" s="38">
        <v>199</v>
      </c>
      <c r="N63" s="38" t="s">
        <v>20810</v>
      </c>
      <c r="O63" s="38" t="s">
        <v>20814</v>
      </c>
    </row>
    <row r="64" spans="1:15" x14ac:dyDescent="0.4">
      <c r="A64" s="53">
        <v>511084119096</v>
      </c>
      <c r="B64" s="54" t="s">
        <v>5</v>
      </c>
      <c r="C64" s="54">
        <v>1084100</v>
      </c>
      <c r="D64" s="54">
        <v>1909600</v>
      </c>
      <c r="E64" s="54" t="s">
        <v>1198</v>
      </c>
      <c r="F64" s="54" t="s">
        <v>1418</v>
      </c>
      <c r="G64" s="54" t="s">
        <v>1424</v>
      </c>
      <c r="H64" s="54" t="s">
        <v>1463</v>
      </c>
      <c r="I64" s="5" t="e">
        <v>#N/A</v>
      </c>
      <c r="J64" s="54" t="s">
        <v>6810</v>
      </c>
      <c r="K64" s="51" t="s">
        <v>11752</v>
      </c>
      <c r="L64" s="51" t="s">
        <v>11753</v>
      </c>
      <c r="M64" s="38">
        <v>201</v>
      </c>
      <c r="N64" s="38" t="s">
        <v>20810</v>
      </c>
      <c r="O64" s="38" t="s">
        <v>20814</v>
      </c>
    </row>
    <row r="65" spans="1:15" x14ac:dyDescent="0.4">
      <c r="A65" s="53">
        <v>511084219106</v>
      </c>
      <c r="B65" s="54" t="s">
        <v>5</v>
      </c>
      <c r="C65" s="54">
        <v>1084200</v>
      </c>
      <c r="D65" s="54">
        <v>1910600</v>
      </c>
      <c r="E65" s="54" t="s">
        <v>1198</v>
      </c>
      <c r="F65" s="54" t="s">
        <v>1418</v>
      </c>
      <c r="G65" s="54" t="s">
        <v>1424</v>
      </c>
      <c r="H65" s="54" t="s">
        <v>1464</v>
      </c>
      <c r="I65" s="5" t="e">
        <v>#N/A</v>
      </c>
      <c r="J65" s="54" t="s">
        <v>6811</v>
      </c>
      <c r="K65" s="51" t="s">
        <v>11754</v>
      </c>
      <c r="L65" s="51" t="s">
        <v>11755</v>
      </c>
      <c r="M65" s="38">
        <v>204</v>
      </c>
      <c r="N65" s="38" t="s">
        <v>20810</v>
      </c>
      <c r="O65" s="38" t="s">
        <v>20814</v>
      </c>
    </row>
    <row r="66" spans="1:15" x14ac:dyDescent="0.4">
      <c r="A66" s="53">
        <v>511086419093</v>
      </c>
      <c r="B66" s="54" t="s">
        <v>5</v>
      </c>
      <c r="C66" s="54">
        <v>1086400</v>
      </c>
      <c r="D66" s="54">
        <v>1909300</v>
      </c>
      <c r="E66" s="54" t="s">
        <v>1198</v>
      </c>
      <c r="F66" s="54" t="s">
        <v>1418</v>
      </c>
      <c r="G66" s="54" t="s">
        <v>1424</v>
      </c>
      <c r="H66" s="54" t="s">
        <v>1465</v>
      </c>
      <c r="I66" s="5" t="e">
        <v>#N/A</v>
      </c>
      <c r="J66" s="54" t="s">
        <v>6812</v>
      </c>
      <c r="K66" s="51" t="s">
        <v>11756</v>
      </c>
      <c r="L66" s="51" t="s">
        <v>11757</v>
      </c>
      <c r="M66" s="38">
        <v>189</v>
      </c>
      <c r="N66" s="38" t="s">
        <v>20810</v>
      </c>
      <c r="O66" s="38" t="s">
        <v>20814</v>
      </c>
    </row>
    <row r="67" spans="1:15" x14ac:dyDescent="0.4">
      <c r="A67" s="53">
        <v>511073219095</v>
      </c>
      <c r="B67" s="54" t="s">
        <v>42</v>
      </c>
      <c r="C67" s="54">
        <v>1073200</v>
      </c>
      <c r="D67" s="54">
        <v>1909500</v>
      </c>
      <c r="E67" s="54" t="s">
        <v>1198</v>
      </c>
      <c r="F67" s="54" t="s">
        <v>1418</v>
      </c>
      <c r="G67" s="54" t="s">
        <v>1422</v>
      </c>
      <c r="H67" s="54" t="s">
        <v>1466</v>
      </c>
      <c r="I67" s="5" t="e">
        <v>#N/A</v>
      </c>
      <c r="J67" s="54" t="s">
        <v>6813</v>
      </c>
      <c r="K67" s="51" t="s">
        <v>11758</v>
      </c>
      <c r="L67" s="51" t="s">
        <v>11759</v>
      </c>
      <c r="M67" s="38">
        <v>239</v>
      </c>
      <c r="N67" s="38" t="s">
        <v>20810</v>
      </c>
      <c r="O67" s="38" t="s">
        <v>20814</v>
      </c>
    </row>
    <row r="68" spans="1:15" x14ac:dyDescent="0.4">
      <c r="A68" s="53">
        <v>511084319098</v>
      </c>
      <c r="B68" s="54" t="s">
        <v>5</v>
      </c>
      <c r="C68" s="54">
        <v>1084300</v>
      </c>
      <c r="D68" s="54">
        <v>1909800</v>
      </c>
      <c r="E68" s="54" t="s">
        <v>1198</v>
      </c>
      <c r="F68" s="54" t="s">
        <v>1418</v>
      </c>
      <c r="G68" s="54" t="s">
        <v>1424</v>
      </c>
      <c r="H68" s="54" t="s">
        <v>1467</v>
      </c>
      <c r="I68" s="5" t="e">
        <v>#N/A</v>
      </c>
      <c r="J68" s="54" t="s">
        <v>6814</v>
      </c>
      <c r="K68" s="51" t="s">
        <v>11760</v>
      </c>
      <c r="L68" s="51" t="s">
        <v>11761</v>
      </c>
      <c r="M68" s="38">
        <v>195</v>
      </c>
      <c r="N68" s="38" t="s">
        <v>20810</v>
      </c>
      <c r="O68" s="38" t="s">
        <v>20814</v>
      </c>
    </row>
    <row r="69" spans="1:15" x14ac:dyDescent="0.4">
      <c r="A69" s="53">
        <v>511085319100</v>
      </c>
      <c r="B69" s="54" t="s">
        <v>5</v>
      </c>
      <c r="C69" s="54">
        <v>1085300</v>
      </c>
      <c r="D69" s="54">
        <v>1910000</v>
      </c>
      <c r="E69" s="54" t="s">
        <v>1198</v>
      </c>
      <c r="F69" s="54" t="s">
        <v>1418</v>
      </c>
      <c r="G69" s="54" t="s">
        <v>1424</v>
      </c>
      <c r="H69" s="54" t="s">
        <v>1468</v>
      </c>
      <c r="I69" s="5" t="e">
        <v>#N/A</v>
      </c>
      <c r="J69" s="54" t="s">
        <v>6815</v>
      </c>
      <c r="K69" s="51" t="s">
        <v>11762</v>
      </c>
      <c r="L69" s="51" t="s">
        <v>11763</v>
      </c>
      <c r="M69" s="38">
        <v>234</v>
      </c>
      <c r="N69" s="38" t="s">
        <v>20810</v>
      </c>
      <c r="O69" s="38" t="s">
        <v>20814</v>
      </c>
    </row>
    <row r="70" spans="1:15" x14ac:dyDescent="0.4">
      <c r="A70" s="53">
        <v>511086319106</v>
      </c>
      <c r="B70" s="54" t="s">
        <v>54</v>
      </c>
      <c r="C70" s="54">
        <v>1086300</v>
      </c>
      <c r="D70" s="54">
        <v>1910600</v>
      </c>
      <c r="E70" s="54" t="s">
        <v>1198</v>
      </c>
      <c r="F70" s="54" t="s">
        <v>1418</v>
      </c>
      <c r="G70" s="54" t="s">
        <v>1424</v>
      </c>
      <c r="H70" s="54" t="s">
        <v>1469</v>
      </c>
      <c r="I70" s="5" t="e">
        <v>#N/A</v>
      </c>
      <c r="J70" s="54" t="s">
        <v>6816</v>
      </c>
      <c r="K70" s="51" t="s">
        <v>11764</v>
      </c>
      <c r="L70" s="51" t="s">
        <v>11765</v>
      </c>
      <c r="M70" s="38">
        <v>207</v>
      </c>
      <c r="N70" s="38" t="s">
        <v>20810</v>
      </c>
      <c r="O70" s="38" t="s">
        <v>20814</v>
      </c>
    </row>
    <row r="71" spans="1:15" x14ac:dyDescent="0.4">
      <c r="A71" s="53">
        <v>511085219109</v>
      </c>
      <c r="B71" s="54" t="s">
        <v>5</v>
      </c>
      <c r="C71" s="54">
        <v>1085200</v>
      </c>
      <c r="D71" s="54">
        <v>1910900</v>
      </c>
      <c r="E71" s="54" t="s">
        <v>1198</v>
      </c>
      <c r="F71" s="54" t="s">
        <v>1418</v>
      </c>
      <c r="G71" s="54" t="s">
        <v>1424</v>
      </c>
      <c r="H71" s="54" t="s">
        <v>1470</v>
      </c>
      <c r="I71" s="5" t="e">
        <v>#N/A</v>
      </c>
      <c r="J71" s="54" t="s">
        <v>6817</v>
      </c>
      <c r="K71" s="51" t="s">
        <v>11766</v>
      </c>
      <c r="L71" s="51" t="s">
        <v>11767</v>
      </c>
      <c r="M71" s="38">
        <v>232</v>
      </c>
      <c r="N71" s="38" t="s">
        <v>20810</v>
      </c>
      <c r="O71" s="38" t="s">
        <v>20814</v>
      </c>
    </row>
    <row r="72" spans="1:15" x14ac:dyDescent="0.4">
      <c r="A72" s="53">
        <v>511086819082</v>
      </c>
      <c r="B72" s="54" t="s">
        <v>5</v>
      </c>
      <c r="C72" s="54">
        <v>1086800</v>
      </c>
      <c r="D72" s="54">
        <v>1908200</v>
      </c>
      <c r="E72" s="54" t="s">
        <v>1198</v>
      </c>
      <c r="F72" s="54" t="s">
        <v>1418</v>
      </c>
      <c r="G72" s="54" t="s">
        <v>1424</v>
      </c>
      <c r="H72" s="54" t="s">
        <v>1471</v>
      </c>
      <c r="I72" s="5" t="e">
        <v>#N/A</v>
      </c>
      <c r="J72" s="54" t="s">
        <v>6818</v>
      </c>
      <c r="K72" s="51" t="s">
        <v>11768</v>
      </c>
      <c r="L72" s="51" t="s">
        <v>11769</v>
      </c>
      <c r="M72" s="38">
        <v>190</v>
      </c>
      <c r="N72" s="38" t="s">
        <v>20810</v>
      </c>
      <c r="O72" s="38" t="s">
        <v>20814</v>
      </c>
    </row>
    <row r="73" spans="1:15" x14ac:dyDescent="0.4">
      <c r="A73" s="53">
        <v>511041419271</v>
      </c>
      <c r="B73" s="54" t="s">
        <v>55</v>
      </c>
      <c r="C73" s="54">
        <v>1041400</v>
      </c>
      <c r="D73" s="54">
        <v>1927100</v>
      </c>
      <c r="E73" s="54" t="s">
        <v>1198</v>
      </c>
      <c r="F73" s="54" t="s">
        <v>1472</v>
      </c>
      <c r="G73" s="54" t="s">
        <v>83</v>
      </c>
      <c r="H73" s="54" t="s">
        <v>1473</v>
      </c>
      <c r="I73" s="5" t="e">
        <v>#N/A</v>
      </c>
      <c r="J73" s="54" t="s">
        <v>6819</v>
      </c>
      <c r="K73" s="51" t="s">
        <v>11770</v>
      </c>
      <c r="L73" s="51" t="s">
        <v>11771</v>
      </c>
      <c r="M73" s="38">
        <v>136</v>
      </c>
      <c r="N73" s="38" t="s">
        <v>20809</v>
      </c>
      <c r="O73" s="38">
        <v>3</v>
      </c>
    </row>
    <row r="74" spans="1:15" x14ac:dyDescent="0.4">
      <c r="A74" s="53">
        <v>511039819256</v>
      </c>
      <c r="B74" s="54" t="s">
        <v>55</v>
      </c>
      <c r="C74" s="54">
        <v>1039800</v>
      </c>
      <c r="D74" s="54">
        <v>1925600</v>
      </c>
      <c r="E74" s="54" t="s">
        <v>1198</v>
      </c>
      <c r="F74" s="54" t="s">
        <v>1472</v>
      </c>
      <c r="G74" s="54" t="s">
        <v>1474</v>
      </c>
      <c r="H74" s="54" t="s">
        <v>1475</v>
      </c>
      <c r="I74" s="5" t="e">
        <v>#N/A</v>
      </c>
      <c r="J74" s="54" t="s">
        <v>6820</v>
      </c>
      <c r="K74" s="51" t="s">
        <v>11772</v>
      </c>
      <c r="L74" s="51" t="s">
        <v>11773</v>
      </c>
      <c r="M74" s="38">
        <v>178</v>
      </c>
      <c r="N74" s="38" t="s">
        <v>20809</v>
      </c>
      <c r="O74" s="38">
        <v>3</v>
      </c>
    </row>
    <row r="75" spans="1:15" x14ac:dyDescent="0.4">
      <c r="A75" s="53">
        <v>511038719272</v>
      </c>
      <c r="B75" s="54" t="s">
        <v>42</v>
      </c>
      <c r="C75" s="54">
        <v>1038700</v>
      </c>
      <c r="D75" s="54">
        <v>1927200</v>
      </c>
      <c r="E75" s="54" t="s">
        <v>1198</v>
      </c>
      <c r="F75" s="54" t="s">
        <v>1472</v>
      </c>
      <c r="G75" s="54" t="s">
        <v>1476</v>
      </c>
      <c r="H75" s="54" t="s">
        <v>1477</v>
      </c>
      <c r="I75" s="5" t="e">
        <v>#N/A</v>
      </c>
      <c r="J75" s="54" t="s">
        <v>6821</v>
      </c>
      <c r="K75" s="51" t="s">
        <v>11774</v>
      </c>
      <c r="L75" s="51" t="s">
        <v>11775</v>
      </c>
      <c r="M75" s="38">
        <v>158</v>
      </c>
      <c r="N75" s="38" t="s">
        <v>20809</v>
      </c>
      <c r="O75" s="38">
        <v>3</v>
      </c>
    </row>
    <row r="76" spans="1:15" x14ac:dyDescent="0.4">
      <c r="A76" s="53">
        <v>511027719232</v>
      </c>
      <c r="B76" s="54" t="s">
        <v>5</v>
      </c>
      <c r="C76" s="54">
        <v>1027700</v>
      </c>
      <c r="D76" s="54">
        <v>1923200</v>
      </c>
      <c r="E76" s="54" t="s">
        <v>1198</v>
      </c>
      <c r="F76" s="54" t="s">
        <v>1472</v>
      </c>
      <c r="G76" s="54" t="s">
        <v>1478</v>
      </c>
      <c r="H76" s="54" t="s">
        <v>1479</v>
      </c>
      <c r="I76" s="5" t="e">
        <v>#N/A</v>
      </c>
      <c r="J76" s="54" t="s">
        <v>6822</v>
      </c>
      <c r="K76" s="51" t="s">
        <v>11776</v>
      </c>
      <c r="L76" s="51" t="s">
        <v>11777</v>
      </c>
      <c r="M76" s="38">
        <v>57</v>
      </c>
      <c r="N76" s="38" t="s">
        <v>20809</v>
      </c>
      <c r="O76" s="38">
        <v>3</v>
      </c>
    </row>
    <row r="77" spans="1:15" x14ac:dyDescent="0.4">
      <c r="A77" s="53">
        <v>511041619270</v>
      </c>
      <c r="B77" s="54" t="s">
        <v>5</v>
      </c>
      <c r="C77" s="54">
        <v>1041600</v>
      </c>
      <c r="D77" s="54">
        <v>1927000</v>
      </c>
      <c r="E77" s="54" t="s">
        <v>1198</v>
      </c>
      <c r="F77" s="54" t="s">
        <v>1472</v>
      </c>
      <c r="G77" s="54" t="s">
        <v>1480</v>
      </c>
      <c r="H77" s="54" t="s">
        <v>1481</v>
      </c>
      <c r="I77" s="5" t="e">
        <v>#N/A</v>
      </c>
      <c r="J77" s="54" t="s">
        <v>6823</v>
      </c>
      <c r="K77" s="51" t="s">
        <v>11778</v>
      </c>
      <c r="L77" s="51" t="s">
        <v>11779</v>
      </c>
      <c r="M77" s="38">
        <v>137</v>
      </c>
      <c r="N77" s="38" t="s">
        <v>20809</v>
      </c>
      <c r="O77" s="38">
        <v>3</v>
      </c>
    </row>
    <row r="78" spans="1:15" x14ac:dyDescent="0.4">
      <c r="A78" s="53">
        <v>511033519339</v>
      </c>
      <c r="B78" s="54" t="s">
        <v>5</v>
      </c>
      <c r="C78" s="54">
        <v>1033500</v>
      </c>
      <c r="D78" s="54">
        <v>1933900</v>
      </c>
      <c r="E78" s="54" t="s">
        <v>1198</v>
      </c>
      <c r="F78" s="54" t="s">
        <v>1472</v>
      </c>
      <c r="G78" s="54" t="s">
        <v>1482</v>
      </c>
      <c r="H78" s="54" t="s">
        <v>1483</v>
      </c>
      <c r="I78" s="5" t="e">
        <v>#N/A</v>
      </c>
      <c r="J78" s="54" t="s">
        <v>6824</v>
      </c>
      <c r="K78" s="51" t="s">
        <v>11780</v>
      </c>
      <c r="L78" s="51" t="s">
        <v>11781</v>
      </c>
      <c r="M78" s="38">
        <v>103</v>
      </c>
      <c r="N78" s="38" t="s">
        <v>20809</v>
      </c>
      <c r="O78" s="38">
        <v>3</v>
      </c>
    </row>
    <row r="79" spans="1:15" x14ac:dyDescent="0.4">
      <c r="A79" s="53">
        <v>511038619305</v>
      </c>
      <c r="B79" s="54" t="s">
        <v>54</v>
      </c>
      <c r="C79" s="54">
        <v>1038600</v>
      </c>
      <c r="D79" s="54">
        <v>1930500</v>
      </c>
      <c r="E79" s="54" t="s">
        <v>1198</v>
      </c>
      <c r="F79" s="54" t="s">
        <v>1472</v>
      </c>
      <c r="G79" s="54" t="s">
        <v>81</v>
      </c>
      <c r="H79" s="54" t="s">
        <v>1484</v>
      </c>
      <c r="I79" s="5" t="e">
        <v>#N/A</v>
      </c>
      <c r="J79" s="54" t="s">
        <v>6825</v>
      </c>
      <c r="K79" s="51" t="s">
        <v>11782</v>
      </c>
      <c r="L79" s="51" t="s">
        <v>11783</v>
      </c>
      <c r="M79" s="38">
        <v>129</v>
      </c>
      <c r="N79" s="38" t="s">
        <v>20809</v>
      </c>
      <c r="O79" s="38">
        <v>3</v>
      </c>
    </row>
    <row r="80" spans="1:15" x14ac:dyDescent="0.4">
      <c r="A80" s="53">
        <v>511036619292</v>
      </c>
      <c r="B80" s="54" t="s">
        <v>5</v>
      </c>
      <c r="C80" s="54">
        <v>1036600</v>
      </c>
      <c r="D80" s="54">
        <v>1929200</v>
      </c>
      <c r="E80" s="54" t="s">
        <v>1198</v>
      </c>
      <c r="F80" s="54" t="s">
        <v>1472</v>
      </c>
      <c r="G80" s="54" t="s">
        <v>1485</v>
      </c>
      <c r="H80" s="54" t="s">
        <v>1486</v>
      </c>
      <c r="I80" s="5" t="e">
        <v>#N/A</v>
      </c>
      <c r="J80" s="54" t="s">
        <v>6826</v>
      </c>
      <c r="K80" s="51" t="s">
        <v>11784</v>
      </c>
      <c r="L80" s="51" t="s">
        <v>11785</v>
      </c>
      <c r="M80" s="38">
        <v>116</v>
      </c>
      <c r="N80" s="38" t="s">
        <v>20809</v>
      </c>
      <c r="O80" s="38">
        <v>3</v>
      </c>
    </row>
    <row r="81" spans="1:15" x14ac:dyDescent="0.4">
      <c r="A81" s="53">
        <v>511038419293</v>
      </c>
      <c r="B81" s="54" t="s">
        <v>42</v>
      </c>
      <c r="C81" s="54">
        <v>1038400</v>
      </c>
      <c r="D81" s="54">
        <v>1929300</v>
      </c>
      <c r="E81" s="54" t="s">
        <v>1198</v>
      </c>
      <c r="F81" s="54" t="s">
        <v>1472</v>
      </c>
      <c r="G81" s="54" t="s">
        <v>81</v>
      </c>
      <c r="H81" s="54" t="s">
        <v>1487</v>
      </c>
      <c r="I81" s="5" t="e">
        <v>#N/A</v>
      </c>
      <c r="J81" s="54" t="s">
        <v>6827</v>
      </c>
      <c r="K81" s="51" t="s">
        <v>11786</v>
      </c>
      <c r="L81" s="51" t="s">
        <v>11787</v>
      </c>
      <c r="M81" s="38">
        <v>134</v>
      </c>
      <c r="N81" s="38" t="s">
        <v>20809</v>
      </c>
      <c r="O81" s="38">
        <v>3</v>
      </c>
    </row>
    <row r="82" spans="1:15" x14ac:dyDescent="0.4">
      <c r="A82" s="53">
        <v>511039419283</v>
      </c>
      <c r="B82" s="54" t="s">
        <v>42</v>
      </c>
      <c r="C82" s="54">
        <v>1039400</v>
      </c>
      <c r="D82" s="54">
        <v>1928300</v>
      </c>
      <c r="E82" s="54" t="s">
        <v>1198</v>
      </c>
      <c r="F82" s="54" t="s">
        <v>1472</v>
      </c>
      <c r="G82" s="54" t="s">
        <v>82</v>
      </c>
      <c r="H82" s="54" t="s">
        <v>1488</v>
      </c>
      <c r="I82" s="5" t="e">
        <v>#N/A</v>
      </c>
      <c r="J82" s="54" t="s">
        <v>6828</v>
      </c>
      <c r="K82" s="51" t="s">
        <v>11788</v>
      </c>
      <c r="L82" s="51" t="s">
        <v>11789</v>
      </c>
      <c r="M82" s="38">
        <v>125</v>
      </c>
      <c r="N82" s="38" t="s">
        <v>20809</v>
      </c>
      <c r="O82" s="38">
        <v>3</v>
      </c>
    </row>
    <row r="83" spans="1:15" x14ac:dyDescent="0.4">
      <c r="A83" s="53">
        <v>511041819239</v>
      </c>
      <c r="B83" s="54" t="s">
        <v>42</v>
      </c>
      <c r="C83" s="54">
        <v>1041800</v>
      </c>
      <c r="D83" s="54">
        <v>1923900</v>
      </c>
      <c r="E83" s="54" t="s">
        <v>1198</v>
      </c>
      <c r="F83" s="54" t="s">
        <v>1472</v>
      </c>
      <c r="G83" s="54" t="s">
        <v>1489</v>
      </c>
      <c r="H83" s="54" t="s">
        <v>1490</v>
      </c>
      <c r="I83" s="5" t="e">
        <v>#N/A</v>
      </c>
      <c r="J83" s="54" t="s">
        <v>6829</v>
      </c>
      <c r="K83" s="51" t="s">
        <v>11790</v>
      </c>
      <c r="L83" s="51" t="s">
        <v>11791</v>
      </c>
      <c r="M83" s="38">
        <v>165</v>
      </c>
      <c r="N83" s="38" t="s">
        <v>20809</v>
      </c>
      <c r="O83" s="38">
        <v>3</v>
      </c>
    </row>
    <row r="84" spans="1:15" x14ac:dyDescent="0.4">
      <c r="A84" s="53">
        <v>511040119275</v>
      </c>
      <c r="B84" s="54" t="s">
        <v>43</v>
      </c>
      <c r="C84" s="54">
        <v>1040100</v>
      </c>
      <c r="D84" s="54">
        <v>1927500</v>
      </c>
      <c r="E84" s="54" t="s">
        <v>1198</v>
      </c>
      <c r="F84" s="54" t="s">
        <v>1472</v>
      </c>
      <c r="G84" s="54" t="s">
        <v>1491</v>
      </c>
      <c r="H84" s="54" t="s">
        <v>1492</v>
      </c>
      <c r="I84" s="5" t="e">
        <v>#N/A</v>
      </c>
      <c r="J84" s="54" t="s">
        <v>6830</v>
      </c>
      <c r="K84" s="51" t="s">
        <v>11792</v>
      </c>
      <c r="L84" s="51" t="s">
        <v>11793</v>
      </c>
      <c r="M84" s="38">
        <v>127</v>
      </c>
      <c r="N84" s="38" t="s">
        <v>20809</v>
      </c>
      <c r="O84" s="38">
        <v>3</v>
      </c>
    </row>
    <row r="85" spans="1:15" x14ac:dyDescent="0.4">
      <c r="A85" s="53">
        <v>511042419264</v>
      </c>
      <c r="B85" s="54" t="s">
        <v>5</v>
      </c>
      <c r="C85" s="54">
        <v>1042400</v>
      </c>
      <c r="D85" s="54">
        <v>1926400</v>
      </c>
      <c r="E85" s="54" t="s">
        <v>1198</v>
      </c>
      <c r="F85" s="54" t="s">
        <v>1472</v>
      </c>
      <c r="G85" s="54" t="s">
        <v>1493</v>
      </c>
      <c r="H85" s="54" t="s">
        <v>1494</v>
      </c>
      <c r="I85" s="5" t="e">
        <v>#N/A</v>
      </c>
      <c r="J85" s="54" t="s">
        <v>6831</v>
      </c>
      <c r="K85" s="51" t="s">
        <v>11794</v>
      </c>
      <c r="L85" s="51" t="s">
        <v>11795</v>
      </c>
      <c r="M85" s="38">
        <v>173</v>
      </c>
      <c r="N85" s="38" t="s">
        <v>20809</v>
      </c>
      <c r="O85" s="38">
        <v>3</v>
      </c>
    </row>
    <row r="86" spans="1:15" x14ac:dyDescent="0.4">
      <c r="A86" s="53">
        <v>511041619248</v>
      </c>
      <c r="B86" s="54" t="s">
        <v>5</v>
      </c>
      <c r="C86" s="54">
        <v>1041600</v>
      </c>
      <c r="D86" s="54">
        <v>1924800</v>
      </c>
      <c r="E86" s="54" t="s">
        <v>1198</v>
      </c>
      <c r="F86" s="54" t="s">
        <v>1472</v>
      </c>
      <c r="G86" s="54" t="s">
        <v>1493</v>
      </c>
      <c r="H86" s="54" t="s">
        <v>1495</v>
      </c>
      <c r="I86" s="5" t="e">
        <v>#N/A</v>
      </c>
      <c r="J86" s="54" t="s">
        <v>6832</v>
      </c>
      <c r="K86" s="51" t="s">
        <v>11796</v>
      </c>
      <c r="L86" s="51" t="s">
        <v>11797</v>
      </c>
      <c r="M86" s="38">
        <v>154</v>
      </c>
      <c r="N86" s="38" t="s">
        <v>20809</v>
      </c>
      <c r="O86" s="38">
        <v>3</v>
      </c>
    </row>
    <row r="87" spans="1:15" x14ac:dyDescent="0.4">
      <c r="A87" s="53">
        <v>511042419252</v>
      </c>
      <c r="B87" s="54" t="s">
        <v>5</v>
      </c>
      <c r="C87" s="54">
        <v>1042400</v>
      </c>
      <c r="D87" s="54">
        <v>1925200</v>
      </c>
      <c r="E87" s="54" t="s">
        <v>1198</v>
      </c>
      <c r="F87" s="54" t="s">
        <v>1472</v>
      </c>
      <c r="G87" s="54" t="s">
        <v>1493</v>
      </c>
      <c r="H87" s="54" t="s">
        <v>1496</v>
      </c>
      <c r="I87" s="5" t="e">
        <v>#N/A</v>
      </c>
      <c r="J87" s="54" t="s">
        <v>6833</v>
      </c>
      <c r="K87" s="51" t="s">
        <v>11798</v>
      </c>
      <c r="L87" s="51" t="s">
        <v>11799</v>
      </c>
      <c r="M87" s="38">
        <v>163</v>
      </c>
      <c r="N87" s="38" t="s">
        <v>20809</v>
      </c>
      <c r="O87" s="38">
        <v>3</v>
      </c>
    </row>
    <row r="88" spans="1:15" x14ac:dyDescent="0.4">
      <c r="A88" s="53">
        <v>511032519305</v>
      </c>
      <c r="B88" s="54" t="s">
        <v>55</v>
      </c>
      <c r="C88" s="54">
        <v>1032500</v>
      </c>
      <c r="D88" s="54">
        <v>1930500</v>
      </c>
      <c r="E88" s="54" t="s">
        <v>1198</v>
      </c>
      <c r="F88" s="54" t="s">
        <v>1472</v>
      </c>
      <c r="G88" s="54" t="s">
        <v>1482</v>
      </c>
      <c r="H88" s="54" t="s">
        <v>1497</v>
      </c>
      <c r="I88" s="5" t="e">
        <v>#N/A</v>
      </c>
      <c r="J88" s="54" t="s">
        <v>6834</v>
      </c>
      <c r="K88" s="51" t="s">
        <v>11800</v>
      </c>
      <c r="L88" s="51" t="s">
        <v>11801</v>
      </c>
      <c r="M88" s="38">
        <v>106</v>
      </c>
      <c r="N88" s="38" t="s">
        <v>20810</v>
      </c>
      <c r="O88" s="38">
        <v>3</v>
      </c>
    </row>
    <row r="89" spans="1:15" x14ac:dyDescent="0.4">
      <c r="A89" s="53">
        <v>511038219268</v>
      </c>
      <c r="B89" s="54" t="s">
        <v>42</v>
      </c>
      <c r="C89" s="54">
        <v>1038200</v>
      </c>
      <c r="D89" s="54">
        <v>1926800</v>
      </c>
      <c r="E89" s="54" t="s">
        <v>1198</v>
      </c>
      <c r="F89" s="54" t="s">
        <v>1472</v>
      </c>
      <c r="G89" s="54" t="s">
        <v>1476</v>
      </c>
      <c r="H89" s="54" t="s">
        <v>1498</v>
      </c>
      <c r="I89" s="5" t="e">
        <v>#N/A</v>
      </c>
      <c r="J89" s="54" t="s">
        <v>6835</v>
      </c>
      <c r="K89" s="51" t="s">
        <v>11802</v>
      </c>
      <c r="L89" s="51" t="s">
        <v>11803</v>
      </c>
      <c r="M89" s="38">
        <v>134</v>
      </c>
      <c r="N89" s="38" t="s">
        <v>20810</v>
      </c>
      <c r="O89" s="38">
        <v>3</v>
      </c>
    </row>
    <row r="90" spans="1:15" x14ac:dyDescent="0.4">
      <c r="A90" s="53">
        <v>511039919271</v>
      </c>
      <c r="B90" s="54" t="s">
        <v>5</v>
      </c>
      <c r="C90" s="54">
        <v>1039900</v>
      </c>
      <c r="D90" s="54">
        <v>1927100</v>
      </c>
      <c r="E90" s="54" t="s">
        <v>1198</v>
      </c>
      <c r="F90" s="54" t="s">
        <v>1472</v>
      </c>
      <c r="G90" s="54" t="s">
        <v>1499</v>
      </c>
      <c r="H90" s="54" t="s">
        <v>1500</v>
      </c>
      <c r="I90" s="5" t="e">
        <v>#N/A</v>
      </c>
      <c r="J90" s="54" t="s">
        <v>6836</v>
      </c>
      <c r="K90" s="51" t="s">
        <v>11804</v>
      </c>
      <c r="L90" s="51" t="s">
        <v>11805</v>
      </c>
      <c r="M90" s="38">
        <v>149</v>
      </c>
      <c r="N90" s="38" t="s">
        <v>20810</v>
      </c>
      <c r="O90" s="38">
        <v>3</v>
      </c>
    </row>
    <row r="91" spans="1:15" x14ac:dyDescent="0.4">
      <c r="A91" s="53">
        <v>511037019249</v>
      </c>
      <c r="B91" s="54" t="s">
        <v>5</v>
      </c>
      <c r="C91" s="54">
        <v>1037000</v>
      </c>
      <c r="D91" s="54">
        <v>1924900</v>
      </c>
      <c r="E91" s="54" t="s">
        <v>1198</v>
      </c>
      <c r="F91" s="54" t="s">
        <v>1472</v>
      </c>
      <c r="G91" s="54" t="s">
        <v>1501</v>
      </c>
      <c r="H91" s="54" t="s">
        <v>1502</v>
      </c>
      <c r="I91" s="5" t="e">
        <v>#N/A</v>
      </c>
      <c r="J91" s="54" t="s">
        <v>6837</v>
      </c>
      <c r="K91" s="51" t="s">
        <v>11806</v>
      </c>
      <c r="L91" s="51" t="s">
        <v>11807</v>
      </c>
      <c r="M91" s="38">
        <v>143</v>
      </c>
      <c r="N91" s="38" t="s">
        <v>20810</v>
      </c>
      <c r="O91" s="38">
        <v>3</v>
      </c>
    </row>
    <row r="92" spans="1:15" x14ac:dyDescent="0.4">
      <c r="A92" s="53">
        <v>511029319248</v>
      </c>
      <c r="B92" s="54" t="s">
        <v>42</v>
      </c>
      <c r="C92" s="54">
        <v>1029300</v>
      </c>
      <c r="D92" s="54">
        <v>1924800</v>
      </c>
      <c r="E92" s="54" t="s">
        <v>1198</v>
      </c>
      <c r="F92" s="54" t="s">
        <v>1472</v>
      </c>
      <c r="G92" s="54" t="s">
        <v>1478</v>
      </c>
      <c r="H92" s="54" t="s">
        <v>1503</v>
      </c>
      <c r="I92" s="5" t="e">
        <v>#N/A</v>
      </c>
      <c r="J92" s="54" t="s">
        <v>6838</v>
      </c>
      <c r="K92" s="51" t="s">
        <v>11808</v>
      </c>
      <c r="L92" s="51" t="s">
        <v>11809</v>
      </c>
      <c r="M92" s="38">
        <v>92</v>
      </c>
      <c r="N92" s="38" t="s">
        <v>20810</v>
      </c>
      <c r="O92" s="38">
        <v>3</v>
      </c>
    </row>
    <row r="93" spans="1:15" x14ac:dyDescent="0.4">
      <c r="A93" s="53">
        <v>511037319266</v>
      </c>
      <c r="B93" s="54" t="s">
        <v>5</v>
      </c>
      <c r="C93" s="54">
        <v>1037300</v>
      </c>
      <c r="D93" s="54">
        <v>1926600</v>
      </c>
      <c r="E93" s="54" t="s">
        <v>1198</v>
      </c>
      <c r="F93" s="54" t="s">
        <v>1472</v>
      </c>
      <c r="G93" s="54" t="s">
        <v>1501</v>
      </c>
      <c r="H93" s="54" t="s">
        <v>1504</v>
      </c>
      <c r="I93" s="5" t="e">
        <v>#N/A</v>
      </c>
      <c r="J93" s="54" t="s">
        <v>6839</v>
      </c>
      <c r="K93" s="51" t="s">
        <v>11810</v>
      </c>
      <c r="L93" s="51" t="s">
        <v>11811</v>
      </c>
      <c r="M93" s="38">
        <v>148</v>
      </c>
      <c r="N93" s="38" t="s">
        <v>20810</v>
      </c>
      <c r="O93" s="38">
        <v>3</v>
      </c>
    </row>
    <row r="94" spans="1:15" x14ac:dyDescent="0.4">
      <c r="A94" s="53">
        <v>511028119237</v>
      </c>
      <c r="B94" s="54" t="s">
        <v>42</v>
      </c>
      <c r="C94" s="54">
        <v>1028100</v>
      </c>
      <c r="D94" s="54">
        <v>1923700</v>
      </c>
      <c r="E94" s="54" t="s">
        <v>1198</v>
      </c>
      <c r="F94" s="54" t="s">
        <v>1472</v>
      </c>
      <c r="G94" s="54" t="s">
        <v>1478</v>
      </c>
      <c r="H94" s="54" t="s">
        <v>1505</v>
      </c>
      <c r="I94" s="5" t="e">
        <v>#N/A</v>
      </c>
      <c r="J94" s="54" t="s">
        <v>6840</v>
      </c>
      <c r="K94" s="51" t="s">
        <v>11812</v>
      </c>
      <c r="L94" s="51" t="s">
        <v>11813</v>
      </c>
      <c r="M94" s="38">
        <v>63</v>
      </c>
      <c r="N94" s="38" t="s">
        <v>20810</v>
      </c>
      <c r="O94" s="38">
        <v>3</v>
      </c>
    </row>
    <row r="95" spans="1:15" x14ac:dyDescent="0.4">
      <c r="A95" s="53">
        <v>511039119267</v>
      </c>
      <c r="B95" s="54" t="s">
        <v>5</v>
      </c>
      <c r="C95" s="54">
        <v>1039100</v>
      </c>
      <c r="D95" s="54">
        <v>1926700</v>
      </c>
      <c r="E95" s="54" t="s">
        <v>1198</v>
      </c>
      <c r="F95" s="54" t="s">
        <v>1472</v>
      </c>
      <c r="G95" s="54" t="s">
        <v>1499</v>
      </c>
      <c r="H95" s="54" t="s">
        <v>1506</v>
      </c>
      <c r="I95" s="5" t="e">
        <v>#N/A</v>
      </c>
      <c r="J95" s="54" t="s">
        <v>6841</v>
      </c>
      <c r="K95" s="51" t="s">
        <v>11814</v>
      </c>
      <c r="L95" s="51" t="s">
        <v>11815</v>
      </c>
      <c r="M95" s="38">
        <v>156</v>
      </c>
      <c r="N95" s="38" t="s">
        <v>20810</v>
      </c>
      <c r="O95" s="38">
        <v>3</v>
      </c>
    </row>
    <row r="96" spans="1:15" x14ac:dyDescent="0.4">
      <c r="A96" s="53">
        <v>511062020135</v>
      </c>
      <c r="B96" s="54" t="s">
        <v>55</v>
      </c>
      <c r="C96" s="54">
        <v>1062000</v>
      </c>
      <c r="D96" s="54">
        <v>2013500</v>
      </c>
      <c r="E96" s="54" t="s">
        <v>1198</v>
      </c>
      <c r="F96" s="54" t="s">
        <v>1507</v>
      </c>
      <c r="G96" s="54" t="s">
        <v>84</v>
      </c>
      <c r="H96" s="54" t="s">
        <v>1508</v>
      </c>
      <c r="I96" s="5" t="e">
        <v>#N/A</v>
      </c>
      <c r="J96" s="54" t="s">
        <v>6842</v>
      </c>
      <c r="K96" s="51" t="s">
        <v>11816</v>
      </c>
      <c r="L96" s="51" t="s">
        <v>11817</v>
      </c>
      <c r="M96" s="38">
        <v>218</v>
      </c>
      <c r="N96" s="38" t="s">
        <v>20809</v>
      </c>
      <c r="O96" s="38">
        <v>4</v>
      </c>
    </row>
    <row r="97" spans="1:15" x14ac:dyDescent="0.4">
      <c r="A97" s="53">
        <v>511051219968</v>
      </c>
      <c r="B97" s="54" t="s">
        <v>55</v>
      </c>
      <c r="C97" s="54">
        <v>1051200</v>
      </c>
      <c r="D97" s="54">
        <v>1996800</v>
      </c>
      <c r="E97" s="54" t="s">
        <v>1198</v>
      </c>
      <c r="F97" s="54" t="s">
        <v>1507</v>
      </c>
      <c r="G97" s="54" t="s">
        <v>10</v>
      </c>
      <c r="H97" s="54" t="s">
        <v>1509</v>
      </c>
      <c r="I97" s="5" t="e">
        <v>#N/A</v>
      </c>
      <c r="J97" s="54" t="s">
        <v>6843</v>
      </c>
      <c r="K97" s="51" t="s">
        <v>11818</v>
      </c>
      <c r="L97" s="51" t="s">
        <v>11819</v>
      </c>
      <c r="M97" s="38">
        <v>220</v>
      </c>
      <c r="N97" s="38" t="s">
        <v>20809</v>
      </c>
      <c r="O97" s="38">
        <v>5</v>
      </c>
    </row>
    <row r="98" spans="1:15" x14ac:dyDescent="0.4">
      <c r="A98" s="53">
        <v>511061520245</v>
      </c>
      <c r="B98" s="54" t="s">
        <v>5</v>
      </c>
      <c r="C98" s="54">
        <v>1061500</v>
      </c>
      <c r="D98" s="54">
        <v>2024500</v>
      </c>
      <c r="E98" s="54" t="s">
        <v>1198</v>
      </c>
      <c r="F98" s="54" t="s">
        <v>1507</v>
      </c>
      <c r="G98" s="54" t="s">
        <v>1510</v>
      </c>
      <c r="H98" s="54" t="s">
        <v>1511</v>
      </c>
      <c r="I98" s="5" t="e">
        <v>#N/A</v>
      </c>
      <c r="J98" s="54" t="s">
        <v>6844</v>
      </c>
      <c r="K98" s="51" t="s">
        <v>11820</v>
      </c>
      <c r="L98" s="51" t="s">
        <v>11821</v>
      </c>
      <c r="M98" s="38">
        <v>284</v>
      </c>
      <c r="N98" s="38" t="s">
        <v>20809</v>
      </c>
      <c r="O98" s="38">
        <v>5</v>
      </c>
    </row>
    <row r="99" spans="1:15" x14ac:dyDescent="0.4">
      <c r="A99" s="53">
        <v>511062420261</v>
      </c>
      <c r="B99" s="54" t="s">
        <v>5</v>
      </c>
      <c r="C99" s="54">
        <v>1062400</v>
      </c>
      <c r="D99" s="54">
        <v>2026100</v>
      </c>
      <c r="E99" s="54" t="s">
        <v>1198</v>
      </c>
      <c r="F99" s="54" t="s">
        <v>1507</v>
      </c>
      <c r="G99" s="54" t="s">
        <v>1510</v>
      </c>
      <c r="H99" s="54" t="s">
        <v>1512</v>
      </c>
      <c r="I99" s="5" t="e">
        <v>#N/A</v>
      </c>
      <c r="J99" s="54" t="s">
        <v>6845</v>
      </c>
      <c r="K99" s="51" t="s">
        <v>11822</v>
      </c>
      <c r="L99" s="51" t="s">
        <v>11823</v>
      </c>
      <c r="M99" s="38">
        <v>314</v>
      </c>
      <c r="N99" s="38" t="s">
        <v>20809</v>
      </c>
      <c r="O99" s="38">
        <v>5</v>
      </c>
    </row>
    <row r="100" spans="1:15" x14ac:dyDescent="0.4">
      <c r="A100" s="53">
        <v>511059920084</v>
      </c>
      <c r="B100" s="54" t="s">
        <v>5</v>
      </c>
      <c r="C100" s="54">
        <v>1059900</v>
      </c>
      <c r="D100" s="54">
        <v>2008400</v>
      </c>
      <c r="E100" s="54" t="s">
        <v>1198</v>
      </c>
      <c r="F100" s="54" t="s">
        <v>1507</v>
      </c>
      <c r="G100" s="54" t="s">
        <v>1513</v>
      </c>
      <c r="H100" s="54" t="s">
        <v>1514</v>
      </c>
      <c r="I100" s="5" t="e">
        <v>#N/A</v>
      </c>
      <c r="J100" s="54" t="s">
        <v>6846</v>
      </c>
      <c r="K100" s="51" t="s">
        <v>11824</v>
      </c>
      <c r="L100" s="51" t="s">
        <v>11825</v>
      </c>
      <c r="M100" s="38">
        <v>196</v>
      </c>
      <c r="N100" s="38" t="s">
        <v>20809</v>
      </c>
      <c r="O100" s="38">
        <v>5</v>
      </c>
    </row>
    <row r="101" spans="1:15" x14ac:dyDescent="0.4">
      <c r="A101" s="53">
        <v>511058320075</v>
      </c>
      <c r="B101" s="54" t="s">
        <v>5</v>
      </c>
      <c r="C101" s="54">
        <v>1058300</v>
      </c>
      <c r="D101" s="54">
        <v>2007500</v>
      </c>
      <c r="E101" s="54" t="s">
        <v>1198</v>
      </c>
      <c r="F101" s="54" t="s">
        <v>1507</v>
      </c>
      <c r="G101" s="54" t="s">
        <v>1513</v>
      </c>
      <c r="H101" s="54" t="s">
        <v>1515</v>
      </c>
      <c r="I101" s="5" t="e">
        <v>#N/A</v>
      </c>
      <c r="J101" s="54" t="s">
        <v>6847</v>
      </c>
      <c r="K101" s="51" t="s">
        <v>11826</v>
      </c>
      <c r="L101" s="51" t="s">
        <v>11827</v>
      </c>
      <c r="M101" s="38">
        <v>208</v>
      </c>
      <c r="N101" s="38" t="s">
        <v>20809</v>
      </c>
      <c r="O101" s="38">
        <v>5</v>
      </c>
    </row>
    <row r="102" spans="1:15" x14ac:dyDescent="0.4">
      <c r="A102" s="53">
        <v>511059820097</v>
      </c>
      <c r="B102" s="54" t="s">
        <v>5</v>
      </c>
      <c r="C102" s="54">
        <v>1059800</v>
      </c>
      <c r="D102" s="54">
        <v>2009700</v>
      </c>
      <c r="E102" s="54" t="s">
        <v>1198</v>
      </c>
      <c r="F102" s="54" t="s">
        <v>1507</v>
      </c>
      <c r="G102" s="54" t="s">
        <v>1513</v>
      </c>
      <c r="H102" s="54" t="s">
        <v>1516</v>
      </c>
      <c r="I102" s="5" t="e">
        <v>#N/A</v>
      </c>
      <c r="J102" s="54" t="s">
        <v>6848</v>
      </c>
      <c r="K102" s="51" t="s">
        <v>11828</v>
      </c>
      <c r="L102" s="51" t="s">
        <v>11829</v>
      </c>
      <c r="M102" s="38">
        <v>209</v>
      </c>
      <c r="N102" s="38" t="s">
        <v>20809</v>
      </c>
      <c r="O102" s="38">
        <v>5</v>
      </c>
    </row>
    <row r="103" spans="1:15" x14ac:dyDescent="0.4">
      <c r="A103" s="53">
        <v>511062720263</v>
      </c>
      <c r="B103" s="54" t="s">
        <v>5</v>
      </c>
      <c r="C103" s="54">
        <v>1062700</v>
      </c>
      <c r="D103" s="54">
        <v>2026300</v>
      </c>
      <c r="E103" s="54" t="s">
        <v>1198</v>
      </c>
      <c r="F103" s="54" t="s">
        <v>1507</v>
      </c>
      <c r="G103" s="54" t="s">
        <v>1510</v>
      </c>
      <c r="H103" s="54" t="s">
        <v>1517</v>
      </c>
      <c r="I103" s="5" t="e">
        <v>#N/A</v>
      </c>
      <c r="J103" s="54" t="s">
        <v>6849</v>
      </c>
      <c r="K103" s="51" t="s">
        <v>11830</v>
      </c>
      <c r="L103" s="51" t="s">
        <v>11831</v>
      </c>
      <c r="M103" s="38">
        <v>324</v>
      </c>
      <c r="N103" s="38" t="s">
        <v>20809</v>
      </c>
      <c r="O103" s="38">
        <v>5</v>
      </c>
    </row>
    <row r="104" spans="1:15" x14ac:dyDescent="0.4">
      <c r="A104" s="53">
        <v>511070320209</v>
      </c>
      <c r="B104" s="54" t="s">
        <v>5</v>
      </c>
      <c r="C104" s="54">
        <v>1070300</v>
      </c>
      <c r="D104" s="54">
        <v>2020900</v>
      </c>
      <c r="E104" s="54" t="s">
        <v>1198</v>
      </c>
      <c r="F104" s="54" t="s">
        <v>1507</v>
      </c>
      <c r="G104" s="54" t="s">
        <v>84</v>
      </c>
      <c r="H104" s="54" t="s">
        <v>1518</v>
      </c>
      <c r="I104" s="5" t="e">
        <v>#N/A</v>
      </c>
      <c r="J104" s="54" t="s">
        <v>6850</v>
      </c>
      <c r="K104" s="51" t="s">
        <v>11832</v>
      </c>
      <c r="L104" s="51" t="s">
        <v>11833</v>
      </c>
      <c r="M104" s="38">
        <v>315</v>
      </c>
      <c r="N104" s="38" t="s">
        <v>20809</v>
      </c>
      <c r="O104" s="38">
        <v>4</v>
      </c>
    </row>
    <row r="105" spans="1:15" x14ac:dyDescent="0.4">
      <c r="A105" s="53">
        <v>511062520254</v>
      </c>
      <c r="B105" s="54" t="s">
        <v>5</v>
      </c>
      <c r="C105" s="54">
        <v>1062500</v>
      </c>
      <c r="D105" s="54">
        <v>2025400</v>
      </c>
      <c r="E105" s="54" t="s">
        <v>1198</v>
      </c>
      <c r="F105" s="54" t="s">
        <v>1507</v>
      </c>
      <c r="G105" s="54" t="s">
        <v>1510</v>
      </c>
      <c r="H105" s="54" t="s">
        <v>1519</v>
      </c>
      <c r="I105" s="5" t="e">
        <v>#N/A</v>
      </c>
      <c r="J105" s="54" t="s">
        <v>6851</v>
      </c>
      <c r="K105" s="51" t="s">
        <v>11834</v>
      </c>
      <c r="L105" s="51" t="s">
        <v>11835</v>
      </c>
      <c r="M105" s="38">
        <v>338</v>
      </c>
      <c r="N105" s="38" t="s">
        <v>20809</v>
      </c>
      <c r="O105" s="38">
        <v>5</v>
      </c>
    </row>
    <row r="106" spans="1:15" x14ac:dyDescent="0.4">
      <c r="A106" s="53">
        <v>511061920249</v>
      </c>
      <c r="B106" s="54" t="s">
        <v>5</v>
      </c>
      <c r="C106" s="54">
        <v>1061900</v>
      </c>
      <c r="D106" s="54">
        <v>2024900</v>
      </c>
      <c r="E106" s="54" t="s">
        <v>1198</v>
      </c>
      <c r="F106" s="54" t="s">
        <v>1507</v>
      </c>
      <c r="G106" s="54" t="s">
        <v>1510</v>
      </c>
      <c r="H106" s="54" t="s">
        <v>1520</v>
      </c>
      <c r="I106" s="5" t="e">
        <v>#N/A</v>
      </c>
      <c r="J106" s="54" t="s">
        <v>6852</v>
      </c>
      <c r="K106" s="51" t="s">
        <v>11836</v>
      </c>
      <c r="L106" s="51" t="s">
        <v>11837</v>
      </c>
      <c r="M106" s="38">
        <v>286</v>
      </c>
      <c r="N106" s="38" t="s">
        <v>20809</v>
      </c>
      <c r="O106" s="38">
        <v>5</v>
      </c>
    </row>
    <row r="107" spans="1:15" x14ac:dyDescent="0.4">
      <c r="A107" s="53">
        <v>511062420141</v>
      </c>
      <c r="B107" s="54" t="s">
        <v>42</v>
      </c>
      <c r="C107" s="54">
        <v>1062400</v>
      </c>
      <c r="D107" s="54">
        <v>2014100</v>
      </c>
      <c r="E107" s="54" t="s">
        <v>1198</v>
      </c>
      <c r="F107" s="54" t="s">
        <v>1507</v>
      </c>
      <c r="G107" s="54" t="s">
        <v>84</v>
      </c>
      <c r="H107" s="54" t="s">
        <v>1521</v>
      </c>
      <c r="I107" s="5" t="e">
        <v>#N/A</v>
      </c>
      <c r="J107" s="54" t="s">
        <v>6853</v>
      </c>
      <c r="K107" s="51" t="s">
        <v>11838</v>
      </c>
      <c r="L107" s="51" t="s">
        <v>11839</v>
      </c>
      <c r="M107" s="38">
        <v>223</v>
      </c>
      <c r="N107" s="38" t="s">
        <v>20809</v>
      </c>
      <c r="O107" s="38">
        <v>4</v>
      </c>
    </row>
    <row r="108" spans="1:15" x14ac:dyDescent="0.4">
      <c r="A108" s="53">
        <v>511060120086</v>
      </c>
      <c r="B108" s="54" t="s">
        <v>5</v>
      </c>
      <c r="C108" s="54">
        <v>1060100</v>
      </c>
      <c r="D108" s="54">
        <v>2008600</v>
      </c>
      <c r="E108" s="54" t="s">
        <v>1198</v>
      </c>
      <c r="F108" s="54" t="s">
        <v>1507</v>
      </c>
      <c r="G108" s="54" t="s">
        <v>1513</v>
      </c>
      <c r="H108" s="54" t="s">
        <v>1522</v>
      </c>
      <c r="I108" s="5" t="e">
        <v>#N/A</v>
      </c>
      <c r="J108" s="54" t="s">
        <v>6854</v>
      </c>
      <c r="K108" s="51" t="s">
        <v>11840</v>
      </c>
      <c r="L108" s="51" t="s">
        <v>11841</v>
      </c>
      <c r="M108" s="38">
        <v>200</v>
      </c>
      <c r="N108" s="38" t="s">
        <v>20809</v>
      </c>
      <c r="O108" s="38">
        <v>5</v>
      </c>
    </row>
    <row r="109" spans="1:15" x14ac:dyDescent="0.4">
      <c r="A109" s="53">
        <v>511062220148</v>
      </c>
      <c r="B109" s="54" t="s">
        <v>5</v>
      </c>
      <c r="C109" s="54">
        <v>1062200</v>
      </c>
      <c r="D109" s="54">
        <v>2014800</v>
      </c>
      <c r="E109" s="54" t="s">
        <v>1198</v>
      </c>
      <c r="F109" s="54" t="s">
        <v>1507</v>
      </c>
      <c r="G109" s="54" t="s">
        <v>84</v>
      </c>
      <c r="H109" s="54" t="s">
        <v>1523</v>
      </c>
      <c r="I109" s="5" t="e">
        <v>#N/A</v>
      </c>
      <c r="J109" s="54" t="s">
        <v>6855</v>
      </c>
      <c r="K109" s="51" t="s">
        <v>11842</v>
      </c>
      <c r="L109" s="51" t="s">
        <v>11843</v>
      </c>
      <c r="M109" s="38">
        <v>261</v>
      </c>
      <c r="N109" s="38" t="s">
        <v>20809</v>
      </c>
      <c r="O109" s="38">
        <v>4</v>
      </c>
    </row>
    <row r="110" spans="1:15" x14ac:dyDescent="0.4">
      <c r="A110" s="53">
        <v>511061720136</v>
      </c>
      <c r="B110" s="54" t="s">
        <v>55</v>
      </c>
      <c r="C110" s="54">
        <v>1061700</v>
      </c>
      <c r="D110" s="54">
        <v>2013600</v>
      </c>
      <c r="E110" s="54" t="s">
        <v>1198</v>
      </c>
      <c r="F110" s="54" t="s">
        <v>1507</v>
      </c>
      <c r="G110" s="54" t="s">
        <v>84</v>
      </c>
      <c r="H110" s="54" t="s">
        <v>1524</v>
      </c>
      <c r="I110" s="5" t="e">
        <v>#N/A</v>
      </c>
      <c r="J110" s="54" t="s">
        <v>6856</v>
      </c>
      <c r="K110" s="51" t="s">
        <v>11844</v>
      </c>
      <c r="L110" s="51" t="s">
        <v>11845</v>
      </c>
      <c r="M110" s="38">
        <v>223</v>
      </c>
      <c r="N110" s="38" t="s">
        <v>20810</v>
      </c>
      <c r="O110" s="38" t="s">
        <v>20816</v>
      </c>
    </row>
    <row r="111" spans="1:15" x14ac:dyDescent="0.4">
      <c r="A111" s="53">
        <v>511062120258</v>
      </c>
      <c r="B111" s="54" t="s">
        <v>42</v>
      </c>
      <c r="C111" s="54">
        <v>1062100</v>
      </c>
      <c r="D111" s="54">
        <v>2025800</v>
      </c>
      <c r="E111" s="54" t="s">
        <v>1198</v>
      </c>
      <c r="F111" s="54" t="s">
        <v>1507</v>
      </c>
      <c r="G111" s="54" t="s">
        <v>1510</v>
      </c>
      <c r="H111" s="54" t="s">
        <v>1525</v>
      </c>
      <c r="I111" s="5" t="e">
        <v>#N/A</v>
      </c>
      <c r="J111" s="54" t="s">
        <v>6857</v>
      </c>
      <c r="K111" s="51" t="s">
        <v>11846</v>
      </c>
      <c r="L111" s="51" t="s">
        <v>11847</v>
      </c>
      <c r="M111" s="38">
        <v>300</v>
      </c>
      <c r="N111" s="38" t="s">
        <v>20810</v>
      </c>
      <c r="O111" s="38" t="s">
        <v>20816</v>
      </c>
    </row>
    <row r="112" spans="1:15" x14ac:dyDescent="0.4">
      <c r="A112" s="53">
        <v>511061920140</v>
      </c>
      <c r="B112" s="54" t="s">
        <v>43</v>
      </c>
      <c r="C112" s="54">
        <v>1061900</v>
      </c>
      <c r="D112" s="54">
        <v>2014000</v>
      </c>
      <c r="E112" s="54" t="s">
        <v>1198</v>
      </c>
      <c r="F112" s="54" t="s">
        <v>1507</v>
      </c>
      <c r="G112" s="54" t="s">
        <v>84</v>
      </c>
      <c r="H112" s="54" t="s">
        <v>1526</v>
      </c>
      <c r="I112" s="5" t="e">
        <v>#N/A</v>
      </c>
      <c r="J112" s="54" t="s">
        <v>6858</v>
      </c>
      <c r="K112" s="51" t="s">
        <v>11848</v>
      </c>
      <c r="L112" s="51" t="s">
        <v>11849</v>
      </c>
      <c r="M112" s="38">
        <v>224</v>
      </c>
      <c r="N112" s="38" t="s">
        <v>20810</v>
      </c>
      <c r="O112" s="38" t="s">
        <v>20816</v>
      </c>
    </row>
    <row r="113" spans="1:15" x14ac:dyDescent="0.4">
      <c r="A113" s="53">
        <v>511071619948</v>
      </c>
      <c r="B113" s="54" t="s">
        <v>5</v>
      </c>
      <c r="C113" s="54">
        <v>1071600</v>
      </c>
      <c r="D113" s="54">
        <v>1994800</v>
      </c>
      <c r="E113" s="54" t="s">
        <v>1198</v>
      </c>
      <c r="F113" s="54" t="s">
        <v>1507</v>
      </c>
      <c r="G113" s="54" t="s">
        <v>1527</v>
      </c>
      <c r="H113" s="54" t="s">
        <v>1528</v>
      </c>
      <c r="I113" s="5" t="e">
        <v>#N/A</v>
      </c>
      <c r="J113" s="54" t="s">
        <v>6859</v>
      </c>
      <c r="K113" s="51" t="s">
        <v>11850</v>
      </c>
      <c r="L113" s="51" t="s">
        <v>11851</v>
      </c>
      <c r="M113" s="38">
        <v>292</v>
      </c>
      <c r="N113" s="38" t="s">
        <v>20810</v>
      </c>
      <c r="O113" s="38" t="s">
        <v>20816</v>
      </c>
    </row>
    <row r="114" spans="1:15" x14ac:dyDescent="0.4">
      <c r="A114" s="53">
        <v>511062820264</v>
      </c>
      <c r="B114" s="54" t="s">
        <v>5</v>
      </c>
      <c r="C114" s="54">
        <v>1062800</v>
      </c>
      <c r="D114" s="54">
        <v>2026400</v>
      </c>
      <c r="E114" s="54" t="s">
        <v>1198</v>
      </c>
      <c r="F114" s="54" t="s">
        <v>1507</v>
      </c>
      <c r="G114" s="54" t="s">
        <v>1510</v>
      </c>
      <c r="H114" s="54" t="s">
        <v>1529</v>
      </c>
      <c r="I114" s="5" t="e">
        <v>#N/A</v>
      </c>
      <c r="J114" s="54" t="s">
        <v>6860</v>
      </c>
      <c r="K114" s="51" t="s">
        <v>11852</v>
      </c>
      <c r="L114" s="51" t="s">
        <v>11853</v>
      </c>
      <c r="M114" s="38">
        <v>332</v>
      </c>
      <c r="N114" s="38" t="s">
        <v>20810</v>
      </c>
      <c r="O114" s="38" t="s">
        <v>20816</v>
      </c>
    </row>
    <row r="115" spans="1:15" x14ac:dyDescent="0.4">
      <c r="A115" s="53">
        <v>511062920265</v>
      </c>
      <c r="B115" s="54" t="s">
        <v>5</v>
      </c>
      <c r="C115" s="54">
        <v>1062900</v>
      </c>
      <c r="D115" s="54">
        <v>2026500</v>
      </c>
      <c r="E115" s="54" t="s">
        <v>1198</v>
      </c>
      <c r="F115" s="54" t="s">
        <v>1507</v>
      </c>
      <c r="G115" s="54" t="s">
        <v>1510</v>
      </c>
      <c r="H115" s="54" t="s">
        <v>1530</v>
      </c>
      <c r="I115" s="5" t="e">
        <v>#N/A</v>
      </c>
      <c r="J115" s="54" t="s">
        <v>6861</v>
      </c>
      <c r="K115" s="51" t="s">
        <v>11854</v>
      </c>
      <c r="L115" s="51" t="s">
        <v>11855</v>
      </c>
      <c r="M115" s="38">
        <v>348</v>
      </c>
      <c r="N115" s="38" t="s">
        <v>20810</v>
      </c>
      <c r="O115" s="38" t="s">
        <v>20816</v>
      </c>
    </row>
    <row r="116" spans="1:15" x14ac:dyDescent="0.4">
      <c r="A116" s="53">
        <v>511060220088</v>
      </c>
      <c r="B116" s="54" t="s">
        <v>5</v>
      </c>
      <c r="C116" s="54">
        <v>1060200</v>
      </c>
      <c r="D116" s="54">
        <v>2008800</v>
      </c>
      <c r="E116" s="54" t="s">
        <v>1198</v>
      </c>
      <c r="F116" s="54" t="s">
        <v>1507</v>
      </c>
      <c r="G116" s="54" t="s">
        <v>1513</v>
      </c>
      <c r="H116" s="54" t="s">
        <v>1531</v>
      </c>
      <c r="I116" s="5" t="e">
        <v>#N/A</v>
      </c>
      <c r="J116" s="54" t="s">
        <v>6862</v>
      </c>
      <c r="K116" s="51" t="s">
        <v>11856</v>
      </c>
      <c r="L116" s="51" t="s">
        <v>11857</v>
      </c>
      <c r="M116" s="38">
        <v>203</v>
      </c>
      <c r="N116" s="38" t="s">
        <v>20810</v>
      </c>
      <c r="O116" s="38" t="s">
        <v>20816</v>
      </c>
    </row>
    <row r="117" spans="1:15" x14ac:dyDescent="0.4">
      <c r="A117" s="53">
        <v>511117119150</v>
      </c>
      <c r="B117" s="54" t="s">
        <v>55</v>
      </c>
      <c r="C117" s="54">
        <v>1117100</v>
      </c>
      <c r="D117" s="54">
        <v>1915000</v>
      </c>
      <c r="E117" s="54" t="s">
        <v>1198</v>
      </c>
      <c r="F117" s="54" t="s">
        <v>1532</v>
      </c>
      <c r="G117" s="54" t="s">
        <v>1533</v>
      </c>
      <c r="H117" s="54" t="s">
        <v>1534</v>
      </c>
      <c r="I117" s="5" t="e">
        <v>#N/A</v>
      </c>
      <c r="J117" s="54" t="s">
        <v>6863</v>
      </c>
      <c r="K117" s="51" t="s">
        <v>11858</v>
      </c>
      <c r="L117" s="51" t="s">
        <v>11859</v>
      </c>
      <c r="M117" s="38">
        <v>609</v>
      </c>
      <c r="N117" s="38" t="s">
        <v>20809</v>
      </c>
      <c r="O117" s="38">
        <v>2</v>
      </c>
    </row>
    <row r="118" spans="1:15" x14ac:dyDescent="0.4">
      <c r="A118" s="53">
        <v>511101419136</v>
      </c>
      <c r="B118" s="54" t="s">
        <v>55</v>
      </c>
      <c r="C118" s="54">
        <v>1101400</v>
      </c>
      <c r="D118" s="54">
        <v>1913600</v>
      </c>
      <c r="E118" s="54" t="s">
        <v>1198</v>
      </c>
      <c r="F118" s="54" t="s">
        <v>1532</v>
      </c>
      <c r="G118" s="54" t="s">
        <v>1535</v>
      </c>
      <c r="H118" s="54" t="s">
        <v>1536</v>
      </c>
      <c r="I118" s="5" t="e">
        <v>#N/A</v>
      </c>
      <c r="J118" s="54" t="s">
        <v>6864</v>
      </c>
      <c r="K118" s="51" t="s">
        <v>11860</v>
      </c>
      <c r="L118" s="51" t="s">
        <v>11861</v>
      </c>
      <c r="M118" s="38">
        <v>391</v>
      </c>
      <c r="N118" s="38" t="s">
        <v>20809</v>
      </c>
      <c r="O118" s="38">
        <v>2</v>
      </c>
    </row>
    <row r="119" spans="1:15" x14ac:dyDescent="0.4">
      <c r="A119" s="53">
        <v>511097619413</v>
      </c>
      <c r="B119" s="54" t="s">
        <v>5</v>
      </c>
      <c r="C119" s="54">
        <v>1097600</v>
      </c>
      <c r="D119" s="54">
        <v>1941300</v>
      </c>
      <c r="E119" s="54" t="s">
        <v>1198</v>
      </c>
      <c r="F119" s="54" t="s">
        <v>1532</v>
      </c>
      <c r="G119" s="54" t="s">
        <v>1537</v>
      </c>
      <c r="H119" s="54" t="s">
        <v>1538</v>
      </c>
      <c r="I119" s="5" t="e">
        <v>#N/A</v>
      </c>
      <c r="J119" s="54" t="s">
        <v>6865</v>
      </c>
      <c r="K119" s="51" t="s">
        <v>11862</v>
      </c>
      <c r="L119" s="51" t="s">
        <v>11863</v>
      </c>
      <c r="M119" s="38">
        <v>643</v>
      </c>
      <c r="N119" s="38" t="s">
        <v>20809</v>
      </c>
      <c r="O119" s="38">
        <v>2</v>
      </c>
    </row>
    <row r="120" spans="1:15" x14ac:dyDescent="0.4">
      <c r="A120" s="53">
        <v>511119719131</v>
      </c>
      <c r="B120" s="54" t="s">
        <v>42</v>
      </c>
      <c r="C120" s="54">
        <v>1119700</v>
      </c>
      <c r="D120" s="54">
        <v>1913100</v>
      </c>
      <c r="E120" s="54" t="s">
        <v>1198</v>
      </c>
      <c r="F120" s="54" t="s">
        <v>1532</v>
      </c>
      <c r="G120" s="54" t="s">
        <v>1539</v>
      </c>
      <c r="H120" s="54" t="s">
        <v>1540</v>
      </c>
      <c r="I120" s="5" t="e">
        <v>#N/A</v>
      </c>
      <c r="J120" s="54" t="s">
        <v>6866</v>
      </c>
      <c r="K120" s="51" t="s">
        <v>11864</v>
      </c>
      <c r="L120" s="51" t="s">
        <v>11865</v>
      </c>
      <c r="M120" s="38">
        <v>769</v>
      </c>
      <c r="N120" s="38" t="s">
        <v>20809</v>
      </c>
      <c r="O120" s="38">
        <v>2</v>
      </c>
    </row>
    <row r="121" spans="1:15" x14ac:dyDescent="0.4">
      <c r="A121" s="53">
        <v>511102719316</v>
      </c>
      <c r="B121" s="54" t="s">
        <v>5</v>
      </c>
      <c r="C121" s="54">
        <v>1102700</v>
      </c>
      <c r="D121" s="54">
        <v>1931600</v>
      </c>
      <c r="E121" s="54" t="s">
        <v>1198</v>
      </c>
      <c r="F121" s="54" t="s">
        <v>1532</v>
      </c>
      <c r="G121" s="54" t="s">
        <v>1541</v>
      </c>
      <c r="H121" s="54" t="s">
        <v>1542</v>
      </c>
      <c r="I121" s="5" t="e">
        <v>#N/A</v>
      </c>
      <c r="J121" s="54" t="s">
        <v>6867</v>
      </c>
      <c r="K121" s="51" t="s">
        <v>11866</v>
      </c>
      <c r="L121" s="51" t="s">
        <v>11867</v>
      </c>
      <c r="M121" s="38">
        <v>305</v>
      </c>
      <c r="N121" s="38" t="s">
        <v>20809</v>
      </c>
      <c r="O121" s="38">
        <v>2</v>
      </c>
    </row>
    <row r="122" spans="1:15" x14ac:dyDescent="0.4">
      <c r="A122" s="53">
        <v>511120619449</v>
      </c>
      <c r="B122" s="54" t="s">
        <v>5</v>
      </c>
      <c r="C122" s="54">
        <v>1120600</v>
      </c>
      <c r="D122" s="54">
        <v>1944900</v>
      </c>
      <c r="E122" s="54" t="s">
        <v>1198</v>
      </c>
      <c r="F122" s="54" t="s">
        <v>1532</v>
      </c>
      <c r="G122" s="54" t="s">
        <v>1543</v>
      </c>
      <c r="H122" s="54" t="s">
        <v>1544</v>
      </c>
      <c r="I122" s="5" t="e">
        <v>#N/A</v>
      </c>
      <c r="J122" s="54" t="s">
        <v>6868</v>
      </c>
      <c r="K122" s="51" t="s">
        <v>11868</v>
      </c>
      <c r="L122" s="51" t="s">
        <v>11869</v>
      </c>
      <c r="M122" s="38">
        <v>504</v>
      </c>
      <c r="N122" s="38" t="s">
        <v>20809</v>
      </c>
      <c r="O122" s="38">
        <v>2</v>
      </c>
    </row>
    <row r="123" spans="1:15" x14ac:dyDescent="0.4">
      <c r="A123" s="53">
        <v>511107619421</v>
      </c>
      <c r="B123" s="54" t="s">
        <v>5</v>
      </c>
      <c r="C123" s="54">
        <v>1107600</v>
      </c>
      <c r="D123" s="54">
        <v>1942100</v>
      </c>
      <c r="E123" s="54" t="s">
        <v>1198</v>
      </c>
      <c r="F123" s="54" t="s">
        <v>1532</v>
      </c>
      <c r="G123" s="54" t="s">
        <v>1545</v>
      </c>
      <c r="H123" s="54" t="s">
        <v>1546</v>
      </c>
      <c r="I123" s="5" t="e">
        <v>#N/A</v>
      </c>
      <c r="J123" s="54" t="s">
        <v>6869</v>
      </c>
      <c r="K123" s="51" t="s">
        <v>11870</v>
      </c>
      <c r="L123" s="51" t="s">
        <v>11871</v>
      </c>
      <c r="M123" s="38">
        <v>371</v>
      </c>
      <c r="N123" s="38" t="s">
        <v>20809</v>
      </c>
      <c r="O123" s="38">
        <v>2</v>
      </c>
    </row>
    <row r="124" spans="1:15" x14ac:dyDescent="0.4">
      <c r="A124" s="53">
        <v>511119419149</v>
      </c>
      <c r="B124" s="54" t="s">
        <v>5</v>
      </c>
      <c r="C124" s="54">
        <v>1119400</v>
      </c>
      <c r="D124" s="54">
        <v>1914900</v>
      </c>
      <c r="E124" s="54" t="s">
        <v>1198</v>
      </c>
      <c r="F124" s="54" t="s">
        <v>1532</v>
      </c>
      <c r="G124" s="54" t="s">
        <v>1533</v>
      </c>
      <c r="H124" s="54" t="s">
        <v>1547</v>
      </c>
      <c r="I124" s="5" t="e">
        <v>#N/A</v>
      </c>
      <c r="J124" s="54" t="s">
        <v>6870</v>
      </c>
      <c r="K124" s="51" t="s">
        <v>11872</v>
      </c>
      <c r="L124" s="51" t="s">
        <v>11873</v>
      </c>
      <c r="M124" s="38">
        <v>807</v>
      </c>
      <c r="N124" s="38" t="s">
        <v>20809</v>
      </c>
      <c r="O124" s="38">
        <v>2</v>
      </c>
    </row>
    <row r="125" spans="1:15" x14ac:dyDescent="0.4">
      <c r="A125" s="53">
        <v>511097319395</v>
      </c>
      <c r="B125" s="54" t="s">
        <v>5</v>
      </c>
      <c r="C125" s="54">
        <v>1097300</v>
      </c>
      <c r="D125" s="54">
        <v>1939500</v>
      </c>
      <c r="E125" s="54" t="s">
        <v>1198</v>
      </c>
      <c r="F125" s="54" t="s">
        <v>1532</v>
      </c>
      <c r="G125" s="54" t="s">
        <v>1537</v>
      </c>
      <c r="H125" s="54" t="s">
        <v>1548</v>
      </c>
      <c r="I125" s="5" t="e">
        <v>#N/A</v>
      </c>
      <c r="J125" s="54" t="s">
        <v>6871</v>
      </c>
      <c r="K125" s="51" t="s">
        <v>11874</v>
      </c>
      <c r="L125" s="51" t="s">
        <v>11875</v>
      </c>
      <c r="M125" s="38">
        <v>1199</v>
      </c>
      <c r="N125" s="38" t="s">
        <v>20809</v>
      </c>
      <c r="O125" s="38">
        <v>2</v>
      </c>
    </row>
    <row r="126" spans="1:15" x14ac:dyDescent="0.4">
      <c r="A126" s="53">
        <v>511105619134</v>
      </c>
      <c r="B126" s="54" t="s">
        <v>42</v>
      </c>
      <c r="C126" s="54">
        <v>1105600</v>
      </c>
      <c r="D126" s="54">
        <v>1913400</v>
      </c>
      <c r="E126" s="54" t="s">
        <v>1198</v>
      </c>
      <c r="F126" s="54" t="s">
        <v>1532</v>
      </c>
      <c r="G126" s="54" t="s">
        <v>1535</v>
      </c>
      <c r="H126" s="54" t="s">
        <v>1549</v>
      </c>
      <c r="I126" s="5" t="e">
        <v>#N/A</v>
      </c>
      <c r="J126" s="54" t="s">
        <v>6872</v>
      </c>
      <c r="K126" s="51" t="s">
        <v>11876</v>
      </c>
      <c r="L126" s="51" t="s">
        <v>11877</v>
      </c>
      <c r="M126" s="38">
        <v>528</v>
      </c>
      <c r="N126" s="38" t="s">
        <v>20809</v>
      </c>
      <c r="O126" s="38">
        <v>2</v>
      </c>
    </row>
    <row r="127" spans="1:15" x14ac:dyDescent="0.4">
      <c r="A127" s="53">
        <v>511113919164</v>
      </c>
      <c r="B127" s="54" t="s">
        <v>5</v>
      </c>
      <c r="C127" s="54">
        <v>1113900</v>
      </c>
      <c r="D127" s="54">
        <v>1916400</v>
      </c>
      <c r="E127" s="54" t="s">
        <v>1198</v>
      </c>
      <c r="F127" s="54" t="s">
        <v>1532</v>
      </c>
      <c r="G127" s="54" t="s">
        <v>10</v>
      </c>
      <c r="H127" s="54" t="s">
        <v>1550</v>
      </c>
      <c r="I127" s="5" t="e">
        <v>#N/A</v>
      </c>
      <c r="J127" s="54" t="s">
        <v>6873</v>
      </c>
      <c r="K127" s="51" t="s">
        <v>11878</v>
      </c>
      <c r="L127" s="51" t="s">
        <v>11879</v>
      </c>
      <c r="M127" s="38">
        <v>524</v>
      </c>
      <c r="N127" s="38" t="s">
        <v>20809</v>
      </c>
      <c r="O127" s="38">
        <v>2</v>
      </c>
    </row>
    <row r="128" spans="1:15" x14ac:dyDescent="0.4">
      <c r="A128" s="53">
        <v>511103719405</v>
      </c>
      <c r="B128" s="54" t="s">
        <v>5</v>
      </c>
      <c r="C128" s="54">
        <v>1103700</v>
      </c>
      <c r="D128" s="54">
        <v>1940500</v>
      </c>
      <c r="E128" s="54" t="s">
        <v>1198</v>
      </c>
      <c r="F128" s="54" t="s">
        <v>1532</v>
      </c>
      <c r="G128" s="54" t="s">
        <v>1537</v>
      </c>
      <c r="H128" s="54" t="s">
        <v>1551</v>
      </c>
      <c r="I128" s="5" t="e">
        <v>#N/A</v>
      </c>
      <c r="J128" s="54" t="s">
        <v>6874</v>
      </c>
      <c r="K128" s="51" t="s">
        <v>11880</v>
      </c>
      <c r="L128" s="51" t="s">
        <v>11881</v>
      </c>
      <c r="M128" s="38">
        <v>364</v>
      </c>
      <c r="N128" s="38" t="s">
        <v>20809</v>
      </c>
      <c r="O128" s="38">
        <v>2</v>
      </c>
    </row>
    <row r="129" spans="1:15" x14ac:dyDescent="0.4">
      <c r="A129" s="53">
        <v>511117019134</v>
      </c>
      <c r="B129" s="54" t="s">
        <v>5</v>
      </c>
      <c r="C129" s="54">
        <v>1117000</v>
      </c>
      <c r="D129" s="54">
        <v>1913400</v>
      </c>
      <c r="E129" s="54" t="s">
        <v>1198</v>
      </c>
      <c r="F129" s="54" t="s">
        <v>1532</v>
      </c>
      <c r="G129" s="54" t="s">
        <v>1533</v>
      </c>
      <c r="H129" s="54" t="s">
        <v>1552</v>
      </c>
      <c r="I129" s="5" t="e">
        <v>#N/A</v>
      </c>
      <c r="J129" s="54" t="s">
        <v>6875</v>
      </c>
      <c r="K129" s="51" t="s">
        <v>11882</v>
      </c>
      <c r="L129" s="51" t="s">
        <v>11883</v>
      </c>
      <c r="M129" s="38">
        <v>760</v>
      </c>
      <c r="N129" s="38" t="s">
        <v>20809</v>
      </c>
      <c r="O129" s="38">
        <v>2</v>
      </c>
    </row>
    <row r="130" spans="1:15" x14ac:dyDescent="0.4">
      <c r="A130" s="53">
        <v>511101519131</v>
      </c>
      <c r="B130" s="54" t="s">
        <v>5</v>
      </c>
      <c r="C130" s="54">
        <v>1101500</v>
      </c>
      <c r="D130" s="54">
        <v>1913100</v>
      </c>
      <c r="E130" s="54" t="s">
        <v>1198</v>
      </c>
      <c r="F130" s="54" t="s">
        <v>1532</v>
      </c>
      <c r="G130" s="54" t="s">
        <v>1535</v>
      </c>
      <c r="H130" s="54" t="s">
        <v>1553</v>
      </c>
      <c r="I130" s="5" t="e">
        <v>#N/A</v>
      </c>
      <c r="J130" s="54" t="s">
        <v>6876</v>
      </c>
      <c r="K130" s="51" t="s">
        <v>11884</v>
      </c>
      <c r="L130" s="51" t="s">
        <v>11885</v>
      </c>
      <c r="M130" s="38">
        <v>401</v>
      </c>
      <c r="N130" s="38" t="s">
        <v>20809</v>
      </c>
      <c r="O130" s="38">
        <v>2</v>
      </c>
    </row>
    <row r="131" spans="1:15" x14ac:dyDescent="0.4">
      <c r="A131" s="53">
        <v>511101519316</v>
      </c>
      <c r="B131" s="54" t="s">
        <v>5</v>
      </c>
      <c r="C131" s="54">
        <v>1101500</v>
      </c>
      <c r="D131" s="54">
        <v>1931600</v>
      </c>
      <c r="E131" s="54" t="s">
        <v>1198</v>
      </c>
      <c r="F131" s="54" t="s">
        <v>1532</v>
      </c>
      <c r="G131" s="54" t="s">
        <v>1541</v>
      </c>
      <c r="H131" s="54" t="s">
        <v>1554</v>
      </c>
      <c r="I131" s="5" t="e">
        <v>#N/A</v>
      </c>
      <c r="J131" s="54" t="s">
        <v>6877</v>
      </c>
      <c r="K131" s="51" t="s">
        <v>11886</v>
      </c>
      <c r="L131" s="51" t="s">
        <v>11887</v>
      </c>
      <c r="M131" s="38">
        <v>317</v>
      </c>
      <c r="N131" s="38" t="s">
        <v>20809</v>
      </c>
      <c r="O131" s="38">
        <v>2</v>
      </c>
    </row>
    <row r="132" spans="1:15" x14ac:dyDescent="0.4">
      <c r="A132" s="53">
        <v>511119919125</v>
      </c>
      <c r="B132" s="54" t="s">
        <v>5</v>
      </c>
      <c r="C132" s="54">
        <v>1119900</v>
      </c>
      <c r="D132" s="54">
        <v>1912500</v>
      </c>
      <c r="E132" s="54" t="s">
        <v>1198</v>
      </c>
      <c r="F132" s="54" t="s">
        <v>1532</v>
      </c>
      <c r="G132" s="54" t="s">
        <v>1539</v>
      </c>
      <c r="H132" s="54" t="s">
        <v>1555</v>
      </c>
      <c r="I132" s="5" t="e">
        <v>#N/A</v>
      </c>
      <c r="J132" s="54" t="s">
        <v>6878</v>
      </c>
      <c r="K132" s="51" t="s">
        <v>11888</v>
      </c>
      <c r="L132" s="51" t="s">
        <v>11889</v>
      </c>
      <c r="M132" s="38">
        <v>703</v>
      </c>
      <c r="N132" s="38" t="s">
        <v>20809</v>
      </c>
      <c r="O132" s="38">
        <v>2</v>
      </c>
    </row>
    <row r="133" spans="1:15" x14ac:dyDescent="0.4">
      <c r="A133" s="53">
        <v>511103919394</v>
      </c>
      <c r="B133" s="54" t="s">
        <v>5</v>
      </c>
      <c r="C133" s="54">
        <v>1103900</v>
      </c>
      <c r="D133" s="54">
        <v>1939400</v>
      </c>
      <c r="E133" s="54" t="s">
        <v>1198</v>
      </c>
      <c r="F133" s="54" t="s">
        <v>1532</v>
      </c>
      <c r="G133" s="54" t="s">
        <v>1537</v>
      </c>
      <c r="H133" s="54" t="s">
        <v>1551</v>
      </c>
      <c r="I133" s="5" t="e">
        <v>#N/A</v>
      </c>
      <c r="J133" s="54" t="s">
        <v>6879</v>
      </c>
      <c r="K133" s="51" t="s">
        <v>11890</v>
      </c>
      <c r="L133" s="51" t="s">
        <v>11891</v>
      </c>
      <c r="M133" s="38">
        <v>345</v>
      </c>
      <c r="N133" s="38" t="s">
        <v>20809</v>
      </c>
      <c r="O133" s="38">
        <v>2</v>
      </c>
    </row>
    <row r="134" spans="1:15" x14ac:dyDescent="0.4">
      <c r="A134" s="53">
        <v>511103819321</v>
      </c>
      <c r="B134" s="54" t="s">
        <v>42</v>
      </c>
      <c r="C134" s="54">
        <v>1103800</v>
      </c>
      <c r="D134" s="54">
        <v>1932100</v>
      </c>
      <c r="E134" s="54" t="s">
        <v>1198</v>
      </c>
      <c r="F134" s="54" t="s">
        <v>1532</v>
      </c>
      <c r="G134" s="54" t="s">
        <v>1541</v>
      </c>
      <c r="H134" s="54" t="s">
        <v>1556</v>
      </c>
      <c r="I134" s="5" t="e">
        <v>#N/A</v>
      </c>
      <c r="J134" s="54" t="s">
        <v>6880</v>
      </c>
      <c r="K134" s="51" t="s">
        <v>11892</v>
      </c>
      <c r="L134" s="51" t="s">
        <v>11893</v>
      </c>
      <c r="M134" s="38">
        <v>307</v>
      </c>
      <c r="N134" s="38" t="s">
        <v>20809</v>
      </c>
      <c r="O134" s="38">
        <v>2</v>
      </c>
    </row>
    <row r="135" spans="1:15" x14ac:dyDescent="0.4">
      <c r="A135" s="53">
        <v>511101419133</v>
      </c>
      <c r="B135" s="54" t="s">
        <v>55</v>
      </c>
      <c r="C135" s="54">
        <v>1101400</v>
      </c>
      <c r="D135" s="54">
        <v>1913300</v>
      </c>
      <c r="E135" s="54" t="s">
        <v>1198</v>
      </c>
      <c r="F135" s="54" t="s">
        <v>1532</v>
      </c>
      <c r="G135" s="54" t="s">
        <v>1535</v>
      </c>
      <c r="H135" s="54" t="s">
        <v>1557</v>
      </c>
      <c r="I135" s="5" t="e">
        <v>#N/A</v>
      </c>
      <c r="J135" s="54" t="s">
        <v>6881</v>
      </c>
      <c r="K135" s="51" t="s">
        <v>11894</v>
      </c>
      <c r="L135" s="51" t="s">
        <v>11895</v>
      </c>
      <c r="M135" s="38">
        <v>391</v>
      </c>
      <c r="N135" s="38" t="s">
        <v>20810</v>
      </c>
      <c r="O135" s="38">
        <v>2</v>
      </c>
    </row>
    <row r="136" spans="1:15" x14ac:dyDescent="0.4">
      <c r="A136" s="53">
        <v>511117519134</v>
      </c>
      <c r="B136" s="54" t="s">
        <v>5</v>
      </c>
      <c r="C136" s="54">
        <v>1117500</v>
      </c>
      <c r="D136" s="54">
        <v>1913400</v>
      </c>
      <c r="E136" s="54" t="s">
        <v>1198</v>
      </c>
      <c r="F136" s="54" t="s">
        <v>1532</v>
      </c>
      <c r="G136" s="54" t="s">
        <v>1533</v>
      </c>
      <c r="H136" s="54" t="s">
        <v>1558</v>
      </c>
      <c r="I136" s="5" t="e">
        <v>#N/A</v>
      </c>
      <c r="J136" s="54" t="s">
        <v>6882</v>
      </c>
      <c r="K136" s="51" t="s">
        <v>11896</v>
      </c>
      <c r="L136" s="51" t="s">
        <v>11897</v>
      </c>
      <c r="M136" s="38">
        <v>827</v>
      </c>
      <c r="N136" s="38" t="s">
        <v>20810</v>
      </c>
      <c r="O136" s="38">
        <v>2</v>
      </c>
    </row>
    <row r="137" spans="1:15" x14ac:dyDescent="0.4">
      <c r="A137" s="53">
        <v>511119619451</v>
      </c>
      <c r="B137" s="54" t="s">
        <v>42</v>
      </c>
      <c r="C137" s="54">
        <v>1119600</v>
      </c>
      <c r="D137" s="54">
        <v>1945100</v>
      </c>
      <c r="E137" s="54" t="s">
        <v>1198</v>
      </c>
      <c r="F137" s="54" t="s">
        <v>1532</v>
      </c>
      <c r="G137" s="54" t="s">
        <v>1543</v>
      </c>
      <c r="H137" s="54" t="s">
        <v>1559</v>
      </c>
      <c r="I137" s="5" t="e">
        <v>#N/A</v>
      </c>
      <c r="J137" s="54" t="s">
        <v>6883</v>
      </c>
      <c r="K137" s="51" t="s">
        <v>11898</v>
      </c>
      <c r="L137" s="51" t="s">
        <v>11899</v>
      </c>
      <c r="M137" s="38">
        <v>506</v>
      </c>
      <c r="N137" s="38" t="s">
        <v>20810</v>
      </c>
      <c r="O137" s="38">
        <v>2</v>
      </c>
    </row>
    <row r="138" spans="1:15" x14ac:dyDescent="0.4">
      <c r="A138" s="53">
        <v>511102419321</v>
      </c>
      <c r="B138" s="54" t="s">
        <v>5</v>
      </c>
      <c r="C138" s="54">
        <v>1102400</v>
      </c>
      <c r="D138" s="54">
        <v>1932100</v>
      </c>
      <c r="E138" s="54" t="s">
        <v>1198</v>
      </c>
      <c r="F138" s="54" t="s">
        <v>1532</v>
      </c>
      <c r="G138" s="54" t="s">
        <v>1541</v>
      </c>
      <c r="H138" s="54" t="s">
        <v>1560</v>
      </c>
      <c r="I138" s="5" t="e">
        <v>#N/A</v>
      </c>
      <c r="J138" s="54" t="s">
        <v>6884</v>
      </c>
      <c r="K138" s="51" t="s">
        <v>11900</v>
      </c>
      <c r="L138" s="51" t="s">
        <v>11901</v>
      </c>
      <c r="M138" s="38">
        <v>313</v>
      </c>
      <c r="N138" s="38" t="s">
        <v>20810</v>
      </c>
      <c r="O138" s="38">
        <v>2</v>
      </c>
    </row>
    <row r="139" spans="1:15" x14ac:dyDescent="0.4">
      <c r="A139" s="53">
        <v>511101519321</v>
      </c>
      <c r="B139" s="54" t="s">
        <v>5</v>
      </c>
      <c r="C139" s="54">
        <v>1101500</v>
      </c>
      <c r="D139" s="54">
        <v>1932100</v>
      </c>
      <c r="E139" s="54" t="s">
        <v>1198</v>
      </c>
      <c r="F139" s="54" t="s">
        <v>1532</v>
      </c>
      <c r="G139" s="54" t="s">
        <v>1541</v>
      </c>
      <c r="H139" s="54" t="s">
        <v>1561</v>
      </c>
      <c r="I139" s="5" t="e">
        <v>#N/A</v>
      </c>
      <c r="J139" s="54" t="s">
        <v>6885</v>
      </c>
      <c r="K139" s="51" t="s">
        <v>11902</v>
      </c>
      <c r="L139" s="51" t="s">
        <v>11903</v>
      </c>
      <c r="M139" s="38">
        <v>302</v>
      </c>
      <c r="N139" s="38" t="s">
        <v>20810</v>
      </c>
      <c r="O139" s="38">
        <v>2</v>
      </c>
    </row>
    <row r="140" spans="1:15" x14ac:dyDescent="0.4">
      <c r="A140" s="53">
        <v>511097619412</v>
      </c>
      <c r="B140" s="54" t="s">
        <v>5</v>
      </c>
      <c r="C140" s="54">
        <v>1097600</v>
      </c>
      <c r="D140" s="54">
        <v>1941200</v>
      </c>
      <c r="E140" s="54" t="s">
        <v>1198</v>
      </c>
      <c r="F140" s="54" t="s">
        <v>1532</v>
      </c>
      <c r="G140" s="54" t="s">
        <v>1537</v>
      </c>
      <c r="H140" s="54" t="s">
        <v>1562</v>
      </c>
      <c r="I140" s="5" t="e">
        <v>#N/A</v>
      </c>
      <c r="J140" s="54" t="s">
        <v>6886</v>
      </c>
      <c r="K140" s="51" t="s">
        <v>11904</v>
      </c>
      <c r="L140" s="51" t="s">
        <v>11905</v>
      </c>
      <c r="M140" s="38">
        <v>664</v>
      </c>
      <c r="N140" s="38" t="s">
        <v>20810</v>
      </c>
      <c r="O140" s="38">
        <v>2</v>
      </c>
    </row>
    <row r="141" spans="1:15" x14ac:dyDescent="0.4">
      <c r="A141" s="53">
        <v>511102919314</v>
      </c>
      <c r="B141" s="54" t="s">
        <v>5</v>
      </c>
      <c r="C141" s="54">
        <v>1102900</v>
      </c>
      <c r="D141" s="54">
        <v>1931400</v>
      </c>
      <c r="E141" s="54" t="s">
        <v>1198</v>
      </c>
      <c r="F141" s="54" t="s">
        <v>1532</v>
      </c>
      <c r="G141" s="54" t="s">
        <v>1541</v>
      </c>
      <c r="H141" s="54" t="s">
        <v>1563</v>
      </c>
      <c r="I141" s="5" t="e">
        <v>#N/A</v>
      </c>
      <c r="J141" s="54" t="s">
        <v>6887</v>
      </c>
      <c r="K141" s="51" t="s">
        <v>11906</v>
      </c>
      <c r="L141" s="51" t="s">
        <v>11907</v>
      </c>
      <c r="M141" s="38">
        <v>301</v>
      </c>
      <c r="N141" s="38" t="s">
        <v>20810</v>
      </c>
      <c r="O141" s="38">
        <v>2</v>
      </c>
    </row>
    <row r="142" spans="1:15" x14ac:dyDescent="0.4">
      <c r="A142" s="53">
        <v>511117119133</v>
      </c>
      <c r="B142" s="54" t="s">
        <v>5</v>
      </c>
      <c r="C142" s="54">
        <v>1117100</v>
      </c>
      <c r="D142" s="54">
        <v>1913300</v>
      </c>
      <c r="E142" s="54" t="s">
        <v>1198</v>
      </c>
      <c r="F142" s="54" t="s">
        <v>1532</v>
      </c>
      <c r="G142" s="54" t="s">
        <v>1533</v>
      </c>
      <c r="H142" s="54" t="s">
        <v>1558</v>
      </c>
      <c r="I142" s="5" t="e">
        <v>#N/A</v>
      </c>
      <c r="J142" s="54" t="s">
        <v>6888</v>
      </c>
      <c r="K142" s="51" t="s">
        <v>11908</v>
      </c>
      <c r="L142" s="51" t="s">
        <v>11909</v>
      </c>
      <c r="M142" s="38">
        <v>798</v>
      </c>
      <c r="N142" s="38" t="s">
        <v>20810</v>
      </c>
      <c r="O142" s="38">
        <v>2</v>
      </c>
    </row>
    <row r="143" spans="1:15" x14ac:dyDescent="0.4">
      <c r="A143" s="53">
        <v>511120419452</v>
      </c>
      <c r="B143" s="54" t="s">
        <v>5</v>
      </c>
      <c r="C143" s="54">
        <v>1120400</v>
      </c>
      <c r="D143" s="54">
        <v>1945200</v>
      </c>
      <c r="E143" s="54" t="s">
        <v>1198</v>
      </c>
      <c r="F143" s="54" t="s">
        <v>1532</v>
      </c>
      <c r="G143" s="54" t="s">
        <v>1543</v>
      </c>
      <c r="H143" s="54" t="s">
        <v>1564</v>
      </c>
      <c r="I143" s="5" t="e">
        <v>#N/A</v>
      </c>
      <c r="J143" s="54" t="s">
        <v>6889</v>
      </c>
      <c r="K143" s="51" t="s">
        <v>11910</v>
      </c>
      <c r="L143" s="51" t="s">
        <v>11911</v>
      </c>
      <c r="M143" s="38">
        <v>541</v>
      </c>
      <c r="N143" s="38" t="s">
        <v>20810</v>
      </c>
      <c r="O143" s="38">
        <v>2</v>
      </c>
    </row>
    <row r="144" spans="1:15" x14ac:dyDescent="0.4">
      <c r="A144" s="53">
        <v>510974820232</v>
      </c>
      <c r="B144" s="54" t="s">
        <v>55</v>
      </c>
      <c r="C144" s="54">
        <v>974800</v>
      </c>
      <c r="D144" s="54">
        <v>2023200</v>
      </c>
      <c r="E144" s="54" t="s">
        <v>1198</v>
      </c>
      <c r="F144" s="54" t="s">
        <v>1565</v>
      </c>
      <c r="G144" s="54" t="s">
        <v>1566</v>
      </c>
      <c r="H144" s="54" t="s">
        <v>1567</v>
      </c>
      <c r="I144" s="5" t="e">
        <v>#N/A</v>
      </c>
      <c r="J144" s="54" t="s">
        <v>6890</v>
      </c>
      <c r="K144" s="51" t="s">
        <v>11912</v>
      </c>
      <c r="L144" s="51" t="s">
        <v>11913</v>
      </c>
      <c r="M144" s="38">
        <v>197</v>
      </c>
      <c r="N144" s="38" t="s">
        <v>20809</v>
      </c>
      <c r="O144" s="38">
        <v>5</v>
      </c>
    </row>
    <row r="145" spans="1:15" x14ac:dyDescent="0.4">
      <c r="A145" s="53">
        <v>510994420273</v>
      </c>
      <c r="B145" s="54" t="s">
        <v>55</v>
      </c>
      <c r="C145" s="54">
        <v>994400</v>
      </c>
      <c r="D145" s="54">
        <v>2027300</v>
      </c>
      <c r="E145" s="54" t="s">
        <v>1198</v>
      </c>
      <c r="F145" s="54" t="s">
        <v>1565</v>
      </c>
      <c r="G145" s="54" t="s">
        <v>9</v>
      </c>
      <c r="H145" s="54" t="s">
        <v>1568</v>
      </c>
      <c r="I145" s="5" t="e">
        <v>#N/A</v>
      </c>
      <c r="J145" s="54" t="s">
        <v>6891</v>
      </c>
      <c r="K145" s="51" t="s">
        <v>11914</v>
      </c>
      <c r="L145" s="51" t="s">
        <v>11915</v>
      </c>
      <c r="M145" s="38">
        <v>208</v>
      </c>
      <c r="N145" s="38" t="s">
        <v>20809</v>
      </c>
      <c r="O145" s="38">
        <v>5</v>
      </c>
    </row>
    <row r="146" spans="1:15" x14ac:dyDescent="0.4">
      <c r="A146" s="53">
        <v>510992620276</v>
      </c>
      <c r="B146" s="54" t="s">
        <v>5</v>
      </c>
      <c r="C146" s="54">
        <v>992600</v>
      </c>
      <c r="D146" s="54">
        <v>2027600</v>
      </c>
      <c r="E146" s="54" t="s">
        <v>1198</v>
      </c>
      <c r="F146" s="54" t="s">
        <v>1565</v>
      </c>
      <c r="G146" s="54" t="s">
        <v>1569</v>
      </c>
      <c r="H146" s="54" t="s">
        <v>1570</v>
      </c>
      <c r="I146" s="5" t="e">
        <v>#N/A</v>
      </c>
      <c r="J146" s="54" t="s">
        <v>6892</v>
      </c>
      <c r="K146" s="51" t="s">
        <v>11916</v>
      </c>
      <c r="L146" s="51" t="s">
        <v>11917</v>
      </c>
      <c r="M146" s="38">
        <v>206</v>
      </c>
      <c r="N146" s="38" t="s">
        <v>20809</v>
      </c>
      <c r="O146" s="38">
        <v>5</v>
      </c>
    </row>
    <row r="147" spans="1:15" x14ac:dyDescent="0.4">
      <c r="A147" s="53">
        <v>510970720293</v>
      </c>
      <c r="B147" s="54" t="s">
        <v>54</v>
      </c>
      <c r="C147" s="54">
        <v>970700</v>
      </c>
      <c r="D147" s="54">
        <v>2029300</v>
      </c>
      <c r="E147" s="54" t="s">
        <v>1198</v>
      </c>
      <c r="F147" s="54" t="s">
        <v>1565</v>
      </c>
      <c r="G147" s="54" t="s">
        <v>1571</v>
      </c>
      <c r="H147" s="54" t="s">
        <v>1572</v>
      </c>
      <c r="I147" s="5" t="e">
        <v>#N/A</v>
      </c>
      <c r="J147" s="54" t="s">
        <v>6893</v>
      </c>
      <c r="K147" s="51" t="s">
        <v>11918</v>
      </c>
      <c r="L147" s="51" t="s">
        <v>11919</v>
      </c>
      <c r="M147" s="38">
        <v>192</v>
      </c>
      <c r="N147" s="38" t="s">
        <v>20809</v>
      </c>
      <c r="O147" s="38">
        <v>5</v>
      </c>
    </row>
    <row r="148" spans="1:15" x14ac:dyDescent="0.4">
      <c r="A148" s="53">
        <v>510994120257</v>
      </c>
      <c r="B148" s="54" t="s">
        <v>42</v>
      </c>
      <c r="C148" s="54">
        <v>994100</v>
      </c>
      <c r="D148" s="54">
        <v>2025700</v>
      </c>
      <c r="E148" s="54" t="s">
        <v>1198</v>
      </c>
      <c r="F148" s="54" t="s">
        <v>1565</v>
      </c>
      <c r="G148" s="54" t="s">
        <v>9</v>
      </c>
      <c r="H148" s="54" t="s">
        <v>1573</v>
      </c>
      <c r="I148" s="5" t="e">
        <v>#N/A</v>
      </c>
      <c r="J148" s="54" t="s">
        <v>6894</v>
      </c>
      <c r="K148" s="51" t="s">
        <v>11920</v>
      </c>
      <c r="L148" s="51" t="s">
        <v>11921</v>
      </c>
      <c r="M148" s="38">
        <v>217</v>
      </c>
      <c r="N148" s="38" t="s">
        <v>20809</v>
      </c>
      <c r="O148" s="38">
        <v>5</v>
      </c>
    </row>
    <row r="149" spans="1:15" x14ac:dyDescent="0.4">
      <c r="A149" s="53">
        <v>510992620279</v>
      </c>
      <c r="B149" s="54" t="s">
        <v>42</v>
      </c>
      <c r="C149" s="54">
        <v>992600</v>
      </c>
      <c r="D149" s="54">
        <v>2027900</v>
      </c>
      <c r="E149" s="54" t="s">
        <v>1198</v>
      </c>
      <c r="F149" s="54" t="s">
        <v>1565</v>
      </c>
      <c r="G149" s="54" t="s">
        <v>1569</v>
      </c>
      <c r="H149" s="54" t="s">
        <v>1574</v>
      </c>
      <c r="I149" s="5" t="e">
        <v>#N/A</v>
      </c>
      <c r="J149" s="54" t="s">
        <v>6895</v>
      </c>
      <c r="K149" s="51" t="s">
        <v>11922</v>
      </c>
      <c r="L149" s="51" t="s">
        <v>11923</v>
      </c>
      <c r="M149" s="38">
        <v>202</v>
      </c>
      <c r="N149" s="38" t="s">
        <v>20809</v>
      </c>
      <c r="O149" s="38">
        <v>5</v>
      </c>
    </row>
    <row r="150" spans="1:15" x14ac:dyDescent="0.4">
      <c r="A150" s="53">
        <v>510997620280</v>
      </c>
      <c r="B150" s="54" t="s">
        <v>5</v>
      </c>
      <c r="C150" s="54">
        <v>997600</v>
      </c>
      <c r="D150" s="54">
        <v>2028000</v>
      </c>
      <c r="E150" s="54" t="s">
        <v>1198</v>
      </c>
      <c r="F150" s="54" t="s">
        <v>1565</v>
      </c>
      <c r="G150" s="54" t="s">
        <v>503</v>
      </c>
      <c r="H150" s="54" t="s">
        <v>1575</v>
      </c>
      <c r="I150" s="5" t="e">
        <v>#N/A</v>
      </c>
      <c r="J150" s="54" t="s">
        <v>6896</v>
      </c>
      <c r="K150" s="51" t="s">
        <v>11924</v>
      </c>
      <c r="L150" s="51" t="s">
        <v>11925</v>
      </c>
      <c r="M150" s="38">
        <v>248</v>
      </c>
      <c r="N150" s="38" t="s">
        <v>20809</v>
      </c>
      <c r="O150" s="38">
        <v>5</v>
      </c>
    </row>
    <row r="151" spans="1:15" x14ac:dyDescent="0.4">
      <c r="A151" s="53">
        <v>510982720161</v>
      </c>
      <c r="B151" s="54" t="s">
        <v>42</v>
      </c>
      <c r="C151" s="54">
        <v>982700</v>
      </c>
      <c r="D151" s="54">
        <v>2016100</v>
      </c>
      <c r="E151" s="54" t="s">
        <v>1198</v>
      </c>
      <c r="F151" s="54" t="s">
        <v>1565</v>
      </c>
      <c r="G151" s="54" t="s">
        <v>1576</v>
      </c>
      <c r="H151" s="54" t="s">
        <v>1577</v>
      </c>
      <c r="I151" s="5" t="e">
        <v>#N/A</v>
      </c>
      <c r="J151" s="54" t="s">
        <v>6897</v>
      </c>
      <c r="K151" s="51" t="s">
        <v>11926</v>
      </c>
      <c r="L151" s="51" t="s">
        <v>11927</v>
      </c>
      <c r="M151" s="38">
        <v>152</v>
      </c>
      <c r="N151" s="38" t="s">
        <v>20809</v>
      </c>
      <c r="O151" s="38">
        <v>5</v>
      </c>
    </row>
    <row r="152" spans="1:15" x14ac:dyDescent="0.4">
      <c r="A152" s="53">
        <v>510974720237</v>
      </c>
      <c r="B152" s="54" t="s">
        <v>42</v>
      </c>
      <c r="C152" s="54">
        <v>974700</v>
      </c>
      <c r="D152" s="54">
        <v>2023700</v>
      </c>
      <c r="E152" s="54" t="s">
        <v>1198</v>
      </c>
      <c r="F152" s="54" t="s">
        <v>1565</v>
      </c>
      <c r="G152" s="54" t="s">
        <v>1571</v>
      </c>
      <c r="H152" s="54" t="s">
        <v>1578</v>
      </c>
      <c r="I152" s="5" t="e">
        <v>#N/A</v>
      </c>
      <c r="J152" s="54" t="s">
        <v>6898</v>
      </c>
      <c r="K152" s="51" t="s">
        <v>11928</v>
      </c>
      <c r="L152" s="51" t="s">
        <v>11929</v>
      </c>
      <c r="M152" s="38">
        <v>192</v>
      </c>
      <c r="N152" s="38" t="s">
        <v>20809</v>
      </c>
      <c r="O152" s="38">
        <v>5</v>
      </c>
    </row>
    <row r="153" spans="1:15" x14ac:dyDescent="0.4">
      <c r="A153" s="53">
        <v>510975020242</v>
      </c>
      <c r="B153" s="54" t="s">
        <v>42</v>
      </c>
      <c r="C153" s="54">
        <v>975000</v>
      </c>
      <c r="D153" s="54">
        <v>2024200</v>
      </c>
      <c r="E153" s="54" t="s">
        <v>1198</v>
      </c>
      <c r="F153" s="54" t="s">
        <v>1565</v>
      </c>
      <c r="G153" s="54" t="s">
        <v>1571</v>
      </c>
      <c r="H153" s="54" t="s">
        <v>1579</v>
      </c>
      <c r="I153" s="5" t="e">
        <v>#N/A</v>
      </c>
      <c r="J153" s="54" t="s">
        <v>6899</v>
      </c>
      <c r="K153" s="51" t="s">
        <v>11930</v>
      </c>
      <c r="L153" s="51" t="s">
        <v>11931</v>
      </c>
      <c r="M153" s="38">
        <v>182</v>
      </c>
      <c r="N153" s="38" t="s">
        <v>20809</v>
      </c>
      <c r="O153" s="38">
        <v>5</v>
      </c>
    </row>
    <row r="154" spans="1:15" x14ac:dyDescent="0.4">
      <c r="A154" s="53">
        <v>510974620238</v>
      </c>
      <c r="B154" s="54" t="s">
        <v>42</v>
      </c>
      <c r="C154" s="54">
        <v>974600</v>
      </c>
      <c r="D154" s="54">
        <v>2023800</v>
      </c>
      <c r="E154" s="54" t="s">
        <v>1198</v>
      </c>
      <c r="F154" s="54" t="s">
        <v>1565</v>
      </c>
      <c r="G154" s="54" t="s">
        <v>1571</v>
      </c>
      <c r="H154" s="54" t="s">
        <v>1580</v>
      </c>
      <c r="I154" s="5" t="e">
        <v>#N/A</v>
      </c>
      <c r="J154" s="54" t="s">
        <v>6900</v>
      </c>
      <c r="K154" s="51" t="s">
        <v>11932</v>
      </c>
      <c r="L154" s="51" t="s">
        <v>11933</v>
      </c>
      <c r="M154" s="38">
        <v>195</v>
      </c>
      <c r="N154" s="38" t="s">
        <v>20809</v>
      </c>
      <c r="O154" s="38">
        <v>5</v>
      </c>
    </row>
    <row r="155" spans="1:15" x14ac:dyDescent="0.4">
      <c r="A155" s="53">
        <v>510975020241</v>
      </c>
      <c r="B155" s="54" t="s">
        <v>42</v>
      </c>
      <c r="C155" s="54">
        <v>975000</v>
      </c>
      <c r="D155" s="54">
        <v>2024100</v>
      </c>
      <c r="E155" s="54" t="s">
        <v>1198</v>
      </c>
      <c r="F155" s="54" t="s">
        <v>1565</v>
      </c>
      <c r="G155" s="54" t="s">
        <v>1571</v>
      </c>
      <c r="H155" s="54" t="s">
        <v>1579</v>
      </c>
      <c r="I155" s="5" t="e">
        <v>#N/A</v>
      </c>
      <c r="J155" s="54" t="s">
        <v>6901</v>
      </c>
      <c r="K155" s="51" t="s">
        <v>11934</v>
      </c>
      <c r="L155" s="51" t="s">
        <v>11935</v>
      </c>
      <c r="M155" s="38">
        <v>182</v>
      </c>
      <c r="N155" s="38" t="s">
        <v>20809</v>
      </c>
      <c r="O155" s="38">
        <v>5</v>
      </c>
    </row>
    <row r="156" spans="1:15" x14ac:dyDescent="0.4">
      <c r="A156" s="53">
        <v>510986420268</v>
      </c>
      <c r="B156" s="54" t="s">
        <v>54</v>
      </c>
      <c r="C156" s="54">
        <v>986400</v>
      </c>
      <c r="D156" s="54">
        <v>2026800</v>
      </c>
      <c r="E156" s="54" t="s">
        <v>1198</v>
      </c>
      <c r="F156" s="54" t="s">
        <v>1565</v>
      </c>
      <c r="G156" s="54" t="s">
        <v>1576</v>
      </c>
      <c r="H156" s="54" t="s">
        <v>1581</v>
      </c>
      <c r="I156" s="5" t="e">
        <v>#N/A</v>
      </c>
      <c r="J156" s="54" t="s">
        <v>6902</v>
      </c>
      <c r="K156" s="51" t="s">
        <v>11936</v>
      </c>
      <c r="L156" s="51" t="s">
        <v>11937</v>
      </c>
      <c r="M156" s="38">
        <v>197</v>
      </c>
      <c r="N156" s="38" t="s">
        <v>20809</v>
      </c>
      <c r="O156" s="38">
        <v>5</v>
      </c>
    </row>
    <row r="157" spans="1:15" x14ac:dyDescent="0.4">
      <c r="A157" s="53">
        <v>510992520280</v>
      </c>
      <c r="B157" s="54" t="s">
        <v>54</v>
      </c>
      <c r="C157" s="54">
        <v>992500</v>
      </c>
      <c r="D157" s="54">
        <v>2028000</v>
      </c>
      <c r="E157" s="54" t="s">
        <v>1198</v>
      </c>
      <c r="F157" s="54" t="s">
        <v>1565</v>
      </c>
      <c r="G157" s="54" t="s">
        <v>1569</v>
      </c>
      <c r="H157" s="54" t="s">
        <v>1582</v>
      </c>
      <c r="I157" s="5" t="e">
        <v>#N/A</v>
      </c>
      <c r="J157" s="54" t="s">
        <v>6903</v>
      </c>
      <c r="K157" s="51" t="s">
        <v>11938</v>
      </c>
      <c r="L157" s="51" t="s">
        <v>11939</v>
      </c>
      <c r="M157" s="38">
        <v>202</v>
      </c>
      <c r="N157" s="38" t="s">
        <v>20809</v>
      </c>
      <c r="O157" s="38">
        <v>5</v>
      </c>
    </row>
    <row r="158" spans="1:15" x14ac:dyDescent="0.4">
      <c r="A158" s="53">
        <v>510994020269</v>
      </c>
      <c r="B158" s="54" t="s">
        <v>42</v>
      </c>
      <c r="C158" s="54">
        <v>994000</v>
      </c>
      <c r="D158" s="54">
        <v>2026900</v>
      </c>
      <c r="E158" s="54" t="s">
        <v>1198</v>
      </c>
      <c r="F158" s="54" t="s">
        <v>1565</v>
      </c>
      <c r="G158" s="54" t="s">
        <v>9</v>
      </c>
      <c r="H158" s="54" t="s">
        <v>1583</v>
      </c>
      <c r="I158" s="5" t="e">
        <v>#N/A</v>
      </c>
      <c r="J158" s="54" t="s">
        <v>6904</v>
      </c>
      <c r="K158" s="51" t="s">
        <v>11940</v>
      </c>
      <c r="L158" s="51" t="s">
        <v>11941</v>
      </c>
      <c r="M158" s="38">
        <v>207</v>
      </c>
      <c r="N158" s="38" t="s">
        <v>20809</v>
      </c>
      <c r="O158" s="38">
        <v>5</v>
      </c>
    </row>
    <row r="159" spans="1:15" x14ac:dyDescent="0.4">
      <c r="A159" s="53">
        <v>510989320272</v>
      </c>
      <c r="B159" s="54" t="s">
        <v>54</v>
      </c>
      <c r="C159" s="54">
        <v>989300</v>
      </c>
      <c r="D159" s="54">
        <v>2027200</v>
      </c>
      <c r="E159" s="54" t="s">
        <v>1198</v>
      </c>
      <c r="F159" s="54" t="s">
        <v>1565</v>
      </c>
      <c r="G159" s="54" t="s">
        <v>1569</v>
      </c>
      <c r="H159" s="54" t="s">
        <v>1584</v>
      </c>
      <c r="I159" s="5" t="e">
        <v>#N/A</v>
      </c>
      <c r="J159" s="54" t="s">
        <v>6905</v>
      </c>
      <c r="K159" s="51" t="s">
        <v>11942</v>
      </c>
      <c r="L159" s="51" t="s">
        <v>11943</v>
      </c>
      <c r="M159" s="38">
        <v>199</v>
      </c>
      <c r="N159" s="38" t="s">
        <v>20809</v>
      </c>
      <c r="O159" s="38">
        <v>5</v>
      </c>
    </row>
    <row r="160" spans="1:15" x14ac:dyDescent="0.4">
      <c r="A160" s="53">
        <v>510994720271</v>
      </c>
      <c r="B160" s="54" t="s">
        <v>42</v>
      </c>
      <c r="C160" s="54">
        <v>994700</v>
      </c>
      <c r="D160" s="54">
        <v>2027100</v>
      </c>
      <c r="E160" s="54" t="s">
        <v>1198</v>
      </c>
      <c r="F160" s="54" t="s">
        <v>1565</v>
      </c>
      <c r="G160" s="54" t="s">
        <v>9</v>
      </c>
      <c r="H160" s="54" t="s">
        <v>1585</v>
      </c>
      <c r="I160" s="5" t="e">
        <v>#N/A</v>
      </c>
      <c r="J160" s="54" t="s">
        <v>6906</v>
      </c>
      <c r="K160" s="51" t="s">
        <v>11944</v>
      </c>
      <c r="L160" s="51" t="s">
        <v>11945</v>
      </c>
      <c r="M160" s="38">
        <v>214</v>
      </c>
      <c r="N160" s="38" t="s">
        <v>20809</v>
      </c>
      <c r="O160" s="38">
        <v>5</v>
      </c>
    </row>
    <row r="161" spans="1:15" x14ac:dyDescent="0.4">
      <c r="A161" s="53">
        <v>510982920154</v>
      </c>
      <c r="B161" s="54" t="s">
        <v>55</v>
      </c>
      <c r="C161" s="54">
        <v>982900</v>
      </c>
      <c r="D161" s="54">
        <v>2015400</v>
      </c>
      <c r="E161" s="54" t="s">
        <v>1198</v>
      </c>
      <c r="F161" s="54" t="s">
        <v>1565</v>
      </c>
      <c r="G161" s="54" t="s">
        <v>1576</v>
      </c>
      <c r="H161" s="54" t="s">
        <v>1586</v>
      </c>
      <c r="I161" s="5" t="e">
        <v>#N/A</v>
      </c>
      <c r="J161" s="54" t="s">
        <v>6907</v>
      </c>
      <c r="K161" s="51" t="s">
        <v>11946</v>
      </c>
      <c r="L161" s="51" t="s">
        <v>11947</v>
      </c>
      <c r="M161" s="38">
        <v>144</v>
      </c>
      <c r="N161" s="38" t="s">
        <v>20810</v>
      </c>
      <c r="O161" s="38">
        <v>5</v>
      </c>
    </row>
    <row r="162" spans="1:15" x14ac:dyDescent="0.4">
      <c r="A162" s="53">
        <v>510983520159</v>
      </c>
      <c r="B162" s="54" t="s">
        <v>42</v>
      </c>
      <c r="C162" s="54">
        <v>983500</v>
      </c>
      <c r="D162" s="54">
        <v>2015900</v>
      </c>
      <c r="E162" s="54" t="s">
        <v>1198</v>
      </c>
      <c r="F162" s="54" t="s">
        <v>1565</v>
      </c>
      <c r="G162" s="54" t="s">
        <v>1576</v>
      </c>
      <c r="H162" s="54" t="s">
        <v>1587</v>
      </c>
      <c r="I162" s="5" t="e">
        <v>#N/A</v>
      </c>
      <c r="J162" s="54" t="s">
        <v>6908</v>
      </c>
      <c r="K162" s="51" t="s">
        <v>11948</v>
      </c>
      <c r="L162" s="51" t="s">
        <v>11949</v>
      </c>
      <c r="M162" s="38">
        <v>138</v>
      </c>
      <c r="N162" s="38" t="s">
        <v>20810</v>
      </c>
      <c r="O162" s="38">
        <v>5</v>
      </c>
    </row>
    <row r="163" spans="1:15" x14ac:dyDescent="0.4">
      <c r="A163" s="53">
        <v>510975020226</v>
      </c>
      <c r="B163" s="54" t="s">
        <v>42</v>
      </c>
      <c r="C163" s="54">
        <v>975000</v>
      </c>
      <c r="D163" s="54">
        <v>2022600</v>
      </c>
      <c r="E163" s="54" t="s">
        <v>1198</v>
      </c>
      <c r="F163" s="54" t="s">
        <v>1565</v>
      </c>
      <c r="G163" s="54" t="s">
        <v>1566</v>
      </c>
      <c r="H163" s="54" t="s">
        <v>1588</v>
      </c>
      <c r="I163" s="5" t="e">
        <v>#N/A</v>
      </c>
      <c r="J163" s="54" t="s">
        <v>6909</v>
      </c>
      <c r="K163" s="51" t="s">
        <v>11950</v>
      </c>
      <c r="L163" s="51" t="s">
        <v>11951</v>
      </c>
      <c r="M163" s="38">
        <v>203</v>
      </c>
      <c r="N163" s="38" t="s">
        <v>20810</v>
      </c>
      <c r="O163" s="38">
        <v>5</v>
      </c>
    </row>
    <row r="164" spans="1:15" x14ac:dyDescent="0.4">
      <c r="A164" s="53">
        <v>510993920269</v>
      </c>
      <c r="B164" s="54" t="s">
        <v>5</v>
      </c>
      <c r="C164" s="54">
        <v>993900</v>
      </c>
      <c r="D164" s="54">
        <v>2026900</v>
      </c>
      <c r="E164" s="54" t="s">
        <v>1198</v>
      </c>
      <c r="F164" s="54" t="s">
        <v>1565</v>
      </c>
      <c r="G164" s="54" t="s">
        <v>9</v>
      </c>
      <c r="H164" s="54" t="s">
        <v>1589</v>
      </c>
      <c r="I164" s="5" t="e">
        <v>#N/A</v>
      </c>
      <c r="J164" s="54" t="s">
        <v>6910</v>
      </c>
      <c r="K164" s="51" t="s">
        <v>11952</v>
      </c>
      <c r="L164" s="51" t="s">
        <v>11953</v>
      </c>
      <c r="M164" s="38">
        <v>206</v>
      </c>
      <c r="N164" s="38" t="s">
        <v>20810</v>
      </c>
      <c r="O164" s="38">
        <v>5</v>
      </c>
    </row>
    <row r="165" spans="1:15" x14ac:dyDescent="0.4">
      <c r="A165" s="53">
        <v>510983420159</v>
      </c>
      <c r="B165" s="54" t="s">
        <v>42</v>
      </c>
      <c r="C165" s="54">
        <v>983400</v>
      </c>
      <c r="D165" s="54">
        <v>2015900</v>
      </c>
      <c r="E165" s="54" t="s">
        <v>1198</v>
      </c>
      <c r="F165" s="54" t="s">
        <v>1565</v>
      </c>
      <c r="G165" s="54" t="s">
        <v>1576</v>
      </c>
      <c r="H165" s="54" t="s">
        <v>1590</v>
      </c>
      <c r="I165" s="5" t="e">
        <v>#N/A</v>
      </c>
      <c r="J165" s="54" t="s">
        <v>6911</v>
      </c>
      <c r="K165" s="51" t="s">
        <v>11954</v>
      </c>
      <c r="L165" s="51" t="s">
        <v>11955</v>
      </c>
      <c r="M165" s="38">
        <v>138</v>
      </c>
      <c r="N165" s="38" t="s">
        <v>20810</v>
      </c>
      <c r="O165" s="38">
        <v>5</v>
      </c>
    </row>
    <row r="166" spans="1:15" x14ac:dyDescent="0.4">
      <c r="A166" s="53">
        <v>510975820224</v>
      </c>
      <c r="B166" s="54" t="s">
        <v>42</v>
      </c>
      <c r="C166" s="54">
        <v>975800</v>
      </c>
      <c r="D166" s="54">
        <v>2022400</v>
      </c>
      <c r="E166" s="54" t="s">
        <v>1198</v>
      </c>
      <c r="F166" s="54" t="s">
        <v>1565</v>
      </c>
      <c r="G166" s="54" t="s">
        <v>1566</v>
      </c>
      <c r="H166" s="54" t="s">
        <v>1591</v>
      </c>
      <c r="I166" s="5" t="e">
        <v>#N/A</v>
      </c>
      <c r="J166" s="54" t="s">
        <v>6912</v>
      </c>
      <c r="K166" s="51" t="s">
        <v>11956</v>
      </c>
      <c r="L166" s="51" t="s">
        <v>11957</v>
      </c>
      <c r="M166" s="38">
        <v>190</v>
      </c>
      <c r="N166" s="38" t="s">
        <v>20810</v>
      </c>
      <c r="O166" s="38">
        <v>5</v>
      </c>
    </row>
    <row r="167" spans="1:15" x14ac:dyDescent="0.4">
      <c r="A167" s="53">
        <v>510975320229</v>
      </c>
      <c r="B167" s="54" t="s">
        <v>42</v>
      </c>
      <c r="C167" s="54">
        <v>975300</v>
      </c>
      <c r="D167" s="54">
        <v>2022900</v>
      </c>
      <c r="E167" s="54" t="s">
        <v>1198</v>
      </c>
      <c r="F167" s="54" t="s">
        <v>1565</v>
      </c>
      <c r="G167" s="54" t="s">
        <v>1566</v>
      </c>
      <c r="H167" s="54" t="s">
        <v>1592</v>
      </c>
      <c r="I167" s="5" t="e">
        <v>#N/A</v>
      </c>
      <c r="J167" s="54" t="s">
        <v>6913</v>
      </c>
      <c r="K167" s="51" t="s">
        <v>11958</v>
      </c>
      <c r="L167" s="51" t="s">
        <v>11959</v>
      </c>
      <c r="M167" s="38">
        <v>191</v>
      </c>
      <c r="N167" s="38" t="s">
        <v>20810</v>
      </c>
      <c r="O167" s="38">
        <v>5</v>
      </c>
    </row>
    <row r="168" spans="1:15" x14ac:dyDescent="0.4">
      <c r="A168" s="53">
        <v>510994520260</v>
      </c>
      <c r="B168" s="54" t="s">
        <v>5</v>
      </c>
      <c r="C168" s="54">
        <v>994500</v>
      </c>
      <c r="D168" s="54">
        <v>2026000</v>
      </c>
      <c r="E168" s="54" t="s">
        <v>1198</v>
      </c>
      <c r="F168" s="54" t="s">
        <v>1565</v>
      </c>
      <c r="G168" s="54" t="s">
        <v>9</v>
      </c>
      <c r="H168" s="54" t="s">
        <v>1593</v>
      </c>
      <c r="I168" s="5" t="e">
        <v>#N/A</v>
      </c>
      <c r="J168" s="54" t="s">
        <v>6914</v>
      </c>
      <c r="K168" s="51" t="s">
        <v>11960</v>
      </c>
      <c r="L168" s="51" t="s">
        <v>11961</v>
      </c>
      <c r="M168" s="38">
        <v>221</v>
      </c>
      <c r="N168" s="38" t="s">
        <v>20810</v>
      </c>
      <c r="O168" s="38">
        <v>5</v>
      </c>
    </row>
    <row r="169" spans="1:15" x14ac:dyDescent="0.4">
      <c r="A169" s="53">
        <v>510984420207</v>
      </c>
      <c r="B169" s="54" t="s">
        <v>42</v>
      </c>
      <c r="C169" s="54">
        <v>984400</v>
      </c>
      <c r="D169" s="54">
        <v>2020700</v>
      </c>
      <c r="E169" s="54" t="s">
        <v>1198</v>
      </c>
      <c r="F169" s="54" t="s">
        <v>1565</v>
      </c>
      <c r="G169" s="54" t="s">
        <v>1576</v>
      </c>
      <c r="H169" s="54" t="s">
        <v>1594</v>
      </c>
      <c r="I169" s="5" t="e">
        <v>#N/A</v>
      </c>
      <c r="J169" s="54" t="s">
        <v>6915</v>
      </c>
      <c r="K169" s="51" t="s">
        <v>11962</v>
      </c>
      <c r="L169" s="51" t="s">
        <v>11963</v>
      </c>
      <c r="M169" s="38">
        <v>170</v>
      </c>
      <c r="N169" s="38" t="s">
        <v>20810</v>
      </c>
      <c r="O169" s="38">
        <v>5</v>
      </c>
    </row>
    <row r="170" spans="1:15" x14ac:dyDescent="0.4">
      <c r="A170" s="53">
        <v>511020119914</v>
      </c>
      <c r="B170" s="54" t="s">
        <v>55</v>
      </c>
      <c r="C170" s="54">
        <v>1020100</v>
      </c>
      <c r="D170" s="54">
        <v>1991400</v>
      </c>
      <c r="E170" s="54" t="s">
        <v>1198</v>
      </c>
      <c r="F170" s="54" t="s">
        <v>1595</v>
      </c>
      <c r="G170" s="54" t="s">
        <v>11</v>
      </c>
      <c r="H170" s="54" t="s">
        <v>1596</v>
      </c>
      <c r="I170" s="5" t="e">
        <v>#N/A</v>
      </c>
      <c r="J170" s="54" t="s">
        <v>6916</v>
      </c>
      <c r="K170" s="51" t="s">
        <v>11964</v>
      </c>
      <c r="L170" s="51" t="s">
        <v>11965</v>
      </c>
      <c r="M170" s="38">
        <v>76</v>
      </c>
      <c r="N170" s="38" t="s">
        <v>20809</v>
      </c>
      <c r="O170" s="38">
        <v>5</v>
      </c>
    </row>
    <row r="171" spans="1:15" x14ac:dyDescent="0.4">
      <c r="A171" s="53">
        <v>511019819840</v>
      </c>
      <c r="B171" s="54" t="s">
        <v>55</v>
      </c>
      <c r="C171" s="54">
        <v>1019800</v>
      </c>
      <c r="D171" s="54">
        <v>1984000</v>
      </c>
      <c r="E171" s="54" t="s">
        <v>1198</v>
      </c>
      <c r="F171" s="54" t="s">
        <v>1595</v>
      </c>
      <c r="G171" s="54" t="s">
        <v>1597</v>
      </c>
      <c r="H171" s="54" t="s">
        <v>1598</v>
      </c>
      <c r="I171" s="5" t="e">
        <v>#N/A</v>
      </c>
      <c r="J171" s="54" t="s">
        <v>6917</v>
      </c>
      <c r="K171" s="51" t="s">
        <v>11966</v>
      </c>
      <c r="L171" s="51" t="s">
        <v>11967</v>
      </c>
      <c r="M171" s="38">
        <v>114</v>
      </c>
      <c r="N171" s="38" t="s">
        <v>20809</v>
      </c>
      <c r="O171" s="38">
        <v>5</v>
      </c>
    </row>
    <row r="172" spans="1:15" x14ac:dyDescent="0.4">
      <c r="A172" s="53">
        <v>511020619843</v>
      </c>
      <c r="B172" s="54" t="s">
        <v>42</v>
      </c>
      <c r="C172" s="54">
        <v>1020600</v>
      </c>
      <c r="D172" s="54">
        <v>1984300</v>
      </c>
      <c r="E172" s="54" t="s">
        <v>1198</v>
      </c>
      <c r="F172" s="54" t="s">
        <v>1595</v>
      </c>
      <c r="G172" s="54" t="s">
        <v>1597</v>
      </c>
      <c r="H172" s="54" t="s">
        <v>1599</v>
      </c>
      <c r="I172" s="5" t="e">
        <v>#N/A</v>
      </c>
      <c r="J172" s="54" t="s">
        <v>6918</v>
      </c>
      <c r="K172" s="51" t="s">
        <v>11968</v>
      </c>
      <c r="L172" s="51" t="s">
        <v>11969</v>
      </c>
      <c r="M172" s="38">
        <v>81</v>
      </c>
      <c r="N172" s="38" t="s">
        <v>20809</v>
      </c>
      <c r="O172" s="38">
        <v>5</v>
      </c>
    </row>
    <row r="173" spans="1:15" x14ac:dyDescent="0.4">
      <c r="A173" s="53">
        <v>511022519885</v>
      </c>
      <c r="B173" s="54" t="s">
        <v>54</v>
      </c>
      <c r="C173" s="54">
        <v>1022500</v>
      </c>
      <c r="D173" s="54">
        <v>1988500</v>
      </c>
      <c r="E173" s="54" t="s">
        <v>1198</v>
      </c>
      <c r="F173" s="54" t="s">
        <v>1595</v>
      </c>
      <c r="G173" s="54" t="s">
        <v>80</v>
      </c>
      <c r="H173" s="54" t="s">
        <v>1600</v>
      </c>
      <c r="I173" s="5" t="e">
        <v>#N/A</v>
      </c>
      <c r="J173" s="54" t="s">
        <v>6919</v>
      </c>
      <c r="K173" s="51" t="s">
        <v>11970</v>
      </c>
      <c r="L173" s="51" t="s">
        <v>11971</v>
      </c>
      <c r="M173" s="38">
        <v>91</v>
      </c>
      <c r="N173" s="38" t="s">
        <v>20809</v>
      </c>
      <c r="O173" s="38">
        <v>5</v>
      </c>
    </row>
    <row r="174" spans="1:15" x14ac:dyDescent="0.4">
      <c r="A174" s="53">
        <v>511020419942</v>
      </c>
      <c r="B174" s="54" t="s">
        <v>5</v>
      </c>
      <c r="C174" s="54">
        <v>1020400</v>
      </c>
      <c r="D174" s="54">
        <v>1994200</v>
      </c>
      <c r="E174" s="54" t="s">
        <v>1198</v>
      </c>
      <c r="F174" s="54" t="s">
        <v>1595</v>
      </c>
      <c r="G174" s="54" t="s">
        <v>1601</v>
      </c>
      <c r="H174" s="54" t="s">
        <v>1602</v>
      </c>
      <c r="I174" s="5" t="e">
        <v>#N/A</v>
      </c>
      <c r="J174" s="54" t="s">
        <v>6920</v>
      </c>
      <c r="K174" s="51" t="s">
        <v>11972</v>
      </c>
      <c r="L174" s="51" t="s">
        <v>11973</v>
      </c>
      <c r="M174" s="38">
        <v>93</v>
      </c>
      <c r="N174" s="38" t="s">
        <v>20809</v>
      </c>
      <c r="O174" s="38">
        <v>5</v>
      </c>
    </row>
    <row r="175" spans="1:15" x14ac:dyDescent="0.4">
      <c r="A175" s="53">
        <v>511023019802</v>
      </c>
      <c r="B175" s="54" t="s">
        <v>5</v>
      </c>
      <c r="C175" s="54">
        <v>1023000</v>
      </c>
      <c r="D175" s="54">
        <v>1980200</v>
      </c>
      <c r="E175" s="54" t="s">
        <v>1198</v>
      </c>
      <c r="F175" s="54" t="s">
        <v>1595</v>
      </c>
      <c r="G175" s="54" t="s">
        <v>1603</v>
      </c>
      <c r="H175" s="54" t="s">
        <v>1604</v>
      </c>
      <c r="I175" s="5" t="e">
        <v>#N/A</v>
      </c>
      <c r="J175" s="54" t="s">
        <v>6921</v>
      </c>
      <c r="K175" s="51" t="s">
        <v>11974</v>
      </c>
      <c r="L175" s="51" t="s">
        <v>11975</v>
      </c>
      <c r="M175" s="38">
        <v>166</v>
      </c>
      <c r="N175" s="38" t="s">
        <v>20809</v>
      </c>
      <c r="O175" s="38">
        <v>5</v>
      </c>
    </row>
    <row r="176" spans="1:15" x14ac:dyDescent="0.4">
      <c r="A176" s="53">
        <v>511022319845</v>
      </c>
      <c r="B176" s="54" t="s">
        <v>5</v>
      </c>
      <c r="C176" s="54">
        <v>1022300</v>
      </c>
      <c r="D176" s="54">
        <v>1984500</v>
      </c>
      <c r="E176" s="54" t="s">
        <v>1198</v>
      </c>
      <c r="F176" s="54" t="s">
        <v>1595</v>
      </c>
      <c r="G176" s="54" t="s">
        <v>1605</v>
      </c>
      <c r="H176" s="54" t="s">
        <v>1606</v>
      </c>
      <c r="I176" s="5" t="e">
        <v>#N/A</v>
      </c>
      <c r="J176" s="54" t="s">
        <v>6922</v>
      </c>
      <c r="K176" s="51" t="s">
        <v>11976</v>
      </c>
      <c r="L176" s="51" t="s">
        <v>11977</v>
      </c>
      <c r="M176" s="38">
        <v>125</v>
      </c>
      <c r="N176" s="38" t="s">
        <v>20809</v>
      </c>
      <c r="O176" s="38">
        <v>5</v>
      </c>
    </row>
    <row r="177" spans="1:15" x14ac:dyDescent="0.4">
      <c r="A177" s="53">
        <v>511022019850</v>
      </c>
      <c r="B177" s="54" t="s">
        <v>54</v>
      </c>
      <c r="C177" s="54">
        <v>1022000</v>
      </c>
      <c r="D177" s="54">
        <v>1985000</v>
      </c>
      <c r="E177" s="54" t="s">
        <v>1198</v>
      </c>
      <c r="F177" s="54" t="s">
        <v>1595</v>
      </c>
      <c r="G177" s="54" t="s">
        <v>1605</v>
      </c>
      <c r="H177" s="54" t="s">
        <v>1607</v>
      </c>
      <c r="I177" s="5" t="e">
        <v>#N/A</v>
      </c>
      <c r="J177" s="54" t="s">
        <v>6923</v>
      </c>
      <c r="K177" s="51" t="s">
        <v>11978</v>
      </c>
      <c r="L177" s="51" t="s">
        <v>11979</v>
      </c>
      <c r="M177" s="38">
        <v>98</v>
      </c>
      <c r="N177" s="38" t="s">
        <v>20809</v>
      </c>
      <c r="O177" s="38">
        <v>5</v>
      </c>
    </row>
    <row r="178" spans="1:15" x14ac:dyDescent="0.4">
      <c r="A178" s="53">
        <v>511021319854</v>
      </c>
      <c r="B178" s="54" t="s">
        <v>42</v>
      </c>
      <c r="C178" s="54">
        <v>1021300</v>
      </c>
      <c r="D178" s="54">
        <v>1985400</v>
      </c>
      <c r="E178" s="54" t="s">
        <v>1198</v>
      </c>
      <c r="F178" s="54" t="s">
        <v>1595</v>
      </c>
      <c r="G178" s="54" t="s">
        <v>78</v>
      </c>
      <c r="H178" s="54" t="s">
        <v>1608</v>
      </c>
      <c r="I178" s="5" t="e">
        <v>#N/A</v>
      </c>
      <c r="J178" s="54" t="s">
        <v>6924</v>
      </c>
      <c r="K178" s="51" t="s">
        <v>11980</v>
      </c>
      <c r="L178" s="51" t="s">
        <v>11981</v>
      </c>
      <c r="M178" s="38">
        <v>97</v>
      </c>
      <c r="N178" s="38" t="s">
        <v>20809</v>
      </c>
      <c r="O178" s="38">
        <v>5</v>
      </c>
    </row>
    <row r="179" spans="1:15" x14ac:dyDescent="0.4">
      <c r="A179" s="53">
        <v>511011819794</v>
      </c>
      <c r="B179" s="54" t="s">
        <v>5</v>
      </c>
      <c r="C179" s="54">
        <v>1011800</v>
      </c>
      <c r="D179" s="54">
        <v>1979400</v>
      </c>
      <c r="E179" s="54" t="s">
        <v>1198</v>
      </c>
      <c r="F179" s="54" t="s">
        <v>1595</v>
      </c>
      <c r="G179" s="54" t="s">
        <v>77</v>
      </c>
      <c r="H179" s="54" t="s">
        <v>1609</v>
      </c>
      <c r="I179" s="5" t="e">
        <v>#N/A</v>
      </c>
      <c r="J179" s="54" t="s">
        <v>6925</v>
      </c>
      <c r="K179" s="51" t="s">
        <v>11982</v>
      </c>
      <c r="L179" s="51" t="s">
        <v>11983</v>
      </c>
      <c r="M179" s="38">
        <v>70</v>
      </c>
      <c r="N179" s="38" t="s">
        <v>20809</v>
      </c>
      <c r="O179" s="38">
        <v>5</v>
      </c>
    </row>
    <row r="180" spans="1:15" x14ac:dyDescent="0.4">
      <c r="A180" s="53">
        <v>511021819902</v>
      </c>
      <c r="B180" s="54" t="s">
        <v>5</v>
      </c>
      <c r="C180" s="54">
        <v>1021800</v>
      </c>
      <c r="D180" s="54">
        <v>1990200</v>
      </c>
      <c r="E180" s="54" t="s">
        <v>1198</v>
      </c>
      <c r="F180" s="54" t="s">
        <v>1595</v>
      </c>
      <c r="G180" s="54" t="s">
        <v>80</v>
      </c>
      <c r="H180" s="54" t="s">
        <v>1610</v>
      </c>
      <c r="I180" s="5" t="e">
        <v>#N/A</v>
      </c>
      <c r="J180" s="54" t="s">
        <v>6926</v>
      </c>
      <c r="K180" s="51" t="s">
        <v>11984</v>
      </c>
      <c r="L180" s="51" t="s">
        <v>11985</v>
      </c>
      <c r="M180" s="38">
        <v>78</v>
      </c>
      <c r="N180" s="38" t="s">
        <v>20809</v>
      </c>
      <c r="O180" s="38">
        <v>5</v>
      </c>
    </row>
    <row r="181" spans="1:15" x14ac:dyDescent="0.4">
      <c r="A181" s="53">
        <v>511024519809</v>
      </c>
      <c r="B181" s="54" t="s">
        <v>5</v>
      </c>
      <c r="C181" s="54">
        <v>1024500</v>
      </c>
      <c r="D181" s="54">
        <v>1980900</v>
      </c>
      <c r="E181" s="54" t="s">
        <v>1198</v>
      </c>
      <c r="F181" s="54" t="s">
        <v>1595</v>
      </c>
      <c r="G181" s="54" t="s">
        <v>1603</v>
      </c>
      <c r="H181" s="54" t="s">
        <v>1611</v>
      </c>
      <c r="I181" s="5" t="e">
        <v>#N/A</v>
      </c>
      <c r="J181" s="54" t="s">
        <v>6927</v>
      </c>
      <c r="K181" s="51" t="s">
        <v>11986</v>
      </c>
      <c r="L181" s="51" t="s">
        <v>11987</v>
      </c>
      <c r="M181" s="38">
        <v>175</v>
      </c>
      <c r="N181" s="38" t="s">
        <v>20809</v>
      </c>
      <c r="O181" s="38">
        <v>5</v>
      </c>
    </row>
    <row r="182" spans="1:15" x14ac:dyDescent="0.4">
      <c r="A182" s="53">
        <v>511021719963</v>
      </c>
      <c r="B182" s="54" t="s">
        <v>5</v>
      </c>
      <c r="C182" s="54">
        <v>1021700</v>
      </c>
      <c r="D182" s="54">
        <v>1996300</v>
      </c>
      <c r="E182" s="54" t="s">
        <v>1198</v>
      </c>
      <c r="F182" s="54" t="s">
        <v>1595</v>
      </c>
      <c r="G182" s="54" t="s">
        <v>1601</v>
      </c>
      <c r="H182" s="54" t="s">
        <v>1612</v>
      </c>
      <c r="I182" s="5" t="e">
        <v>#N/A</v>
      </c>
      <c r="J182" s="54" t="s">
        <v>6928</v>
      </c>
      <c r="K182" s="51" t="s">
        <v>11988</v>
      </c>
      <c r="L182" s="51" t="s">
        <v>11989</v>
      </c>
      <c r="M182" s="38">
        <v>143</v>
      </c>
      <c r="N182" s="38" t="s">
        <v>20809</v>
      </c>
      <c r="O182" s="38">
        <v>5</v>
      </c>
    </row>
    <row r="183" spans="1:15" x14ac:dyDescent="0.4">
      <c r="A183" s="53">
        <v>511021519895</v>
      </c>
      <c r="B183" s="54" t="s">
        <v>5</v>
      </c>
      <c r="C183" s="54">
        <v>1021500</v>
      </c>
      <c r="D183" s="54">
        <v>1989500</v>
      </c>
      <c r="E183" s="54" t="s">
        <v>1198</v>
      </c>
      <c r="F183" s="54" t="s">
        <v>1595</v>
      </c>
      <c r="G183" s="54" t="s">
        <v>1613</v>
      </c>
      <c r="H183" s="54" t="s">
        <v>1614</v>
      </c>
      <c r="I183" s="5" t="e">
        <v>#N/A</v>
      </c>
      <c r="J183" s="54" t="s">
        <v>6929</v>
      </c>
      <c r="K183" s="51" t="s">
        <v>11990</v>
      </c>
      <c r="L183" s="51" t="s">
        <v>11991</v>
      </c>
      <c r="M183" s="38">
        <v>72</v>
      </c>
      <c r="N183" s="38" t="s">
        <v>20809</v>
      </c>
      <c r="O183" s="38">
        <v>5</v>
      </c>
    </row>
    <row r="184" spans="1:15" x14ac:dyDescent="0.4">
      <c r="A184" s="53">
        <v>511022019918</v>
      </c>
      <c r="B184" s="54" t="s">
        <v>42</v>
      </c>
      <c r="C184" s="54">
        <v>1022000</v>
      </c>
      <c r="D184" s="54">
        <v>1991800</v>
      </c>
      <c r="E184" s="54" t="s">
        <v>1198</v>
      </c>
      <c r="F184" s="54" t="s">
        <v>1595</v>
      </c>
      <c r="G184" s="54" t="s">
        <v>1601</v>
      </c>
      <c r="H184" s="54" t="s">
        <v>1615</v>
      </c>
      <c r="I184" s="5" t="e">
        <v>#N/A</v>
      </c>
      <c r="J184" s="54" t="s">
        <v>6930</v>
      </c>
      <c r="K184" s="51" t="s">
        <v>11992</v>
      </c>
      <c r="L184" s="51" t="s">
        <v>11993</v>
      </c>
      <c r="M184" s="38">
        <v>81</v>
      </c>
      <c r="N184" s="38" t="s">
        <v>20809</v>
      </c>
      <c r="O184" s="38">
        <v>5</v>
      </c>
    </row>
    <row r="185" spans="1:15" x14ac:dyDescent="0.4">
      <c r="A185" s="53">
        <v>511021819840</v>
      </c>
      <c r="B185" s="54" t="s">
        <v>55</v>
      </c>
      <c r="C185" s="54">
        <v>1021800</v>
      </c>
      <c r="D185" s="54">
        <v>1984000</v>
      </c>
      <c r="E185" s="54" t="s">
        <v>1198</v>
      </c>
      <c r="F185" s="54" t="s">
        <v>1595</v>
      </c>
      <c r="G185" s="54" t="s">
        <v>1605</v>
      </c>
      <c r="H185" s="54" t="s">
        <v>1616</v>
      </c>
      <c r="I185" s="5" t="e">
        <v>#N/A</v>
      </c>
      <c r="J185" s="54" t="s">
        <v>6931</v>
      </c>
      <c r="K185" s="51" t="s">
        <v>11994</v>
      </c>
      <c r="L185" s="51" t="s">
        <v>11995</v>
      </c>
      <c r="M185" s="38">
        <v>86</v>
      </c>
      <c r="N185" s="38" t="s">
        <v>20810</v>
      </c>
      <c r="O185" s="38">
        <v>5</v>
      </c>
    </row>
    <row r="186" spans="1:15" x14ac:dyDescent="0.4">
      <c r="A186" s="53">
        <v>511021819866</v>
      </c>
      <c r="B186" s="54" t="s">
        <v>42</v>
      </c>
      <c r="C186" s="54">
        <v>1021800</v>
      </c>
      <c r="D186" s="54">
        <v>1986600</v>
      </c>
      <c r="E186" s="54" t="s">
        <v>1198</v>
      </c>
      <c r="F186" s="54" t="s">
        <v>1595</v>
      </c>
      <c r="G186" s="54" t="s">
        <v>1617</v>
      </c>
      <c r="H186" s="54" t="s">
        <v>1618</v>
      </c>
      <c r="I186" s="5" t="e">
        <v>#N/A</v>
      </c>
      <c r="J186" s="54" t="s">
        <v>6932</v>
      </c>
      <c r="K186" s="51" t="s">
        <v>11996</v>
      </c>
      <c r="L186" s="51" t="s">
        <v>11997</v>
      </c>
      <c r="M186" s="38">
        <v>99</v>
      </c>
      <c r="N186" s="38" t="s">
        <v>20810</v>
      </c>
      <c r="O186" s="38">
        <v>5</v>
      </c>
    </row>
    <row r="187" spans="1:15" x14ac:dyDescent="0.4">
      <c r="A187" s="53">
        <v>511022519855</v>
      </c>
      <c r="B187" s="54" t="s">
        <v>42</v>
      </c>
      <c r="C187" s="54">
        <v>1022500</v>
      </c>
      <c r="D187" s="54">
        <v>1985500</v>
      </c>
      <c r="E187" s="54" t="s">
        <v>1198</v>
      </c>
      <c r="F187" s="54" t="s">
        <v>1595</v>
      </c>
      <c r="G187" s="54" t="s">
        <v>1605</v>
      </c>
      <c r="H187" s="54" t="s">
        <v>1619</v>
      </c>
      <c r="I187" s="5" t="e">
        <v>#N/A</v>
      </c>
      <c r="J187" s="54" t="s">
        <v>6933</v>
      </c>
      <c r="K187" s="51" t="s">
        <v>11998</v>
      </c>
      <c r="L187" s="51" t="s">
        <v>11999</v>
      </c>
      <c r="M187" s="38">
        <v>125</v>
      </c>
      <c r="N187" s="38" t="s">
        <v>20810</v>
      </c>
      <c r="O187" s="38">
        <v>5</v>
      </c>
    </row>
    <row r="188" spans="1:15" x14ac:dyDescent="0.4">
      <c r="A188" s="53">
        <v>511019619848</v>
      </c>
      <c r="B188" s="54" t="s">
        <v>42</v>
      </c>
      <c r="C188" s="54">
        <v>1019600</v>
      </c>
      <c r="D188" s="54">
        <v>1984800</v>
      </c>
      <c r="E188" s="54" t="s">
        <v>1198</v>
      </c>
      <c r="F188" s="54" t="s">
        <v>1595</v>
      </c>
      <c r="G188" s="54" t="s">
        <v>1597</v>
      </c>
      <c r="H188" s="54" t="s">
        <v>1620</v>
      </c>
      <c r="I188" s="5" t="e">
        <v>#N/A</v>
      </c>
      <c r="J188" s="54" t="s">
        <v>6934</v>
      </c>
      <c r="K188" s="51" t="s">
        <v>12000</v>
      </c>
      <c r="L188" s="51" t="s">
        <v>12001</v>
      </c>
      <c r="M188" s="38">
        <v>90</v>
      </c>
      <c r="N188" s="38" t="s">
        <v>20810</v>
      </c>
      <c r="O188" s="38">
        <v>5</v>
      </c>
    </row>
    <row r="189" spans="1:15" x14ac:dyDescent="0.4">
      <c r="A189" s="53">
        <v>511022819803</v>
      </c>
      <c r="B189" s="54" t="s">
        <v>5</v>
      </c>
      <c r="C189" s="54">
        <v>1022800</v>
      </c>
      <c r="D189" s="54">
        <v>1980300</v>
      </c>
      <c r="E189" s="54" t="s">
        <v>1198</v>
      </c>
      <c r="F189" s="54" t="s">
        <v>1595</v>
      </c>
      <c r="G189" s="54" t="s">
        <v>1603</v>
      </c>
      <c r="H189" s="54" t="s">
        <v>1621</v>
      </c>
      <c r="I189" s="5" t="e">
        <v>#N/A</v>
      </c>
      <c r="J189" s="54" t="s">
        <v>6935</v>
      </c>
      <c r="K189" s="51" t="s">
        <v>12002</v>
      </c>
      <c r="L189" s="51" t="s">
        <v>12003</v>
      </c>
      <c r="M189" s="38">
        <v>174</v>
      </c>
      <c r="N189" s="38" t="s">
        <v>20810</v>
      </c>
      <c r="O189" s="38">
        <v>5</v>
      </c>
    </row>
    <row r="190" spans="1:15" x14ac:dyDescent="0.4">
      <c r="A190" s="53">
        <v>511021619909</v>
      </c>
      <c r="B190" s="54" t="s">
        <v>5</v>
      </c>
      <c r="C190" s="54">
        <v>1021600</v>
      </c>
      <c r="D190" s="54">
        <v>1990900</v>
      </c>
      <c r="E190" s="54" t="s">
        <v>1198</v>
      </c>
      <c r="F190" s="54" t="s">
        <v>1595</v>
      </c>
      <c r="G190" s="54" t="s">
        <v>80</v>
      </c>
      <c r="H190" s="54" t="s">
        <v>1622</v>
      </c>
      <c r="I190" s="5" t="e">
        <v>#N/A</v>
      </c>
      <c r="J190" s="54" t="s">
        <v>6936</v>
      </c>
      <c r="K190" s="51" t="s">
        <v>12004</v>
      </c>
      <c r="L190" s="51" t="s">
        <v>12005</v>
      </c>
      <c r="M190" s="38">
        <v>72</v>
      </c>
      <c r="N190" s="38" t="s">
        <v>20810</v>
      </c>
      <c r="O190" s="38">
        <v>5</v>
      </c>
    </row>
    <row r="191" spans="1:15" x14ac:dyDescent="0.4">
      <c r="A191" s="53">
        <v>511023219865</v>
      </c>
      <c r="B191" s="54" t="s">
        <v>5</v>
      </c>
      <c r="C191" s="54">
        <v>1023200</v>
      </c>
      <c r="D191" s="54">
        <v>1986500</v>
      </c>
      <c r="E191" s="54" t="s">
        <v>1198</v>
      </c>
      <c r="F191" s="54" t="s">
        <v>1595</v>
      </c>
      <c r="G191" s="54" t="s">
        <v>80</v>
      </c>
      <c r="H191" s="54" t="s">
        <v>1623</v>
      </c>
      <c r="I191" s="5" t="e">
        <v>#N/A</v>
      </c>
      <c r="J191" s="54" t="s">
        <v>6937</v>
      </c>
      <c r="K191" s="51" t="s">
        <v>12006</v>
      </c>
      <c r="L191" s="51" t="s">
        <v>12007</v>
      </c>
      <c r="M191" s="38">
        <v>96</v>
      </c>
      <c r="N191" s="38" t="s">
        <v>20810</v>
      </c>
      <c r="O191" s="38">
        <v>5</v>
      </c>
    </row>
    <row r="192" spans="1:15" x14ac:dyDescent="0.4">
      <c r="A192" s="53">
        <v>511021219837</v>
      </c>
      <c r="B192" s="54" t="s">
        <v>42</v>
      </c>
      <c r="C192" s="54">
        <v>1021200</v>
      </c>
      <c r="D192" s="54">
        <v>1983700</v>
      </c>
      <c r="E192" s="54" t="s">
        <v>1198</v>
      </c>
      <c r="F192" s="54" t="s">
        <v>1595</v>
      </c>
      <c r="G192" s="54" t="s">
        <v>1605</v>
      </c>
      <c r="H192" s="54" t="s">
        <v>1624</v>
      </c>
      <c r="I192" s="5" t="e">
        <v>#N/A</v>
      </c>
      <c r="J192" s="54" t="s">
        <v>6938</v>
      </c>
      <c r="K192" s="51" t="s">
        <v>12008</v>
      </c>
      <c r="L192" s="51" t="s">
        <v>12009</v>
      </c>
      <c r="M192" s="38">
        <v>94</v>
      </c>
      <c r="N192" s="38" t="s">
        <v>20810</v>
      </c>
      <c r="O192" s="38">
        <v>5</v>
      </c>
    </row>
    <row r="193" spans="1:15" x14ac:dyDescent="0.4">
      <c r="A193" s="53">
        <v>511130619100</v>
      </c>
      <c r="B193" s="54" t="s">
        <v>55</v>
      </c>
      <c r="C193" s="54">
        <v>1130600</v>
      </c>
      <c r="D193" s="54">
        <v>1910000</v>
      </c>
      <c r="E193" s="54" t="s">
        <v>1198</v>
      </c>
      <c r="F193" s="54" t="s">
        <v>1625</v>
      </c>
      <c r="G193" s="54" t="s">
        <v>1626</v>
      </c>
      <c r="H193" s="54" t="s">
        <v>1627</v>
      </c>
      <c r="I193" s="5" t="e">
        <v>#N/A</v>
      </c>
      <c r="J193" s="54" t="s">
        <v>6939</v>
      </c>
      <c r="K193" s="51" t="s">
        <v>12010</v>
      </c>
      <c r="L193" s="51" t="s">
        <v>12011</v>
      </c>
      <c r="M193" s="38">
        <v>711</v>
      </c>
      <c r="N193" s="38" t="s">
        <v>20809</v>
      </c>
      <c r="O193" s="38">
        <v>2</v>
      </c>
    </row>
    <row r="194" spans="1:15" x14ac:dyDescent="0.4">
      <c r="A194" s="53">
        <v>511131919098</v>
      </c>
      <c r="B194" s="54" t="s">
        <v>55</v>
      </c>
      <c r="C194" s="54">
        <v>1131900</v>
      </c>
      <c r="D194" s="54">
        <v>1909800</v>
      </c>
      <c r="E194" s="54" t="s">
        <v>1198</v>
      </c>
      <c r="F194" s="54" t="s">
        <v>1625</v>
      </c>
      <c r="G194" s="54" t="s">
        <v>1628</v>
      </c>
      <c r="H194" s="54" t="s">
        <v>1629</v>
      </c>
      <c r="I194" s="5" t="e">
        <v>#N/A</v>
      </c>
      <c r="J194" s="54" t="s">
        <v>6940</v>
      </c>
      <c r="K194" s="51" t="s">
        <v>12012</v>
      </c>
      <c r="L194" s="51" t="s">
        <v>12013</v>
      </c>
      <c r="M194" s="38">
        <v>694</v>
      </c>
      <c r="N194" s="38" t="s">
        <v>20809</v>
      </c>
      <c r="O194" s="38">
        <v>2</v>
      </c>
    </row>
    <row r="195" spans="1:15" x14ac:dyDescent="0.4">
      <c r="A195" s="53">
        <v>511132119094</v>
      </c>
      <c r="B195" s="54" t="s">
        <v>5</v>
      </c>
      <c r="C195" s="54">
        <v>1132100</v>
      </c>
      <c r="D195" s="54">
        <v>1909400</v>
      </c>
      <c r="E195" s="54" t="s">
        <v>1198</v>
      </c>
      <c r="F195" s="54" t="s">
        <v>1625</v>
      </c>
      <c r="G195" s="54" t="s">
        <v>1628</v>
      </c>
      <c r="H195" s="54" t="s">
        <v>1630</v>
      </c>
      <c r="I195" s="5" t="e">
        <v>#N/A</v>
      </c>
      <c r="J195" s="54" t="s">
        <v>6941</v>
      </c>
      <c r="K195" s="51" t="s">
        <v>12014</v>
      </c>
      <c r="L195" s="51" t="s">
        <v>12015</v>
      </c>
      <c r="M195" s="38">
        <v>704</v>
      </c>
      <c r="N195" s="38" t="s">
        <v>20809</v>
      </c>
      <c r="O195" s="38">
        <v>2</v>
      </c>
    </row>
    <row r="196" spans="1:15" x14ac:dyDescent="0.4">
      <c r="A196" s="53">
        <v>511132319091</v>
      </c>
      <c r="B196" s="54" t="s">
        <v>5</v>
      </c>
      <c r="C196" s="54">
        <v>1132300</v>
      </c>
      <c r="D196" s="54">
        <v>1909100</v>
      </c>
      <c r="E196" s="54" t="s">
        <v>1198</v>
      </c>
      <c r="F196" s="54" t="s">
        <v>1625</v>
      </c>
      <c r="G196" s="54" t="s">
        <v>1628</v>
      </c>
      <c r="H196" s="54" t="s">
        <v>1630</v>
      </c>
      <c r="I196" s="5" t="e">
        <v>#N/A</v>
      </c>
      <c r="J196" s="54" t="s">
        <v>6942</v>
      </c>
      <c r="K196" s="51" t="s">
        <v>12016</v>
      </c>
      <c r="L196" s="51" t="s">
        <v>12017</v>
      </c>
      <c r="M196" s="38">
        <v>682</v>
      </c>
      <c r="N196" s="38" t="s">
        <v>20809</v>
      </c>
      <c r="O196" s="38">
        <v>2</v>
      </c>
    </row>
    <row r="197" spans="1:15" x14ac:dyDescent="0.4">
      <c r="A197" s="53">
        <v>511131419072</v>
      </c>
      <c r="B197" s="54" t="s">
        <v>42</v>
      </c>
      <c r="C197" s="54">
        <v>1131400</v>
      </c>
      <c r="D197" s="54">
        <v>1907200</v>
      </c>
      <c r="E197" s="54" t="s">
        <v>1198</v>
      </c>
      <c r="F197" s="54" t="s">
        <v>1625</v>
      </c>
      <c r="G197" s="54" t="s">
        <v>1628</v>
      </c>
      <c r="H197" s="54" t="s">
        <v>1631</v>
      </c>
      <c r="I197" s="5" t="e">
        <v>#N/A</v>
      </c>
      <c r="J197" s="54" t="s">
        <v>6943</v>
      </c>
      <c r="K197" s="51" t="s">
        <v>12018</v>
      </c>
      <c r="L197" s="51" t="s">
        <v>12019</v>
      </c>
      <c r="M197" s="38">
        <v>689</v>
      </c>
      <c r="N197" s="38" t="s">
        <v>20809</v>
      </c>
      <c r="O197" s="38">
        <v>2</v>
      </c>
    </row>
    <row r="198" spans="1:15" x14ac:dyDescent="0.4">
      <c r="A198" s="53">
        <v>511136319057</v>
      </c>
      <c r="B198" s="54" t="s">
        <v>42</v>
      </c>
      <c r="C198" s="54">
        <v>1136300</v>
      </c>
      <c r="D198" s="54">
        <v>1905700</v>
      </c>
      <c r="E198" s="54" t="s">
        <v>1198</v>
      </c>
      <c r="F198" s="54" t="s">
        <v>1625</v>
      </c>
      <c r="G198" s="54" t="s">
        <v>1632</v>
      </c>
      <c r="H198" s="54" t="s">
        <v>1633</v>
      </c>
      <c r="I198" s="5" t="e">
        <v>#N/A</v>
      </c>
      <c r="J198" s="54" t="s">
        <v>6944</v>
      </c>
      <c r="K198" s="51" t="s">
        <v>12020</v>
      </c>
      <c r="L198" s="51" t="s">
        <v>12021</v>
      </c>
      <c r="M198" s="38">
        <v>623</v>
      </c>
      <c r="N198" s="38" t="s">
        <v>20809</v>
      </c>
      <c r="O198" s="38">
        <v>2</v>
      </c>
    </row>
    <row r="199" spans="1:15" x14ac:dyDescent="0.4">
      <c r="A199" s="53">
        <v>511136919083</v>
      </c>
      <c r="B199" s="54" t="s">
        <v>42</v>
      </c>
      <c r="C199" s="54">
        <v>1136900</v>
      </c>
      <c r="D199" s="54">
        <v>1908300</v>
      </c>
      <c r="E199" s="54" t="s">
        <v>1198</v>
      </c>
      <c r="F199" s="54" t="s">
        <v>1625</v>
      </c>
      <c r="G199" s="54" t="s">
        <v>1634</v>
      </c>
      <c r="H199" s="54" t="s">
        <v>1635</v>
      </c>
      <c r="I199" s="5" t="e">
        <v>#N/A</v>
      </c>
      <c r="J199" s="54" t="s">
        <v>6945</v>
      </c>
      <c r="K199" s="51" t="s">
        <v>12022</v>
      </c>
      <c r="L199" s="51" t="s">
        <v>12023</v>
      </c>
      <c r="M199" s="38">
        <v>707</v>
      </c>
      <c r="N199" s="38" t="s">
        <v>20809</v>
      </c>
      <c r="O199" s="38">
        <v>2</v>
      </c>
    </row>
    <row r="200" spans="1:15" x14ac:dyDescent="0.4">
      <c r="A200" s="53">
        <v>511132219086</v>
      </c>
      <c r="B200" s="54" t="s">
        <v>54</v>
      </c>
      <c r="C200" s="54">
        <v>1132200</v>
      </c>
      <c r="D200" s="54">
        <v>1908600</v>
      </c>
      <c r="E200" s="54" t="s">
        <v>1198</v>
      </c>
      <c r="F200" s="54" t="s">
        <v>1625</v>
      </c>
      <c r="G200" s="54" t="s">
        <v>1628</v>
      </c>
      <c r="H200" s="54" t="s">
        <v>1636</v>
      </c>
      <c r="I200" s="5" t="e">
        <v>#N/A</v>
      </c>
      <c r="J200" s="54" t="s">
        <v>6946</v>
      </c>
      <c r="K200" s="51" t="s">
        <v>12024</v>
      </c>
      <c r="L200" s="51" t="s">
        <v>12025</v>
      </c>
      <c r="M200" s="38">
        <v>692</v>
      </c>
      <c r="N200" s="38" t="s">
        <v>20809</v>
      </c>
      <c r="O200" s="38">
        <v>2</v>
      </c>
    </row>
    <row r="201" spans="1:15" x14ac:dyDescent="0.4">
      <c r="A201" s="53">
        <v>511133319020</v>
      </c>
      <c r="B201" s="54" t="s">
        <v>42</v>
      </c>
      <c r="C201" s="54">
        <v>1133300</v>
      </c>
      <c r="D201" s="54">
        <v>1902000</v>
      </c>
      <c r="E201" s="54" t="s">
        <v>1198</v>
      </c>
      <c r="F201" s="54" t="s">
        <v>1625</v>
      </c>
      <c r="G201" s="54" t="s">
        <v>91</v>
      </c>
      <c r="H201" s="54" t="s">
        <v>1637</v>
      </c>
      <c r="I201" s="5" t="e">
        <v>#N/A</v>
      </c>
      <c r="J201" s="54" t="s">
        <v>6947</v>
      </c>
      <c r="K201" s="51" t="s">
        <v>12026</v>
      </c>
      <c r="L201" s="51" t="s">
        <v>12027</v>
      </c>
      <c r="M201" s="38">
        <v>619</v>
      </c>
      <c r="N201" s="38" t="s">
        <v>20809</v>
      </c>
      <c r="O201" s="38">
        <v>2</v>
      </c>
    </row>
    <row r="202" spans="1:15" x14ac:dyDescent="0.4">
      <c r="A202" s="53">
        <v>511137118995</v>
      </c>
      <c r="B202" s="54" t="s">
        <v>43</v>
      </c>
      <c r="C202" s="54">
        <v>1137100</v>
      </c>
      <c r="D202" s="54">
        <v>1899500</v>
      </c>
      <c r="E202" s="54" t="s">
        <v>1198</v>
      </c>
      <c r="F202" s="54" t="s">
        <v>1625</v>
      </c>
      <c r="G202" s="54" t="s">
        <v>1638</v>
      </c>
      <c r="H202" s="54" t="s">
        <v>1639</v>
      </c>
      <c r="I202" s="5" t="e">
        <v>#N/A</v>
      </c>
      <c r="J202" s="54" t="s">
        <v>6948</v>
      </c>
      <c r="K202" s="51" t="s">
        <v>12028</v>
      </c>
      <c r="L202" s="51" t="s">
        <v>12029</v>
      </c>
      <c r="M202" s="38">
        <v>572</v>
      </c>
      <c r="N202" s="38" t="s">
        <v>20809</v>
      </c>
      <c r="O202" s="38">
        <v>2</v>
      </c>
    </row>
    <row r="203" spans="1:15" x14ac:dyDescent="0.4">
      <c r="A203" s="53">
        <v>511135419010</v>
      </c>
      <c r="B203" s="54" t="s">
        <v>54</v>
      </c>
      <c r="C203" s="54">
        <v>1135400</v>
      </c>
      <c r="D203" s="54">
        <v>1901000</v>
      </c>
      <c r="E203" s="54" t="s">
        <v>1198</v>
      </c>
      <c r="F203" s="54" t="s">
        <v>1625</v>
      </c>
      <c r="G203" s="54" t="s">
        <v>91</v>
      </c>
      <c r="H203" s="54" t="s">
        <v>1640</v>
      </c>
      <c r="I203" s="5" t="e">
        <v>#N/A</v>
      </c>
      <c r="J203" s="54" t="s">
        <v>6949</v>
      </c>
      <c r="K203" s="51" t="s">
        <v>12030</v>
      </c>
      <c r="L203" s="51" t="s">
        <v>12031</v>
      </c>
      <c r="M203" s="38">
        <v>603</v>
      </c>
      <c r="N203" s="38" t="s">
        <v>20809</v>
      </c>
      <c r="O203" s="38">
        <v>2</v>
      </c>
    </row>
    <row r="204" spans="1:15" x14ac:dyDescent="0.4">
      <c r="A204" s="53">
        <v>511132919049</v>
      </c>
      <c r="B204" s="54" t="s">
        <v>5</v>
      </c>
      <c r="C204" s="54">
        <v>1132900</v>
      </c>
      <c r="D204" s="54">
        <v>1904900</v>
      </c>
      <c r="E204" s="54" t="s">
        <v>1198</v>
      </c>
      <c r="F204" s="54" t="s">
        <v>1625</v>
      </c>
      <c r="G204" s="54" t="s">
        <v>1641</v>
      </c>
      <c r="H204" s="54" t="s">
        <v>1642</v>
      </c>
      <c r="I204" s="5" t="e">
        <v>#N/A</v>
      </c>
      <c r="J204" s="54" t="s">
        <v>6950</v>
      </c>
      <c r="K204" s="51" t="s">
        <v>12032</v>
      </c>
      <c r="L204" s="51" t="s">
        <v>12033</v>
      </c>
      <c r="M204" s="38">
        <v>700</v>
      </c>
      <c r="N204" s="38" t="s">
        <v>20809</v>
      </c>
      <c r="O204" s="38">
        <v>2</v>
      </c>
    </row>
    <row r="205" spans="1:15" x14ac:dyDescent="0.4">
      <c r="A205" s="53">
        <v>511133519054</v>
      </c>
      <c r="B205" s="54" t="s">
        <v>5</v>
      </c>
      <c r="C205" s="54">
        <v>1133500</v>
      </c>
      <c r="D205" s="54">
        <v>1905400</v>
      </c>
      <c r="E205" s="54" t="s">
        <v>1198</v>
      </c>
      <c r="F205" s="54" t="s">
        <v>1625</v>
      </c>
      <c r="G205" s="54" t="s">
        <v>1641</v>
      </c>
      <c r="H205" s="54" t="s">
        <v>1643</v>
      </c>
      <c r="I205" s="5" t="e">
        <v>#N/A</v>
      </c>
      <c r="J205" s="54" t="s">
        <v>6951</v>
      </c>
      <c r="K205" s="51" t="s">
        <v>12034</v>
      </c>
      <c r="L205" s="51" t="s">
        <v>12035</v>
      </c>
      <c r="M205" s="38">
        <v>664</v>
      </c>
      <c r="N205" s="38" t="s">
        <v>20809</v>
      </c>
      <c r="O205" s="38">
        <v>2</v>
      </c>
    </row>
    <row r="206" spans="1:15" x14ac:dyDescent="0.4">
      <c r="A206" s="53">
        <v>511136718996</v>
      </c>
      <c r="B206" s="54" t="s">
        <v>5</v>
      </c>
      <c r="C206" s="54">
        <v>1136700</v>
      </c>
      <c r="D206" s="54">
        <v>1899600</v>
      </c>
      <c r="E206" s="54" t="s">
        <v>1198</v>
      </c>
      <c r="F206" s="54" t="s">
        <v>1625</v>
      </c>
      <c r="G206" s="54" t="s">
        <v>1638</v>
      </c>
      <c r="H206" s="54" t="s">
        <v>1644</v>
      </c>
      <c r="I206" s="5" t="e">
        <v>#N/A</v>
      </c>
      <c r="J206" s="54" t="s">
        <v>6952</v>
      </c>
      <c r="K206" s="51" t="s">
        <v>12036</v>
      </c>
      <c r="L206" s="51" t="s">
        <v>12037</v>
      </c>
      <c r="M206" s="38">
        <v>549</v>
      </c>
      <c r="N206" s="38" t="s">
        <v>20809</v>
      </c>
      <c r="O206" s="38">
        <v>2</v>
      </c>
    </row>
    <row r="207" spans="1:15" x14ac:dyDescent="0.4">
      <c r="A207" s="53">
        <v>511136619091</v>
      </c>
      <c r="B207" s="54" t="s">
        <v>42</v>
      </c>
      <c r="C207" s="54">
        <v>1136600</v>
      </c>
      <c r="D207" s="54">
        <v>1909100</v>
      </c>
      <c r="E207" s="54" t="s">
        <v>1198</v>
      </c>
      <c r="F207" s="54" t="s">
        <v>1625</v>
      </c>
      <c r="G207" s="54" t="s">
        <v>1634</v>
      </c>
      <c r="H207" s="54" t="s">
        <v>1645</v>
      </c>
      <c r="I207" s="5" t="e">
        <v>#N/A</v>
      </c>
      <c r="J207" s="54" t="s">
        <v>6953</v>
      </c>
      <c r="K207" s="51" t="s">
        <v>12038</v>
      </c>
      <c r="L207" s="51" t="s">
        <v>12039</v>
      </c>
      <c r="M207" s="38">
        <v>673</v>
      </c>
      <c r="N207" s="38" t="s">
        <v>20809</v>
      </c>
      <c r="O207" s="38">
        <v>2</v>
      </c>
    </row>
    <row r="208" spans="1:15" x14ac:dyDescent="0.4">
      <c r="A208" s="53">
        <v>511132019069</v>
      </c>
      <c r="B208" s="54" t="s">
        <v>42</v>
      </c>
      <c r="C208" s="54">
        <v>1132000</v>
      </c>
      <c r="D208" s="54">
        <v>1906900</v>
      </c>
      <c r="E208" s="54" t="s">
        <v>1198</v>
      </c>
      <c r="F208" s="54" t="s">
        <v>1625</v>
      </c>
      <c r="G208" s="54" t="s">
        <v>1628</v>
      </c>
      <c r="H208" s="54" t="s">
        <v>1646</v>
      </c>
      <c r="I208" s="5" t="e">
        <v>#N/A</v>
      </c>
      <c r="J208" s="54" t="s">
        <v>6954</v>
      </c>
      <c r="K208" s="51" t="s">
        <v>12040</v>
      </c>
      <c r="L208" s="51" t="s">
        <v>12041</v>
      </c>
      <c r="M208" s="38">
        <v>729</v>
      </c>
      <c r="N208" s="38" t="s">
        <v>20809</v>
      </c>
      <c r="O208" s="38">
        <v>2</v>
      </c>
    </row>
    <row r="209" spans="1:15" x14ac:dyDescent="0.4">
      <c r="A209" s="53">
        <v>511132319087</v>
      </c>
      <c r="B209" s="54" t="s">
        <v>42</v>
      </c>
      <c r="C209" s="54">
        <v>1132300</v>
      </c>
      <c r="D209" s="54">
        <v>1908700</v>
      </c>
      <c r="E209" s="54" t="s">
        <v>1198</v>
      </c>
      <c r="F209" s="54" t="s">
        <v>1625</v>
      </c>
      <c r="G209" s="54" t="s">
        <v>1628</v>
      </c>
      <c r="H209" s="54" t="s">
        <v>1647</v>
      </c>
      <c r="I209" s="5" t="e">
        <v>#N/A</v>
      </c>
      <c r="J209" s="54" t="s">
        <v>6955</v>
      </c>
      <c r="K209" s="51" t="s">
        <v>12042</v>
      </c>
      <c r="L209" s="51" t="s">
        <v>12043</v>
      </c>
      <c r="M209" s="38">
        <v>683</v>
      </c>
      <c r="N209" s="38" t="s">
        <v>20809</v>
      </c>
      <c r="O209" s="38">
        <v>2</v>
      </c>
    </row>
    <row r="210" spans="1:15" x14ac:dyDescent="0.4">
      <c r="A210" s="53">
        <v>511132419084</v>
      </c>
      <c r="B210" s="54" t="s">
        <v>42</v>
      </c>
      <c r="C210" s="54">
        <v>1132400</v>
      </c>
      <c r="D210" s="54">
        <v>1908400</v>
      </c>
      <c r="E210" s="54" t="s">
        <v>1198</v>
      </c>
      <c r="F210" s="54" t="s">
        <v>1625</v>
      </c>
      <c r="G210" s="54" t="s">
        <v>1628</v>
      </c>
      <c r="H210" s="54" t="s">
        <v>1648</v>
      </c>
      <c r="I210" s="5" t="e">
        <v>#N/A</v>
      </c>
      <c r="J210" s="54" t="s">
        <v>6956</v>
      </c>
      <c r="K210" s="51" t="s">
        <v>12044</v>
      </c>
      <c r="L210" s="51" t="s">
        <v>12045</v>
      </c>
      <c r="M210" s="38">
        <v>668</v>
      </c>
      <c r="N210" s="38" t="s">
        <v>20809</v>
      </c>
      <c r="O210" s="38">
        <v>2</v>
      </c>
    </row>
    <row r="211" spans="1:15" x14ac:dyDescent="0.4">
      <c r="A211" s="53">
        <v>511129019093</v>
      </c>
      <c r="B211" s="54" t="s">
        <v>55</v>
      </c>
      <c r="C211" s="54">
        <v>1129000</v>
      </c>
      <c r="D211" s="54">
        <v>1909300</v>
      </c>
      <c r="E211" s="54" t="s">
        <v>1198</v>
      </c>
      <c r="F211" s="54" t="s">
        <v>1625</v>
      </c>
      <c r="G211" s="54" t="s">
        <v>1628</v>
      </c>
      <c r="H211" s="54" t="s">
        <v>1649</v>
      </c>
      <c r="I211" s="5" t="e">
        <v>#N/A</v>
      </c>
      <c r="J211" s="54" t="s">
        <v>6957</v>
      </c>
      <c r="K211" s="51" t="s">
        <v>12046</v>
      </c>
      <c r="L211" s="51" t="s">
        <v>12047</v>
      </c>
      <c r="M211" s="38">
        <v>820</v>
      </c>
      <c r="N211" s="38" t="s">
        <v>20810</v>
      </c>
      <c r="O211" s="38">
        <v>2</v>
      </c>
    </row>
    <row r="212" spans="1:15" x14ac:dyDescent="0.4">
      <c r="A212" s="53">
        <v>511132019095</v>
      </c>
      <c r="B212" s="54" t="s">
        <v>5</v>
      </c>
      <c r="C212" s="54">
        <v>1132000</v>
      </c>
      <c r="D212" s="54">
        <v>1909500</v>
      </c>
      <c r="E212" s="54" t="s">
        <v>1198</v>
      </c>
      <c r="F212" s="54" t="s">
        <v>1625</v>
      </c>
      <c r="G212" s="54" t="s">
        <v>1628</v>
      </c>
      <c r="H212" s="54" t="s">
        <v>1650</v>
      </c>
      <c r="I212" s="5" t="e">
        <v>#N/A</v>
      </c>
      <c r="J212" s="54" t="s">
        <v>6958</v>
      </c>
      <c r="K212" s="51" t="s">
        <v>12048</v>
      </c>
      <c r="L212" s="51" t="s">
        <v>12049</v>
      </c>
      <c r="M212" s="38">
        <v>704</v>
      </c>
      <c r="N212" s="38" t="s">
        <v>20810</v>
      </c>
      <c r="O212" s="38">
        <v>2</v>
      </c>
    </row>
    <row r="213" spans="1:15" x14ac:dyDescent="0.4">
      <c r="A213" s="53">
        <v>511137019016</v>
      </c>
      <c r="B213" s="54" t="s">
        <v>5</v>
      </c>
      <c r="C213" s="54">
        <v>1137000</v>
      </c>
      <c r="D213" s="54">
        <v>1901600</v>
      </c>
      <c r="E213" s="54" t="s">
        <v>1198</v>
      </c>
      <c r="F213" s="54" t="s">
        <v>1625</v>
      </c>
      <c r="G213" s="54" t="s">
        <v>1638</v>
      </c>
      <c r="H213" s="54" t="s">
        <v>1651</v>
      </c>
      <c r="I213" s="5" t="e">
        <v>#N/A</v>
      </c>
      <c r="J213" s="54" t="s">
        <v>6959</v>
      </c>
      <c r="K213" s="51" t="s">
        <v>12050</v>
      </c>
      <c r="L213" s="51" t="s">
        <v>12051</v>
      </c>
      <c r="M213" s="38">
        <v>625</v>
      </c>
      <c r="N213" s="38" t="s">
        <v>20810</v>
      </c>
      <c r="O213" s="38">
        <v>2</v>
      </c>
    </row>
    <row r="214" spans="1:15" x14ac:dyDescent="0.4">
      <c r="A214" s="53">
        <v>511130419103</v>
      </c>
      <c r="B214" s="54" t="s">
        <v>42</v>
      </c>
      <c r="C214" s="54">
        <v>1130400</v>
      </c>
      <c r="D214" s="54">
        <v>1910300</v>
      </c>
      <c r="E214" s="54" t="s">
        <v>1198</v>
      </c>
      <c r="F214" s="54" t="s">
        <v>1625</v>
      </c>
      <c r="G214" s="54" t="s">
        <v>1626</v>
      </c>
      <c r="H214" s="54" t="s">
        <v>1652</v>
      </c>
      <c r="I214" s="5" t="e">
        <v>#N/A</v>
      </c>
      <c r="J214" s="54" t="s">
        <v>6960</v>
      </c>
      <c r="K214" s="51" t="s">
        <v>12052</v>
      </c>
      <c r="L214" s="51" t="s">
        <v>12053</v>
      </c>
      <c r="M214" s="38">
        <v>718</v>
      </c>
      <c r="N214" s="38" t="s">
        <v>20810</v>
      </c>
      <c r="O214" s="38">
        <v>2</v>
      </c>
    </row>
    <row r="215" spans="1:15" x14ac:dyDescent="0.4">
      <c r="A215" s="53">
        <v>511130819048</v>
      </c>
      <c r="B215" s="54" t="s">
        <v>42</v>
      </c>
      <c r="C215" s="54">
        <v>1130800</v>
      </c>
      <c r="D215" s="54">
        <v>1904800</v>
      </c>
      <c r="E215" s="54" t="s">
        <v>1198</v>
      </c>
      <c r="F215" s="54" t="s">
        <v>1625</v>
      </c>
      <c r="G215" s="54" t="s">
        <v>1653</v>
      </c>
      <c r="H215" s="54" t="s">
        <v>1654</v>
      </c>
      <c r="I215" s="5" t="e">
        <v>#N/A</v>
      </c>
      <c r="J215" s="54" t="s">
        <v>6961</v>
      </c>
      <c r="K215" s="51" t="s">
        <v>12054</v>
      </c>
      <c r="L215" s="51" t="s">
        <v>12055</v>
      </c>
      <c r="M215" s="38">
        <v>700</v>
      </c>
      <c r="N215" s="38" t="s">
        <v>20810</v>
      </c>
      <c r="O215" s="38">
        <v>2</v>
      </c>
    </row>
    <row r="216" spans="1:15" x14ac:dyDescent="0.4">
      <c r="A216" s="53">
        <v>511131719080</v>
      </c>
      <c r="B216" s="54" t="s">
        <v>42</v>
      </c>
      <c r="C216" s="54">
        <v>1131700</v>
      </c>
      <c r="D216" s="54">
        <v>1908000</v>
      </c>
      <c r="E216" s="54" t="s">
        <v>1198</v>
      </c>
      <c r="F216" s="54" t="s">
        <v>1625</v>
      </c>
      <c r="G216" s="54" t="s">
        <v>1628</v>
      </c>
      <c r="H216" s="54" t="s">
        <v>1655</v>
      </c>
      <c r="I216" s="5" t="e">
        <v>#N/A</v>
      </c>
      <c r="J216" s="54" t="s">
        <v>6962</v>
      </c>
      <c r="K216" s="51" t="s">
        <v>12056</v>
      </c>
      <c r="L216" s="51" t="s">
        <v>12057</v>
      </c>
      <c r="M216" s="38">
        <v>698</v>
      </c>
      <c r="N216" s="38" t="s">
        <v>20810</v>
      </c>
      <c r="O216" s="38">
        <v>2</v>
      </c>
    </row>
    <row r="217" spans="1:15" x14ac:dyDescent="0.4">
      <c r="A217" s="53">
        <v>511132719058</v>
      </c>
      <c r="B217" s="54" t="s">
        <v>5</v>
      </c>
      <c r="C217" s="54">
        <v>1132700</v>
      </c>
      <c r="D217" s="54">
        <v>1905800</v>
      </c>
      <c r="E217" s="54" t="s">
        <v>1198</v>
      </c>
      <c r="F217" s="54" t="s">
        <v>1625</v>
      </c>
      <c r="G217" s="54" t="s">
        <v>1628</v>
      </c>
      <c r="H217" s="54" t="s">
        <v>1656</v>
      </c>
      <c r="I217" s="5" t="e">
        <v>#N/A</v>
      </c>
      <c r="J217" s="54" t="s">
        <v>6963</v>
      </c>
      <c r="K217" s="51" t="s">
        <v>12058</v>
      </c>
      <c r="L217" s="51" t="s">
        <v>12059</v>
      </c>
      <c r="M217" s="38">
        <v>645</v>
      </c>
      <c r="N217" s="38" t="s">
        <v>20810</v>
      </c>
      <c r="O217" s="38">
        <v>2</v>
      </c>
    </row>
    <row r="218" spans="1:15" x14ac:dyDescent="0.4">
      <c r="A218" s="53">
        <v>511137419039</v>
      </c>
      <c r="B218" s="54" t="s">
        <v>42</v>
      </c>
      <c r="C218" s="54">
        <v>1137400</v>
      </c>
      <c r="D218" s="54">
        <v>1903900</v>
      </c>
      <c r="E218" s="54" t="s">
        <v>1198</v>
      </c>
      <c r="F218" s="54" t="s">
        <v>1625</v>
      </c>
      <c r="G218" s="54" t="s">
        <v>1657</v>
      </c>
      <c r="H218" s="54" t="s">
        <v>1658</v>
      </c>
      <c r="I218" s="5" t="e">
        <v>#N/A</v>
      </c>
      <c r="J218" s="54" t="s">
        <v>6964</v>
      </c>
      <c r="K218" s="51" t="s">
        <v>12060</v>
      </c>
      <c r="L218" s="51" t="s">
        <v>12061</v>
      </c>
      <c r="M218" s="38">
        <v>654</v>
      </c>
      <c r="N218" s="38" t="s">
        <v>20810</v>
      </c>
      <c r="O218" s="38">
        <v>2</v>
      </c>
    </row>
    <row r="219" spans="1:15" x14ac:dyDescent="0.4">
      <c r="A219" s="53">
        <v>511129619041</v>
      </c>
      <c r="B219" s="54" t="s">
        <v>42</v>
      </c>
      <c r="C219" s="54">
        <v>1129600</v>
      </c>
      <c r="D219" s="54">
        <v>1904100</v>
      </c>
      <c r="E219" s="54" t="s">
        <v>1198</v>
      </c>
      <c r="F219" s="54" t="s">
        <v>1625</v>
      </c>
      <c r="G219" s="54" t="s">
        <v>1653</v>
      </c>
      <c r="H219" s="54" t="s">
        <v>1659</v>
      </c>
      <c r="I219" s="5" t="e">
        <v>#N/A</v>
      </c>
      <c r="J219" s="54" t="s">
        <v>6965</v>
      </c>
      <c r="K219" s="51" t="s">
        <v>12062</v>
      </c>
      <c r="L219" s="51" t="s">
        <v>12063</v>
      </c>
      <c r="M219" s="38">
        <v>759</v>
      </c>
      <c r="N219" s="38" t="s">
        <v>20810</v>
      </c>
      <c r="O219" s="38">
        <v>2</v>
      </c>
    </row>
    <row r="220" spans="1:15" x14ac:dyDescent="0.4">
      <c r="A220" s="53">
        <v>511107619643</v>
      </c>
      <c r="B220" s="54" t="s">
        <v>55</v>
      </c>
      <c r="C220" s="54">
        <v>1107600</v>
      </c>
      <c r="D220" s="54">
        <v>1964300</v>
      </c>
      <c r="E220" s="54" t="s">
        <v>1198</v>
      </c>
      <c r="F220" s="54" t="s">
        <v>1660</v>
      </c>
      <c r="G220" s="54" t="s">
        <v>1661</v>
      </c>
      <c r="H220" s="54" t="s">
        <v>1662</v>
      </c>
      <c r="I220" s="5" t="e">
        <v>#N/A</v>
      </c>
      <c r="J220" s="54" t="s">
        <v>6966</v>
      </c>
      <c r="K220" s="51" t="s">
        <v>12064</v>
      </c>
      <c r="L220" s="51" t="s">
        <v>12065</v>
      </c>
      <c r="M220" s="38">
        <v>741</v>
      </c>
      <c r="N220" s="38" t="s">
        <v>20809</v>
      </c>
      <c r="O220" s="38">
        <v>2</v>
      </c>
    </row>
    <row r="221" spans="1:15" x14ac:dyDescent="0.4">
      <c r="A221" s="53">
        <v>511093719601</v>
      </c>
      <c r="B221" s="54" t="s">
        <v>55</v>
      </c>
      <c r="C221" s="54">
        <v>1093700</v>
      </c>
      <c r="D221" s="54">
        <v>1960100</v>
      </c>
      <c r="E221" s="54" t="s">
        <v>1198</v>
      </c>
      <c r="F221" s="54" t="s">
        <v>1660</v>
      </c>
      <c r="G221" s="54" t="s">
        <v>1663</v>
      </c>
      <c r="H221" s="54" t="s">
        <v>1664</v>
      </c>
      <c r="I221" s="5" t="e">
        <v>#N/A</v>
      </c>
      <c r="J221" s="54" t="s">
        <v>6967</v>
      </c>
      <c r="K221" s="51" t="s">
        <v>12066</v>
      </c>
      <c r="L221" s="51" t="s">
        <v>12067</v>
      </c>
      <c r="M221" s="38">
        <v>533</v>
      </c>
      <c r="N221" s="38" t="s">
        <v>20809</v>
      </c>
      <c r="O221" s="38">
        <v>2</v>
      </c>
    </row>
    <row r="222" spans="1:15" x14ac:dyDescent="0.4">
      <c r="A222" s="53">
        <v>511084119451</v>
      </c>
      <c r="B222" s="54" t="s">
        <v>5</v>
      </c>
      <c r="C222" s="54">
        <v>1084100</v>
      </c>
      <c r="D222" s="54">
        <v>1945100</v>
      </c>
      <c r="E222" s="54" t="s">
        <v>1198</v>
      </c>
      <c r="F222" s="54" t="s">
        <v>1660</v>
      </c>
      <c r="G222" s="54" t="s">
        <v>1665</v>
      </c>
      <c r="H222" s="54" t="s">
        <v>1666</v>
      </c>
      <c r="I222" s="5" t="e">
        <v>#N/A</v>
      </c>
      <c r="J222" s="54" t="s">
        <v>6968</v>
      </c>
      <c r="K222" s="51" t="s">
        <v>12068</v>
      </c>
      <c r="L222" s="51" t="s">
        <v>12069</v>
      </c>
      <c r="M222" s="38">
        <v>427</v>
      </c>
      <c r="N222" s="38" t="s">
        <v>20809</v>
      </c>
      <c r="O222" s="38">
        <v>2</v>
      </c>
    </row>
    <row r="223" spans="1:15" x14ac:dyDescent="0.4">
      <c r="A223" s="53">
        <v>511082619405</v>
      </c>
      <c r="B223" s="54" t="s">
        <v>54</v>
      </c>
      <c r="C223" s="54">
        <v>1082600</v>
      </c>
      <c r="D223" s="54">
        <v>1940500</v>
      </c>
      <c r="E223" s="54" t="s">
        <v>1198</v>
      </c>
      <c r="F223" s="54" t="s">
        <v>1660</v>
      </c>
      <c r="G223" s="54" t="s">
        <v>1665</v>
      </c>
      <c r="H223" s="54" t="s">
        <v>1667</v>
      </c>
      <c r="I223" s="5" t="e">
        <v>#N/A</v>
      </c>
      <c r="J223" s="54" t="s">
        <v>6969</v>
      </c>
      <c r="K223" s="51" t="s">
        <v>12070</v>
      </c>
      <c r="L223" s="51" t="s">
        <v>12071</v>
      </c>
      <c r="M223" s="38">
        <v>382</v>
      </c>
      <c r="N223" s="38" t="s">
        <v>20809</v>
      </c>
      <c r="O223" s="38">
        <v>2</v>
      </c>
    </row>
    <row r="224" spans="1:15" x14ac:dyDescent="0.4">
      <c r="A224" s="53">
        <v>511103019609</v>
      </c>
      <c r="B224" s="54" t="s">
        <v>5</v>
      </c>
      <c r="C224" s="54">
        <v>1103000</v>
      </c>
      <c r="D224" s="54">
        <v>1960900</v>
      </c>
      <c r="E224" s="54" t="s">
        <v>1198</v>
      </c>
      <c r="F224" s="54" t="s">
        <v>1660</v>
      </c>
      <c r="G224" s="54" t="s">
        <v>1661</v>
      </c>
      <c r="H224" s="54" t="s">
        <v>1668</v>
      </c>
      <c r="I224" s="5" t="e">
        <v>#N/A</v>
      </c>
      <c r="J224" s="54" t="s">
        <v>6970</v>
      </c>
      <c r="K224" s="51" t="s">
        <v>12072</v>
      </c>
      <c r="L224" s="51" t="s">
        <v>12073</v>
      </c>
      <c r="M224" s="38">
        <v>775</v>
      </c>
      <c r="N224" s="38" t="s">
        <v>20809</v>
      </c>
      <c r="O224" s="38">
        <v>2</v>
      </c>
    </row>
    <row r="225" spans="1:15" x14ac:dyDescent="0.4">
      <c r="A225" s="53">
        <v>511084719447</v>
      </c>
      <c r="B225" s="54" t="s">
        <v>42</v>
      </c>
      <c r="C225" s="54">
        <v>1084700</v>
      </c>
      <c r="D225" s="54">
        <v>1944700</v>
      </c>
      <c r="E225" s="54" t="s">
        <v>1198</v>
      </c>
      <c r="F225" s="54" t="s">
        <v>1660</v>
      </c>
      <c r="G225" s="54" t="s">
        <v>1665</v>
      </c>
      <c r="H225" s="54" t="s">
        <v>1669</v>
      </c>
      <c r="I225" s="5" t="e">
        <v>#N/A</v>
      </c>
      <c r="J225" s="54" t="s">
        <v>6971</v>
      </c>
      <c r="K225" s="51" t="s">
        <v>12074</v>
      </c>
      <c r="L225" s="51" t="s">
        <v>12075</v>
      </c>
      <c r="M225" s="38">
        <v>432</v>
      </c>
      <c r="N225" s="38" t="s">
        <v>20809</v>
      </c>
      <c r="O225" s="38">
        <v>2</v>
      </c>
    </row>
    <row r="226" spans="1:15" x14ac:dyDescent="0.4">
      <c r="A226" s="53">
        <v>511084719457</v>
      </c>
      <c r="B226" s="54" t="s">
        <v>5</v>
      </c>
      <c r="C226" s="54">
        <v>1084700</v>
      </c>
      <c r="D226" s="54">
        <v>1945700</v>
      </c>
      <c r="E226" s="54" t="s">
        <v>1198</v>
      </c>
      <c r="F226" s="54" t="s">
        <v>1660</v>
      </c>
      <c r="G226" s="54" t="s">
        <v>1665</v>
      </c>
      <c r="H226" s="54" t="s">
        <v>1670</v>
      </c>
      <c r="I226" s="5" t="e">
        <v>#N/A</v>
      </c>
      <c r="J226" s="54" t="s">
        <v>6972</v>
      </c>
      <c r="K226" s="51" t="s">
        <v>12076</v>
      </c>
      <c r="L226" s="51" t="s">
        <v>12077</v>
      </c>
      <c r="M226" s="38">
        <v>437</v>
      </c>
      <c r="N226" s="38" t="s">
        <v>20809</v>
      </c>
      <c r="O226" s="38">
        <v>2</v>
      </c>
    </row>
    <row r="227" spans="1:15" x14ac:dyDescent="0.4">
      <c r="A227" s="53">
        <v>511079619303</v>
      </c>
      <c r="B227" s="54" t="s">
        <v>42</v>
      </c>
      <c r="C227" s="54">
        <v>1079600</v>
      </c>
      <c r="D227" s="54">
        <v>1930300</v>
      </c>
      <c r="E227" s="54" t="s">
        <v>1198</v>
      </c>
      <c r="F227" s="54" t="s">
        <v>1660</v>
      </c>
      <c r="G227" s="54" t="s">
        <v>1671</v>
      </c>
      <c r="H227" s="54" t="s">
        <v>1672</v>
      </c>
      <c r="I227" s="5" t="e">
        <v>#N/A</v>
      </c>
      <c r="J227" s="54" t="s">
        <v>6973</v>
      </c>
      <c r="K227" s="51" t="s">
        <v>12078</v>
      </c>
      <c r="L227" s="51" t="s">
        <v>12079</v>
      </c>
      <c r="M227" s="38">
        <v>297</v>
      </c>
      <c r="N227" s="38" t="s">
        <v>20809</v>
      </c>
      <c r="O227" s="38">
        <v>2</v>
      </c>
    </row>
    <row r="228" spans="1:15" x14ac:dyDescent="0.4">
      <c r="A228" s="53">
        <v>511106019612</v>
      </c>
      <c r="B228" s="54" t="s">
        <v>5</v>
      </c>
      <c r="C228" s="54">
        <v>1106000</v>
      </c>
      <c r="D228" s="54">
        <v>1961200</v>
      </c>
      <c r="E228" s="54" t="s">
        <v>1198</v>
      </c>
      <c r="F228" s="54" t="s">
        <v>1660</v>
      </c>
      <c r="G228" s="54" t="s">
        <v>1661</v>
      </c>
      <c r="H228" s="54" t="s">
        <v>1673</v>
      </c>
      <c r="I228" s="5" t="e">
        <v>#N/A</v>
      </c>
      <c r="J228" s="54" t="s">
        <v>6974</v>
      </c>
      <c r="K228" s="51" t="s">
        <v>12080</v>
      </c>
      <c r="L228" s="51" t="s">
        <v>12081</v>
      </c>
      <c r="M228" s="38">
        <v>772</v>
      </c>
      <c r="N228" s="38" t="s">
        <v>20809</v>
      </c>
      <c r="O228" s="38">
        <v>2</v>
      </c>
    </row>
    <row r="229" spans="1:15" x14ac:dyDescent="0.4">
      <c r="A229" s="53">
        <v>511078719289</v>
      </c>
      <c r="B229" s="54" t="s">
        <v>42</v>
      </c>
      <c r="C229" s="54">
        <v>1078700</v>
      </c>
      <c r="D229" s="54">
        <v>1928900</v>
      </c>
      <c r="E229" s="54" t="s">
        <v>1198</v>
      </c>
      <c r="F229" s="54" t="s">
        <v>1660</v>
      </c>
      <c r="G229" s="54" t="s">
        <v>1671</v>
      </c>
      <c r="H229" s="54" t="s">
        <v>1674</v>
      </c>
      <c r="I229" s="5" t="e">
        <v>#N/A</v>
      </c>
      <c r="J229" s="54" t="s">
        <v>6975</v>
      </c>
      <c r="K229" s="51" t="s">
        <v>12082</v>
      </c>
      <c r="L229" s="51" t="s">
        <v>12083</v>
      </c>
      <c r="M229" s="38">
        <v>290</v>
      </c>
      <c r="N229" s="38" t="s">
        <v>20809</v>
      </c>
      <c r="O229" s="38">
        <v>2</v>
      </c>
    </row>
    <row r="230" spans="1:15" x14ac:dyDescent="0.4">
      <c r="A230" s="53">
        <v>511084319440</v>
      </c>
      <c r="B230" s="54" t="s">
        <v>42</v>
      </c>
      <c r="C230" s="54">
        <v>1084300</v>
      </c>
      <c r="D230" s="54">
        <v>1944000</v>
      </c>
      <c r="E230" s="54" t="s">
        <v>1198</v>
      </c>
      <c r="F230" s="54" t="s">
        <v>1660</v>
      </c>
      <c r="G230" s="54" t="s">
        <v>1665</v>
      </c>
      <c r="H230" s="54" t="s">
        <v>1675</v>
      </c>
      <c r="I230" s="5" t="e">
        <v>#N/A</v>
      </c>
      <c r="J230" s="54" t="s">
        <v>6976</v>
      </c>
      <c r="K230" s="51" t="s">
        <v>12084</v>
      </c>
      <c r="L230" s="51" t="s">
        <v>12085</v>
      </c>
      <c r="M230" s="38">
        <v>425</v>
      </c>
      <c r="N230" s="38" t="s">
        <v>20809</v>
      </c>
      <c r="O230" s="38">
        <v>2</v>
      </c>
    </row>
    <row r="231" spans="1:15" x14ac:dyDescent="0.4">
      <c r="A231" s="53">
        <v>511084519456</v>
      </c>
      <c r="B231" s="54" t="s">
        <v>5</v>
      </c>
      <c r="C231" s="54">
        <v>1084500</v>
      </c>
      <c r="D231" s="54">
        <v>1945600</v>
      </c>
      <c r="E231" s="54" t="s">
        <v>1198</v>
      </c>
      <c r="F231" s="54" t="s">
        <v>1660</v>
      </c>
      <c r="G231" s="54" t="s">
        <v>1665</v>
      </c>
      <c r="H231" s="54" t="s">
        <v>1676</v>
      </c>
      <c r="I231" s="5" t="e">
        <v>#N/A</v>
      </c>
      <c r="J231" s="54" t="s">
        <v>6977</v>
      </c>
      <c r="K231" s="51" t="s">
        <v>12086</v>
      </c>
      <c r="L231" s="51" t="s">
        <v>12087</v>
      </c>
      <c r="M231" s="38">
        <v>434</v>
      </c>
      <c r="N231" s="38" t="s">
        <v>20809</v>
      </c>
      <c r="O231" s="38">
        <v>2</v>
      </c>
    </row>
    <row r="232" spans="1:15" x14ac:dyDescent="0.4">
      <c r="A232" s="53">
        <v>511096719660</v>
      </c>
      <c r="B232" s="54" t="s">
        <v>5</v>
      </c>
      <c r="C232" s="54">
        <v>1096700</v>
      </c>
      <c r="D232" s="54">
        <v>1966000</v>
      </c>
      <c r="E232" s="54" t="s">
        <v>1198</v>
      </c>
      <c r="F232" s="54" t="s">
        <v>1660</v>
      </c>
      <c r="G232" s="54" t="s">
        <v>1663</v>
      </c>
      <c r="H232" s="54" t="s">
        <v>1677</v>
      </c>
      <c r="I232" s="5" t="e">
        <v>#N/A</v>
      </c>
      <c r="J232" s="54" t="s">
        <v>6978</v>
      </c>
      <c r="K232" s="51" t="s">
        <v>12088</v>
      </c>
      <c r="L232" s="51" t="s">
        <v>12089</v>
      </c>
      <c r="M232" s="38">
        <v>581</v>
      </c>
      <c r="N232" s="38" t="s">
        <v>20809</v>
      </c>
      <c r="O232" s="38">
        <v>2</v>
      </c>
    </row>
    <row r="233" spans="1:15" x14ac:dyDescent="0.4">
      <c r="A233" s="53">
        <v>511093819607</v>
      </c>
      <c r="B233" s="54" t="s">
        <v>42</v>
      </c>
      <c r="C233" s="54">
        <v>1093800</v>
      </c>
      <c r="D233" s="54">
        <v>1960700</v>
      </c>
      <c r="E233" s="54" t="s">
        <v>1198</v>
      </c>
      <c r="F233" s="54" t="s">
        <v>1660</v>
      </c>
      <c r="G233" s="54" t="s">
        <v>1663</v>
      </c>
      <c r="H233" s="54" t="s">
        <v>1678</v>
      </c>
      <c r="I233" s="5" t="e">
        <v>#N/A</v>
      </c>
      <c r="J233" s="54" t="s">
        <v>6979</v>
      </c>
      <c r="K233" s="51" t="s">
        <v>12090</v>
      </c>
      <c r="L233" s="51" t="s">
        <v>12091</v>
      </c>
      <c r="M233" s="38">
        <v>529</v>
      </c>
      <c r="N233" s="38" t="s">
        <v>20809</v>
      </c>
      <c r="O233" s="38">
        <v>2</v>
      </c>
    </row>
    <row r="234" spans="1:15" x14ac:dyDescent="0.4">
      <c r="A234" s="53">
        <v>511093719611</v>
      </c>
      <c r="B234" s="54" t="s">
        <v>42</v>
      </c>
      <c r="C234" s="54">
        <v>1093700</v>
      </c>
      <c r="D234" s="54">
        <v>1961100</v>
      </c>
      <c r="E234" s="54" t="s">
        <v>1198</v>
      </c>
      <c r="F234" s="54" t="s">
        <v>1660</v>
      </c>
      <c r="G234" s="54" t="s">
        <v>1663</v>
      </c>
      <c r="H234" s="54" t="s">
        <v>1679</v>
      </c>
      <c r="I234" s="5" t="e">
        <v>#N/A</v>
      </c>
      <c r="J234" s="54" t="s">
        <v>6980</v>
      </c>
      <c r="K234" s="51" t="s">
        <v>12092</v>
      </c>
      <c r="L234" s="51" t="s">
        <v>12093</v>
      </c>
      <c r="M234" s="38">
        <v>536</v>
      </c>
      <c r="N234" s="38" t="s">
        <v>20809</v>
      </c>
      <c r="O234" s="38">
        <v>2</v>
      </c>
    </row>
    <row r="235" spans="1:15" x14ac:dyDescent="0.4">
      <c r="A235" s="53">
        <v>511079919305</v>
      </c>
      <c r="B235" s="54" t="s">
        <v>42</v>
      </c>
      <c r="C235" s="54">
        <v>1079900</v>
      </c>
      <c r="D235" s="54">
        <v>1930500</v>
      </c>
      <c r="E235" s="54" t="s">
        <v>1198</v>
      </c>
      <c r="F235" s="54" t="s">
        <v>1660</v>
      </c>
      <c r="G235" s="54" t="s">
        <v>1671</v>
      </c>
      <c r="H235" s="54" t="s">
        <v>1680</v>
      </c>
      <c r="I235" s="5" t="e">
        <v>#N/A</v>
      </c>
      <c r="J235" s="54" t="s">
        <v>6981</v>
      </c>
      <c r="K235" s="51" t="s">
        <v>12094</v>
      </c>
      <c r="L235" s="51" t="s">
        <v>12095</v>
      </c>
      <c r="M235" s="38">
        <v>298</v>
      </c>
      <c r="N235" s="38" t="s">
        <v>20809</v>
      </c>
      <c r="O235" s="38">
        <v>2</v>
      </c>
    </row>
    <row r="236" spans="1:15" x14ac:dyDescent="0.4">
      <c r="A236" s="53">
        <v>511082119521</v>
      </c>
      <c r="B236" s="54" t="s">
        <v>5</v>
      </c>
      <c r="C236" s="54">
        <v>1082100</v>
      </c>
      <c r="D236" s="54">
        <v>1952100</v>
      </c>
      <c r="E236" s="54" t="s">
        <v>1198</v>
      </c>
      <c r="F236" s="54" t="s">
        <v>1660</v>
      </c>
      <c r="G236" s="54" t="s">
        <v>1681</v>
      </c>
      <c r="H236" s="54" t="s">
        <v>1682</v>
      </c>
      <c r="I236" s="5" t="e">
        <v>#N/A</v>
      </c>
      <c r="J236" s="54" t="s">
        <v>6982</v>
      </c>
      <c r="K236" s="51" t="s">
        <v>12096</v>
      </c>
      <c r="L236" s="51" t="s">
        <v>12097</v>
      </c>
      <c r="M236" s="38">
        <v>533</v>
      </c>
      <c r="N236" s="38" t="s">
        <v>20809</v>
      </c>
      <c r="O236" s="38">
        <v>2</v>
      </c>
    </row>
    <row r="237" spans="1:15" x14ac:dyDescent="0.4">
      <c r="A237" s="53">
        <v>511105719644</v>
      </c>
      <c r="B237" s="54" t="s">
        <v>54</v>
      </c>
      <c r="C237" s="54">
        <v>1105700</v>
      </c>
      <c r="D237" s="54">
        <v>1964400</v>
      </c>
      <c r="E237" s="54" t="s">
        <v>1198</v>
      </c>
      <c r="F237" s="54" t="s">
        <v>1660</v>
      </c>
      <c r="G237" s="54" t="s">
        <v>1661</v>
      </c>
      <c r="H237" s="54" t="s">
        <v>1683</v>
      </c>
      <c r="I237" s="5" t="e">
        <v>#N/A</v>
      </c>
      <c r="J237" s="54" t="s">
        <v>6983</v>
      </c>
      <c r="K237" s="51" t="s">
        <v>12098</v>
      </c>
      <c r="L237" s="51" t="s">
        <v>12099</v>
      </c>
      <c r="M237" s="38">
        <v>756</v>
      </c>
      <c r="N237" s="38" t="s">
        <v>20809</v>
      </c>
      <c r="O237" s="38">
        <v>2</v>
      </c>
    </row>
    <row r="238" spans="1:15" x14ac:dyDescent="0.4">
      <c r="A238" s="53">
        <v>511103719611</v>
      </c>
      <c r="B238" s="54" t="s">
        <v>5</v>
      </c>
      <c r="C238" s="54">
        <v>1103700</v>
      </c>
      <c r="D238" s="54">
        <v>1961100</v>
      </c>
      <c r="E238" s="54" t="s">
        <v>1198</v>
      </c>
      <c r="F238" s="54" t="s">
        <v>1660</v>
      </c>
      <c r="G238" s="54" t="s">
        <v>1661</v>
      </c>
      <c r="H238" s="54" t="s">
        <v>1684</v>
      </c>
      <c r="I238" s="5" t="e">
        <v>#N/A</v>
      </c>
      <c r="J238" s="54" t="s">
        <v>6984</v>
      </c>
      <c r="K238" s="51" t="s">
        <v>12100</v>
      </c>
      <c r="L238" s="51" t="s">
        <v>12101</v>
      </c>
      <c r="M238" s="38">
        <v>769</v>
      </c>
      <c r="N238" s="38" t="s">
        <v>20809</v>
      </c>
      <c r="O238" s="38">
        <v>2</v>
      </c>
    </row>
    <row r="239" spans="1:15" x14ac:dyDescent="0.4">
      <c r="A239" s="53">
        <v>511106819646</v>
      </c>
      <c r="B239" s="54" t="s">
        <v>42</v>
      </c>
      <c r="C239" s="54">
        <v>1106800</v>
      </c>
      <c r="D239" s="54">
        <v>1964600</v>
      </c>
      <c r="E239" s="54" t="s">
        <v>1198</v>
      </c>
      <c r="F239" s="54" t="s">
        <v>1660</v>
      </c>
      <c r="G239" s="54" t="s">
        <v>1661</v>
      </c>
      <c r="H239" s="54" t="s">
        <v>1685</v>
      </c>
      <c r="I239" s="5" t="e">
        <v>#N/A</v>
      </c>
      <c r="J239" s="54" t="s">
        <v>6985</v>
      </c>
      <c r="K239" s="51" t="s">
        <v>12102</v>
      </c>
      <c r="L239" s="51" t="s">
        <v>12103</v>
      </c>
      <c r="M239" s="38">
        <v>738</v>
      </c>
      <c r="N239" s="38" t="s">
        <v>20809</v>
      </c>
      <c r="O239" s="38">
        <v>2</v>
      </c>
    </row>
    <row r="240" spans="1:15" x14ac:dyDescent="0.4">
      <c r="A240" s="53">
        <v>511096919693</v>
      </c>
      <c r="B240" s="54" t="s">
        <v>5</v>
      </c>
      <c r="C240" s="54">
        <v>1096900</v>
      </c>
      <c r="D240" s="54">
        <v>1969300</v>
      </c>
      <c r="E240" s="54" t="s">
        <v>1198</v>
      </c>
      <c r="F240" s="54" t="s">
        <v>1660</v>
      </c>
      <c r="G240" s="54" t="s">
        <v>1663</v>
      </c>
      <c r="H240" s="54" t="s">
        <v>1686</v>
      </c>
      <c r="I240" s="5" t="e">
        <v>#N/A</v>
      </c>
      <c r="J240" s="54" t="s">
        <v>6986</v>
      </c>
      <c r="K240" s="51" t="s">
        <v>12104</v>
      </c>
      <c r="L240" s="51" t="s">
        <v>12105</v>
      </c>
      <c r="M240" s="38">
        <v>618</v>
      </c>
      <c r="N240" s="38" t="s">
        <v>20809</v>
      </c>
      <c r="O240" s="38">
        <v>2</v>
      </c>
    </row>
    <row r="241" spans="1:15" x14ac:dyDescent="0.4">
      <c r="A241" s="53">
        <v>511086919392</v>
      </c>
      <c r="B241" s="54" t="s">
        <v>54</v>
      </c>
      <c r="C241" s="54">
        <v>1086900</v>
      </c>
      <c r="D241" s="54">
        <v>1939200</v>
      </c>
      <c r="E241" s="54" t="s">
        <v>1198</v>
      </c>
      <c r="F241" s="54" t="s">
        <v>1660</v>
      </c>
      <c r="G241" s="54" t="s">
        <v>1665</v>
      </c>
      <c r="H241" s="54" t="s">
        <v>1687</v>
      </c>
      <c r="I241" s="5" t="e">
        <v>#N/A</v>
      </c>
      <c r="J241" s="54" t="s">
        <v>6987</v>
      </c>
      <c r="K241" s="51" t="s">
        <v>12106</v>
      </c>
      <c r="L241" s="51" t="s">
        <v>12107</v>
      </c>
      <c r="M241" s="38">
        <v>478</v>
      </c>
      <c r="N241" s="38" t="s">
        <v>20809</v>
      </c>
      <c r="O241" s="38">
        <v>2</v>
      </c>
    </row>
    <row r="242" spans="1:15" x14ac:dyDescent="0.4">
      <c r="A242" s="53">
        <v>511104219613</v>
      </c>
      <c r="B242" s="54" t="s">
        <v>5</v>
      </c>
      <c r="C242" s="54">
        <v>1104200</v>
      </c>
      <c r="D242" s="54">
        <v>1961300</v>
      </c>
      <c r="E242" s="54" t="s">
        <v>1198</v>
      </c>
      <c r="F242" s="54" t="s">
        <v>1660</v>
      </c>
      <c r="G242" s="54" t="s">
        <v>1661</v>
      </c>
      <c r="H242" s="54" t="s">
        <v>1688</v>
      </c>
      <c r="I242" s="5" t="e">
        <v>#N/A</v>
      </c>
      <c r="J242" s="54" t="s">
        <v>6988</v>
      </c>
      <c r="K242" s="51" t="s">
        <v>12108</v>
      </c>
      <c r="L242" s="51" t="s">
        <v>12109</v>
      </c>
      <c r="M242" s="38">
        <v>753</v>
      </c>
      <c r="N242" s="38" t="s">
        <v>20809</v>
      </c>
      <c r="O242" s="38">
        <v>2</v>
      </c>
    </row>
    <row r="243" spans="1:15" x14ac:dyDescent="0.4">
      <c r="A243" s="53">
        <v>511084219459</v>
      </c>
      <c r="B243" s="54" t="s">
        <v>5</v>
      </c>
      <c r="C243" s="54">
        <v>1084200</v>
      </c>
      <c r="D243" s="54">
        <v>1945900</v>
      </c>
      <c r="E243" s="54" t="s">
        <v>1198</v>
      </c>
      <c r="F243" s="54" t="s">
        <v>1660</v>
      </c>
      <c r="G243" s="54" t="s">
        <v>1665</v>
      </c>
      <c r="H243" s="54" t="s">
        <v>1689</v>
      </c>
      <c r="I243" s="5" t="e">
        <v>#N/A</v>
      </c>
      <c r="J243" s="54" t="s">
        <v>6989</v>
      </c>
      <c r="K243" s="51" t="s">
        <v>12110</v>
      </c>
      <c r="L243" s="51" t="s">
        <v>12111</v>
      </c>
      <c r="M243" s="38">
        <v>436</v>
      </c>
      <c r="N243" s="38" t="s">
        <v>20809</v>
      </c>
      <c r="O243" s="38">
        <v>2</v>
      </c>
    </row>
    <row r="244" spans="1:15" x14ac:dyDescent="0.4">
      <c r="A244" s="53">
        <v>511104519616</v>
      </c>
      <c r="B244" s="54" t="s">
        <v>5</v>
      </c>
      <c r="C244" s="54">
        <v>1104500</v>
      </c>
      <c r="D244" s="54">
        <v>1961600</v>
      </c>
      <c r="E244" s="54" t="s">
        <v>1198</v>
      </c>
      <c r="F244" s="54" t="s">
        <v>1660</v>
      </c>
      <c r="G244" s="54" t="s">
        <v>1661</v>
      </c>
      <c r="H244" s="54" t="s">
        <v>1690</v>
      </c>
      <c r="I244" s="5" t="e">
        <v>#N/A</v>
      </c>
      <c r="J244" s="54" t="s">
        <v>6990</v>
      </c>
      <c r="K244" s="51" t="s">
        <v>12112</v>
      </c>
      <c r="L244" s="51" t="s">
        <v>12113</v>
      </c>
      <c r="M244" s="38">
        <v>754</v>
      </c>
      <c r="N244" s="38" t="s">
        <v>20809</v>
      </c>
      <c r="O244" s="38">
        <v>2</v>
      </c>
    </row>
    <row r="245" spans="1:15" x14ac:dyDescent="0.4">
      <c r="A245" s="53">
        <v>511096719661</v>
      </c>
      <c r="B245" s="54" t="s">
        <v>5</v>
      </c>
      <c r="C245" s="54">
        <v>1096700</v>
      </c>
      <c r="D245" s="54">
        <v>1966100</v>
      </c>
      <c r="E245" s="54" t="s">
        <v>1198</v>
      </c>
      <c r="F245" s="54" t="s">
        <v>1660</v>
      </c>
      <c r="G245" s="54" t="s">
        <v>1663</v>
      </c>
      <c r="H245" s="54" t="s">
        <v>1691</v>
      </c>
      <c r="I245" s="5" t="e">
        <v>#N/A</v>
      </c>
      <c r="J245" s="54" t="s">
        <v>6991</v>
      </c>
      <c r="K245" s="51" t="s">
        <v>12114</v>
      </c>
      <c r="L245" s="51" t="s">
        <v>12115</v>
      </c>
      <c r="M245" s="38">
        <v>582</v>
      </c>
      <c r="N245" s="38" t="s">
        <v>20809</v>
      </c>
      <c r="O245" s="38">
        <v>2</v>
      </c>
    </row>
    <row r="246" spans="1:15" x14ac:dyDescent="0.4">
      <c r="A246" s="53">
        <v>511093119602</v>
      </c>
      <c r="B246" s="54" t="s">
        <v>55</v>
      </c>
      <c r="C246" s="54">
        <v>1093100</v>
      </c>
      <c r="D246" s="54">
        <v>1960200</v>
      </c>
      <c r="E246" s="54" t="s">
        <v>1198</v>
      </c>
      <c r="F246" s="54" t="s">
        <v>1660</v>
      </c>
      <c r="G246" s="54" t="s">
        <v>1663</v>
      </c>
      <c r="H246" s="54" t="s">
        <v>1692</v>
      </c>
      <c r="I246" s="5" t="e">
        <v>#N/A</v>
      </c>
      <c r="J246" s="54" t="s">
        <v>6992</v>
      </c>
      <c r="K246" s="51" t="s">
        <v>12116</v>
      </c>
      <c r="L246" s="51" t="s">
        <v>12117</v>
      </c>
      <c r="M246" s="38">
        <v>528</v>
      </c>
      <c r="N246" s="38" t="s">
        <v>20810</v>
      </c>
      <c r="O246" s="38">
        <v>2</v>
      </c>
    </row>
    <row r="247" spans="1:15" x14ac:dyDescent="0.4">
      <c r="A247" s="53">
        <v>511079119300</v>
      </c>
      <c r="B247" s="54" t="s">
        <v>5</v>
      </c>
      <c r="C247" s="54">
        <v>1079100</v>
      </c>
      <c r="D247" s="54">
        <v>1930000</v>
      </c>
      <c r="E247" s="54" t="s">
        <v>1198</v>
      </c>
      <c r="F247" s="54" t="s">
        <v>1660</v>
      </c>
      <c r="G247" s="54" t="s">
        <v>1671</v>
      </c>
      <c r="H247" s="54" t="s">
        <v>1693</v>
      </c>
      <c r="I247" s="5" t="e">
        <v>#N/A</v>
      </c>
      <c r="J247" s="54" t="s">
        <v>6993</v>
      </c>
      <c r="K247" s="51" t="s">
        <v>12118</v>
      </c>
      <c r="L247" s="51" t="s">
        <v>12119</v>
      </c>
      <c r="M247" s="38">
        <v>290</v>
      </c>
      <c r="N247" s="38" t="s">
        <v>20810</v>
      </c>
      <c r="O247" s="38">
        <v>2</v>
      </c>
    </row>
    <row r="248" spans="1:15" x14ac:dyDescent="0.4">
      <c r="A248" s="53">
        <v>511106419646</v>
      </c>
      <c r="B248" s="54" t="s">
        <v>42</v>
      </c>
      <c r="C248" s="54">
        <v>1106400</v>
      </c>
      <c r="D248" s="54">
        <v>1964600</v>
      </c>
      <c r="E248" s="54" t="s">
        <v>1198</v>
      </c>
      <c r="F248" s="54" t="s">
        <v>1660</v>
      </c>
      <c r="G248" s="54" t="s">
        <v>1661</v>
      </c>
      <c r="H248" s="54" t="s">
        <v>1694</v>
      </c>
      <c r="I248" s="5" t="e">
        <v>#N/A</v>
      </c>
      <c r="J248" s="54" t="s">
        <v>6994</v>
      </c>
      <c r="K248" s="51" t="s">
        <v>12120</v>
      </c>
      <c r="L248" s="51" t="s">
        <v>12121</v>
      </c>
      <c r="M248" s="38">
        <v>755</v>
      </c>
      <c r="N248" s="38" t="s">
        <v>20810</v>
      </c>
      <c r="O248" s="38">
        <v>2</v>
      </c>
    </row>
    <row r="249" spans="1:15" x14ac:dyDescent="0.4">
      <c r="A249" s="53">
        <v>511084419455</v>
      </c>
      <c r="B249" s="54" t="s">
        <v>5</v>
      </c>
      <c r="C249" s="54">
        <v>1084400</v>
      </c>
      <c r="D249" s="54">
        <v>1945500</v>
      </c>
      <c r="E249" s="54" t="s">
        <v>1198</v>
      </c>
      <c r="F249" s="54" t="s">
        <v>1660</v>
      </c>
      <c r="G249" s="54" t="s">
        <v>1665</v>
      </c>
      <c r="H249" s="54" t="s">
        <v>1676</v>
      </c>
      <c r="I249" s="5" t="e">
        <v>#N/A</v>
      </c>
      <c r="J249" s="54" t="s">
        <v>6995</v>
      </c>
      <c r="K249" s="51" t="s">
        <v>12122</v>
      </c>
      <c r="L249" s="51" t="s">
        <v>12123</v>
      </c>
      <c r="M249" s="38">
        <v>434</v>
      </c>
      <c r="N249" s="38" t="s">
        <v>20810</v>
      </c>
      <c r="O249" s="38">
        <v>2</v>
      </c>
    </row>
    <row r="250" spans="1:15" x14ac:dyDescent="0.4">
      <c r="A250" s="53">
        <v>511106719647</v>
      </c>
      <c r="B250" s="54" t="s">
        <v>5</v>
      </c>
      <c r="C250" s="54">
        <v>1106700</v>
      </c>
      <c r="D250" s="54">
        <v>1964700</v>
      </c>
      <c r="E250" s="54" t="s">
        <v>1198</v>
      </c>
      <c r="F250" s="54" t="s">
        <v>1660</v>
      </c>
      <c r="G250" s="54" t="s">
        <v>1661</v>
      </c>
      <c r="H250" s="54" t="s">
        <v>1695</v>
      </c>
      <c r="I250" s="5" t="e">
        <v>#N/A</v>
      </c>
      <c r="J250" s="54" t="s">
        <v>6996</v>
      </c>
      <c r="K250" s="51" t="s">
        <v>12124</v>
      </c>
      <c r="L250" s="51" t="s">
        <v>12125</v>
      </c>
      <c r="M250" s="38">
        <v>736</v>
      </c>
      <c r="N250" s="38" t="s">
        <v>20810</v>
      </c>
      <c r="O250" s="38">
        <v>2</v>
      </c>
    </row>
    <row r="251" spans="1:15" x14ac:dyDescent="0.4">
      <c r="A251" s="53">
        <v>511107019643</v>
      </c>
      <c r="B251" s="54" t="s">
        <v>42</v>
      </c>
      <c r="C251" s="54">
        <v>1107000</v>
      </c>
      <c r="D251" s="54">
        <v>1964300</v>
      </c>
      <c r="E251" s="54" t="s">
        <v>1198</v>
      </c>
      <c r="F251" s="54" t="s">
        <v>1660</v>
      </c>
      <c r="G251" s="54" t="s">
        <v>1661</v>
      </c>
      <c r="H251" s="54" t="s">
        <v>1696</v>
      </c>
      <c r="I251" s="5" t="e">
        <v>#N/A</v>
      </c>
      <c r="J251" s="54" t="s">
        <v>6997</v>
      </c>
      <c r="K251" s="51" t="s">
        <v>12126</v>
      </c>
      <c r="L251" s="51" t="s">
        <v>12127</v>
      </c>
      <c r="M251" s="38">
        <v>739</v>
      </c>
      <c r="N251" s="38" t="s">
        <v>20810</v>
      </c>
      <c r="O251" s="38">
        <v>2</v>
      </c>
    </row>
    <row r="252" spans="1:15" x14ac:dyDescent="0.4">
      <c r="A252" s="53">
        <v>511073019541</v>
      </c>
      <c r="B252" s="54" t="s">
        <v>5</v>
      </c>
      <c r="C252" s="54">
        <v>1073000</v>
      </c>
      <c r="D252" s="54">
        <v>1954100</v>
      </c>
      <c r="E252" s="54" t="s">
        <v>1198</v>
      </c>
      <c r="F252" s="54" t="s">
        <v>1660</v>
      </c>
      <c r="G252" s="54" t="s">
        <v>1697</v>
      </c>
      <c r="H252" s="54" t="s">
        <v>1698</v>
      </c>
      <c r="I252" s="5" t="e">
        <v>#N/A</v>
      </c>
      <c r="J252" s="54" t="s">
        <v>6998</v>
      </c>
      <c r="K252" s="51" t="s">
        <v>12128</v>
      </c>
      <c r="L252" s="51" t="s">
        <v>12129</v>
      </c>
      <c r="M252" s="38">
        <v>654</v>
      </c>
      <c r="N252" s="38" t="s">
        <v>20810</v>
      </c>
      <c r="O252" s="38">
        <v>2</v>
      </c>
    </row>
    <row r="253" spans="1:15" x14ac:dyDescent="0.4">
      <c r="A253" s="53">
        <v>511084519457</v>
      </c>
      <c r="B253" s="54" t="s">
        <v>5</v>
      </c>
      <c r="C253" s="54">
        <v>1084500</v>
      </c>
      <c r="D253" s="54">
        <v>1945700</v>
      </c>
      <c r="E253" s="54" t="s">
        <v>1198</v>
      </c>
      <c r="F253" s="54" t="s">
        <v>1660</v>
      </c>
      <c r="G253" s="54" t="s">
        <v>1665</v>
      </c>
      <c r="H253" s="54" t="s">
        <v>1676</v>
      </c>
      <c r="I253" s="5" t="e">
        <v>#N/A</v>
      </c>
      <c r="J253" s="54" t="s">
        <v>6999</v>
      </c>
      <c r="K253" s="51" t="s">
        <v>12130</v>
      </c>
      <c r="L253" s="51" t="s">
        <v>12131</v>
      </c>
      <c r="M253" s="38">
        <v>432</v>
      </c>
      <c r="N253" s="38" t="s">
        <v>20810</v>
      </c>
      <c r="O253" s="38">
        <v>2</v>
      </c>
    </row>
    <row r="254" spans="1:15" x14ac:dyDescent="0.4">
      <c r="A254" s="53">
        <v>511084319449</v>
      </c>
      <c r="B254" s="54" t="s">
        <v>43</v>
      </c>
      <c r="C254" s="54">
        <v>1084300</v>
      </c>
      <c r="D254" s="54">
        <v>1944900</v>
      </c>
      <c r="E254" s="54" t="s">
        <v>1198</v>
      </c>
      <c r="F254" s="54" t="s">
        <v>1660</v>
      </c>
      <c r="G254" s="54" t="s">
        <v>1665</v>
      </c>
      <c r="H254" s="54" t="s">
        <v>1699</v>
      </c>
      <c r="I254" s="5" t="e">
        <v>#N/A</v>
      </c>
      <c r="J254" s="54" t="s">
        <v>7000</v>
      </c>
      <c r="K254" s="51" t="s">
        <v>12132</v>
      </c>
      <c r="L254" s="51" t="s">
        <v>12133</v>
      </c>
      <c r="M254" s="38">
        <v>425</v>
      </c>
      <c r="N254" s="38" t="s">
        <v>20810</v>
      </c>
      <c r="O254" s="38">
        <v>2</v>
      </c>
    </row>
    <row r="255" spans="1:15" x14ac:dyDescent="0.4">
      <c r="A255" s="53">
        <v>511085019458</v>
      </c>
      <c r="B255" s="54" t="s">
        <v>5</v>
      </c>
      <c r="C255" s="54">
        <v>1085000</v>
      </c>
      <c r="D255" s="54">
        <v>1945800</v>
      </c>
      <c r="E255" s="54" t="s">
        <v>1198</v>
      </c>
      <c r="F255" s="54" t="s">
        <v>1660</v>
      </c>
      <c r="G255" s="54" t="s">
        <v>1665</v>
      </c>
      <c r="H255" s="54" t="s">
        <v>1700</v>
      </c>
      <c r="I255" s="5" t="e">
        <v>#N/A</v>
      </c>
      <c r="J255" s="54" t="s">
        <v>7001</v>
      </c>
      <c r="K255" s="51" t="s">
        <v>12134</v>
      </c>
      <c r="L255" s="51" t="s">
        <v>12135</v>
      </c>
      <c r="M255" s="38">
        <v>460</v>
      </c>
      <c r="N255" s="38" t="s">
        <v>20810</v>
      </c>
      <c r="O255" s="38">
        <v>2</v>
      </c>
    </row>
    <row r="256" spans="1:15" x14ac:dyDescent="0.4">
      <c r="A256" s="53">
        <v>511096619660</v>
      </c>
      <c r="B256" s="54" t="s">
        <v>5</v>
      </c>
      <c r="C256" s="54">
        <v>1096600</v>
      </c>
      <c r="D256" s="54">
        <v>1966000</v>
      </c>
      <c r="E256" s="54" t="s">
        <v>1198</v>
      </c>
      <c r="F256" s="54" t="s">
        <v>1660</v>
      </c>
      <c r="G256" s="54" t="s">
        <v>1663</v>
      </c>
      <c r="H256" s="54" t="s">
        <v>1701</v>
      </c>
      <c r="I256" s="5" t="e">
        <v>#N/A</v>
      </c>
      <c r="J256" s="54" t="s">
        <v>7002</v>
      </c>
      <c r="K256" s="51" t="s">
        <v>12136</v>
      </c>
      <c r="L256" s="51" t="s">
        <v>12137</v>
      </c>
      <c r="M256" s="38">
        <v>581</v>
      </c>
      <c r="N256" s="38" t="s">
        <v>20810</v>
      </c>
      <c r="O256" s="38">
        <v>2</v>
      </c>
    </row>
    <row r="257" spans="1:15" x14ac:dyDescent="0.4">
      <c r="A257" s="53">
        <v>511078919303</v>
      </c>
      <c r="B257" s="54" t="s">
        <v>42</v>
      </c>
      <c r="C257" s="54">
        <v>1078900</v>
      </c>
      <c r="D257" s="54">
        <v>1930300</v>
      </c>
      <c r="E257" s="54" t="s">
        <v>1198</v>
      </c>
      <c r="F257" s="54" t="s">
        <v>1660</v>
      </c>
      <c r="G257" s="54" t="s">
        <v>1671</v>
      </c>
      <c r="H257" s="54" t="s">
        <v>1702</v>
      </c>
      <c r="I257" s="5" t="e">
        <v>#N/A</v>
      </c>
      <c r="J257" s="54" t="s">
        <v>7003</v>
      </c>
      <c r="K257" s="51" t="s">
        <v>12138</v>
      </c>
      <c r="L257" s="51" t="s">
        <v>12139</v>
      </c>
      <c r="M257" s="38">
        <v>294</v>
      </c>
      <c r="N257" s="38" t="s">
        <v>20810</v>
      </c>
      <c r="O257" s="38">
        <v>2</v>
      </c>
    </row>
    <row r="258" spans="1:15" x14ac:dyDescent="0.4">
      <c r="A258" s="53">
        <v>511080319308</v>
      </c>
      <c r="B258" s="54" t="s">
        <v>5</v>
      </c>
      <c r="C258" s="54">
        <v>1080300</v>
      </c>
      <c r="D258" s="54">
        <v>1930800</v>
      </c>
      <c r="E258" s="54" t="s">
        <v>1198</v>
      </c>
      <c r="F258" s="54" t="s">
        <v>1660</v>
      </c>
      <c r="G258" s="54" t="s">
        <v>1671</v>
      </c>
      <c r="H258" s="54" t="s">
        <v>1703</v>
      </c>
      <c r="I258" s="5" t="e">
        <v>#N/A</v>
      </c>
      <c r="J258" s="54" t="s">
        <v>7004</v>
      </c>
      <c r="K258" s="51" t="s">
        <v>12140</v>
      </c>
      <c r="L258" s="51" t="s">
        <v>12141</v>
      </c>
      <c r="M258" s="38">
        <v>300</v>
      </c>
      <c r="N258" s="38" t="s">
        <v>20810</v>
      </c>
      <c r="O258" s="38">
        <v>2</v>
      </c>
    </row>
    <row r="259" spans="1:15" x14ac:dyDescent="0.4">
      <c r="A259" s="53">
        <v>511034619664</v>
      </c>
      <c r="B259" s="54" t="s">
        <v>55</v>
      </c>
      <c r="C259" s="54">
        <v>1034600</v>
      </c>
      <c r="D259" s="54">
        <v>1966400</v>
      </c>
      <c r="E259" s="54" t="s">
        <v>1198</v>
      </c>
      <c r="F259" s="54" t="s">
        <v>1704</v>
      </c>
      <c r="G259" s="54" t="s">
        <v>1705</v>
      </c>
      <c r="H259" s="54" t="s">
        <v>1706</v>
      </c>
      <c r="I259" s="5" t="e">
        <v>#N/A</v>
      </c>
      <c r="J259" s="54" t="s">
        <v>7005</v>
      </c>
      <c r="K259" s="51" t="s">
        <v>12142</v>
      </c>
      <c r="L259" s="51" t="s">
        <v>12143</v>
      </c>
      <c r="M259" s="38">
        <v>145</v>
      </c>
      <c r="N259" s="38" t="s">
        <v>20809</v>
      </c>
      <c r="O259" s="38">
        <v>4</v>
      </c>
    </row>
    <row r="260" spans="1:15" x14ac:dyDescent="0.4">
      <c r="A260" s="53">
        <v>511036119676</v>
      </c>
      <c r="B260" s="54" t="s">
        <v>55</v>
      </c>
      <c r="C260" s="54">
        <v>1036100</v>
      </c>
      <c r="D260" s="54">
        <v>1967600</v>
      </c>
      <c r="E260" s="54" t="s">
        <v>1198</v>
      </c>
      <c r="F260" s="54" t="s">
        <v>1704</v>
      </c>
      <c r="G260" s="54" t="s">
        <v>1705</v>
      </c>
      <c r="H260" s="54" t="s">
        <v>1707</v>
      </c>
      <c r="I260" s="5" t="e">
        <v>#N/A</v>
      </c>
      <c r="J260" s="54" t="s">
        <v>7006</v>
      </c>
      <c r="K260" s="51" t="s">
        <v>12144</v>
      </c>
      <c r="L260" s="51" t="s">
        <v>12145</v>
      </c>
      <c r="M260" s="38">
        <v>136</v>
      </c>
      <c r="N260" s="38" t="s">
        <v>20809</v>
      </c>
      <c r="O260" s="38">
        <v>4</v>
      </c>
    </row>
    <row r="261" spans="1:15" x14ac:dyDescent="0.4">
      <c r="A261" s="53">
        <v>511060719689</v>
      </c>
      <c r="B261" s="54" t="s">
        <v>5</v>
      </c>
      <c r="C261" s="54">
        <v>1060700</v>
      </c>
      <c r="D261" s="54">
        <v>1968900</v>
      </c>
      <c r="E261" s="54" t="s">
        <v>1198</v>
      </c>
      <c r="F261" s="54" t="s">
        <v>1704</v>
      </c>
      <c r="G261" s="54" t="s">
        <v>1708</v>
      </c>
      <c r="H261" s="54" t="s">
        <v>1709</v>
      </c>
      <c r="I261" s="5" t="e">
        <v>#N/A</v>
      </c>
      <c r="J261" s="54" t="s">
        <v>7007</v>
      </c>
      <c r="K261" s="51" t="s">
        <v>12146</v>
      </c>
      <c r="L261" s="51" t="s">
        <v>12147</v>
      </c>
      <c r="M261" s="38">
        <v>332</v>
      </c>
      <c r="N261" s="38" t="s">
        <v>20809</v>
      </c>
      <c r="O261" s="38">
        <v>4</v>
      </c>
    </row>
    <row r="262" spans="1:15" x14ac:dyDescent="0.4">
      <c r="A262" s="53">
        <v>511059419690</v>
      </c>
      <c r="B262" s="54" t="s">
        <v>5</v>
      </c>
      <c r="C262" s="54">
        <v>1059400</v>
      </c>
      <c r="D262" s="54">
        <v>1969000</v>
      </c>
      <c r="E262" s="54" t="s">
        <v>1198</v>
      </c>
      <c r="F262" s="54" t="s">
        <v>1704</v>
      </c>
      <c r="G262" s="54" t="s">
        <v>1708</v>
      </c>
      <c r="H262" s="54" t="s">
        <v>1710</v>
      </c>
      <c r="I262" s="5" t="e">
        <v>#N/A</v>
      </c>
      <c r="J262" s="54" t="s">
        <v>7008</v>
      </c>
      <c r="K262" s="51" t="s">
        <v>12148</v>
      </c>
      <c r="L262" s="51" t="s">
        <v>12149</v>
      </c>
      <c r="M262" s="38">
        <v>295</v>
      </c>
      <c r="N262" s="38" t="s">
        <v>20809</v>
      </c>
      <c r="O262" s="38">
        <v>4</v>
      </c>
    </row>
    <row r="263" spans="1:15" x14ac:dyDescent="0.4">
      <c r="A263" s="53">
        <v>511033719648</v>
      </c>
      <c r="B263" s="54" t="s">
        <v>5</v>
      </c>
      <c r="C263" s="54">
        <v>1033700</v>
      </c>
      <c r="D263" s="54">
        <v>1964800</v>
      </c>
      <c r="E263" s="54" t="s">
        <v>1198</v>
      </c>
      <c r="F263" s="54" t="s">
        <v>1704</v>
      </c>
      <c r="G263" s="54" t="s">
        <v>1705</v>
      </c>
      <c r="H263" s="54" t="s">
        <v>1711</v>
      </c>
      <c r="I263" s="5" t="e">
        <v>#N/A</v>
      </c>
      <c r="J263" s="54" t="s">
        <v>7009</v>
      </c>
      <c r="K263" s="51" t="s">
        <v>12150</v>
      </c>
      <c r="L263" s="51" t="s">
        <v>12151</v>
      </c>
      <c r="M263" s="38">
        <v>151</v>
      </c>
      <c r="N263" s="38" t="s">
        <v>20809</v>
      </c>
      <c r="O263" s="38">
        <v>4</v>
      </c>
    </row>
    <row r="264" spans="1:15" x14ac:dyDescent="0.4">
      <c r="A264" s="53">
        <v>511030919664</v>
      </c>
      <c r="B264" s="54" t="s">
        <v>5</v>
      </c>
      <c r="C264" s="54">
        <v>1030900</v>
      </c>
      <c r="D264" s="54">
        <v>1966400</v>
      </c>
      <c r="E264" s="54" t="s">
        <v>1198</v>
      </c>
      <c r="F264" s="54" t="s">
        <v>1704</v>
      </c>
      <c r="G264" s="54" t="s">
        <v>1712</v>
      </c>
      <c r="H264" s="54" t="s">
        <v>1713</v>
      </c>
      <c r="I264" s="5" t="e">
        <v>#N/A</v>
      </c>
      <c r="J264" s="54" t="s">
        <v>7010</v>
      </c>
      <c r="K264" s="51" t="s">
        <v>12152</v>
      </c>
      <c r="L264" s="51" t="s">
        <v>12153</v>
      </c>
      <c r="M264" s="38">
        <v>120</v>
      </c>
      <c r="N264" s="38" t="s">
        <v>20809</v>
      </c>
      <c r="O264" s="38">
        <v>4</v>
      </c>
    </row>
    <row r="265" spans="1:15" x14ac:dyDescent="0.4">
      <c r="A265" s="53">
        <v>511033519647</v>
      </c>
      <c r="B265" s="54" t="s">
        <v>42</v>
      </c>
      <c r="C265" s="54">
        <v>1033500</v>
      </c>
      <c r="D265" s="54">
        <v>1964700</v>
      </c>
      <c r="E265" s="54" t="s">
        <v>1198</v>
      </c>
      <c r="F265" s="54" t="s">
        <v>1704</v>
      </c>
      <c r="G265" s="54" t="s">
        <v>1705</v>
      </c>
      <c r="H265" s="54" t="s">
        <v>1714</v>
      </c>
      <c r="I265" s="5" t="e">
        <v>#N/A</v>
      </c>
      <c r="J265" s="54" t="s">
        <v>7011</v>
      </c>
      <c r="K265" s="51" t="s">
        <v>12154</v>
      </c>
      <c r="L265" s="51" t="s">
        <v>12155</v>
      </c>
      <c r="M265" s="38">
        <v>155</v>
      </c>
      <c r="N265" s="38" t="s">
        <v>20809</v>
      </c>
      <c r="O265" s="38">
        <v>4</v>
      </c>
    </row>
    <row r="266" spans="1:15" x14ac:dyDescent="0.4">
      <c r="A266" s="53">
        <v>511016219612</v>
      </c>
      <c r="B266" s="54" t="s">
        <v>5</v>
      </c>
      <c r="C266" s="54">
        <v>1016200</v>
      </c>
      <c r="D266" s="54">
        <v>1961200</v>
      </c>
      <c r="E266" s="54" t="s">
        <v>1198</v>
      </c>
      <c r="F266" s="54" t="s">
        <v>1704</v>
      </c>
      <c r="G266" s="54" t="s">
        <v>9</v>
      </c>
      <c r="H266" s="54" t="s">
        <v>1715</v>
      </c>
      <c r="I266" s="5" t="e">
        <v>#N/A</v>
      </c>
      <c r="J266" s="54" t="s">
        <v>7012</v>
      </c>
      <c r="K266" s="51" t="s">
        <v>12156</v>
      </c>
      <c r="L266" s="51" t="s">
        <v>12157</v>
      </c>
      <c r="M266" s="38">
        <v>270</v>
      </c>
      <c r="N266" s="38" t="s">
        <v>20809</v>
      </c>
      <c r="O266" s="38">
        <v>4</v>
      </c>
    </row>
    <row r="267" spans="1:15" x14ac:dyDescent="0.4">
      <c r="A267" s="53">
        <v>511035119668</v>
      </c>
      <c r="B267" s="54" t="s">
        <v>5</v>
      </c>
      <c r="C267" s="54">
        <v>1035100</v>
      </c>
      <c r="D267" s="54">
        <v>1966800</v>
      </c>
      <c r="E267" s="54" t="s">
        <v>1198</v>
      </c>
      <c r="F267" s="54" t="s">
        <v>1704</v>
      </c>
      <c r="G267" s="54" t="s">
        <v>1705</v>
      </c>
      <c r="H267" s="54" t="s">
        <v>1716</v>
      </c>
      <c r="I267" s="5" t="e">
        <v>#N/A</v>
      </c>
      <c r="J267" s="54" t="s">
        <v>7013</v>
      </c>
      <c r="K267" s="51" t="s">
        <v>12158</v>
      </c>
      <c r="L267" s="51" t="s">
        <v>12159</v>
      </c>
      <c r="M267" s="38">
        <v>127</v>
      </c>
      <c r="N267" s="38" t="s">
        <v>20809</v>
      </c>
      <c r="O267" s="38">
        <v>4</v>
      </c>
    </row>
    <row r="268" spans="1:15" x14ac:dyDescent="0.4">
      <c r="A268" s="53">
        <v>511031819652</v>
      </c>
      <c r="B268" s="54" t="s">
        <v>5</v>
      </c>
      <c r="C268" s="54">
        <v>1031800</v>
      </c>
      <c r="D268" s="54">
        <v>1965200</v>
      </c>
      <c r="E268" s="54" t="s">
        <v>1198</v>
      </c>
      <c r="F268" s="54" t="s">
        <v>1704</v>
      </c>
      <c r="G268" s="54" t="s">
        <v>1712</v>
      </c>
      <c r="H268" s="54" t="s">
        <v>1717</v>
      </c>
      <c r="I268" s="5" t="e">
        <v>#N/A</v>
      </c>
      <c r="J268" s="54" t="s">
        <v>7014</v>
      </c>
      <c r="K268" s="51" t="s">
        <v>12160</v>
      </c>
      <c r="L268" s="51" t="s">
        <v>12161</v>
      </c>
      <c r="M268" s="38">
        <v>140</v>
      </c>
      <c r="N268" s="38" t="s">
        <v>20809</v>
      </c>
      <c r="O268" s="38">
        <v>4</v>
      </c>
    </row>
    <row r="269" spans="1:15" x14ac:dyDescent="0.4">
      <c r="A269" s="53">
        <v>511033319645</v>
      </c>
      <c r="B269" s="54" t="s">
        <v>5</v>
      </c>
      <c r="C269" s="54">
        <v>1033300</v>
      </c>
      <c r="D269" s="54">
        <v>1964500</v>
      </c>
      <c r="E269" s="54" t="s">
        <v>1198</v>
      </c>
      <c r="F269" s="54" t="s">
        <v>1704</v>
      </c>
      <c r="G269" s="54" t="s">
        <v>1705</v>
      </c>
      <c r="H269" s="54" t="s">
        <v>1718</v>
      </c>
      <c r="I269" s="5" t="e">
        <v>#N/A</v>
      </c>
      <c r="J269" s="54" t="s">
        <v>7015</v>
      </c>
      <c r="K269" s="51" t="s">
        <v>12162</v>
      </c>
      <c r="L269" s="51" t="s">
        <v>12163</v>
      </c>
      <c r="M269" s="38">
        <v>162</v>
      </c>
      <c r="N269" s="38" t="s">
        <v>20809</v>
      </c>
      <c r="O269" s="38">
        <v>4</v>
      </c>
    </row>
    <row r="270" spans="1:15" x14ac:dyDescent="0.4">
      <c r="A270" s="53">
        <v>511034819658</v>
      </c>
      <c r="B270" s="54" t="s">
        <v>42</v>
      </c>
      <c r="C270" s="54">
        <v>1034800</v>
      </c>
      <c r="D270" s="54">
        <v>1965800</v>
      </c>
      <c r="E270" s="54" t="s">
        <v>1198</v>
      </c>
      <c r="F270" s="54" t="s">
        <v>1704</v>
      </c>
      <c r="G270" s="54" t="s">
        <v>1705</v>
      </c>
      <c r="H270" s="54" t="s">
        <v>1719</v>
      </c>
      <c r="I270" s="5" t="e">
        <v>#N/A</v>
      </c>
      <c r="J270" s="54" t="s">
        <v>7016</v>
      </c>
      <c r="K270" s="51" t="s">
        <v>12164</v>
      </c>
      <c r="L270" s="51" t="s">
        <v>12165</v>
      </c>
      <c r="M270" s="38">
        <v>130</v>
      </c>
      <c r="N270" s="38" t="s">
        <v>20809</v>
      </c>
      <c r="O270" s="38">
        <v>4</v>
      </c>
    </row>
    <row r="271" spans="1:15" x14ac:dyDescent="0.4">
      <c r="A271" s="53">
        <v>511060219687</v>
      </c>
      <c r="B271" s="54" t="s">
        <v>5</v>
      </c>
      <c r="C271" s="54">
        <v>1060200</v>
      </c>
      <c r="D271" s="54">
        <v>1968700</v>
      </c>
      <c r="E271" s="54" t="s">
        <v>1198</v>
      </c>
      <c r="F271" s="54" t="s">
        <v>1704</v>
      </c>
      <c r="G271" s="54" t="s">
        <v>1708</v>
      </c>
      <c r="H271" s="54" t="s">
        <v>1720</v>
      </c>
      <c r="I271" s="5" t="e">
        <v>#N/A</v>
      </c>
      <c r="J271" s="54" t="s">
        <v>7017</v>
      </c>
      <c r="K271" s="51" t="s">
        <v>12166</v>
      </c>
      <c r="L271" s="51" t="s">
        <v>12167</v>
      </c>
      <c r="M271" s="38">
        <v>323</v>
      </c>
      <c r="N271" s="38" t="s">
        <v>20809</v>
      </c>
      <c r="O271" s="38">
        <v>4</v>
      </c>
    </row>
    <row r="272" spans="1:15" x14ac:dyDescent="0.4">
      <c r="A272" s="53">
        <v>511033819645</v>
      </c>
      <c r="B272" s="54" t="s">
        <v>5</v>
      </c>
      <c r="C272" s="54">
        <v>1033800</v>
      </c>
      <c r="D272" s="54">
        <v>1964500</v>
      </c>
      <c r="E272" s="54" t="s">
        <v>1198</v>
      </c>
      <c r="F272" s="54" t="s">
        <v>1704</v>
      </c>
      <c r="G272" s="54" t="s">
        <v>1705</v>
      </c>
      <c r="H272" s="54" t="s">
        <v>1721</v>
      </c>
      <c r="I272" s="5" t="e">
        <v>#N/A</v>
      </c>
      <c r="J272" s="54" t="s">
        <v>7018</v>
      </c>
      <c r="K272" s="51" t="s">
        <v>12168</v>
      </c>
      <c r="L272" s="51" t="s">
        <v>12169</v>
      </c>
      <c r="M272" s="38">
        <v>187</v>
      </c>
      <c r="N272" s="38" t="s">
        <v>20809</v>
      </c>
      <c r="O272" s="38">
        <v>4</v>
      </c>
    </row>
    <row r="273" spans="1:15" x14ac:dyDescent="0.4">
      <c r="A273" s="53">
        <v>511024419581</v>
      </c>
      <c r="B273" s="54" t="s">
        <v>5</v>
      </c>
      <c r="C273" s="54">
        <v>1024400</v>
      </c>
      <c r="D273" s="54">
        <v>1958100</v>
      </c>
      <c r="E273" s="54" t="s">
        <v>1198</v>
      </c>
      <c r="F273" s="54" t="s">
        <v>1704</v>
      </c>
      <c r="G273" s="54" t="s">
        <v>10</v>
      </c>
      <c r="H273" s="54" t="s">
        <v>1722</v>
      </c>
      <c r="I273" s="5" t="e">
        <v>#N/A</v>
      </c>
      <c r="J273" s="54" t="s">
        <v>7019</v>
      </c>
      <c r="K273" s="51" t="s">
        <v>12170</v>
      </c>
      <c r="L273" s="51" t="s">
        <v>12171</v>
      </c>
      <c r="M273" s="38">
        <v>186</v>
      </c>
      <c r="N273" s="38" t="s">
        <v>20809</v>
      </c>
      <c r="O273" s="38">
        <v>4</v>
      </c>
    </row>
    <row r="274" spans="1:15" x14ac:dyDescent="0.4">
      <c r="A274" s="53">
        <v>511017219670</v>
      </c>
      <c r="B274" s="54" t="s">
        <v>5</v>
      </c>
      <c r="C274" s="54">
        <v>1017200</v>
      </c>
      <c r="D274" s="54">
        <v>1967000</v>
      </c>
      <c r="E274" s="54" t="s">
        <v>1198</v>
      </c>
      <c r="F274" s="54" t="s">
        <v>1704</v>
      </c>
      <c r="G274" s="54" t="s">
        <v>9</v>
      </c>
      <c r="H274" s="54" t="s">
        <v>1723</v>
      </c>
      <c r="I274" s="5" t="e">
        <v>#N/A</v>
      </c>
      <c r="J274" s="54" t="s">
        <v>7020</v>
      </c>
      <c r="K274" s="51" t="s">
        <v>12172</v>
      </c>
      <c r="L274" s="51" t="s">
        <v>12173</v>
      </c>
      <c r="M274" s="38">
        <v>90</v>
      </c>
      <c r="N274" s="38" t="s">
        <v>20809</v>
      </c>
      <c r="O274" s="38">
        <v>4</v>
      </c>
    </row>
    <row r="275" spans="1:15" x14ac:dyDescent="0.4">
      <c r="A275" s="53">
        <v>511023819580</v>
      </c>
      <c r="B275" s="54" t="s">
        <v>42</v>
      </c>
      <c r="C275" s="54">
        <v>1023800</v>
      </c>
      <c r="D275" s="54">
        <v>1958000</v>
      </c>
      <c r="E275" s="54" t="s">
        <v>1198</v>
      </c>
      <c r="F275" s="54" t="s">
        <v>1704</v>
      </c>
      <c r="G275" s="54" t="s">
        <v>10</v>
      </c>
      <c r="H275" s="54" t="s">
        <v>1724</v>
      </c>
      <c r="I275" s="5" t="e">
        <v>#N/A</v>
      </c>
      <c r="J275" s="54" t="s">
        <v>7021</v>
      </c>
      <c r="K275" s="51" t="s">
        <v>12174</v>
      </c>
      <c r="L275" s="51" t="s">
        <v>12175</v>
      </c>
      <c r="M275" s="38">
        <v>178</v>
      </c>
      <c r="N275" s="38" t="s">
        <v>20809</v>
      </c>
      <c r="O275" s="38">
        <v>4</v>
      </c>
    </row>
    <row r="276" spans="1:15" x14ac:dyDescent="0.4">
      <c r="A276" s="53">
        <v>511015919605</v>
      </c>
      <c r="B276" s="54" t="s">
        <v>5</v>
      </c>
      <c r="C276" s="54">
        <v>1015900</v>
      </c>
      <c r="D276" s="54">
        <v>1960500</v>
      </c>
      <c r="E276" s="54" t="s">
        <v>1198</v>
      </c>
      <c r="F276" s="54" t="s">
        <v>1704</v>
      </c>
      <c r="G276" s="54" t="s">
        <v>9</v>
      </c>
      <c r="H276" s="54" t="s">
        <v>1725</v>
      </c>
      <c r="I276" s="5" t="e">
        <v>#N/A</v>
      </c>
      <c r="J276" s="54" t="s">
        <v>7022</v>
      </c>
      <c r="K276" s="51" t="s">
        <v>12176</v>
      </c>
      <c r="L276" s="51" t="s">
        <v>12177</v>
      </c>
      <c r="M276" s="38">
        <v>289</v>
      </c>
      <c r="N276" s="38" t="s">
        <v>20809</v>
      </c>
      <c r="O276" s="38">
        <v>4</v>
      </c>
    </row>
    <row r="277" spans="1:15" x14ac:dyDescent="0.4">
      <c r="A277" s="53">
        <v>511023519572</v>
      </c>
      <c r="B277" s="54" t="s">
        <v>55</v>
      </c>
      <c r="C277" s="54">
        <v>1023500</v>
      </c>
      <c r="D277" s="54">
        <v>1957200</v>
      </c>
      <c r="E277" s="54" t="s">
        <v>1198</v>
      </c>
      <c r="F277" s="54" t="s">
        <v>1704</v>
      </c>
      <c r="G277" s="54" t="s">
        <v>10</v>
      </c>
      <c r="H277" s="54" t="s">
        <v>1726</v>
      </c>
      <c r="I277" s="5" t="e">
        <v>#N/A</v>
      </c>
      <c r="J277" s="54" t="s">
        <v>7023</v>
      </c>
      <c r="K277" s="51" t="s">
        <v>12178</v>
      </c>
      <c r="L277" s="51" t="s">
        <v>12179</v>
      </c>
      <c r="M277" s="38">
        <v>156</v>
      </c>
      <c r="N277" s="38" t="s">
        <v>20810</v>
      </c>
      <c r="O277" s="38">
        <v>4</v>
      </c>
    </row>
    <row r="278" spans="1:15" x14ac:dyDescent="0.4">
      <c r="A278" s="53">
        <v>511034719663</v>
      </c>
      <c r="B278" s="54" t="s">
        <v>42</v>
      </c>
      <c r="C278" s="54">
        <v>1034700</v>
      </c>
      <c r="D278" s="54">
        <v>1966300</v>
      </c>
      <c r="E278" s="54" t="s">
        <v>1198</v>
      </c>
      <c r="F278" s="54" t="s">
        <v>1704</v>
      </c>
      <c r="G278" s="54" t="s">
        <v>1705</v>
      </c>
      <c r="H278" s="54" t="s">
        <v>1727</v>
      </c>
      <c r="I278" s="5" t="e">
        <v>#N/A</v>
      </c>
      <c r="J278" s="54" t="s">
        <v>7024</v>
      </c>
      <c r="K278" s="51" t="s">
        <v>12180</v>
      </c>
      <c r="L278" s="51" t="s">
        <v>12181</v>
      </c>
      <c r="M278" s="38">
        <v>135</v>
      </c>
      <c r="N278" s="38" t="s">
        <v>20810</v>
      </c>
      <c r="O278" s="38">
        <v>4</v>
      </c>
    </row>
    <row r="279" spans="1:15" x14ac:dyDescent="0.4">
      <c r="A279" s="53">
        <v>511032819644</v>
      </c>
      <c r="B279" s="54" t="s">
        <v>5</v>
      </c>
      <c r="C279" s="54">
        <v>1032800</v>
      </c>
      <c r="D279" s="54">
        <v>1964400</v>
      </c>
      <c r="E279" s="54" t="s">
        <v>1198</v>
      </c>
      <c r="F279" s="54" t="s">
        <v>1704</v>
      </c>
      <c r="G279" s="54" t="s">
        <v>1705</v>
      </c>
      <c r="H279" s="54" t="s">
        <v>1728</v>
      </c>
      <c r="I279" s="5" t="e">
        <v>#N/A</v>
      </c>
      <c r="J279" s="54" t="s">
        <v>7025</v>
      </c>
      <c r="K279" s="51" t="s">
        <v>12182</v>
      </c>
      <c r="L279" s="51" t="s">
        <v>12183</v>
      </c>
      <c r="M279" s="38">
        <v>129</v>
      </c>
      <c r="N279" s="38" t="s">
        <v>20810</v>
      </c>
      <c r="O279" s="38">
        <v>4</v>
      </c>
    </row>
    <row r="280" spans="1:15" x14ac:dyDescent="0.4">
      <c r="A280" s="53">
        <v>511031219657</v>
      </c>
      <c r="B280" s="54" t="s">
        <v>5</v>
      </c>
      <c r="C280" s="54">
        <v>1031200</v>
      </c>
      <c r="D280" s="54">
        <v>1965700</v>
      </c>
      <c r="E280" s="54" t="s">
        <v>1198</v>
      </c>
      <c r="F280" s="54" t="s">
        <v>1704</v>
      </c>
      <c r="G280" s="54" t="s">
        <v>1712</v>
      </c>
      <c r="H280" s="54" t="s">
        <v>1729</v>
      </c>
      <c r="I280" s="5" t="e">
        <v>#N/A</v>
      </c>
      <c r="J280" s="54" t="s">
        <v>7026</v>
      </c>
      <c r="K280" s="51" t="s">
        <v>12184</v>
      </c>
      <c r="L280" s="51" t="s">
        <v>12185</v>
      </c>
      <c r="M280" s="38">
        <v>129</v>
      </c>
      <c r="N280" s="38" t="s">
        <v>20810</v>
      </c>
      <c r="O280" s="38">
        <v>4</v>
      </c>
    </row>
    <row r="281" spans="1:15" x14ac:dyDescent="0.4">
      <c r="A281" s="53">
        <v>511043319774</v>
      </c>
      <c r="B281" s="54" t="s">
        <v>5</v>
      </c>
      <c r="C281" s="54">
        <v>1043300</v>
      </c>
      <c r="D281" s="54">
        <v>1977400</v>
      </c>
      <c r="E281" s="54" t="s">
        <v>1198</v>
      </c>
      <c r="F281" s="54" t="s">
        <v>1704</v>
      </c>
      <c r="G281" s="54" t="s">
        <v>1730</v>
      </c>
      <c r="H281" s="54" t="s">
        <v>1731</v>
      </c>
      <c r="I281" s="5" t="e">
        <v>#N/A</v>
      </c>
      <c r="J281" s="54" t="s">
        <v>7027</v>
      </c>
      <c r="K281" s="51" t="s">
        <v>12186</v>
      </c>
      <c r="L281" s="51" t="s">
        <v>12187</v>
      </c>
      <c r="M281" s="38">
        <v>164</v>
      </c>
      <c r="N281" s="38" t="s">
        <v>20810</v>
      </c>
      <c r="O281" s="38">
        <v>4</v>
      </c>
    </row>
    <row r="282" spans="1:15" x14ac:dyDescent="0.4">
      <c r="A282" s="53">
        <v>511016119627</v>
      </c>
      <c r="B282" s="54" t="s">
        <v>5</v>
      </c>
      <c r="C282" s="54">
        <v>1016100</v>
      </c>
      <c r="D282" s="54">
        <v>1962700</v>
      </c>
      <c r="E282" s="54" t="s">
        <v>1198</v>
      </c>
      <c r="F282" s="54" t="s">
        <v>1704</v>
      </c>
      <c r="G282" s="54" t="s">
        <v>9</v>
      </c>
      <c r="H282" s="54" t="s">
        <v>1732</v>
      </c>
      <c r="I282" s="5" t="e">
        <v>#N/A</v>
      </c>
      <c r="J282" s="54" t="s">
        <v>7028</v>
      </c>
      <c r="K282" s="51" t="s">
        <v>12188</v>
      </c>
      <c r="L282" s="51" t="s">
        <v>12189</v>
      </c>
      <c r="M282" s="38">
        <v>339</v>
      </c>
      <c r="N282" s="38" t="s">
        <v>20810</v>
      </c>
      <c r="O282" s="38">
        <v>4</v>
      </c>
    </row>
    <row r="283" spans="1:15" x14ac:dyDescent="0.4">
      <c r="A283" s="53">
        <v>511024019570</v>
      </c>
      <c r="B283" s="54" t="s">
        <v>5</v>
      </c>
      <c r="C283" s="54">
        <v>1024000</v>
      </c>
      <c r="D283" s="54">
        <v>1957000</v>
      </c>
      <c r="E283" s="54" t="s">
        <v>1198</v>
      </c>
      <c r="F283" s="54" t="s">
        <v>1704</v>
      </c>
      <c r="G283" s="54" t="s">
        <v>10</v>
      </c>
      <c r="H283" s="54" t="s">
        <v>1733</v>
      </c>
      <c r="I283" s="5" t="e">
        <v>#N/A</v>
      </c>
      <c r="J283" s="54" t="s">
        <v>7029</v>
      </c>
      <c r="K283" s="51" t="s">
        <v>12190</v>
      </c>
      <c r="L283" s="51" t="s">
        <v>12191</v>
      </c>
      <c r="M283" s="38">
        <v>180</v>
      </c>
      <c r="N283" s="38" t="s">
        <v>20810</v>
      </c>
      <c r="O283" s="38">
        <v>4</v>
      </c>
    </row>
    <row r="284" spans="1:15" x14ac:dyDescent="0.4">
      <c r="A284" s="53">
        <v>511032619666</v>
      </c>
      <c r="B284" s="54" t="s">
        <v>5</v>
      </c>
      <c r="C284" s="54">
        <v>1032600</v>
      </c>
      <c r="D284" s="54">
        <v>1966600</v>
      </c>
      <c r="E284" s="54" t="s">
        <v>1198</v>
      </c>
      <c r="F284" s="54" t="s">
        <v>1704</v>
      </c>
      <c r="G284" s="54" t="s">
        <v>1712</v>
      </c>
      <c r="H284" s="54" t="s">
        <v>1734</v>
      </c>
      <c r="I284" s="5" t="e">
        <v>#N/A</v>
      </c>
      <c r="J284" s="54" t="s">
        <v>7030</v>
      </c>
      <c r="K284" s="51" t="s">
        <v>12192</v>
      </c>
      <c r="L284" s="51" t="s">
        <v>12193</v>
      </c>
      <c r="M284" s="38">
        <v>163</v>
      </c>
      <c r="N284" s="38" t="s">
        <v>20810</v>
      </c>
      <c r="O284" s="38">
        <v>4</v>
      </c>
    </row>
    <row r="285" spans="1:15" x14ac:dyDescent="0.4">
      <c r="A285" s="53">
        <v>511016019614</v>
      </c>
      <c r="B285" s="54" t="s">
        <v>5</v>
      </c>
      <c r="C285" s="54">
        <v>1016000</v>
      </c>
      <c r="D285" s="54">
        <v>1961400</v>
      </c>
      <c r="E285" s="54" t="s">
        <v>1198</v>
      </c>
      <c r="F285" s="54" t="s">
        <v>1704</v>
      </c>
      <c r="G285" s="54" t="s">
        <v>9</v>
      </c>
      <c r="H285" s="54" t="s">
        <v>1735</v>
      </c>
      <c r="I285" s="5" t="e">
        <v>#N/A</v>
      </c>
      <c r="J285" s="54" t="s">
        <v>7031</v>
      </c>
      <c r="K285" s="51" t="s">
        <v>12194</v>
      </c>
      <c r="L285" s="51" t="s">
        <v>12195</v>
      </c>
      <c r="M285" s="38">
        <v>303</v>
      </c>
      <c r="N285" s="38" t="s">
        <v>20810</v>
      </c>
      <c r="O285" s="38">
        <v>4</v>
      </c>
    </row>
    <row r="286" spans="1:15" x14ac:dyDescent="0.4">
      <c r="A286" s="53">
        <v>511017520128</v>
      </c>
      <c r="B286" s="54" t="s">
        <v>55</v>
      </c>
      <c r="C286" s="54">
        <v>1017500</v>
      </c>
      <c r="D286" s="54">
        <v>2012800</v>
      </c>
      <c r="E286" s="54" t="s">
        <v>1198</v>
      </c>
      <c r="F286" s="54" t="s">
        <v>1736</v>
      </c>
      <c r="G286" s="54" t="s">
        <v>1737</v>
      </c>
      <c r="H286" s="54" t="s">
        <v>1738</v>
      </c>
      <c r="I286" s="5" t="e">
        <v>#N/A</v>
      </c>
      <c r="J286" s="54" t="s">
        <v>7032</v>
      </c>
      <c r="K286" s="51" t="s">
        <v>12196</v>
      </c>
      <c r="L286" s="51" t="s">
        <v>12197</v>
      </c>
      <c r="M286" s="38">
        <v>114</v>
      </c>
      <c r="N286" s="38" t="s">
        <v>20809</v>
      </c>
      <c r="O286" s="38">
        <v>5</v>
      </c>
    </row>
    <row r="287" spans="1:15" x14ac:dyDescent="0.4">
      <c r="A287" s="53">
        <v>511001420079</v>
      </c>
      <c r="B287" s="54" t="s">
        <v>55</v>
      </c>
      <c r="C287" s="54">
        <v>1001400</v>
      </c>
      <c r="D287" s="54">
        <v>2007900</v>
      </c>
      <c r="E287" s="54" t="s">
        <v>1198</v>
      </c>
      <c r="F287" s="54" t="s">
        <v>1736</v>
      </c>
      <c r="G287" s="54" t="s">
        <v>1739</v>
      </c>
      <c r="H287" s="54" t="s">
        <v>1740</v>
      </c>
      <c r="I287" s="5" t="e">
        <v>#N/A</v>
      </c>
      <c r="J287" s="54" t="s">
        <v>7033</v>
      </c>
      <c r="K287" s="51" t="s">
        <v>12198</v>
      </c>
      <c r="L287" s="51" t="s">
        <v>12199</v>
      </c>
      <c r="M287" s="38">
        <v>305</v>
      </c>
      <c r="N287" s="38" t="s">
        <v>20809</v>
      </c>
      <c r="O287" s="38">
        <v>5</v>
      </c>
    </row>
    <row r="288" spans="1:15" x14ac:dyDescent="0.4">
      <c r="A288" s="53">
        <v>511001120076</v>
      </c>
      <c r="B288" s="54" t="s">
        <v>42</v>
      </c>
      <c r="C288" s="54">
        <v>1001100</v>
      </c>
      <c r="D288" s="54">
        <v>2007600</v>
      </c>
      <c r="E288" s="54" t="s">
        <v>1198</v>
      </c>
      <c r="F288" s="54" t="s">
        <v>1736</v>
      </c>
      <c r="G288" s="54" t="s">
        <v>1739</v>
      </c>
      <c r="H288" s="54" t="s">
        <v>1741</v>
      </c>
      <c r="I288" s="5" t="e">
        <v>#N/A</v>
      </c>
      <c r="J288" s="54" t="s">
        <v>7034</v>
      </c>
      <c r="K288" s="51" t="s">
        <v>12200</v>
      </c>
      <c r="L288" s="51" t="s">
        <v>12201</v>
      </c>
      <c r="M288" s="38">
        <v>315</v>
      </c>
      <c r="N288" s="38" t="s">
        <v>20809</v>
      </c>
      <c r="O288" s="38">
        <v>5</v>
      </c>
    </row>
    <row r="289" spans="1:15" x14ac:dyDescent="0.4">
      <c r="A289" s="53">
        <v>511028420056</v>
      </c>
      <c r="B289" s="54" t="s">
        <v>5</v>
      </c>
      <c r="C289" s="54">
        <v>1028400</v>
      </c>
      <c r="D289" s="54">
        <v>2005600</v>
      </c>
      <c r="E289" s="54" t="s">
        <v>1198</v>
      </c>
      <c r="F289" s="54" t="s">
        <v>1736</v>
      </c>
      <c r="G289" s="54" t="s">
        <v>1742</v>
      </c>
      <c r="H289" s="54" t="s">
        <v>1743</v>
      </c>
      <c r="I289" s="5" t="e">
        <v>#N/A</v>
      </c>
      <c r="J289" s="54" t="s">
        <v>7035</v>
      </c>
      <c r="K289" s="51" t="s">
        <v>12202</v>
      </c>
      <c r="L289" s="51" t="s">
        <v>12203</v>
      </c>
      <c r="M289" s="38">
        <v>232</v>
      </c>
      <c r="N289" s="38" t="s">
        <v>20809</v>
      </c>
      <c r="O289" s="38">
        <v>5</v>
      </c>
    </row>
    <row r="290" spans="1:15" x14ac:dyDescent="0.4">
      <c r="A290" s="53">
        <v>511028420062</v>
      </c>
      <c r="B290" s="54" t="s">
        <v>5</v>
      </c>
      <c r="C290" s="54">
        <v>1028400</v>
      </c>
      <c r="D290" s="54">
        <v>2006200</v>
      </c>
      <c r="E290" s="54" t="s">
        <v>1198</v>
      </c>
      <c r="F290" s="54" t="s">
        <v>1736</v>
      </c>
      <c r="G290" s="54" t="s">
        <v>1742</v>
      </c>
      <c r="H290" s="54" t="s">
        <v>1744</v>
      </c>
      <c r="I290" s="5" t="e">
        <v>#N/A</v>
      </c>
      <c r="J290" s="54" t="s">
        <v>7036</v>
      </c>
      <c r="K290" s="51" t="s">
        <v>12204</v>
      </c>
      <c r="L290" s="51" t="s">
        <v>12205</v>
      </c>
      <c r="M290" s="38">
        <v>231</v>
      </c>
      <c r="N290" s="38" t="s">
        <v>20809</v>
      </c>
      <c r="O290" s="38">
        <v>5</v>
      </c>
    </row>
    <row r="291" spans="1:15" x14ac:dyDescent="0.4">
      <c r="A291" s="53">
        <v>511028620063</v>
      </c>
      <c r="B291" s="54" t="s">
        <v>5</v>
      </c>
      <c r="C291" s="54">
        <v>1028600</v>
      </c>
      <c r="D291" s="54">
        <v>2006300</v>
      </c>
      <c r="E291" s="54" t="s">
        <v>1198</v>
      </c>
      <c r="F291" s="54" t="s">
        <v>1736</v>
      </c>
      <c r="G291" s="54" t="s">
        <v>1742</v>
      </c>
      <c r="H291" s="54" t="s">
        <v>1745</v>
      </c>
      <c r="I291" s="5" t="e">
        <v>#N/A</v>
      </c>
      <c r="J291" s="54" t="s">
        <v>7037</v>
      </c>
      <c r="K291" s="51" t="s">
        <v>12206</v>
      </c>
      <c r="L291" s="51" t="s">
        <v>12207</v>
      </c>
      <c r="M291" s="38">
        <v>244</v>
      </c>
      <c r="N291" s="38" t="s">
        <v>20809</v>
      </c>
      <c r="O291" s="38">
        <v>5</v>
      </c>
    </row>
    <row r="292" spans="1:15" x14ac:dyDescent="0.4">
      <c r="A292" s="53">
        <v>511017320116</v>
      </c>
      <c r="B292" s="54" t="s">
        <v>5</v>
      </c>
      <c r="C292" s="54">
        <v>1017300</v>
      </c>
      <c r="D292" s="54">
        <v>2011600</v>
      </c>
      <c r="E292" s="54" t="s">
        <v>1198</v>
      </c>
      <c r="F292" s="54" t="s">
        <v>1736</v>
      </c>
      <c r="G292" s="54" t="s">
        <v>1737</v>
      </c>
      <c r="H292" s="54" t="s">
        <v>1746</v>
      </c>
      <c r="I292" s="5" t="e">
        <v>#N/A</v>
      </c>
      <c r="J292" s="54" t="s">
        <v>7038</v>
      </c>
      <c r="K292" s="51" t="s">
        <v>12208</v>
      </c>
      <c r="L292" s="51" t="s">
        <v>12209</v>
      </c>
      <c r="M292" s="38">
        <v>164</v>
      </c>
      <c r="N292" s="38" t="s">
        <v>20809</v>
      </c>
      <c r="O292" s="38">
        <v>5</v>
      </c>
    </row>
    <row r="293" spans="1:15" x14ac:dyDescent="0.4">
      <c r="A293" s="53">
        <v>511014220236</v>
      </c>
      <c r="B293" s="54" t="s">
        <v>54</v>
      </c>
      <c r="C293" s="54">
        <v>1014200</v>
      </c>
      <c r="D293" s="54">
        <v>2023600</v>
      </c>
      <c r="E293" s="54" t="s">
        <v>1198</v>
      </c>
      <c r="F293" s="54" t="s">
        <v>1736</v>
      </c>
      <c r="G293" s="54" t="s">
        <v>1747</v>
      </c>
      <c r="H293" s="54" t="s">
        <v>1748</v>
      </c>
      <c r="I293" s="5" t="e">
        <v>#N/A</v>
      </c>
      <c r="J293" s="54" t="s">
        <v>7039</v>
      </c>
      <c r="K293" s="51" t="s">
        <v>12210</v>
      </c>
      <c r="L293" s="51" t="s">
        <v>12211</v>
      </c>
      <c r="M293" s="38">
        <v>250</v>
      </c>
      <c r="N293" s="38" t="s">
        <v>20809</v>
      </c>
      <c r="O293" s="38">
        <v>5</v>
      </c>
    </row>
    <row r="294" spans="1:15" x14ac:dyDescent="0.4">
      <c r="A294" s="53">
        <v>511013120174</v>
      </c>
      <c r="B294" s="54" t="s">
        <v>54</v>
      </c>
      <c r="C294" s="54">
        <v>1013100</v>
      </c>
      <c r="D294" s="54">
        <v>2017400</v>
      </c>
      <c r="E294" s="54" t="s">
        <v>1198</v>
      </c>
      <c r="F294" s="54" t="s">
        <v>1736</v>
      </c>
      <c r="G294" s="54" t="s">
        <v>1747</v>
      </c>
      <c r="H294" s="54" t="s">
        <v>1749</v>
      </c>
      <c r="I294" s="5" t="e">
        <v>#N/A</v>
      </c>
      <c r="J294" s="54" t="s">
        <v>7040</v>
      </c>
      <c r="K294" s="51" t="s">
        <v>12212</v>
      </c>
      <c r="L294" s="51" t="s">
        <v>12213</v>
      </c>
      <c r="M294" s="38">
        <v>174</v>
      </c>
      <c r="N294" s="38" t="s">
        <v>20809</v>
      </c>
      <c r="O294" s="38">
        <v>5</v>
      </c>
    </row>
    <row r="295" spans="1:15" x14ac:dyDescent="0.4">
      <c r="A295" s="53">
        <v>511001420073</v>
      </c>
      <c r="B295" s="54" t="s">
        <v>5</v>
      </c>
      <c r="C295" s="54">
        <v>1001400</v>
      </c>
      <c r="D295" s="54">
        <v>2007300</v>
      </c>
      <c r="E295" s="54" t="s">
        <v>1198</v>
      </c>
      <c r="F295" s="54" t="s">
        <v>1736</v>
      </c>
      <c r="G295" s="54" t="s">
        <v>1739</v>
      </c>
      <c r="H295" s="54" t="s">
        <v>1750</v>
      </c>
      <c r="I295" s="5" t="e">
        <v>#N/A</v>
      </c>
      <c r="J295" s="54" t="s">
        <v>7041</v>
      </c>
      <c r="K295" s="51" t="s">
        <v>12214</v>
      </c>
      <c r="L295" s="51" t="s">
        <v>12215</v>
      </c>
      <c r="M295" s="38">
        <v>291</v>
      </c>
      <c r="N295" s="38" t="s">
        <v>20809</v>
      </c>
      <c r="O295" s="38">
        <v>5</v>
      </c>
    </row>
    <row r="296" spans="1:15" x14ac:dyDescent="0.4">
      <c r="A296" s="53">
        <v>511018620121</v>
      </c>
      <c r="B296" s="54" t="s">
        <v>5</v>
      </c>
      <c r="C296" s="54">
        <v>1018600</v>
      </c>
      <c r="D296" s="54">
        <v>2012100</v>
      </c>
      <c r="E296" s="54" t="s">
        <v>1198</v>
      </c>
      <c r="F296" s="54" t="s">
        <v>1736</v>
      </c>
      <c r="G296" s="54" t="s">
        <v>1737</v>
      </c>
      <c r="H296" s="54" t="s">
        <v>1751</v>
      </c>
      <c r="I296" s="5" t="e">
        <v>#N/A</v>
      </c>
      <c r="J296" s="54" t="s">
        <v>7042</v>
      </c>
      <c r="K296" s="51" t="s">
        <v>12216</v>
      </c>
      <c r="L296" s="51" t="s">
        <v>12217</v>
      </c>
      <c r="M296" s="38">
        <v>127</v>
      </c>
      <c r="N296" s="38" t="s">
        <v>20809</v>
      </c>
      <c r="O296" s="38">
        <v>5</v>
      </c>
    </row>
    <row r="297" spans="1:15" x14ac:dyDescent="0.4">
      <c r="A297" s="53">
        <v>511001720075</v>
      </c>
      <c r="B297" s="54" t="s">
        <v>42</v>
      </c>
      <c r="C297" s="54">
        <v>1001700</v>
      </c>
      <c r="D297" s="54">
        <v>2007500</v>
      </c>
      <c r="E297" s="54" t="s">
        <v>1198</v>
      </c>
      <c r="F297" s="54" t="s">
        <v>1736</v>
      </c>
      <c r="G297" s="54" t="s">
        <v>1739</v>
      </c>
      <c r="H297" s="54" t="s">
        <v>1752</v>
      </c>
      <c r="I297" s="5" t="e">
        <v>#N/A</v>
      </c>
      <c r="J297" s="54" t="s">
        <v>7043</v>
      </c>
      <c r="K297" s="51" t="s">
        <v>12218</v>
      </c>
      <c r="L297" s="51" t="s">
        <v>12219</v>
      </c>
      <c r="M297" s="38">
        <v>298</v>
      </c>
      <c r="N297" s="38" t="s">
        <v>20809</v>
      </c>
      <c r="O297" s="38">
        <v>5</v>
      </c>
    </row>
    <row r="298" spans="1:15" x14ac:dyDescent="0.4">
      <c r="A298" s="53">
        <v>511002720077</v>
      </c>
      <c r="B298" s="54" t="s">
        <v>5</v>
      </c>
      <c r="C298" s="54">
        <v>1002700</v>
      </c>
      <c r="D298" s="54">
        <v>2007700</v>
      </c>
      <c r="E298" s="54" t="s">
        <v>1198</v>
      </c>
      <c r="F298" s="54" t="s">
        <v>1736</v>
      </c>
      <c r="G298" s="54" t="s">
        <v>1739</v>
      </c>
      <c r="H298" s="54" t="s">
        <v>1753</v>
      </c>
      <c r="I298" s="5" t="e">
        <v>#N/A</v>
      </c>
      <c r="J298" s="54" t="s">
        <v>7044</v>
      </c>
      <c r="K298" s="51" t="s">
        <v>12220</v>
      </c>
      <c r="L298" s="51" t="s">
        <v>12221</v>
      </c>
      <c r="M298" s="38">
        <v>334</v>
      </c>
      <c r="N298" s="38" t="s">
        <v>20809</v>
      </c>
      <c r="O298" s="38">
        <v>5</v>
      </c>
    </row>
    <row r="299" spans="1:15" x14ac:dyDescent="0.4">
      <c r="A299" s="53">
        <v>511014320236</v>
      </c>
      <c r="B299" s="54" t="s">
        <v>42</v>
      </c>
      <c r="C299" s="54">
        <v>1014300</v>
      </c>
      <c r="D299" s="54">
        <v>2023600</v>
      </c>
      <c r="E299" s="54" t="s">
        <v>1198</v>
      </c>
      <c r="F299" s="54" t="s">
        <v>1736</v>
      </c>
      <c r="G299" s="54" t="s">
        <v>1747</v>
      </c>
      <c r="H299" s="54" t="s">
        <v>1754</v>
      </c>
      <c r="I299" s="5" t="e">
        <v>#N/A</v>
      </c>
      <c r="J299" s="54" t="s">
        <v>7045</v>
      </c>
      <c r="K299" s="51" t="s">
        <v>12222</v>
      </c>
      <c r="L299" s="51" t="s">
        <v>12223</v>
      </c>
      <c r="M299" s="38">
        <v>254</v>
      </c>
      <c r="N299" s="38" t="s">
        <v>20809</v>
      </c>
      <c r="O299" s="38">
        <v>5</v>
      </c>
    </row>
    <row r="300" spans="1:15" x14ac:dyDescent="0.4">
      <c r="A300" s="53">
        <v>511016420122</v>
      </c>
      <c r="B300" s="54" t="s">
        <v>55</v>
      </c>
      <c r="C300" s="54">
        <v>1016400</v>
      </c>
      <c r="D300" s="54">
        <v>2012200</v>
      </c>
      <c r="E300" s="54" t="s">
        <v>1198</v>
      </c>
      <c r="F300" s="54" t="s">
        <v>1736</v>
      </c>
      <c r="G300" s="54" t="s">
        <v>1737</v>
      </c>
      <c r="H300" s="54" t="s">
        <v>1755</v>
      </c>
      <c r="I300" s="5" t="e">
        <v>#N/A</v>
      </c>
      <c r="J300" s="54" t="s">
        <v>7046</v>
      </c>
      <c r="K300" s="51" t="s">
        <v>12224</v>
      </c>
      <c r="L300" s="51" t="s">
        <v>12225</v>
      </c>
      <c r="M300" s="38">
        <v>116</v>
      </c>
      <c r="N300" s="38" t="s">
        <v>20810</v>
      </c>
      <c r="O300" s="38">
        <v>5</v>
      </c>
    </row>
    <row r="301" spans="1:15" x14ac:dyDescent="0.4">
      <c r="A301" s="53">
        <v>511018120125</v>
      </c>
      <c r="B301" s="54" t="s">
        <v>42</v>
      </c>
      <c r="C301" s="54">
        <v>1018100</v>
      </c>
      <c r="D301" s="54">
        <v>2012500</v>
      </c>
      <c r="E301" s="54" t="s">
        <v>1198</v>
      </c>
      <c r="F301" s="54" t="s">
        <v>1736</v>
      </c>
      <c r="G301" s="54" t="s">
        <v>1737</v>
      </c>
      <c r="H301" s="54" t="s">
        <v>1756</v>
      </c>
      <c r="I301" s="5" t="e">
        <v>#N/A</v>
      </c>
      <c r="J301" s="54" t="s">
        <v>7047</v>
      </c>
      <c r="K301" s="51" t="s">
        <v>12226</v>
      </c>
      <c r="L301" s="51" t="s">
        <v>12227</v>
      </c>
      <c r="M301" s="38">
        <v>109</v>
      </c>
      <c r="N301" s="38" t="s">
        <v>20810</v>
      </c>
      <c r="O301" s="38">
        <v>5</v>
      </c>
    </row>
    <row r="302" spans="1:15" x14ac:dyDescent="0.4">
      <c r="A302" s="53">
        <v>511018020124</v>
      </c>
      <c r="B302" s="54" t="s">
        <v>42</v>
      </c>
      <c r="C302" s="54">
        <v>1018000</v>
      </c>
      <c r="D302" s="54">
        <v>2012400</v>
      </c>
      <c r="E302" s="54" t="s">
        <v>1198</v>
      </c>
      <c r="F302" s="54" t="s">
        <v>1736</v>
      </c>
      <c r="G302" s="54" t="s">
        <v>1737</v>
      </c>
      <c r="H302" s="54" t="s">
        <v>1757</v>
      </c>
      <c r="I302" s="5" t="e">
        <v>#N/A</v>
      </c>
      <c r="J302" s="54" t="s">
        <v>7048</v>
      </c>
      <c r="K302" s="51" t="s">
        <v>12228</v>
      </c>
      <c r="L302" s="51" t="s">
        <v>12229</v>
      </c>
      <c r="M302" s="38">
        <v>112</v>
      </c>
      <c r="N302" s="38" t="s">
        <v>20810</v>
      </c>
      <c r="O302" s="38">
        <v>5</v>
      </c>
    </row>
    <row r="303" spans="1:15" x14ac:dyDescent="0.4">
      <c r="A303" s="53">
        <v>511018120119</v>
      </c>
      <c r="B303" s="54" t="s">
        <v>42</v>
      </c>
      <c r="C303" s="54">
        <v>1018100</v>
      </c>
      <c r="D303" s="54">
        <v>2011900</v>
      </c>
      <c r="E303" s="54" t="s">
        <v>1198</v>
      </c>
      <c r="F303" s="54" t="s">
        <v>1736</v>
      </c>
      <c r="G303" s="54" t="s">
        <v>1737</v>
      </c>
      <c r="H303" s="54" t="s">
        <v>1758</v>
      </c>
      <c r="I303" s="5" t="e">
        <v>#N/A</v>
      </c>
      <c r="J303" s="54" t="s">
        <v>7049</v>
      </c>
      <c r="K303" s="51" t="s">
        <v>12230</v>
      </c>
      <c r="L303" s="51" t="s">
        <v>12231</v>
      </c>
      <c r="M303" s="38">
        <v>107</v>
      </c>
      <c r="N303" s="38" t="s">
        <v>20810</v>
      </c>
      <c r="O303" s="38">
        <v>5</v>
      </c>
    </row>
    <row r="304" spans="1:15" x14ac:dyDescent="0.4">
      <c r="A304" s="53">
        <v>511001220078</v>
      </c>
      <c r="B304" s="54" t="s">
        <v>42</v>
      </c>
      <c r="C304" s="54">
        <v>1001200</v>
      </c>
      <c r="D304" s="54">
        <v>2007800</v>
      </c>
      <c r="E304" s="54" t="s">
        <v>1198</v>
      </c>
      <c r="F304" s="54" t="s">
        <v>1736</v>
      </c>
      <c r="G304" s="54" t="s">
        <v>1739</v>
      </c>
      <c r="H304" s="54" t="s">
        <v>1759</v>
      </c>
      <c r="I304" s="5" t="e">
        <v>#N/A</v>
      </c>
      <c r="J304" s="54" t="s">
        <v>7050</v>
      </c>
      <c r="K304" s="51" t="s">
        <v>12232</v>
      </c>
      <c r="L304" s="51" t="s">
        <v>12233</v>
      </c>
      <c r="M304" s="38">
        <v>328</v>
      </c>
      <c r="N304" s="38" t="s">
        <v>20810</v>
      </c>
      <c r="O304" s="38">
        <v>5</v>
      </c>
    </row>
    <row r="305" spans="1:15" x14ac:dyDescent="0.4">
      <c r="A305" s="53">
        <v>511001520072</v>
      </c>
      <c r="B305" s="54" t="s">
        <v>5</v>
      </c>
      <c r="C305" s="54">
        <v>1001500</v>
      </c>
      <c r="D305" s="54">
        <v>2007200</v>
      </c>
      <c r="E305" s="54" t="s">
        <v>1198</v>
      </c>
      <c r="F305" s="54" t="s">
        <v>1736</v>
      </c>
      <c r="G305" s="54" t="s">
        <v>1739</v>
      </c>
      <c r="H305" s="54" t="s">
        <v>1760</v>
      </c>
      <c r="I305" s="5" t="e">
        <v>#N/A</v>
      </c>
      <c r="J305" s="54" t="s">
        <v>7051</v>
      </c>
      <c r="K305" s="51" t="s">
        <v>12234</v>
      </c>
      <c r="L305" s="51" t="s">
        <v>12235</v>
      </c>
      <c r="M305" s="38">
        <v>300</v>
      </c>
      <c r="N305" s="38" t="s">
        <v>20810</v>
      </c>
      <c r="O305" s="38">
        <v>5</v>
      </c>
    </row>
    <row r="306" spans="1:15" x14ac:dyDescent="0.4">
      <c r="A306" s="53">
        <v>511018120109</v>
      </c>
      <c r="B306" s="54" t="s">
        <v>54</v>
      </c>
      <c r="C306" s="54">
        <v>1018100</v>
      </c>
      <c r="D306" s="54">
        <v>2010900</v>
      </c>
      <c r="E306" s="54" t="s">
        <v>1198</v>
      </c>
      <c r="F306" s="54" t="s">
        <v>1736</v>
      </c>
      <c r="G306" s="54" t="s">
        <v>1761</v>
      </c>
      <c r="H306" s="54" t="s">
        <v>1762</v>
      </c>
      <c r="I306" s="5" t="e">
        <v>#N/A</v>
      </c>
      <c r="J306" s="54" t="s">
        <v>7052</v>
      </c>
      <c r="K306" s="51" t="s">
        <v>12236</v>
      </c>
      <c r="L306" s="51" t="s">
        <v>12237</v>
      </c>
      <c r="M306" s="38">
        <v>114</v>
      </c>
      <c r="N306" s="38" t="s">
        <v>20810</v>
      </c>
      <c r="O306" s="38">
        <v>5</v>
      </c>
    </row>
    <row r="307" spans="1:15" x14ac:dyDescent="0.4">
      <c r="A307" s="53">
        <v>511043519438</v>
      </c>
      <c r="B307" s="54" t="s">
        <v>55</v>
      </c>
      <c r="C307" s="54">
        <v>1043500</v>
      </c>
      <c r="D307" s="54">
        <v>1943800</v>
      </c>
      <c r="E307" s="54" t="s">
        <v>1198</v>
      </c>
      <c r="F307" s="54" t="s">
        <v>1763</v>
      </c>
      <c r="G307" s="54" t="s">
        <v>1764</v>
      </c>
      <c r="H307" s="54" t="s">
        <v>1765</v>
      </c>
      <c r="I307" s="5" t="e">
        <v>#N/A</v>
      </c>
      <c r="J307" s="54" t="s">
        <v>7053</v>
      </c>
      <c r="K307" s="51" t="s">
        <v>12238</v>
      </c>
      <c r="L307" s="51" t="s">
        <v>12239</v>
      </c>
      <c r="M307" s="38">
        <v>144</v>
      </c>
      <c r="N307" s="38" t="s">
        <v>20809</v>
      </c>
      <c r="O307" s="38">
        <v>4</v>
      </c>
    </row>
    <row r="308" spans="1:15" x14ac:dyDescent="0.4">
      <c r="A308" s="53">
        <v>511043919439</v>
      </c>
      <c r="B308" s="54" t="s">
        <v>55</v>
      </c>
      <c r="C308" s="54">
        <v>1043900</v>
      </c>
      <c r="D308" s="54">
        <v>1943900</v>
      </c>
      <c r="E308" s="54" t="s">
        <v>1198</v>
      </c>
      <c r="F308" s="54" t="s">
        <v>1763</v>
      </c>
      <c r="G308" s="54" t="s">
        <v>1764</v>
      </c>
      <c r="H308" s="54" t="s">
        <v>1766</v>
      </c>
      <c r="I308" s="5" t="e">
        <v>#N/A</v>
      </c>
      <c r="J308" s="54" t="s">
        <v>7054</v>
      </c>
      <c r="K308" s="51" t="s">
        <v>12240</v>
      </c>
      <c r="L308" s="51" t="s">
        <v>12241</v>
      </c>
      <c r="M308" s="38">
        <v>153</v>
      </c>
      <c r="N308" s="38" t="s">
        <v>20809</v>
      </c>
      <c r="O308" s="38">
        <v>4</v>
      </c>
    </row>
    <row r="309" spans="1:15" x14ac:dyDescent="0.4">
      <c r="A309" s="53">
        <v>511063219460</v>
      </c>
      <c r="B309" s="54" t="s">
        <v>5</v>
      </c>
      <c r="C309" s="54">
        <v>1063200</v>
      </c>
      <c r="D309" s="54">
        <v>1946000</v>
      </c>
      <c r="E309" s="54" t="s">
        <v>1198</v>
      </c>
      <c r="F309" s="54" t="s">
        <v>1763</v>
      </c>
      <c r="G309" s="54" t="s">
        <v>1767</v>
      </c>
      <c r="H309" s="54" t="s">
        <v>1768</v>
      </c>
      <c r="I309" s="5" t="e">
        <v>#N/A</v>
      </c>
      <c r="J309" s="54" t="s">
        <v>7055</v>
      </c>
      <c r="K309" s="51" t="s">
        <v>12242</v>
      </c>
      <c r="L309" s="51" t="s">
        <v>12243</v>
      </c>
      <c r="M309" s="38">
        <v>487</v>
      </c>
      <c r="N309" s="38" t="s">
        <v>20809</v>
      </c>
      <c r="O309" s="38">
        <v>4</v>
      </c>
    </row>
    <row r="310" spans="1:15" x14ac:dyDescent="0.4">
      <c r="A310" s="53">
        <v>511043319447</v>
      </c>
      <c r="B310" s="54" t="s">
        <v>5</v>
      </c>
      <c r="C310" s="54">
        <v>1043300</v>
      </c>
      <c r="D310" s="54">
        <v>1944700</v>
      </c>
      <c r="E310" s="54" t="s">
        <v>1198</v>
      </c>
      <c r="F310" s="54" t="s">
        <v>1763</v>
      </c>
      <c r="G310" s="54" t="s">
        <v>1764</v>
      </c>
      <c r="H310" s="54" t="s">
        <v>1769</v>
      </c>
      <c r="I310" s="5" t="e">
        <v>#N/A</v>
      </c>
      <c r="J310" s="54" t="s">
        <v>7056</v>
      </c>
      <c r="K310" s="51" t="s">
        <v>12244</v>
      </c>
      <c r="L310" s="51" t="s">
        <v>12245</v>
      </c>
      <c r="M310" s="38">
        <v>119</v>
      </c>
      <c r="N310" s="38" t="s">
        <v>20809</v>
      </c>
      <c r="O310" s="38">
        <v>4</v>
      </c>
    </row>
    <row r="311" spans="1:15" x14ac:dyDescent="0.4">
      <c r="A311" s="53">
        <v>511063419459</v>
      </c>
      <c r="B311" s="54" t="s">
        <v>42</v>
      </c>
      <c r="C311" s="54">
        <v>1063400</v>
      </c>
      <c r="D311" s="54">
        <v>1945900</v>
      </c>
      <c r="E311" s="54" t="s">
        <v>1198</v>
      </c>
      <c r="F311" s="54" t="s">
        <v>1763</v>
      </c>
      <c r="G311" s="54" t="s">
        <v>1767</v>
      </c>
      <c r="H311" s="54" t="s">
        <v>1770</v>
      </c>
      <c r="I311" s="5" t="e">
        <v>#N/A</v>
      </c>
      <c r="J311" s="54" t="s">
        <v>7057</v>
      </c>
      <c r="K311" s="51" t="s">
        <v>12246</v>
      </c>
      <c r="L311" s="51" t="s">
        <v>12247</v>
      </c>
      <c r="M311" s="38">
        <v>493</v>
      </c>
      <c r="N311" s="38" t="s">
        <v>20809</v>
      </c>
      <c r="O311" s="38">
        <v>4</v>
      </c>
    </row>
    <row r="312" spans="1:15" x14ac:dyDescent="0.4">
      <c r="A312" s="53">
        <v>511063119466</v>
      </c>
      <c r="B312" s="54" t="s">
        <v>5</v>
      </c>
      <c r="C312" s="54">
        <v>1063100</v>
      </c>
      <c r="D312" s="54">
        <v>1946600</v>
      </c>
      <c r="E312" s="54" t="s">
        <v>1198</v>
      </c>
      <c r="F312" s="54" t="s">
        <v>1763</v>
      </c>
      <c r="G312" s="54" t="s">
        <v>1767</v>
      </c>
      <c r="H312" s="54" t="s">
        <v>1771</v>
      </c>
      <c r="I312" s="5" t="e">
        <v>#N/A</v>
      </c>
      <c r="J312" s="54" t="s">
        <v>7058</v>
      </c>
      <c r="K312" s="51" t="s">
        <v>12248</v>
      </c>
      <c r="L312" s="51" t="s">
        <v>12249</v>
      </c>
      <c r="M312" s="38">
        <v>490</v>
      </c>
      <c r="N312" s="38" t="s">
        <v>20809</v>
      </c>
      <c r="O312" s="38">
        <v>4</v>
      </c>
    </row>
    <row r="313" spans="1:15" x14ac:dyDescent="0.4">
      <c r="A313" s="53">
        <v>511044519436</v>
      </c>
      <c r="B313" s="54" t="s">
        <v>5</v>
      </c>
      <c r="C313" s="54">
        <v>1044500</v>
      </c>
      <c r="D313" s="54">
        <v>1943600</v>
      </c>
      <c r="E313" s="54" t="s">
        <v>1198</v>
      </c>
      <c r="F313" s="54" t="s">
        <v>1763</v>
      </c>
      <c r="G313" s="54" t="s">
        <v>1764</v>
      </c>
      <c r="H313" s="54" t="s">
        <v>1772</v>
      </c>
      <c r="I313" s="5" t="e">
        <v>#N/A</v>
      </c>
      <c r="J313" s="54" t="s">
        <v>7059</v>
      </c>
      <c r="K313" s="51" t="s">
        <v>12250</v>
      </c>
      <c r="L313" s="51" t="s">
        <v>12251</v>
      </c>
      <c r="M313" s="38">
        <v>129</v>
      </c>
      <c r="N313" s="38" t="s">
        <v>20809</v>
      </c>
      <c r="O313" s="38">
        <v>4</v>
      </c>
    </row>
    <row r="314" spans="1:15" x14ac:dyDescent="0.4">
      <c r="A314" s="53">
        <v>511043419439</v>
      </c>
      <c r="B314" s="54" t="s">
        <v>42</v>
      </c>
      <c r="C314" s="54">
        <v>1043400</v>
      </c>
      <c r="D314" s="54">
        <v>1943900</v>
      </c>
      <c r="E314" s="54" t="s">
        <v>1198</v>
      </c>
      <c r="F314" s="54" t="s">
        <v>1763</v>
      </c>
      <c r="G314" s="54" t="s">
        <v>1764</v>
      </c>
      <c r="H314" s="54" t="s">
        <v>1765</v>
      </c>
      <c r="I314" s="5" t="e">
        <v>#N/A</v>
      </c>
      <c r="J314" s="54" t="s">
        <v>7060</v>
      </c>
      <c r="K314" s="51" t="s">
        <v>12252</v>
      </c>
      <c r="L314" s="51" t="s">
        <v>12253</v>
      </c>
      <c r="M314" s="38">
        <v>138</v>
      </c>
      <c r="N314" s="38" t="s">
        <v>20809</v>
      </c>
      <c r="O314" s="38">
        <v>4</v>
      </c>
    </row>
    <row r="315" spans="1:15" x14ac:dyDescent="0.4">
      <c r="A315" s="53">
        <v>511042119434</v>
      </c>
      <c r="B315" s="54" t="s">
        <v>5</v>
      </c>
      <c r="C315" s="54">
        <v>1042100</v>
      </c>
      <c r="D315" s="54">
        <v>1943400</v>
      </c>
      <c r="E315" s="54" t="s">
        <v>1198</v>
      </c>
      <c r="F315" s="54" t="s">
        <v>1763</v>
      </c>
      <c r="G315" s="54" t="s">
        <v>1764</v>
      </c>
      <c r="H315" s="54" t="s">
        <v>1773</v>
      </c>
      <c r="I315" s="5" t="e">
        <v>#N/A</v>
      </c>
      <c r="J315" s="54" t="s">
        <v>7061</v>
      </c>
      <c r="K315" s="51" t="s">
        <v>12254</v>
      </c>
      <c r="L315" s="51" t="s">
        <v>12255</v>
      </c>
      <c r="M315" s="38">
        <v>115</v>
      </c>
      <c r="N315" s="38" t="s">
        <v>20809</v>
      </c>
      <c r="O315" s="38">
        <v>4</v>
      </c>
    </row>
    <row r="316" spans="1:15" x14ac:dyDescent="0.4">
      <c r="A316" s="53">
        <v>511062819461</v>
      </c>
      <c r="B316" s="54" t="s">
        <v>42</v>
      </c>
      <c r="C316" s="54">
        <v>1062800</v>
      </c>
      <c r="D316" s="54">
        <v>1946100</v>
      </c>
      <c r="E316" s="54" t="s">
        <v>1198</v>
      </c>
      <c r="F316" s="54" t="s">
        <v>1763</v>
      </c>
      <c r="G316" s="54" t="s">
        <v>1767</v>
      </c>
      <c r="H316" s="54" t="s">
        <v>1774</v>
      </c>
      <c r="I316" s="5" t="e">
        <v>#N/A</v>
      </c>
      <c r="J316" s="54" t="s">
        <v>7062</v>
      </c>
      <c r="K316" s="51" t="s">
        <v>12256</v>
      </c>
      <c r="L316" s="51" t="s">
        <v>12257</v>
      </c>
      <c r="M316" s="38">
        <v>490</v>
      </c>
      <c r="N316" s="38" t="s">
        <v>20809</v>
      </c>
      <c r="O316" s="38">
        <v>4</v>
      </c>
    </row>
    <row r="317" spans="1:15" x14ac:dyDescent="0.4">
      <c r="A317" s="53">
        <v>511044019444</v>
      </c>
      <c r="B317" s="54" t="s">
        <v>5</v>
      </c>
      <c r="C317" s="54">
        <v>1044000</v>
      </c>
      <c r="D317" s="54">
        <v>1944400</v>
      </c>
      <c r="E317" s="54" t="s">
        <v>1198</v>
      </c>
      <c r="F317" s="54" t="s">
        <v>1763</v>
      </c>
      <c r="G317" s="54" t="s">
        <v>1764</v>
      </c>
      <c r="H317" s="54" t="s">
        <v>1775</v>
      </c>
      <c r="I317" s="5" t="e">
        <v>#N/A</v>
      </c>
      <c r="J317" s="54" t="s">
        <v>7063</v>
      </c>
      <c r="K317" s="51" t="s">
        <v>12258</v>
      </c>
      <c r="L317" s="51" t="s">
        <v>12259</v>
      </c>
      <c r="M317" s="38">
        <v>180</v>
      </c>
      <c r="N317" s="38" t="s">
        <v>20809</v>
      </c>
      <c r="O317" s="38">
        <v>4</v>
      </c>
    </row>
    <row r="318" spans="1:15" x14ac:dyDescent="0.4">
      <c r="A318" s="53">
        <v>511043619439</v>
      </c>
      <c r="B318" s="54" t="s">
        <v>5</v>
      </c>
      <c r="C318" s="54">
        <v>1043600</v>
      </c>
      <c r="D318" s="54">
        <v>1943900</v>
      </c>
      <c r="E318" s="54" t="s">
        <v>1198</v>
      </c>
      <c r="F318" s="54" t="s">
        <v>1763</v>
      </c>
      <c r="G318" s="54" t="s">
        <v>1764</v>
      </c>
      <c r="H318" s="54" t="s">
        <v>1776</v>
      </c>
      <c r="I318" s="5" t="e">
        <v>#N/A</v>
      </c>
      <c r="J318" s="54" t="s">
        <v>7064</v>
      </c>
      <c r="K318" s="51" t="s">
        <v>12260</v>
      </c>
      <c r="L318" s="51" t="s">
        <v>12261</v>
      </c>
      <c r="M318" s="38">
        <v>151</v>
      </c>
      <c r="N318" s="38" t="s">
        <v>20809</v>
      </c>
      <c r="O318" s="38">
        <v>4</v>
      </c>
    </row>
    <row r="319" spans="1:15" x14ac:dyDescent="0.4">
      <c r="A319" s="53">
        <v>511063319463</v>
      </c>
      <c r="B319" s="54" t="s">
        <v>54</v>
      </c>
      <c r="C319" s="54">
        <v>1063300</v>
      </c>
      <c r="D319" s="54">
        <v>1946300</v>
      </c>
      <c r="E319" s="54" t="s">
        <v>1198</v>
      </c>
      <c r="F319" s="54" t="s">
        <v>1763</v>
      </c>
      <c r="G319" s="54" t="s">
        <v>1767</v>
      </c>
      <c r="H319" s="54" t="s">
        <v>1777</v>
      </c>
      <c r="I319" s="5" t="e">
        <v>#N/A</v>
      </c>
      <c r="J319" s="54" t="s">
        <v>7065</v>
      </c>
      <c r="K319" s="51" t="s">
        <v>12262</v>
      </c>
      <c r="L319" s="51" t="s">
        <v>12263</v>
      </c>
      <c r="M319" s="38">
        <v>489</v>
      </c>
      <c r="N319" s="38" t="s">
        <v>20809</v>
      </c>
      <c r="O319" s="38">
        <v>4</v>
      </c>
    </row>
    <row r="320" spans="1:15" x14ac:dyDescent="0.4">
      <c r="A320" s="53">
        <v>511043419434</v>
      </c>
      <c r="B320" s="54" t="s">
        <v>42</v>
      </c>
      <c r="C320" s="54">
        <v>1043400</v>
      </c>
      <c r="D320" s="54">
        <v>1943400</v>
      </c>
      <c r="E320" s="54" t="s">
        <v>1198</v>
      </c>
      <c r="F320" s="54" t="s">
        <v>1763</v>
      </c>
      <c r="G320" s="54" t="s">
        <v>1764</v>
      </c>
      <c r="H320" s="54" t="s">
        <v>1778</v>
      </c>
      <c r="I320" s="5" t="e">
        <v>#N/A</v>
      </c>
      <c r="J320" s="54" t="s">
        <v>7066</v>
      </c>
      <c r="K320" s="51" t="s">
        <v>12264</v>
      </c>
      <c r="L320" s="51" t="s">
        <v>12265</v>
      </c>
      <c r="M320" s="38">
        <v>133</v>
      </c>
      <c r="N320" s="38" t="s">
        <v>20809</v>
      </c>
      <c r="O320" s="38">
        <v>4</v>
      </c>
    </row>
    <row r="321" spans="1:15" x14ac:dyDescent="0.4">
      <c r="A321" s="53">
        <v>511042519419</v>
      </c>
      <c r="B321" s="54" t="s">
        <v>54</v>
      </c>
      <c r="C321" s="54">
        <v>1042500</v>
      </c>
      <c r="D321" s="54">
        <v>1941900</v>
      </c>
      <c r="E321" s="54" t="s">
        <v>1198</v>
      </c>
      <c r="F321" s="54" t="s">
        <v>1763</v>
      </c>
      <c r="G321" s="54" t="s">
        <v>1764</v>
      </c>
      <c r="H321" s="54" t="s">
        <v>1779</v>
      </c>
      <c r="I321" s="5" t="e">
        <v>#N/A</v>
      </c>
      <c r="J321" s="54" t="s">
        <v>7067</v>
      </c>
      <c r="K321" s="51" t="s">
        <v>12266</v>
      </c>
      <c r="L321" s="51" t="s">
        <v>12267</v>
      </c>
      <c r="M321" s="38">
        <v>125</v>
      </c>
      <c r="N321" s="38" t="s">
        <v>20809</v>
      </c>
      <c r="O321" s="38">
        <v>3</v>
      </c>
    </row>
    <row r="322" spans="1:15" x14ac:dyDescent="0.4">
      <c r="A322" s="53">
        <v>511042519433</v>
      </c>
      <c r="B322" s="54" t="s">
        <v>42</v>
      </c>
      <c r="C322" s="54">
        <v>1042500</v>
      </c>
      <c r="D322" s="54">
        <v>1943300</v>
      </c>
      <c r="E322" s="54" t="s">
        <v>1198</v>
      </c>
      <c r="F322" s="54" t="s">
        <v>1763</v>
      </c>
      <c r="G322" s="54" t="s">
        <v>1764</v>
      </c>
      <c r="H322" s="54" t="s">
        <v>1780</v>
      </c>
      <c r="I322" s="5" t="e">
        <v>#N/A</v>
      </c>
      <c r="J322" s="54" t="s">
        <v>7068</v>
      </c>
      <c r="K322" s="51" t="s">
        <v>12268</v>
      </c>
      <c r="L322" s="51" t="s">
        <v>12269</v>
      </c>
      <c r="M322" s="38">
        <v>115</v>
      </c>
      <c r="N322" s="38" t="s">
        <v>20809</v>
      </c>
      <c r="O322" s="38">
        <v>4</v>
      </c>
    </row>
    <row r="323" spans="1:15" x14ac:dyDescent="0.4">
      <c r="A323" s="53">
        <v>511049819402</v>
      </c>
      <c r="B323" s="54" t="s">
        <v>42</v>
      </c>
      <c r="C323" s="54">
        <v>1049800</v>
      </c>
      <c r="D323" s="54">
        <v>1940200</v>
      </c>
      <c r="E323" s="54" t="s">
        <v>1198</v>
      </c>
      <c r="F323" s="54" t="s">
        <v>1763</v>
      </c>
      <c r="G323" s="54" t="s">
        <v>1781</v>
      </c>
      <c r="H323" s="54" t="s">
        <v>1782</v>
      </c>
      <c r="I323" s="5" t="e">
        <v>#N/A</v>
      </c>
      <c r="J323" s="54" t="s">
        <v>7069</v>
      </c>
      <c r="K323" s="51" t="s">
        <v>12270</v>
      </c>
      <c r="L323" s="51" t="s">
        <v>12271</v>
      </c>
      <c r="M323" s="38">
        <v>194</v>
      </c>
      <c r="N323" s="38" t="s">
        <v>20809</v>
      </c>
      <c r="O323" s="38">
        <v>4</v>
      </c>
    </row>
    <row r="324" spans="1:15" x14ac:dyDescent="0.4">
      <c r="A324" s="53">
        <v>511041919431</v>
      </c>
      <c r="B324" s="54" t="s">
        <v>5</v>
      </c>
      <c r="C324" s="54">
        <v>1041900</v>
      </c>
      <c r="D324" s="54">
        <v>1943100</v>
      </c>
      <c r="E324" s="54" t="s">
        <v>1198</v>
      </c>
      <c r="F324" s="54" t="s">
        <v>1763</v>
      </c>
      <c r="G324" s="54" t="s">
        <v>1764</v>
      </c>
      <c r="H324" s="54" t="s">
        <v>1783</v>
      </c>
      <c r="I324" s="5" t="e">
        <v>#N/A</v>
      </c>
      <c r="J324" s="54" t="s">
        <v>7070</v>
      </c>
      <c r="K324" s="51" t="s">
        <v>12272</v>
      </c>
      <c r="L324" s="51" t="s">
        <v>12273</v>
      </c>
      <c r="M324" s="38">
        <v>110</v>
      </c>
      <c r="N324" s="38" t="s">
        <v>20809</v>
      </c>
      <c r="O324" s="38">
        <v>4</v>
      </c>
    </row>
    <row r="325" spans="1:15" x14ac:dyDescent="0.4">
      <c r="A325" s="53">
        <v>511043519434</v>
      </c>
      <c r="B325" s="54" t="s">
        <v>42</v>
      </c>
      <c r="C325" s="54">
        <v>1043500</v>
      </c>
      <c r="D325" s="54">
        <v>1943400</v>
      </c>
      <c r="E325" s="54" t="s">
        <v>1198</v>
      </c>
      <c r="F325" s="54" t="s">
        <v>1763</v>
      </c>
      <c r="G325" s="54" t="s">
        <v>1764</v>
      </c>
      <c r="H325" s="54" t="s">
        <v>1784</v>
      </c>
      <c r="I325" s="5" t="e">
        <v>#N/A</v>
      </c>
      <c r="J325" s="54" t="s">
        <v>7071</v>
      </c>
      <c r="K325" s="51" t="s">
        <v>12274</v>
      </c>
      <c r="L325" s="51" t="s">
        <v>12275</v>
      </c>
      <c r="M325" s="38">
        <v>133</v>
      </c>
      <c r="N325" s="38" t="s">
        <v>20809</v>
      </c>
      <c r="O325" s="38">
        <v>4</v>
      </c>
    </row>
    <row r="326" spans="1:15" x14ac:dyDescent="0.4">
      <c r="A326" s="53">
        <v>511043019443</v>
      </c>
      <c r="B326" s="54" t="s">
        <v>5</v>
      </c>
      <c r="C326" s="54">
        <v>1043000</v>
      </c>
      <c r="D326" s="54">
        <v>1944300</v>
      </c>
      <c r="E326" s="54" t="s">
        <v>1198</v>
      </c>
      <c r="F326" s="54" t="s">
        <v>1763</v>
      </c>
      <c r="G326" s="54" t="s">
        <v>1764</v>
      </c>
      <c r="H326" s="54" t="s">
        <v>1785</v>
      </c>
      <c r="I326" s="5" t="e">
        <v>#N/A</v>
      </c>
      <c r="J326" s="54" t="s">
        <v>7072</v>
      </c>
      <c r="K326" s="51" t="s">
        <v>12276</v>
      </c>
      <c r="L326" s="51" t="s">
        <v>12277</v>
      </c>
      <c r="M326" s="38">
        <v>125</v>
      </c>
      <c r="N326" s="38" t="s">
        <v>20809</v>
      </c>
      <c r="O326" s="38">
        <v>4</v>
      </c>
    </row>
    <row r="327" spans="1:15" x14ac:dyDescent="0.4">
      <c r="A327" s="53">
        <v>511042019436</v>
      </c>
      <c r="B327" s="54" t="s">
        <v>5</v>
      </c>
      <c r="C327" s="54">
        <v>1042000</v>
      </c>
      <c r="D327" s="54">
        <v>1943600</v>
      </c>
      <c r="E327" s="54" t="s">
        <v>1198</v>
      </c>
      <c r="F327" s="54" t="s">
        <v>1763</v>
      </c>
      <c r="G327" s="54" t="s">
        <v>1764</v>
      </c>
      <c r="H327" s="54" t="s">
        <v>1786</v>
      </c>
      <c r="I327" s="5" t="e">
        <v>#N/A</v>
      </c>
      <c r="J327" s="54" t="s">
        <v>7073</v>
      </c>
      <c r="K327" s="51" t="s">
        <v>12278</v>
      </c>
      <c r="L327" s="51" t="s">
        <v>12279</v>
      </c>
      <c r="M327" s="38">
        <v>110</v>
      </c>
      <c r="N327" s="38" t="s">
        <v>20809</v>
      </c>
      <c r="O327" s="38">
        <v>4</v>
      </c>
    </row>
    <row r="328" spans="1:15" x14ac:dyDescent="0.4">
      <c r="A328" s="53">
        <v>511043819435</v>
      </c>
      <c r="B328" s="54" t="s">
        <v>42</v>
      </c>
      <c r="C328" s="54">
        <v>1043800</v>
      </c>
      <c r="D328" s="54">
        <v>1943500</v>
      </c>
      <c r="E328" s="54" t="s">
        <v>1198</v>
      </c>
      <c r="F328" s="54" t="s">
        <v>1763</v>
      </c>
      <c r="G328" s="54" t="s">
        <v>1764</v>
      </c>
      <c r="H328" s="54" t="s">
        <v>1787</v>
      </c>
      <c r="I328" s="5" t="e">
        <v>#N/A</v>
      </c>
      <c r="J328" s="54" t="s">
        <v>7074</v>
      </c>
      <c r="K328" s="51" t="s">
        <v>12280</v>
      </c>
      <c r="L328" s="51" t="s">
        <v>12281</v>
      </c>
      <c r="M328" s="38">
        <v>134</v>
      </c>
      <c r="N328" s="38" t="s">
        <v>20809</v>
      </c>
      <c r="O328" s="38">
        <v>4</v>
      </c>
    </row>
    <row r="329" spans="1:15" x14ac:dyDescent="0.4">
      <c r="A329" s="53">
        <v>511056719404</v>
      </c>
      <c r="B329" s="54" t="s">
        <v>54</v>
      </c>
      <c r="C329" s="54">
        <v>1056700</v>
      </c>
      <c r="D329" s="54">
        <v>1940400</v>
      </c>
      <c r="E329" s="54" t="s">
        <v>1198</v>
      </c>
      <c r="F329" s="54" t="s">
        <v>1763</v>
      </c>
      <c r="G329" s="54" t="s">
        <v>1788</v>
      </c>
      <c r="H329" s="54" t="s">
        <v>1789</v>
      </c>
      <c r="I329" s="5" t="e">
        <v>#N/A</v>
      </c>
      <c r="J329" s="54" t="s">
        <v>7075</v>
      </c>
      <c r="K329" s="51" t="s">
        <v>12282</v>
      </c>
      <c r="L329" s="51" t="s">
        <v>12283</v>
      </c>
      <c r="M329" s="38">
        <v>552</v>
      </c>
      <c r="N329" s="38" t="s">
        <v>20809</v>
      </c>
      <c r="O329" s="38">
        <v>4</v>
      </c>
    </row>
    <row r="330" spans="1:15" x14ac:dyDescent="0.4">
      <c r="A330" s="53">
        <v>511043219442</v>
      </c>
      <c r="B330" s="54" t="s">
        <v>5</v>
      </c>
      <c r="C330" s="54">
        <v>1043200</v>
      </c>
      <c r="D330" s="54">
        <v>1944200</v>
      </c>
      <c r="E330" s="54" t="s">
        <v>1198</v>
      </c>
      <c r="F330" s="54" t="s">
        <v>1763</v>
      </c>
      <c r="G330" s="54" t="s">
        <v>1764</v>
      </c>
      <c r="H330" s="54" t="s">
        <v>1790</v>
      </c>
      <c r="I330" s="5" t="e">
        <v>#N/A</v>
      </c>
      <c r="J330" s="54" t="s">
        <v>7076</v>
      </c>
      <c r="K330" s="51" t="s">
        <v>12284</v>
      </c>
      <c r="L330" s="51" t="s">
        <v>12285</v>
      </c>
      <c r="M330" s="38">
        <v>129</v>
      </c>
      <c r="N330" s="38" t="s">
        <v>20809</v>
      </c>
      <c r="O330" s="38">
        <v>4</v>
      </c>
    </row>
    <row r="331" spans="1:15" x14ac:dyDescent="0.4">
      <c r="A331" s="53">
        <v>511031019386</v>
      </c>
      <c r="B331" s="54" t="s">
        <v>54</v>
      </c>
      <c r="C331" s="54">
        <v>1031000</v>
      </c>
      <c r="D331" s="54">
        <v>1938600</v>
      </c>
      <c r="E331" s="54" t="s">
        <v>1198</v>
      </c>
      <c r="F331" s="54" t="s">
        <v>1763</v>
      </c>
      <c r="G331" s="54" t="s">
        <v>1791</v>
      </c>
      <c r="H331" s="54" t="s">
        <v>1792</v>
      </c>
      <c r="I331" s="5" t="e">
        <v>#N/A</v>
      </c>
      <c r="J331" s="54" t="s">
        <v>7077</v>
      </c>
      <c r="K331" s="51" t="s">
        <v>12286</v>
      </c>
      <c r="L331" s="51" t="s">
        <v>12287</v>
      </c>
      <c r="M331" s="38">
        <v>111</v>
      </c>
      <c r="N331" s="38" t="s">
        <v>20809</v>
      </c>
      <c r="O331" s="38">
        <v>3</v>
      </c>
    </row>
    <row r="332" spans="1:15" x14ac:dyDescent="0.4">
      <c r="A332" s="53">
        <v>511042019435</v>
      </c>
      <c r="B332" s="54" t="s">
        <v>5</v>
      </c>
      <c r="C332" s="54">
        <v>1042000</v>
      </c>
      <c r="D332" s="54">
        <v>1943500</v>
      </c>
      <c r="E332" s="54" t="s">
        <v>1198</v>
      </c>
      <c r="F332" s="54" t="s">
        <v>1763</v>
      </c>
      <c r="G332" s="54" t="s">
        <v>1764</v>
      </c>
      <c r="H332" s="54" t="s">
        <v>1773</v>
      </c>
      <c r="I332" s="5" t="e">
        <v>#N/A</v>
      </c>
      <c r="J332" s="54" t="s">
        <v>7078</v>
      </c>
      <c r="K332" s="51" t="s">
        <v>12288</v>
      </c>
      <c r="L332" s="51" t="s">
        <v>12289</v>
      </c>
      <c r="M332" s="38">
        <v>112</v>
      </c>
      <c r="N332" s="38" t="s">
        <v>20809</v>
      </c>
      <c r="O332" s="38">
        <v>4</v>
      </c>
    </row>
    <row r="333" spans="1:15" x14ac:dyDescent="0.4">
      <c r="A333" s="53">
        <v>511041919434</v>
      </c>
      <c r="B333" s="54" t="s">
        <v>5</v>
      </c>
      <c r="C333" s="54">
        <v>1041900</v>
      </c>
      <c r="D333" s="54">
        <v>1943400</v>
      </c>
      <c r="E333" s="54" t="s">
        <v>1198</v>
      </c>
      <c r="F333" s="54" t="s">
        <v>1763</v>
      </c>
      <c r="G333" s="54" t="s">
        <v>1764</v>
      </c>
      <c r="H333" s="54" t="s">
        <v>1773</v>
      </c>
      <c r="I333" s="5" t="e">
        <v>#N/A</v>
      </c>
      <c r="J333" s="54" t="s">
        <v>7079</v>
      </c>
      <c r="K333" s="51" t="s">
        <v>12290</v>
      </c>
      <c r="L333" s="51" t="s">
        <v>12291</v>
      </c>
      <c r="M333" s="38">
        <v>112</v>
      </c>
      <c r="N333" s="38" t="s">
        <v>20809</v>
      </c>
      <c r="O333" s="38">
        <v>4</v>
      </c>
    </row>
    <row r="334" spans="1:15" x14ac:dyDescent="0.4">
      <c r="A334" s="53">
        <v>511043619437</v>
      </c>
      <c r="B334" s="54" t="s">
        <v>42</v>
      </c>
      <c r="C334" s="54">
        <v>1043600</v>
      </c>
      <c r="D334" s="54">
        <v>1943700</v>
      </c>
      <c r="E334" s="54" t="s">
        <v>1198</v>
      </c>
      <c r="F334" s="54" t="s">
        <v>1763</v>
      </c>
      <c r="G334" s="54" t="s">
        <v>1764</v>
      </c>
      <c r="H334" s="54" t="s">
        <v>1793</v>
      </c>
      <c r="I334" s="5" t="e">
        <v>#N/A</v>
      </c>
      <c r="J334" s="54" t="s">
        <v>7080</v>
      </c>
      <c r="K334" s="51" t="s">
        <v>12292</v>
      </c>
      <c r="L334" s="51" t="s">
        <v>12293</v>
      </c>
      <c r="M334" s="38">
        <v>148</v>
      </c>
      <c r="N334" s="38" t="s">
        <v>20809</v>
      </c>
      <c r="O334" s="38">
        <v>4</v>
      </c>
    </row>
    <row r="335" spans="1:15" x14ac:dyDescent="0.4">
      <c r="A335" s="53">
        <v>511064119461</v>
      </c>
      <c r="B335" s="54" t="s">
        <v>5</v>
      </c>
      <c r="C335" s="54">
        <v>1064100</v>
      </c>
      <c r="D335" s="54">
        <v>1946100</v>
      </c>
      <c r="E335" s="54" t="s">
        <v>1198</v>
      </c>
      <c r="F335" s="54" t="s">
        <v>1763</v>
      </c>
      <c r="G335" s="54" t="s">
        <v>1767</v>
      </c>
      <c r="H335" s="54" t="s">
        <v>1794</v>
      </c>
      <c r="I335" s="5" t="e">
        <v>#N/A</v>
      </c>
      <c r="J335" s="54" t="s">
        <v>7081</v>
      </c>
      <c r="K335" s="51" t="s">
        <v>12294</v>
      </c>
      <c r="L335" s="51" t="s">
        <v>12295</v>
      </c>
      <c r="M335" s="38">
        <v>506</v>
      </c>
      <c r="N335" s="38" t="s">
        <v>20809</v>
      </c>
      <c r="O335" s="38">
        <v>4</v>
      </c>
    </row>
    <row r="336" spans="1:15" x14ac:dyDescent="0.4">
      <c r="A336" s="53">
        <v>511049919401</v>
      </c>
      <c r="B336" s="54" t="s">
        <v>42</v>
      </c>
      <c r="C336" s="54">
        <v>1049900</v>
      </c>
      <c r="D336" s="54">
        <v>1940100</v>
      </c>
      <c r="E336" s="54" t="s">
        <v>1198</v>
      </c>
      <c r="F336" s="54" t="s">
        <v>1763</v>
      </c>
      <c r="G336" s="54" t="s">
        <v>1781</v>
      </c>
      <c r="H336" s="54" t="s">
        <v>1795</v>
      </c>
      <c r="I336" s="5" t="e">
        <v>#N/A</v>
      </c>
      <c r="J336" s="54" t="s">
        <v>7082</v>
      </c>
      <c r="K336" s="51" t="s">
        <v>12296</v>
      </c>
      <c r="L336" s="51" t="s">
        <v>12297</v>
      </c>
      <c r="M336" s="38">
        <v>197</v>
      </c>
      <c r="N336" s="38" t="s">
        <v>20809</v>
      </c>
      <c r="O336" s="38">
        <v>4</v>
      </c>
    </row>
    <row r="337" spans="1:15" x14ac:dyDescent="0.4">
      <c r="A337" s="53">
        <v>511042719441</v>
      </c>
      <c r="B337" s="54" t="s">
        <v>42</v>
      </c>
      <c r="C337" s="54">
        <v>1042700</v>
      </c>
      <c r="D337" s="54">
        <v>1944100</v>
      </c>
      <c r="E337" s="54" t="s">
        <v>1198</v>
      </c>
      <c r="F337" s="54" t="s">
        <v>1763</v>
      </c>
      <c r="G337" s="54" t="s">
        <v>1764</v>
      </c>
      <c r="H337" s="54" t="s">
        <v>1796</v>
      </c>
      <c r="I337" s="5" t="e">
        <v>#N/A</v>
      </c>
      <c r="J337" s="54" t="s">
        <v>7083</v>
      </c>
      <c r="K337" s="51" t="s">
        <v>12298</v>
      </c>
      <c r="L337" s="51" t="s">
        <v>12299</v>
      </c>
      <c r="M337" s="38">
        <v>119</v>
      </c>
      <c r="N337" s="38" t="s">
        <v>20809</v>
      </c>
      <c r="O337" s="38">
        <v>4</v>
      </c>
    </row>
    <row r="338" spans="1:15" x14ac:dyDescent="0.4">
      <c r="A338" s="53">
        <v>511063019461</v>
      </c>
      <c r="B338" s="54" t="s">
        <v>54</v>
      </c>
      <c r="C338" s="54">
        <v>1063000</v>
      </c>
      <c r="D338" s="54">
        <v>1946100</v>
      </c>
      <c r="E338" s="54" t="s">
        <v>1198</v>
      </c>
      <c r="F338" s="54" t="s">
        <v>1763</v>
      </c>
      <c r="G338" s="54" t="s">
        <v>1767</v>
      </c>
      <c r="H338" s="54" t="s">
        <v>1797</v>
      </c>
      <c r="I338" s="5" t="e">
        <v>#N/A</v>
      </c>
      <c r="J338" s="54" t="s">
        <v>7084</v>
      </c>
      <c r="K338" s="51" t="s">
        <v>12300</v>
      </c>
      <c r="L338" s="51" t="s">
        <v>12301</v>
      </c>
      <c r="M338" s="38">
        <v>488</v>
      </c>
      <c r="N338" s="38" t="s">
        <v>20809</v>
      </c>
      <c r="O338" s="38">
        <v>4</v>
      </c>
    </row>
    <row r="339" spans="1:15" x14ac:dyDescent="0.4">
      <c r="A339" s="53">
        <v>511043819440</v>
      </c>
      <c r="B339" s="54" t="s">
        <v>5</v>
      </c>
      <c r="C339" s="54">
        <v>1043800</v>
      </c>
      <c r="D339" s="54">
        <v>1944000</v>
      </c>
      <c r="E339" s="54" t="s">
        <v>1198</v>
      </c>
      <c r="F339" s="54" t="s">
        <v>1763</v>
      </c>
      <c r="G339" s="54" t="s">
        <v>1764</v>
      </c>
      <c r="H339" s="54" t="s">
        <v>1798</v>
      </c>
      <c r="I339" s="5" t="e">
        <v>#N/A</v>
      </c>
      <c r="J339" s="54" t="s">
        <v>7085</v>
      </c>
      <c r="K339" s="51" t="s">
        <v>12302</v>
      </c>
      <c r="L339" s="51" t="s">
        <v>12303</v>
      </c>
      <c r="M339" s="38">
        <v>167</v>
      </c>
      <c r="N339" s="38" t="s">
        <v>20809</v>
      </c>
      <c r="O339" s="38">
        <v>4</v>
      </c>
    </row>
    <row r="340" spans="1:15" x14ac:dyDescent="0.4">
      <c r="A340" s="53">
        <v>511043719436</v>
      </c>
      <c r="B340" s="54" t="s">
        <v>42</v>
      </c>
      <c r="C340" s="54">
        <v>1043700</v>
      </c>
      <c r="D340" s="54">
        <v>1943600</v>
      </c>
      <c r="E340" s="54" t="s">
        <v>1198</v>
      </c>
      <c r="F340" s="54" t="s">
        <v>1763</v>
      </c>
      <c r="G340" s="54" t="s">
        <v>1764</v>
      </c>
      <c r="H340" s="54" t="s">
        <v>1799</v>
      </c>
      <c r="I340" s="5" t="e">
        <v>#N/A</v>
      </c>
      <c r="J340" s="54" t="s">
        <v>7086</v>
      </c>
      <c r="K340" s="51" t="s">
        <v>12304</v>
      </c>
      <c r="L340" s="51" t="s">
        <v>12305</v>
      </c>
      <c r="M340" s="38">
        <v>144</v>
      </c>
      <c r="N340" s="38" t="s">
        <v>20809</v>
      </c>
      <c r="O340" s="38">
        <v>4</v>
      </c>
    </row>
    <row r="341" spans="1:15" x14ac:dyDescent="0.4">
      <c r="A341" s="53">
        <v>511050619392</v>
      </c>
      <c r="B341" s="54" t="s">
        <v>5</v>
      </c>
      <c r="C341" s="54">
        <v>1050600</v>
      </c>
      <c r="D341" s="54">
        <v>1939200</v>
      </c>
      <c r="E341" s="54" t="s">
        <v>1198</v>
      </c>
      <c r="F341" s="54" t="s">
        <v>1763</v>
      </c>
      <c r="G341" s="54" t="s">
        <v>1781</v>
      </c>
      <c r="H341" s="54" t="s">
        <v>1800</v>
      </c>
      <c r="I341" s="5" t="e">
        <v>#N/A</v>
      </c>
      <c r="J341" s="54" t="s">
        <v>7087</v>
      </c>
      <c r="K341" s="51" t="s">
        <v>12306</v>
      </c>
      <c r="L341" s="51" t="s">
        <v>12307</v>
      </c>
      <c r="M341" s="38">
        <v>206</v>
      </c>
      <c r="N341" s="38" t="s">
        <v>20809</v>
      </c>
      <c r="O341" s="38">
        <v>4</v>
      </c>
    </row>
    <row r="342" spans="1:15" x14ac:dyDescent="0.4">
      <c r="A342" s="53">
        <v>511042819441</v>
      </c>
      <c r="B342" s="54" t="s">
        <v>42</v>
      </c>
      <c r="C342" s="54">
        <v>1042800</v>
      </c>
      <c r="D342" s="54">
        <v>1944100</v>
      </c>
      <c r="E342" s="54" t="s">
        <v>1198</v>
      </c>
      <c r="F342" s="54" t="s">
        <v>1763</v>
      </c>
      <c r="G342" s="54" t="s">
        <v>1764</v>
      </c>
      <c r="H342" s="54" t="s">
        <v>1801</v>
      </c>
      <c r="I342" s="5" t="e">
        <v>#N/A</v>
      </c>
      <c r="J342" s="54" t="s">
        <v>7088</v>
      </c>
      <c r="K342" s="51" t="s">
        <v>12308</v>
      </c>
      <c r="L342" s="51" t="s">
        <v>12309</v>
      </c>
      <c r="M342" s="38">
        <v>125</v>
      </c>
      <c r="N342" s="38" t="s">
        <v>20809</v>
      </c>
      <c r="O342" s="38">
        <v>4</v>
      </c>
    </row>
    <row r="343" spans="1:15" x14ac:dyDescent="0.4">
      <c r="A343" s="53">
        <v>511043519431</v>
      </c>
      <c r="B343" s="54" t="s">
        <v>42</v>
      </c>
      <c r="C343" s="54">
        <v>1043500</v>
      </c>
      <c r="D343" s="54">
        <v>1943100</v>
      </c>
      <c r="E343" s="54" t="s">
        <v>1198</v>
      </c>
      <c r="F343" s="54" t="s">
        <v>1763</v>
      </c>
      <c r="G343" s="54" t="s">
        <v>1764</v>
      </c>
      <c r="H343" s="54" t="s">
        <v>1802</v>
      </c>
      <c r="I343" s="5" t="e">
        <v>#N/A</v>
      </c>
      <c r="J343" s="54" t="s">
        <v>7089</v>
      </c>
      <c r="K343" s="51" t="s">
        <v>12310</v>
      </c>
      <c r="L343" s="51" t="s">
        <v>12311</v>
      </c>
      <c r="M343" s="38">
        <v>123</v>
      </c>
      <c r="N343" s="38" t="s">
        <v>20809</v>
      </c>
      <c r="O343" s="38">
        <v>4</v>
      </c>
    </row>
    <row r="344" spans="1:15" x14ac:dyDescent="0.4">
      <c r="A344" s="53">
        <v>511049219400</v>
      </c>
      <c r="B344" s="54" t="s">
        <v>5</v>
      </c>
      <c r="C344" s="54">
        <v>1049200</v>
      </c>
      <c r="D344" s="54">
        <v>1940000</v>
      </c>
      <c r="E344" s="54" t="s">
        <v>1198</v>
      </c>
      <c r="F344" s="54" t="s">
        <v>1763</v>
      </c>
      <c r="G344" s="54" t="s">
        <v>1781</v>
      </c>
      <c r="H344" s="54" t="s">
        <v>1803</v>
      </c>
      <c r="I344" s="5" t="e">
        <v>#N/A</v>
      </c>
      <c r="J344" s="54" t="s">
        <v>7090</v>
      </c>
      <c r="K344" s="51" t="s">
        <v>12312</v>
      </c>
      <c r="L344" s="51" t="s">
        <v>12313</v>
      </c>
      <c r="M344" s="38">
        <v>190</v>
      </c>
      <c r="N344" s="38" t="s">
        <v>20809</v>
      </c>
      <c r="O344" s="38">
        <v>4</v>
      </c>
    </row>
    <row r="345" spans="1:15" x14ac:dyDescent="0.4">
      <c r="A345" s="53">
        <v>511056819400</v>
      </c>
      <c r="B345" s="54" t="s">
        <v>54</v>
      </c>
      <c r="C345" s="54">
        <v>1056800</v>
      </c>
      <c r="D345" s="54">
        <v>1940000</v>
      </c>
      <c r="E345" s="54" t="s">
        <v>1198</v>
      </c>
      <c r="F345" s="54" t="s">
        <v>1763</v>
      </c>
      <c r="G345" s="54" t="s">
        <v>1788</v>
      </c>
      <c r="H345" s="54" t="s">
        <v>1804</v>
      </c>
      <c r="I345" s="5" t="e">
        <v>#N/A</v>
      </c>
      <c r="J345" s="54" t="s">
        <v>7091</v>
      </c>
      <c r="K345" s="51" t="s">
        <v>12314</v>
      </c>
      <c r="L345" s="51" t="s">
        <v>12315</v>
      </c>
      <c r="M345" s="38">
        <v>598</v>
      </c>
      <c r="N345" s="38" t="s">
        <v>20809</v>
      </c>
      <c r="O345" s="38">
        <v>4</v>
      </c>
    </row>
    <row r="346" spans="1:15" x14ac:dyDescent="0.4">
      <c r="A346" s="53">
        <v>511050019400</v>
      </c>
      <c r="B346" s="54" t="s">
        <v>42</v>
      </c>
      <c r="C346" s="54">
        <v>1050000</v>
      </c>
      <c r="D346" s="54">
        <v>1940000</v>
      </c>
      <c r="E346" s="54" t="s">
        <v>1198</v>
      </c>
      <c r="F346" s="54" t="s">
        <v>1763</v>
      </c>
      <c r="G346" s="54" t="s">
        <v>1781</v>
      </c>
      <c r="H346" s="54" t="s">
        <v>1805</v>
      </c>
      <c r="I346" s="5" t="e">
        <v>#N/A</v>
      </c>
      <c r="J346" s="54" t="s">
        <v>7092</v>
      </c>
      <c r="K346" s="51" t="s">
        <v>12316</v>
      </c>
      <c r="L346" s="51" t="s">
        <v>12317</v>
      </c>
      <c r="M346" s="38">
        <v>203</v>
      </c>
      <c r="N346" s="38" t="s">
        <v>20809</v>
      </c>
      <c r="O346" s="38">
        <v>4</v>
      </c>
    </row>
    <row r="347" spans="1:15" x14ac:dyDescent="0.4">
      <c r="A347" s="53">
        <v>511063819460</v>
      </c>
      <c r="B347" s="54" t="s">
        <v>42</v>
      </c>
      <c r="C347" s="54">
        <v>1063800</v>
      </c>
      <c r="D347" s="54">
        <v>1946000</v>
      </c>
      <c r="E347" s="54" t="s">
        <v>1198</v>
      </c>
      <c r="F347" s="54" t="s">
        <v>1763</v>
      </c>
      <c r="G347" s="54" t="s">
        <v>1767</v>
      </c>
      <c r="H347" s="54" t="s">
        <v>1806</v>
      </c>
      <c r="I347" s="5" t="e">
        <v>#N/A</v>
      </c>
      <c r="J347" s="54" t="s">
        <v>7093</v>
      </c>
      <c r="K347" s="51" t="s">
        <v>12318</v>
      </c>
      <c r="L347" s="51" t="s">
        <v>12319</v>
      </c>
      <c r="M347" s="38">
        <v>500</v>
      </c>
      <c r="N347" s="38" t="s">
        <v>20809</v>
      </c>
      <c r="O347" s="38">
        <v>4</v>
      </c>
    </row>
    <row r="348" spans="1:15" x14ac:dyDescent="0.4">
      <c r="A348" s="53">
        <v>511042819436</v>
      </c>
      <c r="B348" s="54" t="s">
        <v>43</v>
      </c>
      <c r="C348" s="54">
        <v>1042800</v>
      </c>
      <c r="D348" s="54">
        <v>1943600</v>
      </c>
      <c r="E348" s="54" t="s">
        <v>1198</v>
      </c>
      <c r="F348" s="54" t="s">
        <v>1763</v>
      </c>
      <c r="G348" s="54" t="s">
        <v>1764</v>
      </c>
      <c r="H348" s="54" t="s">
        <v>1807</v>
      </c>
      <c r="I348" s="5" t="e">
        <v>#N/A</v>
      </c>
      <c r="J348" s="54" t="s">
        <v>7094</v>
      </c>
      <c r="K348" s="51" t="s">
        <v>12320</v>
      </c>
      <c r="L348" s="51" t="s">
        <v>12321</v>
      </c>
      <c r="M348" s="38">
        <v>118</v>
      </c>
      <c r="N348" s="38" t="s">
        <v>20809</v>
      </c>
      <c r="O348" s="38">
        <v>4</v>
      </c>
    </row>
    <row r="349" spans="1:15" x14ac:dyDescent="0.4">
      <c r="A349" s="53">
        <v>511042319430</v>
      </c>
      <c r="B349" s="54" t="s">
        <v>54</v>
      </c>
      <c r="C349" s="54">
        <v>1042300</v>
      </c>
      <c r="D349" s="54">
        <v>1943000</v>
      </c>
      <c r="E349" s="54" t="s">
        <v>1198</v>
      </c>
      <c r="F349" s="54" t="s">
        <v>1763</v>
      </c>
      <c r="G349" s="54" t="s">
        <v>1764</v>
      </c>
      <c r="H349" s="54" t="s">
        <v>1808</v>
      </c>
      <c r="I349" s="5" t="e">
        <v>#N/A</v>
      </c>
      <c r="J349" s="54" t="s">
        <v>7095</v>
      </c>
      <c r="K349" s="51" t="s">
        <v>12322</v>
      </c>
      <c r="L349" s="51" t="s">
        <v>12323</v>
      </c>
      <c r="M349" s="38">
        <v>114</v>
      </c>
      <c r="N349" s="38" t="s">
        <v>20809</v>
      </c>
      <c r="O349" s="38">
        <v>3</v>
      </c>
    </row>
    <row r="350" spans="1:15" x14ac:dyDescent="0.4">
      <c r="A350" s="53">
        <v>511042419437</v>
      </c>
      <c r="B350" s="54" t="s">
        <v>54</v>
      </c>
      <c r="C350" s="54">
        <v>1042400</v>
      </c>
      <c r="D350" s="54">
        <v>1943700</v>
      </c>
      <c r="E350" s="54" t="s">
        <v>1198</v>
      </c>
      <c r="F350" s="54" t="s">
        <v>1763</v>
      </c>
      <c r="G350" s="54" t="s">
        <v>1764</v>
      </c>
      <c r="H350" s="54" t="s">
        <v>1809</v>
      </c>
      <c r="I350" s="5" t="e">
        <v>#N/A</v>
      </c>
      <c r="J350" s="54" t="s">
        <v>7096</v>
      </c>
      <c r="K350" s="51" t="s">
        <v>12324</v>
      </c>
      <c r="L350" s="51" t="s">
        <v>12325</v>
      </c>
      <c r="M350" s="38">
        <v>123</v>
      </c>
      <c r="N350" s="38" t="s">
        <v>20809</v>
      </c>
      <c r="O350" s="38">
        <v>4</v>
      </c>
    </row>
    <row r="351" spans="1:15" x14ac:dyDescent="0.4">
      <c r="A351" s="53">
        <v>511055019290</v>
      </c>
      <c r="B351" s="54" t="s">
        <v>54</v>
      </c>
      <c r="C351" s="54">
        <v>1055000</v>
      </c>
      <c r="D351" s="54">
        <v>1929000</v>
      </c>
      <c r="E351" s="54" t="s">
        <v>1198</v>
      </c>
      <c r="F351" s="54" t="s">
        <v>1763</v>
      </c>
      <c r="G351" s="54" t="s">
        <v>1810</v>
      </c>
      <c r="H351" s="54" t="s">
        <v>1811</v>
      </c>
      <c r="I351" s="5" t="e">
        <v>#N/A</v>
      </c>
      <c r="J351" s="54" t="s">
        <v>7097</v>
      </c>
      <c r="K351" s="51" t="s">
        <v>12326</v>
      </c>
      <c r="L351" s="51" t="s">
        <v>12327</v>
      </c>
      <c r="M351" s="38">
        <v>408</v>
      </c>
      <c r="N351" s="38" t="s">
        <v>20809</v>
      </c>
      <c r="O351" s="38">
        <v>4</v>
      </c>
    </row>
    <row r="352" spans="1:15" x14ac:dyDescent="0.4">
      <c r="A352" s="53">
        <v>511049419433</v>
      </c>
      <c r="B352" s="54" t="s">
        <v>43</v>
      </c>
      <c r="C352" s="54">
        <v>1049400</v>
      </c>
      <c r="D352" s="54">
        <v>1943300</v>
      </c>
      <c r="E352" s="54" t="s">
        <v>1198</v>
      </c>
      <c r="F352" s="54" t="s">
        <v>1763</v>
      </c>
      <c r="G352" s="54" t="s">
        <v>1781</v>
      </c>
      <c r="H352" s="54" t="s">
        <v>1812</v>
      </c>
      <c r="I352" s="5" t="e">
        <v>#N/A</v>
      </c>
      <c r="J352" s="54" t="s">
        <v>7098</v>
      </c>
      <c r="K352" s="51" t="s">
        <v>12328</v>
      </c>
      <c r="L352" s="51" t="s">
        <v>12329</v>
      </c>
      <c r="M352" s="38">
        <v>191</v>
      </c>
      <c r="N352" s="38" t="s">
        <v>20809</v>
      </c>
      <c r="O352" s="38">
        <v>4</v>
      </c>
    </row>
    <row r="353" spans="1:15" x14ac:dyDescent="0.4">
      <c r="A353" s="53">
        <v>511042919439</v>
      </c>
      <c r="B353" s="54" t="s">
        <v>5</v>
      </c>
      <c r="C353" s="54">
        <v>1042900</v>
      </c>
      <c r="D353" s="54">
        <v>1943900</v>
      </c>
      <c r="E353" s="54" t="s">
        <v>1198</v>
      </c>
      <c r="F353" s="54" t="s">
        <v>1763</v>
      </c>
      <c r="G353" s="54" t="s">
        <v>1764</v>
      </c>
      <c r="H353" s="54" t="s">
        <v>1813</v>
      </c>
      <c r="I353" s="5" t="e">
        <v>#N/A</v>
      </c>
      <c r="J353" s="54" t="s">
        <v>7099</v>
      </c>
      <c r="K353" s="51" t="s">
        <v>12330</v>
      </c>
      <c r="L353" s="51" t="s">
        <v>12331</v>
      </c>
      <c r="M353" s="38">
        <v>139</v>
      </c>
      <c r="N353" s="38" t="s">
        <v>20809</v>
      </c>
      <c r="O353" s="38">
        <v>4</v>
      </c>
    </row>
    <row r="354" spans="1:15" x14ac:dyDescent="0.4">
      <c r="A354" s="53">
        <v>511059319432</v>
      </c>
      <c r="B354" s="54" t="s">
        <v>54</v>
      </c>
      <c r="C354" s="54">
        <v>1059300</v>
      </c>
      <c r="D354" s="54">
        <v>1943200</v>
      </c>
      <c r="E354" s="54" t="s">
        <v>1198</v>
      </c>
      <c r="F354" s="54" t="s">
        <v>1763</v>
      </c>
      <c r="G354" s="54" t="s">
        <v>1767</v>
      </c>
      <c r="H354" s="54" t="s">
        <v>1814</v>
      </c>
      <c r="I354" s="5" t="e">
        <v>#N/A</v>
      </c>
      <c r="J354" s="54" t="s">
        <v>7100</v>
      </c>
      <c r="K354" s="51" t="s">
        <v>12332</v>
      </c>
      <c r="L354" s="51" t="s">
        <v>12333</v>
      </c>
      <c r="M354" s="38">
        <v>495</v>
      </c>
      <c r="N354" s="38" t="s">
        <v>20809</v>
      </c>
      <c r="O354" s="38">
        <v>4</v>
      </c>
    </row>
    <row r="355" spans="1:15" x14ac:dyDescent="0.4">
      <c r="A355" s="53">
        <v>511043719445</v>
      </c>
      <c r="B355" s="54" t="s">
        <v>5</v>
      </c>
      <c r="C355" s="54">
        <v>1043700</v>
      </c>
      <c r="D355" s="54">
        <v>1944500</v>
      </c>
      <c r="E355" s="54" t="s">
        <v>1198</v>
      </c>
      <c r="F355" s="54" t="s">
        <v>1763</v>
      </c>
      <c r="G355" s="54" t="s">
        <v>1764</v>
      </c>
      <c r="H355" s="54" t="s">
        <v>1815</v>
      </c>
      <c r="I355" s="5" t="e">
        <v>#N/A</v>
      </c>
      <c r="J355" s="54" t="s">
        <v>7101</v>
      </c>
      <c r="K355" s="51" t="s">
        <v>12334</v>
      </c>
      <c r="L355" s="51" t="s">
        <v>12335</v>
      </c>
      <c r="M355" s="38">
        <v>135</v>
      </c>
      <c r="N355" s="38" t="s">
        <v>20809</v>
      </c>
      <c r="O355" s="38">
        <v>4</v>
      </c>
    </row>
    <row r="356" spans="1:15" x14ac:dyDescent="0.4">
      <c r="A356" s="53">
        <v>511049719402</v>
      </c>
      <c r="B356" s="54" t="s">
        <v>42</v>
      </c>
      <c r="C356" s="54">
        <v>1049700</v>
      </c>
      <c r="D356" s="54">
        <v>1940200</v>
      </c>
      <c r="E356" s="54" t="s">
        <v>1198</v>
      </c>
      <c r="F356" s="54" t="s">
        <v>1763</v>
      </c>
      <c r="G356" s="54" t="s">
        <v>1781</v>
      </c>
      <c r="H356" s="54" t="s">
        <v>1816</v>
      </c>
      <c r="I356" s="5" t="e">
        <v>#N/A</v>
      </c>
      <c r="J356" s="54" t="s">
        <v>7102</v>
      </c>
      <c r="K356" s="51" t="s">
        <v>12336</v>
      </c>
      <c r="L356" s="51" t="s">
        <v>12337</v>
      </c>
      <c r="M356" s="38">
        <v>197</v>
      </c>
      <c r="N356" s="38" t="s">
        <v>20809</v>
      </c>
      <c r="O356" s="38">
        <v>4</v>
      </c>
    </row>
    <row r="357" spans="1:15" x14ac:dyDescent="0.4">
      <c r="A357" s="53">
        <v>511042019430</v>
      </c>
      <c r="B357" s="54" t="s">
        <v>42</v>
      </c>
      <c r="C357" s="54">
        <v>1042000</v>
      </c>
      <c r="D357" s="54">
        <v>1943000</v>
      </c>
      <c r="E357" s="54" t="s">
        <v>1198</v>
      </c>
      <c r="F357" s="54" t="s">
        <v>1763</v>
      </c>
      <c r="G357" s="54" t="s">
        <v>1764</v>
      </c>
      <c r="H357" s="54" t="s">
        <v>1817</v>
      </c>
      <c r="I357" s="5" t="e">
        <v>#N/A</v>
      </c>
      <c r="J357" s="54" t="s">
        <v>7103</v>
      </c>
      <c r="K357" s="51" t="s">
        <v>12338</v>
      </c>
      <c r="L357" s="51" t="s">
        <v>12339</v>
      </c>
      <c r="M357" s="38">
        <v>109</v>
      </c>
      <c r="N357" s="38" t="s">
        <v>20809</v>
      </c>
      <c r="O357" s="38">
        <v>4</v>
      </c>
    </row>
    <row r="358" spans="1:15" x14ac:dyDescent="0.4">
      <c r="A358" s="53">
        <v>511043719440</v>
      </c>
      <c r="B358" s="54" t="s">
        <v>55</v>
      </c>
      <c r="C358" s="54">
        <v>1043700</v>
      </c>
      <c r="D358" s="54">
        <v>1944000</v>
      </c>
      <c r="E358" s="54" t="s">
        <v>1198</v>
      </c>
      <c r="F358" s="54" t="s">
        <v>1763</v>
      </c>
      <c r="G358" s="54" t="s">
        <v>1764</v>
      </c>
      <c r="H358" s="54" t="s">
        <v>1818</v>
      </c>
      <c r="I358" s="5" t="e">
        <v>#N/A</v>
      </c>
      <c r="J358" s="54" t="s">
        <v>7104</v>
      </c>
      <c r="K358" s="51" t="s">
        <v>12340</v>
      </c>
      <c r="L358" s="51" t="s">
        <v>12341</v>
      </c>
      <c r="M358" s="38">
        <v>162</v>
      </c>
      <c r="N358" s="38" t="s">
        <v>20810</v>
      </c>
      <c r="O358" s="38" t="s">
        <v>20815</v>
      </c>
    </row>
    <row r="359" spans="1:15" x14ac:dyDescent="0.4">
      <c r="A359" s="53">
        <v>511062819465</v>
      </c>
      <c r="B359" s="54" t="s">
        <v>5</v>
      </c>
      <c r="C359" s="54">
        <v>1062800</v>
      </c>
      <c r="D359" s="54">
        <v>1946500</v>
      </c>
      <c r="E359" s="54" t="s">
        <v>1198</v>
      </c>
      <c r="F359" s="54" t="s">
        <v>1763</v>
      </c>
      <c r="G359" s="54" t="s">
        <v>1767</v>
      </c>
      <c r="H359" s="54" t="s">
        <v>1819</v>
      </c>
      <c r="I359" s="5" t="e">
        <v>#N/A</v>
      </c>
      <c r="J359" s="54" t="s">
        <v>7105</v>
      </c>
      <c r="K359" s="51" t="s">
        <v>12342</v>
      </c>
      <c r="L359" s="51" t="s">
        <v>12343</v>
      </c>
      <c r="M359" s="38">
        <v>498</v>
      </c>
      <c r="N359" s="38" t="s">
        <v>20810</v>
      </c>
      <c r="O359" s="38" t="s">
        <v>20815</v>
      </c>
    </row>
    <row r="360" spans="1:15" x14ac:dyDescent="0.4">
      <c r="A360" s="53">
        <v>511063019467</v>
      </c>
      <c r="B360" s="54" t="s">
        <v>42</v>
      </c>
      <c r="C360" s="54">
        <v>1063000</v>
      </c>
      <c r="D360" s="54">
        <v>1946700</v>
      </c>
      <c r="E360" s="54" t="s">
        <v>1198</v>
      </c>
      <c r="F360" s="54" t="s">
        <v>1763</v>
      </c>
      <c r="G360" s="54" t="s">
        <v>1767</v>
      </c>
      <c r="H360" s="54" t="s">
        <v>1820</v>
      </c>
      <c r="I360" s="5" t="e">
        <v>#N/A</v>
      </c>
      <c r="J360" s="54" t="s">
        <v>7106</v>
      </c>
      <c r="K360" s="51" t="s">
        <v>12344</v>
      </c>
      <c r="L360" s="51" t="s">
        <v>12345</v>
      </c>
      <c r="M360" s="38">
        <v>494</v>
      </c>
      <c r="N360" s="38" t="s">
        <v>20810</v>
      </c>
      <c r="O360" s="38" t="s">
        <v>20815</v>
      </c>
    </row>
    <row r="361" spans="1:15" x14ac:dyDescent="0.4">
      <c r="A361" s="53">
        <v>511063219462</v>
      </c>
      <c r="B361" s="54" t="s">
        <v>42</v>
      </c>
      <c r="C361" s="54">
        <v>1063200</v>
      </c>
      <c r="D361" s="54">
        <v>1946200</v>
      </c>
      <c r="E361" s="54" t="s">
        <v>1198</v>
      </c>
      <c r="F361" s="54" t="s">
        <v>1763</v>
      </c>
      <c r="G361" s="54" t="s">
        <v>1767</v>
      </c>
      <c r="H361" s="54" t="s">
        <v>1821</v>
      </c>
      <c r="I361" s="5" t="e">
        <v>#N/A</v>
      </c>
      <c r="J361" s="54" t="s">
        <v>7107</v>
      </c>
      <c r="K361" s="51" t="s">
        <v>12346</v>
      </c>
      <c r="L361" s="51" t="s">
        <v>12347</v>
      </c>
      <c r="M361" s="38">
        <v>487</v>
      </c>
      <c r="N361" s="38" t="s">
        <v>20810</v>
      </c>
      <c r="O361" s="38" t="s">
        <v>20815</v>
      </c>
    </row>
    <row r="362" spans="1:15" x14ac:dyDescent="0.4">
      <c r="A362" s="53">
        <v>511063419464</v>
      </c>
      <c r="B362" s="54" t="s">
        <v>42</v>
      </c>
      <c r="C362" s="54">
        <v>1063400</v>
      </c>
      <c r="D362" s="54">
        <v>1946400</v>
      </c>
      <c r="E362" s="54" t="s">
        <v>1198</v>
      </c>
      <c r="F362" s="54" t="s">
        <v>1763</v>
      </c>
      <c r="G362" s="54" t="s">
        <v>1767</v>
      </c>
      <c r="H362" s="54" t="s">
        <v>1822</v>
      </c>
      <c r="I362" s="5" t="e">
        <v>#N/A</v>
      </c>
      <c r="J362" s="54" t="s">
        <v>7108</v>
      </c>
      <c r="K362" s="51" t="s">
        <v>12348</v>
      </c>
      <c r="L362" s="51" t="s">
        <v>12349</v>
      </c>
      <c r="M362" s="38">
        <v>497</v>
      </c>
      <c r="N362" s="38" t="s">
        <v>20810</v>
      </c>
      <c r="O362" s="38" t="s">
        <v>20815</v>
      </c>
    </row>
    <row r="363" spans="1:15" x14ac:dyDescent="0.4">
      <c r="A363" s="53">
        <v>511049419431</v>
      </c>
      <c r="B363" s="54" t="s">
        <v>43</v>
      </c>
      <c r="C363" s="54">
        <v>1049400</v>
      </c>
      <c r="D363" s="54">
        <v>1943100</v>
      </c>
      <c r="E363" s="54" t="s">
        <v>1198</v>
      </c>
      <c r="F363" s="54" t="s">
        <v>1763</v>
      </c>
      <c r="G363" s="54" t="s">
        <v>1781</v>
      </c>
      <c r="H363" s="54" t="s">
        <v>1823</v>
      </c>
      <c r="I363" s="5" t="e">
        <v>#N/A</v>
      </c>
      <c r="J363" s="54" t="s">
        <v>7109</v>
      </c>
      <c r="K363" s="51" t="s">
        <v>12350</v>
      </c>
      <c r="L363" s="51" t="s">
        <v>12351</v>
      </c>
      <c r="M363" s="38">
        <v>190</v>
      </c>
      <c r="N363" s="38" t="s">
        <v>20810</v>
      </c>
      <c r="O363" s="38" t="s">
        <v>20815</v>
      </c>
    </row>
    <row r="364" spans="1:15" x14ac:dyDescent="0.4">
      <c r="A364" s="53">
        <v>511062919461</v>
      </c>
      <c r="B364" s="54" t="s">
        <v>42</v>
      </c>
      <c r="C364" s="54">
        <v>1062900</v>
      </c>
      <c r="D364" s="54">
        <v>1946100</v>
      </c>
      <c r="E364" s="54" t="s">
        <v>1198</v>
      </c>
      <c r="F364" s="54" t="s">
        <v>1763</v>
      </c>
      <c r="G364" s="54" t="s">
        <v>1767</v>
      </c>
      <c r="H364" s="54" t="s">
        <v>1824</v>
      </c>
      <c r="I364" s="5" t="e">
        <v>#N/A</v>
      </c>
      <c r="J364" s="54" t="s">
        <v>7110</v>
      </c>
      <c r="K364" s="51" t="s">
        <v>12352</v>
      </c>
      <c r="L364" s="51" t="s">
        <v>12353</v>
      </c>
      <c r="M364" s="38">
        <v>489</v>
      </c>
      <c r="N364" s="38" t="s">
        <v>20810</v>
      </c>
      <c r="O364" s="38" t="s">
        <v>20815</v>
      </c>
    </row>
    <row r="365" spans="1:15" x14ac:dyDescent="0.4">
      <c r="A365" s="53">
        <v>511057119401</v>
      </c>
      <c r="B365" s="54" t="s">
        <v>54</v>
      </c>
      <c r="C365" s="54">
        <v>1057100</v>
      </c>
      <c r="D365" s="54">
        <v>1940100</v>
      </c>
      <c r="E365" s="54" t="s">
        <v>1198</v>
      </c>
      <c r="F365" s="54" t="s">
        <v>1763</v>
      </c>
      <c r="G365" s="54" t="s">
        <v>1788</v>
      </c>
      <c r="H365" s="54" t="s">
        <v>1825</v>
      </c>
      <c r="I365" s="5" t="e">
        <v>#N/A</v>
      </c>
      <c r="J365" s="54" t="s">
        <v>7111</v>
      </c>
      <c r="K365" s="51" t="s">
        <v>12354</v>
      </c>
      <c r="L365" s="51" t="s">
        <v>12355</v>
      </c>
      <c r="M365" s="38">
        <v>592</v>
      </c>
      <c r="N365" s="38" t="s">
        <v>20810</v>
      </c>
      <c r="O365" s="38" t="s">
        <v>20815</v>
      </c>
    </row>
    <row r="366" spans="1:15" x14ac:dyDescent="0.4">
      <c r="A366" s="53">
        <v>511048519411</v>
      </c>
      <c r="B366" s="54" t="s">
        <v>54</v>
      </c>
      <c r="C366" s="54">
        <v>1048500</v>
      </c>
      <c r="D366" s="54">
        <v>1941100</v>
      </c>
      <c r="E366" s="54" t="s">
        <v>1198</v>
      </c>
      <c r="F366" s="54" t="s">
        <v>1763</v>
      </c>
      <c r="G366" s="54" t="s">
        <v>1781</v>
      </c>
      <c r="H366" s="54" t="s">
        <v>1826</v>
      </c>
      <c r="I366" s="5" t="e">
        <v>#N/A</v>
      </c>
      <c r="J366" s="54" t="s">
        <v>7112</v>
      </c>
      <c r="K366" s="51" t="s">
        <v>12356</v>
      </c>
      <c r="L366" s="51" t="s">
        <v>12357</v>
      </c>
      <c r="M366" s="38">
        <v>166</v>
      </c>
      <c r="N366" s="38" t="s">
        <v>20810</v>
      </c>
      <c r="O366" s="38" t="s">
        <v>20815</v>
      </c>
    </row>
    <row r="367" spans="1:15" x14ac:dyDescent="0.4">
      <c r="A367" s="53">
        <v>511043319437</v>
      </c>
      <c r="B367" s="54" t="s">
        <v>42</v>
      </c>
      <c r="C367" s="54">
        <v>1043300</v>
      </c>
      <c r="D367" s="54">
        <v>1943700</v>
      </c>
      <c r="E367" s="54" t="s">
        <v>1198</v>
      </c>
      <c r="F367" s="54" t="s">
        <v>1763</v>
      </c>
      <c r="G367" s="54" t="s">
        <v>1764</v>
      </c>
      <c r="H367" s="54" t="s">
        <v>1827</v>
      </c>
      <c r="I367" s="5" t="e">
        <v>#N/A</v>
      </c>
      <c r="J367" s="54" t="s">
        <v>7113</v>
      </c>
      <c r="K367" s="51" t="s">
        <v>12358</v>
      </c>
      <c r="L367" s="51" t="s">
        <v>12359</v>
      </c>
      <c r="M367" s="38">
        <v>136</v>
      </c>
      <c r="N367" s="38" t="s">
        <v>20810</v>
      </c>
      <c r="O367" s="38" t="s">
        <v>20815</v>
      </c>
    </row>
    <row r="368" spans="1:15" x14ac:dyDescent="0.4">
      <c r="A368" s="53">
        <v>511043819437</v>
      </c>
      <c r="B368" s="54" t="s">
        <v>42</v>
      </c>
      <c r="C368" s="54">
        <v>1043800</v>
      </c>
      <c r="D368" s="54">
        <v>1943700</v>
      </c>
      <c r="E368" s="54" t="s">
        <v>1198</v>
      </c>
      <c r="F368" s="54" t="s">
        <v>1763</v>
      </c>
      <c r="G368" s="54" t="s">
        <v>1764</v>
      </c>
      <c r="H368" s="54" t="s">
        <v>1828</v>
      </c>
      <c r="I368" s="5" t="e">
        <v>#N/A</v>
      </c>
      <c r="J368" s="54" t="s">
        <v>7114</v>
      </c>
      <c r="K368" s="51" t="s">
        <v>12360</v>
      </c>
      <c r="L368" s="51" t="s">
        <v>12361</v>
      </c>
      <c r="M368" s="38">
        <v>144</v>
      </c>
      <c r="N368" s="38" t="s">
        <v>20810</v>
      </c>
      <c r="O368" s="38" t="s">
        <v>20815</v>
      </c>
    </row>
    <row r="369" spans="1:15" x14ac:dyDescent="0.4">
      <c r="A369" s="53">
        <v>511063319464</v>
      </c>
      <c r="B369" s="54" t="s">
        <v>42</v>
      </c>
      <c r="C369" s="54">
        <v>1063300</v>
      </c>
      <c r="D369" s="54">
        <v>1946400</v>
      </c>
      <c r="E369" s="54" t="s">
        <v>1198</v>
      </c>
      <c r="F369" s="54" t="s">
        <v>1763</v>
      </c>
      <c r="G369" s="54" t="s">
        <v>1767</v>
      </c>
      <c r="H369" s="54" t="s">
        <v>1829</v>
      </c>
      <c r="I369" s="5" t="e">
        <v>#N/A</v>
      </c>
      <c r="J369" s="54" t="s">
        <v>7115</v>
      </c>
      <c r="K369" s="51" t="s">
        <v>12362</v>
      </c>
      <c r="L369" s="51" t="s">
        <v>12363</v>
      </c>
      <c r="M369" s="38">
        <v>490</v>
      </c>
      <c r="N369" s="38" t="s">
        <v>20810</v>
      </c>
      <c r="O369" s="38" t="s">
        <v>20815</v>
      </c>
    </row>
    <row r="370" spans="1:15" x14ac:dyDescent="0.4">
      <c r="A370" s="53">
        <v>511043019438</v>
      </c>
      <c r="B370" s="54" t="s">
        <v>5</v>
      </c>
      <c r="C370" s="54">
        <v>1043000</v>
      </c>
      <c r="D370" s="54">
        <v>1943800</v>
      </c>
      <c r="E370" s="54" t="s">
        <v>1198</v>
      </c>
      <c r="F370" s="54" t="s">
        <v>1763</v>
      </c>
      <c r="G370" s="54" t="s">
        <v>1764</v>
      </c>
      <c r="H370" s="54" t="s">
        <v>1813</v>
      </c>
      <c r="I370" s="5" t="e">
        <v>#N/A</v>
      </c>
      <c r="J370" s="54" t="s">
        <v>7116</v>
      </c>
      <c r="K370" s="51" t="s">
        <v>12364</v>
      </c>
      <c r="L370" s="51" t="s">
        <v>12365</v>
      </c>
      <c r="M370" s="38">
        <v>136</v>
      </c>
      <c r="N370" s="38" t="s">
        <v>20810</v>
      </c>
      <c r="O370" s="38" t="s">
        <v>20815</v>
      </c>
    </row>
    <row r="371" spans="1:15" x14ac:dyDescent="0.4">
      <c r="A371" s="53">
        <v>511048619412</v>
      </c>
      <c r="B371" s="54" t="s">
        <v>54</v>
      </c>
      <c r="C371" s="54">
        <v>1048600</v>
      </c>
      <c r="D371" s="54">
        <v>1941200</v>
      </c>
      <c r="E371" s="54" t="s">
        <v>1198</v>
      </c>
      <c r="F371" s="54" t="s">
        <v>1763</v>
      </c>
      <c r="G371" s="54" t="s">
        <v>1781</v>
      </c>
      <c r="H371" s="54" t="s">
        <v>1830</v>
      </c>
      <c r="I371" s="5" t="e">
        <v>#N/A</v>
      </c>
      <c r="J371" s="54" t="s">
        <v>7117</v>
      </c>
      <c r="K371" s="51" t="s">
        <v>12366</v>
      </c>
      <c r="L371" s="51" t="s">
        <v>12367</v>
      </c>
      <c r="M371" s="38">
        <v>165</v>
      </c>
      <c r="N371" s="38" t="s">
        <v>20810</v>
      </c>
      <c r="O371" s="38" t="s">
        <v>20815</v>
      </c>
    </row>
    <row r="372" spans="1:15" x14ac:dyDescent="0.4">
      <c r="A372" s="53">
        <v>511044119436</v>
      </c>
      <c r="B372" s="54" t="s">
        <v>5</v>
      </c>
      <c r="C372" s="54">
        <v>1044100</v>
      </c>
      <c r="D372" s="54">
        <v>1943600</v>
      </c>
      <c r="E372" s="54" t="s">
        <v>1198</v>
      </c>
      <c r="F372" s="54" t="s">
        <v>1763</v>
      </c>
      <c r="G372" s="54" t="s">
        <v>1764</v>
      </c>
      <c r="H372" s="54" t="s">
        <v>1831</v>
      </c>
      <c r="I372" s="5" t="e">
        <v>#N/A</v>
      </c>
      <c r="J372" s="54" t="s">
        <v>7118</v>
      </c>
      <c r="K372" s="51" t="s">
        <v>12368</v>
      </c>
      <c r="L372" s="51" t="s">
        <v>12369</v>
      </c>
      <c r="M372" s="38">
        <v>140</v>
      </c>
      <c r="N372" s="38" t="s">
        <v>20810</v>
      </c>
      <c r="O372" s="38" t="s">
        <v>20815</v>
      </c>
    </row>
    <row r="373" spans="1:15" x14ac:dyDescent="0.4">
      <c r="A373" s="53">
        <v>511048519412</v>
      </c>
      <c r="B373" s="54" t="s">
        <v>54</v>
      </c>
      <c r="C373" s="54">
        <v>1048500</v>
      </c>
      <c r="D373" s="54">
        <v>1941200</v>
      </c>
      <c r="E373" s="54" t="s">
        <v>1198</v>
      </c>
      <c r="F373" s="54" t="s">
        <v>1763</v>
      </c>
      <c r="G373" s="54" t="s">
        <v>1781</v>
      </c>
      <c r="H373" s="54" t="s">
        <v>1830</v>
      </c>
      <c r="I373" s="5" t="e">
        <v>#N/A</v>
      </c>
      <c r="J373" s="54" t="s">
        <v>7119</v>
      </c>
      <c r="K373" s="51" t="s">
        <v>12370</v>
      </c>
      <c r="L373" s="51" t="s">
        <v>12371</v>
      </c>
      <c r="M373" s="38">
        <v>165</v>
      </c>
      <c r="N373" s="38" t="s">
        <v>20810</v>
      </c>
      <c r="O373" s="38" t="s">
        <v>20815</v>
      </c>
    </row>
    <row r="374" spans="1:15" x14ac:dyDescent="0.4">
      <c r="A374" s="53">
        <v>511043319436</v>
      </c>
      <c r="B374" s="54" t="s">
        <v>42</v>
      </c>
      <c r="C374" s="54">
        <v>1043300</v>
      </c>
      <c r="D374" s="54">
        <v>1943600</v>
      </c>
      <c r="E374" s="54" t="s">
        <v>1198</v>
      </c>
      <c r="F374" s="54" t="s">
        <v>1763</v>
      </c>
      <c r="G374" s="54" t="s">
        <v>1764</v>
      </c>
      <c r="H374" s="54" t="s">
        <v>1832</v>
      </c>
      <c r="I374" s="5" t="e">
        <v>#N/A</v>
      </c>
      <c r="J374" s="54" t="s">
        <v>7120</v>
      </c>
      <c r="K374" s="51" t="s">
        <v>12372</v>
      </c>
      <c r="L374" s="51" t="s">
        <v>12373</v>
      </c>
      <c r="M374" s="38">
        <v>132</v>
      </c>
      <c r="N374" s="38" t="s">
        <v>20810</v>
      </c>
      <c r="O374" s="38" t="s">
        <v>20815</v>
      </c>
    </row>
    <row r="375" spans="1:15" x14ac:dyDescent="0.4">
      <c r="A375" s="53">
        <v>511043419445</v>
      </c>
      <c r="B375" s="54" t="s">
        <v>42</v>
      </c>
      <c r="C375" s="54">
        <v>1043400</v>
      </c>
      <c r="D375" s="54">
        <v>1944500</v>
      </c>
      <c r="E375" s="54" t="s">
        <v>1198</v>
      </c>
      <c r="F375" s="54" t="s">
        <v>1763</v>
      </c>
      <c r="G375" s="54" t="s">
        <v>1764</v>
      </c>
      <c r="H375" s="54" t="s">
        <v>1833</v>
      </c>
      <c r="I375" s="5" t="e">
        <v>#N/A</v>
      </c>
      <c r="J375" s="54" t="s">
        <v>7121</v>
      </c>
      <c r="K375" s="51" t="s">
        <v>12374</v>
      </c>
      <c r="L375" s="51" t="s">
        <v>12375</v>
      </c>
      <c r="M375" s="38">
        <v>119</v>
      </c>
      <c r="N375" s="38" t="s">
        <v>20810</v>
      </c>
      <c r="O375" s="38" t="s">
        <v>20815</v>
      </c>
    </row>
    <row r="376" spans="1:15" x14ac:dyDescent="0.4">
      <c r="A376" s="53">
        <v>511056919402</v>
      </c>
      <c r="B376" s="54" t="s">
        <v>54</v>
      </c>
      <c r="C376" s="54">
        <v>1056900</v>
      </c>
      <c r="D376" s="54">
        <v>1940200</v>
      </c>
      <c r="E376" s="54" t="s">
        <v>1198</v>
      </c>
      <c r="F376" s="54" t="s">
        <v>1763</v>
      </c>
      <c r="G376" s="54" t="s">
        <v>1788</v>
      </c>
      <c r="H376" s="54" t="s">
        <v>1834</v>
      </c>
      <c r="I376" s="5" t="e">
        <v>#N/A</v>
      </c>
      <c r="J376" s="54" t="s">
        <v>7122</v>
      </c>
      <c r="K376" s="51" t="s">
        <v>12376</v>
      </c>
      <c r="L376" s="51" t="s">
        <v>12377</v>
      </c>
      <c r="M376" s="38">
        <v>557</v>
      </c>
      <c r="N376" s="38" t="s">
        <v>20810</v>
      </c>
      <c r="O376" s="38" t="s">
        <v>20815</v>
      </c>
    </row>
    <row r="377" spans="1:15" x14ac:dyDescent="0.4">
      <c r="A377" s="53">
        <v>511050519392</v>
      </c>
      <c r="B377" s="54" t="s">
        <v>5</v>
      </c>
      <c r="C377" s="54">
        <v>1050500</v>
      </c>
      <c r="D377" s="54">
        <v>1939200</v>
      </c>
      <c r="E377" s="54" t="s">
        <v>1198</v>
      </c>
      <c r="F377" s="54" t="s">
        <v>1763</v>
      </c>
      <c r="G377" s="54" t="s">
        <v>1781</v>
      </c>
      <c r="H377" s="54" t="s">
        <v>1835</v>
      </c>
      <c r="I377" s="5" t="e">
        <v>#N/A</v>
      </c>
      <c r="J377" s="54" t="s">
        <v>7123</v>
      </c>
      <c r="K377" s="51" t="s">
        <v>12378</v>
      </c>
      <c r="L377" s="51" t="s">
        <v>12379</v>
      </c>
      <c r="M377" s="38">
        <v>204</v>
      </c>
      <c r="N377" s="38" t="s">
        <v>20810</v>
      </c>
      <c r="O377" s="38" t="s">
        <v>20815</v>
      </c>
    </row>
    <row r="378" spans="1:15" x14ac:dyDescent="0.4">
      <c r="A378" s="53">
        <v>511041919433</v>
      </c>
      <c r="B378" s="54" t="s">
        <v>5</v>
      </c>
      <c r="C378" s="54">
        <v>1041900</v>
      </c>
      <c r="D378" s="54">
        <v>1943300</v>
      </c>
      <c r="E378" s="54" t="s">
        <v>1198</v>
      </c>
      <c r="F378" s="54" t="s">
        <v>1763</v>
      </c>
      <c r="G378" s="54" t="s">
        <v>1764</v>
      </c>
      <c r="H378" s="54" t="s">
        <v>1773</v>
      </c>
      <c r="I378" s="5" t="e">
        <v>#N/A</v>
      </c>
      <c r="J378" s="54" t="s">
        <v>7124</v>
      </c>
      <c r="K378" s="51" t="s">
        <v>12380</v>
      </c>
      <c r="L378" s="51" t="s">
        <v>12381</v>
      </c>
      <c r="M378" s="38">
        <v>112</v>
      </c>
      <c r="N378" s="38" t="s">
        <v>20810</v>
      </c>
      <c r="O378" s="38" t="s">
        <v>20815</v>
      </c>
    </row>
    <row r="379" spans="1:15" x14ac:dyDescent="0.4">
      <c r="A379" s="53">
        <v>511062919463</v>
      </c>
      <c r="B379" s="54" t="s">
        <v>42</v>
      </c>
      <c r="C379" s="54">
        <v>1062900</v>
      </c>
      <c r="D379" s="54">
        <v>1946300</v>
      </c>
      <c r="E379" s="54" t="s">
        <v>1198</v>
      </c>
      <c r="F379" s="54" t="s">
        <v>1763</v>
      </c>
      <c r="G379" s="54" t="s">
        <v>1767</v>
      </c>
      <c r="H379" s="54" t="s">
        <v>1836</v>
      </c>
      <c r="I379" s="5" t="e">
        <v>#N/A</v>
      </c>
      <c r="J379" s="54" t="s">
        <v>7125</v>
      </c>
      <c r="K379" s="51" t="s">
        <v>12382</v>
      </c>
      <c r="L379" s="51" t="s">
        <v>12383</v>
      </c>
      <c r="M379" s="38">
        <v>493</v>
      </c>
      <c r="N379" s="38" t="s">
        <v>20810</v>
      </c>
      <c r="O379" s="38" t="s">
        <v>20815</v>
      </c>
    </row>
    <row r="380" spans="1:15" x14ac:dyDescent="0.4">
      <c r="A380" s="53">
        <v>511042519434</v>
      </c>
      <c r="B380" s="54" t="s">
        <v>42</v>
      </c>
      <c r="C380" s="54">
        <v>1042500</v>
      </c>
      <c r="D380" s="54">
        <v>1943400</v>
      </c>
      <c r="E380" s="54" t="s">
        <v>1198</v>
      </c>
      <c r="F380" s="54" t="s">
        <v>1763</v>
      </c>
      <c r="G380" s="54" t="s">
        <v>1764</v>
      </c>
      <c r="H380" s="54" t="s">
        <v>1780</v>
      </c>
      <c r="I380" s="5" t="e">
        <v>#N/A</v>
      </c>
      <c r="J380" s="54" t="s">
        <v>7126</v>
      </c>
      <c r="K380" s="51" t="s">
        <v>12384</v>
      </c>
      <c r="L380" s="51" t="s">
        <v>12385</v>
      </c>
      <c r="M380" s="38">
        <v>115</v>
      </c>
      <c r="N380" s="38" t="s">
        <v>20810</v>
      </c>
      <c r="O380" s="38" t="s">
        <v>20815</v>
      </c>
    </row>
    <row r="381" spans="1:15" x14ac:dyDescent="0.4">
      <c r="A381" s="53">
        <v>511042319437</v>
      </c>
      <c r="B381" s="54" t="s">
        <v>42</v>
      </c>
      <c r="C381" s="54">
        <v>1042300</v>
      </c>
      <c r="D381" s="54">
        <v>1943700</v>
      </c>
      <c r="E381" s="54" t="s">
        <v>1198</v>
      </c>
      <c r="F381" s="54" t="s">
        <v>1763</v>
      </c>
      <c r="G381" s="54" t="s">
        <v>1764</v>
      </c>
      <c r="H381" s="54" t="s">
        <v>1837</v>
      </c>
      <c r="I381" s="5" t="e">
        <v>#N/A</v>
      </c>
      <c r="J381" s="54" t="s">
        <v>7127</v>
      </c>
      <c r="K381" s="51" t="s">
        <v>12386</v>
      </c>
      <c r="L381" s="51" t="s">
        <v>12387</v>
      </c>
      <c r="M381" s="38">
        <v>117</v>
      </c>
      <c r="N381" s="38" t="s">
        <v>20810</v>
      </c>
      <c r="O381" s="38" t="s">
        <v>20815</v>
      </c>
    </row>
    <row r="382" spans="1:15" x14ac:dyDescent="0.4">
      <c r="A382" s="53">
        <v>511062719461</v>
      </c>
      <c r="B382" s="54" t="s">
        <v>42</v>
      </c>
      <c r="C382" s="54">
        <v>1062700</v>
      </c>
      <c r="D382" s="54">
        <v>1946100</v>
      </c>
      <c r="E382" s="54" t="s">
        <v>1198</v>
      </c>
      <c r="F382" s="54" t="s">
        <v>1763</v>
      </c>
      <c r="G382" s="54" t="s">
        <v>1767</v>
      </c>
      <c r="H382" s="54" t="s">
        <v>1838</v>
      </c>
      <c r="I382" s="5" t="e">
        <v>#N/A</v>
      </c>
      <c r="J382" s="54" t="s">
        <v>7128</v>
      </c>
      <c r="K382" s="51" t="s">
        <v>12388</v>
      </c>
      <c r="L382" s="51" t="s">
        <v>12389</v>
      </c>
      <c r="M382" s="38">
        <v>494</v>
      </c>
      <c r="N382" s="38" t="s">
        <v>20810</v>
      </c>
      <c r="O382" s="38" t="s">
        <v>20815</v>
      </c>
    </row>
    <row r="383" spans="1:15" x14ac:dyDescent="0.4">
      <c r="A383" s="53">
        <v>511043119433</v>
      </c>
      <c r="B383" s="54" t="s">
        <v>42</v>
      </c>
      <c r="C383" s="54">
        <v>1043100</v>
      </c>
      <c r="D383" s="54">
        <v>1943300</v>
      </c>
      <c r="E383" s="54" t="s">
        <v>1198</v>
      </c>
      <c r="F383" s="54" t="s">
        <v>1763</v>
      </c>
      <c r="G383" s="54" t="s">
        <v>1764</v>
      </c>
      <c r="H383" s="54" t="s">
        <v>1839</v>
      </c>
      <c r="I383" s="5" t="e">
        <v>#N/A</v>
      </c>
      <c r="J383" s="54" t="s">
        <v>7129</v>
      </c>
      <c r="K383" s="51" t="s">
        <v>12390</v>
      </c>
      <c r="L383" s="51" t="s">
        <v>12391</v>
      </c>
      <c r="M383" s="38">
        <v>118</v>
      </c>
      <c r="N383" s="38" t="s">
        <v>20810</v>
      </c>
      <c r="O383" s="38" t="s">
        <v>20815</v>
      </c>
    </row>
    <row r="384" spans="1:15" x14ac:dyDescent="0.4">
      <c r="A384" s="53">
        <v>411001319800</v>
      </c>
      <c r="B384" s="54" t="s">
        <v>55</v>
      </c>
      <c r="C384" s="54">
        <v>1001300</v>
      </c>
      <c r="D384" s="54">
        <v>1980000</v>
      </c>
      <c r="E384" s="54" t="s">
        <v>1840</v>
      </c>
      <c r="F384" s="54" t="s">
        <v>1841</v>
      </c>
      <c r="G384" s="54" t="s">
        <v>1842</v>
      </c>
      <c r="H384" s="54" t="s">
        <v>1843</v>
      </c>
      <c r="I384" s="5" t="e">
        <v>#N/A</v>
      </c>
      <c r="J384" s="54" t="s">
        <v>7130</v>
      </c>
      <c r="K384" s="51" t="s">
        <v>12392</v>
      </c>
      <c r="L384" s="51" t="s">
        <v>12393</v>
      </c>
      <c r="M384" s="38">
        <v>56</v>
      </c>
      <c r="N384" s="38" t="s">
        <v>20809</v>
      </c>
      <c r="O384" s="38">
        <v>3</v>
      </c>
    </row>
    <row r="385" spans="1:15" x14ac:dyDescent="0.4">
      <c r="A385" s="53">
        <v>410993619706</v>
      </c>
      <c r="B385" s="54" t="s">
        <v>55</v>
      </c>
      <c r="C385" s="54">
        <v>993600</v>
      </c>
      <c r="D385" s="54">
        <v>1970600</v>
      </c>
      <c r="E385" s="54" t="s">
        <v>1840</v>
      </c>
      <c r="F385" s="54" t="s">
        <v>1841</v>
      </c>
      <c r="G385" s="54" t="s">
        <v>1844</v>
      </c>
      <c r="H385" s="54" t="s">
        <v>1845</v>
      </c>
      <c r="I385" s="5" t="e">
        <v>#N/A</v>
      </c>
      <c r="J385" s="54" t="s">
        <v>7131</v>
      </c>
      <c r="K385" s="51" t="s">
        <v>12394</v>
      </c>
      <c r="L385" s="51" t="s">
        <v>12395</v>
      </c>
      <c r="M385" s="38">
        <v>45</v>
      </c>
      <c r="N385" s="38" t="s">
        <v>20809</v>
      </c>
      <c r="O385" s="38">
        <v>3</v>
      </c>
    </row>
    <row r="386" spans="1:15" x14ac:dyDescent="0.4">
      <c r="A386" s="53">
        <v>410992319728</v>
      </c>
      <c r="B386" s="54" t="s">
        <v>5</v>
      </c>
      <c r="C386" s="54">
        <v>992300</v>
      </c>
      <c r="D386" s="54">
        <v>1972800</v>
      </c>
      <c r="E386" s="54" t="s">
        <v>1840</v>
      </c>
      <c r="F386" s="54" t="s">
        <v>1841</v>
      </c>
      <c r="G386" s="54" t="s">
        <v>1846</v>
      </c>
      <c r="H386" s="54" t="s">
        <v>1847</v>
      </c>
      <c r="I386" s="5" t="e">
        <v>#N/A</v>
      </c>
      <c r="J386" s="54" t="s">
        <v>7132</v>
      </c>
      <c r="K386" s="51" t="s">
        <v>12396</v>
      </c>
      <c r="L386" s="51" t="s">
        <v>12397</v>
      </c>
      <c r="M386" s="38">
        <v>57</v>
      </c>
      <c r="N386" s="38" t="s">
        <v>20809</v>
      </c>
      <c r="O386" s="38">
        <v>3</v>
      </c>
    </row>
    <row r="387" spans="1:15" x14ac:dyDescent="0.4">
      <c r="A387" s="53">
        <v>410989619651</v>
      </c>
      <c r="B387" s="54" t="s">
        <v>5</v>
      </c>
      <c r="C387" s="54">
        <v>989600</v>
      </c>
      <c r="D387" s="54">
        <v>1965100</v>
      </c>
      <c r="E387" s="54" t="s">
        <v>1840</v>
      </c>
      <c r="F387" s="54" t="s">
        <v>1841</v>
      </c>
      <c r="G387" s="54" t="s">
        <v>1844</v>
      </c>
      <c r="H387" s="54" t="s">
        <v>1848</v>
      </c>
      <c r="I387" s="5" t="e">
        <v>#N/A</v>
      </c>
      <c r="J387" s="54" t="s">
        <v>7133</v>
      </c>
      <c r="K387" s="51" t="s">
        <v>12398</v>
      </c>
      <c r="L387" s="51" t="s">
        <v>12399</v>
      </c>
      <c r="M387" s="38">
        <v>26</v>
      </c>
      <c r="N387" s="38" t="s">
        <v>20809</v>
      </c>
      <c r="O387" s="38">
        <v>3</v>
      </c>
    </row>
    <row r="388" spans="1:15" x14ac:dyDescent="0.4">
      <c r="A388" s="53">
        <v>411001819795</v>
      </c>
      <c r="B388" s="54" t="s">
        <v>5</v>
      </c>
      <c r="C388" s="54">
        <v>1001800</v>
      </c>
      <c r="D388" s="54">
        <v>1979500</v>
      </c>
      <c r="E388" s="54" t="s">
        <v>1840</v>
      </c>
      <c r="F388" s="54" t="s">
        <v>1841</v>
      </c>
      <c r="G388" s="54" t="s">
        <v>1842</v>
      </c>
      <c r="H388" s="54" t="s">
        <v>1849</v>
      </c>
      <c r="I388" s="5" t="e">
        <v>#N/A</v>
      </c>
      <c r="J388" s="54" t="s">
        <v>7134</v>
      </c>
      <c r="K388" s="51" t="s">
        <v>12400</v>
      </c>
      <c r="L388" s="51" t="s">
        <v>12401</v>
      </c>
      <c r="M388" s="38">
        <v>55</v>
      </c>
      <c r="N388" s="38" t="s">
        <v>20809</v>
      </c>
      <c r="O388" s="38">
        <v>3</v>
      </c>
    </row>
    <row r="389" spans="1:15" x14ac:dyDescent="0.4">
      <c r="A389" s="53">
        <v>411001719799</v>
      </c>
      <c r="B389" s="54" t="s">
        <v>5</v>
      </c>
      <c r="C389" s="54">
        <v>1001700</v>
      </c>
      <c r="D389" s="54">
        <v>1979900</v>
      </c>
      <c r="E389" s="54" t="s">
        <v>1840</v>
      </c>
      <c r="F389" s="54" t="s">
        <v>1841</v>
      </c>
      <c r="G389" s="54" t="s">
        <v>1842</v>
      </c>
      <c r="H389" s="54" t="s">
        <v>1850</v>
      </c>
      <c r="I389" s="5" t="e">
        <v>#N/A</v>
      </c>
      <c r="J389" s="54" t="s">
        <v>7135</v>
      </c>
      <c r="K389" s="51" t="s">
        <v>12402</v>
      </c>
      <c r="L389" s="51" t="s">
        <v>12403</v>
      </c>
      <c r="M389" s="38">
        <v>52</v>
      </c>
      <c r="N389" s="38" t="s">
        <v>20809</v>
      </c>
      <c r="O389" s="38">
        <v>3</v>
      </c>
    </row>
    <row r="390" spans="1:15" x14ac:dyDescent="0.4">
      <c r="A390" s="53">
        <v>411002219785</v>
      </c>
      <c r="B390" s="54" t="s">
        <v>42</v>
      </c>
      <c r="C390" s="54">
        <v>1002200</v>
      </c>
      <c r="D390" s="54">
        <v>1978500</v>
      </c>
      <c r="E390" s="54" t="s">
        <v>1840</v>
      </c>
      <c r="F390" s="54" t="s">
        <v>1841</v>
      </c>
      <c r="G390" s="54" t="s">
        <v>1842</v>
      </c>
      <c r="H390" s="54" t="s">
        <v>1851</v>
      </c>
      <c r="I390" s="5" t="e">
        <v>#N/A</v>
      </c>
      <c r="J390" s="54" t="s">
        <v>7136</v>
      </c>
      <c r="K390" s="51" t="s">
        <v>12404</v>
      </c>
      <c r="L390" s="51" t="s">
        <v>12405</v>
      </c>
      <c r="M390" s="38">
        <v>57</v>
      </c>
      <c r="N390" s="38" t="s">
        <v>20809</v>
      </c>
      <c r="O390" s="38">
        <v>3</v>
      </c>
    </row>
    <row r="391" spans="1:15" x14ac:dyDescent="0.4">
      <c r="A391" s="53">
        <v>411002219781</v>
      </c>
      <c r="B391" s="54" t="s">
        <v>55</v>
      </c>
      <c r="C391" s="54">
        <v>1002200</v>
      </c>
      <c r="D391" s="54">
        <v>1978100</v>
      </c>
      <c r="E391" s="54" t="s">
        <v>1840</v>
      </c>
      <c r="F391" s="54" t="s">
        <v>1841</v>
      </c>
      <c r="G391" s="54" t="s">
        <v>1842</v>
      </c>
      <c r="H391" s="54" t="s">
        <v>1852</v>
      </c>
      <c r="I391" s="5" t="e">
        <v>#N/A</v>
      </c>
      <c r="J391" s="54" t="s">
        <v>7137</v>
      </c>
      <c r="K391" s="51" t="s">
        <v>12406</v>
      </c>
      <c r="L391" s="51" t="s">
        <v>12407</v>
      </c>
      <c r="M391" s="38">
        <v>57</v>
      </c>
      <c r="N391" s="38" t="s">
        <v>20810</v>
      </c>
      <c r="O391" s="38">
        <v>3</v>
      </c>
    </row>
    <row r="392" spans="1:15" x14ac:dyDescent="0.4">
      <c r="A392" s="53">
        <v>410993719707</v>
      </c>
      <c r="B392" s="54" t="s">
        <v>5</v>
      </c>
      <c r="C392" s="54">
        <v>993700</v>
      </c>
      <c r="D392" s="54">
        <v>1970700</v>
      </c>
      <c r="E392" s="54" t="s">
        <v>1840</v>
      </c>
      <c r="F392" s="54" t="s">
        <v>1841</v>
      </c>
      <c r="G392" s="54" t="s">
        <v>1844</v>
      </c>
      <c r="H392" s="54" t="s">
        <v>1853</v>
      </c>
      <c r="I392" s="5" t="e">
        <v>#N/A</v>
      </c>
      <c r="J392" s="54" t="s">
        <v>7138</v>
      </c>
      <c r="K392" s="51" t="s">
        <v>12408</v>
      </c>
      <c r="L392" s="51" t="s">
        <v>12409</v>
      </c>
      <c r="M392" s="38">
        <v>43</v>
      </c>
      <c r="N392" s="38" t="s">
        <v>20810</v>
      </c>
      <c r="O392" s="38">
        <v>3</v>
      </c>
    </row>
    <row r="393" spans="1:15" x14ac:dyDescent="0.4">
      <c r="A393" s="53">
        <v>410996219669</v>
      </c>
      <c r="B393" s="54" t="s">
        <v>5</v>
      </c>
      <c r="C393" s="54">
        <v>996200</v>
      </c>
      <c r="D393" s="54">
        <v>1966900</v>
      </c>
      <c r="E393" s="54" t="s">
        <v>1840</v>
      </c>
      <c r="F393" s="54" t="s">
        <v>1841</v>
      </c>
      <c r="G393" s="54" t="s">
        <v>1854</v>
      </c>
      <c r="H393" s="54" t="s">
        <v>1855</v>
      </c>
      <c r="I393" s="5" t="e">
        <v>#N/A</v>
      </c>
      <c r="J393" s="54" t="s">
        <v>7139</v>
      </c>
      <c r="K393" s="51" t="s">
        <v>12410</v>
      </c>
      <c r="L393" s="51" t="s">
        <v>12411</v>
      </c>
      <c r="M393" s="38">
        <v>53</v>
      </c>
      <c r="N393" s="38" t="s">
        <v>20810</v>
      </c>
      <c r="O393" s="38">
        <v>3</v>
      </c>
    </row>
    <row r="394" spans="1:15" x14ac:dyDescent="0.4">
      <c r="A394" s="53">
        <v>410990719734</v>
      </c>
      <c r="B394" s="54" t="s">
        <v>42</v>
      </c>
      <c r="C394" s="54">
        <v>990700</v>
      </c>
      <c r="D394" s="54">
        <v>1973400</v>
      </c>
      <c r="E394" s="54" t="s">
        <v>1840</v>
      </c>
      <c r="F394" s="54" t="s">
        <v>1841</v>
      </c>
      <c r="G394" s="54" t="s">
        <v>1846</v>
      </c>
      <c r="H394" s="54" t="s">
        <v>1856</v>
      </c>
      <c r="I394" s="5" t="e">
        <v>#N/A</v>
      </c>
      <c r="J394" s="54" t="s">
        <v>7140</v>
      </c>
      <c r="K394" s="51" t="s">
        <v>12412</v>
      </c>
      <c r="L394" s="51" t="s">
        <v>12413</v>
      </c>
      <c r="M394" s="38">
        <v>70</v>
      </c>
      <c r="N394" s="38" t="s">
        <v>20810</v>
      </c>
      <c r="O394" s="38">
        <v>3</v>
      </c>
    </row>
    <row r="395" spans="1:15" x14ac:dyDescent="0.4">
      <c r="A395" s="53">
        <v>410972219566</v>
      </c>
      <c r="B395" s="54" t="s">
        <v>55</v>
      </c>
      <c r="C395" s="54">
        <v>972200</v>
      </c>
      <c r="D395" s="54">
        <v>1956600</v>
      </c>
      <c r="E395" s="54" t="s">
        <v>1840</v>
      </c>
      <c r="F395" s="54" t="s">
        <v>2044</v>
      </c>
      <c r="G395" s="54" t="s">
        <v>2045</v>
      </c>
      <c r="H395" s="54" t="s">
        <v>2046</v>
      </c>
      <c r="I395" s="5" t="e">
        <v>#N/A</v>
      </c>
      <c r="J395" s="54" t="s">
        <v>7273</v>
      </c>
      <c r="K395" s="51" t="s">
        <v>12678</v>
      </c>
      <c r="L395" s="51" t="s">
        <v>12679</v>
      </c>
      <c r="M395" s="38">
        <v>18</v>
      </c>
      <c r="N395" s="38" t="s">
        <v>20809</v>
      </c>
      <c r="O395" s="38">
        <v>3</v>
      </c>
    </row>
    <row r="396" spans="1:15" x14ac:dyDescent="0.4">
      <c r="A396" s="53">
        <v>410976519608</v>
      </c>
      <c r="B396" s="54" t="s">
        <v>55</v>
      </c>
      <c r="C396" s="54">
        <v>976500</v>
      </c>
      <c r="D396" s="54">
        <v>1960800</v>
      </c>
      <c r="E396" s="54" t="s">
        <v>1840</v>
      </c>
      <c r="F396" s="54" t="s">
        <v>2044</v>
      </c>
      <c r="G396" s="54" t="s">
        <v>2047</v>
      </c>
      <c r="H396" s="54" t="s">
        <v>2048</v>
      </c>
      <c r="I396" s="5" t="e">
        <v>#N/A</v>
      </c>
      <c r="J396" s="54" t="s">
        <v>7274</v>
      </c>
      <c r="K396" s="51" t="s">
        <v>12680</v>
      </c>
      <c r="L396" s="51" t="s">
        <v>12681</v>
      </c>
      <c r="M396" s="38">
        <v>128</v>
      </c>
      <c r="N396" s="38" t="s">
        <v>20809</v>
      </c>
      <c r="O396" s="38">
        <v>3</v>
      </c>
    </row>
    <row r="397" spans="1:15" x14ac:dyDescent="0.4">
      <c r="A397" s="53">
        <v>410965819611</v>
      </c>
      <c r="B397" s="54" t="s">
        <v>42</v>
      </c>
      <c r="C397" s="54">
        <v>965800</v>
      </c>
      <c r="D397" s="54">
        <v>1961100</v>
      </c>
      <c r="E397" s="54" t="s">
        <v>1840</v>
      </c>
      <c r="F397" s="54" t="s">
        <v>2044</v>
      </c>
      <c r="G397" s="54" t="s">
        <v>2049</v>
      </c>
      <c r="H397" s="54" t="s">
        <v>2050</v>
      </c>
      <c r="I397" s="5" t="e">
        <v>#N/A</v>
      </c>
      <c r="J397" s="54" t="s">
        <v>7275</v>
      </c>
      <c r="K397" s="51" t="s">
        <v>12682</v>
      </c>
      <c r="L397" s="51" t="s">
        <v>12683</v>
      </c>
      <c r="M397" s="38">
        <v>45</v>
      </c>
      <c r="N397" s="38" t="s">
        <v>20809</v>
      </c>
      <c r="O397" s="38">
        <v>3</v>
      </c>
    </row>
    <row r="398" spans="1:15" x14ac:dyDescent="0.4">
      <c r="A398" s="53">
        <v>410969119563</v>
      </c>
      <c r="B398" s="54" t="s">
        <v>5</v>
      </c>
      <c r="C398" s="54">
        <v>969100</v>
      </c>
      <c r="D398" s="54">
        <v>1956300</v>
      </c>
      <c r="E398" s="54" t="s">
        <v>1840</v>
      </c>
      <c r="F398" s="54" t="s">
        <v>2044</v>
      </c>
      <c r="G398" s="54" t="s">
        <v>2051</v>
      </c>
      <c r="H398" s="54" t="s">
        <v>2052</v>
      </c>
      <c r="I398" s="5" t="e">
        <v>#N/A</v>
      </c>
      <c r="J398" s="54" t="s">
        <v>7276</v>
      </c>
      <c r="K398" s="51" t="s">
        <v>12684</v>
      </c>
      <c r="L398" s="51" t="s">
        <v>12685</v>
      </c>
      <c r="M398" s="38">
        <v>18</v>
      </c>
      <c r="N398" s="38" t="s">
        <v>20809</v>
      </c>
      <c r="O398" s="38">
        <v>3</v>
      </c>
    </row>
    <row r="399" spans="1:15" x14ac:dyDescent="0.4">
      <c r="A399" s="53">
        <v>410971619559</v>
      </c>
      <c r="B399" s="54" t="s">
        <v>5</v>
      </c>
      <c r="C399" s="54">
        <v>971600</v>
      </c>
      <c r="D399" s="54">
        <v>1955900</v>
      </c>
      <c r="E399" s="54" t="s">
        <v>1840</v>
      </c>
      <c r="F399" s="54" t="s">
        <v>2044</v>
      </c>
      <c r="G399" s="54" t="s">
        <v>2051</v>
      </c>
      <c r="H399" s="54" t="s">
        <v>2053</v>
      </c>
      <c r="I399" s="5" t="e">
        <v>#N/A</v>
      </c>
      <c r="J399" s="54" t="s">
        <v>7277</v>
      </c>
      <c r="K399" s="51" t="s">
        <v>12686</v>
      </c>
      <c r="L399" s="51" t="s">
        <v>12687</v>
      </c>
      <c r="M399" s="38">
        <v>31</v>
      </c>
      <c r="N399" s="38" t="s">
        <v>20809</v>
      </c>
      <c r="O399" s="38">
        <v>3</v>
      </c>
    </row>
    <row r="400" spans="1:15" x14ac:dyDescent="0.4">
      <c r="A400" s="53">
        <v>410973419687</v>
      </c>
      <c r="B400" s="54" t="s">
        <v>42</v>
      </c>
      <c r="C400" s="54">
        <v>973400</v>
      </c>
      <c r="D400" s="54">
        <v>1968700</v>
      </c>
      <c r="E400" s="54" t="s">
        <v>1840</v>
      </c>
      <c r="F400" s="54" t="s">
        <v>2044</v>
      </c>
      <c r="G400" s="54" t="s">
        <v>2054</v>
      </c>
      <c r="H400" s="54" t="s">
        <v>2055</v>
      </c>
      <c r="I400" s="5" t="e">
        <v>#N/A</v>
      </c>
      <c r="J400" s="54" t="s">
        <v>7278</v>
      </c>
      <c r="K400" s="51" t="s">
        <v>12688</v>
      </c>
      <c r="L400" s="51" t="s">
        <v>12689</v>
      </c>
      <c r="M400" s="38">
        <v>73</v>
      </c>
      <c r="N400" s="38" t="s">
        <v>20809</v>
      </c>
      <c r="O400" s="38">
        <v>3</v>
      </c>
    </row>
    <row r="401" spans="1:15" x14ac:dyDescent="0.4">
      <c r="A401" s="53">
        <v>410967319634</v>
      </c>
      <c r="B401" s="54" t="s">
        <v>5</v>
      </c>
      <c r="C401" s="54">
        <v>967300</v>
      </c>
      <c r="D401" s="54">
        <v>1963400</v>
      </c>
      <c r="E401" s="54" t="s">
        <v>1840</v>
      </c>
      <c r="F401" s="54" t="s">
        <v>2044</v>
      </c>
      <c r="G401" s="54" t="s">
        <v>2049</v>
      </c>
      <c r="H401" s="54" t="s">
        <v>2056</v>
      </c>
      <c r="I401" s="5" t="e">
        <v>#N/A</v>
      </c>
      <c r="J401" s="54" t="s">
        <v>7279</v>
      </c>
      <c r="K401" s="51" t="s">
        <v>12690</v>
      </c>
      <c r="L401" s="51" t="s">
        <v>12691</v>
      </c>
      <c r="M401" s="38">
        <v>61</v>
      </c>
      <c r="N401" s="38" t="s">
        <v>20809</v>
      </c>
      <c r="O401" s="38">
        <v>3</v>
      </c>
    </row>
    <row r="402" spans="1:15" x14ac:dyDescent="0.4">
      <c r="A402" s="53">
        <v>410970419605</v>
      </c>
      <c r="B402" s="54" t="s">
        <v>55</v>
      </c>
      <c r="C402" s="54">
        <v>970400</v>
      </c>
      <c r="D402" s="54">
        <v>1960500</v>
      </c>
      <c r="E402" s="54" t="s">
        <v>1840</v>
      </c>
      <c r="F402" s="54" t="s">
        <v>2044</v>
      </c>
      <c r="G402" s="54" t="s">
        <v>2057</v>
      </c>
      <c r="H402" s="54" t="s">
        <v>2058</v>
      </c>
      <c r="I402" s="5" t="e">
        <v>#N/A</v>
      </c>
      <c r="J402" s="54" t="s">
        <v>7280</v>
      </c>
      <c r="K402" s="51" t="s">
        <v>12692</v>
      </c>
      <c r="L402" s="51" t="s">
        <v>12693</v>
      </c>
      <c r="M402" s="38">
        <v>60</v>
      </c>
      <c r="N402" s="38" t="s">
        <v>20810</v>
      </c>
      <c r="O402" s="38">
        <v>3</v>
      </c>
    </row>
    <row r="403" spans="1:15" x14ac:dyDescent="0.4">
      <c r="A403" s="53">
        <v>410969219579</v>
      </c>
      <c r="B403" s="54" t="s">
        <v>42</v>
      </c>
      <c r="C403" s="54">
        <v>969200</v>
      </c>
      <c r="D403" s="54">
        <v>1957900</v>
      </c>
      <c r="E403" s="54" t="s">
        <v>1840</v>
      </c>
      <c r="F403" s="54" t="s">
        <v>2044</v>
      </c>
      <c r="G403" s="54" t="s">
        <v>2051</v>
      </c>
      <c r="H403" s="54" t="s">
        <v>2059</v>
      </c>
      <c r="I403" s="5" t="e">
        <v>#N/A</v>
      </c>
      <c r="J403" s="54" t="s">
        <v>7281</v>
      </c>
      <c r="K403" s="51" t="s">
        <v>12694</v>
      </c>
      <c r="L403" s="51" t="s">
        <v>12695</v>
      </c>
      <c r="M403" s="38">
        <v>18</v>
      </c>
      <c r="N403" s="38" t="s">
        <v>20810</v>
      </c>
      <c r="O403" s="38">
        <v>3</v>
      </c>
    </row>
    <row r="404" spans="1:15" x14ac:dyDescent="0.4">
      <c r="A404" s="53">
        <v>410968719623</v>
      </c>
      <c r="B404" s="54" t="s">
        <v>54</v>
      </c>
      <c r="C404" s="54">
        <v>968700</v>
      </c>
      <c r="D404" s="54">
        <v>1962300</v>
      </c>
      <c r="E404" s="54" t="s">
        <v>1840</v>
      </c>
      <c r="F404" s="54" t="s">
        <v>2044</v>
      </c>
      <c r="G404" s="54" t="s">
        <v>2060</v>
      </c>
      <c r="H404" s="54" t="s">
        <v>2061</v>
      </c>
      <c r="I404" s="5" t="e">
        <v>#N/A</v>
      </c>
      <c r="J404" s="54" t="s">
        <v>7282</v>
      </c>
      <c r="K404" s="51" t="s">
        <v>12696</v>
      </c>
      <c r="L404" s="51" t="s">
        <v>12697</v>
      </c>
      <c r="M404" s="38">
        <v>54</v>
      </c>
      <c r="N404" s="38" t="s">
        <v>20810</v>
      </c>
      <c r="O404" s="38">
        <v>3</v>
      </c>
    </row>
    <row r="405" spans="1:15" x14ac:dyDescent="0.4">
      <c r="A405" s="53">
        <v>410972419684</v>
      </c>
      <c r="B405" s="54" t="s">
        <v>42</v>
      </c>
      <c r="C405" s="54">
        <v>972400</v>
      </c>
      <c r="D405" s="54">
        <v>1968400</v>
      </c>
      <c r="E405" s="54" t="s">
        <v>1840</v>
      </c>
      <c r="F405" s="54" t="s">
        <v>2044</v>
      </c>
      <c r="G405" s="54" t="s">
        <v>2054</v>
      </c>
      <c r="H405" s="54" t="s">
        <v>2062</v>
      </c>
      <c r="I405" s="5" t="e">
        <v>#N/A</v>
      </c>
      <c r="J405" s="54" t="s">
        <v>7283</v>
      </c>
      <c r="K405" s="51" t="s">
        <v>12698</v>
      </c>
      <c r="L405" s="51" t="s">
        <v>12699</v>
      </c>
      <c r="M405" s="38">
        <v>53</v>
      </c>
      <c r="N405" s="38" t="s">
        <v>20810</v>
      </c>
      <c r="O405" s="38">
        <v>3</v>
      </c>
    </row>
    <row r="406" spans="1:15" x14ac:dyDescent="0.4">
      <c r="A406" s="53">
        <v>410986619549</v>
      </c>
      <c r="B406" s="54" t="s">
        <v>55</v>
      </c>
      <c r="C406" s="54">
        <v>986600</v>
      </c>
      <c r="D406" s="54">
        <v>1954900</v>
      </c>
      <c r="E406" s="54" t="s">
        <v>1840</v>
      </c>
      <c r="F406" s="54" t="s">
        <v>2284</v>
      </c>
      <c r="G406" s="54" t="s">
        <v>2285</v>
      </c>
      <c r="H406" s="54" t="s">
        <v>2286</v>
      </c>
      <c r="I406" s="5" t="e">
        <v>#N/A</v>
      </c>
      <c r="J406" s="54" t="s">
        <v>7427</v>
      </c>
      <c r="K406" s="51" t="s">
        <v>12986</v>
      </c>
      <c r="L406" s="51" t="s">
        <v>12987</v>
      </c>
      <c r="M406" s="38">
        <v>30</v>
      </c>
      <c r="N406" s="38" t="s">
        <v>20809</v>
      </c>
      <c r="O406" s="38">
        <v>3</v>
      </c>
    </row>
    <row r="407" spans="1:15" x14ac:dyDescent="0.4">
      <c r="A407" s="53">
        <v>410999019442</v>
      </c>
      <c r="B407" s="54" t="s">
        <v>55</v>
      </c>
      <c r="C407" s="54">
        <v>999000</v>
      </c>
      <c r="D407" s="54">
        <v>1944200</v>
      </c>
      <c r="E407" s="54" t="s">
        <v>1840</v>
      </c>
      <c r="F407" s="54" t="s">
        <v>2284</v>
      </c>
      <c r="G407" s="54" t="s">
        <v>2287</v>
      </c>
      <c r="H407" s="54" t="s">
        <v>2288</v>
      </c>
      <c r="I407" s="5" t="e">
        <v>#N/A</v>
      </c>
      <c r="J407" s="54" t="s">
        <v>7428</v>
      </c>
      <c r="K407" s="51" t="s">
        <v>12988</v>
      </c>
      <c r="L407" s="51" t="s">
        <v>12989</v>
      </c>
      <c r="M407" s="38">
        <v>35</v>
      </c>
      <c r="N407" s="38" t="s">
        <v>20809</v>
      </c>
      <c r="O407" s="38">
        <v>3</v>
      </c>
    </row>
    <row r="408" spans="1:15" x14ac:dyDescent="0.4">
      <c r="A408" s="53">
        <v>410996219468</v>
      </c>
      <c r="B408" s="54" t="s">
        <v>5</v>
      </c>
      <c r="C408" s="54">
        <v>996200</v>
      </c>
      <c r="D408" s="54">
        <v>1946800</v>
      </c>
      <c r="E408" s="54" t="s">
        <v>1840</v>
      </c>
      <c r="F408" s="54" t="s">
        <v>2284</v>
      </c>
      <c r="G408" s="54" t="s">
        <v>2289</v>
      </c>
      <c r="H408" s="54" t="s">
        <v>2290</v>
      </c>
      <c r="I408" s="5" t="e">
        <v>#N/A</v>
      </c>
      <c r="J408" s="54" t="s">
        <v>7429</v>
      </c>
      <c r="K408" s="51" t="s">
        <v>12990</v>
      </c>
      <c r="L408" s="51" t="s">
        <v>12991</v>
      </c>
      <c r="M408" s="38">
        <v>39</v>
      </c>
      <c r="N408" s="38" t="s">
        <v>20809</v>
      </c>
      <c r="O408" s="38">
        <v>3</v>
      </c>
    </row>
    <row r="409" spans="1:15" x14ac:dyDescent="0.4">
      <c r="A409" s="53">
        <v>410983419483</v>
      </c>
      <c r="B409" s="54" t="s">
        <v>5</v>
      </c>
      <c r="C409" s="54">
        <v>983400</v>
      </c>
      <c r="D409" s="54">
        <v>1948300</v>
      </c>
      <c r="E409" s="54" t="s">
        <v>1840</v>
      </c>
      <c r="F409" s="54" t="s">
        <v>2284</v>
      </c>
      <c r="G409" s="54" t="s">
        <v>2291</v>
      </c>
      <c r="H409" s="54" t="s">
        <v>2292</v>
      </c>
      <c r="I409" s="5" t="e">
        <v>#N/A</v>
      </c>
      <c r="J409" s="54" t="s">
        <v>7430</v>
      </c>
      <c r="K409" s="51" t="s">
        <v>12992</v>
      </c>
      <c r="L409" s="51" t="s">
        <v>12993</v>
      </c>
      <c r="M409" s="38">
        <v>27</v>
      </c>
      <c r="N409" s="38" t="s">
        <v>20809</v>
      </c>
      <c r="O409" s="38">
        <v>3</v>
      </c>
    </row>
    <row r="410" spans="1:15" x14ac:dyDescent="0.4">
      <c r="A410" s="53">
        <v>410998119441</v>
      </c>
      <c r="B410" s="54" t="s">
        <v>5</v>
      </c>
      <c r="C410" s="54">
        <v>998100</v>
      </c>
      <c r="D410" s="54">
        <v>1944100</v>
      </c>
      <c r="E410" s="54" t="s">
        <v>1840</v>
      </c>
      <c r="F410" s="54" t="s">
        <v>2284</v>
      </c>
      <c r="G410" s="54" t="s">
        <v>2287</v>
      </c>
      <c r="H410" s="54" t="s">
        <v>2293</v>
      </c>
      <c r="I410" s="5" t="e">
        <v>#N/A</v>
      </c>
      <c r="J410" s="54" t="s">
        <v>7431</v>
      </c>
      <c r="K410" s="51" t="s">
        <v>12994</v>
      </c>
      <c r="L410" s="51" t="s">
        <v>12995</v>
      </c>
      <c r="M410" s="38">
        <v>26</v>
      </c>
      <c r="N410" s="38" t="s">
        <v>20809</v>
      </c>
      <c r="O410" s="38">
        <v>3</v>
      </c>
    </row>
    <row r="411" spans="1:15" x14ac:dyDescent="0.4">
      <c r="A411" s="53">
        <v>411003519367</v>
      </c>
      <c r="B411" s="54" t="s">
        <v>5</v>
      </c>
      <c r="C411" s="54">
        <v>1003500</v>
      </c>
      <c r="D411" s="54">
        <v>1936700</v>
      </c>
      <c r="E411" s="54" t="s">
        <v>1840</v>
      </c>
      <c r="F411" s="54" t="s">
        <v>2284</v>
      </c>
      <c r="G411" s="54" t="s">
        <v>2294</v>
      </c>
      <c r="H411" s="54" t="s">
        <v>2295</v>
      </c>
      <c r="I411" s="5" t="e">
        <v>#N/A</v>
      </c>
      <c r="J411" s="54" t="s">
        <v>7432</v>
      </c>
      <c r="K411" s="51" t="s">
        <v>12996</v>
      </c>
      <c r="L411" s="51" t="s">
        <v>12997</v>
      </c>
      <c r="M411" s="38">
        <v>52</v>
      </c>
      <c r="N411" s="38" t="s">
        <v>20809</v>
      </c>
      <c r="O411" s="38">
        <v>3</v>
      </c>
    </row>
    <row r="412" spans="1:15" x14ac:dyDescent="0.4">
      <c r="A412" s="53">
        <v>410998219432</v>
      </c>
      <c r="B412" s="54" t="s">
        <v>5</v>
      </c>
      <c r="C412" s="54">
        <v>998200</v>
      </c>
      <c r="D412" s="54">
        <v>1943200</v>
      </c>
      <c r="E412" s="54" t="s">
        <v>1840</v>
      </c>
      <c r="F412" s="54" t="s">
        <v>2284</v>
      </c>
      <c r="G412" s="54" t="s">
        <v>2296</v>
      </c>
      <c r="H412" s="54" t="s">
        <v>2297</v>
      </c>
      <c r="I412" s="5" t="e">
        <v>#N/A</v>
      </c>
      <c r="J412" s="54" t="s">
        <v>7433</v>
      </c>
      <c r="K412" s="51" t="s">
        <v>12998</v>
      </c>
      <c r="L412" s="51" t="s">
        <v>12999</v>
      </c>
      <c r="M412" s="38">
        <v>36</v>
      </c>
      <c r="N412" s="38" t="s">
        <v>20809</v>
      </c>
      <c r="O412" s="38">
        <v>3</v>
      </c>
    </row>
    <row r="413" spans="1:15" x14ac:dyDescent="0.4">
      <c r="A413" s="53">
        <v>411002819372</v>
      </c>
      <c r="B413" s="54" t="s">
        <v>5</v>
      </c>
      <c r="C413" s="54">
        <v>1002800</v>
      </c>
      <c r="D413" s="54">
        <v>1937200</v>
      </c>
      <c r="E413" s="54" t="s">
        <v>1840</v>
      </c>
      <c r="F413" s="54" t="s">
        <v>2284</v>
      </c>
      <c r="G413" s="54" t="s">
        <v>2294</v>
      </c>
      <c r="H413" s="54" t="s">
        <v>2298</v>
      </c>
      <c r="I413" s="5" t="e">
        <v>#N/A</v>
      </c>
      <c r="J413" s="54" t="s">
        <v>7434</v>
      </c>
      <c r="K413" s="51" t="s">
        <v>13000</v>
      </c>
      <c r="L413" s="51" t="s">
        <v>13001</v>
      </c>
      <c r="M413" s="38">
        <v>32</v>
      </c>
      <c r="N413" s="38" t="s">
        <v>20809</v>
      </c>
      <c r="O413" s="38">
        <v>3</v>
      </c>
    </row>
    <row r="414" spans="1:15" x14ac:dyDescent="0.4">
      <c r="A414" s="53">
        <v>410984219488</v>
      </c>
      <c r="B414" s="54" t="s">
        <v>5</v>
      </c>
      <c r="C414" s="54">
        <v>984200</v>
      </c>
      <c r="D414" s="54">
        <v>1948800</v>
      </c>
      <c r="E414" s="54" t="s">
        <v>1840</v>
      </c>
      <c r="F414" s="54" t="s">
        <v>2284</v>
      </c>
      <c r="G414" s="54" t="s">
        <v>2291</v>
      </c>
      <c r="H414" s="54" t="s">
        <v>2299</v>
      </c>
      <c r="I414" s="5" t="e">
        <v>#N/A</v>
      </c>
      <c r="J414" s="54" t="s">
        <v>7435</v>
      </c>
      <c r="K414" s="51" t="s">
        <v>13002</v>
      </c>
      <c r="L414" s="51" t="s">
        <v>13003</v>
      </c>
      <c r="M414" s="38">
        <v>26</v>
      </c>
      <c r="N414" s="38" t="s">
        <v>20809</v>
      </c>
      <c r="O414" s="38">
        <v>3</v>
      </c>
    </row>
    <row r="415" spans="1:15" x14ac:dyDescent="0.4">
      <c r="A415" s="53">
        <v>410998819439</v>
      </c>
      <c r="B415" s="54" t="s">
        <v>42</v>
      </c>
      <c r="C415" s="54">
        <v>998800</v>
      </c>
      <c r="D415" s="54">
        <v>1943900</v>
      </c>
      <c r="E415" s="54" t="s">
        <v>1840</v>
      </c>
      <c r="F415" s="54" t="s">
        <v>2284</v>
      </c>
      <c r="G415" s="54" t="s">
        <v>2287</v>
      </c>
      <c r="H415" s="54" t="s">
        <v>2300</v>
      </c>
      <c r="I415" s="5" t="e">
        <v>#N/A</v>
      </c>
      <c r="J415" s="54" t="s">
        <v>7436</v>
      </c>
      <c r="K415" s="51" t="s">
        <v>13004</v>
      </c>
      <c r="L415" s="51" t="s">
        <v>13005</v>
      </c>
      <c r="M415" s="38">
        <v>33</v>
      </c>
      <c r="N415" s="38" t="s">
        <v>20809</v>
      </c>
      <c r="O415" s="38">
        <v>3</v>
      </c>
    </row>
    <row r="416" spans="1:15" x14ac:dyDescent="0.4">
      <c r="A416" s="53">
        <v>410990319573</v>
      </c>
      <c r="B416" s="54" t="s">
        <v>5</v>
      </c>
      <c r="C416" s="54">
        <v>990300</v>
      </c>
      <c r="D416" s="54">
        <v>1957300</v>
      </c>
      <c r="E416" s="54" t="s">
        <v>1840</v>
      </c>
      <c r="F416" s="54" t="s">
        <v>2284</v>
      </c>
      <c r="G416" s="54" t="s">
        <v>2285</v>
      </c>
      <c r="H416" s="54" t="s">
        <v>2301</v>
      </c>
      <c r="I416" s="5" t="e">
        <v>#N/A</v>
      </c>
      <c r="J416" s="54" t="s">
        <v>7437</v>
      </c>
      <c r="K416" s="51" t="s">
        <v>13006</v>
      </c>
      <c r="L416" s="51" t="s">
        <v>13007</v>
      </c>
      <c r="M416" s="38">
        <v>263</v>
      </c>
      <c r="N416" s="38" t="s">
        <v>20809</v>
      </c>
      <c r="O416" s="38">
        <v>3</v>
      </c>
    </row>
    <row r="417" spans="1:15" x14ac:dyDescent="0.4">
      <c r="A417" s="53">
        <v>411022419355</v>
      </c>
      <c r="B417" s="54" t="s">
        <v>5</v>
      </c>
      <c r="C417" s="54">
        <v>1022400</v>
      </c>
      <c r="D417" s="54">
        <v>1935500</v>
      </c>
      <c r="E417" s="54" t="s">
        <v>1840</v>
      </c>
      <c r="F417" s="54" t="s">
        <v>2284</v>
      </c>
      <c r="G417" s="54" t="s">
        <v>2302</v>
      </c>
      <c r="H417" s="54" t="s">
        <v>2303</v>
      </c>
      <c r="I417" s="5" t="e">
        <v>#N/A</v>
      </c>
      <c r="J417" s="54" t="s">
        <v>7438</v>
      </c>
      <c r="K417" s="51" t="s">
        <v>13008</v>
      </c>
      <c r="L417" s="51" t="s">
        <v>13009</v>
      </c>
      <c r="M417" s="38">
        <v>110</v>
      </c>
      <c r="N417" s="38" t="s">
        <v>20809</v>
      </c>
      <c r="O417" s="38">
        <v>3</v>
      </c>
    </row>
    <row r="418" spans="1:15" x14ac:dyDescent="0.4">
      <c r="A418" s="53">
        <v>410990419572</v>
      </c>
      <c r="B418" s="54" t="s">
        <v>5</v>
      </c>
      <c r="C418" s="54">
        <v>990400</v>
      </c>
      <c r="D418" s="54">
        <v>1957200</v>
      </c>
      <c r="E418" s="54" t="s">
        <v>1840</v>
      </c>
      <c r="F418" s="54" t="s">
        <v>2284</v>
      </c>
      <c r="G418" s="54" t="s">
        <v>2285</v>
      </c>
      <c r="H418" s="54" t="s">
        <v>2301</v>
      </c>
      <c r="I418" s="5" t="e">
        <v>#N/A</v>
      </c>
      <c r="J418" s="54" t="s">
        <v>7439</v>
      </c>
      <c r="K418" s="51" t="s">
        <v>13010</v>
      </c>
      <c r="L418" s="51" t="s">
        <v>13011</v>
      </c>
      <c r="M418" s="38">
        <v>226</v>
      </c>
      <c r="N418" s="38" t="s">
        <v>20809</v>
      </c>
      <c r="O418" s="38">
        <v>3</v>
      </c>
    </row>
    <row r="419" spans="1:15" x14ac:dyDescent="0.4">
      <c r="A419" s="53">
        <v>411000219434</v>
      </c>
      <c r="B419" s="54" t="s">
        <v>55</v>
      </c>
      <c r="C419" s="54">
        <v>1000200</v>
      </c>
      <c r="D419" s="54">
        <v>1943400</v>
      </c>
      <c r="E419" s="54" t="s">
        <v>1840</v>
      </c>
      <c r="F419" s="54" t="s">
        <v>2284</v>
      </c>
      <c r="G419" s="54" t="s">
        <v>2287</v>
      </c>
      <c r="H419" s="54" t="s">
        <v>2304</v>
      </c>
      <c r="I419" s="5" t="e">
        <v>#N/A</v>
      </c>
      <c r="J419" s="54" t="s">
        <v>7440</v>
      </c>
      <c r="K419" s="51" t="s">
        <v>13012</v>
      </c>
      <c r="L419" s="51" t="s">
        <v>13013</v>
      </c>
      <c r="M419" s="38">
        <v>40</v>
      </c>
      <c r="N419" s="38" t="s">
        <v>20810</v>
      </c>
      <c r="O419" s="38">
        <v>3</v>
      </c>
    </row>
    <row r="420" spans="1:15" x14ac:dyDescent="0.4">
      <c r="A420" s="53">
        <v>411003619365</v>
      </c>
      <c r="B420" s="54" t="s">
        <v>54</v>
      </c>
      <c r="C420" s="54">
        <v>1003600</v>
      </c>
      <c r="D420" s="54">
        <v>1936500</v>
      </c>
      <c r="E420" s="54" t="s">
        <v>1840</v>
      </c>
      <c r="F420" s="54" t="s">
        <v>2284</v>
      </c>
      <c r="G420" s="54" t="s">
        <v>2294</v>
      </c>
      <c r="H420" s="54" t="s">
        <v>2305</v>
      </c>
      <c r="I420" s="5" t="e">
        <v>#N/A</v>
      </c>
      <c r="J420" s="54" t="s">
        <v>7441</v>
      </c>
      <c r="K420" s="51" t="s">
        <v>13014</v>
      </c>
      <c r="L420" s="51" t="s">
        <v>13015</v>
      </c>
      <c r="M420" s="38">
        <v>39</v>
      </c>
      <c r="N420" s="38" t="s">
        <v>20810</v>
      </c>
      <c r="O420" s="38">
        <v>3</v>
      </c>
    </row>
    <row r="421" spans="1:15" x14ac:dyDescent="0.4">
      <c r="A421" s="53">
        <v>410998619442</v>
      </c>
      <c r="B421" s="54" t="s">
        <v>5</v>
      </c>
      <c r="C421" s="54">
        <v>998600</v>
      </c>
      <c r="D421" s="54">
        <v>1944200</v>
      </c>
      <c r="E421" s="54" t="s">
        <v>1840</v>
      </c>
      <c r="F421" s="54" t="s">
        <v>2284</v>
      </c>
      <c r="G421" s="54" t="s">
        <v>2287</v>
      </c>
      <c r="H421" s="54" t="s">
        <v>2306</v>
      </c>
      <c r="I421" s="5" t="e">
        <v>#N/A</v>
      </c>
      <c r="J421" s="54" t="s">
        <v>7442</v>
      </c>
      <c r="K421" s="51" t="s">
        <v>13016</v>
      </c>
      <c r="L421" s="51" t="s">
        <v>13017</v>
      </c>
      <c r="M421" s="38">
        <v>37</v>
      </c>
      <c r="N421" s="38" t="s">
        <v>20810</v>
      </c>
      <c r="O421" s="38">
        <v>3</v>
      </c>
    </row>
    <row r="422" spans="1:15" x14ac:dyDescent="0.4">
      <c r="A422" s="53">
        <v>410998919440</v>
      </c>
      <c r="B422" s="54" t="s">
        <v>5</v>
      </c>
      <c r="C422" s="54">
        <v>998900</v>
      </c>
      <c r="D422" s="54">
        <v>1944000</v>
      </c>
      <c r="E422" s="54" t="s">
        <v>1840</v>
      </c>
      <c r="F422" s="54" t="s">
        <v>2284</v>
      </c>
      <c r="G422" s="54" t="s">
        <v>2287</v>
      </c>
      <c r="H422" s="54" t="s">
        <v>2307</v>
      </c>
      <c r="I422" s="5" t="e">
        <v>#N/A</v>
      </c>
      <c r="J422" s="54" t="s">
        <v>7443</v>
      </c>
      <c r="K422" s="51" t="s">
        <v>13018</v>
      </c>
      <c r="L422" s="51" t="s">
        <v>13019</v>
      </c>
      <c r="M422" s="38">
        <v>32</v>
      </c>
      <c r="N422" s="38" t="s">
        <v>20810</v>
      </c>
      <c r="O422" s="38">
        <v>3</v>
      </c>
    </row>
    <row r="423" spans="1:15" x14ac:dyDescent="0.4">
      <c r="A423" s="53">
        <v>411000419444</v>
      </c>
      <c r="B423" s="54" t="s">
        <v>5</v>
      </c>
      <c r="C423" s="54">
        <v>1000400</v>
      </c>
      <c r="D423" s="54">
        <v>1944400</v>
      </c>
      <c r="E423" s="54" t="s">
        <v>1840</v>
      </c>
      <c r="F423" s="54" t="s">
        <v>2284</v>
      </c>
      <c r="G423" s="54" t="s">
        <v>2287</v>
      </c>
      <c r="H423" s="54" t="s">
        <v>2308</v>
      </c>
      <c r="I423" s="5" t="e">
        <v>#N/A</v>
      </c>
      <c r="J423" s="54" t="s">
        <v>7444</v>
      </c>
      <c r="K423" s="51" t="s">
        <v>13020</v>
      </c>
      <c r="L423" s="51" t="s">
        <v>13021</v>
      </c>
      <c r="M423" s="38">
        <v>55</v>
      </c>
      <c r="N423" s="38" t="s">
        <v>20810</v>
      </c>
      <c r="O423" s="38">
        <v>3</v>
      </c>
    </row>
    <row r="424" spans="1:15" x14ac:dyDescent="0.4">
      <c r="A424" s="53">
        <v>410999019452</v>
      </c>
      <c r="B424" s="54" t="s">
        <v>5</v>
      </c>
      <c r="C424" s="54">
        <v>999000</v>
      </c>
      <c r="D424" s="54">
        <v>1945200</v>
      </c>
      <c r="E424" s="54" t="s">
        <v>1840</v>
      </c>
      <c r="F424" s="54" t="s">
        <v>2284</v>
      </c>
      <c r="G424" s="54" t="s">
        <v>2287</v>
      </c>
      <c r="H424" s="54" t="s">
        <v>2309</v>
      </c>
      <c r="I424" s="5" t="e">
        <v>#N/A</v>
      </c>
      <c r="J424" s="54" t="s">
        <v>7445</v>
      </c>
      <c r="K424" s="51" t="s">
        <v>13022</v>
      </c>
      <c r="L424" s="51" t="s">
        <v>13023</v>
      </c>
      <c r="M424" s="38">
        <v>59</v>
      </c>
      <c r="N424" s="38" t="s">
        <v>20810</v>
      </c>
      <c r="O424" s="38">
        <v>3</v>
      </c>
    </row>
    <row r="425" spans="1:15" x14ac:dyDescent="0.4">
      <c r="A425" s="53">
        <v>411018019504</v>
      </c>
      <c r="B425" s="54" t="s">
        <v>5</v>
      </c>
      <c r="C425" s="54">
        <v>1018000</v>
      </c>
      <c r="D425" s="54">
        <v>1950400</v>
      </c>
      <c r="E425" s="54" t="s">
        <v>1840</v>
      </c>
      <c r="F425" s="54" t="s">
        <v>2284</v>
      </c>
      <c r="G425" s="54" t="s">
        <v>2310</v>
      </c>
      <c r="H425" s="54" t="s">
        <v>2311</v>
      </c>
      <c r="I425" s="5" t="e">
        <v>#N/A</v>
      </c>
      <c r="J425" s="54" t="s">
        <v>7446</v>
      </c>
      <c r="K425" s="51" t="s">
        <v>13024</v>
      </c>
      <c r="L425" s="51" t="s">
        <v>13025</v>
      </c>
      <c r="M425" s="38">
        <v>111</v>
      </c>
      <c r="N425" s="38" t="s">
        <v>20810</v>
      </c>
      <c r="O425" s="38">
        <v>3</v>
      </c>
    </row>
    <row r="426" spans="1:15" x14ac:dyDescent="0.4">
      <c r="A426" s="53">
        <v>471119317638</v>
      </c>
      <c r="B426" s="54" t="s">
        <v>55</v>
      </c>
      <c r="C426" s="54">
        <v>1119300</v>
      </c>
      <c r="D426" s="54">
        <v>1763800</v>
      </c>
      <c r="E426" s="54" t="s">
        <v>422</v>
      </c>
      <c r="F426" s="54" t="s">
        <v>423</v>
      </c>
      <c r="G426" s="54" t="s">
        <v>424</v>
      </c>
      <c r="H426" s="54" t="s">
        <v>849</v>
      </c>
      <c r="I426" s="5" t="e">
        <v>#N/A</v>
      </c>
      <c r="J426" s="54" t="s">
        <v>8075</v>
      </c>
      <c r="K426" s="51" t="s">
        <v>14282</v>
      </c>
      <c r="L426" s="51" t="s">
        <v>14283</v>
      </c>
      <c r="M426" s="38">
        <v>85</v>
      </c>
      <c r="N426" s="38" t="s">
        <v>20809</v>
      </c>
      <c r="O426" s="38">
        <v>9</v>
      </c>
    </row>
    <row r="427" spans="1:15" x14ac:dyDescent="0.4">
      <c r="A427" s="53">
        <v>471110817582</v>
      </c>
      <c r="B427" s="54" t="s">
        <v>55</v>
      </c>
      <c r="C427" s="54">
        <v>1110800</v>
      </c>
      <c r="D427" s="54">
        <v>1758200</v>
      </c>
      <c r="E427" s="54" t="s">
        <v>422</v>
      </c>
      <c r="F427" s="54" t="s">
        <v>423</v>
      </c>
      <c r="G427" s="54" t="s">
        <v>594</v>
      </c>
      <c r="H427" s="54" t="s">
        <v>1189</v>
      </c>
      <c r="I427" s="5" t="e">
        <v>#N/A</v>
      </c>
      <c r="J427" s="54" t="s">
        <v>8076</v>
      </c>
      <c r="K427" s="51" t="s">
        <v>14284</v>
      </c>
      <c r="L427" s="51" t="s">
        <v>14285</v>
      </c>
      <c r="M427" s="38">
        <v>90</v>
      </c>
      <c r="N427" s="38" t="s">
        <v>20809</v>
      </c>
      <c r="O427" s="38">
        <v>9</v>
      </c>
    </row>
    <row r="428" spans="1:15" x14ac:dyDescent="0.4">
      <c r="A428" s="53">
        <v>471124117561</v>
      </c>
      <c r="B428" s="54" t="s">
        <v>54</v>
      </c>
      <c r="C428" s="54">
        <v>1124100</v>
      </c>
      <c r="D428" s="54">
        <v>1756100</v>
      </c>
      <c r="E428" s="54" t="s">
        <v>422</v>
      </c>
      <c r="F428" s="54" t="s">
        <v>423</v>
      </c>
      <c r="G428" s="54" t="s">
        <v>593</v>
      </c>
      <c r="H428" s="54" t="s">
        <v>837</v>
      </c>
      <c r="I428" s="5" t="e">
        <v>#N/A</v>
      </c>
      <c r="J428" s="54" t="s">
        <v>8077</v>
      </c>
      <c r="K428" s="51" t="s">
        <v>14286</v>
      </c>
      <c r="L428" s="51" t="s">
        <v>14287</v>
      </c>
      <c r="M428" s="38">
        <v>79</v>
      </c>
      <c r="N428" s="38" t="s">
        <v>20809</v>
      </c>
      <c r="O428" s="38">
        <v>9</v>
      </c>
    </row>
    <row r="429" spans="1:15" x14ac:dyDescent="0.4">
      <c r="A429" s="53">
        <v>471121817683</v>
      </c>
      <c r="B429" s="54" t="s">
        <v>5</v>
      </c>
      <c r="C429" s="54">
        <v>1121800</v>
      </c>
      <c r="D429" s="54">
        <v>1768300</v>
      </c>
      <c r="E429" s="54" t="s">
        <v>422</v>
      </c>
      <c r="F429" s="54" t="s">
        <v>423</v>
      </c>
      <c r="G429" s="54" t="s">
        <v>424</v>
      </c>
      <c r="H429" s="54" t="s">
        <v>747</v>
      </c>
      <c r="I429" s="5" t="e">
        <v>#N/A</v>
      </c>
      <c r="J429" s="54" t="s">
        <v>8078</v>
      </c>
      <c r="K429" s="51" t="s">
        <v>14288</v>
      </c>
      <c r="L429" s="51" t="s">
        <v>14289</v>
      </c>
      <c r="M429" s="38">
        <v>87</v>
      </c>
      <c r="N429" s="38" t="s">
        <v>20809</v>
      </c>
      <c r="O429" s="38">
        <v>9</v>
      </c>
    </row>
    <row r="430" spans="1:15" x14ac:dyDescent="0.4">
      <c r="A430" s="53">
        <v>471121217681</v>
      </c>
      <c r="B430" s="54" t="s">
        <v>5</v>
      </c>
      <c r="C430" s="54">
        <v>1121200</v>
      </c>
      <c r="D430" s="54">
        <v>1768100</v>
      </c>
      <c r="E430" s="54" t="s">
        <v>422</v>
      </c>
      <c r="F430" s="54" t="s">
        <v>423</v>
      </c>
      <c r="G430" s="54" t="s">
        <v>424</v>
      </c>
      <c r="H430" s="54" t="s">
        <v>747</v>
      </c>
      <c r="I430" s="5" t="e">
        <v>#N/A</v>
      </c>
      <c r="J430" s="54" t="s">
        <v>8079</v>
      </c>
      <c r="K430" s="51" t="s">
        <v>14290</v>
      </c>
      <c r="L430" s="51" t="s">
        <v>14291</v>
      </c>
      <c r="M430" s="38">
        <v>79</v>
      </c>
      <c r="N430" s="38" t="s">
        <v>20809</v>
      </c>
      <c r="O430" s="38">
        <v>9</v>
      </c>
    </row>
    <row r="431" spans="1:15" x14ac:dyDescent="0.4">
      <c r="A431" s="53">
        <v>471119817645</v>
      </c>
      <c r="B431" s="54" t="s">
        <v>43</v>
      </c>
      <c r="C431" s="54">
        <v>1119800</v>
      </c>
      <c r="D431" s="54">
        <v>1764500</v>
      </c>
      <c r="E431" s="54" t="s">
        <v>422</v>
      </c>
      <c r="F431" s="54" t="s">
        <v>423</v>
      </c>
      <c r="G431" s="54" t="s">
        <v>424</v>
      </c>
      <c r="H431" s="54" t="s">
        <v>650</v>
      </c>
      <c r="I431" s="5" t="e">
        <v>#N/A</v>
      </c>
      <c r="J431" s="54" t="s">
        <v>8080</v>
      </c>
      <c r="K431" s="51" t="s">
        <v>14292</v>
      </c>
      <c r="L431" s="51" t="s">
        <v>14293</v>
      </c>
      <c r="M431" s="38">
        <v>84</v>
      </c>
      <c r="N431" s="38" t="s">
        <v>20809</v>
      </c>
      <c r="O431" s="38">
        <v>9</v>
      </c>
    </row>
    <row r="432" spans="1:15" x14ac:dyDescent="0.4">
      <c r="A432" s="53">
        <v>471119717700</v>
      </c>
      <c r="B432" s="54" t="s">
        <v>42</v>
      </c>
      <c r="C432" s="54">
        <v>1119700</v>
      </c>
      <c r="D432" s="54">
        <v>1770000</v>
      </c>
      <c r="E432" s="54" t="s">
        <v>422</v>
      </c>
      <c r="F432" s="54" t="s">
        <v>423</v>
      </c>
      <c r="G432" s="54" t="s">
        <v>505</v>
      </c>
      <c r="H432" s="54" t="s">
        <v>670</v>
      </c>
      <c r="I432" s="5" t="e">
        <v>#N/A</v>
      </c>
      <c r="J432" s="54" t="s">
        <v>8081</v>
      </c>
      <c r="K432" s="51" t="s">
        <v>14294</v>
      </c>
      <c r="L432" s="51" t="s">
        <v>14295</v>
      </c>
      <c r="M432" s="38">
        <v>54</v>
      </c>
      <c r="N432" s="38" t="s">
        <v>20809</v>
      </c>
      <c r="O432" s="38">
        <v>1</v>
      </c>
    </row>
    <row r="433" spans="1:15" x14ac:dyDescent="0.4">
      <c r="A433" s="53">
        <v>471119617632</v>
      </c>
      <c r="B433" s="54" t="s">
        <v>43</v>
      </c>
      <c r="C433" s="54">
        <v>1119600</v>
      </c>
      <c r="D433" s="54">
        <v>1763200</v>
      </c>
      <c r="E433" s="54" t="s">
        <v>422</v>
      </c>
      <c r="F433" s="54" t="s">
        <v>423</v>
      </c>
      <c r="G433" s="54" t="s">
        <v>424</v>
      </c>
      <c r="H433" s="54" t="s">
        <v>658</v>
      </c>
      <c r="I433" s="5" t="e">
        <v>#N/A</v>
      </c>
      <c r="J433" s="54" t="s">
        <v>8082</v>
      </c>
      <c r="K433" s="51" t="s">
        <v>14296</v>
      </c>
      <c r="L433" s="51" t="s">
        <v>14297</v>
      </c>
      <c r="M433" s="38">
        <v>66</v>
      </c>
      <c r="N433" s="38" t="s">
        <v>20809</v>
      </c>
      <c r="O433" s="38">
        <v>9</v>
      </c>
    </row>
    <row r="434" spans="1:15" x14ac:dyDescent="0.4">
      <c r="A434" s="53">
        <v>471119317633</v>
      </c>
      <c r="B434" s="54" t="s">
        <v>43</v>
      </c>
      <c r="C434" s="54">
        <v>1119300</v>
      </c>
      <c r="D434" s="54">
        <v>1763300</v>
      </c>
      <c r="E434" s="54" t="s">
        <v>422</v>
      </c>
      <c r="F434" s="54" t="s">
        <v>423</v>
      </c>
      <c r="G434" s="54" t="s">
        <v>424</v>
      </c>
      <c r="H434" s="54" t="s">
        <v>611</v>
      </c>
      <c r="I434" s="5" t="e">
        <v>#N/A</v>
      </c>
      <c r="J434" s="54" t="s">
        <v>8083</v>
      </c>
      <c r="K434" s="51" t="s">
        <v>14298</v>
      </c>
      <c r="L434" s="51" t="s">
        <v>14299</v>
      </c>
      <c r="M434" s="38">
        <v>78</v>
      </c>
      <c r="N434" s="38" t="s">
        <v>20809</v>
      </c>
      <c r="O434" s="38">
        <v>9</v>
      </c>
    </row>
    <row r="435" spans="1:15" x14ac:dyDescent="0.4">
      <c r="A435" s="53">
        <v>471118017699</v>
      </c>
      <c r="B435" s="54" t="s">
        <v>42</v>
      </c>
      <c r="C435" s="54">
        <v>1118000</v>
      </c>
      <c r="D435" s="54">
        <v>1769900</v>
      </c>
      <c r="E435" s="54" t="s">
        <v>422</v>
      </c>
      <c r="F435" s="54" t="s">
        <v>423</v>
      </c>
      <c r="G435" s="54" t="s">
        <v>505</v>
      </c>
      <c r="H435" s="54" t="s">
        <v>696</v>
      </c>
      <c r="I435" s="5" t="e">
        <v>#N/A</v>
      </c>
      <c r="J435" s="54" t="s">
        <v>8084</v>
      </c>
      <c r="K435" s="51" t="s">
        <v>14300</v>
      </c>
      <c r="L435" s="51" t="s">
        <v>14301</v>
      </c>
      <c r="M435" s="38">
        <v>67</v>
      </c>
      <c r="N435" s="38" t="s">
        <v>20809</v>
      </c>
      <c r="O435" s="38">
        <v>1</v>
      </c>
    </row>
    <row r="436" spans="1:15" x14ac:dyDescent="0.4">
      <c r="A436" s="53">
        <v>471118017701</v>
      </c>
      <c r="B436" s="54" t="s">
        <v>42</v>
      </c>
      <c r="C436" s="54">
        <v>1118000</v>
      </c>
      <c r="D436" s="54">
        <v>1770100</v>
      </c>
      <c r="E436" s="54" t="s">
        <v>422</v>
      </c>
      <c r="F436" s="54" t="s">
        <v>423</v>
      </c>
      <c r="G436" s="54" t="s">
        <v>505</v>
      </c>
      <c r="H436" s="54" t="s">
        <v>696</v>
      </c>
      <c r="I436" s="5" t="e">
        <v>#N/A</v>
      </c>
      <c r="J436" s="54" t="s">
        <v>8085</v>
      </c>
      <c r="K436" s="51" t="s">
        <v>14302</v>
      </c>
      <c r="L436" s="51" t="s">
        <v>14303</v>
      </c>
      <c r="M436" s="38">
        <v>73</v>
      </c>
      <c r="N436" s="38" t="s">
        <v>20809</v>
      </c>
      <c r="O436" s="38">
        <v>1</v>
      </c>
    </row>
    <row r="437" spans="1:15" x14ac:dyDescent="0.4">
      <c r="A437" s="53">
        <v>471117717634</v>
      </c>
      <c r="B437" s="54" t="s">
        <v>43</v>
      </c>
      <c r="C437" s="54">
        <v>1117700</v>
      </c>
      <c r="D437" s="54">
        <v>1763400</v>
      </c>
      <c r="E437" s="54" t="s">
        <v>422</v>
      </c>
      <c r="F437" s="54" t="s">
        <v>423</v>
      </c>
      <c r="G437" s="54" t="s">
        <v>424</v>
      </c>
      <c r="H437" s="54" t="s">
        <v>597</v>
      </c>
      <c r="I437" s="5" t="e">
        <v>#N/A</v>
      </c>
      <c r="J437" s="54" t="s">
        <v>8086</v>
      </c>
      <c r="K437" s="51" t="s">
        <v>14304</v>
      </c>
      <c r="L437" s="51" t="s">
        <v>14305</v>
      </c>
      <c r="M437" s="38">
        <v>70</v>
      </c>
      <c r="N437" s="38" t="s">
        <v>20809</v>
      </c>
      <c r="O437" s="38">
        <v>9</v>
      </c>
    </row>
    <row r="438" spans="1:15" x14ac:dyDescent="0.4">
      <c r="A438" s="53">
        <v>471117717629</v>
      </c>
      <c r="B438" s="54" t="s">
        <v>43</v>
      </c>
      <c r="C438" s="54">
        <v>1117700</v>
      </c>
      <c r="D438" s="54">
        <v>1762900</v>
      </c>
      <c r="E438" s="54" t="s">
        <v>422</v>
      </c>
      <c r="F438" s="54" t="s">
        <v>423</v>
      </c>
      <c r="G438" s="54" t="s">
        <v>424</v>
      </c>
      <c r="H438" s="54" t="s">
        <v>641</v>
      </c>
      <c r="I438" s="5" t="e">
        <v>#N/A</v>
      </c>
      <c r="J438" s="54" t="s">
        <v>8087</v>
      </c>
      <c r="K438" s="51" t="s">
        <v>14306</v>
      </c>
      <c r="L438" s="51" t="s">
        <v>14307</v>
      </c>
      <c r="M438" s="38">
        <v>69</v>
      </c>
      <c r="N438" s="38" t="s">
        <v>20809</v>
      </c>
      <c r="O438" s="38">
        <v>9</v>
      </c>
    </row>
    <row r="439" spans="1:15" x14ac:dyDescent="0.4">
      <c r="A439" s="53">
        <v>471114917660</v>
      </c>
      <c r="B439" s="54" t="s">
        <v>54</v>
      </c>
      <c r="C439" s="54">
        <v>1114900</v>
      </c>
      <c r="D439" s="54">
        <v>1766000</v>
      </c>
      <c r="E439" s="54" t="s">
        <v>422</v>
      </c>
      <c r="F439" s="54" t="s">
        <v>423</v>
      </c>
      <c r="G439" s="54" t="s">
        <v>505</v>
      </c>
      <c r="H439" s="54" t="s">
        <v>832</v>
      </c>
      <c r="I439" s="5" t="e">
        <v>#N/A</v>
      </c>
      <c r="J439" s="54" t="s">
        <v>8088</v>
      </c>
      <c r="K439" s="51" t="s">
        <v>14308</v>
      </c>
      <c r="L439" s="51" t="s">
        <v>14309</v>
      </c>
      <c r="M439" s="38">
        <v>48</v>
      </c>
      <c r="N439" s="38" t="s">
        <v>20809</v>
      </c>
      <c r="O439" s="38">
        <v>1</v>
      </c>
    </row>
    <row r="440" spans="1:15" x14ac:dyDescent="0.4">
      <c r="A440" s="53">
        <v>471114317607</v>
      </c>
      <c r="B440" s="54" t="s">
        <v>42</v>
      </c>
      <c r="C440" s="54">
        <v>1114300</v>
      </c>
      <c r="D440" s="54">
        <v>1760700</v>
      </c>
      <c r="E440" s="54" t="s">
        <v>422</v>
      </c>
      <c r="F440" s="54" t="s">
        <v>423</v>
      </c>
      <c r="G440" s="54" t="s">
        <v>497</v>
      </c>
      <c r="H440" s="54" t="s">
        <v>692</v>
      </c>
      <c r="I440" s="5" t="e">
        <v>#N/A</v>
      </c>
      <c r="J440" s="54" t="s">
        <v>8089</v>
      </c>
      <c r="K440" s="51" t="s">
        <v>14310</v>
      </c>
      <c r="L440" s="51" t="s">
        <v>14311</v>
      </c>
      <c r="M440" s="38">
        <v>54</v>
      </c>
      <c r="N440" s="38" t="s">
        <v>20809</v>
      </c>
      <c r="O440" s="38">
        <v>9</v>
      </c>
    </row>
    <row r="441" spans="1:15" x14ac:dyDescent="0.4">
      <c r="A441" s="53">
        <v>471113817577</v>
      </c>
      <c r="B441" s="54" t="s">
        <v>42</v>
      </c>
      <c r="C441" s="54">
        <v>1113800</v>
      </c>
      <c r="D441" s="54">
        <v>1757700</v>
      </c>
      <c r="E441" s="54" t="s">
        <v>422</v>
      </c>
      <c r="F441" s="54" t="s">
        <v>423</v>
      </c>
      <c r="G441" s="54" t="s">
        <v>61</v>
      </c>
      <c r="H441" s="54" t="s">
        <v>680</v>
      </c>
      <c r="I441" s="5" t="e">
        <v>#N/A</v>
      </c>
      <c r="J441" s="54" t="s">
        <v>8090</v>
      </c>
      <c r="K441" s="51" t="s">
        <v>14312</v>
      </c>
      <c r="L441" s="51" t="s">
        <v>14313</v>
      </c>
      <c r="M441" s="38">
        <v>87</v>
      </c>
      <c r="N441" s="38" t="s">
        <v>20809</v>
      </c>
      <c r="O441" s="38">
        <v>9</v>
      </c>
    </row>
    <row r="442" spans="1:15" x14ac:dyDescent="0.4">
      <c r="A442" s="53">
        <v>471113717632</v>
      </c>
      <c r="B442" s="54" t="s">
        <v>5</v>
      </c>
      <c r="C442" s="54">
        <v>1113700</v>
      </c>
      <c r="D442" s="54">
        <v>1763200</v>
      </c>
      <c r="E442" s="54" t="s">
        <v>422</v>
      </c>
      <c r="F442" s="54" t="s">
        <v>423</v>
      </c>
      <c r="G442" s="54" t="s">
        <v>497</v>
      </c>
      <c r="H442" s="54" t="s">
        <v>749</v>
      </c>
      <c r="I442" s="5" t="e">
        <v>#N/A</v>
      </c>
      <c r="J442" s="54" t="s">
        <v>8091</v>
      </c>
      <c r="K442" s="51" t="s">
        <v>14314</v>
      </c>
      <c r="L442" s="51" t="s">
        <v>14315</v>
      </c>
      <c r="M442" s="38">
        <v>41</v>
      </c>
      <c r="N442" s="38" t="s">
        <v>20809</v>
      </c>
      <c r="O442" s="38">
        <v>9</v>
      </c>
    </row>
    <row r="443" spans="1:15" x14ac:dyDescent="0.4">
      <c r="A443" s="53">
        <v>471113217599</v>
      </c>
      <c r="B443" s="54" t="s">
        <v>5</v>
      </c>
      <c r="C443" s="54">
        <v>1113200</v>
      </c>
      <c r="D443" s="54">
        <v>1759900</v>
      </c>
      <c r="E443" s="54" t="s">
        <v>422</v>
      </c>
      <c r="F443" s="54" t="s">
        <v>423</v>
      </c>
      <c r="G443" s="54" t="s">
        <v>546</v>
      </c>
      <c r="H443" s="54" t="s">
        <v>790</v>
      </c>
      <c r="I443" s="5" t="e">
        <v>#N/A</v>
      </c>
      <c r="J443" s="54" t="s">
        <v>8092</v>
      </c>
      <c r="K443" s="51" t="s">
        <v>14316</v>
      </c>
      <c r="L443" s="51" t="s">
        <v>14317</v>
      </c>
      <c r="M443" s="38">
        <v>54</v>
      </c>
      <c r="N443" s="38" t="s">
        <v>20809</v>
      </c>
      <c r="O443" s="38">
        <v>9</v>
      </c>
    </row>
    <row r="444" spans="1:15" x14ac:dyDescent="0.4">
      <c r="A444" s="53">
        <v>471119617716</v>
      </c>
      <c r="B444" s="54" t="s">
        <v>55</v>
      </c>
      <c r="C444" s="54">
        <v>1119600</v>
      </c>
      <c r="D444" s="54">
        <v>1771600</v>
      </c>
      <c r="E444" s="54" t="s">
        <v>422</v>
      </c>
      <c r="F444" s="54" t="s">
        <v>423</v>
      </c>
      <c r="G444" s="54" t="s">
        <v>505</v>
      </c>
      <c r="H444" s="54" t="s">
        <v>856</v>
      </c>
      <c r="I444" s="5" t="e">
        <v>#N/A</v>
      </c>
      <c r="J444" s="54" t="s">
        <v>8093</v>
      </c>
      <c r="K444" s="51" t="s">
        <v>14318</v>
      </c>
      <c r="L444" s="51" t="s">
        <v>14319</v>
      </c>
      <c r="M444" s="38">
        <v>67</v>
      </c>
      <c r="N444" s="38" t="s">
        <v>20810</v>
      </c>
      <c r="O444" s="38" t="s">
        <v>20819</v>
      </c>
    </row>
    <row r="445" spans="1:15" x14ac:dyDescent="0.4">
      <c r="A445" s="53">
        <v>471113017588</v>
      </c>
      <c r="B445" s="54" t="s">
        <v>42</v>
      </c>
      <c r="C445" s="54">
        <v>1113000</v>
      </c>
      <c r="D445" s="54">
        <v>1758800</v>
      </c>
      <c r="E445" s="54" t="s">
        <v>422</v>
      </c>
      <c r="F445" s="54" t="s">
        <v>423</v>
      </c>
      <c r="G445" s="54" t="s">
        <v>517</v>
      </c>
      <c r="H445" s="54" t="s">
        <v>674</v>
      </c>
      <c r="I445" s="5" t="e">
        <v>#N/A</v>
      </c>
      <c r="J445" s="54" t="s">
        <v>8094</v>
      </c>
      <c r="K445" s="51" t="s">
        <v>14320</v>
      </c>
      <c r="L445" s="51" t="s">
        <v>14321</v>
      </c>
      <c r="M445" s="38">
        <v>71</v>
      </c>
      <c r="N445" s="38" t="s">
        <v>20810</v>
      </c>
      <c r="O445" s="38" t="s">
        <v>20819</v>
      </c>
    </row>
    <row r="446" spans="1:15" x14ac:dyDescent="0.4">
      <c r="A446" s="53">
        <v>471111717582</v>
      </c>
      <c r="B446" s="54" t="s">
        <v>42</v>
      </c>
      <c r="C446" s="54">
        <v>1111700</v>
      </c>
      <c r="D446" s="54">
        <v>1758200</v>
      </c>
      <c r="E446" s="54" t="s">
        <v>422</v>
      </c>
      <c r="F446" s="54" t="s">
        <v>423</v>
      </c>
      <c r="G446" s="54" t="s">
        <v>159</v>
      </c>
      <c r="H446" s="54" t="s">
        <v>669</v>
      </c>
      <c r="I446" s="5" t="e">
        <v>#N/A</v>
      </c>
      <c r="J446" s="54" t="s">
        <v>8095</v>
      </c>
      <c r="K446" s="51" t="s">
        <v>14322</v>
      </c>
      <c r="L446" s="51" t="s">
        <v>14323</v>
      </c>
      <c r="M446" s="38">
        <v>56</v>
      </c>
      <c r="N446" s="38" t="s">
        <v>20810</v>
      </c>
      <c r="O446" s="38" t="s">
        <v>20819</v>
      </c>
    </row>
    <row r="447" spans="1:15" x14ac:dyDescent="0.4">
      <c r="A447" s="53">
        <v>471111617604</v>
      </c>
      <c r="B447" s="54" t="s">
        <v>43</v>
      </c>
      <c r="C447" s="54">
        <v>1111600</v>
      </c>
      <c r="D447" s="54">
        <v>1760400</v>
      </c>
      <c r="E447" s="54" t="s">
        <v>422</v>
      </c>
      <c r="F447" s="54" t="s">
        <v>423</v>
      </c>
      <c r="G447" s="54" t="s">
        <v>500</v>
      </c>
      <c r="H447" s="54" t="s">
        <v>656</v>
      </c>
      <c r="I447" s="5" t="e">
        <v>#N/A</v>
      </c>
      <c r="J447" s="54" t="s">
        <v>8096</v>
      </c>
      <c r="K447" s="51" t="s">
        <v>14324</v>
      </c>
      <c r="L447" s="51" t="s">
        <v>14325</v>
      </c>
      <c r="M447" s="38">
        <v>48</v>
      </c>
      <c r="N447" s="38" t="s">
        <v>20810</v>
      </c>
      <c r="O447" s="38" t="s">
        <v>20819</v>
      </c>
    </row>
    <row r="448" spans="1:15" x14ac:dyDescent="0.4">
      <c r="A448" s="53">
        <v>471111217610</v>
      </c>
      <c r="B448" s="54" t="s">
        <v>42</v>
      </c>
      <c r="C448" s="54">
        <v>1111200</v>
      </c>
      <c r="D448" s="54">
        <v>1761000</v>
      </c>
      <c r="E448" s="54" t="s">
        <v>422</v>
      </c>
      <c r="F448" s="54" t="s">
        <v>423</v>
      </c>
      <c r="G448" s="54" t="s">
        <v>540</v>
      </c>
      <c r="H448" s="54" t="s">
        <v>719</v>
      </c>
      <c r="I448" s="5" t="e">
        <v>#N/A</v>
      </c>
      <c r="J448" s="54" t="s">
        <v>8097</v>
      </c>
      <c r="K448" s="51" t="s">
        <v>14326</v>
      </c>
      <c r="L448" s="51" t="s">
        <v>14327</v>
      </c>
      <c r="M448" s="38">
        <v>46</v>
      </c>
      <c r="N448" s="38" t="s">
        <v>20810</v>
      </c>
      <c r="O448" s="38" t="s">
        <v>20819</v>
      </c>
    </row>
    <row r="449" spans="1:15" x14ac:dyDescent="0.4">
      <c r="A449" s="53">
        <v>471111017599</v>
      </c>
      <c r="B449" s="54" t="s">
        <v>42</v>
      </c>
      <c r="C449" s="54">
        <v>1111000</v>
      </c>
      <c r="D449" s="54">
        <v>1759900</v>
      </c>
      <c r="E449" s="54" t="s">
        <v>422</v>
      </c>
      <c r="F449" s="54" t="s">
        <v>423</v>
      </c>
      <c r="G449" s="54" t="s">
        <v>541</v>
      </c>
      <c r="H449" s="54" t="s">
        <v>721</v>
      </c>
      <c r="I449" s="5" t="e">
        <v>#N/A</v>
      </c>
      <c r="J449" s="54" t="s">
        <v>8098</v>
      </c>
      <c r="K449" s="51" t="s">
        <v>14328</v>
      </c>
      <c r="L449" s="51" t="s">
        <v>14329</v>
      </c>
      <c r="M449" s="38">
        <v>50</v>
      </c>
      <c r="N449" s="38" t="s">
        <v>20810</v>
      </c>
      <c r="O449" s="38" t="s">
        <v>20819</v>
      </c>
    </row>
    <row r="450" spans="1:15" x14ac:dyDescent="0.4">
      <c r="A450" s="53">
        <v>471110417590</v>
      </c>
      <c r="B450" s="54" t="s">
        <v>42</v>
      </c>
      <c r="C450" s="54">
        <v>1110400</v>
      </c>
      <c r="D450" s="54">
        <v>1759000</v>
      </c>
      <c r="E450" s="54" t="s">
        <v>422</v>
      </c>
      <c r="F450" s="54" t="s">
        <v>423</v>
      </c>
      <c r="G450" s="54" t="s">
        <v>74</v>
      </c>
      <c r="H450" s="54" t="s">
        <v>728</v>
      </c>
      <c r="I450" s="5" t="e">
        <v>#N/A</v>
      </c>
      <c r="J450" s="54" t="s">
        <v>8099</v>
      </c>
      <c r="K450" s="51" t="s">
        <v>14330</v>
      </c>
      <c r="L450" s="51" t="s">
        <v>14331</v>
      </c>
      <c r="M450" s="38">
        <v>71</v>
      </c>
      <c r="N450" s="38" t="s">
        <v>20810</v>
      </c>
      <c r="O450" s="38" t="s">
        <v>20819</v>
      </c>
    </row>
    <row r="451" spans="1:15" x14ac:dyDescent="0.4">
      <c r="A451" s="53">
        <v>471117217688</v>
      </c>
      <c r="B451" s="54" t="s">
        <v>42</v>
      </c>
      <c r="C451" s="54">
        <v>1117200</v>
      </c>
      <c r="D451" s="54">
        <v>1768800</v>
      </c>
      <c r="E451" s="54" t="s">
        <v>422</v>
      </c>
      <c r="F451" s="54" t="s">
        <v>423</v>
      </c>
      <c r="G451" s="54" t="s">
        <v>505</v>
      </c>
      <c r="H451" s="54" t="s">
        <v>693</v>
      </c>
      <c r="I451" s="5" t="e">
        <v>#N/A</v>
      </c>
      <c r="J451" s="54" t="s">
        <v>8100</v>
      </c>
      <c r="K451" s="51" t="s">
        <v>14332</v>
      </c>
      <c r="L451" s="51" t="s">
        <v>14333</v>
      </c>
      <c r="M451" s="38">
        <v>80</v>
      </c>
      <c r="N451" s="38" t="s">
        <v>20810</v>
      </c>
      <c r="O451" s="38" t="s">
        <v>20819</v>
      </c>
    </row>
    <row r="452" spans="1:15" x14ac:dyDescent="0.4">
      <c r="A452" s="53">
        <v>471121917682</v>
      </c>
      <c r="B452" s="54" t="s">
        <v>5</v>
      </c>
      <c r="C452" s="54">
        <v>1121900</v>
      </c>
      <c r="D452" s="54">
        <v>1768200</v>
      </c>
      <c r="E452" s="54" t="s">
        <v>422</v>
      </c>
      <c r="F452" s="54" t="s">
        <v>423</v>
      </c>
      <c r="G452" s="54" t="s">
        <v>424</v>
      </c>
      <c r="H452" s="54" t="s">
        <v>747</v>
      </c>
      <c r="I452" s="5" t="e">
        <v>#N/A</v>
      </c>
      <c r="J452" s="54" t="s">
        <v>8101</v>
      </c>
      <c r="K452" s="51" t="s">
        <v>14334</v>
      </c>
      <c r="L452" s="51" t="s">
        <v>14335</v>
      </c>
      <c r="M452" s="38">
        <v>85</v>
      </c>
      <c r="N452" s="38" t="s">
        <v>20810</v>
      </c>
      <c r="O452" s="38" t="s">
        <v>20819</v>
      </c>
    </row>
    <row r="453" spans="1:15" x14ac:dyDescent="0.4">
      <c r="A453" s="53">
        <v>471160717649</v>
      </c>
      <c r="B453" s="54" t="s">
        <v>55</v>
      </c>
      <c r="C453" s="54">
        <v>1160700</v>
      </c>
      <c r="D453" s="54">
        <v>1764900</v>
      </c>
      <c r="E453" s="54" t="s">
        <v>422</v>
      </c>
      <c r="F453" s="54" t="s">
        <v>439</v>
      </c>
      <c r="G453" s="54" t="s">
        <v>451</v>
      </c>
      <c r="H453" s="54" t="s">
        <v>843</v>
      </c>
      <c r="I453" s="5" t="e">
        <v>#N/A</v>
      </c>
      <c r="J453" s="54" t="s">
        <v>8102</v>
      </c>
      <c r="K453" s="51" t="s">
        <v>14336</v>
      </c>
      <c r="L453" s="51" t="s">
        <v>14337</v>
      </c>
      <c r="M453" s="38">
        <v>60</v>
      </c>
      <c r="N453" s="38" t="s">
        <v>20809</v>
      </c>
      <c r="O453" s="38">
        <v>8</v>
      </c>
    </row>
    <row r="454" spans="1:15" x14ac:dyDescent="0.4">
      <c r="A454" s="53">
        <v>471155717632</v>
      </c>
      <c r="B454" s="54" t="s">
        <v>55</v>
      </c>
      <c r="C454" s="54">
        <v>1155700</v>
      </c>
      <c r="D454" s="54">
        <v>1763200</v>
      </c>
      <c r="E454" s="54" t="s">
        <v>422</v>
      </c>
      <c r="F454" s="54" t="s">
        <v>439</v>
      </c>
      <c r="G454" s="54" t="s">
        <v>68</v>
      </c>
      <c r="H454" s="54" t="s">
        <v>852</v>
      </c>
      <c r="I454" s="5" t="e">
        <v>#N/A</v>
      </c>
      <c r="J454" s="54" t="s">
        <v>8103</v>
      </c>
      <c r="K454" s="51" t="s">
        <v>14338</v>
      </c>
      <c r="L454" s="51" t="s">
        <v>14339</v>
      </c>
      <c r="M454" s="38">
        <v>45</v>
      </c>
      <c r="N454" s="38" t="s">
        <v>20809</v>
      </c>
      <c r="O454" s="38">
        <v>8</v>
      </c>
    </row>
    <row r="455" spans="1:15" x14ac:dyDescent="0.4">
      <c r="A455" s="53">
        <v>471181417597</v>
      </c>
      <c r="B455" s="54" t="s">
        <v>5</v>
      </c>
      <c r="C455" s="54">
        <v>1181400</v>
      </c>
      <c r="D455" s="54">
        <v>1759700</v>
      </c>
      <c r="E455" s="54" t="s">
        <v>422</v>
      </c>
      <c r="F455" s="54" t="s">
        <v>439</v>
      </c>
      <c r="G455" s="54" t="s">
        <v>474</v>
      </c>
      <c r="H455" s="54" t="s">
        <v>784</v>
      </c>
      <c r="I455" s="5" t="e">
        <v>#N/A</v>
      </c>
      <c r="J455" s="54" t="s">
        <v>8104</v>
      </c>
      <c r="K455" s="51" t="s">
        <v>14340</v>
      </c>
      <c r="L455" s="51" t="s">
        <v>14341</v>
      </c>
      <c r="M455" s="38">
        <v>55</v>
      </c>
      <c r="N455" s="38" t="s">
        <v>20809</v>
      </c>
      <c r="O455" s="38">
        <v>8</v>
      </c>
    </row>
    <row r="456" spans="1:15" x14ac:dyDescent="0.4">
      <c r="A456" s="53">
        <v>471180317569</v>
      </c>
      <c r="B456" s="54" t="s">
        <v>43</v>
      </c>
      <c r="C456" s="54">
        <v>1180300</v>
      </c>
      <c r="D456" s="54">
        <v>1756900</v>
      </c>
      <c r="E456" s="54" t="s">
        <v>422</v>
      </c>
      <c r="F456" s="54" t="s">
        <v>439</v>
      </c>
      <c r="G456" s="54" t="s">
        <v>474</v>
      </c>
      <c r="H456" s="54" t="s">
        <v>625</v>
      </c>
      <c r="I456" s="5" t="e">
        <v>#N/A</v>
      </c>
      <c r="J456" s="54" t="s">
        <v>8105</v>
      </c>
      <c r="K456" s="51" t="s">
        <v>14342</v>
      </c>
      <c r="L456" s="51" t="s">
        <v>14343</v>
      </c>
      <c r="M456" s="38">
        <v>20</v>
      </c>
      <c r="N456" s="38" t="s">
        <v>20809</v>
      </c>
      <c r="O456" s="38">
        <v>8</v>
      </c>
    </row>
    <row r="457" spans="1:15" x14ac:dyDescent="0.4">
      <c r="A457" s="53">
        <v>471178117462</v>
      </c>
      <c r="B457" s="54" t="s">
        <v>42</v>
      </c>
      <c r="C457" s="54">
        <v>1178100</v>
      </c>
      <c r="D457" s="54">
        <v>1746200</v>
      </c>
      <c r="E457" s="54" t="s">
        <v>422</v>
      </c>
      <c r="F457" s="54" t="s">
        <v>439</v>
      </c>
      <c r="G457" s="54" t="s">
        <v>458</v>
      </c>
      <c r="H457" s="54" t="s">
        <v>689</v>
      </c>
      <c r="I457" s="5" t="e">
        <v>#N/A</v>
      </c>
      <c r="J457" s="54" t="s">
        <v>8106</v>
      </c>
      <c r="K457" s="51" t="s">
        <v>14344</v>
      </c>
      <c r="L457" s="51" t="s">
        <v>14345</v>
      </c>
      <c r="M457" s="38">
        <v>34</v>
      </c>
      <c r="N457" s="38" t="s">
        <v>20809</v>
      </c>
      <c r="O457" s="38">
        <v>8</v>
      </c>
    </row>
    <row r="458" spans="1:15" x14ac:dyDescent="0.4">
      <c r="A458" s="53">
        <v>471177817448</v>
      </c>
      <c r="B458" s="54" t="s">
        <v>5</v>
      </c>
      <c r="C458" s="54">
        <v>1177800</v>
      </c>
      <c r="D458" s="54">
        <v>1744800</v>
      </c>
      <c r="E458" s="54" t="s">
        <v>422</v>
      </c>
      <c r="F458" s="54" t="s">
        <v>439</v>
      </c>
      <c r="G458" s="54" t="s">
        <v>458</v>
      </c>
      <c r="H458" s="54" t="s">
        <v>822</v>
      </c>
      <c r="I458" s="5" t="e">
        <v>#N/A</v>
      </c>
      <c r="J458" s="54" t="s">
        <v>8107</v>
      </c>
      <c r="K458" s="51" t="s">
        <v>14346</v>
      </c>
      <c r="L458" s="51" t="s">
        <v>14347</v>
      </c>
      <c r="M458" s="38">
        <v>14</v>
      </c>
      <c r="N458" s="38" t="s">
        <v>20809</v>
      </c>
      <c r="O458" s="38">
        <v>8</v>
      </c>
    </row>
    <row r="459" spans="1:15" x14ac:dyDescent="0.4">
      <c r="A459" s="53">
        <v>471171017568</v>
      </c>
      <c r="B459" s="54" t="s">
        <v>43</v>
      </c>
      <c r="C459" s="54">
        <v>1171000</v>
      </c>
      <c r="D459" s="54">
        <v>1756800</v>
      </c>
      <c r="E459" s="54" t="s">
        <v>422</v>
      </c>
      <c r="F459" s="54" t="s">
        <v>439</v>
      </c>
      <c r="G459" s="54" t="s">
        <v>475</v>
      </c>
      <c r="H459" s="54" t="s">
        <v>620</v>
      </c>
      <c r="I459" s="5" t="e">
        <v>#N/A</v>
      </c>
      <c r="J459" s="54" t="s">
        <v>8108</v>
      </c>
      <c r="K459" s="51" t="s">
        <v>14348</v>
      </c>
      <c r="L459" s="51" t="s">
        <v>14349</v>
      </c>
      <c r="M459" s="38">
        <v>90</v>
      </c>
      <c r="N459" s="38" t="s">
        <v>20809</v>
      </c>
      <c r="O459" s="38">
        <v>8</v>
      </c>
    </row>
    <row r="460" spans="1:15" x14ac:dyDescent="0.4">
      <c r="A460" s="53">
        <v>471166117487</v>
      </c>
      <c r="B460" s="54" t="s">
        <v>5</v>
      </c>
      <c r="C460" s="54">
        <v>1166100</v>
      </c>
      <c r="D460" s="54">
        <v>1748700</v>
      </c>
      <c r="E460" s="54" t="s">
        <v>422</v>
      </c>
      <c r="F460" s="54" t="s">
        <v>439</v>
      </c>
      <c r="G460" s="54" t="s">
        <v>443</v>
      </c>
      <c r="H460" s="54" t="s">
        <v>762</v>
      </c>
      <c r="I460" s="5" t="e">
        <v>#N/A</v>
      </c>
      <c r="J460" s="54" t="s">
        <v>8109</v>
      </c>
      <c r="K460" s="51" t="s">
        <v>14350</v>
      </c>
      <c r="L460" s="51" t="s">
        <v>14351</v>
      </c>
      <c r="M460" s="38">
        <v>133</v>
      </c>
      <c r="N460" s="38" t="s">
        <v>20809</v>
      </c>
      <c r="O460" s="38">
        <v>8</v>
      </c>
    </row>
    <row r="461" spans="1:15" x14ac:dyDescent="0.4">
      <c r="A461" s="53">
        <v>471165817432</v>
      </c>
      <c r="B461" s="54" t="s">
        <v>42</v>
      </c>
      <c r="C461" s="54">
        <v>1165800</v>
      </c>
      <c r="D461" s="54">
        <v>1743200</v>
      </c>
      <c r="E461" s="54" t="s">
        <v>422</v>
      </c>
      <c r="F461" s="54" t="s">
        <v>439</v>
      </c>
      <c r="G461" s="54" t="s">
        <v>443</v>
      </c>
      <c r="H461" s="54" t="s">
        <v>664</v>
      </c>
      <c r="I461" s="5" t="e">
        <v>#N/A</v>
      </c>
      <c r="J461" s="54" t="s">
        <v>8110</v>
      </c>
      <c r="K461" s="51" t="s">
        <v>14352</v>
      </c>
      <c r="L461" s="51" t="s">
        <v>14353</v>
      </c>
      <c r="M461" s="38">
        <v>41</v>
      </c>
      <c r="N461" s="38" t="s">
        <v>20809</v>
      </c>
      <c r="O461" s="38">
        <v>8</v>
      </c>
    </row>
    <row r="462" spans="1:15" x14ac:dyDescent="0.4">
      <c r="A462" s="53">
        <v>471165217660</v>
      </c>
      <c r="B462" s="54" t="s">
        <v>5</v>
      </c>
      <c r="C462" s="54">
        <v>1165200</v>
      </c>
      <c r="D462" s="54">
        <v>1766000</v>
      </c>
      <c r="E462" s="54" t="s">
        <v>422</v>
      </c>
      <c r="F462" s="54" t="s">
        <v>439</v>
      </c>
      <c r="G462" s="54" t="s">
        <v>576</v>
      </c>
      <c r="H462" s="54" t="s">
        <v>771</v>
      </c>
      <c r="I462" s="5" t="e">
        <v>#N/A</v>
      </c>
      <c r="J462" s="54" t="s">
        <v>8111</v>
      </c>
      <c r="K462" s="51" t="s">
        <v>14354</v>
      </c>
      <c r="L462" s="51" t="s">
        <v>14355</v>
      </c>
      <c r="M462" s="38">
        <v>235</v>
      </c>
      <c r="N462" s="38" t="s">
        <v>20809</v>
      </c>
      <c r="O462" s="38">
        <v>8</v>
      </c>
    </row>
    <row r="463" spans="1:15" x14ac:dyDescent="0.4">
      <c r="A463" s="53">
        <v>471165117443</v>
      </c>
      <c r="B463" s="54" t="s">
        <v>43</v>
      </c>
      <c r="C463" s="54">
        <v>1165100</v>
      </c>
      <c r="D463" s="54">
        <v>1744300</v>
      </c>
      <c r="E463" s="54" t="s">
        <v>422</v>
      </c>
      <c r="F463" s="54" t="s">
        <v>439</v>
      </c>
      <c r="G463" s="54" t="s">
        <v>443</v>
      </c>
      <c r="H463" s="54" t="s">
        <v>644</v>
      </c>
      <c r="I463" s="5" t="e">
        <v>#N/A</v>
      </c>
      <c r="J463" s="54" t="s">
        <v>8112</v>
      </c>
      <c r="K463" s="51" t="s">
        <v>14356</v>
      </c>
      <c r="L463" s="51" t="s">
        <v>14357</v>
      </c>
      <c r="M463" s="38">
        <v>44</v>
      </c>
      <c r="N463" s="38" t="s">
        <v>20809</v>
      </c>
      <c r="O463" s="38">
        <v>8</v>
      </c>
    </row>
    <row r="464" spans="1:15" x14ac:dyDescent="0.4">
      <c r="A464" s="53">
        <v>471164917476</v>
      </c>
      <c r="B464" s="54" t="s">
        <v>5</v>
      </c>
      <c r="C464" s="54">
        <v>1164900</v>
      </c>
      <c r="D464" s="54">
        <v>1747600</v>
      </c>
      <c r="E464" s="54" t="s">
        <v>422</v>
      </c>
      <c r="F464" s="54" t="s">
        <v>439</v>
      </c>
      <c r="G464" s="54" t="s">
        <v>443</v>
      </c>
      <c r="H464" s="54" t="s">
        <v>788</v>
      </c>
      <c r="I464" s="5" t="e">
        <v>#N/A</v>
      </c>
      <c r="J464" s="54" t="s">
        <v>8113</v>
      </c>
      <c r="K464" s="51" t="s">
        <v>14358</v>
      </c>
      <c r="L464" s="51" t="s">
        <v>14359</v>
      </c>
      <c r="M464" s="38">
        <v>77</v>
      </c>
      <c r="N464" s="38" t="s">
        <v>20809</v>
      </c>
      <c r="O464" s="38">
        <v>8</v>
      </c>
    </row>
    <row r="465" spans="1:15" x14ac:dyDescent="0.4">
      <c r="A465" s="53">
        <v>471164817558</v>
      </c>
      <c r="B465" s="54" t="s">
        <v>43</v>
      </c>
      <c r="C465" s="54">
        <v>1164800</v>
      </c>
      <c r="D465" s="54">
        <v>1755800</v>
      </c>
      <c r="E465" s="54" t="s">
        <v>422</v>
      </c>
      <c r="F465" s="54" t="s">
        <v>439</v>
      </c>
      <c r="G465" s="54" t="s">
        <v>499</v>
      </c>
      <c r="H465" s="54" t="s">
        <v>652</v>
      </c>
      <c r="I465" s="5" t="e">
        <v>#N/A</v>
      </c>
      <c r="J465" s="54" t="s">
        <v>8114</v>
      </c>
      <c r="K465" s="51" t="s">
        <v>14360</v>
      </c>
      <c r="L465" s="51" t="s">
        <v>14361</v>
      </c>
      <c r="M465" s="38">
        <v>161</v>
      </c>
      <c r="N465" s="38" t="s">
        <v>20809</v>
      </c>
      <c r="O465" s="38">
        <v>8</v>
      </c>
    </row>
    <row r="466" spans="1:15" x14ac:dyDescent="0.4">
      <c r="A466" s="53">
        <v>471164317534</v>
      </c>
      <c r="B466" s="54" t="s">
        <v>5</v>
      </c>
      <c r="C466" s="54">
        <v>1164300</v>
      </c>
      <c r="D466" s="54">
        <v>1753400</v>
      </c>
      <c r="E466" s="54" t="s">
        <v>422</v>
      </c>
      <c r="F466" s="54" t="s">
        <v>439</v>
      </c>
      <c r="G466" s="54" t="s">
        <v>443</v>
      </c>
      <c r="H466" s="54" t="s">
        <v>732</v>
      </c>
      <c r="I466" s="5" t="e">
        <v>#N/A</v>
      </c>
      <c r="J466" s="54" t="s">
        <v>8115</v>
      </c>
      <c r="K466" s="51" t="s">
        <v>14362</v>
      </c>
      <c r="L466" s="51" t="s">
        <v>14363</v>
      </c>
      <c r="M466" s="38">
        <v>117</v>
      </c>
      <c r="N466" s="38" t="s">
        <v>20809</v>
      </c>
      <c r="O466" s="38">
        <v>8</v>
      </c>
    </row>
    <row r="467" spans="1:15" x14ac:dyDescent="0.4">
      <c r="A467" s="53">
        <v>471164317433</v>
      </c>
      <c r="B467" s="54" t="s">
        <v>43</v>
      </c>
      <c r="C467" s="54">
        <v>1164300</v>
      </c>
      <c r="D467" s="54">
        <v>1743300</v>
      </c>
      <c r="E467" s="54" t="s">
        <v>422</v>
      </c>
      <c r="F467" s="54" t="s">
        <v>439</v>
      </c>
      <c r="G467" s="54" t="s">
        <v>443</v>
      </c>
      <c r="H467" s="54" t="s">
        <v>627</v>
      </c>
      <c r="I467" s="5" t="e">
        <v>#N/A</v>
      </c>
      <c r="J467" s="54" t="s">
        <v>8116</v>
      </c>
      <c r="K467" s="51" t="s">
        <v>14364</v>
      </c>
      <c r="L467" s="51" t="s">
        <v>14365</v>
      </c>
      <c r="M467" s="38">
        <v>67</v>
      </c>
      <c r="N467" s="38" t="s">
        <v>20809</v>
      </c>
      <c r="O467" s="38">
        <v>8</v>
      </c>
    </row>
    <row r="468" spans="1:15" x14ac:dyDescent="0.4">
      <c r="A468" s="53">
        <v>471163717440</v>
      </c>
      <c r="B468" s="54" t="s">
        <v>54</v>
      </c>
      <c r="C468" s="54">
        <v>1163700</v>
      </c>
      <c r="D468" s="54">
        <v>1744000</v>
      </c>
      <c r="E468" s="54" t="s">
        <v>422</v>
      </c>
      <c r="F468" s="54" t="s">
        <v>439</v>
      </c>
      <c r="G468" s="54" t="s">
        <v>443</v>
      </c>
      <c r="H468" s="54" t="s">
        <v>829</v>
      </c>
      <c r="I468" s="5" t="e">
        <v>#N/A</v>
      </c>
      <c r="J468" s="54" t="s">
        <v>8117</v>
      </c>
      <c r="K468" s="51" t="s">
        <v>14366</v>
      </c>
      <c r="L468" s="51" t="s">
        <v>14367</v>
      </c>
      <c r="M468" s="38">
        <v>53</v>
      </c>
      <c r="N468" s="38" t="s">
        <v>20809</v>
      </c>
      <c r="O468" s="38">
        <v>8</v>
      </c>
    </row>
    <row r="469" spans="1:15" x14ac:dyDescent="0.4">
      <c r="A469" s="53">
        <v>471163117462</v>
      </c>
      <c r="B469" s="54" t="s">
        <v>43</v>
      </c>
      <c r="C469" s="54">
        <v>1163100</v>
      </c>
      <c r="D469" s="54">
        <v>1746200</v>
      </c>
      <c r="E469" s="54" t="s">
        <v>422</v>
      </c>
      <c r="F469" s="54" t="s">
        <v>439</v>
      </c>
      <c r="G469" s="54" t="s">
        <v>443</v>
      </c>
      <c r="H469" s="54" t="s">
        <v>626</v>
      </c>
      <c r="I469" s="5" t="e">
        <v>#N/A</v>
      </c>
      <c r="J469" s="54" t="s">
        <v>8118</v>
      </c>
      <c r="K469" s="51" t="s">
        <v>14368</v>
      </c>
      <c r="L469" s="51" t="s">
        <v>14369</v>
      </c>
      <c r="M469" s="38">
        <v>92</v>
      </c>
      <c r="N469" s="38" t="s">
        <v>20809</v>
      </c>
      <c r="O469" s="38">
        <v>8</v>
      </c>
    </row>
    <row r="470" spans="1:15" x14ac:dyDescent="0.4">
      <c r="A470" s="53">
        <v>471162917561</v>
      </c>
      <c r="B470" s="54" t="s">
        <v>5</v>
      </c>
      <c r="C470" s="54">
        <v>1162900</v>
      </c>
      <c r="D470" s="54">
        <v>1756100</v>
      </c>
      <c r="E470" s="54" t="s">
        <v>422</v>
      </c>
      <c r="F470" s="54" t="s">
        <v>439</v>
      </c>
      <c r="G470" s="54" t="s">
        <v>567</v>
      </c>
      <c r="H470" s="54" t="s">
        <v>2895</v>
      </c>
      <c r="I470" s="5" t="e">
        <v>#N/A</v>
      </c>
      <c r="J470" s="54" t="s">
        <v>8119</v>
      </c>
      <c r="K470" s="51" t="s">
        <v>14370</v>
      </c>
      <c r="L470" s="51" t="s">
        <v>14371</v>
      </c>
      <c r="M470" s="38">
        <v>121</v>
      </c>
      <c r="N470" s="38" t="s">
        <v>20809</v>
      </c>
      <c r="O470" s="38">
        <v>8</v>
      </c>
    </row>
    <row r="471" spans="1:15" x14ac:dyDescent="0.4">
      <c r="A471" s="53">
        <v>471162817464</v>
      </c>
      <c r="B471" s="54" t="s">
        <v>43</v>
      </c>
      <c r="C471" s="54">
        <v>1162800</v>
      </c>
      <c r="D471" s="54">
        <v>1746400</v>
      </c>
      <c r="E471" s="54" t="s">
        <v>422</v>
      </c>
      <c r="F471" s="54" t="s">
        <v>439</v>
      </c>
      <c r="G471" s="54" t="s">
        <v>443</v>
      </c>
      <c r="H471" s="54" t="s">
        <v>639</v>
      </c>
      <c r="I471" s="5" t="e">
        <v>#N/A</v>
      </c>
      <c r="J471" s="54" t="s">
        <v>8120</v>
      </c>
      <c r="K471" s="51" t="s">
        <v>14372</v>
      </c>
      <c r="L471" s="51" t="s">
        <v>14373</v>
      </c>
      <c r="M471" s="38">
        <v>116</v>
      </c>
      <c r="N471" s="38" t="s">
        <v>20809</v>
      </c>
      <c r="O471" s="38">
        <v>8</v>
      </c>
    </row>
    <row r="472" spans="1:15" x14ac:dyDescent="0.4">
      <c r="A472" s="53">
        <v>471162617410</v>
      </c>
      <c r="B472" s="54" t="s">
        <v>43</v>
      </c>
      <c r="C472" s="54">
        <v>1162600</v>
      </c>
      <c r="D472" s="54">
        <v>1741000</v>
      </c>
      <c r="E472" s="54" t="s">
        <v>422</v>
      </c>
      <c r="F472" s="54" t="s">
        <v>439</v>
      </c>
      <c r="G472" s="54" t="s">
        <v>443</v>
      </c>
      <c r="H472" s="54" t="s">
        <v>609</v>
      </c>
      <c r="I472" s="5" t="e">
        <v>#N/A</v>
      </c>
      <c r="J472" s="54" t="s">
        <v>8121</v>
      </c>
      <c r="K472" s="51" t="s">
        <v>14374</v>
      </c>
      <c r="L472" s="51" t="s">
        <v>14375</v>
      </c>
      <c r="M472" s="38">
        <v>134</v>
      </c>
      <c r="N472" s="38" t="s">
        <v>20809</v>
      </c>
      <c r="O472" s="38">
        <v>8</v>
      </c>
    </row>
    <row r="473" spans="1:15" x14ac:dyDescent="0.4">
      <c r="A473" s="53">
        <v>471162417613</v>
      </c>
      <c r="B473" s="54" t="s">
        <v>5</v>
      </c>
      <c r="C473" s="54">
        <v>1162400</v>
      </c>
      <c r="D473" s="54">
        <v>1761300</v>
      </c>
      <c r="E473" s="54" t="s">
        <v>422</v>
      </c>
      <c r="F473" s="54" t="s">
        <v>439</v>
      </c>
      <c r="G473" s="54" t="s">
        <v>47</v>
      </c>
      <c r="H473" s="54" t="s">
        <v>752</v>
      </c>
      <c r="I473" s="5" t="e">
        <v>#N/A</v>
      </c>
      <c r="J473" s="54" t="s">
        <v>8122</v>
      </c>
      <c r="K473" s="51" t="s">
        <v>14376</v>
      </c>
      <c r="L473" s="51" t="s">
        <v>14377</v>
      </c>
      <c r="M473" s="38">
        <v>143</v>
      </c>
      <c r="N473" s="38" t="s">
        <v>20809</v>
      </c>
      <c r="O473" s="38">
        <v>8</v>
      </c>
    </row>
    <row r="474" spans="1:15" x14ac:dyDescent="0.4">
      <c r="A474" s="53">
        <v>471162117415</v>
      </c>
      <c r="B474" s="54" t="s">
        <v>5</v>
      </c>
      <c r="C474" s="54">
        <v>1162100</v>
      </c>
      <c r="D474" s="54">
        <v>1741500</v>
      </c>
      <c r="E474" s="54" t="s">
        <v>422</v>
      </c>
      <c r="F474" s="54" t="s">
        <v>439</v>
      </c>
      <c r="G474" s="54" t="s">
        <v>443</v>
      </c>
      <c r="H474" s="54" t="s">
        <v>736</v>
      </c>
      <c r="I474" s="5" t="e">
        <v>#N/A</v>
      </c>
      <c r="J474" s="54" t="s">
        <v>8123</v>
      </c>
      <c r="K474" s="51" t="s">
        <v>14378</v>
      </c>
      <c r="L474" s="51" t="s">
        <v>14379</v>
      </c>
      <c r="M474" s="38">
        <v>97</v>
      </c>
      <c r="N474" s="38" t="s">
        <v>20809</v>
      </c>
      <c r="O474" s="38">
        <v>8</v>
      </c>
    </row>
    <row r="475" spans="1:15" x14ac:dyDescent="0.4">
      <c r="A475" s="53">
        <v>471162017508</v>
      </c>
      <c r="B475" s="54" t="s">
        <v>5</v>
      </c>
      <c r="C475" s="54">
        <v>1162000</v>
      </c>
      <c r="D475" s="54">
        <v>1750800</v>
      </c>
      <c r="E475" s="54" t="s">
        <v>422</v>
      </c>
      <c r="F475" s="54" t="s">
        <v>439</v>
      </c>
      <c r="G475" s="54" t="s">
        <v>443</v>
      </c>
      <c r="H475" s="54" t="s">
        <v>809</v>
      </c>
      <c r="I475" s="5" t="e">
        <v>#N/A</v>
      </c>
      <c r="J475" s="54" t="s">
        <v>8124</v>
      </c>
      <c r="K475" s="51" t="s">
        <v>14380</v>
      </c>
      <c r="L475" s="51" t="s">
        <v>14381</v>
      </c>
      <c r="M475" s="38">
        <v>79</v>
      </c>
      <c r="N475" s="38" t="s">
        <v>20809</v>
      </c>
      <c r="O475" s="38">
        <v>8</v>
      </c>
    </row>
    <row r="476" spans="1:15" x14ac:dyDescent="0.4">
      <c r="A476" s="53">
        <v>471160717560</v>
      </c>
      <c r="B476" s="54" t="s">
        <v>5</v>
      </c>
      <c r="C476" s="54">
        <v>1160700</v>
      </c>
      <c r="D476" s="54">
        <v>1756000</v>
      </c>
      <c r="E476" s="54" t="s">
        <v>422</v>
      </c>
      <c r="F476" s="54" t="s">
        <v>439</v>
      </c>
      <c r="G476" s="54" t="s">
        <v>87</v>
      </c>
      <c r="H476" s="54" t="s">
        <v>812</v>
      </c>
      <c r="I476" s="5" t="e">
        <v>#N/A</v>
      </c>
      <c r="J476" s="54" t="s">
        <v>8125</v>
      </c>
      <c r="K476" s="51" t="s">
        <v>14382</v>
      </c>
      <c r="L476" s="51" t="s">
        <v>14383</v>
      </c>
      <c r="M476" s="38">
        <v>74</v>
      </c>
      <c r="N476" s="38" t="s">
        <v>20809</v>
      </c>
      <c r="O476" s="38">
        <v>8</v>
      </c>
    </row>
    <row r="477" spans="1:15" x14ac:dyDescent="0.4">
      <c r="A477" s="53">
        <v>471160217786</v>
      </c>
      <c r="B477" s="54" t="s">
        <v>42</v>
      </c>
      <c r="C477" s="54">
        <v>1160200</v>
      </c>
      <c r="D477" s="54">
        <v>1778600</v>
      </c>
      <c r="E477" s="54" t="s">
        <v>422</v>
      </c>
      <c r="F477" s="54" t="s">
        <v>439</v>
      </c>
      <c r="G477" s="54" t="s">
        <v>532</v>
      </c>
      <c r="H477" s="54" t="s">
        <v>704</v>
      </c>
      <c r="I477" s="5" t="e">
        <v>#N/A</v>
      </c>
      <c r="J477" s="54" t="s">
        <v>8126</v>
      </c>
      <c r="K477" s="51" t="s">
        <v>14384</v>
      </c>
      <c r="L477" s="51" t="s">
        <v>14385</v>
      </c>
      <c r="M477" s="38">
        <v>8</v>
      </c>
      <c r="N477" s="38" t="s">
        <v>20809</v>
      </c>
      <c r="O477" s="38">
        <v>8</v>
      </c>
    </row>
    <row r="478" spans="1:15" x14ac:dyDescent="0.4">
      <c r="A478" s="53">
        <v>471159917733</v>
      </c>
      <c r="B478" s="54" t="s">
        <v>43</v>
      </c>
      <c r="C478" s="54">
        <v>1159900</v>
      </c>
      <c r="D478" s="54">
        <v>1773300</v>
      </c>
      <c r="E478" s="54" t="s">
        <v>422</v>
      </c>
      <c r="F478" s="54" t="s">
        <v>439</v>
      </c>
      <c r="G478" s="54" t="s">
        <v>451</v>
      </c>
      <c r="H478" s="54" t="s">
        <v>606</v>
      </c>
      <c r="I478" s="5" t="e">
        <v>#N/A</v>
      </c>
      <c r="J478" s="54" t="s">
        <v>8127</v>
      </c>
      <c r="K478" s="51" t="s">
        <v>14386</v>
      </c>
      <c r="L478" s="51" t="s">
        <v>14387</v>
      </c>
      <c r="M478" s="38">
        <v>103</v>
      </c>
      <c r="N478" s="38" t="s">
        <v>20809</v>
      </c>
      <c r="O478" s="38">
        <v>8</v>
      </c>
    </row>
    <row r="479" spans="1:15" x14ac:dyDescent="0.4">
      <c r="A479" s="53">
        <v>471159817575</v>
      </c>
      <c r="B479" s="54" t="s">
        <v>42</v>
      </c>
      <c r="C479" s="54">
        <v>1159800</v>
      </c>
      <c r="D479" s="54">
        <v>1757500</v>
      </c>
      <c r="E479" s="54" t="s">
        <v>422</v>
      </c>
      <c r="F479" s="54" t="s">
        <v>439</v>
      </c>
      <c r="G479" s="54" t="s">
        <v>518</v>
      </c>
      <c r="H479" s="54" t="s">
        <v>675</v>
      </c>
      <c r="I479" s="5" t="e">
        <v>#N/A</v>
      </c>
      <c r="J479" s="54" t="s">
        <v>8128</v>
      </c>
      <c r="K479" s="51" t="s">
        <v>14388</v>
      </c>
      <c r="L479" s="51" t="s">
        <v>14389</v>
      </c>
      <c r="M479" s="38">
        <v>77</v>
      </c>
      <c r="N479" s="38" t="s">
        <v>20809</v>
      </c>
      <c r="O479" s="38">
        <v>8</v>
      </c>
    </row>
    <row r="480" spans="1:15" x14ac:dyDescent="0.4">
      <c r="A480" s="53">
        <v>471159617545</v>
      </c>
      <c r="B480" s="54" t="s">
        <v>5</v>
      </c>
      <c r="C480" s="54">
        <v>1159600</v>
      </c>
      <c r="D480" s="54">
        <v>1754500</v>
      </c>
      <c r="E480" s="54" t="s">
        <v>422</v>
      </c>
      <c r="F480" s="54" t="s">
        <v>439</v>
      </c>
      <c r="G480" s="54" t="s">
        <v>580</v>
      </c>
      <c r="H480" s="54" t="s">
        <v>800</v>
      </c>
      <c r="I480" s="5" t="e">
        <v>#N/A</v>
      </c>
      <c r="J480" s="54" t="s">
        <v>8129</v>
      </c>
      <c r="K480" s="51" t="s">
        <v>14390</v>
      </c>
      <c r="L480" s="51" t="s">
        <v>14391</v>
      </c>
      <c r="M480" s="38">
        <v>79</v>
      </c>
      <c r="N480" s="38" t="s">
        <v>20809</v>
      </c>
      <c r="O480" s="38">
        <v>8</v>
      </c>
    </row>
    <row r="481" spans="1:15" x14ac:dyDescent="0.4">
      <c r="A481" s="53">
        <v>471159117555</v>
      </c>
      <c r="B481" s="54" t="s">
        <v>5</v>
      </c>
      <c r="C481" s="54">
        <v>1159100</v>
      </c>
      <c r="D481" s="54">
        <v>1755500</v>
      </c>
      <c r="E481" s="54" t="s">
        <v>422</v>
      </c>
      <c r="F481" s="54" t="s">
        <v>439</v>
      </c>
      <c r="G481" s="54" t="s">
        <v>580</v>
      </c>
      <c r="H481" s="54" t="s">
        <v>779</v>
      </c>
      <c r="I481" s="5" t="e">
        <v>#N/A</v>
      </c>
      <c r="J481" s="54" t="s">
        <v>8130</v>
      </c>
      <c r="K481" s="51" t="s">
        <v>14392</v>
      </c>
      <c r="L481" s="51" t="s">
        <v>14393</v>
      </c>
      <c r="M481" s="38">
        <v>66</v>
      </c>
      <c r="N481" s="38" t="s">
        <v>20809</v>
      </c>
      <c r="O481" s="38">
        <v>8</v>
      </c>
    </row>
    <row r="482" spans="1:15" x14ac:dyDescent="0.4">
      <c r="A482" s="53">
        <v>471158917679</v>
      </c>
      <c r="B482" s="54" t="s">
        <v>5</v>
      </c>
      <c r="C482" s="54">
        <v>1158900</v>
      </c>
      <c r="D482" s="54">
        <v>1767900</v>
      </c>
      <c r="E482" s="54" t="s">
        <v>422</v>
      </c>
      <c r="F482" s="54" t="s">
        <v>439</v>
      </c>
      <c r="G482" s="54" t="s">
        <v>451</v>
      </c>
      <c r="H482" s="54" t="s">
        <v>740</v>
      </c>
      <c r="I482" s="5" t="e">
        <v>#N/A</v>
      </c>
      <c r="J482" s="54" t="s">
        <v>8131</v>
      </c>
      <c r="K482" s="51" t="s">
        <v>14394</v>
      </c>
      <c r="L482" s="51" t="s">
        <v>14395</v>
      </c>
      <c r="M482" s="38">
        <v>33</v>
      </c>
      <c r="N482" s="38" t="s">
        <v>20809</v>
      </c>
      <c r="O482" s="38">
        <v>8</v>
      </c>
    </row>
    <row r="483" spans="1:15" x14ac:dyDescent="0.4">
      <c r="A483" s="53">
        <v>471158817641</v>
      </c>
      <c r="B483" s="54" t="s">
        <v>5</v>
      </c>
      <c r="C483" s="54">
        <v>1158800</v>
      </c>
      <c r="D483" s="54">
        <v>1764100</v>
      </c>
      <c r="E483" s="54" t="s">
        <v>422</v>
      </c>
      <c r="F483" s="54" t="s">
        <v>439</v>
      </c>
      <c r="G483" s="54" t="s">
        <v>577</v>
      </c>
      <c r="H483" s="54" t="s">
        <v>813</v>
      </c>
      <c r="I483" s="5" t="e">
        <v>#N/A</v>
      </c>
      <c r="J483" s="54" t="s">
        <v>8132</v>
      </c>
      <c r="K483" s="51" t="s">
        <v>14396</v>
      </c>
      <c r="L483" s="51" t="s">
        <v>14397</v>
      </c>
      <c r="M483" s="38">
        <v>105</v>
      </c>
      <c r="N483" s="38" t="s">
        <v>20809</v>
      </c>
      <c r="O483" s="38">
        <v>8</v>
      </c>
    </row>
    <row r="484" spans="1:15" x14ac:dyDescent="0.4">
      <c r="A484" s="53">
        <v>471158617658</v>
      </c>
      <c r="B484" s="54" t="s">
        <v>5</v>
      </c>
      <c r="C484" s="54">
        <v>1158600</v>
      </c>
      <c r="D484" s="54">
        <v>1765800</v>
      </c>
      <c r="E484" s="54" t="s">
        <v>422</v>
      </c>
      <c r="F484" s="54" t="s">
        <v>439</v>
      </c>
      <c r="G484" s="54" t="s">
        <v>451</v>
      </c>
      <c r="H484" s="54" t="s">
        <v>805</v>
      </c>
      <c r="I484" s="5" t="e">
        <v>#N/A</v>
      </c>
      <c r="J484" s="54" t="s">
        <v>8133</v>
      </c>
      <c r="K484" s="51" t="s">
        <v>14398</v>
      </c>
      <c r="L484" s="51" t="s">
        <v>14399</v>
      </c>
      <c r="M484" s="38">
        <v>95</v>
      </c>
      <c r="N484" s="38" t="s">
        <v>20809</v>
      </c>
      <c r="O484" s="38">
        <v>8</v>
      </c>
    </row>
    <row r="485" spans="1:15" x14ac:dyDescent="0.4">
      <c r="A485" s="53">
        <v>471158017593</v>
      </c>
      <c r="B485" s="54" t="s">
        <v>5</v>
      </c>
      <c r="C485" s="54">
        <v>1158000</v>
      </c>
      <c r="D485" s="54">
        <v>1759300</v>
      </c>
      <c r="E485" s="54" t="s">
        <v>422</v>
      </c>
      <c r="F485" s="54" t="s">
        <v>439</v>
      </c>
      <c r="G485" s="54" t="s">
        <v>563</v>
      </c>
      <c r="H485" s="54" t="s">
        <v>751</v>
      </c>
      <c r="I485" s="5" t="e">
        <v>#N/A</v>
      </c>
      <c r="J485" s="54" t="s">
        <v>8134</v>
      </c>
      <c r="K485" s="51" t="s">
        <v>14400</v>
      </c>
      <c r="L485" s="51" t="s">
        <v>14401</v>
      </c>
      <c r="M485" s="38">
        <v>50</v>
      </c>
      <c r="N485" s="38" t="s">
        <v>20809</v>
      </c>
      <c r="O485" s="38">
        <v>8</v>
      </c>
    </row>
    <row r="486" spans="1:15" x14ac:dyDescent="0.4">
      <c r="A486" s="53">
        <v>471157517572</v>
      </c>
      <c r="B486" s="54" t="s">
        <v>5</v>
      </c>
      <c r="C486" s="54">
        <v>1157500</v>
      </c>
      <c r="D486" s="54">
        <v>1757200</v>
      </c>
      <c r="E486" s="54" t="s">
        <v>422</v>
      </c>
      <c r="F486" s="54" t="s">
        <v>439</v>
      </c>
      <c r="G486" s="54" t="s">
        <v>165</v>
      </c>
      <c r="H486" s="54" t="s">
        <v>783</v>
      </c>
      <c r="I486" s="5" t="e">
        <v>#N/A</v>
      </c>
      <c r="J486" s="54" t="s">
        <v>8135</v>
      </c>
      <c r="K486" s="51" t="s">
        <v>14402</v>
      </c>
      <c r="L486" s="51" t="s">
        <v>14403</v>
      </c>
      <c r="M486" s="38">
        <v>66</v>
      </c>
      <c r="N486" s="38" t="s">
        <v>20809</v>
      </c>
      <c r="O486" s="38">
        <v>8</v>
      </c>
    </row>
    <row r="487" spans="1:15" x14ac:dyDescent="0.4">
      <c r="A487" s="53">
        <v>471157217589</v>
      </c>
      <c r="B487" s="54" t="s">
        <v>5</v>
      </c>
      <c r="C487" s="54">
        <v>1157200</v>
      </c>
      <c r="D487" s="54">
        <v>1758900</v>
      </c>
      <c r="E487" s="54" t="s">
        <v>422</v>
      </c>
      <c r="F487" s="54" t="s">
        <v>439</v>
      </c>
      <c r="G487" s="54" t="s">
        <v>563</v>
      </c>
      <c r="H487" s="54" t="s">
        <v>785</v>
      </c>
      <c r="I487" s="5" t="e">
        <v>#N/A</v>
      </c>
      <c r="J487" s="54" t="s">
        <v>8136</v>
      </c>
      <c r="K487" s="51" t="s">
        <v>14404</v>
      </c>
      <c r="L487" s="51" t="s">
        <v>14405</v>
      </c>
      <c r="M487" s="38">
        <v>47</v>
      </c>
      <c r="N487" s="38" t="s">
        <v>20809</v>
      </c>
      <c r="O487" s="38">
        <v>8</v>
      </c>
    </row>
    <row r="488" spans="1:15" x14ac:dyDescent="0.4">
      <c r="A488" s="53">
        <v>471157017619</v>
      </c>
      <c r="B488" s="54" t="s">
        <v>5</v>
      </c>
      <c r="C488" s="54">
        <v>1157000</v>
      </c>
      <c r="D488" s="54">
        <v>1761900</v>
      </c>
      <c r="E488" s="54" t="s">
        <v>422</v>
      </c>
      <c r="F488" s="54" t="s">
        <v>439</v>
      </c>
      <c r="G488" s="54" t="s">
        <v>569</v>
      </c>
      <c r="H488" s="54" t="s">
        <v>760</v>
      </c>
      <c r="I488" s="5" t="e">
        <v>#N/A</v>
      </c>
      <c r="J488" s="54" t="s">
        <v>8137</v>
      </c>
      <c r="K488" s="51" t="s">
        <v>14406</v>
      </c>
      <c r="L488" s="51" t="s">
        <v>14407</v>
      </c>
      <c r="M488" s="38">
        <v>58</v>
      </c>
      <c r="N488" s="38" t="s">
        <v>20809</v>
      </c>
      <c r="O488" s="38">
        <v>8</v>
      </c>
    </row>
    <row r="489" spans="1:15" x14ac:dyDescent="0.4">
      <c r="A489" s="53">
        <v>471156917621</v>
      </c>
      <c r="B489" s="54" t="s">
        <v>5</v>
      </c>
      <c r="C489" s="54">
        <v>1156900</v>
      </c>
      <c r="D489" s="54">
        <v>1762100</v>
      </c>
      <c r="E489" s="54" t="s">
        <v>422</v>
      </c>
      <c r="F489" s="54" t="s">
        <v>439</v>
      </c>
      <c r="G489" s="54" t="s">
        <v>68</v>
      </c>
      <c r="H489" s="54" t="s">
        <v>754</v>
      </c>
      <c r="I489" s="5" t="e">
        <v>#N/A</v>
      </c>
      <c r="J489" s="54" t="s">
        <v>8138</v>
      </c>
      <c r="K489" s="51" t="s">
        <v>14408</v>
      </c>
      <c r="L489" s="51" t="s">
        <v>14409</v>
      </c>
      <c r="M489" s="38">
        <v>56</v>
      </c>
      <c r="N489" s="38" t="s">
        <v>20809</v>
      </c>
      <c r="O489" s="38">
        <v>8</v>
      </c>
    </row>
    <row r="490" spans="1:15" x14ac:dyDescent="0.4">
      <c r="A490" s="53">
        <v>471155517658</v>
      </c>
      <c r="B490" s="54" t="s">
        <v>43</v>
      </c>
      <c r="C490" s="54">
        <v>1155500</v>
      </c>
      <c r="D490" s="54">
        <v>1765800</v>
      </c>
      <c r="E490" s="54" t="s">
        <v>422</v>
      </c>
      <c r="F490" s="54" t="s">
        <v>439</v>
      </c>
      <c r="G490" s="54" t="s">
        <v>493</v>
      </c>
      <c r="H490" s="54" t="s">
        <v>646</v>
      </c>
      <c r="I490" s="5" t="e">
        <v>#N/A</v>
      </c>
      <c r="J490" s="54" t="s">
        <v>8139</v>
      </c>
      <c r="K490" s="51" t="s">
        <v>14410</v>
      </c>
      <c r="L490" s="51" t="s">
        <v>14411</v>
      </c>
      <c r="M490" s="38">
        <v>24</v>
      </c>
      <c r="N490" s="38" t="s">
        <v>20809</v>
      </c>
      <c r="O490" s="38">
        <v>8</v>
      </c>
    </row>
    <row r="491" spans="1:15" x14ac:dyDescent="0.4">
      <c r="A491" s="53">
        <v>471155117780</v>
      </c>
      <c r="B491" s="54" t="s">
        <v>5</v>
      </c>
      <c r="C491" s="54">
        <v>1155100</v>
      </c>
      <c r="D491" s="54">
        <v>1778000</v>
      </c>
      <c r="E491" s="54" t="s">
        <v>422</v>
      </c>
      <c r="F491" s="54" t="s">
        <v>439</v>
      </c>
      <c r="G491" s="54" t="s">
        <v>466</v>
      </c>
      <c r="H491" s="54" t="s">
        <v>766</v>
      </c>
      <c r="I491" s="5" t="e">
        <v>#N/A</v>
      </c>
      <c r="J491" s="54" t="s">
        <v>8140</v>
      </c>
      <c r="K491" s="51" t="s">
        <v>14412</v>
      </c>
      <c r="L491" s="51" t="s">
        <v>14413</v>
      </c>
      <c r="M491" s="38">
        <v>11</v>
      </c>
      <c r="N491" s="38" t="s">
        <v>20809</v>
      </c>
      <c r="O491" s="38">
        <v>8</v>
      </c>
    </row>
    <row r="492" spans="1:15" x14ac:dyDescent="0.4">
      <c r="A492" s="53">
        <v>471154717617</v>
      </c>
      <c r="B492" s="54" t="s">
        <v>5</v>
      </c>
      <c r="C492" s="54">
        <v>1154700</v>
      </c>
      <c r="D492" s="54">
        <v>1761700</v>
      </c>
      <c r="E492" s="54" t="s">
        <v>422</v>
      </c>
      <c r="F492" s="54" t="s">
        <v>439</v>
      </c>
      <c r="G492" s="54" t="s">
        <v>581</v>
      </c>
      <c r="H492" s="54" t="s">
        <v>820</v>
      </c>
      <c r="I492" s="5" t="e">
        <v>#N/A</v>
      </c>
      <c r="J492" s="54" t="s">
        <v>8141</v>
      </c>
      <c r="K492" s="51" t="s">
        <v>14414</v>
      </c>
      <c r="L492" s="51" t="s">
        <v>14415</v>
      </c>
      <c r="M492" s="38">
        <v>41</v>
      </c>
      <c r="N492" s="38" t="s">
        <v>20809</v>
      </c>
      <c r="O492" s="38">
        <v>8</v>
      </c>
    </row>
    <row r="493" spans="1:15" x14ac:dyDescent="0.4">
      <c r="A493" s="53">
        <v>471154617780</v>
      </c>
      <c r="B493" s="54" t="s">
        <v>5</v>
      </c>
      <c r="C493" s="54">
        <v>1154600</v>
      </c>
      <c r="D493" s="54">
        <v>1778000</v>
      </c>
      <c r="E493" s="54" t="s">
        <v>422</v>
      </c>
      <c r="F493" s="54" t="s">
        <v>439</v>
      </c>
      <c r="G493" s="54" t="s">
        <v>466</v>
      </c>
      <c r="H493" s="54" t="s">
        <v>782</v>
      </c>
      <c r="I493" s="5" t="e">
        <v>#N/A</v>
      </c>
      <c r="J493" s="54" t="s">
        <v>8142</v>
      </c>
      <c r="K493" s="51" t="s">
        <v>14416</v>
      </c>
      <c r="L493" s="51" t="s">
        <v>14417</v>
      </c>
      <c r="M493" s="38">
        <v>14</v>
      </c>
      <c r="N493" s="38" t="s">
        <v>20809</v>
      </c>
      <c r="O493" s="38">
        <v>8</v>
      </c>
    </row>
    <row r="494" spans="1:15" x14ac:dyDescent="0.4">
      <c r="A494" s="53">
        <v>471154617623</v>
      </c>
      <c r="B494" s="54" t="s">
        <v>43</v>
      </c>
      <c r="C494" s="54">
        <v>1154600</v>
      </c>
      <c r="D494" s="54">
        <v>1762300</v>
      </c>
      <c r="E494" s="54" t="s">
        <v>422</v>
      </c>
      <c r="F494" s="54" t="s">
        <v>439</v>
      </c>
      <c r="G494" s="54" t="s">
        <v>1058</v>
      </c>
      <c r="H494" s="54" t="s">
        <v>1162</v>
      </c>
      <c r="I494" s="5" t="e">
        <v>#N/A</v>
      </c>
      <c r="J494" s="54" t="s">
        <v>8143</v>
      </c>
      <c r="K494" s="51" t="s">
        <v>14418</v>
      </c>
      <c r="L494" s="51" t="s">
        <v>14419</v>
      </c>
      <c r="M494" s="38">
        <v>40</v>
      </c>
      <c r="N494" s="38" t="s">
        <v>20809</v>
      </c>
      <c r="O494" s="38">
        <v>8</v>
      </c>
    </row>
    <row r="495" spans="1:15" x14ac:dyDescent="0.4">
      <c r="A495" s="53">
        <v>471154417596</v>
      </c>
      <c r="B495" s="54" t="s">
        <v>5</v>
      </c>
      <c r="C495" s="54">
        <v>1154400</v>
      </c>
      <c r="D495" s="54">
        <v>1759600</v>
      </c>
      <c r="E495" s="54" t="s">
        <v>422</v>
      </c>
      <c r="F495" s="54" t="s">
        <v>439</v>
      </c>
      <c r="G495" s="54" t="s">
        <v>100</v>
      </c>
      <c r="H495" s="54" t="s">
        <v>797</v>
      </c>
      <c r="I495" s="5" t="e">
        <v>#N/A</v>
      </c>
      <c r="J495" s="54" t="s">
        <v>8144</v>
      </c>
      <c r="K495" s="51" t="s">
        <v>14420</v>
      </c>
      <c r="L495" s="51" t="s">
        <v>14421</v>
      </c>
      <c r="M495" s="38">
        <v>39</v>
      </c>
      <c r="N495" s="38" t="s">
        <v>20809</v>
      </c>
      <c r="O495" s="38">
        <v>8</v>
      </c>
    </row>
    <row r="496" spans="1:15" x14ac:dyDescent="0.4">
      <c r="A496" s="53">
        <v>471154117641</v>
      </c>
      <c r="B496" s="54" t="s">
        <v>5</v>
      </c>
      <c r="C496" s="54">
        <v>1154100</v>
      </c>
      <c r="D496" s="54">
        <v>1764100</v>
      </c>
      <c r="E496" s="54" t="s">
        <v>422</v>
      </c>
      <c r="F496" s="54" t="s">
        <v>439</v>
      </c>
      <c r="G496" s="54" t="s">
        <v>493</v>
      </c>
      <c r="H496" s="54" t="s">
        <v>818</v>
      </c>
      <c r="I496" s="5" t="e">
        <v>#N/A</v>
      </c>
      <c r="J496" s="54" t="s">
        <v>8145</v>
      </c>
      <c r="K496" s="51" t="s">
        <v>14422</v>
      </c>
      <c r="L496" s="51" t="s">
        <v>14423</v>
      </c>
      <c r="M496" s="38">
        <v>32</v>
      </c>
      <c r="N496" s="38" t="s">
        <v>20809</v>
      </c>
      <c r="O496" s="38">
        <v>8</v>
      </c>
    </row>
    <row r="497" spans="1:15" x14ac:dyDescent="0.4">
      <c r="A497" s="53">
        <v>471154117537</v>
      </c>
      <c r="B497" s="54" t="s">
        <v>5</v>
      </c>
      <c r="C497" s="54">
        <v>1154100</v>
      </c>
      <c r="D497" s="54">
        <v>1753700</v>
      </c>
      <c r="E497" s="54" t="s">
        <v>422</v>
      </c>
      <c r="F497" s="54" t="s">
        <v>439</v>
      </c>
      <c r="G497" s="54" t="s">
        <v>440</v>
      </c>
      <c r="H497" s="54" t="s">
        <v>817</v>
      </c>
      <c r="I497" s="5" t="e">
        <v>#N/A</v>
      </c>
      <c r="J497" s="54" t="s">
        <v>8146</v>
      </c>
      <c r="K497" s="51" t="s">
        <v>14424</v>
      </c>
      <c r="L497" s="51" t="s">
        <v>14425</v>
      </c>
      <c r="M497" s="38">
        <v>50</v>
      </c>
      <c r="N497" s="38" t="s">
        <v>20809</v>
      </c>
      <c r="O497" s="38">
        <v>8</v>
      </c>
    </row>
    <row r="498" spans="1:15" x14ac:dyDescent="0.4">
      <c r="A498" s="53">
        <v>471153817649</v>
      </c>
      <c r="B498" s="54" t="s">
        <v>42</v>
      </c>
      <c r="C498" s="54">
        <v>1153800</v>
      </c>
      <c r="D498" s="54">
        <v>1764900</v>
      </c>
      <c r="E498" s="54" t="s">
        <v>422</v>
      </c>
      <c r="F498" s="54" t="s">
        <v>439</v>
      </c>
      <c r="G498" s="54" t="s">
        <v>525</v>
      </c>
      <c r="H498" s="54" t="s">
        <v>722</v>
      </c>
      <c r="I498" s="5" t="e">
        <v>#N/A</v>
      </c>
      <c r="J498" s="54" t="s">
        <v>8147</v>
      </c>
      <c r="K498" s="51" t="s">
        <v>14426</v>
      </c>
      <c r="L498" s="51" t="s">
        <v>14427</v>
      </c>
      <c r="M498" s="38">
        <v>27</v>
      </c>
      <c r="N498" s="38" t="s">
        <v>20809</v>
      </c>
      <c r="O498" s="38">
        <v>8</v>
      </c>
    </row>
    <row r="499" spans="1:15" x14ac:dyDescent="0.4">
      <c r="A499" s="53">
        <v>471153717517</v>
      </c>
      <c r="B499" s="54" t="s">
        <v>42</v>
      </c>
      <c r="C499" s="54">
        <v>1153700</v>
      </c>
      <c r="D499" s="54">
        <v>1751700</v>
      </c>
      <c r="E499" s="54" t="s">
        <v>422</v>
      </c>
      <c r="F499" s="54" t="s">
        <v>439</v>
      </c>
      <c r="G499" s="54" t="s">
        <v>440</v>
      </c>
      <c r="H499" s="54" t="s">
        <v>698</v>
      </c>
      <c r="I499" s="5" t="e">
        <v>#N/A</v>
      </c>
      <c r="J499" s="54" t="s">
        <v>8148</v>
      </c>
      <c r="K499" s="51" t="s">
        <v>14428</v>
      </c>
      <c r="L499" s="51" t="s">
        <v>14429</v>
      </c>
      <c r="M499" s="38">
        <v>55</v>
      </c>
      <c r="N499" s="38" t="s">
        <v>20809</v>
      </c>
      <c r="O499" s="38">
        <v>8</v>
      </c>
    </row>
    <row r="500" spans="1:15" x14ac:dyDescent="0.4">
      <c r="A500" s="53">
        <v>471153217712</v>
      </c>
      <c r="B500" s="54" t="s">
        <v>43</v>
      </c>
      <c r="C500" s="54">
        <v>1153200</v>
      </c>
      <c r="D500" s="54">
        <v>1771200</v>
      </c>
      <c r="E500" s="54" t="s">
        <v>422</v>
      </c>
      <c r="F500" s="54" t="s">
        <v>439</v>
      </c>
      <c r="G500" s="54" t="s">
        <v>466</v>
      </c>
      <c r="H500" s="54" t="s">
        <v>614</v>
      </c>
      <c r="I500" s="5" t="e">
        <v>#N/A</v>
      </c>
      <c r="J500" s="54" t="s">
        <v>8149</v>
      </c>
      <c r="K500" s="51" t="s">
        <v>14430</v>
      </c>
      <c r="L500" s="51" t="s">
        <v>14431</v>
      </c>
      <c r="M500" s="38">
        <v>81</v>
      </c>
      <c r="N500" s="38" t="s">
        <v>20809</v>
      </c>
      <c r="O500" s="38">
        <v>8</v>
      </c>
    </row>
    <row r="501" spans="1:15" x14ac:dyDescent="0.4">
      <c r="A501" s="53">
        <v>471152517618</v>
      </c>
      <c r="B501" s="54" t="s">
        <v>5</v>
      </c>
      <c r="C501" s="54">
        <v>1152500</v>
      </c>
      <c r="D501" s="54">
        <v>1761800</v>
      </c>
      <c r="E501" s="54" t="s">
        <v>422</v>
      </c>
      <c r="F501" s="54" t="s">
        <v>439</v>
      </c>
      <c r="G501" s="54" t="s">
        <v>553</v>
      </c>
      <c r="H501" s="54" t="s">
        <v>758</v>
      </c>
      <c r="I501" s="5" t="e">
        <v>#N/A</v>
      </c>
      <c r="J501" s="54" t="s">
        <v>8150</v>
      </c>
      <c r="K501" s="51" t="s">
        <v>14432</v>
      </c>
      <c r="L501" s="51" t="s">
        <v>14433</v>
      </c>
      <c r="M501" s="38">
        <v>40</v>
      </c>
      <c r="N501" s="38" t="s">
        <v>20809</v>
      </c>
      <c r="O501" s="38">
        <v>8</v>
      </c>
    </row>
    <row r="502" spans="1:15" x14ac:dyDescent="0.4">
      <c r="A502" s="53">
        <v>471152117603</v>
      </c>
      <c r="B502" s="54" t="s">
        <v>5</v>
      </c>
      <c r="C502" s="54">
        <v>1152100</v>
      </c>
      <c r="D502" s="54">
        <v>1760300</v>
      </c>
      <c r="E502" s="54" t="s">
        <v>422</v>
      </c>
      <c r="F502" s="54" t="s">
        <v>439</v>
      </c>
      <c r="G502" s="54" t="s">
        <v>560</v>
      </c>
      <c r="H502" s="54" t="s">
        <v>748</v>
      </c>
      <c r="I502" s="5" t="e">
        <v>#N/A</v>
      </c>
      <c r="J502" s="54" t="s">
        <v>8151</v>
      </c>
      <c r="K502" s="51" t="s">
        <v>14434</v>
      </c>
      <c r="L502" s="51" t="s">
        <v>14435</v>
      </c>
      <c r="M502" s="38">
        <v>66</v>
      </c>
      <c r="N502" s="38" t="s">
        <v>20809</v>
      </c>
      <c r="O502" s="38">
        <v>8</v>
      </c>
    </row>
    <row r="503" spans="1:15" x14ac:dyDescent="0.4">
      <c r="A503" s="53">
        <v>471151917568</v>
      </c>
      <c r="B503" s="54" t="s">
        <v>5</v>
      </c>
      <c r="C503" s="54">
        <v>1151900</v>
      </c>
      <c r="D503" s="54">
        <v>1756800</v>
      </c>
      <c r="E503" s="54" t="s">
        <v>422</v>
      </c>
      <c r="F503" s="54" t="s">
        <v>439</v>
      </c>
      <c r="G503" s="54" t="s">
        <v>586</v>
      </c>
      <c r="H503" s="54" t="s">
        <v>824</v>
      </c>
      <c r="I503" s="5" t="e">
        <v>#N/A</v>
      </c>
      <c r="J503" s="54" t="s">
        <v>8152</v>
      </c>
      <c r="K503" s="51" t="s">
        <v>14436</v>
      </c>
      <c r="L503" s="51" t="s">
        <v>14437</v>
      </c>
      <c r="M503" s="38">
        <v>65</v>
      </c>
      <c r="N503" s="38" t="s">
        <v>20809</v>
      </c>
      <c r="O503" s="38">
        <v>8</v>
      </c>
    </row>
    <row r="504" spans="1:15" x14ac:dyDescent="0.4">
      <c r="A504" s="53">
        <v>471151517638</v>
      </c>
      <c r="B504" s="54" t="s">
        <v>5</v>
      </c>
      <c r="C504" s="54">
        <v>1151500</v>
      </c>
      <c r="D504" s="54">
        <v>1763800</v>
      </c>
      <c r="E504" s="54" t="s">
        <v>422</v>
      </c>
      <c r="F504" s="54" t="s">
        <v>439</v>
      </c>
      <c r="G504" s="54" t="s">
        <v>575</v>
      </c>
      <c r="H504" s="54" t="s">
        <v>769</v>
      </c>
      <c r="I504" s="5" t="e">
        <v>#N/A</v>
      </c>
      <c r="J504" s="54" t="s">
        <v>8153</v>
      </c>
      <c r="K504" s="51" t="s">
        <v>14438</v>
      </c>
      <c r="L504" s="51" t="s">
        <v>14439</v>
      </c>
      <c r="M504" s="38">
        <v>121</v>
      </c>
      <c r="N504" s="38" t="s">
        <v>20809</v>
      </c>
      <c r="O504" s="38">
        <v>8</v>
      </c>
    </row>
    <row r="505" spans="1:15" x14ac:dyDescent="0.4">
      <c r="A505" s="53">
        <v>471151017750</v>
      </c>
      <c r="B505" s="54" t="s">
        <v>5</v>
      </c>
      <c r="C505" s="54">
        <v>1151000</v>
      </c>
      <c r="D505" s="54">
        <v>1775000</v>
      </c>
      <c r="E505" s="54" t="s">
        <v>422</v>
      </c>
      <c r="F505" s="54" t="s">
        <v>439</v>
      </c>
      <c r="G505" s="54" t="s">
        <v>466</v>
      </c>
      <c r="H505" s="54" t="s">
        <v>763</v>
      </c>
      <c r="I505" s="5" t="e">
        <v>#N/A</v>
      </c>
      <c r="J505" s="54" t="s">
        <v>8154</v>
      </c>
      <c r="K505" s="51" t="s">
        <v>14440</v>
      </c>
      <c r="L505" s="51" t="s">
        <v>14441</v>
      </c>
      <c r="M505" s="38">
        <v>87</v>
      </c>
      <c r="N505" s="38" t="s">
        <v>20809</v>
      </c>
      <c r="O505" s="38">
        <v>8</v>
      </c>
    </row>
    <row r="506" spans="1:15" x14ac:dyDescent="0.4">
      <c r="A506" s="53">
        <v>471150117624</v>
      </c>
      <c r="B506" s="54" t="s">
        <v>5</v>
      </c>
      <c r="C506" s="54">
        <v>1150100</v>
      </c>
      <c r="D506" s="54">
        <v>1762400</v>
      </c>
      <c r="E506" s="54" t="s">
        <v>422</v>
      </c>
      <c r="F506" s="54" t="s">
        <v>439</v>
      </c>
      <c r="G506" s="54" t="s">
        <v>553</v>
      </c>
      <c r="H506" s="54" t="s">
        <v>743</v>
      </c>
      <c r="I506" s="5" t="e">
        <v>#N/A</v>
      </c>
      <c r="J506" s="54" t="s">
        <v>8155</v>
      </c>
      <c r="K506" s="51" t="s">
        <v>14442</v>
      </c>
      <c r="L506" s="51" t="s">
        <v>14443</v>
      </c>
      <c r="M506" s="38">
        <v>81</v>
      </c>
      <c r="N506" s="38" t="s">
        <v>20809</v>
      </c>
      <c r="O506" s="38">
        <v>8</v>
      </c>
    </row>
    <row r="507" spans="1:15" x14ac:dyDescent="0.4">
      <c r="A507" s="53">
        <v>471143717627</v>
      </c>
      <c r="B507" s="54" t="s">
        <v>5</v>
      </c>
      <c r="C507" s="54">
        <v>1143700</v>
      </c>
      <c r="D507" s="54">
        <v>1762700</v>
      </c>
      <c r="E507" s="54" t="s">
        <v>422</v>
      </c>
      <c r="F507" s="54" t="s">
        <v>439</v>
      </c>
      <c r="G507" s="54" t="s">
        <v>465</v>
      </c>
      <c r="H507" s="54" t="s">
        <v>746</v>
      </c>
      <c r="I507" s="5" t="e">
        <v>#N/A</v>
      </c>
      <c r="J507" s="54" t="s">
        <v>8156</v>
      </c>
      <c r="K507" s="51" t="s">
        <v>14444</v>
      </c>
      <c r="L507" s="51" t="s">
        <v>14445</v>
      </c>
      <c r="M507" s="38">
        <v>91</v>
      </c>
      <c r="N507" s="38" t="s">
        <v>20809</v>
      </c>
      <c r="O507" s="38">
        <v>8</v>
      </c>
    </row>
    <row r="508" spans="1:15" x14ac:dyDescent="0.4">
      <c r="A508" s="53">
        <v>471140317670</v>
      </c>
      <c r="B508" s="54" t="s">
        <v>42</v>
      </c>
      <c r="C508" s="54">
        <v>1140300</v>
      </c>
      <c r="D508" s="54">
        <v>1767000</v>
      </c>
      <c r="E508" s="54" t="s">
        <v>422</v>
      </c>
      <c r="F508" s="54" t="s">
        <v>439</v>
      </c>
      <c r="G508" s="54" t="s">
        <v>9</v>
      </c>
      <c r="H508" s="54" t="s">
        <v>662</v>
      </c>
      <c r="I508" s="5" t="e">
        <v>#N/A</v>
      </c>
      <c r="J508" s="54" t="s">
        <v>8157</v>
      </c>
      <c r="K508" s="51" t="s">
        <v>14446</v>
      </c>
      <c r="L508" s="51" t="s">
        <v>14447</v>
      </c>
      <c r="M508" s="38">
        <v>97</v>
      </c>
      <c r="N508" s="38" t="s">
        <v>20809</v>
      </c>
      <c r="O508" s="38">
        <v>8</v>
      </c>
    </row>
    <row r="509" spans="1:15" x14ac:dyDescent="0.4">
      <c r="A509" s="53">
        <v>471139217682</v>
      </c>
      <c r="B509" s="54" t="s">
        <v>5</v>
      </c>
      <c r="C509" s="54">
        <v>1139200</v>
      </c>
      <c r="D509" s="54">
        <v>1768200</v>
      </c>
      <c r="E509" s="54" t="s">
        <v>422</v>
      </c>
      <c r="F509" s="54" t="s">
        <v>439</v>
      </c>
      <c r="G509" s="54" t="s">
        <v>9</v>
      </c>
      <c r="H509" s="54" t="s">
        <v>739</v>
      </c>
      <c r="I509" s="5" t="e">
        <v>#N/A</v>
      </c>
      <c r="J509" s="54" t="s">
        <v>8158</v>
      </c>
      <c r="K509" s="51" t="s">
        <v>14448</v>
      </c>
      <c r="L509" s="51" t="s">
        <v>14449</v>
      </c>
      <c r="M509" s="38">
        <v>117</v>
      </c>
      <c r="N509" s="38" t="s">
        <v>20809</v>
      </c>
      <c r="O509" s="38">
        <v>9</v>
      </c>
    </row>
    <row r="510" spans="1:15" x14ac:dyDescent="0.4">
      <c r="A510" s="53">
        <v>471166117555</v>
      </c>
      <c r="B510" s="54" t="s">
        <v>5</v>
      </c>
      <c r="C510" s="54">
        <v>1166100</v>
      </c>
      <c r="D510" s="54">
        <v>1755500</v>
      </c>
      <c r="E510" s="54" t="s">
        <v>422</v>
      </c>
      <c r="F510" s="54" t="s">
        <v>439</v>
      </c>
      <c r="G510" s="54" t="s">
        <v>499</v>
      </c>
      <c r="H510" s="54" t="s">
        <v>2896</v>
      </c>
      <c r="I510" s="5" t="e">
        <v>#N/A</v>
      </c>
      <c r="J510" s="54" t="s">
        <v>8159</v>
      </c>
      <c r="K510" s="51" t="s">
        <v>14450</v>
      </c>
      <c r="L510" s="51" t="s">
        <v>14451</v>
      </c>
      <c r="M510" s="38">
        <v>232</v>
      </c>
      <c r="N510" s="38" t="s">
        <v>20809</v>
      </c>
      <c r="O510" s="38">
        <v>8</v>
      </c>
    </row>
    <row r="511" spans="1:15" x14ac:dyDescent="0.4">
      <c r="A511" s="53">
        <v>471159617682</v>
      </c>
      <c r="B511" s="54" t="s">
        <v>42</v>
      </c>
      <c r="C511" s="54">
        <v>1159600</v>
      </c>
      <c r="D511" s="54">
        <v>1768200</v>
      </c>
      <c r="E511" s="54" t="s">
        <v>422</v>
      </c>
      <c r="F511" s="54" t="s">
        <v>439</v>
      </c>
      <c r="G511" s="54" t="s">
        <v>451</v>
      </c>
      <c r="H511" s="54" t="s">
        <v>2897</v>
      </c>
      <c r="I511" s="5" t="e">
        <v>#N/A</v>
      </c>
      <c r="J511" s="54" t="s">
        <v>8160</v>
      </c>
      <c r="K511" s="51" t="s">
        <v>14452</v>
      </c>
      <c r="L511" s="51" t="s">
        <v>14453</v>
      </c>
      <c r="M511" s="38">
        <v>42</v>
      </c>
      <c r="N511" s="38" t="s">
        <v>20809</v>
      </c>
      <c r="O511" s="38">
        <v>8</v>
      </c>
    </row>
    <row r="512" spans="1:15" x14ac:dyDescent="0.4">
      <c r="A512" s="53">
        <v>471169517576</v>
      </c>
      <c r="B512" s="54" t="s">
        <v>55</v>
      </c>
      <c r="C512" s="54">
        <v>1169500</v>
      </c>
      <c r="D512" s="54">
        <v>1757600</v>
      </c>
      <c r="E512" s="54" t="s">
        <v>422</v>
      </c>
      <c r="F512" s="54" t="s">
        <v>439</v>
      </c>
      <c r="G512" s="54" t="s">
        <v>475</v>
      </c>
      <c r="H512" s="54" t="s">
        <v>2898</v>
      </c>
      <c r="I512" s="5" t="e">
        <v>#N/A</v>
      </c>
      <c r="J512" s="54" t="s">
        <v>8161</v>
      </c>
      <c r="K512" s="51" t="s">
        <v>14454</v>
      </c>
      <c r="L512" s="51" t="s">
        <v>14455</v>
      </c>
      <c r="M512" s="38">
        <v>150</v>
      </c>
      <c r="N512" s="38" t="s">
        <v>20810</v>
      </c>
      <c r="O512" s="38" t="s">
        <v>20818</v>
      </c>
    </row>
    <row r="513" spans="1:15" x14ac:dyDescent="0.4">
      <c r="A513" s="53">
        <v>471153717607</v>
      </c>
      <c r="B513" s="54" t="s">
        <v>5</v>
      </c>
      <c r="C513" s="54">
        <v>1153700</v>
      </c>
      <c r="D513" s="54">
        <v>1760700</v>
      </c>
      <c r="E513" s="54" t="s">
        <v>422</v>
      </c>
      <c r="F513" s="54" t="s">
        <v>439</v>
      </c>
      <c r="G513" s="54" t="s">
        <v>560</v>
      </c>
      <c r="H513" s="54" t="s">
        <v>2899</v>
      </c>
      <c r="I513" s="5" t="e">
        <v>#N/A</v>
      </c>
      <c r="J513" s="54" t="s">
        <v>8162</v>
      </c>
      <c r="K513" s="51" t="s">
        <v>14456</v>
      </c>
      <c r="L513" s="51" t="s">
        <v>14457</v>
      </c>
      <c r="M513" s="38">
        <v>32</v>
      </c>
      <c r="N513" s="38" t="s">
        <v>20810</v>
      </c>
      <c r="O513" s="38" t="s">
        <v>20818</v>
      </c>
    </row>
    <row r="514" spans="1:15" x14ac:dyDescent="0.4">
      <c r="A514" s="53">
        <v>471160217794</v>
      </c>
      <c r="B514" s="54" t="s">
        <v>42</v>
      </c>
      <c r="C514" s="54">
        <v>1160200</v>
      </c>
      <c r="D514" s="54">
        <v>1779400</v>
      </c>
      <c r="E514" s="54" t="s">
        <v>422</v>
      </c>
      <c r="F514" s="54" t="s">
        <v>439</v>
      </c>
      <c r="G514" s="54" t="s">
        <v>532</v>
      </c>
      <c r="H514" s="54" t="s">
        <v>2900</v>
      </c>
      <c r="I514" s="5" t="e">
        <v>#N/A</v>
      </c>
      <c r="J514" s="54" t="s">
        <v>8163</v>
      </c>
      <c r="K514" s="51" t="s">
        <v>14458</v>
      </c>
      <c r="L514" s="51" t="s">
        <v>14459</v>
      </c>
      <c r="M514" s="38">
        <v>11</v>
      </c>
      <c r="N514" s="38" t="s">
        <v>20810</v>
      </c>
      <c r="O514" s="38" t="s">
        <v>20818</v>
      </c>
    </row>
    <row r="515" spans="1:15" x14ac:dyDescent="0.4">
      <c r="A515" s="53">
        <v>471163817565</v>
      </c>
      <c r="B515" s="54" t="s">
        <v>5</v>
      </c>
      <c r="C515" s="54">
        <v>1163800</v>
      </c>
      <c r="D515" s="54">
        <v>1756500</v>
      </c>
      <c r="E515" s="54" t="s">
        <v>422</v>
      </c>
      <c r="F515" s="54" t="s">
        <v>439</v>
      </c>
      <c r="G515" s="54" t="s">
        <v>2901</v>
      </c>
      <c r="H515" s="54" t="s">
        <v>2902</v>
      </c>
      <c r="I515" s="5" t="e">
        <v>#N/A</v>
      </c>
      <c r="J515" s="54" t="s">
        <v>8164</v>
      </c>
      <c r="K515" s="51" t="s">
        <v>14460</v>
      </c>
      <c r="L515" s="51" t="s">
        <v>14461</v>
      </c>
      <c r="M515" s="38">
        <v>137</v>
      </c>
      <c r="N515" s="38" t="s">
        <v>20810</v>
      </c>
      <c r="O515" s="38" t="s">
        <v>20818</v>
      </c>
    </row>
    <row r="516" spans="1:15" x14ac:dyDescent="0.4">
      <c r="A516" s="53">
        <v>471165117450</v>
      </c>
      <c r="B516" s="54" t="s">
        <v>43</v>
      </c>
      <c r="C516" s="54">
        <v>1165100</v>
      </c>
      <c r="D516" s="54">
        <v>1745000</v>
      </c>
      <c r="E516" s="54" t="s">
        <v>422</v>
      </c>
      <c r="F516" s="54" t="s">
        <v>439</v>
      </c>
      <c r="G516" s="54" t="s">
        <v>443</v>
      </c>
      <c r="H516" s="54" t="s">
        <v>2903</v>
      </c>
      <c r="I516" s="5" t="e">
        <v>#N/A</v>
      </c>
      <c r="J516" s="54" t="s">
        <v>8165</v>
      </c>
      <c r="K516" s="51" t="s">
        <v>14462</v>
      </c>
      <c r="L516" s="51" t="s">
        <v>14463</v>
      </c>
      <c r="M516" s="38">
        <v>48</v>
      </c>
      <c r="N516" s="38" t="s">
        <v>20810</v>
      </c>
      <c r="O516" s="38" t="s">
        <v>20818</v>
      </c>
    </row>
    <row r="517" spans="1:15" x14ac:dyDescent="0.4">
      <c r="A517" s="53">
        <v>471165617537</v>
      </c>
      <c r="B517" s="54" t="s">
        <v>5</v>
      </c>
      <c r="C517" s="54">
        <v>1165600</v>
      </c>
      <c r="D517" s="54">
        <v>1753700</v>
      </c>
      <c r="E517" s="54" t="s">
        <v>422</v>
      </c>
      <c r="F517" s="54" t="s">
        <v>439</v>
      </c>
      <c r="G517" s="54" t="s">
        <v>443</v>
      </c>
      <c r="H517" s="54" t="s">
        <v>2904</v>
      </c>
      <c r="I517" s="5" t="e">
        <v>#N/A</v>
      </c>
      <c r="J517" s="54" t="s">
        <v>8166</v>
      </c>
      <c r="K517" s="51" t="s">
        <v>14464</v>
      </c>
      <c r="L517" s="51" t="s">
        <v>14465</v>
      </c>
      <c r="M517" s="38">
        <v>161</v>
      </c>
      <c r="N517" s="38" t="s">
        <v>20810</v>
      </c>
      <c r="O517" s="38" t="s">
        <v>20818</v>
      </c>
    </row>
    <row r="518" spans="1:15" x14ac:dyDescent="0.4">
      <c r="A518" s="53">
        <v>471162117418</v>
      </c>
      <c r="B518" s="54" t="s">
        <v>5</v>
      </c>
      <c r="C518" s="54">
        <v>1162100</v>
      </c>
      <c r="D518" s="54">
        <v>1741800</v>
      </c>
      <c r="E518" s="54" t="s">
        <v>422</v>
      </c>
      <c r="F518" s="54" t="s">
        <v>439</v>
      </c>
      <c r="G518" s="54" t="s">
        <v>443</v>
      </c>
      <c r="H518" s="54" t="s">
        <v>2905</v>
      </c>
      <c r="I518" s="5" t="e">
        <v>#N/A</v>
      </c>
      <c r="J518" s="54" t="s">
        <v>8167</v>
      </c>
      <c r="K518" s="51" t="s">
        <v>14466</v>
      </c>
      <c r="L518" s="51" t="s">
        <v>14467</v>
      </c>
      <c r="M518" s="38">
        <v>112</v>
      </c>
      <c r="N518" s="38" t="s">
        <v>20810</v>
      </c>
      <c r="O518" s="38" t="s">
        <v>20818</v>
      </c>
    </row>
    <row r="519" spans="1:15" x14ac:dyDescent="0.4">
      <c r="A519" s="53">
        <v>471157617562</v>
      </c>
      <c r="B519" s="54" t="s">
        <v>5</v>
      </c>
      <c r="C519" s="54">
        <v>1157600</v>
      </c>
      <c r="D519" s="54">
        <v>1756200</v>
      </c>
      <c r="E519" s="54" t="s">
        <v>422</v>
      </c>
      <c r="F519" s="54" t="s">
        <v>439</v>
      </c>
      <c r="G519" s="54" t="s">
        <v>165</v>
      </c>
      <c r="H519" s="54" t="s">
        <v>2906</v>
      </c>
      <c r="I519" s="5" t="e">
        <v>#N/A</v>
      </c>
      <c r="J519" s="54" t="s">
        <v>8168</v>
      </c>
      <c r="K519" s="51" t="s">
        <v>14468</v>
      </c>
      <c r="L519" s="51" t="s">
        <v>14469</v>
      </c>
      <c r="M519" s="38">
        <v>75</v>
      </c>
      <c r="N519" s="38" t="s">
        <v>20810</v>
      </c>
      <c r="O519" s="38" t="s">
        <v>20818</v>
      </c>
    </row>
    <row r="520" spans="1:15" x14ac:dyDescent="0.4">
      <c r="A520" s="53">
        <v>471158817590</v>
      </c>
      <c r="B520" s="54" t="s">
        <v>5</v>
      </c>
      <c r="C520" s="54">
        <v>1158800</v>
      </c>
      <c r="D520" s="54">
        <v>1759000</v>
      </c>
      <c r="E520" s="54" t="s">
        <v>422</v>
      </c>
      <c r="F520" s="54" t="s">
        <v>439</v>
      </c>
      <c r="G520" s="54" t="s">
        <v>514</v>
      </c>
      <c r="H520" s="54" t="s">
        <v>2907</v>
      </c>
      <c r="I520" s="5" t="e">
        <v>#N/A</v>
      </c>
      <c r="J520" s="54" t="s">
        <v>8169</v>
      </c>
      <c r="K520" s="51" t="s">
        <v>14470</v>
      </c>
      <c r="L520" s="51" t="s">
        <v>14471</v>
      </c>
      <c r="M520" s="38">
        <v>65</v>
      </c>
      <c r="N520" s="38" t="s">
        <v>20810</v>
      </c>
      <c r="O520" s="38" t="s">
        <v>20818</v>
      </c>
    </row>
    <row r="521" spans="1:15" x14ac:dyDescent="0.4">
      <c r="A521" s="53">
        <v>471180017547</v>
      </c>
      <c r="B521" s="54" t="s">
        <v>5</v>
      </c>
      <c r="C521" s="54">
        <v>1180000</v>
      </c>
      <c r="D521" s="54">
        <v>1754700</v>
      </c>
      <c r="E521" s="54" t="s">
        <v>422</v>
      </c>
      <c r="F521" s="54" t="s">
        <v>439</v>
      </c>
      <c r="G521" s="54" t="s">
        <v>474</v>
      </c>
      <c r="H521" s="54" t="s">
        <v>2908</v>
      </c>
      <c r="I521" s="5" t="e">
        <v>#N/A</v>
      </c>
      <c r="J521" s="54" t="s">
        <v>8170</v>
      </c>
      <c r="K521" s="51" t="s">
        <v>14472</v>
      </c>
      <c r="L521" s="51" t="s">
        <v>14473</v>
      </c>
      <c r="M521" s="38">
        <v>47</v>
      </c>
      <c r="N521" s="38" t="s">
        <v>20810</v>
      </c>
      <c r="O521" s="38" t="s">
        <v>20818</v>
      </c>
    </row>
    <row r="522" spans="1:15" x14ac:dyDescent="0.4">
      <c r="A522" s="53">
        <v>471163817563</v>
      </c>
      <c r="B522" s="54" t="s">
        <v>5</v>
      </c>
      <c r="C522" s="54">
        <v>1163800</v>
      </c>
      <c r="D522" s="54">
        <v>1756300</v>
      </c>
      <c r="E522" s="54" t="s">
        <v>422</v>
      </c>
      <c r="F522" s="54" t="s">
        <v>439</v>
      </c>
      <c r="G522" s="54" t="s">
        <v>2901</v>
      </c>
      <c r="H522" s="54" t="s">
        <v>2909</v>
      </c>
      <c r="I522" s="5" t="e">
        <v>#N/A</v>
      </c>
      <c r="J522" s="54" t="s">
        <v>8171</v>
      </c>
      <c r="K522" s="51" t="s">
        <v>14474</v>
      </c>
      <c r="L522" s="51" t="s">
        <v>14475</v>
      </c>
      <c r="M522" s="38">
        <v>136</v>
      </c>
      <c r="N522" s="38" t="s">
        <v>20810</v>
      </c>
      <c r="O522" s="38" t="s">
        <v>20818</v>
      </c>
    </row>
    <row r="523" spans="1:15" x14ac:dyDescent="0.4">
      <c r="A523" s="53">
        <v>471170617571</v>
      </c>
      <c r="B523" s="54" t="s">
        <v>43</v>
      </c>
      <c r="C523" s="54">
        <v>1170600</v>
      </c>
      <c r="D523" s="54">
        <v>1757100</v>
      </c>
      <c r="E523" s="54" t="s">
        <v>422</v>
      </c>
      <c r="F523" s="54" t="s">
        <v>439</v>
      </c>
      <c r="G523" s="54" t="s">
        <v>475</v>
      </c>
      <c r="H523" s="54" t="s">
        <v>622</v>
      </c>
      <c r="I523" s="5" t="e">
        <v>#N/A</v>
      </c>
      <c r="J523" s="54" t="s">
        <v>8172</v>
      </c>
      <c r="K523" s="51" t="s">
        <v>14476</v>
      </c>
      <c r="L523" s="51" t="s">
        <v>14477</v>
      </c>
      <c r="M523" s="38">
        <v>97</v>
      </c>
      <c r="N523" s="38" t="s">
        <v>20810</v>
      </c>
      <c r="O523" s="38" t="s">
        <v>20818</v>
      </c>
    </row>
    <row r="524" spans="1:15" x14ac:dyDescent="0.4">
      <c r="A524" s="53">
        <v>471156617622</v>
      </c>
      <c r="B524" s="54" t="s">
        <v>5</v>
      </c>
      <c r="C524" s="54">
        <v>1156600</v>
      </c>
      <c r="D524" s="54">
        <v>1762200</v>
      </c>
      <c r="E524" s="54" t="s">
        <v>422</v>
      </c>
      <c r="F524" s="54" t="s">
        <v>439</v>
      </c>
      <c r="G524" s="54" t="s">
        <v>68</v>
      </c>
      <c r="H524" s="54" t="s">
        <v>754</v>
      </c>
      <c r="I524" s="5" t="e">
        <v>#N/A</v>
      </c>
      <c r="J524" s="54" t="s">
        <v>8173</v>
      </c>
      <c r="K524" s="51" t="s">
        <v>14478</v>
      </c>
      <c r="L524" s="51" t="s">
        <v>14479</v>
      </c>
      <c r="M524" s="38">
        <v>53</v>
      </c>
      <c r="N524" s="38" t="s">
        <v>20810</v>
      </c>
      <c r="O524" s="38" t="s">
        <v>20818</v>
      </c>
    </row>
    <row r="525" spans="1:15" x14ac:dyDescent="0.4">
      <c r="A525" s="53">
        <v>471150617605</v>
      </c>
      <c r="B525" s="54" t="s">
        <v>5</v>
      </c>
      <c r="C525" s="54">
        <v>1150600</v>
      </c>
      <c r="D525" s="54">
        <v>1760500</v>
      </c>
      <c r="E525" s="54" t="s">
        <v>422</v>
      </c>
      <c r="F525" s="54" t="s">
        <v>439</v>
      </c>
      <c r="G525" s="54" t="s">
        <v>590</v>
      </c>
      <c r="H525" s="54" t="s">
        <v>2910</v>
      </c>
      <c r="I525" s="5" t="e">
        <v>#N/A</v>
      </c>
      <c r="J525" s="54" t="s">
        <v>8174</v>
      </c>
      <c r="K525" s="51" t="s">
        <v>14480</v>
      </c>
      <c r="L525" s="51" t="s">
        <v>14481</v>
      </c>
      <c r="M525" s="38">
        <v>94</v>
      </c>
      <c r="N525" s="38" t="s">
        <v>20810</v>
      </c>
      <c r="O525" s="38" t="s">
        <v>20818</v>
      </c>
    </row>
    <row r="526" spans="1:15" x14ac:dyDescent="0.4">
      <c r="A526" s="53">
        <v>471161117535</v>
      </c>
      <c r="B526" s="54" t="s">
        <v>5</v>
      </c>
      <c r="C526" s="54">
        <v>1161100</v>
      </c>
      <c r="D526" s="54">
        <v>1753500</v>
      </c>
      <c r="E526" s="54" t="s">
        <v>422</v>
      </c>
      <c r="F526" s="54" t="s">
        <v>439</v>
      </c>
      <c r="G526" s="54" t="s">
        <v>551</v>
      </c>
      <c r="H526" s="54" t="s">
        <v>2911</v>
      </c>
      <c r="I526" s="5" t="e">
        <v>#N/A</v>
      </c>
      <c r="J526" s="54" t="s">
        <v>8175</v>
      </c>
      <c r="K526" s="51" t="s">
        <v>14482</v>
      </c>
      <c r="L526" s="51" t="s">
        <v>14483</v>
      </c>
      <c r="M526" s="38">
        <v>77</v>
      </c>
      <c r="N526" s="38" t="s">
        <v>20810</v>
      </c>
      <c r="O526" s="38" t="s">
        <v>20818</v>
      </c>
    </row>
    <row r="527" spans="1:15" x14ac:dyDescent="0.4">
      <c r="A527" s="53">
        <v>471153317624</v>
      </c>
      <c r="B527" s="54" t="s">
        <v>5</v>
      </c>
      <c r="C527" s="54">
        <v>1153300</v>
      </c>
      <c r="D527" s="54">
        <v>1762400</v>
      </c>
      <c r="E527" s="54" t="s">
        <v>422</v>
      </c>
      <c r="F527" s="54" t="s">
        <v>439</v>
      </c>
      <c r="G527" s="54" t="s">
        <v>587</v>
      </c>
      <c r="H527" s="54" t="s">
        <v>2912</v>
      </c>
      <c r="I527" s="5" t="e">
        <v>#N/A</v>
      </c>
      <c r="J527" s="54" t="s">
        <v>8176</v>
      </c>
      <c r="K527" s="51" t="s">
        <v>14484</v>
      </c>
      <c r="L527" s="51" t="s">
        <v>14485</v>
      </c>
      <c r="M527" s="38">
        <v>28</v>
      </c>
      <c r="N527" s="38" t="s">
        <v>20810</v>
      </c>
      <c r="O527" s="38" t="s">
        <v>20818</v>
      </c>
    </row>
    <row r="528" spans="1:15" x14ac:dyDescent="0.4">
      <c r="A528" s="53">
        <v>471161617600</v>
      </c>
      <c r="B528" s="54" t="s">
        <v>5</v>
      </c>
      <c r="C528" s="54">
        <v>1161600</v>
      </c>
      <c r="D528" s="54">
        <v>1760000</v>
      </c>
      <c r="E528" s="54" t="s">
        <v>422</v>
      </c>
      <c r="F528" s="54" t="s">
        <v>439</v>
      </c>
      <c r="G528" s="54" t="s">
        <v>2913</v>
      </c>
      <c r="H528" s="54" t="s">
        <v>2914</v>
      </c>
      <c r="I528" s="5" t="e">
        <v>#N/A</v>
      </c>
      <c r="J528" s="54" t="s">
        <v>8177</v>
      </c>
      <c r="K528" s="51" t="s">
        <v>14486</v>
      </c>
      <c r="L528" s="51" t="s">
        <v>14487</v>
      </c>
      <c r="M528" s="38">
        <v>178</v>
      </c>
      <c r="N528" s="38" t="s">
        <v>20810</v>
      </c>
      <c r="O528" s="38" t="s">
        <v>20818</v>
      </c>
    </row>
    <row r="529" spans="1:15" x14ac:dyDescent="0.4">
      <c r="A529" s="53">
        <v>471160717686</v>
      </c>
      <c r="B529" s="54" t="s">
        <v>5</v>
      </c>
      <c r="C529" s="54">
        <v>1160700</v>
      </c>
      <c r="D529" s="54">
        <v>1768600</v>
      </c>
      <c r="E529" s="54" t="s">
        <v>422</v>
      </c>
      <c r="F529" s="54" t="s">
        <v>439</v>
      </c>
      <c r="G529" s="54" t="s">
        <v>451</v>
      </c>
      <c r="H529" s="54" t="s">
        <v>2915</v>
      </c>
      <c r="I529" s="5" t="e">
        <v>#N/A</v>
      </c>
      <c r="J529" s="54" t="s">
        <v>8178</v>
      </c>
      <c r="K529" s="51" t="s">
        <v>14488</v>
      </c>
      <c r="L529" s="51" t="s">
        <v>14489</v>
      </c>
      <c r="M529" s="38">
        <v>83</v>
      </c>
      <c r="N529" s="38" t="s">
        <v>20810</v>
      </c>
      <c r="O529" s="38" t="s">
        <v>20818</v>
      </c>
    </row>
    <row r="530" spans="1:15" x14ac:dyDescent="0.4">
      <c r="A530" s="53">
        <v>471154517619</v>
      </c>
      <c r="B530" s="54" t="s">
        <v>5</v>
      </c>
      <c r="C530" s="54">
        <v>1154500</v>
      </c>
      <c r="D530" s="54">
        <v>1761900</v>
      </c>
      <c r="E530" s="54" t="s">
        <v>422</v>
      </c>
      <c r="F530" s="54" t="s">
        <v>439</v>
      </c>
      <c r="G530" s="54" t="s">
        <v>2916</v>
      </c>
      <c r="H530" s="54" t="s">
        <v>2917</v>
      </c>
      <c r="I530" s="5" t="e">
        <v>#N/A</v>
      </c>
      <c r="J530" s="54" t="s">
        <v>8179</v>
      </c>
      <c r="K530" s="51" t="s">
        <v>14490</v>
      </c>
      <c r="L530" s="51" t="s">
        <v>14491</v>
      </c>
      <c r="M530" s="38">
        <v>39</v>
      </c>
      <c r="N530" s="38" t="s">
        <v>20810</v>
      </c>
      <c r="O530" s="38" t="s">
        <v>20818</v>
      </c>
    </row>
    <row r="531" spans="1:15" x14ac:dyDescent="0.4">
      <c r="A531" s="53">
        <v>471154517600</v>
      </c>
      <c r="B531" s="54" t="s">
        <v>5</v>
      </c>
      <c r="C531" s="54">
        <v>1154500</v>
      </c>
      <c r="D531" s="54">
        <v>1760000</v>
      </c>
      <c r="E531" s="54" t="s">
        <v>422</v>
      </c>
      <c r="F531" s="54" t="s">
        <v>439</v>
      </c>
      <c r="G531" s="54" t="s">
        <v>100</v>
      </c>
      <c r="H531" s="54" t="s">
        <v>2918</v>
      </c>
      <c r="I531" s="5" t="e">
        <v>#N/A</v>
      </c>
      <c r="J531" s="54" t="s">
        <v>8180</v>
      </c>
      <c r="K531" s="51" t="s">
        <v>14492</v>
      </c>
      <c r="L531" s="51" t="s">
        <v>14493</v>
      </c>
      <c r="M531" s="38">
        <v>40</v>
      </c>
      <c r="N531" s="38" t="s">
        <v>20810</v>
      </c>
      <c r="O531" s="38" t="s">
        <v>20818</v>
      </c>
    </row>
    <row r="532" spans="1:15" x14ac:dyDescent="0.4">
      <c r="A532" s="53">
        <v>471161817671</v>
      </c>
      <c r="B532" s="54" t="s">
        <v>5</v>
      </c>
      <c r="C532" s="54">
        <v>1161800</v>
      </c>
      <c r="D532" s="54">
        <v>1767100</v>
      </c>
      <c r="E532" s="54" t="s">
        <v>422</v>
      </c>
      <c r="F532" s="54" t="s">
        <v>439</v>
      </c>
      <c r="G532" s="54" t="s">
        <v>451</v>
      </c>
      <c r="H532" s="54" t="s">
        <v>2919</v>
      </c>
      <c r="I532" s="5" t="e">
        <v>#N/A</v>
      </c>
      <c r="J532" s="54" t="s">
        <v>8181</v>
      </c>
      <c r="K532" s="51" t="s">
        <v>14494</v>
      </c>
      <c r="L532" s="51" t="s">
        <v>14495</v>
      </c>
      <c r="M532" s="38">
        <v>94</v>
      </c>
      <c r="N532" s="38" t="s">
        <v>20810</v>
      </c>
      <c r="O532" s="38" t="s">
        <v>20818</v>
      </c>
    </row>
    <row r="533" spans="1:15" x14ac:dyDescent="0.4">
      <c r="A533" s="53">
        <v>471158717596</v>
      </c>
      <c r="B533" s="54" t="s">
        <v>5</v>
      </c>
      <c r="C533" s="54">
        <v>1158700</v>
      </c>
      <c r="D533" s="54">
        <v>1759600</v>
      </c>
      <c r="E533" s="54" t="s">
        <v>422</v>
      </c>
      <c r="F533" s="54" t="s">
        <v>439</v>
      </c>
      <c r="G533" s="54" t="s">
        <v>563</v>
      </c>
      <c r="H533" s="54" t="s">
        <v>2920</v>
      </c>
      <c r="I533" s="5" t="e">
        <v>#N/A</v>
      </c>
      <c r="J533" s="54" t="s">
        <v>8182</v>
      </c>
      <c r="K533" s="51" t="s">
        <v>14496</v>
      </c>
      <c r="L533" s="51" t="s">
        <v>14497</v>
      </c>
      <c r="M533" s="38">
        <v>75</v>
      </c>
      <c r="N533" s="38" t="s">
        <v>20810</v>
      </c>
      <c r="O533" s="38" t="s">
        <v>20818</v>
      </c>
    </row>
    <row r="534" spans="1:15" x14ac:dyDescent="0.4">
      <c r="A534" s="53">
        <v>471161817543</v>
      </c>
      <c r="B534" s="54" t="s">
        <v>5</v>
      </c>
      <c r="C534" s="54">
        <v>1161800</v>
      </c>
      <c r="D534" s="54">
        <v>1754300</v>
      </c>
      <c r="E534" s="54" t="s">
        <v>422</v>
      </c>
      <c r="F534" s="54" t="s">
        <v>439</v>
      </c>
      <c r="G534" s="54" t="s">
        <v>2921</v>
      </c>
      <c r="H534" s="54" t="s">
        <v>2922</v>
      </c>
      <c r="I534" s="5" t="e">
        <v>#N/A</v>
      </c>
      <c r="J534" s="54" t="s">
        <v>8183</v>
      </c>
      <c r="K534" s="51" t="s">
        <v>14498</v>
      </c>
      <c r="L534" s="51" t="s">
        <v>14499</v>
      </c>
      <c r="M534" s="38">
        <v>82</v>
      </c>
      <c r="N534" s="38" t="s">
        <v>20810</v>
      </c>
      <c r="O534" s="38" t="s">
        <v>20818</v>
      </c>
    </row>
    <row r="535" spans="1:15" x14ac:dyDescent="0.4">
      <c r="A535" s="53">
        <v>471157317593</v>
      </c>
      <c r="B535" s="54" t="s">
        <v>5</v>
      </c>
      <c r="C535" s="54">
        <v>1157300</v>
      </c>
      <c r="D535" s="54">
        <v>1759300</v>
      </c>
      <c r="E535" s="54" t="s">
        <v>422</v>
      </c>
      <c r="F535" s="54" t="s">
        <v>439</v>
      </c>
      <c r="G535" s="54" t="s">
        <v>563</v>
      </c>
      <c r="H535" s="54" t="s">
        <v>2923</v>
      </c>
      <c r="I535" s="5" t="e">
        <v>#N/A</v>
      </c>
      <c r="J535" s="54" t="s">
        <v>8184</v>
      </c>
      <c r="K535" s="51" t="s">
        <v>14500</v>
      </c>
      <c r="L535" s="51" t="s">
        <v>14501</v>
      </c>
      <c r="M535" s="38">
        <v>46</v>
      </c>
      <c r="N535" s="38" t="s">
        <v>20810</v>
      </c>
      <c r="O535" s="38" t="s">
        <v>20818</v>
      </c>
    </row>
    <row r="536" spans="1:15" x14ac:dyDescent="0.4">
      <c r="A536" s="53">
        <v>471165117565</v>
      </c>
      <c r="B536" s="54" t="s">
        <v>5</v>
      </c>
      <c r="C536" s="54">
        <v>1165100</v>
      </c>
      <c r="D536" s="54">
        <v>1756500</v>
      </c>
      <c r="E536" s="54" t="s">
        <v>422</v>
      </c>
      <c r="F536" s="54" t="s">
        <v>439</v>
      </c>
      <c r="G536" s="54" t="s">
        <v>2901</v>
      </c>
      <c r="H536" s="54" t="s">
        <v>2924</v>
      </c>
      <c r="I536" s="5" t="e">
        <v>#N/A</v>
      </c>
      <c r="J536" s="54" t="s">
        <v>8185</v>
      </c>
      <c r="K536" s="51" t="s">
        <v>14502</v>
      </c>
      <c r="L536" s="51" t="s">
        <v>14503</v>
      </c>
      <c r="M536" s="38">
        <v>203</v>
      </c>
      <c r="N536" s="38" t="s">
        <v>20810</v>
      </c>
      <c r="O536" s="38" t="s">
        <v>20818</v>
      </c>
    </row>
    <row r="537" spans="1:15" x14ac:dyDescent="0.4">
      <c r="A537" s="53">
        <v>471181217588</v>
      </c>
      <c r="B537" s="54" t="s">
        <v>43</v>
      </c>
      <c r="C537" s="54">
        <v>1181200</v>
      </c>
      <c r="D537" s="54">
        <v>1758800</v>
      </c>
      <c r="E537" s="54" t="s">
        <v>422</v>
      </c>
      <c r="F537" s="54" t="s">
        <v>439</v>
      </c>
      <c r="G537" s="54" t="s">
        <v>474</v>
      </c>
      <c r="H537" s="54" t="s">
        <v>2925</v>
      </c>
      <c r="I537" s="5" t="e">
        <v>#N/A</v>
      </c>
      <c r="J537" s="54" t="s">
        <v>8186</v>
      </c>
      <c r="K537" s="51" t="s">
        <v>14504</v>
      </c>
      <c r="L537" s="51" t="s">
        <v>14505</v>
      </c>
      <c r="M537" s="38">
        <v>2</v>
      </c>
      <c r="N537" s="38" t="s">
        <v>20810</v>
      </c>
      <c r="O537" s="38" t="s">
        <v>20818</v>
      </c>
    </row>
    <row r="538" spans="1:15" x14ac:dyDescent="0.4">
      <c r="A538" s="53">
        <v>471162717553</v>
      </c>
      <c r="B538" s="54" t="s">
        <v>43</v>
      </c>
      <c r="C538" s="54">
        <v>1162700</v>
      </c>
      <c r="D538" s="54">
        <v>1755300</v>
      </c>
      <c r="E538" s="54" t="s">
        <v>422</v>
      </c>
      <c r="F538" s="54" t="s">
        <v>439</v>
      </c>
      <c r="G538" s="54" t="s">
        <v>567</v>
      </c>
      <c r="H538" s="54" t="s">
        <v>2926</v>
      </c>
      <c r="I538" s="5" t="e">
        <v>#N/A</v>
      </c>
      <c r="J538" s="54" t="s">
        <v>8187</v>
      </c>
      <c r="K538" s="51" t="s">
        <v>14506</v>
      </c>
      <c r="L538" s="51" t="s">
        <v>14507</v>
      </c>
      <c r="M538" s="38">
        <v>104</v>
      </c>
      <c r="N538" s="38" t="s">
        <v>20810</v>
      </c>
      <c r="O538" s="38" t="s">
        <v>20818</v>
      </c>
    </row>
    <row r="539" spans="1:15" x14ac:dyDescent="0.4">
      <c r="A539" s="53">
        <v>471155817662</v>
      </c>
      <c r="B539" s="54" t="s">
        <v>43</v>
      </c>
      <c r="C539" s="54">
        <v>1155800</v>
      </c>
      <c r="D539" s="54">
        <v>1766200</v>
      </c>
      <c r="E539" s="54" t="s">
        <v>422</v>
      </c>
      <c r="F539" s="54" t="s">
        <v>439</v>
      </c>
      <c r="G539" s="54" t="s">
        <v>191</v>
      </c>
      <c r="H539" s="54" t="s">
        <v>2927</v>
      </c>
      <c r="I539" s="5" t="e">
        <v>#N/A</v>
      </c>
      <c r="J539" s="54" t="s">
        <v>8188</v>
      </c>
      <c r="K539" s="51" t="s">
        <v>14508</v>
      </c>
      <c r="L539" s="51" t="s">
        <v>14509</v>
      </c>
      <c r="M539" s="38">
        <v>25</v>
      </c>
      <c r="N539" s="38" t="s">
        <v>20810</v>
      </c>
      <c r="O539" s="38" t="s">
        <v>20818</v>
      </c>
    </row>
    <row r="540" spans="1:15" x14ac:dyDescent="0.4">
      <c r="A540" s="53">
        <v>471163717516</v>
      </c>
      <c r="B540" s="54" t="s">
        <v>5</v>
      </c>
      <c r="C540" s="54">
        <v>1163700</v>
      </c>
      <c r="D540" s="54">
        <v>1751600</v>
      </c>
      <c r="E540" s="54" t="s">
        <v>422</v>
      </c>
      <c r="F540" s="54" t="s">
        <v>439</v>
      </c>
      <c r="G540" s="54" t="s">
        <v>443</v>
      </c>
      <c r="H540" s="54" t="s">
        <v>2928</v>
      </c>
      <c r="I540" s="5" t="e">
        <v>#N/A</v>
      </c>
      <c r="J540" s="54" t="s">
        <v>8189</v>
      </c>
      <c r="K540" s="51" t="s">
        <v>14510</v>
      </c>
      <c r="L540" s="51" t="s">
        <v>14511</v>
      </c>
      <c r="M540" s="38">
        <v>90</v>
      </c>
      <c r="N540" s="38" t="s">
        <v>20810</v>
      </c>
      <c r="O540" s="38" t="s">
        <v>20818</v>
      </c>
    </row>
    <row r="541" spans="1:15" x14ac:dyDescent="0.4">
      <c r="A541" s="53">
        <v>471163417498</v>
      </c>
      <c r="B541" s="54" t="s">
        <v>5</v>
      </c>
      <c r="C541" s="54">
        <v>1163400</v>
      </c>
      <c r="D541" s="54">
        <v>1749800</v>
      </c>
      <c r="E541" s="54" t="s">
        <v>422</v>
      </c>
      <c r="F541" s="54" t="s">
        <v>439</v>
      </c>
      <c r="G541" s="54" t="s">
        <v>443</v>
      </c>
      <c r="H541" s="54" t="s">
        <v>2929</v>
      </c>
      <c r="I541" s="5" t="e">
        <v>#N/A</v>
      </c>
      <c r="J541" s="54" t="s">
        <v>8190</v>
      </c>
      <c r="K541" s="51" t="s">
        <v>14512</v>
      </c>
      <c r="L541" s="51" t="s">
        <v>14513</v>
      </c>
      <c r="M541" s="38">
        <v>75</v>
      </c>
      <c r="N541" s="38" t="s">
        <v>20810</v>
      </c>
      <c r="O541" s="38" t="s">
        <v>20818</v>
      </c>
    </row>
    <row r="542" spans="1:15" x14ac:dyDescent="0.4">
      <c r="A542" s="53">
        <v>471083617579</v>
      </c>
      <c r="B542" s="54" t="s">
        <v>55</v>
      </c>
      <c r="C542" s="54">
        <v>1083600</v>
      </c>
      <c r="D542" s="54">
        <v>1757900</v>
      </c>
      <c r="E542" s="54" t="s">
        <v>422</v>
      </c>
      <c r="F542" s="54" t="s">
        <v>476</v>
      </c>
      <c r="G542" s="54" t="s">
        <v>477</v>
      </c>
      <c r="H542" s="54" t="s">
        <v>2930</v>
      </c>
      <c r="I542" s="5" t="e">
        <v>#N/A</v>
      </c>
      <c r="J542" s="54" t="s">
        <v>8191</v>
      </c>
      <c r="K542" s="51" t="s">
        <v>14514</v>
      </c>
      <c r="L542" s="51" t="s">
        <v>14515</v>
      </c>
      <c r="M542" s="38">
        <v>27</v>
      </c>
      <c r="N542" s="38" t="s">
        <v>20809</v>
      </c>
      <c r="O542" s="38">
        <v>9</v>
      </c>
    </row>
    <row r="543" spans="1:15" x14ac:dyDescent="0.4">
      <c r="A543" s="53">
        <v>471085817595</v>
      </c>
      <c r="B543" s="54" t="s">
        <v>55</v>
      </c>
      <c r="C543" s="54">
        <v>1085800</v>
      </c>
      <c r="D543" s="54">
        <v>1759500</v>
      </c>
      <c r="E543" s="54" t="s">
        <v>422</v>
      </c>
      <c r="F543" s="54" t="s">
        <v>476</v>
      </c>
      <c r="G543" s="54" t="s">
        <v>477</v>
      </c>
      <c r="H543" s="54" t="s">
        <v>2931</v>
      </c>
      <c r="I543" s="5" t="e">
        <v>#N/A</v>
      </c>
      <c r="J543" s="54" t="s">
        <v>8192</v>
      </c>
      <c r="K543" s="51" t="s">
        <v>14516</v>
      </c>
      <c r="L543" s="51" t="s">
        <v>14517</v>
      </c>
      <c r="M543" s="38">
        <v>27</v>
      </c>
      <c r="N543" s="38" t="s">
        <v>20809</v>
      </c>
      <c r="O543" s="38">
        <v>9</v>
      </c>
    </row>
    <row r="544" spans="1:15" x14ac:dyDescent="0.4">
      <c r="A544" s="53">
        <v>471088017584</v>
      </c>
      <c r="B544" s="54" t="s">
        <v>5</v>
      </c>
      <c r="C544" s="54">
        <v>1088000</v>
      </c>
      <c r="D544" s="54">
        <v>1758400</v>
      </c>
      <c r="E544" s="54" t="s">
        <v>422</v>
      </c>
      <c r="F544" s="54" t="s">
        <v>476</v>
      </c>
      <c r="G544" s="54" t="s">
        <v>477</v>
      </c>
      <c r="H544" s="54" t="s">
        <v>753</v>
      </c>
      <c r="I544" s="5" t="e">
        <v>#N/A</v>
      </c>
      <c r="J544" s="54" t="s">
        <v>8193</v>
      </c>
      <c r="K544" s="51" t="s">
        <v>14518</v>
      </c>
      <c r="L544" s="51" t="s">
        <v>14519</v>
      </c>
      <c r="M544" s="38">
        <v>23</v>
      </c>
      <c r="N544" s="38" t="s">
        <v>20809</v>
      </c>
      <c r="O544" s="38">
        <v>9</v>
      </c>
    </row>
    <row r="545" spans="1:15" x14ac:dyDescent="0.4">
      <c r="A545" s="53">
        <v>471087917581</v>
      </c>
      <c r="B545" s="54" t="s">
        <v>5</v>
      </c>
      <c r="C545" s="54">
        <v>1087900</v>
      </c>
      <c r="D545" s="54">
        <v>1758100</v>
      </c>
      <c r="E545" s="54" t="s">
        <v>422</v>
      </c>
      <c r="F545" s="54" t="s">
        <v>476</v>
      </c>
      <c r="G545" s="54" t="s">
        <v>477</v>
      </c>
      <c r="H545" s="54" t="s">
        <v>753</v>
      </c>
      <c r="I545" s="5" t="e">
        <v>#N/A</v>
      </c>
      <c r="J545" s="54" t="s">
        <v>8194</v>
      </c>
      <c r="K545" s="51" t="s">
        <v>14520</v>
      </c>
      <c r="L545" s="51" t="s">
        <v>14521</v>
      </c>
      <c r="M545" s="38">
        <v>21</v>
      </c>
      <c r="N545" s="38" t="s">
        <v>20809</v>
      </c>
      <c r="O545" s="38">
        <v>9</v>
      </c>
    </row>
    <row r="546" spans="1:15" x14ac:dyDescent="0.4">
      <c r="A546" s="53">
        <v>471070217475</v>
      </c>
      <c r="B546" s="54" t="s">
        <v>5</v>
      </c>
      <c r="C546" s="54">
        <v>1070200</v>
      </c>
      <c r="D546" s="54">
        <v>1747500</v>
      </c>
      <c r="E546" s="54" t="s">
        <v>422</v>
      </c>
      <c r="F546" s="54" t="s">
        <v>476</v>
      </c>
      <c r="G546" s="54" t="s">
        <v>480</v>
      </c>
      <c r="H546" s="54" t="s">
        <v>777</v>
      </c>
      <c r="I546" s="5" t="e">
        <v>#N/A</v>
      </c>
      <c r="J546" s="54" t="s">
        <v>8195</v>
      </c>
      <c r="K546" s="51" t="s">
        <v>14522</v>
      </c>
      <c r="L546" s="51" t="s">
        <v>14523</v>
      </c>
      <c r="M546" s="38">
        <v>22</v>
      </c>
      <c r="N546" s="38" t="s">
        <v>20809</v>
      </c>
      <c r="O546" s="38">
        <v>9</v>
      </c>
    </row>
    <row r="547" spans="1:15" x14ac:dyDescent="0.4">
      <c r="A547" s="53">
        <v>471070117471</v>
      </c>
      <c r="B547" s="54" t="s">
        <v>5</v>
      </c>
      <c r="C547" s="54">
        <v>1070100</v>
      </c>
      <c r="D547" s="54">
        <v>1747100</v>
      </c>
      <c r="E547" s="54" t="s">
        <v>422</v>
      </c>
      <c r="F547" s="54" t="s">
        <v>476</v>
      </c>
      <c r="G547" s="54" t="s">
        <v>480</v>
      </c>
      <c r="H547" s="54" t="s">
        <v>793</v>
      </c>
      <c r="I547" s="5" t="e">
        <v>#N/A</v>
      </c>
      <c r="J547" s="54" t="s">
        <v>8196</v>
      </c>
      <c r="K547" s="51" t="s">
        <v>14524</v>
      </c>
      <c r="L547" s="51" t="s">
        <v>14525</v>
      </c>
      <c r="M547" s="38">
        <v>24</v>
      </c>
      <c r="N547" s="38" t="s">
        <v>20809</v>
      </c>
      <c r="O547" s="38">
        <v>9</v>
      </c>
    </row>
    <row r="548" spans="1:15" x14ac:dyDescent="0.4">
      <c r="A548" s="53">
        <v>471069417467</v>
      </c>
      <c r="B548" s="54" t="s">
        <v>5</v>
      </c>
      <c r="C548" s="54">
        <v>1069400</v>
      </c>
      <c r="D548" s="54">
        <v>1746700</v>
      </c>
      <c r="E548" s="54" t="s">
        <v>422</v>
      </c>
      <c r="F548" s="54" t="s">
        <v>476</v>
      </c>
      <c r="G548" s="54" t="s">
        <v>480</v>
      </c>
      <c r="H548" s="54" t="s">
        <v>794</v>
      </c>
      <c r="I548" s="5" t="e">
        <v>#N/A</v>
      </c>
      <c r="J548" s="54" t="s">
        <v>8197</v>
      </c>
      <c r="K548" s="51" t="s">
        <v>14526</v>
      </c>
      <c r="L548" s="51" t="s">
        <v>14527</v>
      </c>
      <c r="M548" s="38">
        <v>28</v>
      </c>
      <c r="N548" s="38" t="s">
        <v>20809</v>
      </c>
      <c r="O548" s="38">
        <v>9</v>
      </c>
    </row>
    <row r="549" spans="1:15" x14ac:dyDescent="0.4">
      <c r="A549" s="53">
        <v>471085317589</v>
      </c>
      <c r="B549" s="54" t="s">
        <v>5</v>
      </c>
      <c r="C549" s="54">
        <v>1085300</v>
      </c>
      <c r="D549" s="54">
        <v>1758900</v>
      </c>
      <c r="E549" s="54" t="s">
        <v>422</v>
      </c>
      <c r="F549" s="54" t="s">
        <v>476</v>
      </c>
      <c r="G549" s="54" t="s">
        <v>477</v>
      </c>
      <c r="H549" s="54" t="s">
        <v>2932</v>
      </c>
      <c r="I549" s="5" t="e">
        <v>#N/A</v>
      </c>
      <c r="J549" s="54" t="s">
        <v>8198</v>
      </c>
      <c r="K549" s="51" t="s">
        <v>14528</v>
      </c>
      <c r="L549" s="51" t="s">
        <v>14529</v>
      </c>
      <c r="M549" s="38">
        <v>28</v>
      </c>
      <c r="N549" s="38" t="s">
        <v>20809</v>
      </c>
      <c r="O549" s="38">
        <v>9</v>
      </c>
    </row>
    <row r="550" spans="1:15" x14ac:dyDescent="0.4">
      <c r="A550" s="53">
        <v>471085717607</v>
      </c>
      <c r="B550" s="54" t="s">
        <v>5</v>
      </c>
      <c r="C550" s="54">
        <v>1085700</v>
      </c>
      <c r="D550" s="54">
        <v>1760700</v>
      </c>
      <c r="E550" s="54" t="s">
        <v>422</v>
      </c>
      <c r="F550" s="54" t="s">
        <v>476</v>
      </c>
      <c r="G550" s="54" t="s">
        <v>477</v>
      </c>
      <c r="H550" s="54" t="s">
        <v>2933</v>
      </c>
      <c r="I550" s="5" t="e">
        <v>#N/A</v>
      </c>
      <c r="J550" s="54" t="s">
        <v>8199</v>
      </c>
      <c r="K550" s="51" t="s">
        <v>14530</v>
      </c>
      <c r="L550" s="51" t="s">
        <v>14531</v>
      </c>
      <c r="M550" s="38">
        <v>21</v>
      </c>
      <c r="N550" s="38" t="s">
        <v>20809</v>
      </c>
      <c r="O550" s="38">
        <v>9</v>
      </c>
    </row>
    <row r="551" spans="1:15" x14ac:dyDescent="0.4">
      <c r="A551" s="53">
        <v>471084717603</v>
      </c>
      <c r="B551" s="54" t="s">
        <v>5</v>
      </c>
      <c r="C551" s="54">
        <v>1084700</v>
      </c>
      <c r="D551" s="54">
        <v>1760300</v>
      </c>
      <c r="E551" s="54" t="s">
        <v>422</v>
      </c>
      <c r="F551" s="54" t="s">
        <v>476</v>
      </c>
      <c r="G551" s="54" t="s">
        <v>477</v>
      </c>
      <c r="H551" s="54" t="s">
        <v>2934</v>
      </c>
      <c r="I551" s="5" t="e">
        <v>#N/A</v>
      </c>
      <c r="J551" s="54" t="s">
        <v>8200</v>
      </c>
      <c r="K551" s="51" t="s">
        <v>14532</v>
      </c>
      <c r="L551" s="51" t="s">
        <v>14533</v>
      </c>
      <c r="M551" s="38">
        <v>47</v>
      </c>
      <c r="N551" s="38" t="s">
        <v>20809</v>
      </c>
      <c r="O551" s="38">
        <v>9</v>
      </c>
    </row>
    <row r="552" spans="1:15" x14ac:dyDescent="0.4">
      <c r="A552" s="53">
        <v>471069417466</v>
      </c>
      <c r="B552" s="54" t="s">
        <v>5</v>
      </c>
      <c r="C552" s="54">
        <v>1069400</v>
      </c>
      <c r="D552" s="54">
        <v>1746600</v>
      </c>
      <c r="E552" s="54" t="s">
        <v>422</v>
      </c>
      <c r="F552" s="54" t="s">
        <v>476</v>
      </c>
      <c r="G552" s="54" t="s">
        <v>480</v>
      </c>
      <c r="H552" s="54" t="s">
        <v>794</v>
      </c>
      <c r="I552" s="5" t="e">
        <v>#N/A</v>
      </c>
      <c r="J552" s="54" t="s">
        <v>8201</v>
      </c>
      <c r="K552" s="51" t="s">
        <v>14534</v>
      </c>
      <c r="L552" s="51" t="s">
        <v>14535</v>
      </c>
      <c r="M552" s="38">
        <v>25</v>
      </c>
      <c r="N552" s="38" t="s">
        <v>20809</v>
      </c>
      <c r="O552" s="38">
        <v>9</v>
      </c>
    </row>
    <row r="553" spans="1:15" x14ac:dyDescent="0.4">
      <c r="A553" s="53">
        <v>471086117596</v>
      </c>
      <c r="B553" s="54" t="s">
        <v>55</v>
      </c>
      <c r="C553" s="54">
        <v>1086100</v>
      </c>
      <c r="D553" s="54">
        <v>1759600</v>
      </c>
      <c r="E553" s="54" t="s">
        <v>422</v>
      </c>
      <c r="F553" s="54" t="s">
        <v>476</v>
      </c>
      <c r="G553" s="54" t="s">
        <v>477</v>
      </c>
      <c r="H553" s="54" t="s">
        <v>2935</v>
      </c>
      <c r="I553" s="5" t="e">
        <v>#N/A</v>
      </c>
      <c r="J553" s="54" t="s">
        <v>8202</v>
      </c>
      <c r="K553" s="51" t="s">
        <v>14536</v>
      </c>
      <c r="L553" s="51" t="s">
        <v>14537</v>
      </c>
      <c r="M553" s="38">
        <v>25</v>
      </c>
      <c r="N553" s="38" t="s">
        <v>20810</v>
      </c>
      <c r="O553" s="38">
        <v>9</v>
      </c>
    </row>
    <row r="554" spans="1:15" x14ac:dyDescent="0.4">
      <c r="A554" s="53">
        <v>471086317607</v>
      </c>
      <c r="B554" s="54" t="s">
        <v>5</v>
      </c>
      <c r="C554" s="54">
        <v>1086300</v>
      </c>
      <c r="D554" s="54">
        <v>1760700</v>
      </c>
      <c r="E554" s="54" t="s">
        <v>422</v>
      </c>
      <c r="F554" s="54" t="s">
        <v>476</v>
      </c>
      <c r="G554" s="54" t="s">
        <v>477</v>
      </c>
      <c r="H554" s="54" t="s">
        <v>2936</v>
      </c>
      <c r="I554" s="5" t="e">
        <v>#N/A</v>
      </c>
      <c r="J554" s="54" t="s">
        <v>8203</v>
      </c>
      <c r="K554" s="51" t="s">
        <v>14538</v>
      </c>
      <c r="L554" s="51" t="s">
        <v>14539</v>
      </c>
      <c r="M554" s="38">
        <v>20</v>
      </c>
      <c r="N554" s="38" t="s">
        <v>20810</v>
      </c>
      <c r="O554" s="38">
        <v>9</v>
      </c>
    </row>
    <row r="555" spans="1:15" x14ac:dyDescent="0.4">
      <c r="A555" s="53">
        <v>471085117612</v>
      </c>
      <c r="B555" s="54" t="s">
        <v>5</v>
      </c>
      <c r="C555" s="54">
        <v>1085100</v>
      </c>
      <c r="D555" s="54">
        <v>1761200</v>
      </c>
      <c r="E555" s="54" t="s">
        <v>422</v>
      </c>
      <c r="F555" s="54" t="s">
        <v>476</v>
      </c>
      <c r="G555" s="54" t="s">
        <v>477</v>
      </c>
      <c r="H555" s="54" t="s">
        <v>2936</v>
      </c>
      <c r="I555" s="5" t="e">
        <v>#N/A</v>
      </c>
      <c r="J555" s="54" t="s">
        <v>8204</v>
      </c>
      <c r="K555" s="51" t="s">
        <v>14540</v>
      </c>
      <c r="L555" s="51" t="s">
        <v>14541</v>
      </c>
      <c r="M555" s="38">
        <v>24</v>
      </c>
      <c r="N555" s="38" t="s">
        <v>20810</v>
      </c>
      <c r="O555" s="38">
        <v>9</v>
      </c>
    </row>
    <row r="556" spans="1:15" x14ac:dyDescent="0.4">
      <c r="A556" s="53">
        <v>471072717473</v>
      </c>
      <c r="B556" s="54" t="s">
        <v>43</v>
      </c>
      <c r="C556" s="54">
        <v>1072700</v>
      </c>
      <c r="D556" s="54">
        <v>1747300</v>
      </c>
      <c r="E556" s="54" t="s">
        <v>422</v>
      </c>
      <c r="F556" s="54" t="s">
        <v>476</v>
      </c>
      <c r="G556" s="54" t="s">
        <v>1163</v>
      </c>
      <c r="H556" s="54" t="s">
        <v>1164</v>
      </c>
      <c r="I556" s="5" t="e">
        <v>#N/A</v>
      </c>
      <c r="J556" s="54" t="s">
        <v>8205</v>
      </c>
      <c r="K556" s="51" t="s">
        <v>14542</v>
      </c>
      <c r="L556" s="51" t="s">
        <v>14543</v>
      </c>
      <c r="M556" s="38">
        <v>26</v>
      </c>
      <c r="N556" s="38" t="s">
        <v>20810</v>
      </c>
      <c r="O556" s="38">
        <v>9</v>
      </c>
    </row>
    <row r="557" spans="1:15" x14ac:dyDescent="0.4">
      <c r="A557" s="53">
        <v>471086117607</v>
      </c>
      <c r="B557" s="54" t="s">
        <v>5</v>
      </c>
      <c r="C557" s="54">
        <v>1086100</v>
      </c>
      <c r="D557" s="54">
        <v>1760700</v>
      </c>
      <c r="E557" s="54" t="s">
        <v>422</v>
      </c>
      <c r="F557" s="54" t="s">
        <v>476</v>
      </c>
      <c r="G557" s="54" t="s">
        <v>477</v>
      </c>
      <c r="H557" s="54" t="s">
        <v>2937</v>
      </c>
      <c r="I557" s="5" t="e">
        <v>#N/A</v>
      </c>
      <c r="J557" s="54" t="s">
        <v>8206</v>
      </c>
      <c r="K557" s="51" t="s">
        <v>14544</v>
      </c>
      <c r="L557" s="51" t="s">
        <v>14545</v>
      </c>
      <c r="M557" s="38">
        <v>21</v>
      </c>
      <c r="N557" s="38" t="s">
        <v>20810</v>
      </c>
      <c r="O557" s="38">
        <v>9</v>
      </c>
    </row>
    <row r="558" spans="1:15" x14ac:dyDescent="0.4">
      <c r="A558" s="53">
        <v>471087317577</v>
      </c>
      <c r="B558" s="54" t="s">
        <v>5</v>
      </c>
      <c r="C558" s="54">
        <v>1087300</v>
      </c>
      <c r="D558" s="54">
        <v>1757700</v>
      </c>
      <c r="E558" s="54" t="s">
        <v>422</v>
      </c>
      <c r="F558" s="54" t="s">
        <v>476</v>
      </c>
      <c r="G558" s="54" t="s">
        <v>477</v>
      </c>
      <c r="H558" s="54" t="s">
        <v>753</v>
      </c>
      <c r="I558" s="5" t="e">
        <v>#N/A</v>
      </c>
      <c r="J558" s="54" t="s">
        <v>8207</v>
      </c>
      <c r="K558" s="51" t="s">
        <v>14546</v>
      </c>
      <c r="L558" s="51" t="s">
        <v>14547</v>
      </c>
      <c r="M558" s="38">
        <v>21</v>
      </c>
      <c r="N558" s="38" t="s">
        <v>20810</v>
      </c>
      <c r="O558" s="38">
        <v>9</v>
      </c>
    </row>
    <row r="559" spans="1:15" x14ac:dyDescent="0.4">
      <c r="A559" s="53">
        <v>471079417916</v>
      </c>
      <c r="B559" s="54" t="s">
        <v>43</v>
      </c>
      <c r="C559" s="54">
        <v>1079400</v>
      </c>
      <c r="D559" s="54">
        <v>1791600</v>
      </c>
      <c r="E559" s="54" t="s">
        <v>422</v>
      </c>
      <c r="F559" s="54" t="s">
        <v>425</v>
      </c>
      <c r="G559" s="54" t="s">
        <v>429</v>
      </c>
      <c r="H559" s="54" t="s">
        <v>636</v>
      </c>
      <c r="I559" s="5" t="e">
        <v>#N/A</v>
      </c>
      <c r="J559" s="54" t="s">
        <v>8210</v>
      </c>
      <c r="K559" s="51" t="s">
        <v>14552</v>
      </c>
      <c r="L559" s="51" t="s">
        <v>14553</v>
      </c>
      <c r="M559" s="38">
        <v>35</v>
      </c>
      <c r="N559" s="38" t="s">
        <v>20809</v>
      </c>
      <c r="O559" s="38">
        <v>1</v>
      </c>
    </row>
    <row r="560" spans="1:15" x14ac:dyDescent="0.4">
      <c r="A560" s="53">
        <v>471077717878</v>
      </c>
      <c r="B560" s="54" t="s">
        <v>43</v>
      </c>
      <c r="C560" s="54">
        <v>1077700</v>
      </c>
      <c r="D560" s="54">
        <v>1787800</v>
      </c>
      <c r="E560" s="54" t="s">
        <v>422</v>
      </c>
      <c r="F560" s="54" t="s">
        <v>425</v>
      </c>
      <c r="G560" s="54" t="s">
        <v>467</v>
      </c>
      <c r="H560" s="54" t="s">
        <v>631</v>
      </c>
      <c r="I560" s="5" t="e">
        <v>#N/A</v>
      </c>
      <c r="J560" s="54" t="s">
        <v>8211</v>
      </c>
      <c r="K560" s="51" t="s">
        <v>14554</v>
      </c>
      <c r="L560" s="51" t="s">
        <v>14555</v>
      </c>
      <c r="M560" s="38">
        <v>47</v>
      </c>
      <c r="N560" s="38" t="s">
        <v>20809</v>
      </c>
      <c r="O560" s="38">
        <v>1</v>
      </c>
    </row>
    <row r="561" spans="1:15" x14ac:dyDescent="0.4">
      <c r="A561" s="53">
        <v>471081417902</v>
      </c>
      <c r="B561" s="54" t="s">
        <v>43</v>
      </c>
      <c r="C561" s="54">
        <v>1081400</v>
      </c>
      <c r="D561" s="54">
        <v>1790200</v>
      </c>
      <c r="E561" s="54" t="s">
        <v>422</v>
      </c>
      <c r="F561" s="54" t="s">
        <v>425</v>
      </c>
      <c r="G561" s="54" t="s">
        <v>449</v>
      </c>
      <c r="H561" s="54" t="s">
        <v>619</v>
      </c>
      <c r="I561" s="5" t="e">
        <v>#N/A</v>
      </c>
      <c r="J561" s="54" t="s">
        <v>8217</v>
      </c>
      <c r="K561" s="51" t="s">
        <v>14566</v>
      </c>
      <c r="L561" s="51" t="s">
        <v>14567</v>
      </c>
      <c r="M561" s="38">
        <v>33</v>
      </c>
      <c r="N561" s="38" t="s">
        <v>20809</v>
      </c>
      <c r="O561" s="38">
        <v>1</v>
      </c>
    </row>
    <row r="562" spans="1:15" x14ac:dyDescent="0.4">
      <c r="A562" s="53">
        <v>471079017909</v>
      </c>
      <c r="B562" s="54" t="s">
        <v>43</v>
      </c>
      <c r="C562" s="54">
        <v>1079000</v>
      </c>
      <c r="D562" s="54">
        <v>1790900</v>
      </c>
      <c r="E562" s="54" t="s">
        <v>422</v>
      </c>
      <c r="F562" s="54" t="s">
        <v>425</v>
      </c>
      <c r="G562" s="54" t="s">
        <v>429</v>
      </c>
      <c r="H562" s="54" t="s">
        <v>621</v>
      </c>
      <c r="I562" s="5" t="e">
        <v>#N/A</v>
      </c>
      <c r="J562" s="54" t="s">
        <v>8222</v>
      </c>
      <c r="K562" s="51" t="s">
        <v>14576</v>
      </c>
      <c r="L562" s="51" t="s">
        <v>14577</v>
      </c>
      <c r="M562" s="38">
        <v>39</v>
      </c>
      <c r="N562" s="38" t="s">
        <v>20809</v>
      </c>
      <c r="O562" s="38">
        <v>1</v>
      </c>
    </row>
    <row r="563" spans="1:15" x14ac:dyDescent="0.4">
      <c r="A563" s="53">
        <v>471085017951</v>
      </c>
      <c r="B563" s="54" t="s">
        <v>55</v>
      </c>
      <c r="C563" s="54">
        <v>1085000</v>
      </c>
      <c r="D563" s="54">
        <v>1795100</v>
      </c>
      <c r="E563" s="54" t="s">
        <v>422</v>
      </c>
      <c r="F563" s="54" t="s">
        <v>425</v>
      </c>
      <c r="G563" s="54" t="s">
        <v>446</v>
      </c>
      <c r="H563" s="54" t="s">
        <v>1188</v>
      </c>
      <c r="I563" s="5" t="e">
        <v>#N/A</v>
      </c>
      <c r="J563" s="54" t="s">
        <v>8225</v>
      </c>
      <c r="K563" s="51" t="s">
        <v>14582</v>
      </c>
      <c r="L563" s="51" t="s">
        <v>14583</v>
      </c>
      <c r="M563" s="38">
        <v>79</v>
      </c>
      <c r="N563" s="38" t="s">
        <v>20810</v>
      </c>
      <c r="O563" s="38">
        <v>1</v>
      </c>
    </row>
    <row r="564" spans="1:15" x14ac:dyDescent="0.4">
      <c r="A564" s="53">
        <v>471075817965</v>
      </c>
      <c r="B564" s="54" t="s">
        <v>42</v>
      </c>
      <c r="C564" s="54">
        <v>1075800</v>
      </c>
      <c r="D564" s="54">
        <v>1796500</v>
      </c>
      <c r="E564" s="54" t="s">
        <v>422</v>
      </c>
      <c r="F564" s="54" t="s">
        <v>425</v>
      </c>
      <c r="G564" s="54" t="s">
        <v>460</v>
      </c>
      <c r="H564" s="54" t="s">
        <v>671</v>
      </c>
      <c r="I564" s="5" t="e">
        <v>#N/A</v>
      </c>
      <c r="J564" s="54" t="s">
        <v>8226</v>
      </c>
      <c r="K564" s="51" t="s">
        <v>14584</v>
      </c>
      <c r="L564" s="51" t="s">
        <v>14585</v>
      </c>
      <c r="M564" s="38">
        <v>58</v>
      </c>
      <c r="N564" s="38" t="s">
        <v>20810</v>
      </c>
      <c r="O564" s="38">
        <v>1</v>
      </c>
    </row>
    <row r="565" spans="1:15" x14ac:dyDescent="0.4">
      <c r="A565" s="53">
        <v>471073417955</v>
      </c>
      <c r="B565" s="54" t="s">
        <v>42</v>
      </c>
      <c r="C565" s="54">
        <v>1073400</v>
      </c>
      <c r="D565" s="54">
        <v>1795500</v>
      </c>
      <c r="E565" s="54" t="s">
        <v>422</v>
      </c>
      <c r="F565" s="54" t="s">
        <v>425</v>
      </c>
      <c r="G565" s="54" t="s">
        <v>176</v>
      </c>
      <c r="H565" s="54" t="s">
        <v>716</v>
      </c>
      <c r="I565" s="5" t="e">
        <v>#N/A</v>
      </c>
      <c r="J565" s="54" t="s">
        <v>8227</v>
      </c>
      <c r="K565" s="51" t="s">
        <v>14586</v>
      </c>
      <c r="L565" s="51" t="s">
        <v>14587</v>
      </c>
      <c r="M565" s="38">
        <v>85</v>
      </c>
      <c r="N565" s="38" t="s">
        <v>20810</v>
      </c>
      <c r="O565" s="38">
        <v>1</v>
      </c>
    </row>
    <row r="566" spans="1:15" x14ac:dyDescent="0.4">
      <c r="A566" s="53">
        <v>471085217889</v>
      </c>
      <c r="B566" s="54" t="s">
        <v>42</v>
      </c>
      <c r="C566" s="54">
        <v>1085200</v>
      </c>
      <c r="D566" s="54">
        <v>1788900</v>
      </c>
      <c r="E566" s="54" t="s">
        <v>422</v>
      </c>
      <c r="F566" s="54" t="s">
        <v>425</v>
      </c>
      <c r="G566" s="54" t="s">
        <v>527</v>
      </c>
      <c r="H566" s="54" t="s">
        <v>695</v>
      </c>
      <c r="I566" s="5" t="e">
        <v>#N/A</v>
      </c>
      <c r="J566" s="54" t="s">
        <v>8228</v>
      </c>
      <c r="K566" s="51" t="s">
        <v>14588</v>
      </c>
      <c r="L566" s="51" t="s">
        <v>14589</v>
      </c>
      <c r="M566" s="38">
        <v>70</v>
      </c>
      <c r="N566" s="38" t="s">
        <v>20810</v>
      </c>
      <c r="O566" s="38">
        <v>1</v>
      </c>
    </row>
    <row r="567" spans="1:15" x14ac:dyDescent="0.4">
      <c r="A567" s="53">
        <v>471084417942</v>
      </c>
      <c r="B567" s="54" t="s">
        <v>43</v>
      </c>
      <c r="C567" s="54">
        <v>1084400</v>
      </c>
      <c r="D567" s="54">
        <v>1794200</v>
      </c>
      <c r="E567" s="54" t="s">
        <v>422</v>
      </c>
      <c r="F567" s="54" t="s">
        <v>425</v>
      </c>
      <c r="G567" s="54" t="s">
        <v>450</v>
      </c>
      <c r="H567" s="54" t="s">
        <v>605</v>
      </c>
      <c r="I567" s="5" t="e">
        <v>#N/A</v>
      </c>
      <c r="J567" s="54" t="s">
        <v>8229</v>
      </c>
      <c r="K567" s="51" t="s">
        <v>14590</v>
      </c>
      <c r="L567" s="51" t="s">
        <v>14591</v>
      </c>
      <c r="M567" s="38">
        <v>46</v>
      </c>
      <c r="N567" s="38" t="s">
        <v>20810</v>
      </c>
      <c r="O567" s="38">
        <v>1</v>
      </c>
    </row>
    <row r="568" spans="1:15" x14ac:dyDescent="0.4">
      <c r="A568" s="53">
        <v>471083317942</v>
      </c>
      <c r="B568" s="54" t="s">
        <v>42</v>
      </c>
      <c r="C568" s="54">
        <v>1083300</v>
      </c>
      <c r="D568" s="54">
        <v>1794200</v>
      </c>
      <c r="E568" s="54" t="s">
        <v>422</v>
      </c>
      <c r="F568" s="54" t="s">
        <v>425</v>
      </c>
      <c r="G568" s="54" t="s">
        <v>450</v>
      </c>
      <c r="H568" s="54" t="s">
        <v>668</v>
      </c>
      <c r="I568" s="5" t="e">
        <v>#N/A</v>
      </c>
      <c r="J568" s="54" t="s">
        <v>8230</v>
      </c>
      <c r="K568" s="51" t="s">
        <v>14592</v>
      </c>
      <c r="L568" s="51" t="s">
        <v>14593</v>
      </c>
      <c r="M568" s="38">
        <v>80</v>
      </c>
      <c r="N568" s="38" t="s">
        <v>20810</v>
      </c>
      <c r="O568" s="38">
        <v>1</v>
      </c>
    </row>
    <row r="569" spans="1:15" x14ac:dyDescent="0.4">
      <c r="A569" s="53">
        <v>471081317887</v>
      </c>
      <c r="B569" s="54" t="s">
        <v>5</v>
      </c>
      <c r="C569" s="54">
        <v>1081300</v>
      </c>
      <c r="D569" s="54">
        <v>1788700</v>
      </c>
      <c r="E569" s="54" t="s">
        <v>422</v>
      </c>
      <c r="F569" s="54" t="s">
        <v>425</v>
      </c>
      <c r="G569" s="54" t="s">
        <v>449</v>
      </c>
      <c r="H569" s="54" t="s">
        <v>787</v>
      </c>
      <c r="I569" s="5" t="e">
        <v>#N/A</v>
      </c>
      <c r="J569" s="54" t="s">
        <v>8231</v>
      </c>
      <c r="K569" s="51" t="s">
        <v>14594</v>
      </c>
      <c r="L569" s="51" t="s">
        <v>14595</v>
      </c>
      <c r="M569" s="38">
        <v>34</v>
      </c>
      <c r="N569" s="38" t="s">
        <v>20810</v>
      </c>
      <c r="O569" s="38">
        <v>1</v>
      </c>
    </row>
    <row r="570" spans="1:15" x14ac:dyDescent="0.4">
      <c r="A570" s="53">
        <v>471084817947</v>
      </c>
      <c r="B570" s="54" t="s">
        <v>43</v>
      </c>
      <c r="C570" s="54">
        <v>1084800</v>
      </c>
      <c r="D570" s="54">
        <v>1794700</v>
      </c>
      <c r="E570" s="54" t="s">
        <v>422</v>
      </c>
      <c r="F570" s="54" t="s">
        <v>425</v>
      </c>
      <c r="G570" s="54" t="s">
        <v>446</v>
      </c>
      <c r="H570" s="54" t="s">
        <v>643</v>
      </c>
      <c r="I570" s="5" t="e">
        <v>#N/A</v>
      </c>
      <c r="J570" s="54" t="s">
        <v>8232</v>
      </c>
      <c r="K570" s="51" t="s">
        <v>14596</v>
      </c>
      <c r="L570" s="51" t="s">
        <v>14597</v>
      </c>
      <c r="M570" s="38">
        <v>87</v>
      </c>
      <c r="N570" s="38" t="s">
        <v>20810</v>
      </c>
      <c r="O570" s="38">
        <v>1</v>
      </c>
    </row>
    <row r="571" spans="1:15" x14ac:dyDescent="0.4">
      <c r="A571" s="53">
        <v>471084717943</v>
      </c>
      <c r="B571" s="54" t="s">
        <v>43</v>
      </c>
      <c r="C571" s="54">
        <v>1084700</v>
      </c>
      <c r="D571" s="54">
        <v>1794300</v>
      </c>
      <c r="E571" s="54" t="s">
        <v>422</v>
      </c>
      <c r="F571" s="54" t="s">
        <v>425</v>
      </c>
      <c r="G571" s="54" t="s">
        <v>446</v>
      </c>
      <c r="H571" s="54" t="s">
        <v>634</v>
      </c>
      <c r="I571" s="5" t="e">
        <v>#N/A</v>
      </c>
      <c r="J571" s="54" t="s">
        <v>8233</v>
      </c>
      <c r="K571" s="51" t="s">
        <v>14598</v>
      </c>
      <c r="L571" s="51" t="s">
        <v>14599</v>
      </c>
      <c r="M571" s="38">
        <v>47</v>
      </c>
      <c r="N571" s="38" t="s">
        <v>20810</v>
      </c>
      <c r="O571" s="38">
        <v>1</v>
      </c>
    </row>
    <row r="572" spans="1:15" x14ac:dyDescent="0.4">
      <c r="A572" s="53">
        <v>471054218597</v>
      </c>
      <c r="B572" s="54" t="s">
        <v>55</v>
      </c>
      <c r="C572" s="54">
        <v>1054200</v>
      </c>
      <c r="D572" s="54">
        <v>1859700</v>
      </c>
      <c r="E572" s="54" t="s">
        <v>422</v>
      </c>
      <c r="F572" s="54" t="s">
        <v>427</v>
      </c>
      <c r="G572" s="54" t="s">
        <v>457</v>
      </c>
      <c r="H572" s="54" t="s">
        <v>851</v>
      </c>
      <c r="I572" s="5" t="e">
        <v>#N/A</v>
      </c>
      <c r="J572" s="54" t="s">
        <v>8267</v>
      </c>
      <c r="K572" s="51" t="s">
        <v>14666</v>
      </c>
      <c r="L572" s="51" t="s">
        <v>14667</v>
      </c>
      <c r="M572" s="38">
        <v>165</v>
      </c>
      <c r="N572" s="38" t="s">
        <v>20809</v>
      </c>
      <c r="O572" s="38">
        <v>6</v>
      </c>
    </row>
    <row r="573" spans="1:15" x14ac:dyDescent="0.4">
      <c r="A573" s="53">
        <v>471054718597</v>
      </c>
      <c r="B573" s="54" t="s">
        <v>55</v>
      </c>
      <c r="C573" s="54">
        <v>1054700</v>
      </c>
      <c r="D573" s="54">
        <v>1859700</v>
      </c>
      <c r="E573" s="54" t="s">
        <v>422</v>
      </c>
      <c r="F573" s="54" t="s">
        <v>427</v>
      </c>
      <c r="G573" s="54" t="s">
        <v>457</v>
      </c>
      <c r="H573" s="54" t="s">
        <v>2954</v>
      </c>
      <c r="I573" s="5" t="e">
        <v>#N/A</v>
      </c>
      <c r="J573" s="54" t="s">
        <v>8268</v>
      </c>
      <c r="K573" s="51" t="s">
        <v>14668</v>
      </c>
      <c r="L573" s="51" t="s">
        <v>14669</v>
      </c>
      <c r="M573" s="38">
        <v>161</v>
      </c>
      <c r="N573" s="38" t="s">
        <v>20809</v>
      </c>
      <c r="O573" s="38">
        <v>6</v>
      </c>
    </row>
    <row r="574" spans="1:15" x14ac:dyDescent="0.4">
      <c r="A574" s="53">
        <v>471063918454</v>
      </c>
      <c r="B574" s="54" t="s">
        <v>5</v>
      </c>
      <c r="C574" s="54">
        <v>1063900</v>
      </c>
      <c r="D574" s="54">
        <v>1845400</v>
      </c>
      <c r="E574" s="54" t="s">
        <v>422</v>
      </c>
      <c r="F574" s="54" t="s">
        <v>427</v>
      </c>
      <c r="G574" s="54" t="s">
        <v>564</v>
      </c>
      <c r="H574" s="54" t="s">
        <v>767</v>
      </c>
      <c r="I574" s="5" t="e">
        <v>#N/A</v>
      </c>
      <c r="J574" s="54" t="s">
        <v>8269</v>
      </c>
      <c r="K574" s="51" t="s">
        <v>14670</v>
      </c>
      <c r="L574" s="51" t="s">
        <v>14671</v>
      </c>
      <c r="M574" s="38">
        <v>72</v>
      </c>
      <c r="N574" s="38" t="s">
        <v>20809</v>
      </c>
      <c r="O574" s="38">
        <v>6</v>
      </c>
    </row>
    <row r="575" spans="1:15" x14ac:dyDescent="0.4">
      <c r="A575" s="53">
        <v>471063818453</v>
      </c>
      <c r="B575" s="54" t="s">
        <v>5</v>
      </c>
      <c r="C575" s="54">
        <v>1063800</v>
      </c>
      <c r="D575" s="54">
        <v>1845300</v>
      </c>
      <c r="E575" s="54" t="s">
        <v>422</v>
      </c>
      <c r="F575" s="54" t="s">
        <v>427</v>
      </c>
      <c r="G575" s="54" t="s">
        <v>564</v>
      </c>
      <c r="H575" s="54" t="s">
        <v>806</v>
      </c>
      <c r="I575" s="5" t="e">
        <v>#N/A</v>
      </c>
      <c r="J575" s="54" t="s">
        <v>8270</v>
      </c>
      <c r="K575" s="51" t="s">
        <v>14672</v>
      </c>
      <c r="L575" s="51" t="s">
        <v>14673</v>
      </c>
      <c r="M575" s="38">
        <v>72</v>
      </c>
      <c r="N575" s="38" t="s">
        <v>20809</v>
      </c>
      <c r="O575" s="38">
        <v>6</v>
      </c>
    </row>
    <row r="576" spans="1:15" x14ac:dyDescent="0.4">
      <c r="A576" s="53">
        <v>471061318438</v>
      </c>
      <c r="B576" s="54" t="s">
        <v>5</v>
      </c>
      <c r="C576" s="54">
        <v>1061300</v>
      </c>
      <c r="D576" s="54">
        <v>1843800</v>
      </c>
      <c r="E576" s="54" t="s">
        <v>422</v>
      </c>
      <c r="F576" s="54" t="s">
        <v>427</v>
      </c>
      <c r="G576" s="54" t="s">
        <v>470</v>
      </c>
      <c r="H576" s="54" t="s">
        <v>823</v>
      </c>
      <c r="I576" s="5" t="e">
        <v>#N/A</v>
      </c>
      <c r="J576" s="54" t="s">
        <v>8271</v>
      </c>
      <c r="K576" s="51" t="s">
        <v>14674</v>
      </c>
      <c r="L576" s="51" t="s">
        <v>14675</v>
      </c>
      <c r="M576" s="38">
        <v>87</v>
      </c>
      <c r="N576" s="38" t="s">
        <v>20809</v>
      </c>
      <c r="O576" s="38">
        <v>6</v>
      </c>
    </row>
    <row r="577" spans="1:15" x14ac:dyDescent="0.4">
      <c r="A577" s="53">
        <v>471061018444</v>
      </c>
      <c r="B577" s="54" t="s">
        <v>54</v>
      </c>
      <c r="C577" s="54">
        <v>1061000</v>
      </c>
      <c r="D577" s="54">
        <v>1844400</v>
      </c>
      <c r="E577" s="54" t="s">
        <v>422</v>
      </c>
      <c r="F577" s="54" t="s">
        <v>427</v>
      </c>
      <c r="G577" s="54" t="s">
        <v>470</v>
      </c>
      <c r="H577" s="54" t="s">
        <v>831</v>
      </c>
      <c r="I577" s="5" t="e">
        <v>#N/A</v>
      </c>
      <c r="J577" s="54" t="s">
        <v>8272</v>
      </c>
      <c r="K577" s="51" t="s">
        <v>14676</v>
      </c>
      <c r="L577" s="51" t="s">
        <v>14677</v>
      </c>
      <c r="M577" s="38">
        <v>127</v>
      </c>
      <c r="N577" s="38" t="s">
        <v>20809</v>
      </c>
      <c r="O577" s="38">
        <v>6</v>
      </c>
    </row>
    <row r="578" spans="1:15" x14ac:dyDescent="0.4">
      <c r="A578" s="53">
        <v>471060518495</v>
      </c>
      <c r="B578" s="54" t="s">
        <v>43</v>
      </c>
      <c r="C578" s="54">
        <v>1060500</v>
      </c>
      <c r="D578" s="54">
        <v>1849500</v>
      </c>
      <c r="E578" s="54" t="s">
        <v>422</v>
      </c>
      <c r="F578" s="54" t="s">
        <v>427</v>
      </c>
      <c r="G578" s="54" t="s">
        <v>202</v>
      </c>
      <c r="H578" s="54" t="s">
        <v>617</v>
      </c>
      <c r="I578" s="5" t="e">
        <v>#N/A</v>
      </c>
      <c r="J578" s="54" t="s">
        <v>8273</v>
      </c>
      <c r="K578" s="51" t="s">
        <v>14678</v>
      </c>
      <c r="L578" s="51" t="s">
        <v>14679</v>
      </c>
      <c r="M578" s="38">
        <v>92</v>
      </c>
      <c r="N578" s="38" t="s">
        <v>20809</v>
      </c>
      <c r="O578" s="38">
        <v>6</v>
      </c>
    </row>
    <row r="579" spans="1:15" x14ac:dyDescent="0.4">
      <c r="A579" s="53">
        <v>471060418488</v>
      </c>
      <c r="B579" s="54" t="s">
        <v>43</v>
      </c>
      <c r="C579" s="54">
        <v>1060400</v>
      </c>
      <c r="D579" s="54">
        <v>1848800</v>
      </c>
      <c r="E579" s="54" t="s">
        <v>422</v>
      </c>
      <c r="F579" s="54" t="s">
        <v>427</v>
      </c>
      <c r="G579" s="54" t="s">
        <v>202</v>
      </c>
      <c r="H579" s="54" t="s">
        <v>618</v>
      </c>
      <c r="I579" s="5" t="e">
        <v>#N/A</v>
      </c>
      <c r="J579" s="54" t="s">
        <v>8274</v>
      </c>
      <c r="K579" s="51" t="s">
        <v>14680</v>
      </c>
      <c r="L579" s="51" t="s">
        <v>14681</v>
      </c>
      <c r="M579" s="38">
        <v>101</v>
      </c>
      <c r="N579" s="38" t="s">
        <v>20809</v>
      </c>
      <c r="O579" s="38">
        <v>6</v>
      </c>
    </row>
    <row r="580" spans="1:15" x14ac:dyDescent="0.4">
      <c r="A580" s="53">
        <v>471060118490</v>
      </c>
      <c r="B580" s="54" t="s">
        <v>43</v>
      </c>
      <c r="C580" s="54">
        <v>1060100</v>
      </c>
      <c r="D580" s="54">
        <v>1849000</v>
      </c>
      <c r="E580" s="54" t="s">
        <v>422</v>
      </c>
      <c r="F580" s="54" t="s">
        <v>427</v>
      </c>
      <c r="G580" s="54" t="s">
        <v>202</v>
      </c>
      <c r="H580" s="54" t="s">
        <v>628</v>
      </c>
      <c r="I580" s="5" t="e">
        <v>#N/A</v>
      </c>
      <c r="J580" s="54" t="s">
        <v>8275</v>
      </c>
      <c r="K580" s="51" t="s">
        <v>14682</v>
      </c>
      <c r="L580" s="51" t="s">
        <v>14683</v>
      </c>
      <c r="M580" s="38">
        <v>99</v>
      </c>
      <c r="N580" s="38" t="s">
        <v>20809</v>
      </c>
      <c r="O580" s="38">
        <v>6</v>
      </c>
    </row>
    <row r="581" spans="1:15" x14ac:dyDescent="0.4">
      <c r="A581" s="53">
        <v>471059618474</v>
      </c>
      <c r="B581" s="54" t="s">
        <v>43</v>
      </c>
      <c r="C581" s="54">
        <v>1059600</v>
      </c>
      <c r="D581" s="54">
        <v>1847400</v>
      </c>
      <c r="E581" s="54" t="s">
        <v>422</v>
      </c>
      <c r="F581" s="54" t="s">
        <v>427</v>
      </c>
      <c r="G581" s="54" t="s">
        <v>428</v>
      </c>
      <c r="H581" s="54" t="s">
        <v>599</v>
      </c>
      <c r="I581" s="5" t="e">
        <v>#N/A</v>
      </c>
      <c r="J581" s="54" t="s">
        <v>8276</v>
      </c>
      <c r="K581" s="51" t="s">
        <v>14684</v>
      </c>
      <c r="L581" s="51" t="s">
        <v>14685</v>
      </c>
      <c r="M581" s="38">
        <v>132</v>
      </c>
      <c r="N581" s="38" t="s">
        <v>20809</v>
      </c>
      <c r="O581" s="38">
        <v>6</v>
      </c>
    </row>
    <row r="582" spans="1:15" x14ac:dyDescent="0.4">
      <c r="A582" s="53">
        <v>471054618594</v>
      </c>
      <c r="B582" s="54" t="s">
        <v>43</v>
      </c>
      <c r="C582" s="54">
        <v>1054600</v>
      </c>
      <c r="D582" s="54">
        <v>1859400</v>
      </c>
      <c r="E582" s="54" t="s">
        <v>422</v>
      </c>
      <c r="F582" s="54" t="s">
        <v>427</v>
      </c>
      <c r="G582" s="54" t="s">
        <v>457</v>
      </c>
      <c r="H582" s="54" t="s">
        <v>616</v>
      </c>
      <c r="I582" s="5" t="e">
        <v>#N/A</v>
      </c>
      <c r="J582" s="54" t="s">
        <v>8277</v>
      </c>
      <c r="K582" s="51" t="s">
        <v>14686</v>
      </c>
      <c r="L582" s="51" t="s">
        <v>14687</v>
      </c>
      <c r="M582" s="38">
        <v>155</v>
      </c>
      <c r="N582" s="38" t="s">
        <v>20809</v>
      </c>
      <c r="O582" s="38">
        <v>6</v>
      </c>
    </row>
    <row r="583" spans="1:15" x14ac:dyDescent="0.4">
      <c r="A583" s="53">
        <v>471054118599</v>
      </c>
      <c r="B583" s="54" t="s">
        <v>42</v>
      </c>
      <c r="C583" s="54">
        <v>1054100</v>
      </c>
      <c r="D583" s="54">
        <v>1859900</v>
      </c>
      <c r="E583" s="54" t="s">
        <v>422</v>
      </c>
      <c r="F583" s="54" t="s">
        <v>427</v>
      </c>
      <c r="G583" s="54" t="s">
        <v>457</v>
      </c>
      <c r="H583" s="54" t="s">
        <v>679</v>
      </c>
      <c r="I583" s="5" t="e">
        <v>#N/A</v>
      </c>
      <c r="J583" s="54" t="s">
        <v>8278</v>
      </c>
      <c r="K583" s="51" t="s">
        <v>14688</v>
      </c>
      <c r="L583" s="51" t="s">
        <v>14689</v>
      </c>
      <c r="M583" s="38">
        <v>172</v>
      </c>
      <c r="N583" s="38" t="s">
        <v>20809</v>
      </c>
      <c r="O583" s="38">
        <v>6</v>
      </c>
    </row>
    <row r="584" spans="1:15" x14ac:dyDescent="0.4">
      <c r="A584" s="53">
        <v>471050218486</v>
      </c>
      <c r="B584" s="54" t="s">
        <v>5</v>
      </c>
      <c r="C584" s="54">
        <v>1050200</v>
      </c>
      <c r="D584" s="54">
        <v>1848600</v>
      </c>
      <c r="E584" s="54" t="s">
        <v>422</v>
      </c>
      <c r="F584" s="54" t="s">
        <v>427</v>
      </c>
      <c r="G584" s="54" t="s">
        <v>538</v>
      </c>
      <c r="H584" s="54" t="s">
        <v>819</v>
      </c>
      <c r="I584" s="5" t="e">
        <v>#N/A</v>
      </c>
      <c r="J584" s="54" t="s">
        <v>8279</v>
      </c>
      <c r="K584" s="51" t="s">
        <v>14690</v>
      </c>
      <c r="L584" s="51" t="s">
        <v>14691</v>
      </c>
      <c r="M584" s="38">
        <v>171</v>
      </c>
      <c r="N584" s="38" t="s">
        <v>20809</v>
      </c>
      <c r="O584" s="38">
        <v>6</v>
      </c>
    </row>
    <row r="585" spans="1:15" x14ac:dyDescent="0.4">
      <c r="A585" s="53">
        <v>471058718657</v>
      </c>
      <c r="B585" s="54" t="s">
        <v>54</v>
      </c>
      <c r="C585" s="54">
        <v>1058700</v>
      </c>
      <c r="D585" s="54">
        <v>1865700</v>
      </c>
      <c r="E585" s="54" t="s">
        <v>422</v>
      </c>
      <c r="F585" s="54" t="s">
        <v>427</v>
      </c>
      <c r="G585" s="54" t="s">
        <v>457</v>
      </c>
      <c r="H585" s="54" t="s">
        <v>2955</v>
      </c>
      <c r="I585" s="5" t="e">
        <v>#N/A</v>
      </c>
      <c r="J585" s="54" t="s">
        <v>8280</v>
      </c>
      <c r="K585" s="51" t="s">
        <v>14692</v>
      </c>
      <c r="L585" s="51" t="s">
        <v>14693</v>
      </c>
      <c r="M585" s="38">
        <v>261</v>
      </c>
      <c r="N585" s="38" t="s">
        <v>20809</v>
      </c>
      <c r="O585" s="38">
        <v>6</v>
      </c>
    </row>
    <row r="586" spans="1:15" x14ac:dyDescent="0.4">
      <c r="A586" s="53">
        <v>471061518436</v>
      </c>
      <c r="B586" s="54" t="s">
        <v>5</v>
      </c>
      <c r="C586" s="54">
        <v>1061500</v>
      </c>
      <c r="D586" s="54">
        <v>1843600</v>
      </c>
      <c r="E586" s="54" t="s">
        <v>422</v>
      </c>
      <c r="F586" s="54" t="s">
        <v>427</v>
      </c>
      <c r="G586" s="54" t="s">
        <v>470</v>
      </c>
      <c r="H586" s="54" t="s">
        <v>2956</v>
      </c>
      <c r="I586" s="5" t="e">
        <v>#N/A</v>
      </c>
      <c r="J586" s="54" t="s">
        <v>8281</v>
      </c>
      <c r="K586" s="51" t="s">
        <v>14694</v>
      </c>
      <c r="L586" s="51" t="s">
        <v>14695</v>
      </c>
      <c r="M586" s="38">
        <v>86</v>
      </c>
      <c r="N586" s="38" t="s">
        <v>20809</v>
      </c>
      <c r="O586" s="38">
        <v>6</v>
      </c>
    </row>
    <row r="587" spans="1:15" x14ac:dyDescent="0.4">
      <c r="A587" s="53">
        <v>471062218433</v>
      </c>
      <c r="B587" s="54" t="s">
        <v>42</v>
      </c>
      <c r="C587" s="54">
        <v>1062200</v>
      </c>
      <c r="D587" s="54">
        <v>1843300</v>
      </c>
      <c r="E587" s="54" t="s">
        <v>422</v>
      </c>
      <c r="F587" s="54" t="s">
        <v>427</v>
      </c>
      <c r="G587" s="54" t="s">
        <v>2957</v>
      </c>
      <c r="H587" s="54" t="s">
        <v>2958</v>
      </c>
      <c r="I587" s="5" t="e">
        <v>#N/A</v>
      </c>
      <c r="J587" s="54" t="s">
        <v>8282</v>
      </c>
      <c r="K587" s="51" t="s">
        <v>14696</v>
      </c>
      <c r="L587" s="51" t="s">
        <v>14697</v>
      </c>
      <c r="M587" s="38">
        <v>76</v>
      </c>
      <c r="N587" s="38" t="s">
        <v>20809</v>
      </c>
      <c r="O587" s="38">
        <v>6</v>
      </c>
    </row>
    <row r="588" spans="1:15" x14ac:dyDescent="0.4">
      <c r="A588" s="53">
        <v>471051318493</v>
      </c>
      <c r="B588" s="54" t="s">
        <v>55</v>
      </c>
      <c r="C588" s="54">
        <v>1051300</v>
      </c>
      <c r="D588" s="54">
        <v>1849300</v>
      </c>
      <c r="E588" s="54" t="s">
        <v>422</v>
      </c>
      <c r="F588" s="54" t="s">
        <v>427</v>
      </c>
      <c r="G588" s="54" t="s">
        <v>538</v>
      </c>
      <c r="H588" s="54" t="s">
        <v>2959</v>
      </c>
      <c r="I588" s="5" t="e">
        <v>#N/A</v>
      </c>
      <c r="J588" s="54" t="s">
        <v>8283</v>
      </c>
      <c r="K588" s="51" t="s">
        <v>14698</v>
      </c>
      <c r="L588" s="51" t="s">
        <v>14699</v>
      </c>
      <c r="M588" s="38">
        <v>140</v>
      </c>
      <c r="N588" s="38" t="s">
        <v>20810</v>
      </c>
      <c r="O588" s="38">
        <v>6</v>
      </c>
    </row>
    <row r="589" spans="1:15" x14ac:dyDescent="0.4">
      <c r="A589" s="53">
        <v>471054618595</v>
      </c>
      <c r="B589" s="54" t="s">
        <v>42</v>
      </c>
      <c r="C589" s="54">
        <v>1054600</v>
      </c>
      <c r="D589" s="54">
        <v>1859500</v>
      </c>
      <c r="E589" s="54" t="s">
        <v>422</v>
      </c>
      <c r="F589" s="54" t="s">
        <v>427</v>
      </c>
      <c r="G589" s="54" t="s">
        <v>457</v>
      </c>
      <c r="H589" s="54" t="s">
        <v>2960</v>
      </c>
      <c r="I589" s="5" t="e">
        <v>#N/A</v>
      </c>
      <c r="J589" s="54" t="s">
        <v>8284</v>
      </c>
      <c r="K589" s="51" t="s">
        <v>14700</v>
      </c>
      <c r="L589" s="51" t="s">
        <v>14701</v>
      </c>
      <c r="M589" s="38">
        <v>157</v>
      </c>
      <c r="N589" s="38" t="s">
        <v>20810</v>
      </c>
      <c r="O589" s="38">
        <v>6</v>
      </c>
    </row>
    <row r="590" spans="1:15" x14ac:dyDescent="0.4">
      <c r="A590" s="53">
        <v>471062018496</v>
      </c>
      <c r="B590" s="54" t="s">
        <v>5</v>
      </c>
      <c r="C590" s="54">
        <v>1062000</v>
      </c>
      <c r="D590" s="54">
        <v>1849600</v>
      </c>
      <c r="E590" s="54" t="s">
        <v>422</v>
      </c>
      <c r="F590" s="54" t="s">
        <v>427</v>
      </c>
      <c r="G590" s="54" t="s">
        <v>574</v>
      </c>
      <c r="H590" s="54" t="s">
        <v>2961</v>
      </c>
      <c r="I590" s="5" t="e">
        <v>#N/A</v>
      </c>
      <c r="J590" s="54" t="s">
        <v>8285</v>
      </c>
      <c r="K590" s="51" t="s">
        <v>14702</v>
      </c>
      <c r="L590" s="51" t="s">
        <v>14703</v>
      </c>
      <c r="M590" s="38">
        <v>82</v>
      </c>
      <c r="N590" s="38" t="s">
        <v>20810</v>
      </c>
      <c r="O590" s="38">
        <v>6</v>
      </c>
    </row>
    <row r="591" spans="1:15" x14ac:dyDescent="0.4">
      <c r="A591" s="53">
        <v>471059918489</v>
      </c>
      <c r="B591" s="54" t="s">
        <v>42</v>
      </c>
      <c r="C591" s="54">
        <v>1059900</v>
      </c>
      <c r="D591" s="54">
        <v>1848900</v>
      </c>
      <c r="E591" s="54" t="s">
        <v>422</v>
      </c>
      <c r="F591" s="54" t="s">
        <v>427</v>
      </c>
      <c r="G591" s="54" t="s">
        <v>202</v>
      </c>
      <c r="H591" s="54" t="s">
        <v>2962</v>
      </c>
      <c r="I591" s="5" t="e">
        <v>#N/A</v>
      </c>
      <c r="J591" s="54" t="s">
        <v>8286</v>
      </c>
      <c r="K591" s="51" t="s">
        <v>14704</v>
      </c>
      <c r="L591" s="51" t="s">
        <v>14705</v>
      </c>
      <c r="M591" s="38">
        <v>103</v>
      </c>
      <c r="N591" s="38" t="s">
        <v>20810</v>
      </c>
      <c r="O591" s="38">
        <v>6</v>
      </c>
    </row>
    <row r="592" spans="1:15" x14ac:dyDescent="0.4">
      <c r="A592" s="53">
        <v>471061018489</v>
      </c>
      <c r="B592" s="54" t="s">
        <v>43</v>
      </c>
      <c r="C592" s="54">
        <v>1061000</v>
      </c>
      <c r="D592" s="54">
        <v>1848900</v>
      </c>
      <c r="E592" s="54" t="s">
        <v>422</v>
      </c>
      <c r="F592" s="54" t="s">
        <v>427</v>
      </c>
      <c r="G592" s="54" t="s">
        <v>202</v>
      </c>
      <c r="H592" s="54" t="s">
        <v>1165</v>
      </c>
      <c r="I592" s="5" t="e">
        <v>#N/A</v>
      </c>
      <c r="J592" s="54" t="s">
        <v>8287</v>
      </c>
      <c r="K592" s="51" t="s">
        <v>14706</v>
      </c>
      <c r="L592" s="51" t="s">
        <v>14707</v>
      </c>
      <c r="M592" s="38">
        <v>99</v>
      </c>
      <c r="N592" s="38" t="s">
        <v>20810</v>
      </c>
      <c r="O592" s="38">
        <v>6</v>
      </c>
    </row>
    <row r="593" spans="1:15" x14ac:dyDescent="0.4">
      <c r="A593" s="53">
        <v>471062418437</v>
      </c>
      <c r="B593" s="54" t="s">
        <v>5</v>
      </c>
      <c r="C593" s="54">
        <v>1062400</v>
      </c>
      <c r="D593" s="54">
        <v>1843700</v>
      </c>
      <c r="E593" s="54" t="s">
        <v>422</v>
      </c>
      <c r="F593" s="54" t="s">
        <v>427</v>
      </c>
      <c r="G593" s="54" t="s">
        <v>1184</v>
      </c>
      <c r="H593" s="54" t="s">
        <v>2963</v>
      </c>
      <c r="I593" s="5" t="e">
        <v>#N/A</v>
      </c>
      <c r="J593" s="54" t="s">
        <v>8288</v>
      </c>
      <c r="K593" s="51" t="s">
        <v>14708</v>
      </c>
      <c r="L593" s="51" t="s">
        <v>14709</v>
      </c>
      <c r="M593" s="38">
        <v>85</v>
      </c>
      <c r="N593" s="38" t="s">
        <v>20810</v>
      </c>
      <c r="O593" s="38">
        <v>6</v>
      </c>
    </row>
    <row r="594" spans="1:15" x14ac:dyDescent="0.4">
      <c r="A594" s="53">
        <v>471050118492</v>
      </c>
      <c r="B594" s="54" t="s">
        <v>5</v>
      </c>
      <c r="C594" s="54">
        <v>1050100</v>
      </c>
      <c r="D594" s="54">
        <v>1849200</v>
      </c>
      <c r="E594" s="54" t="s">
        <v>422</v>
      </c>
      <c r="F594" s="54" t="s">
        <v>427</v>
      </c>
      <c r="G594" s="54" t="s">
        <v>538</v>
      </c>
      <c r="H594" s="54" t="s">
        <v>2964</v>
      </c>
      <c r="I594" s="5" t="e">
        <v>#N/A</v>
      </c>
      <c r="J594" s="54" t="s">
        <v>8289</v>
      </c>
      <c r="K594" s="51" t="s">
        <v>14710</v>
      </c>
      <c r="L594" s="51" t="s">
        <v>14711</v>
      </c>
      <c r="M594" s="38">
        <v>138</v>
      </c>
      <c r="N594" s="38" t="s">
        <v>20810</v>
      </c>
      <c r="O594" s="38">
        <v>6</v>
      </c>
    </row>
    <row r="595" spans="1:15" x14ac:dyDescent="0.4">
      <c r="A595" s="53">
        <v>471061118437</v>
      </c>
      <c r="B595" s="54" t="s">
        <v>42</v>
      </c>
      <c r="C595" s="54">
        <v>1061100</v>
      </c>
      <c r="D595" s="54">
        <v>1843700</v>
      </c>
      <c r="E595" s="54" t="s">
        <v>422</v>
      </c>
      <c r="F595" s="54" t="s">
        <v>427</v>
      </c>
      <c r="G595" s="54" t="s">
        <v>470</v>
      </c>
      <c r="H595" s="54" t="s">
        <v>2965</v>
      </c>
      <c r="I595" s="5" t="e">
        <v>#N/A</v>
      </c>
      <c r="J595" s="54" t="s">
        <v>8290</v>
      </c>
      <c r="K595" s="51" t="s">
        <v>14712</v>
      </c>
      <c r="L595" s="51" t="s">
        <v>14713</v>
      </c>
      <c r="M595" s="38">
        <v>86</v>
      </c>
      <c r="N595" s="38" t="s">
        <v>20810</v>
      </c>
      <c r="O595" s="38">
        <v>6</v>
      </c>
    </row>
    <row r="596" spans="1:15" x14ac:dyDescent="0.4">
      <c r="A596" s="53">
        <v>471126218835</v>
      </c>
      <c r="B596" s="54" t="s">
        <v>55</v>
      </c>
      <c r="C596" s="54">
        <v>1126200</v>
      </c>
      <c r="D596" s="54">
        <v>1883500</v>
      </c>
      <c r="E596" s="54" t="s">
        <v>422</v>
      </c>
      <c r="F596" s="54" t="s">
        <v>491</v>
      </c>
      <c r="G596" s="54" t="s">
        <v>536</v>
      </c>
      <c r="H596" s="54" t="s">
        <v>2966</v>
      </c>
      <c r="I596" s="5" t="e">
        <v>#N/A</v>
      </c>
      <c r="J596" s="54" t="s">
        <v>8291</v>
      </c>
      <c r="K596" s="51" t="s">
        <v>14714</v>
      </c>
      <c r="L596" s="51" t="s">
        <v>14715</v>
      </c>
      <c r="M596" s="38">
        <v>320</v>
      </c>
      <c r="N596" s="38" t="s">
        <v>20809</v>
      </c>
      <c r="O596" s="38">
        <v>7</v>
      </c>
    </row>
    <row r="597" spans="1:15" x14ac:dyDescent="0.4">
      <c r="A597" s="53">
        <v>471113418790</v>
      </c>
      <c r="B597" s="54" t="s">
        <v>55</v>
      </c>
      <c r="C597" s="54">
        <v>1113400</v>
      </c>
      <c r="D597" s="54">
        <v>1879000</v>
      </c>
      <c r="E597" s="54" t="s">
        <v>422</v>
      </c>
      <c r="F597" s="54" t="s">
        <v>491</v>
      </c>
      <c r="G597" s="54" t="s">
        <v>2967</v>
      </c>
      <c r="H597" s="54" t="s">
        <v>2968</v>
      </c>
      <c r="I597" s="5" t="e">
        <v>#N/A</v>
      </c>
      <c r="J597" s="54" t="s">
        <v>8292</v>
      </c>
      <c r="K597" s="51" t="s">
        <v>14716</v>
      </c>
      <c r="L597" s="51" t="s">
        <v>14717</v>
      </c>
      <c r="M597" s="38">
        <v>244</v>
      </c>
      <c r="N597" s="38" t="s">
        <v>20809</v>
      </c>
      <c r="O597" s="38">
        <v>7</v>
      </c>
    </row>
    <row r="598" spans="1:15" x14ac:dyDescent="0.4">
      <c r="A598" s="53">
        <v>471126018839</v>
      </c>
      <c r="B598" s="54" t="s">
        <v>5</v>
      </c>
      <c r="C598" s="54">
        <v>1126000</v>
      </c>
      <c r="D598" s="54">
        <v>1883900</v>
      </c>
      <c r="E598" s="54" t="s">
        <v>422</v>
      </c>
      <c r="F598" s="54" t="s">
        <v>491</v>
      </c>
      <c r="G598" s="54" t="s">
        <v>536</v>
      </c>
      <c r="H598" s="54" t="s">
        <v>757</v>
      </c>
      <c r="I598" s="5" t="e">
        <v>#N/A</v>
      </c>
      <c r="J598" s="54" t="s">
        <v>8293</v>
      </c>
      <c r="K598" s="51" t="s">
        <v>14718</v>
      </c>
      <c r="L598" s="51" t="s">
        <v>14719</v>
      </c>
      <c r="M598" s="38">
        <v>321</v>
      </c>
      <c r="N598" s="38" t="s">
        <v>20809</v>
      </c>
      <c r="O598" s="38">
        <v>7</v>
      </c>
    </row>
    <row r="599" spans="1:15" x14ac:dyDescent="0.4">
      <c r="A599" s="53">
        <v>471124918743</v>
      </c>
      <c r="B599" s="54" t="s">
        <v>5</v>
      </c>
      <c r="C599" s="54">
        <v>1124900</v>
      </c>
      <c r="D599" s="54">
        <v>1874300</v>
      </c>
      <c r="E599" s="54" t="s">
        <v>422</v>
      </c>
      <c r="F599" s="54" t="s">
        <v>491</v>
      </c>
      <c r="G599" s="54" t="s">
        <v>566</v>
      </c>
      <c r="H599" s="54" t="s">
        <v>756</v>
      </c>
      <c r="I599" s="5" t="e">
        <v>#N/A</v>
      </c>
      <c r="J599" s="54" t="s">
        <v>8294</v>
      </c>
      <c r="K599" s="51" t="s">
        <v>14720</v>
      </c>
      <c r="L599" s="51" t="s">
        <v>14721</v>
      </c>
      <c r="M599" s="38">
        <v>210</v>
      </c>
      <c r="N599" s="38" t="s">
        <v>20809</v>
      </c>
      <c r="O599" s="38">
        <v>7</v>
      </c>
    </row>
    <row r="600" spans="1:15" x14ac:dyDescent="0.4">
      <c r="A600" s="53">
        <v>471118018905</v>
      </c>
      <c r="B600" s="54" t="s">
        <v>5</v>
      </c>
      <c r="C600" s="54">
        <v>1118000</v>
      </c>
      <c r="D600" s="54">
        <v>1890500</v>
      </c>
      <c r="E600" s="54" t="s">
        <v>422</v>
      </c>
      <c r="F600" s="54" t="s">
        <v>491</v>
      </c>
      <c r="G600" s="54" t="s">
        <v>536</v>
      </c>
      <c r="H600" s="54" t="s">
        <v>773</v>
      </c>
      <c r="I600" s="5" t="e">
        <v>#N/A</v>
      </c>
      <c r="J600" s="54" t="s">
        <v>8295</v>
      </c>
      <c r="K600" s="51" t="s">
        <v>14722</v>
      </c>
      <c r="L600" s="51" t="s">
        <v>14723</v>
      </c>
      <c r="M600" s="38">
        <v>471</v>
      </c>
      <c r="N600" s="38" t="s">
        <v>20809</v>
      </c>
      <c r="O600" s="38">
        <v>7</v>
      </c>
    </row>
    <row r="601" spans="1:15" x14ac:dyDescent="0.4">
      <c r="A601" s="53">
        <v>471116718907</v>
      </c>
      <c r="B601" s="54" t="s">
        <v>5</v>
      </c>
      <c r="C601" s="54">
        <v>1116700</v>
      </c>
      <c r="D601" s="54">
        <v>1890700</v>
      </c>
      <c r="E601" s="54" t="s">
        <v>422</v>
      </c>
      <c r="F601" s="54" t="s">
        <v>491</v>
      </c>
      <c r="G601" s="54" t="s">
        <v>536</v>
      </c>
      <c r="H601" s="54" t="s">
        <v>791</v>
      </c>
      <c r="I601" s="5" t="e">
        <v>#N/A</v>
      </c>
      <c r="J601" s="54" t="s">
        <v>8296</v>
      </c>
      <c r="K601" s="51" t="s">
        <v>14724</v>
      </c>
      <c r="L601" s="51" t="s">
        <v>14725</v>
      </c>
      <c r="M601" s="38">
        <v>511</v>
      </c>
      <c r="N601" s="38" t="s">
        <v>20809</v>
      </c>
      <c r="O601" s="38">
        <v>7</v>
      </c>
    </row>
    <row r="602" spans="1:15" x14ac:dyDescent="0.4">
      <c r="A602" s="53">
        <v>471110818774</v>
      </c>
      <c r="B602" s="54" t="s">
        <v>42</v>
      </c>
      <c r="C602" s="54">
        <v>1110800</v>
      </c>
      <c r="D602" s="54">
        <v>1877400</v>
      </c>
      <c r="E602" s="54" t="s">
        <v>422</v>
      </c>
      <c r="F602" s="54" t="s">
        <v>491</v>
      </c>
      <c r="G602" s="54" t="s">
        <v>492</v>
      </c>
      <c r="H602" s="54" t="s">
        <v>731</v>
      </c>
      <c r="I602" s="5" t="e">
        <v>#N/A</v>
      </c>
      <c r="J602" s="54" t="s">
        <v>8297</v>
      </c>
      <c r="K602" s="51" t="s">
        <v>14726</v>
      </c>
      <c r="L602" s="51" t="s">
        <v>14727</v>
      </c>
      <c r="M602" s="38">
        <v>213</v>
      </c>
      <c r="N602" s="38" t="s">
        <v>20809</v>
      </c>
      <c r="O602" s="38">
        <v>7</v>
      </c>
    </row>
    <row r="603" spans="1:15" x14ac:dyDescent="0.4">
      <c r="A603" s="53">
        <v>471109818779</v>
      </c>
      <c r="B603" s="54" t="s">
        <v>42</v>
      </c>
      <c r="C603" s="54">
        <v>1109800</v>
      </c>
      <c r="D603" s="54">
        <v>1877900</v>
      </c>
      <c r="E603" s="54" t="s">
        <v>422</v>
      </c>
      <c r="F603" s="54" t="s">
        <v>491</v>
      </c>
      <c r="G603" s="54" t="s">
        <v>492</v>
      </c>
      <c r="H603" s="54" t="s">
        <v>678</v>
      </c>
      <c r="I603" s="5" t="e">
        <v>#N/A</v>
      </c>
      <c r="J603" s="54" t="s">
        <v>8298</v>
      </c>
      <c r="K603" s="51" t="s">
        <v>14728</v>
      </c>
      <c r="L603" s="51" t="s">
        <v>14729</v>
      </c>
      <c r="M603" s="38">
        <v>202</v>
      </c>
      <c r="N603" s="38" t="s">
        <v>20809</v>
      </c>
      <c r="O603" s="38">
        <v>7</v>
      </c>
    </row>
    <row r="604" spans="1:15" x14ac:dyDescent="0.4">
      <c r="A604" s="53">
        <v>471125918842</v>
      </c>
      <c r="B604" s="54" t="s">
        <v>54</v>
      </c>
      <c r="C604" s="54">
        <v>1125900</v>
      </c>
      <c r="D604" s="54">
        <v>1884200</v>
      </c>
      <c r="E604" s="54" t="s">
        <v>422</v>
      </c>
      <c r="F604" s="54" t="s">
        <v>491</v>
      </c>
      <c r="G604" s="54" t="s">
        <v>536</v>
      </c>
      <c r="H604" s="54" t="s">
        <v>2969</v>
      </c>
      <c r="I604" s="5" t="e">
        <v>#N/A</v>
      </c>
      <c r="J604" s="54" t="s">
        <v>8299</v>
      </c>
      <c r="K604" s="51" t="s">
        <v>14730</v>
      </c>
      <c r="L604" s="51" t="s">
        <v>14731</v>
      </c>
      <c r="M604" s="38">
        <v>330</v>
      </c>
      <c r="N604" s="38" t="s">
        <v>20809</v>
      </c>
      <c r="O604" s="38">
        <v>7</v>
      </c>
    </row>
    <row r="605" spans="1:15" x14ac:dyDescent="0.4">
      <c r="A605" s="53">
        <v>471110318779</v>
      </c>
      <c r="B605" s="54" t="s">
        <v>5</v>
      </c>
      <c r="C605" s="54">
        <v>1110300</v>
      </c>
      <c r="D605" s="54">
        <v>1877900</v>
      </c>
      <c r="E605" s="54" t="s">
        <v>422</v>
      </c>
      <c r="F605" s="54" t="s">
        <v>491</v>
      </c>
      <c r="G605" s="54" t="s">
        <v>492</v>
      </c>
      <c r="H605" s="54" t="s">
        <v>2970</v>
      </c>
      <c r="I605" s="5" t="e">
        <v>#N/A</v>
      </c>
      <c r="J605" s="54" t="s">
        <v>8300</v>
      </c>
      <c r="K605" s="51" t="s">
        <v>14732</v>
      </c>
      <c r="L605" s="51" t="s">
        <v>14733</v>
      </c>
      <c r="M605" s="38">
        <v>192</v>
      </c>
      <c r="N605" s="38" t="s">
        <v>20809</v>
      </c>
      <c r="O605" s="38">
        <v>7</v>
      </c>
    </row>
    <row r="606" spans="1:15" x14ac:dyDescent="0.4">
      <c r="A606" s="53">
        <v>471109518782</v>
      </c>
      <c r="B606" s="54" t="s">
        <v>5</v>
      </c>
      <c r="C606" s="54">
        <v>1109500</v>
      </c>
      <c r="D606" s="54">
        <v>1878200</v>
      </c>
      <c r="E606" s="54" t="s">
        <v>422</v>
      </c>
      <c r="F606" s="54" t="s">
        <v>491</v>
      </c>
      <c r="G606" s="54" t="s">
        <v>492</v>
      </c>
      <c r="H606" s="54" t="s">
        <v>2971</v>
      </c>
      <c r="I606" s="5" t="e">
        <v>#N/A</v>
      </c>
      <c r="J606" s="54" t="s">
        <v>8301</v>
      </c>
      <c r="K606" s="51" t="s">
        <v>14734</v>
      </c>
      <c r="L606" s="51" t="s">
        <v>14735</v>
      </c>
      <c r="M606" s="38">
        <v>217</v>
      </c>
      <c r="N606" s="38" t="s">
        <v>20809</v>
      </c>
      <c r="O606" s="38">
        <v>7</v>
      </c>
    </row>
    <row r="607" spans="1:15" x14ac:dyDescent="0.4">
      <c r="A607" s="53">
        <v>471116618905</v>
      </c>
      <c r="B607" s="54" t="s">
        <v>5</v>
      </c>
      <c r="C607" s="54">
        <v>1116600</v>
      </c>
      <c r="D607" s="54">
        <v>1890500</v>
      </c>
      <c r="E607" s="54" t="s">
        <v>422</v>
      </c>
      <c r="F607" s="54" t="s">
        <v>491</v>
      </c>
      <c r="G607" s="54" t="s">
        <v>536</v>
      </c>
      <c r="H607" s="54" t="s">
        <v>2972</v>
      </c>
      <c r="I607" s="5" t="e">
        <v>#N/A</v>
      </c>
      <c r="J607" s="54" t="s">
        <v>8302</v>
      </c>
      <c r="K607" s="51" t="s">
        <v>14736</v>
      </c>
      <c r="L607" s="51" t="s">
        <v>14737</v>
      </c>
      <c r="M607" s="38">
        <v>515</v>
      </c>
      <c r="N607" s="38" t="s">
        <v>20809</v>
      </c>
      <c r="O607" s="38">
        <v>7</v>
      </c>
    </row>
    <row r="608" spans="1:15" x14ac:dyDescent="0.4">
      <c r="A608" s="53">
        <v>471110018870</v>
      </c>
      <c r="B608" s="54" t="s">
        <v>5</v>
      </c>
      <c r="C608" s="54">
        <v>1110000</v>
      </c>
      <c r="D608" s="54">
        <v>1887000</v>
      </c>
      <c r="E608" s="54" t="s">
        <v>422</v>
      </c>
      <c r="F608" s="54" t="s">
        <v>491</v>
      </c>
      <c r="G608" s="54" t="s">
        <v>2973</v>
      </c>
      <c r="H608" s="54" t="s">
        <v>2974</v>
      </c>
      <c r="I608" s="5" t="e">
        <v>#N/A</v>
      </c>
      <c r="J608" s="54" t="s">
        <v>8303</v>
      </c>
      <c r="K608" s="51" t="s">
        <v>14738</v>
      </c>
      <c r="L608" s="51" t="s">
        <v>14739</v>
      </c>
      <c r="M608" s="38">
        <v>282</v>
      </c>
      <c r="N608" s="38" t="s">
        <v>20809</v>
      </c>
      <c r="O608" s="38">
        <v>7</v>
      </c>
    </row>
    <row r="609" spans="1:15" x14ac:dyDescent="0.4">
      <c r="A609" s="53">
        <v>471116618907</v>
      </c>
      <c r="B609" s="54" t="s">
        <v>5</v>
      </c>
      <c r="C609" s="54">
        <v>1116600</v>
      </c>
      <c r="D609" s="54">
        <v>1890700</v>
      </c>
      <c r="E609" s="54" t="s">
        <v>422</v>
      </c>
      <c r="F609" s="54" t="s">
        <v>491</v>
      </c>
      <c r="G609" s="54" t="s">
        <v>536</v>
      </c>
      <c r="H609" s="54" t="s">
        <v>791</v>
      </c>
      <c r="I609" s="5" t="e">
        <v>#N/A</v>
      </c>
      <c r="J609" s="54" t="s">
        <v>8304</v>
      </c>
      <c r="K609" s="51" t="s">
        <v>14740</v>
      </c>
      <c r="L609" s="51" t="s">
        <v>14741</v>
      </c>
      <c r="M609" s="38">
        <v>514</v>
      </c>
      <c r="N609" s="38" t="s">
        <v>20809</v>
      </c>
      <c r="O609" s="38">
        <v>7</v>
      </c>
    </row>
    <row r="610" spans="1:15" x14ac:dyDescent="0.4">
      <c r="A610" s="53">
        <v>471110318758</v>
      </c>
      <c r="B610" s="54" t="s">
        <v>5</v>
      </c>
      <c r="C610" s="54">
        <v>1110300</v>
      </c>
      <c r="D610" s="54">
        <v>1875800</v>
      </c>
      <c r="E610" s="54" t="s">
        <v>422</v>
      </c>
      <c r="F610" s="54" t="s">
        <v>491</v>
      </c>
      <c r="G610" s="54" t="s">
        <v>492</v>
      </c>
      <c r="H610" s="54" t="s">
        <v>2975</v>
      </c>
      <c r="I610" s="5" t="e">
        <v>#N/A</v>
      </c>
      <c r="J610" s="54" t="s">
        <v>8305</v>
      </c>
      <c r="K610" s="51" t="s">
        <v>14742</v>
      </c>
      <c r="L610" s="51" t="s">
        <v>14743</v>
      </c>
      <c r="M610" s="38">
        <v>278</v>
      </c>
      <c r="N610" s="38" t="s">
        <v>20809</v>
      </c>
      <c r="O610" s="38">
        <v>7</v>
      </c>
    </row>
    <row r="611" spans="1:15" x14ac:dyDescent="0.4">
      <c r="A611" s="53">
        <v>471113018786</v>
      </c>
      <c r="B611" s="54" t="s">
        <v>55</v>
      </c>
      <c r="C611" s="54">
        <v>1113000</v>
      </c>
      <c r="D611" s="54">
        <v>1878600</v>
      </c>
      <c r="E611" s="54" t="s">
        <v>422</v>
      </c>
      <c r="F611" s="54" t="s">
        <v>491</v>
      </c>
      <c r="G611" s="54" t="s">
        <v>492</v>
      </c>
      <c r="H611" s="54" t="s">
        <v>2976</v>
      </c>
      <c r="I611" s="5" t="e">
        <v>#N/A</v>
      </c>
      <c r="J611" s="54" t="s">
        <v>8306</v>
      </c>
      <c r="K611" s="51" t="s">
        <v>14744</v>
      </c>
      <c r="L611" s="51" t="s">
        <v>14745</v>
      </c>
      <c r="M611" s="38">
        <v>280</v>
      </c>
      <c r="N611" s="38" t="s">
        <v>20810</v>
      </c>
      <c r="O611" s="38">
        <v>7</v>
      </c>
    </row>
    <row r="612" spans="1:15" x14ac:dyDescent="0.4">
      <c r="A612" s="53">
        <v>471116318906</v>
      </c>
      <c r="B612" s="54" t="s">
        <v>5</v>
      </c>
      <c r="C612" s="54">
        <v>1116300</v>
      </c>
      <c r="D612" s="54">
        <v>1890600</v>
      </c>
      <c r="E612" s="54" t="s">
        <v>422</v>
      </c>
      <c r="F612" s="54" t="s">
        <v>491</v>
      </c>
      <c r="G612" s="54" t="s">
        <v>536</v>
      </c>
      <c r="H612" s="54" t="s">
        <v>791</v>
      </c>
      <c r="I612" s="5" t="e">
        <v>#N/A</v>
      </c>
      <c r="J612" s="54" t="s">
        <v>8307</v>
      </c>
      <c r="K612" s="51" t="s">
        <v>14746</v>
      </c>
      <c r="L612" s="51" t="s">
        <v>14747</v>
      </c>
      <c r="M612" s="38">
        <v>521</v>
      </c>
      <c r="N612" s="38" t="s">
        <v>20810</v>
      </c>
      <c r="O612" s="38">
        <v>7</v>
      </c>
    </row>
    <row r="613" spans="1:15" x14ac:dyDescent="0.4">
      <c r="A613" s="53">
        <v>471109818788</v>
      </c>
      <c r="B613" s="54" t="s">
        <v>42</v>
      </c>
      <c r="C613" s="54">
        <v>1109800</v>
      </c>
      <c r="D613" s="54">
        <v>1878800</v>
      </c>
      <c r="E613" s="54" t="s">
        <v>422</v>
      </c>
      <c r="F613" s="54" t="s">
        <v>491</v>
      </c>
      <c r="G613" s="54" t="s">
        <v>492</v>
      </c>
      <c r="H613" s="54" t="s">
        <v>699</v>
      </c>
      <c r="I613" s="5" t="e">
        <v>#N/A</v>
      </c>
      <c r="J613" s="54" t="s">
        <v>8308</v>
      </c>
      <c r="K613" s="51" t="s">
        <v>14748</v>
      </c>
      <c r="L613" s="51" t="s">
        <v>14749</v>
      </c>
      <c r="M613" s="38">
        <v>196</v>
      </c>
      <c r="N613" s="38" t="s">
        <v>20810</v>
      </c>
      <c r="O613" s="38">
        <v>7</v>
      </c>
    </row>
    <row r="614" spans="1:15" x14ac:dyDescent="0.4">
      <c r="A614" s="53">
        <v>471124318663</v>
      </c>
      <c r="B614" s="54" t="s">
        <v>5</v>
      </c>
      <c r="C614" s="54">
        <v>1124300</v>
      </c>
      <c r="D614" s="54">
        <v>1866300</v>
      </c>
      <c r="E614" s="54" t="s">
        <v>422</v>
      </c>
      <c r="F614" s="54" t="s">
        <v>491</v>
      </c>
      <c r="G614" s="54" t="s">
        <v>566</v>
      </c>
      <c r="H614" s="54" t="s">
        <v>2977</v>
      </c>
      <c r="I614" s="5" t="e">
        <v>#N/A</v>
      </c>
      <c r="J614" s="54" t="s">
        <v>8309</v>
      </c>
      <c r="K614" s="51" t="s">
        <v>14750</v>
      </c>
      <c r="L614" s="51" t="s">
        <v>14751</v>
      </c>
      <c r="M614" s="38">
        <v>186</v>
      </c>
      <c r="N614" s="38" t="s">
        <v>20810</v>
      </c>
      <c r="O614" s="38">
        <v>7</v>
      </c>
    </row>
    <row r="615" spans="1:15" x14ac:dyDescent="0.4">
      <c r="A615" s="53">
        <v>471109118774</v>
      </c>
      <c r="B615" s="54" t="s">
        <v>5</v>
      </c>
      <c r="C615" s="54">
        <v>1109100</v>
      </c>
      <c r="D615" s="54">
        <v>1877400</v>
      </c>
      <c r="E615" s="54" t="s">
        <v>422</v>
      </c>
      <c r="F615" s="54" t="s">
        <v>491</v>
      </c>
      <c r="G615" s="54" t="s">
        <v>492</v>
      </c>
      <c r="H615" s="54" t="s">
        <v>2978</v>
      </c>
      <c r="I615" s="5" t="e">
        <v>#N/A</v>
      </c>
      <c r="J615" s="54" t="s">
        <v>8310</v>
      </c>
      <c r="K615" s="51" t="s">
        <v>14752</v>
      </c>
      <c r="L615" s="51" t="s">
        <v>14753</v>
      </c>
      <c r="M615" s="38">
        <v>188</v>
      </c>
      <c r="N615" s="38" t="s">
        <v>20810</v>
      </c>
      <c r="O615" s="38">
        <v>7</v>
      </c>
    </row>
    <row r="616" spans="1:15" x14ac:dyDescent="0.4">
      <c r="A616" s="53">
        <v>471118118911</v>
      </c>
      <c r="B616" s="54" t="s">
        <v>54</v>
      </c>
      <c r="C616" s="54">
        <v>1118100</v>
      </c>
      <c r="D616" s="54">
        <v>1891100</v>
      </c>
      <c r="E616" s="54" t="s">
        <v>422</v>
      </c>
      <c r="F616" s="54" t="s">
        <v>491</v>
      </c>
      <c r="G616" s="54" t="s">
        <v>536</v>
      </c>
      <c r="H616" s="54" t="s">
        <v>2979</v>
      </c>
      <c r="I616" s="5" t="e">
        <v>#N/A</v>
      </c>
      <c r="J616" s="54" t="s">
        <v>8311</v>
      </c>
      <c r="K616" s="51" t="s">
        <v>14754</v>
      </c>
      <c r="L616" s="51" t="s">
        <v>14755</v>
      </c>
      <c r="M616" s="38">
        <v>471</v>
      </c>
      <c r="N616" s="38" t="s">
        <v>20810</v>
      </c>
      <c r="O616" s="38">
        <v>7</v>
      </c>
    </row>
    <row r="617" spans="1:15" x14ac:dyDescent="0.4">
      <c r="A617" s="53">
        <v>471109218773</v>
      </c>
      <c r="B617" s="54" t="s">
        <v>5</v>
      </c>
      <c r="C617" s="54">
        <v>1109200</v>
      </c>
      <c r="D617" s="54">
        <v>1877300</v>
      </c>
      <c r="E617" s="54" t="s">
        <v>422</v>
      </c>
      <c r="F617" s="54" t="s">
        <v>491</v>
      </c>
      <c r="G617" s="54" t="s">
        <v>492</v>
      </c>
      <c r="H617" s="54" t="s">
        <v>2980</v>
      </c>
      <c r="I617" s="5" t="e">
        <v>#N/A</v>
      </c>
      <c r="J617" s="54" t="s">
        <v>8312</v>
      </c>
      <c r="K617" s="51" t="s">
        <v>14756</v>
      </c>
      <c r="L617" s="51" t="s">
        <v>14757</v>
      </c>
      <c r="M617" s="38">
        <v>210</v>
      </c>
      <c r="N617" s="38" t="s">
        <v>20810</v>
      </c>
      <c r="O617" s="38">
        <v>7</v>
      </c>
    </row>
    <row r="618" spans="1:15" x14ac:dyDescent="0.4">
      <c r="A618" s="53">
        <v>471110018779</v>
      </c>
      <c r="B618" s="54" t="s">
        <v>42</v>
      </c>
      <c r="C618" s="54">
        <v>1110000</v>
      </c>
      <c r="D618" s="54">
        <v>1877900</v>
      </c>
      <c r="E618" s="54" t="s">
        <v>422</v>
      </c>
      <c r="F618" s="54" t="s">
        <v>491</v>
      </c>
      <c r="G618" s="54" t="s">
        <v>492</v>
      </c>
      <c r="H618" s="54" t="s">
        <v>2981</v>
      </c>
      <c r="I618" s="5" t="e">
        <v>#N/A</v>
      </c>
      <c r="J618" s="54" t="s">
        <v>8313</v>
      </c>
      <c r="K618" s="51" t="s">
        <v>14758</v>
      </c>
      <c r="L618" s="51" t="s">
        <v>14759</v>
      </c>
      <c r="M618" s="38">
        <v>195</v>
      </c>
      <c r="N618" s="38" t="s">
        <v>20810</v>
      </c>
      <c r="O618" s="38">
        <v>7</v>
      </c>
    </row>
    <row r="619" spans="1:15" x14ac:dyDescent="0.4">
      <c r="A619" s="53">
        <v>471057818248</v>
      </c>
      <c r="B619" s="54" t="s">
        <v>55</v>
      </c>
      <c r="C619" s="54">
        <v>1057800</v>
      </c>
      <c r="D619" s="54">
        <v>1824800</v>
      </c>
      <c r="E619" s="54" t="s">
        <v>422</v>
      </c>
      <c r="F619" s="54" t="s">
        <v>434</v>
      </c>
      <c r="G619" s="54" t="s">
        <v>596</v>
      </c>
      <c r="H619" s="54" t="s">
        <v>850</v>
      </c>
      <c r="I619" s="5" t="e">
        <v>#N/A</v>
      </c>
      <c r="J619" s="54" t="s">
        <v>8314</v>
      </c>
      <c r="K619" s="51" t="s">
        <v>14760</v>
      </c>
      <c r="L619" s="51" t="s">
        <v>14761</v>
      </c>
      <c r="M619" s="38">
        <v>60</v>
      </c>
      <c r="N619" s="38" t="s">
        <v>20809</v>
      </c>
      <c r="O619" s="38">
        <v>6</v>
      </c>
    </row>
    <row r="620" spans="1:15" x14ac:dyDescent="0.4">
      <c r="A620" s="53">
        <v>471056718244</v>
      </c>
      <c r="B620" s="54" t="s">
        <v>55</v>
      </c>
      <c r="C620" s="54">
        <v>1056700</v>
      </c>
      <c r="D620" s="54">
        <v>1824400</v>
      </c>
      <c r="E620" s="54" t="s">
        <v>422</v>
      </c>
      <c r="F620" s="54" t="s">
        <v>434</v>
      </c>
      <c r="G620" s="54" t="s">
        <v>596</v>
      </c>
      <c r="H620" s="54" t="s">
        <v>845</v>
      </c>
      <c r="I620" s="5" t="e">
        <v>#N/A</v>
      </c>
      <c r="J620" s="54" t="s">
        <v>8315</v>
      </c>
      <c r="K620" s="51" t="s">
        <v>14762</v>
      </c>
      <c r="L620" s="51" t="s">
        <v>14763</v>
      </c>
      <c r="M620" s="38">
        <v>71</v>
      </c>
      <c r="N620" s="38" t="s">
        <v>20809</v>
      </c>
      <c r="O620" s="38">
        <v>6</v>
      </c>
    </row>
    <row r="621" spans="1:15" x14ac:dyDescent="0.4">
      <c r="A621" s="53">
        <v>471064118243</v>
      </c>
      <c r="B621" s="54" t="s">
        <v>43</v>
      </c>
      <c r="C621" s="54">
        <v>1064100</v>
      </c>
      <c r="D621" s="54">
        <v>1824300</v>
      </c>
      <c r="E621" s="54" t="s">
        <v>422</v>
      </c>
      <c r="F621" s="54" t="s">
        <v>434</v>
      </c>
      <c r="G621" s="54" t="s">
        <v>453</v>
      </c>
      <c r="H621" s="54" t="s">
        <v>608</v>
      </c>
      <c r="I621" s="5" t="e">
        <v>#N/A</v>
      </c>
      <c r="J621" s="54" t="s">
        <v>8316</v>
      </c>
      <c r="K621" s="51" t="s">
        <v>14764</v>
      </c>
      <c r="L621" s="51" t="s">
        <v>14765</v>
      </c>
      <c r="M621" s="38">
        <v>84</v>
      </c>
      <c r="N621" s="38" t="s">
        <v>20809</v>
      </c>
      <c r="O621" s="38">
        <v>6</v>
      </c>
    </row>
    <row r="622" spans="1:15" x14ac:dyDescent="0.4">
      <c r="A622" s="53">
        <v>471060518408</v>
      </c>
      <c r="B622" s="54" t="s">
        <v>42</v>
      </c>
      <c r="C622" s="54">
        <v>1060500</v>
      </c>
      <c r="D622" s="54">
        <v>1840800</v>
      </c>
      <c r="E622" s="54" t="s">
        <v>422</v>
      </c>
      <c r="F622" s="54" t="s">
        <v>434</v>
      </c>
      <c r="G622" s="54" t="s">
        <v>542</v>
      </c>
      <c r="H622" s="54" t="s">
        <v>724</v>
      </c>
      <c r="I622" s="5" t="e">
        <v>#N/A</v>
      </c>
      <c r="J622" s="54" t="s">
        <v>8317</v>
      </c>
      <c r="K622" s="51" t="s">
        <v>14766</v>
      </c>
      <c r="L622" s="51" t="s">
        <v>14767</v>
      </c>
      <c r="M622" s="38">
        <v>75</v>
      </c>
      <c r="N622" s="38" t="s">
        <v>20809</v>
      </c>
      <c r="O622" s="38">
        <v>6</v>
      </c>
    </row>
    <row r="623" spans="1:15" x14ac:dyDescent="0.4">
      <c r="A623" s="53">
        <v>471060318246</v>
      </c>
      <c r="B623" s="54" t="s">
        <v>42</v>
      </c>
      <c r="C623" s="54">
        <v>1060300</v>
      </c>
      <c r="D623" s="54">
        <v>1824600</v>
      </c>
      <c r="E623" s="54" t="s">
        <v>422</v>
      </c>
      <c r="F623" s="54" t="s">
        <v>434</v>
      </c>
      <c r="G623" s="54" t="s">
        <v>534</v>
      </c>
      <c r="H623" s="54" t="s">
        <v>710</v>
      </c>
      <c r="I623" s="5" t="e">
        <v>#N/A</v>
      </c>
      <c r="J623" s="54" t="s">
        <v>8318</v>
      </c>
      <c r="K623" s="51" t="s">
        <v>14768</v>
      </c>
      <c r="L623" s="51" t="s">
        <v>14769</v>
      </c>
      <c r="M623" s="38">
        <v>52</v>
      </c>
      <c r="N623" s="38" t="s">
        <v>20809</v>
      </c>
      <c r="O623" s="38">
        <v>6</v>
      </c>
    </row>
    <row r="624" spans="1:15" x14ac:dyDescent="0.4">
      <c r="A624" s="53">
        <v>471060018424</v>
      </c>
      <c r="B624" s="54" t="s">
        <v>5</v>
      </c>
      <c r="C624" s="54">
        <v>1060000</v>
      </c>
      <c r="D624" s="54">
        <v>1842400</v>
      </c>
      <c r="E624" s="54" t="s">
        <v>422</v>
      </c>
      <c r="F624" s="54" t="s">
        <v>434</v>
      </c>
      <c r="G624" s="54" t="s">
        <v>542</v>
      </c>
      <c r="H624" s="54" t="s">
        <v>799</v>
      </c>
      <c r="I624" s="5" t="e">
        <v>#N/A</v>
      </c>
      <c r="J624" s="54" t="s">
        <v>8319</v>
      </c>
      <c r="K624" s="51" t="s">
        <v>14770</v>
      </c>
      <c r="L624" s="51" t="s">
        <v>14771</v>
      </c>
      <c r="M624" s="38">
        <v>87</v>
      </c>
      <c r="N624" s="38" t="s">
        <v>20809</v>
      </c>
      <c r="O624" s="38">
        <v>6</v>
      </c>
    </row>
    <row r="625" spans="1:15" x14ac:dyDescent="0.4">
      <c r="A625" s="53">
        <v>471059618263</v>
      </c>
      <c r="B625" s="54" t="s">
        <v>5</v>
      </c>
      <c r="C625" s="54">
        <v>1059600</v>
      </c>
      <c r="D625" s="54">
        <v>1826300</v>
      </c>
      <c r="E625" s="54" t="s">
        <v>422</v>
      </c>
      <c r="F625" s="54" t="s">
        <v>434</v>
      </c>
      <c r="G625" s="54" t="s">
        <v>523</v>
      </c>
      <c r="H625" s="54" t="s">
        <v>734</v>
      </c>
      <c r="I625" s="5" t="e">
        <v>#N/A</v>
      </c>
      <c r="J625" s="54" t="s">
        <v>8320</v>
      </c>
      <c r="K625" s="51" t="s">
        <v>14772</v>
      </c>
      <c r="L625" s="51" t="s">
        <v>14773</v>
      </c>
      <c r="M625" s="38">
        <v>64</v>
      </c>
      <c r="N625" s="38" t="s">
        <v>20809</v>
      </c>
      <c r="O625" s="38">
        <v>6</v>
      </c>
    </row>
    <row r="626" spans="1:15" x14ac:dyDescent="0.4">
      <c r="A626" s="53">
        <v>471059318246</v>
      </c>
      <c r="B626" s="54" t="s">
        <v>43</v>
      </c>
      <c r="C626" s="54">
        <v>1059300</v>
      </c>
      <c r="D626" s="54">
        <v>1824600</v>
      </c>
      <c r="E626" s="54" t="s">
        <v>422</v>
      </c>
      <c r="F626" s="54" t="s">
        <v>434</v>
      </c>
      <c r="G626" s="54" t="s">
        <v>481</v>
      </c>
      <c r="H626" s="54" t="s">
        <v>645</v>
      </c>
      <c r="I626" s="5" t="e">
        <v>#N/A</v>
      </c>
      <c r="J626" s="54" t="s">
        <v>8321</v>
      </c>
      <c r="K626" s="51" t="s">
        <v>14774</v>
      </c>
      <c r="L626" s="51" t="s">
        <v>14775</v>
      </c>
      <c r="M626" s="38">
        <v>56</v>
      </c>
      <c r="N626" s="38" t="s">
        <v>20809</v>
      </c>
      <c r="O626" s="38">
        <v>6</v>
      </c>
    </row>
    <row r="627" spans="1:15" x14ac:dyDescent="0.4">
      <c r="A627" s="53">
        <v>471056218140</v>
      </c>
      <c r="B627" s="54" t="s">
        <v>43</v>
      </c>
      <c r="C627" s="54">
        <v>1056200</v>
      </c>
      <c r="D627" s="54">
        <v>1814000</v>
      </c>
      <c r="E627" s="54" t="s">
        <v>422</v>
      </c>
      <c r="F627" s="54" t="s">
        <v>434</v>
      </c>
      <c r="G627" s="54" t="s">
        <v>438</v>
      </c>
      <c r="H627" s="54" t="s">
        <v>601</v>
      </c>
      <c r="I627" s="5" t="e">
        <v>#N/A</v>
      </c>
      <c r="J627" s="54" t="s">
        <v>8322</v>
      </c>
      <c r="K627" s="51" t="s">
        <v>14776</v>
      </c>
      <c r="L627" s="51" t="s">
        <v>14777</v>
      </c>
      <c r="M627" s="38">
        <v>86</v>
      </c>
      <c r="N627" s="38" t="s">
        <v>20809</v>
      </c>
      <c r="O627" s="38">
        <v>6</v>
      </c>
    </row>
    <row r="628" spans="1:15" x14ac:dyDescent="0.4">
      <c r="A628" s="53">
        <v>471055718137</v>
      </c>
      <c r="B628" s="54" t="s">
        <v>43</v>
      </c>
      <c r="C628" s="54">
        <v>1055700</v>
      </c>
      <c r="D628" s="54">
        <v>1813700</v>
      </c>
      <c r="E628" s="54" t="s">
        <v>422</v>
      </c>
      <c r="F628" s="54" t="s">
        <v>434</v>
      </c>
      <c r="G628" s="54" t="s">
        <v>438</v>
      </c>
      <c r="H628" s="54" t="s">
        <v>613</v>
      </c>
      <c r="I628" s="5" t="e">
        <v>#N/A</v>
      </c>
      <c r="J628" s="54" t="s">
        <v>8323</v>
      </c>
      <c r="K628" s="51" t="s">
        <v>14778</v>
      </c>
      <c r="L628" s="51" t="s">
        <v>14779</v>
      </c>
      <c r="M628" s="38">
        <v>83</v>
      </c>
      <c r="N628" s="38" t="s">
        <v>20809</v>
      </c>
      <c r="O628" s="38">
        <v>6</v>
      </c>
    </row>
    <row r="629" spans="1:15" x14ac:dyDescent="0.4">
      <c r="A629" s="53">
        <v>471055318134</v>
      </c>
      <c r="B629" s="54" t="s">
        <v>43</v>
      </c>
      <c r="C629" s="54">
        <v>1055300</v>
      </c>
      <c r="D629" s="54">
        <v>1813400</v>
      </c>
      <c r="E629" s="54" t="s">
        <v>422</v>
      </c>
      <c r="F629" s="54" t="s">
        <v>434</v>
      </c>
      <c r="G629" s="54" t="s">
        <v>438</v>
      </c>
      <c r="H629" s="54" t="s">
        <v>642</v>
      </c>
      <c r="I629" s="5" t="e">
        <v>#N/A</v>
      </c>
      <c r="J629" s="54" t="s">
        <v>8324</v>
      </c>
      <c r="K629" s="51" t="s">
        <v>14780</v>
      </c>
      <c r="L629" s="51" t="s">
        <v>14781</v>
      </c>
      <c r="M629" s="38">
        <v>94</v>
      </c>
      <c r="N629" s="38" t="s">
        <v>20809</v>
      </c>
      <c r="O629" s="38">
        <v>6</v>
      </c>
    </row>
    <row r="630" spans="1:15" x14ac:dyDescent="0.4">
      <c r="A630" s="53">
        <v>471048818376</v>
      </c>
      <c r="B630" s="54" t="s">
        <v>43</v>
      </c>
      <c r="C630" s="54">
        <v>1048800</v>
      </c>
      <c r="D630" s="54">
        <v>1837600</v>
      </c>
      <c r="E630" s="54" t="s">
        <v>422</v>
      </c>
      <c r="F630" s="54" t="s">
        <v>434</v>
      </c>
      <c r="G630" s="54" t="s">
        <v>435</v>
      </c>
      <c r="H630" s="54" t="s">
        <v>1161</v>
      </c>
      <c r="I630" s="5" t="e">
        <v>#N/A</v>
      </c>
      <c r="J630" s="54" t="s">
        <v>8325</v>
      </c>
      <c r="K630" s="51" t="s">
        <v>14782</v>
      </c>
      <c r="L630" s="51" t="s">
        <v>14783</v>
      </c>
      <c r="M630" s="38">
        <v>203</v>
      </c>
      <c r="N630" s="38" t="s">
        <v>20809</v>
      </c>
      <c r="O630" s="38">
        <v>6</v>
      </c>
    </row>
    <row r="631" spans="1:15" x14ac:dyDescent="0.4">
      <c r="A631" s="53">
        <v>471041318136</v>
      </c>
      <c r="B631" s="54" t="s">
        <v>5</v>
      </c>
      <c r="C631" s="54">
        <v>1041300</v>
      </c>
      <c r="D631" s="54">
        <v>1813600</v>
      </c>
      <c r="E631" s="54" t="s">
        <v>422</v>
      </c>
      <c r="F631" s="54" t="s">
        <v>434</v>
      </c>
      <c r="G631" s="54" t="s">
        <v>562</v>
      </c>
      <c r="H631" s="54" t="s">
        <v>750</v>
      </c>
      <c r="I631" s="5" t="e">
        <v>#N/A</v>
      </c>
      <c r="J631" s="54" t="s">
        <v>8326</v>
      </c>
      <c r="K631" s="51" t="s">
        <v>14784</v>
      </c>
      <c r="L631" s="51" t="s">
        <v>14785</v>
      </c>
      <c r="M631" s="38">
        <v>235</v>
      </c>
      <c r="N631" s="38" t="s">
        <v>20809</v>
      </c>
      <c r="O631" s="38">
        <v>6</v>
      </c>
    </row>
    <row r="632" spans="1:15" x14ac:dyDescent="0.4">
      <c r="A632" s="53">
        <v>471040518217</v>
      </c>
      <c r="B632" s="54" t="s">
        <v>54</v>
      </c>
      <c r="C632" s="54">
        <v>1040500</v>
      </c>
      <c r="D632" s="54">
        <v>1821700</v>
      </c>
      <c r="E632" s="54" t="s">
        <v>422</v>
      </c>
      <c r="F632" s="54" t="s">
        <v>434</v>
      </c>
      <c r="G632" s="54" t="s">
        <v>591</v>
      </c>
      <c r="H632" s="54" t="s">
        <v>835</v>
      </c>
      <c r="I632" s="5" t="e">
        <v>#N/A</v>
      </c>
      <c r="J632" s="54" t="s">
        <v>8327</v>
      </c>
      <c r="K632" s="51" t="s">
        <v>14786</v>
      </c>
      <c r="L632" s="51" t="s">
        <v>14787</v>
      </c>
      <c r="M632" s="38">
        <v>267</v>
      </c>
      <c r="N632" s="38" t="s">
        <v>20809</v>
      </c>
      <c r="O632" s="38">
        <v>6</v>
      </c>
    </row>
    <row r="633" spans="1:15" x14ac:dyDescent="0.4">
      <c r="A633" s="53">
        <v>471037818400</v>
      </c>
      <c r="B633" s="54" t="s">
        <v>5</v>
      </c>
      <c r="C633" s="54">
        <v>1037800</v>
      </c>
      <c r="D633" s="54">
        <v>1840000</v>
      </c>
      <c r="E633" s="54" t="s">
        <v>422</v>
      </c>
      <c r="F633" s="54" t="s">
        <v>434</v>
      </c>
      <c r="G633" s="54" t="s">
        <v>558</v>
      </c>
      <c r="H633" s="54" t="s">
        <v>742</v>
      </c>
      <c r="I633" s="5" t="e">
        <v>#N/A</v>
      </c>
      <c r="J633" s="54" t="s">
        <v>8328</v>
      </c>
      <c r="K633" s="51" t="s">
        <v>14788</v>
      </c>
      <c r="L633" s="51" t="s">
        <v>14789</v>
      </c>
      <c r="M633" s="38">
        <v>294</v>
      </c>
      <c r="N633" s="38" t="s">
        <v>20809</v>
      </c>
      <c r="O633" s="38">
        <v>6</v>
      </c>
    </row>
    <row r="634" spans="1:15" x14ac:dyDescent="0.4">
      <c r="A634" s="53">
        <v>471071518195</v>
      </c>
      <c r="B634" s="54" t="s">
        <v>5</v>
      </c>
      <c r="C634" s="54">
        <v>1071500</v>
      </c>
      <c r="D634" s="54">
        <v>1819500</v>
      </c>
      <c r="E634" s="54" t="s">
        <v>422</v>
      </c>
      <c r="F634" s="54" t="s">
        <v>434</v>
      </c>
      <c r="G634" s="54" t="s">
        <v>2982</v>
      </c>
      <c r="H634" s="54" t="s">
        <v>2983</v>
      </c>
      <c r="I634" s="5" t="e">
        <v>#N/A</v>
      </c>
      <c r="J634" s="54" t="s">
        <v>8329</v>
      </c>
      <c r="K634" s="51" t="s">
        <v>14790</v>
      </c>
      <c r="L634" s="51" t="s">
        <v>14791</v>
      </c>
      <c r="M634" s="38">
        <v>62</v>
      </c>
      <c r="N634" s="38" t="s">
        <v>20809</v>
      </c>
      <c r="O634" s="38">
        <v>6</v>
      </c>
    </row>
    <row r="635" spans="1:15" x14ac:dyDescent="0.4">
      <c r="A635" s="53">
        <v>471072518192</v>
      </c>
      <c r="B635" s="54" t="s">
        <v>5</v>
      </c>
      <c r="C635" s="54">
        <v>1072500</v>
      </c>
      <c r="D635" s="54">
        <v>1819200</v>
      </c>
      <c r="E635" s="54" t="s">
        <v>422</v>
      </c>
      <c r="F635" s="54" t="s">
        <v>434</v>
      </c>
      <c r="G635" s="54" t="s">
        <v>2982</v>
      </c>
      <c r="H635" s="54" t="s">
        <v>2984</v>
      </c>
      <c r="I635" s="5" t="e">
        <v>#N/A</v>
      </c>
      <c r="J635" s="54" t="s">
        <v>8330</v>
      </c>
      <c r="K635" s="51" t="s">
        <v>14792</v>
      </c>
      <c r="L635" s="51" t="s">
        <v>14793</v>
      </c>
      <c r="M635" s="38">
        <v>50</v>
      </c>
      <c r="N635" s="38" t="s">
        <v>20809</v>
      </c>
      <c r="O635" s="38">
        <v>6</v>
      </c>
    </row>
    <row r="636" spans="1:15" x14ac:dyDescent="0.4">
      <c r="A636" s="53">
        <v>471041318165</v>
      </c>
      <c r="B636" s="54" t="s">
        <v>5</v>
      </c>
      <c r="C636" s="54">
        <v>1041300</v>
      </c>
      <c r="D636" s="54">
        <v>1816500</v>
      </c>
      <c r="E636" s="54" t="s">
        <v>422</v>
      </c>
      <c r="F636" s="54" t="s">
        <v>434</v>
      </c>
      <c r="G636" s="54" t="s">
        <v>535</v>
      </c>
      <c r="H636" s="54" t="s">
        <v>2985</v>
      </c>
      <c r="I636" s="5" t="e">
        <v>#N/A</v>
      </c>
      <c r="J636" s="54" t="s">
        <v>8331</v>
      </c>
      <c r="K636" s="51" t="s">
        <v>14794</v>
      </c>
      <c r="L636" s="51" t="s">
        <v>14795</v>
      </c>
      <c r="M636" s="38">
        <v>262</v>
      </c>
      <c r="N636" s="38" t="s">
        <v>20809</v>
      </c>
      <c r="O636" s="38">
        <v>6</v>
      </c>
    </row>
    <row r="637" spans="1:15" x14ac:dyDescent="0.4">
      <c r="A637" s="53">
        <v>471063518247</v>
      </c>
      <c r="B637" s="54" t="s">
        <v>54</v>
      </c>
      <c r="C637" s="54">
        <v>1063500</v>
      </c>
      <c r="D637" s="54">
        <v>1824700</v>
      </c>
      <c r="E637" s="54" t="s">
        <v>422</v>
      </c>
      <c r="F637" s="54" t="s">
        <v>434</v>
      </c>
      <c r="G637" s="54" t="s">
        <v>453</v>
      </c>
      <c r="H637" s="54" t="s">
        <v>2986</v>
      </c>
      <c r="I637" s="5" t="e">
        <v>#N/A</v>
      </c>
      <c r="J637" s="54" t="s">
        <v>8332</v>
      </c>
      <c r="K637" s="51" t="s">
        <v>14796</v>
      </c>
      <c r="L637" s="51" t="s">
        <v>14797</v>
      </c>
      <c r="M637" s="38">
        <v>63</v>
      </c>
      <c r="N637" s="38" t="s">
        <v>20809</v>
      </c>
      <c r="O637" s="38">
        <v>6</v>
      </c>
    </row>
    <row r="638" spans="1:15" x14ac:dyDescent="0.4">
      <c r="A638" s="53">
        <v>471058518220</v>
      </c>
      <c r="B638" s="54" t="s">
        <v>55</v>
      </c>
      <c r="C638" s="54">
        <v>1058500</v>
      </c>
      <c r="D638" s="54">
        <v>1822000</v>
      </c>
      <c r="E638" s="54" t="s">
        <v>422</v>
      </c>
      <c r="F638" s="54" t="s">
        <v>434</v>
      </c>
      <c r="G638" s="54" t="s">
        <v>67</v>
      </c>
      <c r="H638" s="54" t="s">
        <v>2987</v>
      </c>
      <c r="I638" s="5" t="e">
        <v>#N/A</v>
      </c>
      <c r="J638" s="54" t="s">
        <v>8333</v>
      </c>
      <c r="K638" s="51" t="s">
        <v>14798</v>
      </c>
      <c r="L638" s="51" t="s">
        <v>14799</v>
      </c>
      <c r="M638" s="38">
        <v>61</v>
      </c>
      <c r="N638" s="38" t="s">
        <v>20810</v>
      </c>
      <c r="O638" s="38">
        <v>6</v>
      </c>
    </row>
    <row r="639" spans="1:15" x14ac:dyDescent="0.4">
      <c r="A639" s="53">
        <v>471060118254</v>
      </c>
      <c r="B639" s="54" t="s">
        <v>42</v>
      </c>
      <c r="C639" s="54">
        <v>1060100</v>
      </c>
      <c r="D639" s="54">
        <v>1825400</v>
      </c>
      <c r="E639" s="54" t="s">
        <v>422</v>
      </c>
      <c r="F639" s="54" t="s">
        <v>434</v>
      </c>
      <c r="G639" s="54" t="s">
        <v>523</v>
      </c>
      <c r="H639" s="54" t="s">
        <v>2988</v>
      </c>
      <c r="I639" s="5" t="e">
        <v>#N/A</v>
      </c>
      <c r="J639" s="54" t="s">
        <v>8334</v>
      </c>
      <c r="K639" s="51" t="s">
        <v>14800</v>
      </c>
      <c r="L639" s="51" t="s">
        <v>14801</v>
      </c>
      <c r="M639" s="38">
        <v>55</v>
      </c>
      <c r="N639" s="38" t="s">
        <v>20810</v>
      </c>
      <c r="O639" s="38">
        <v>6</v>
      </c>
    </row>
    <row r="640" spans="1:15" x14ac:dyDescent="0.4">
      <c r="A640" s="53">
        <v>471058618222</v>
      </c>
      <c r="B640" s="54" t="s">
        <v>42</v>
      </c>
      <c r="C640" s="54">
        <v>1058600</v>
      </c>
      <c r="D640" s="54">
        <v>1822200</v>
      </c>
      <c r="E640" s="54" t="s">
        <v>422</v>
      </c>
      <c r="F640" s="54" t="s">
        <v>434</v>
      </c>
      <c r="G640" s="54" t="s">
        <v>67</v>
      </c>
      <c r="H640" s="54" t="s">
        <v>2989</v>
      </c>
      <c r="I640" s="5" t="e">
        <v>#N/A</v>
      </c>
      <c r="J640" s="54" t="s">
        <v>8335</v>
      </c>
      <c r="K640" s="51" t="s">
        <v>14802</v>
      </c>
      <c r="L640" s="51" t="s">
        <v>14803</v>
      </c>
      <c r="M640" s="38">
        <v>62</v>
      </c>
      <c r="N640" s="38" t="s">
        <v>20810</v>
      </c>
      <c r="O640" s="38">
        <v>6</v>
      </c>
    </row>
    <row r="641" spans="1:15" x14ac:dyDescent="0.4">
      <c r="A641" s="53">
        <v>471039818154</v>
      </c>
      <c r="B641" s="54" t="s">
        <v>5</v>
      </c>
      <c r="C641" s="54">
        <v>1039800</v>
      </c>
      <c r="D641" s="54">
        <v>1815400</v>
      </c>
      <c r="E641" s="54" t="s">
        <v>422</v>
      </c>
      <c r="F641" s="54" t="s">
        <v>434</v>
      </c>
      <c r="G641" s="54" t="s">
        <v>535</v>
      </c>
      <c r="H641" s="54" t="s">
        <v>2990</v>
      </c>
      <c r="I641" s="5" t="e">
        <v>#N/A</v>
      </c>
      <c r="J641" s="54" t="s">
        <v>8336</v>
      </c>
      <c r="K641" s="51" t="s">
        <v>14804</v>
      </c>
      <c r="L641" s="51" t="s">
        <v>14805</v>
      </c>
      <c r="M641" s="38">
        <v>302</v>
      </c>
      <c r="N641" s="38" t="s">
        <v>20810</v>
      </c>
      <c r="O641" s="38">
        <v>6</v>
      </c>
    </row>
    <row r="642" spans="1:15" x14ac:dyDescent="0.4">
      <c r="A642" s="53">
        <v>471067018201</v>
      </c>
      <c r="B642" s="54" t="s">
        <v>54</v>
      </c>
      <c r="C642" s="54">
        <v>1067000</v>
      </c>
      <c r="D642" s="54">
        <v>1820100</v>
      </c>
      <c r="E642" s="54" t="s">
        <v>422</v>
      </c>
      <c r="F642" s="54" t="s">
        <v>434</v>
      </c>
      <c r="G642" s="54" t="s">
        <v>2982</v>
      </c>
      <c r="H642" s="54" t="s">
        <v>2991</v>
      </c>
      <c r="I642" s="5" t="e">
        <v>#N/A</v>
      </c>
      <c r="J642" s="54" t="s">
        <v>8337</v>
      </c>
      <c r="K642" s="51" t="s">
        <v>14806</v>
      </c>
      <c r="L642" s="51" t="s">
        <v>14807</v>
      </c>
      <c r="M642" s="38">
        <v>58</v>
      </c>
      <c r="N642" s="38" t="s">
        <v>20810</v>
      </c>
      <c r="O642" s="38">
        <v>6</v>
      </c>
    </row>
    <row r="643" spans="1:15" x14ac:dyDescent="0.4">
      <c r="A643" s="53">
        <v>471041118216</v>
      </c>
      <c r="B643" s="54" t="s">
        <v>5</v>
      </c>
      <c r="C643" s="54">
        <v>1041100</v>
      </c>
      <c r="D643" s="54">
        <v>1821600</v>
      </c>
      <c r="E643" s="54" t="s">
        <v>422</v>
      </c>
      <c r="F643" s="54" t="s">
        <v>434</v>
      </c>
      <c r="G643" s="54" t="s">
        <v>591</v>
      </c>
      <c r="H643" s="54" t="s">
        <v>2992</v>
      </c>
      <c r="I643" s="5" t="e">
        <v>#N/A</v>
      </c>
      <c r="J643" s="54" t="s">
        <v>8338</v>
      </c>
      <c r="K643" s="51" t="s">
        <v>14808</v>
      </c>
      <c r="L643" s="51" t="s">
        <v>14809</v>
      </c>
      <c r="M643" s="38">
        <v>264</v>
      </c>
      <c r="N643" s="38" t="s">
        <v>20810</v>
      </c>
      <c r="O643" s="38">
        <v>6</v>
      </c>
    </row>
    <row r="644" spans="1:15" x14ac:dyDescent="0.4">
      <c r="A644" s="53">
        <v>471062018252</v>
      </c>
      <c r="B644" s="54" t="s">
        <v>5</v>
      </c>
      <c r="C644" s="54">
        <v>1062000</v>
      </c>
      <c r="D644" s="54">
        <v>1825200</v>
      </c>
      <c r="E644" s="54" t="s">
        <v>422</v>
      </c>
      <c r="F644" s="54" t="s">
        <v>434</v>
      </c>
      <c r="G644" s="54" t="s">
        <v>572</v>
      </c>
      <c r="H644" s="54" t="s">
        <v>2993</v>
      </c>
      <c r="I644" s="5" t="e">
        <v>#N/A</v>
      </c>
      <c r="J644" s="54" t="s">
        <v>8339</v>
      </c>
      <c r="K644" s="51" t="s">
        <v>14810</v>
      </c>
      <c r="L644" s="51" t="s">
        <v>14811</v>
      </c>
      <c r="M644" s="38">
        <v>50</v>
      </c>
      <c r="N644" s="38" t="s">
        <v>20810</v>
      </c>
      <c r="O644" s="38">
        <v>6</v>
      </c>
    </row>
    <row r="645" spans="1:15" x14ac:dyDescent="0.4">
      <c r="A645" s="53">
        <v>471057918232</v>
      </c>
      <c r="B645" s="54" t="s">
        <v>42</v>
      </c>
      <c r="C645" s="54">
        <v>1057900</v>
      </c>
      <c r="D645" s="54">
        <v>1823200</v>
      </c>
      <c r="E645" s="54" t="s">
        <v>422</v>
      </c>
      <c r="F645" s="54" t="s">
        <v>434</v>
      </c>
      <c r="G645" s="54" t="s">
        <v>2994</v>
      </c>
      <c r="H645" s="54" t="s">
        <v>2995</v>
      </c>
      <c r="I645" s="5" t="e">
        <v>#N/A</v>
      </c>
      <c r="J645" s="54" t="s">
        <v>8340</v>
      </c>
      <c r="K645" s="51" t="s">
        <v>14812</v>
      </c>
      <c r="L645" s="51" t="s">
        <v>14813</v>
      </c>
      <c r="M645" s="38">
        <v>72</v>
      </c>
      <c r="N645" s="38" t="s">
        <v>20810</v>
      </c>
      <c r="O645" s="38">
        <v>6</v>
      </c>
    </row>
    <row r="646" spans="1:15" x14ac:dyDescent="0.4">
      <c r="A646" s="53">
        <v>471058318223</v>
      </c>
      <c r="B646" s="54" t="s">
        <v>42</v>
      </c>
      <c r="C646" s="54">
        <v>1058300</v>
      </c>
      <c r="D646" s="54">
        <v>1822300</v>
      </c>
      <c r="E646" s="54" t="s">
        <v>422</v>
      </c>
      <c r="F646" s="54" t="s">
        <v>434</v>
      </c>
      <c r="G646" s="54" t="s">
        <v>67</v>
      </c>
      <c r="H646" s="54" t="s">
        <v>2996</v>
      </c>
      <c r="I646" s="5" t="e">
        <v>#N/A</v>
      </c>
      <c r="J646" s="54" t="s">
        <v>8341</v>
      </c>
      <c r="K646" s="51" t="s">
        <v>14814</v>
      </c>
      <c r="L646" s="51" t="s">
        <v>14815</v>
      </c>
      <c r="M646" s="38">
        <v>72</v>
      </c>
      <c r="N646" s="38" t="s">
        <v>20810</v>
      </c>
      <c r="O646" s="38">
        <v>6</v>
      </c>
    </row>
    <row r="647" spans="1:15" x14ac:dyDescent="0.4">
      <c r="A647" s="53">
        <v>471056718130</v>
      </c>
      <c r="B647" s="54" t="s">
        <v>42</v>
      </c>
      <c r="C647" s="54">
        <v>1056700</v>
      </c>
      <c r="D647" s="54">
        <v>1813000</v>
      </c>
      <c r="E647" s="54" t="s">
        <v>422</v>
      </c>
      <c r="F647" s="54" t="s">
        <v>434</v>
      </c>
      <c r="G647" s="54" t="s">
        <v>438</v>
      </c>
      <c r="H647" s="54" t="s">
        <v>2997</v>
      </c>
      <c r="I647" s="5" t="e">
        <v>#N/A</v>
      </c>
      <c r="J647" s="54" t="s">
        <v>8342</v>
      </c>
      <c r="K647" s="51" t="s">
        <v>14816</v>
      </c>
      <c r="L647" s="51" t="s">
        <v>14817</v>
      </c>
      <c r="M647" s="38">
        <v>119</v>
      </c>
      <c r="N647" s="38" t="s">
        <v>20810</v>
      </c>
      <c r="O647" s="38">
        <v>6</v>
      </c>
    </row>
    <row r="648" spans="1:15" x14ac:dyDescent="0.4">
      <c r="A648" s="53">
        <v>471071417712</v>
      </c>
      <c r="B648" s="54" t="s">
        <v>55</v>
      </c>
      <c r="C648" s="54">
        <v>1071400</v>
      </c>
      <c r="D648" s="54">
        <v>1771200</v>
      </c>
      <c r="E648" s="54" t="s">
        <v>422</v>
      </c>
      <c r="F648" s="54" t="s">
        <v>483</v>
      </c>
      <c r="G648" s="54" t="s">
        <v>484</v>
      </c>
      <c r="H648" s="54" t="s">
        <v>854</v>
      </c>
      <c r="I648" s="5" t="e">
        <v>#N/A</v>
      </c>
      <c r="J648" s="54" t="s">
        <v>8343</v>
      </c>
      <c r="K648" s="51" t="s">
        <v>14818</v>
      </c>
      <c r="L648" s="51" t="s">
        <v>14819</v>
      </c>
      <c r="M648" s="38">
        <v>48</v>
      </c>
      <c r="N648" s="38" t="s">
        <v>20809</v>
      </c>
      <c r="O648" s="38">
        <v>9</v>
      </c>
    </row>
    <row r="649" spans="1:15" x14ac:dyDescent="0.4">
      <c r="A649" s="53">
        <v>471059317653</v>
      </c>
      <c r="B649" s="54" t="s">
        <v>55</v>
      </c>
      <c r="C649" s="54">
        <v>1059300</v>
      </c>
      <c r="D649" s="54">
        <v>1765300</v>
      </c>
      <c r="E649" s="54" t="s">
        <v>422</v>
      </c>
      <c r="F649" s="54" t="s">
        <v>483</v>
      </c>
      <c r="G649" s="54" t="s">
        <v>2998</v>
      </c>
      <c r="H649" s="54" t="s">
        <v>2999</v>
      </c>
      <c r="I649" s="5" t="e">
        <v>#N/A</v>
      </c>
      <c r="J649" s="54" t="s">
        <v>8344</v>
      </c>
      <c r="K649" s="51" t="s">
        <v>14820</v>
      </c>
      <c r="L649" s="51" t="s">
        <v>14821</v>
      </c>
      <c r="M649" s="38">
        <v>150</v>
      </c>
      <c r="N649" s="38" t="s">
        <v>20809</v>
      </c>
      <c r="O649" s="38">
        <v>9</v>
      </c>
    </row>
    <row r="650" spans="1:15" x14ac:dyDescent="0.4">
      <c r="A650" s="53">
        <v>471071017683</v>
      </c>
      <c r="B650" s="54" t="s">
        <v>5</v>
      </c>
      <c r="C650" s="54">
        <v>1071000</v>
      </c>
      <c r="D650" s="54">
        <v>1768300</v>
      </c>
      <c r="E650" s="54" t="s">
        <v>422</v>
      </c>
      <c r="F650" s="54" t="s">
        <v>483</v>
      </c>
      <c r="G650" s="54" t="s">
        <v>484</v>
      </c>
      <c r="H650" s="54" t="s">
        <v>3000</v>
      </c>
      <c r="I650" s="5" t="e">
        <v>#N/A</v>
      </c>
      <c r="J650" s="54" t="s">
        <v>8345</v>
      </c>
      <c r="K650" s="51" t="s">
        <v>14822</v>
      </c>
      <c r="L650" s="51" t="s">
        <v>14823</v>
      </c>
      <c r="M650" s="38">
        <v>50</v>
      </c>
      <c r="N650" s="38" t="s">
        <v>20809</v>
      </c>
      <c r="O650" s="38">
        <v>9</v>
      </c>
    </row>
    <row r="651" spans="1:15" x14ac:dyDescent="0.4">
      <c r="A651" s="53">
        <v>471067717690</v>
      </c>
      <c r="B651" s="54" t="s">
        <v>5</v>
      </c>
      <c r="C651" s="54">
        <v>1067700</v>
      </c>
      <c r="D651" s="54">
        <v>1769000</v>
      </c>
      <c r="E651" s="54" t="s">
        <v>422</v>
      </c>
      <c r="F651" s="54" t="s">
        <v>483</v>
      </c>
      <c r="G651" s="54" t="s">
        <v>3001</v>
      </c>
      <c r="H651" s="54" t="s">
        <v>3002</v>
      </c>
      <c r="I651" s="5" t="e">
        <v>#N/A</v>
      </c>
      <c r="J651" s="54" t="s">
        <v>8346</v>
      </c>
      <c r="K651" s="51" t="s">
        <v>14824</v>
      </c>
      <c r="L651" s="51" t="s">
        <v>14825</v>
      </c>
      <c r="M651" s="38">
        <v>50</v>
      </c>
      <c r="N651" s="38" t="s">
        <v>20809</v>
      </c>
      <c r="O651" s="38">
        <v>9</v>
      </c>
    </row>
    <row r="652" spans="1:15" x14ac:dyDescent="0.4">
      <c r="A652" s="53">
        <v>471070217705</v>
      </c>
      <c r="B652" s="54" t="s">
        <v>5</v>
      </c>
      <c r="C652" s="54">
        <v>1070200</v>
      </c>
      <c r="D652" s="54">
        <v>1770500</v>
      </c>
      <c r="E652" s="54" t="s">
        <v>422</v>
      </c>
      <c r="F652" s="54" t="s">
        <v>483</v>
      </c>
      <c r="G652" s="54" t="s">
        <v>484</v>
      </c>
      <c r="H652" s="54" t="s">
        <v>828</v>
      </c>
      <c r="I652" s="5" t="e">
        <v>#N/A</v>
      </c>
      <c r="J652" s="54" t="s">
        <v>8347</v>
      </c>
      <c r="K652" s="51" t="s">
        <v>14826</v>
      </c>
      <c r="L652" s="51" t="s">
        <v>14827</v>
      </c>
      <c r="M652" s="38">
        <v>51</v>
      </c>
      <c r="N652" s="38" t="s">
        <v>20809</v>
      </c>
      <c r="O652" s="38">
        <v>9</v>
      </c>
    </row>
    <row r="653" spans="1:15" x14ac:dyDescent="0.4">
      <c r="A653" s="53">
        <v>471068217759</v>
      </c>
      <c r="B653" s="54" t="s">
        <v>5</v>
      </c>
      <c r="C653" s="54">
        <v>1068200</v>
      </c>
      <c r="D653" s="54">
        <v>1775900</v>
      </c>
      <c r="E653" s="54" t="s">
        <v>422</v>
      </c>
      <c r="F653" s="54" t="s">
        <v>483</v>
      </c>
      <c r="G653" s="54" t="s">
        <v>3003</v>
      </c>
      <c r="H653" s="54" t="s">
        <v>3004</v>
      </c>
      <c r="I653" s="5" t="e">
        <v>#N/A</v>
      </c>
      <c r="J653" s="54" t="s">
        <v>8348</v>
      </c>
      <c r="K653" s="51" t="s">
        <v>14828</v>
      </c>
      <c r="L653" s="51" t="s">
        <v>14829</v>
      </c>
      <c r="M653" s="38">
        <v>54</v>
      </c>
      <c r="N653" s="38" t="s">
        <v>20809</v>
      </c>
      <c r="O653" s="38">
        <v>9</v>
      </c>
    </row>
    <row r="654" spans="1:15" x14ac:dyDescent="0.4">
      <c r="A654" s="53">
        <v>471059617657</v>
      </c>
      <c r="B654" s="54" t="s">
        <v>54</v>
      </c>
      <c r="C654" s="54">
        <v>1059600</v>
      </c>
      <c r="D654" s="54">
        <v>1765700</v>
      </c>
      <c r="E654" s="54" t="s">
        <v>422</v>
      </c>
      <c r="F654" s="54" t="s">
        <v>483</v>
      </c>
      <c r="G654" s="54" t="s">
        <v>2998</v>
      </c>
      <c r="H654" s="54" t="s">
        <v>3005</v>
      </c>
      <c r="I654" s="5" t="e">
        <v>#N/A</v>
      </c>
      <c r="J654" s="54" t="s">
        <v>8349</v>
      </c>
      <c r="K654" s="51" t="s">
        <v>14830</v>
      </c>
      <c r="L654" s="51" t="s">
        <v>14831</v>
      </c>
      <c r="M654" s="38">
        <v>132</v>
      </c>
      <c r="N654" s="38" t="s">
        <v>20809</v>
      </c>
      <c r="O654" s="38">
        <v>9</v>
      </c>
    </row>
    <row r="655" spans="1:15" x14ac:dyDescent="0.4">
      <c r="A655" s="53">
        <v>471060617654</v>
      </c>
      <c r="B655" s="54" t="s">
        <v>5</v>
      </c>
      <c r="C655" s="54">
        <v>1060600</v>
      </c>
      <c r="D655" s="54">
        <v>1765400</v>
      </c>
      <c r="E655" s="54" t="s">
        <v>422</v>
      </c>
      <c r="F655" s="54" t="s">
        <v>483</v>
      </c>
      <c r="G655" s="54" t="s">
        <v>2998</v>
      </c>
      <c r="H655" s="54" t="s">
        <v>3006</v>
      </c>
      <c r="I655" s="5" t="e">
        <v>#N/A</v>
      </c>
      <c r="J655" s="54" t="s">
        <v>8350</v>
      </c>
      <c r="K655" s="51" t="s">
        <v>14832</v>
      </c>
      <c r="L655" s="51" t="s">
        <v>14833</v>
      </c>
      <c r="M655" s="38">
        <v>123</v>
      </c>
      <c r="N655" s="38" t="s">
        <v>20809</v>
      </c>
      <c r="O655" s="38">
        <v>9</v>
      </c>
    </row>
    <row r="656" spans="1:15" x14ac:dyDescent="0.4">
      <c r="A656" s="53">
        <v>471071517715</v>
      </c>
      <c r="B656" s="54" t="s">
        <v>43</v>
      </c>
      <c r="C656" s="54">
        <v>1071500</v>
      </c>
      <c r="D656" s="54">
        <v>1771500</v>
      </c>
      <c r="E656" s="54" t="s">
        <v>422</v>
      </c>
      <c r="F656" s="54" t="s">
        <v>483</v>
      </c>
      <c r="G656" s="54" t="s">
        <v>484</v>
      </c>
      <c r="H656" s="54" t="s">
        <v>3007</v>
      </c>
      <c r="I656" s="5" t="e">
        <v>#N/A</v>
      </c>
      <c r="J656" s="54" t="s">
        <v>8351</v>
      </c>
      <c r="K656" s="51" t="s">
        <v>14834</v>
      </c>
      <c r="L656" s="51" t="s">
        <v>14835</v>
      </c>
      <c r="M656" s="38">
        <v>55</v>
      </c>
      <c r="N656" s="38" t="s">
        <v>20809</v>
      </c>
      <c r="O656" s="38">
        <v>9</v>
      </c>
    </row>
    <row r="657" spans="1:15" x14ac:dyDescent="0.4">
      <c r="A657" s="53">
        <v>471070717695</v>
      </c>
      <c r="B657" s="54" t="s">
        <v>42</v>
      </c>
      <c r="C657" s="54">
        <v>1070700</v>
      </c>
      <c r="D657" s="54">
        <v>1769500</v>
      </c>
      <c r="E657" s="54" t="s">
        <v>422</v>
      </c>
      <c r="F657" s="54" t="s">
        <v>483</v>
      </c>
      <c r="G657" s="54" t="s">
        <v>484</v>
      </c>
      <c r="H657" s="54" t="s">
        <v>3008</v>
      </c>
      <c r="I657" s="5" t="e">
        <v>#N/A</v>
      </c>
      <c r="J657" s="54" t="s">
        <v>8352</v>
      </c>
      <c r="K657" s="51" t="s">
        <v>14836</v>
      </c>
      <c r="L657" s="51" t="s">
        <v>14837</v>
      </c>
      <c r="M657" s="38">
        <v>39</v>
      </c>
      <c r="N657" s="38" t="s">
        <v>20809</v>
      </c>
      <c r="O657" s="38">
        <v>9</v>
      </c>
    </row>
    <row r="658" spans="1:15" x14ac:dyDescent="0.4">
      <c r="A658" s="53">
        <v>471075517701</v>
      </c>
      <c r="B658" s="54" t="s">
        <v>5</v>
      </c>
      <c r="C658" s="54">
        <v>1075500</v>
      </c>
      <c r="D658" s="54">
        <v>1770100</v>
      </c>
      <c r="E658" s="54" t="s">
        <v>422</v>
      </c>
      <c r="F658" s="54" t="s">
        <v>483</v>
      </c>
      <c r="G658" s="54" t="s">
        <v>3009</v>
      </c>
      <c r="H658" s="54" t="s">
        <v>3010</v>
      </c>
      <c r="I658" s="5" t="e">
        <v>#N/A</v>
      </c>
      <c r="J658" s="54" t="s">
        <v>8353</v>
      </c>
      <c r="K658" s="51" t="s">
        <v>14838</v>
      </c>
      <c r="L658" s="51" t="s">
        <v>14839</v>
      </c>
      <c r="M658" s="38">
        <v>91</v>
      </c>
      <c r="N658" s="38" t="s">
        <v>20809</v>
      </c>
      <c r="O658" s="38">
        <v>9</v>
      </c>
    </row>
    <row r="659" spans="1:15" x14ac:dyDescent="0.4">
      <c r="A659" s="53">
        <v>471070617693</v>
      </c>
      <c r="B659" s="54" t="s">
        <v>42</v>
      </c>
      <c r="C659" s="54">
        <v>1070600</v>
      </c>
      <c r="D659" s="54">
        <v>1769300</v>
      </c>
      <c r="E659" s="54" t="s">
        <v>422</v>
      </c>
      <c r="F659" s="54" t="s">
        <v>483</v>
      </c>
      <c r="G659" s="54" t="s">
        <v>484</v>
      </c>
      <c r="H659" s="54" t="s">
        <v>3011</v>
      </c>
      <c r="I659" s="5" t="e">
        <v>#N/A</v>
      </c>
      <c r="J659" s="54" t="s">
        <v>8354</v>
      </c>
      <c r="K659" s="51" t="s">
        <v>14840</v>
      </c>
      <c r="L659" s="51" t="s">
        <v>14841</v>
      </c>
      <c r="M659" s="38">
        <v>47</v>
      </c>
      <c r="N659" s="38" t="s">
        <v>20809</v>
      </c>
      <c r="O659" s="38">
        <v>9</v>
      </c>
    </row>
    <row r="660" spans="1:15" x14ac:dyDescent="0.4">
      <c r="A660" s="53">
        <v>471071517695</v>
      </c>
      <c r="B660" s="54" t="s">
        <v>42</v>
      </c>
      <c r="C660" s="54">
        <v>1071500</v>
      </c>
      <c r="D660" s="54">
        <v>1769500</v>
      </c>
      <c r="E660" s="54" t="s">
        <v>422</v>
      </c>
      <c r="F660" s="54" t="s">
        <v>483</v>
      </c>
      <c r="G660" s="54" t="s">
        <v>484</v>
      </c>
      <c r="H660" s="54" t="s">
        <v>3012</v>
      </c>
      <c r="I660" s="5" t="e">
        <v>#N/A</v>
      </c>
      <c r="J660" s="54" t="s">
        <v>8355</v>
      </c>
      <c r="K660" s="51" t="s">
        <v>14842</v>
      </c>
      <c r="L660" s="51" t="s">
        <v>14843</v>
      </c>
      <c r="M660" s="38">
        <v>34</v>
      </c>
      <c r="N660" s="38" t="s">
        <v>20809</v>
      </c>
      <c r="O660" s="38">
        <v>9</v>
      </c>
    </row>
    <row r="661" spans="1:15" x14ac:dyDescent="0.4">
      <c r="A661" s="53">
        <v>471069917716</v>
      </c>
      <c r="B661" s="54" t="s">
        <v>54</v>
      </c>
      <c r="C661" s="54">
        <v>1069900</v>
      </c>
      <c r="D661" s="54">
        <v>1771600</v>
      </c>
      <c r="E661" s="54" t="s">
        <v>422</v>
      </c>
      <c r="F661" s="54" t="s">
        <v>483</v>
      </c>
      <c r="G661" s="54" t="s">
        <v>484</v>
      </c>
      <c r="H661" s="54" t="s">
        <v>3013</v>
      </c>
      <c r="I661" s="5" t="e">
        <v>#N/A</v>
      </c>
      <c r="J661" s="54" t="s">
        <v>8356</v>
      </c>
      <c r="K661" s="51" t="s">
        <v>14844</v>
      </c>
      <c r="L661" s="51" t="s">
        <v>14845</v>
      </c>
      <c r="M661" s="38">
        <v>49</v>
      </c>
      <c r="N661" s="38" t="s">
        <v>20809</v>
      </c>
      <c r="O661" s="38">
        <v>9</v>
      </c>
    </row>
    <row r="662" spans="1:15" x14ac:dyDescent="0.4">
      <c r="A662" s="53">
        <v>471075817735</v>
      </c>
      <c r="B662" s="54" t="s">
        <v>5</v>
      </c>
      <c r="C662" s="54">
        <v>1075800</v>
      </c>
      <c r="D662" s="54">
        <v>1773500</v>
      </c>
      <c r="E662" s="54" t="s">
        <v>422</v>
      </c>
      <c r="F662" s="54" t="s">
        <v>483</v>
      </c>
      <c r="G662" s="54" t="s">
        <v>3014</v>
      </c>
      <c r="H662" s="54" t="s">
        <v>3015</v>
      </c>
      <c r="I662" s="5" t="e">
        <v>#N/A</v>
      </c>
      <c r="J662" s="54" t="s">
        <v>8357</v>
      </c>
      <c r="K662" s="51" t="s">
        <v>14846</v>
      </c>
      <c r="L662" s="51" t="s">
        <v>14847</v>
      </c>
      <c r="M662" s="38">
        <v>88</v>
      </c>
      <c r="N662" s="38" t="s">
        <v>20809</v>
      </c>
      <c r="O662" s="38">
        <v>9</v>
      </c>
    </row>
    <row r="663" spans="1:15" x14ac:dyDescent="0.4">
      <c r="A663" s="53">
        <v>471071417724</v>
      </c>
      <c r="B663" s="54" t="s">
        <v>43</v>
      </c>
      <c r="C663" s="54">
        <v>1071400</v>
      </c>
      <c r="D663" s="54">
        <v>1772400</v>
      </c>
      <c r="E663" s="54" t="s">
        <v>422</v>
      </c>
      <c r="F663" s="54" t="s">
        <v>483</v>
      </c>
      <c r="G663" s="54" t="s">
        <v>484</v>
      </c>
      <c r="H663" s="54" t="s">
        <v>3016</v>
      </c>
      <c r="I663" s="5" t="e">
        <v>#N/A</v>
      </c>
      <c r="J663" s="54" t="s">
        <v>8358</v>
      </c>
      <c r="K663" s="51" t="s">
        <v>14848</v>
      </c>
      <c r="L663" s="51" t="s">
        <v>14849</v>
      </c>
      <c r="M663" s="38">
        <v>62</v>
      </c>
      <c r="N663" s="38" t="s">
        <v>20809</v>
      </c>
      <c r="O663" s="38">
        <v>9</v>
      </c>
    </row>
    <row r="664" spans="1:15" x14ac:dyDescent="0.4">
      <c r="A664" s="53">
        <v>471061317644</v>
      </c>
      <c r="B664" s="54" t="s">
        <v>5</v>
      </c>
      <c r="C664" s="54">
        <v>1061300</v>
      </c>
      <c r="D664" s="54">
        <v>1764400</v>
      </c>
      <c r="E664" s="54" t="s">
        <v>422</v>
      </c>
      <c r="F664" s="54" t="s">
        <v>483</v>
      </c>
      <c r="G664" s="54" t="s">
        <v>2998</v>
      </c>
      <c r="H664" s="54" t="s">
        <v>3017</v>
      </c>
      <c r="I664" s="5" t="e">
        <v>#N/A</v>
      </c>
      <c r="J664" s="54" t="s">
        <v>8359</v>
      </c>
      <c r="K664" s="51" t="s">
        <v>14850</v>
      </c>
      <c r="L664" s="51" t="s">
        <v>14851</v>
      </c>
      <c r="M664" s="38">
        <v>109</v>
      </c>
      <c r="N664" s="38" t="s">
        <v>20809</v>
      </c>
      <c r="O664" s="38">
        <v>9</v>
      </c>
    </row>
    <row r="665" spans="1:15" x14ac:dyDescent="0.4">
      <c r="A665" s="53">
        <v>471069617706</v>
      </c>
      <c r="B665" s="54" t="s">
        <v>55</v>
      </c>
      <c r="C665" s="54">
        <v>1069600</v>
      </c>
      <c r="D665" s="54">
        <v>1770600</v>
      </c>
      <c r="E665" s="54" t="s">
        <v>422</v>
      </c>
      <c r="F665" s="54" t="s">
        <v>483</v>
      </c>
      <c r="G665" s="54" t="s">
        <v>484</v>
      </c>
      <c r="H665" s="54" t="s">
        <v>828</v>
      </c>
      <c r="I665" s="5" t="e">
        <v>#N/A</v>
      </c>
      <c r="J665" s="54" t="s">
        <v>8360</v>
      </c>
      <c r="K665" s="51" t="s">
        <v>14852</v>
      </c>
      <c r="L665" s="51" t="s">
        <v>14853</v>
      </c>
      <c r="M665" s="38">
        <v>44</v>
      </c>
      <c r="N665" s="38" t="s">
        <v>20810</v>
      </c>
      <c r="O665" s="38">
        <v>9</v>
      </c>
    </row>
    <row r="666" spans="1:15" x14ac:dyDescent="0.4">
      <c r="A666" s="53">
        <v>471075617655</v>
      </c>
      <c r="B666" s="54" t="s">
        <v>5</v>
      </c>
      <c r="C666" s="54">
        <v>1075600</v>
      </c>
      <c r="D666" s="54">
        <v>1765500</v>
      </c>
      <c r="E666" s="54" t="s">
        <v>422</v>
      </c>
      <c r="F666" s="54" t="s">
        <v>483</v>
      </c>
      <c r="G666" s="54" t="s">
        <v>3009</v>
      </c>
      <c r="H666" s="54" t="s">
        <v>3018</v>
      </c>
      <c r="I666" s="5" t="e">
        <v>#N/A</v>
      </c>
      <c r="J666" s="54" t="s">
        <v>8361</v>
      </c>
      <c r="K666" s="51" t="s">
        <v>14854</v>
      </c>
      <c r="L666" s="51" t="s">
        <v>14855</v>
      </c>
      <c r="M666" s="38">
        <v>57</v>
      </c>
      <c r="N666" s="38" t="s">
        <v>20810</v>
      </c>
      <c r="O666" s="38">
        <v>9</v>
      </c>
    </row>
    <row r="667" spans="1:15" x14ac:dyDescent="0.4">
      <c r="A667" s="53">
        <v>471060717648</v>
      </c>
      <c r="B667" s="54" t="s">
        <v>5</v>
      </c>
      <c r="C667" s="54">
        <v>1060700</v>
      </c>
      <c r="D667" s="54">
        <v>1764800</v>
      </c>
      <c r="E667" s="54" t="s">
        <v>422</v>
      </c>
      <c r="F667" s="54" t="s">
        <v>483</v>
      </c>
      <c r="G667" s="54" t="s">
        <v>2998</v>
      </c>
      <c r="H667" s="54" t="s">
        <v>3019</v>
      </c>
      <c r="I667" s="5" t="e">
        <v>#N/A</v>
      </c>
      <c r="J667" s="54" t="s">
        <v>8362</v>
      </c>
      <c r="K667" s="51" t="s">
        <v>14856</v>
      </c>
      <c r="L667" s="51" t="s">
        <v>14857</v>
      </c>
      <c r="M667" s="38">
        <v>114</v>
      </c>
      <c r="N667" s="38" t="s">
        <v>20810</v>
      </c>
      <c r="O667" s="38">
        <v>9</v>
      </c>
    </row>
    <row r="668" spans="1:15" x14ac:dyDescent="0.4">
      <c r="A668" s="53">
        <v>471059617655</v>
      </c>
      <c r="B668" s="54" t="s">
        <v>5</v>
      </c>
      <c r="C668" s="54">
        <v>1059600</v>
      </c>
      <c r="D668" s="54">
        <v>1765500</v>
      </c>
      <c r="E668" s="54" t="s">
        <v>422</v>
      </c>
      <c r="F668" s="54" t="s">
        <v>483</v>
      </c>
      <c r="G668" s="54" t="s">
        <v>2998</v>
      </c>
      <c r="H668" s="54" t="s">
        <v>3020</v>
      </c>
      <c r="I668" s="5" t="e">
        <v>#N/A</v>
      </c>
      <c r="J668" s="54" t="s">
        <v>8363</v>
      </c>
      <c r="K668" s="51" t="s">
        <v>14858</v>
      </c>
      <c r="L668" s="51" t="s">
        <v>14859</v>
      </c>
      <c r="M668" s="38">
        <v>134</v>
      </c>
      <c r="N668" s="38" t="s">
        <v>20810</v>
      </c>
      <c r="O668" s="38">
        <v>9</v>
      </c>
    </row>
    <row r="669" spans="1:15" x14ac:dyDescent="0.4">
      <c r="A669" s="53">
        <v>471070717704</v>
      </c>
      <c r="B669" s="54" t="s">
        <v>5</v>
      </c>
      <c r="C669" s="54">
        <v>1070700</v>
      </c>
      <c r="D669" s="54">
        <v>1770400</v>
      </c>
      <c r="E669" s="54" t="s">
        <v>422</v>
      </c>
      <c r="F669" s="54" t="s">
        <v>483</v>
      </c>
      <c r="G669" s="54" t="s">
        <v>484</v>
      </c>
      <c r="H669" s="54" t="s">
        <v>3021</v>
      </c>
      <c r="I669" s="5" t="e">
        <v>#N/A</v>
      </c>
      <c r="J669" s="54" t="s">
        <v>8364</v>
      </c>
      <c r="K669" s="51" t="s">
        <v>14860</v>
      </c>
      <c r="L669" s="51" t="s">
        <v>14861</v>
      </c>
      <c r="M669" s="38">
        <v>38</v>
      </c>
      <c r="N669" s="38" t="s">
        <v>20810</v>
      </c>
      <c r="O669" s="38">
        <v>9</v>
      </c>
    </row>
    <row r="670" spans="1:15" x14ac:dyDescent="0.4">
      <c r="A670" s="53">
        <v>471076217665</v>
      </c>
      <c r="B670" s="54" t="s">
        <v>5</v>
      </c>
      <c r="C670" s="54">
        <v>1076200</v>
      </c>
      <c r="D670" s="54">
        <v>1766500</v>
      </c>
      <c r="E670" s="54" t="s">
        <v>422</v>
      </c>
      <c r="F670" s="54" t="s">
        <v>483</v>
      </c>
      <c r="G670" s="54" t="s">
        <v>3009</v>
      </c>
      <c r="H670" s="54" t="s">
        <v>3022</v>
      </c>
      <c r="I670" s="5" t="e">
        <v>#N/A</v>
      </c>
      <c r="J670" s="54" t="s">
        <v>8365</v>
      </c>
      <c r="K670" s="51" t="s">
        <v>14862</v>
      </c>
      <c r="L670" s="51" t="s">
        <v>14863</v>
      </c>
      <c r="M670" s="38">
        <v>33</v>
      </c>
      <c r="N670" s="38" t="s">
        <v>20810</v>
      </c>
      <c r="O670" s="38">
        <v>9</v>
      </c>
    </row>
    <row r="671" spans="1:15" x14ac:dyDescent="0.4">
      <c r="A671" s="53">
        <v>471068617745</v>
      </c>
      <c r="B671" s="54" t="s">
        <v>5</v>
      </c>
      <c r="C671" s="54">
        <v>1068600</v>
      </c>
      <c r="D671" s="54">
        <v>1774500</v>
      </c>
      <c r="E671" s="54" t="s">
        <v>422</v>
      </c>
      <c r="F671" s="54" t="s">
        <v>483</v>
      </c>
      <c r="G671" s="54" t="s">
        <v>3003</v>
      </c>
      <c r="H671" s="54" t="s">
        <v>3023</v>
      </c>
      <c r="I671" s="5" t="e">
        <v>#N/A</v>
      </c>
      <c r="J671" s="54" t="s">
        <v>8366</v>
      </c>
      <c r="K671" s="51" t="s">
        <v>14864</v>
      </c>
      <c r="L671" s="51" t="s">
        <v>14865</v>
      </c>
      <c r="M671" s="38">
        <v>57</v>
      </c>
      <c r="N671" s="38" t="s">
        <v>20810</v>
      </c>
      <c r="O671" s="38">
        <v>9</v>
      </c>
    </row>
    <row r="672" spans="1:15" x14ac:dyDescent="0.4">
      <c r="A672" s="53">
        <v>471071417718</v>
      </c>
      <c r="B672" s="54" t="s">
        <v>43</v>
      </c>
      <c r="C672" s="54">
        <v>1071400</v>
      </c>
      <c r="D672" s="54">
        <v>1771800</v>
      </c>
      <c r="E672" s="54" t="s">
        <v>422</v>
      </c>
      <c r="F672" s="54" t="s">
        <v>483</v>
      </c>
      <c r="G672" s="54" t="s">
        <v>484</v>
      </c>
      <c r="H672" s="54" t="s">
        <v>1166</v>
      </c>
      <c r="I672" s="5" t="e">
        <v>#N/A</v>
      </c>
      <c r="J672" s="54" t="s">
        <v>8367</v>
      </c>
      <c r="K672" s="51" t="s">
        <v>14866</v>
      </c>
      <c r="L672" s="51" t="s">
        <v>14867</v>
      </c>
      <c r="M672" s="38">
        <v>50</v>
      </c>
      <c r="N672" s="38" t="s">
        <v>20810</v>
      </c>
      <c r="O672" s="38">
        <v>9</v>
      </c>
    </row>
    <row r="673" spans="1:15" x14ac:dyDescent="0.4">
      <c r="A673" s="53">
        <v>471058117564</v>
      </c>
      <c r="B673" s="54" t="s">
        <v>5</v>
      </c>
      <c r="C673" s="54">
        <v>1058100</v>
      </c>
      <c r="D673" s="54">
        <v>1756400</v>
      </c>
      <c r="E673" s="54" t="s">
        <v>422</v>
      </c>
      <c r="F673" s="54" t="s">
        <v>483</v>
      </c>
      <c r="G673" s="54" t="s">
        <v>3024</v>
      </c>
      <c r="H673" s="54" t="s">
        <v>3025</v>
      </c>
      <c r="I673" s="5" t="e">
        <v>#N/A</v>
      </c>
      <c r="J673" s="54" t="s">
        <v>8368</v>
      </c>
      <c r="K673" s="51" t="s">
        <v>14868</v>
      </c>
      <c r="L673" s="51" t="s">
        <v>14869</v>
      </c>
      <c r="M673" s="38">
        <v>503</v>
      </c>
      <c r="N673" s="38" t="s">
        <v>20810</v>
      </c>
      <c r="O673" s="38">
        <v>9</v>
      </c>
    </row>
    <row r="674" spans="1:15" x14ac:dyDescent="0.4">
      <c r="A674" s="53">
        <v>471092818447</v>
      </c>
      <c r="B674" s="54" t="s">
        <v>55</v>
      </c>
      <c r="C674" s="54">
        <v>1092800</v>
      </c>
      <c r="D674" s="54">
        <v>1844700</v>
      </c>
      <c r="E674" s="54" t="s">
        <v>422</v>
      </c>
      <c r="F674" s="54" t="s">
        <v>496</v>
      </c>
      <c r="G674" s="54" t="s">
        <v>498</v>
      </c>
      <c r="H674" s="54" t="s">
        <v>847</v>
      </c>
      <c r="I674" s="5" t="e">
        <v>#N/A</v>
      </c>
      <c r="J674" s="54" t="s">
        <v>8369</v>
      </c>
      <c r="K674" s="51" t="s">
        <v>14870</v>
      </c>
      <c r="L674" s="51" t="s">
        <v>14871</v>
      </c>
      <c r="M674" s="38">
        <v>100</v>
      </c>
      <c r="N674" s="38" t="s">
        <v>20809</v>
      </c>
      <c r="O674" s="38">
        <v>6</v>
      </c>
    </row>
    <row r="675" spans="1:15" x14ac:dyDescent="0.4">
      <c r="A675" s="53">
        <v>471111718411</v>
      </c>
      <c r="B675" s="54" t="s">
        <v>55</v>
      </c>
      <c r="C675" s="54">
        <v>1111700</v>
      </c>
      <c r="D675" s="54">
        <v>1841100</v>
      </c>
      <c r="E675" s="54" t="s">
        <v>422</v>
      </c>
      <c r="F675" s="54" t="s">
        <v>496</v>
      </c>
      <c r="G675" s="54" t="s">
        <v>537</v>
      </c>
      <c r="H675" s="54" t="s">
        <v>3026</v>
      </c>
      <c r="I675" s="5" t="e">
        <v>#N/A</v>
      </c>
      <c r="J675" s="54" t="s">
        <v>8370</v>
      </c>
      <c r="K675" s="51" t="s">
        <v>14872</v>
      </c>
      <c r="L675" s="51" t="s">
        <v>14873</v>
      </c>
      <c r="M675" s="38">
        <v>94</v>
      </c>
      <c r="N675" s="38" t="s">
        <v>20809</v>
      </c>
      <c r="O675" s="38">
        <v>7</v>
      </c>
    </row>
    <row r="676" spans="1:15" x14ac:dyDescent="0.4">
      <c r="A676" s="53">
        <v>471114718417</v>
      </c>
      <c r="B676" s="54" t="s">
        <v>5</v>
      </c>
      <c r="C676" s="54">
        <v>1114700</v>
      </c>
      <c r="D676" s="54">
        <v>1841700</v>
      </c>
      <c r="E676" s="54" t="s">
        <v>422</v>
      </c>
      <c r="F676" s="54" t="s">
        <v>496</v>
      </c>
      <c r="G676" s="54" t="s">
        <v>57</v>
      </c>
      <c r="H676" s="54" t="s">
        <v>772</v>
      </c>
      <c r="I676" s="5" t="e">
        <v>#N/A</v>
      </c>
      <c r="J676" s="54" t="s">
        <v>8371</v>
      </c>
      <c r="K676" s="51" t="s">
        <v>14874</v>
      </c>
      <c r="L676" s="51" t="s">
        <v>14875</v>
      </c>
      <c r="M676" s="38">
        <v>224</v>
      </c>
      <c r="N676" s="38" t="s">
        <v>20809</v>
      </c>
      <c r="O676" s="38">
        <v>7</v>
      </c>
    </row>
    <row r="677" spans="1:15" x14ac:dyDescent="0.4">
      <c r="A677" s="53">
        <v>471114018418</v>
      </c>
      <c r="B677" s="54" t="s">
        <v>5</v>
      </c>
      <c r="C677" s="54">
        <v>1114000</v>
      </c>
      <c r="D677" s="54">
        <v>1841800</v>
      </c>
      <c r="E677" s="54" t="s">
        <v>422</v>
      </c>
      <c r="F677" s="54" t="s">
        <v>496</v>
      </c>
      <c r="G677" s="54" t="s">
        <v>57</v>
      </c>
      <c r="H677" s="54" t="s">
        <v>786</v>
      </c>
      <c r="I677" s="5" t="e">
        <v>#N/A</v>
      </c>
      <c r="J677" s="54" t="s">
        <v>8372</v>
      </c>
      <c r="K677" s="51" t="s">
        <v>14876</v>
      </c>
      <c r="L677" s="51" t="s">
        <v>14877</v>
      </c>
      <c r="M677" s="38">
        <v>205</v>
      </c>
      <c r="N677" s="38" t="s">
        <v>20809</v>
      </c>
      <c r="O677" s="38">
        <v>7</v>
      </c>
    </row>
    <row r="678" spans="1:15" x14ac:dyDescent="0.4">
      <c r="A678" s="53">
        <v>471113318401</v>
      </c>
      <c r="B678" s="54" t="s">
        <v>42</v>
      </c>
      <c r="C678" s="54">
        <v>1113300</v>
      </c>
      <c r="D678" s="54">
        <v>1840100</v>
      </c>
      <c r="E678" s="54" t="s">
        <v>422</v>
      </c>
      <c r="F678" s="54" t="s">
        <v>496</v>
      </c>
      <c r="G678" s="54" t="s">
        <v>537</v>
      </c>
      <c r="H678" s="54" t="s">
        <v>714</v>
      </c>
      <c r="I678" s="5" t="e">
        <v>#N/A</v>
      </c>
      <c r="J678" s="54" t="s">
        <v>8373</v>
      </c>
      <c r="K678" s="51" t="s">
        <v>14878</v>
      </c>
      <c r="L678" s="51" t="s">
        <v>14879</v>
      </c>
      <c r="M678" s="38">
        <v>110</v>
      </c>
      <c r="N678" s="38" t="s">
        <v>20809</v>
      </c>
      <c r="O678" s="38">
        <v>7</v>
      </c>
    </row>
    <row r="679" spans="1:15" x14ac:dyDescent="0.4">
      <c r="A679" s="53">
        <v>471112818406</v>
      </c>
      <c r="B679" s="54" t="s">
        <v>42</v>
      </c>
      <c r="C679" s="54">
        <v>1112800</v>
      </c>
      <c r="D679" s="54">
        <v>1840600</v>
      </c>
      <c r="E679" s="54" t="s">
        <v>422</v>
      </c>
      <c r="F679" s="54" t="s">
        <v>496</v>
      </c>
      <c r="G679" s="54" t="s">
        <v>537</v>
      </c>
      <c r="H679" s="54" t="s">
        <v>712</v>
      </c>
      <c r="I679" s="5" t="e">
        <v>#N/A</v>
      </c>
      <c r="J679" s="54" t="s">
        <v>8374</v>
      </c>
      <c r="K679" s="51" t="s">
        <v>14880</v>
      </c>
      <c r="L679" s="51" t="s">
        <v>14881</v>
      </c>
      <c r="M679" s="38">
        <v>125</v>
      </c>
      <c r="N679" s="38" t="s">
        <v>20809</v>
      </c>
      <c r="O679" s="38">
        <v>7</v>
      </c>
    </row>
    <row r="680" spans="1:15" x14ac:dyDescent="0.4">
      <c r="A680" s="53">
        <v>471110718399</v>
      </c>
      <c r="B680" s="54" t="s">
        <v>43</v>
      </c>
      <c r="C680" s="54">
        <v>1110700</v>
      </c>
      <c r="D680" s="54">
        <v>1839900</v>
      </c>
      <c r="E680" s="54" t="s">
        <v>422</v>
      </c>
      <c r="F680" s="54" t="s">
        <v>496</v>
      </c>
      <c r="G680" s="54" t="s">
        <v>94</v>
      </c>
      <c r="H680" s="54" t="s">
        <v>648</v>
      </c>
      <c r="I680" s="5" t="e">
        <v>#N/A</v>
      </c>
      <c r="J680" s="54" t="s">
        <v>8375</v>
      </c>
      <c r="K680" s="51" t="s">
        <v>14882</v>
      </c>
      <c r="L680" s="51" t="s">
        <v>14883</v>
      </c>
      <c r="M680" s="38">
        <v>109</v>
      </c>
      <c r="N680" s="38" t="s">
        <v>20809</v>
      </c>
      <c r="O680" s="38">
        <v>7</v>
      </c>
    </row>
    <row r="681" spans="1:15" x14ac:dyDescent="0.4">
      <c r="A681" s="53">
        <v>471110518428</v>
      </c>
      <c r="B681" s="54" t="s">
        <v>42</v>
      </c>
      <c r="C681" s="54">
        <v>1110500</v>
      </c>
      <c r="D681" s="54">
        <v>1842800</v>
      </c>
      <c r="E681" s="54" t="s">
        <v>422</v>
      </c>
      <c r="F681" s="54" t="s">
        <v>496</v>
      </c>
      <c r="G681" s="54" t="s">
        <v>543</v>
      </c>
      <c r="H681" s="54" t="s">
        <v>726</v>
      </c>
      <c r="I681" s="5" t="e">
        <v>#N/A</v>
      </c>
      <c r="J681" s="54" t="s">
        <v>8376</v>
      </c>
      <c r="K681" s="51" t="s">
        <v>14884</v>
      </c>
      <c r="L681" s="51" t="s">
        <v>14885</v>
      </c>
      <c r="M681" s="38">
        <v>150</v>
      </c>
      <c r="N681" s="38" t="s">
        <v>20809</v>
      </c>
      <c r="O681" s="38">
        <v>6</v>
      </c>
    </row>
    <row r="682" spans="1:15" x14ac:dyDescent="0.4">
      <c r="A682" s="53">
        <v>471110318440</v>
      </c>
      <c r="B682" s="54" t="s">
        <v>5</v>
      </c>
      <c r="C682" s="54">
        <v>1110300</v>
      </c>
      <c r="D682" s="54">
        <v>1844000</v>
      </c>
      <c r="E682" s="54" t="s">
        <v>422</v>
      </c>
      <c r="F682" s="54" t="s">
        <v>496</v>
      </c>
      <c r="G682" s="54" t="s">
        <v>543</v>
      </c>
      <c r="H682" s="54" t="s">
        <v>776</v>
      </c>
      <c r="I682" s="5" t="e">
        <v>#N/A</v>
      </c>
      <c r="J682" s="54" t="s">
        <v>8377</v>
      </c>
      <c r="K682" s="51" t="s">
        <v>14886</v>
      </c>
      <c r="L682" s="51" t="s">
        <v>14887</v>
      </c>
      <c r="M682" s="38">
        <v>191</v>
      </c>
      <c r="N682" s="38" t="s">
        <v>20809</v>
      </c>
      <c r="O682" s="38">
        <v>6</v>
      </c>
    </row>
    <row r="683" spans="1:15" x14ac:dyDescent="0.4">
      <c r="A683" s="53">
        <v>471110218396</v>
      </c>
      <c r="B683" s="54" t="s">
        <v>42</v>
      </c>
      <c r="C683" s="54">
        <v>1110200</v>
      </c>
      <c r="D683" s="54">
        <v>1839600</v>
      </c>
      <c r="E683" s="54" t="s">
        <v>422</v>
      </c>
      <c r="F683" s="54" t="s">
        <v>496</v>
      </c>
      <c r="G683" s="54" t="s">
        <v>95</v>
      </c>
      <c r="H683" s="54" t="s">
        <v>677</v>
      </c>
      <c r="I683" s="5" t="e">
        <v>#N/A</v>
      </c>
      <c r="J683" s="54" t="s">
        <v>8378</v>
      </c>
      <c r="K683" s="51" t="s">
        <v>14888</v>
      </c>
      <c r="L683" s="51" t="s">
        <v>14889</v>
      </c>
      <c r="M683" s="38">
        <v>134</v>
      </c>
      <c r="N683" s="38" t="s">
        <v>20809</v>
      </c>
      <c r="O683" s="38">
        <v>7</v>
      </c>
    </row>
    <row r="684" spans="1:15" x14ac:dyDescent="0.4">
      <c r="A684" s="53">
        <v>471110018402</v>
      </c>
      <c r="B684" s="54" t="s">
        <v>5</v>
      </c>
      <c r="C684" s="54">
        <v>1110000</v>
      </c>
      <c r="D684" s="54">
        <v>1840200</v>
      </c>
      <c r="E684" s="54" t="s">
        <v>422</v>
      </c>
      <c r="F684" s="54" t="s">
        <v>496</v>
      </c>
      <c r="G684" s="54" t="s">
        <v>95</v>
      </c>
      <c r="H684" s="54" t="s">
        <v>770</v>
      </c>
      <c r="I684" s="5" t="e">
        <v>#N/A</v>
      </c>
      <c r="J684" s="54" t="s">
        <v>8379</v>
      </c>
      <c r="K684" s="51" t="s">
        <v>14890</v>
      </c>
      <c r="L684" s="51" t="s">
        <v>14891</v>
      </c>
      <c r="M684" s="38">
        <v>96</v>
      </c>
      <c r="N684" s="38" t="s">
        <v>20809</v>
      </c>
      <c r="O684" s="38">
        <v>6</v>
      </c>
    </row>
    <row r="685" spans="1:15" x14ac:dyDescent="0.4">
      <c r="A685" s="53">
        <v>471107718398</v>
      </c>
      <c r="B685" s="54" t="s">
        <v>5</v>
      </c>
      <c r="C685" s="54">
        <v>1107700</v>
      </c>
      <c r="D685" s="54">
        <v>1839800</v>
      </c>
      <c r="E685" s="54" t="s">
        <v>422</v>
      </c>
      <c r="F685" s="54" t="s">
        <v>496</v>
      </c>
      <c r="G685" s="54" t="s">
        <v>554</v>
      </c>
      <c r="H685" s="54" t="s">
        <v>810</v>
      </c>
      <c r="I685" s="5" t="e">
        <v>#N/A</v>
      </c>
      <c r="J685" s="54" t="s">
        <v>8380</v>
      </c>
      <c r="K685" s="51" t="s">
        <v>14892</v>
      </c>
      <c r="L685" s="51" t="s">
        <v>14893</v>
      </c>
      <c r="M685" s="38">
        <v>91</v>
      </c>
      <c r="N685" s="38" t="s">
        <v>20809</v>
      </c>
      <c r="O685" s="38">
        <v>6</v>
      </c>
    </row>
    <row r="686" spans="1:15" x14ac:dyDescent="0.4">
      <c r="A686" s="53">
        <v>471106718410</v>
      </c>
      <c r="B686" s="54" t="s">
        <v>54</v>
      </c>
      <c r="C686" s="54">
        <v>1106700</v>
      </c>
      <c r="D686" s="54">
        <v>1841000</v>
      </c>
      <c r="E686" s="54" t="s">
        <v>422</v>
      </c>
      <c r="F686" s="54" t="s">
        <v>496</v>
      </c>
      <c r="G686" s="54" t="s">
        <v>550</v>
      </c>
      <c r="H686" s="54" t="s">
        <v>830</v>
      </c>
      <c r="I686" s="5" t="e">
        <v>#N/A</v>
      </c>
      <c r="J686" s="54" t="s">
        <v>8381</v>
      </c>
      <c r="K686" s="51" t="s">
        <v>14894</v>
      </c>
      <c r="L686" s="51" t="s">
        <v>14895</v>
      </c>
      <c r="M686" s="38">
        <v>131</v>
      </c>
      <c r="N686" s="38" t="s">
        <v>20809</v>
      </c>
      <c r="O686" s="38">
        <v>6</v>
      </c>
    </row>
    <row r="687" spans="1:15" x14ac:dyDescent="0.4">
      <c r="A687" s="53">
        <v>471095218439</v>
      </c>
      <c r="B687" s="54" t="s">
        <v>42</v>
      </c>
      <c r="C687" s="54">
        <v>1095200</v>
      </c>
      <c r="D687" s="54">
        <v>1843900</v>
      </c>
      <c r="E687" s="54" t="s">
        <v>422</v>
      </c>
      <c r="F687" s="54" t="s">
        <v>496</v>
      </c>
      <c r="G687" s="54" t="s">
        <v>498</v>
      </c>
      <c r="H687" s="54" t="s">
        <v>701</v>
      </c>
      <c r="I687" s="5" t="e">
        <v>#N/A</v>
      </c>
      <c r="J687" s="54" t="s">
        <v>8382</v>
      </c>
      <c r="K687" s="51" t="s">
        <v>14896</v>
      </c>
      <c r="L687" s="51" t="s">
        <v>14897</v>
      </c>
      <c r="M687" s="38">
        <v>85</v>
      </c>
      <c r="N687" s="38" t="s">
        <v>20809</v>
      </c>
      <c r="O687" s="38">
        <v>6</v>
      </c>
    </row>
    <row r="688" spans="1:15" x14ac:dyDescent="0.4">
      <c r="A688" s="53">
        <v>471089818423</v>
      </c>
      <c r="B688" s="54" t="s">
        <v>42</v>
      </c>
      <c r="C688" s="54">
        <v>1089800</v>
      </c>
      <c r="D688" s="54">
        <v>1842300</v>
      </c>
      <c r="E688" s="54" t="s">
        <v>422</v>
      </c>
      <c r="F688" s="54" t="s">
        <v>496</v>
      </c>
      <c r="G688" s="54" t="s">
        <v>508</v>
      </c>
      <c r="H688" s="54" t="s">
        <v>661</v>
      </c>
      <c r="I688" s="5" t="e">
        <v>#N/A</v>
      </c>
      <c r="J688" s="54" t="s">
        <v>8383</v>
      </c>
      <c r="K688" s="51" t="s">
        <v>14898</v>
      </c>
      <c r="L688" s="51" t="s">
        <v>14899</v>
      </c>
      <c r="M688" s="38">
        <v>99</v>
      </c>
      <c r="N688" s="38" t="s">
        <v>20809</v>
      </c>
      <c r="O688" s="38">
        <v>6</v>
      </c>
    </row>
    <row r="689" spans="1:15" x14ac:dyDescent="0.4">
      <c r="A689" s="53">
        <v>471090218422</v>
      </c>
      <c r="B689" s="54" t="s">
        <v>55</v>
      </c>
      <c r="C689" s="54">
        <v>1090200</v>
      </c>
      <c r="D689" s="54">
        <v>1842200</v>
      </c>
      <c r="E689" s="54" t="s">
        <v>422</v>
      </c>
      <c r="F689" s="54" t="s">
        <v>496</v>
      </c>
      <c r="G689" s="54" t="s">
        <v>508</v>
      </c>
      <c r="H689" s="54" t="s">
        <v>3027</v>
      </c>
      <c r="I689" s="5" t="e">
        <v>#N/A</v>
      </c>
      <c r="J689" s="54" t="s">
        <v>8384</v>
      </c>
      <c r="K689" s="51" t="s">
        <v>14900</v>
      </c>
      <c r="L689" s="51" t="s">
        <v>14901</v>
      </c>
      <c r="M689" s="38">
        <v>94</v>
      </c>
      <c r="N689" s="38" t="s">
        <v>20810</v>
      </c>
      <c r="O689" s="38" t="s">
        <v>20813</v>
      </c>
    </row>
    <row r="690" spans="1:15" x14ac:dyDescent="0.4">
      <c r="A690" s="53">
        <v>471106518397</v>
      </c>
      <c r="B690" s="54" t="s">
        <v>54</v>
      </c>
      <c r="C690" s="54">
        <v>1106500</v>
      </c>
      <c r="D690" s="54">
        <v>1839700</v>
      </c>
      <c r="E690" s="54" t="s">
        <v>422</v>
      </c>
      <c r="F690" s="54" t="s">
        <v>496</v>
      </c>
      <c r="G690" s="54" t="s">
        <v>550</v>
      </c>
      <c r="H690" s="54" t="s">
        <v>3028</v>
      </c>
      <c r="I690" s="5" t="e">
        <v>#N/A</v>
      </c>
      <c r="J690" s="54" t="s">
        <v>8385</v>
      </c>
      <c r="K690" s="51" t="s">
        <v>14902</v>
      </c>
      <c r="L690" s="51" t="s">
        <v>14903</v>
      </c>
      <c r="M690" s="38">
        <v>93</v>
      </c>
      <c r="N690" s="38" t="s">
        <v>20810</v>
      </c>
      <c r="O690" s="38" t="s">
        <v>20813</v>
      </c>
    </row>
    <row r="691" spans="1:15" x14ac:dyDescent="0.4">
      <c r="A691" s="53">
        <v>471117318386</v>
      </c>
      <c r="B691" s="54" t="s">
        <v>5</v>
      </c>
      <c r="C691" s="54">
        <v>1117300</v>
      </c>
      <c r="D691" s="54">
        <v>1838600</v>
      </c>
      <c r="E691" s="54" t="s">
        <v>422</v>
      </c>
      <c r="F691" s="54" t="s">
        <v>496</v>
      </c>
      <c r="G691" s="54" t="s">
        <v>589</v>
      </c>
      <c r="H691" s="54" t="s">
        <v>3029</v>
      </c>
      <c r="I691" s="5" t="e">
        <v>#N/A</v>
      </c>
      <c r="J691" s="54" t="s">
        <v>8386</v>
      </c>
      <c r="K691" s="51" t="s">
        <v>14904</v>
      </c>
      <c r="L691" s="51" t="s">
        <v>14905</v>
      </c>
      <c r="M691" s="38">
        <v>99</v>
      </c>
      <c r="N691" s="38" t="s">
        <v>20810</v>
      </c>
      <c r="O691" s="38" t="s">
        <v>20813</v>
      </c>
    </row>
    <row r="692" spans="1:15" x14ac:dyDescent="0.4">
      <c r="A692" s="53">
        <v>471095018434</v>
      </c>
      <c r="B692" s="54" t="s">
        <v>5</v>
      </c>
      <c r="C692" s="54">
        <v>1095000</v>
      </c>
      <c r="D692" s="54">
        <v>1843400</v>
      </c>
      <c r="E692" s="54" t="s">
        <v>422</v>
      </c>
      <c r="F692" s="54" t="s">
        <v>496</v>
      </c>
      <c r="G692" s="54" t="s">
        <v>498</v>
      </c>
      <c r="H692" s="54" t="s">
        <v>3030</v>
      </c>
      <c r="I692" s="5" t="e">
        <v>#N/A</v>
      </c>
      <c r="J692" s="54" t="s">
        <v>8387</v>
      </c>
      <c r="K692" s="51" t="s">
        <v>14906</v>
      </c>
      <c r="L692" s="51" t="s">
        <v>14907</v>
      </c>
      <c r="M692" s="38">
        <v>80</v>
      </c>
      <c r="N692" s="38" t="s">
        <v>20810</v>
      </c>
      <c r="O692" s="38" t="s">
        <v>20813</v>
      </c>
    </row>
    <row r="693" spans="1:15" x14ac:dyDescent="0.4">
      <c r="A693" s="53">
        <v>471111118440</v>
      </c>
      <c r="B693" s="54" t="s">
        <v>5</v>
      </c>
      <c r="C693" s="54">
        <v>1111100</v>
      </c>
      <c r="D693" s="54">
        <v>1844000</v>
      </c>
      <c r="E693" s="54" t="s">
        <v>422</v>
      </c>
      <c r="F693" s="54" t="s">
        <v>496</v>
      </c>
      <c r="G693" s="54" t="s">
        <v>3031</v>
      </c>
      <c r="H693" s="54" t="s">
        <v>3032</v>
      </c>
      <c r="I693" s="5" t="e">
        <v>#N/A</v>
      </c>
      <c r="J693" s="54" t="s">
        <v>8388</v>
      </c>
      <c r="K693" s="51" t="s">
        <v>14908</v>
      </c>
      <c r="L693" s="51" t="s">
        <v>14909</v>
      </c>
      <c r="M693" s="38">
        <v>190</v>
      </c>
      <c r="N693" s="38" t="s">
        <v>20810</v>
      </c>
      <c r="O693" s="38" t="s">
        <v>20813</v>
      </c>
    </row>
    <row r="694" spans="1:15" x14ac:dyDescent="0.4">
      <c r="A694" s="53">
        <v>471110718401</v>
      </c>
      <c r="B694" s="54" t="s">
        <v>5</v>
      </c>
      <c r="C694" s="54">
        <v>1110700</v>
      </c>
      <c r="D694" s="54">
        <v>1840100</v>
      </c>
      <c r="E694" s="54" t="s">
        <v>422</v>
      </c>
      <c r="F694" s="54" t="s">
        <v>496</v>
      </c>
      <c r="G694" s="54" t="s">
        <v>94</v>
      </c>
      <c r="H694" s="54" t="s">
        <v>3033</v>
      </c>
      <c r="I694" s="5" t="e">
        <v>#N/A</v>
      </c>
      <c r="J694" s="54" t="s">
        <v>8389</v>
      </c>
      <c r="K694" s="51" t="s">
        <v>14910</v>
      </c>
      <c r="L694" s="51" t="s">
        <v>14911</v>
      </c>
      <c r="M694" s="38">
        <v>101</v>
      </c>
      <c r="N694" s="38" t="s">
        <v>20810</v>
      </c>
      <c r="O694" s="38" t="s">
        <v>20813</v>
      </c>
    </row>
    <row r="695" spans="1:15" x14ac:dyDescent="0.4">
      <c r="A695" s="53">
        <v>471112518400</v>
      </c>
      <c r="B695" s="54" t="s">
        <v>5</v>
      </c>
      <c r="C695" s="54">
        <v>1112500</v>
      </c>
      <c r="D695" s="54">
        <v>1840000</v>
      </c>
      <c r="E695" s="54" t="s">
        <v>422</v>
      </c>
      <c r="F695" s="54" t="s">
        <v>496</v>
      </c>
      <c r="G695" s="54" t="s">
        <v>537</v>
      </c>
      <c r="H695" s="54" t="s">
        <v>3034</v>
      </c>
      <c r="I695" s="5" t="e">
        <v>#N/A</v>
      </c>
      <c r="J695" s="54" t="s">
        <v>8390</v>
      </c>
      <c r="K695" s="51" t="s">
        <v>14912</v>
      </c>
      <c r="L695" s="51" t="s">
        <v>14913</v>
      </c>
      <c r="M695" s="38">
        <v>93</v>
      </c>
      <c r="N695" s="38" t="s">
        <v>20810</v>
      </c>
      <c r="O695" s="38" t="s">
        <v>20813</v>
      </c>
    </row>
    <row r="696" spans="1:15" x14ac:dyDescent="0.4">
      <c r="A696" s="53">
        <v>471106218398</v>
      </c>
      <c r="B696" s="54" t="s">
        <v>54</v>
      </c>
      <c r="C696" s="54">
        <v>1106200</v>
      </c>
      <c r="D696" s="54">
        <v>1839800</v>
      </c>
      <c r="E696" s="54" t="s">
        <v>422</v>
      </c>
      <c r="F696" s="54" t="s">
        <v>496</v>
      </c>
      <c r="G696" s="54" t="s">
        <v>550</v>
      </c>
      <c r="H696" s="54" t="s">
        <v>3035</v>
      </c>
      <c r="I696" s="5" t="e">
        <v>#N/A</v>
      </c>
      <c r="J696" s="54" t="s">
        <v>8391</v>
      </c>
      <c r="K696" s="51" t="s">
        <v>14914</v>
      </c>
      <c r="L696" s="51" t="s">
        <v>14915</v>
      </c>
      <c r="M696" s="38">
        <v>89</v>
      </c>
      <c r="N696" s="38" t="s">
        <v>20810</v>
      </c>
      <c r="O696" s="38" t="s">
        <v>20813</v>
      </c>
    </row>
    <row r="697" spans="1:15" x14ac:dyDescent="0.4">
      <c r="A697" s="53">
        <v>471144618522</v>
      </c>
      <c r="B697" s="54" t="s">
        <v>55</v>
      </c>
      <c r="C697" s="54">
        <v>1144600</v>
      </c>
      <c r="D697" s="54">
        <v>1852200</v>
      </c>
      <c r="E697" s="54" t="s">
        <v>422</v>
      </c>
      <c r="F697" s="54" t="s">
        <v>548</v>
      </c>
      <c r="G697" s="54" t="s">
        <v>549</v>
      </c>
      <c r="H697" s="54" t="s">
        <v>3053</v>
      </c>
      <c r="I697" s="5" t="e">
        <v>#N/A</v>
      </c>
      <c r="J697" s="54" t="s">
        <v>8409</v>
      </c>
      <c r="K697" s="51" t="s">
        <v>14950</v>
      </c>
      <c r="L697" s="51" t="s">
        <v>14951</v>
      </c>
      <c r="M697" s="38">
        <v>254</v>
      </c>
      <c r="N697" s="38" t="s">
        <v>20809</v>
      </c>
      <c r="O697" s="38">
        <v>7</v>
      </c>
    </row>
    <row r="698" spans="1:15" x14ac:dyDescent="0.4">
      <c r="A698" s="53">
        <v>471142818589</v>
      </c>
      <c r="B698" s="54" t="s">
        <v>55</v>
      </c>
      <c r="C698" s="54">
        <v>1142800</v>
      </c>
      <c r="D698" s="54">
        <v>1858900</v>
      </c>
      <c r="E698" s="54" t="s">
        <v>422</v>
      </c>
      <c r="F698" s="54" t="s">
        <v>548</v>
      </c>
      <c r="G698" s="54" t="s">
        <v>3054</v>
      </c>
      <c r="H698" s="54" t="s">
        <v>3055</v>
      </c>
      <c r="I698" s="5" t="e">
        <v>#N/A</v>
      </c>
      <c r="J698" s="54" t="s">
        <v>8410</v>
      </c>
      <c r="K698" s="51" t="s">
        <v>14952</v>
      </c>
      <c r="L698" s="51" t="s">
        <v>14953</v>
      </c>
      <c r="M698" s="38">
        <v>282</v>
      </c>
      <c r="N698" s="38" t="s">
        <v>20809</v>
      </c>
      <c r="O698" s="38">
        <v>7</v>
      </c>
    </row>
    <row r="699" spans="1:15" x14ac:dyDescent="0.4">
      <c r="A699" s="53">
        <v>471144418526</v>
      </c>
      <c r="B699" s="54" t="s">
        <v>5</v>
      </c>
      <c r="C699" s="54">
        <v>1144400</v>
      </c>
      <c r="D699" s="54">
        <v>1852600</v>
      </c>
      <c r="E699" s="54" t="s">
        <v>422</v>
      </c>
      <c r="F699" s="54" t="s">
        <v>548</v>
      </c>
      <c r="G699" s="54" t="s">
        <v>549</v>
      </c>
      <c r="H699" s="54" t="s">
        <v>3056</v>
      </c>
      <c r="I699" s="5" t="e">
        <v>#N/A</v>
      </c>
      <c r="J699" s="54" t="s">
        <v>8411</v>
      </c>
      <c r="K699" s="51" t="s">
        <v>14954</v>
      </c>
      <c r="L699" s="51" t="s">
        <v>14955</v>
      </c>
      <c r="M699" s="38">
        <v>240</v>
      </c>
      <c r="N699" s="38" t="s">
        <v>20809</v>
      </c>
      <c r="O699" s="38">
        <v>7</v>
      </c>
    </row>
    <row r="700" spans="1:15" x14ac:dyDescent="0.4">
      <c r="A700" s="53">
        <v>471141518465</v>
      </c>
      <c r="B700" s="54" t="s">
        <v>5</v>
      </c>
      <c r="C700" s="54">
        <v>1141500</v>
      </c>
      <c r="D700" s="54">
        <v>1846500</v>
      </c>
      <c r="E700" s="54" t="s">
        <v>422</v>
      </c>
      <c r="F700" s="54" t="s">
        <v>548</v>
      </c>
      <c r="G700" s="54" t="s">
        <v>1183</v>
      </c>
      <c r="H700" s="54" t="s">
        <v>3057</v>
      </c>
      <c r="I700" s="5" t="e">
        <v>#N/A</v>
      </c>
      <c r="J700" s="54" t="s">
        <v>8412</v>
      </c>
      <c r="K700" s="51" t="s">
        <v>14956</v>
      </c>
      <c r="L700" s="51" t="s">
        <v>14957</v>
      </c>
      <c r="M700" s="38">
        <v>208</v>
      </c>
      <c r="N700" s="38" t="s">
        <v>20809</v>
      </c>
      <c r="O700" s="38">
        <v>7</v>
      </c>
    </row>
    <row r="701" spans="1:15" x14ac:dyDescent="0.4">
      <c r="A701" s="53">
        <v>471145018532</v>
      </c>
      <c r="B701" s="54" t="s">
        <v>5</v>
      </c>
      <c r="C701" s="54">
        <v>1145000</v>
      </c>
      <c r="D701" s="54">
        <v>1853200</v>
      </c>
      <c r="E701" s="54" t="s">
        <v>422</v>
      </c>
      <c r="F701" s="54" t="s">
        <v>548</v>
      </c>
      <c r="G701" s="54" t="s">
        <v>549</v>
      </c>
      <c r="H701" s="54" t="s">
        <v>3058</v>
      </c>
      <c r="I701" s="5" t="e">
        <v>#N/A</v>
      </c>
      <c r="J701" s="54" t="s">
        <v>8413</v>
      </c>
      <c r="K701" s="51" t="s">
        <v>14958</v>
      </c>
      <c r="L701" s="51" t="s">
        <v>14959</v>
      </c>
      <c r="M701" s="38">
        <v>278</v>
      </c>
      <c r="N701" s="38" t="s">
        <v>20809</v>
      </c>
      <c r="O701" s="38">
        <v>7</v>
      </c>
    </row>
    <row r="702" spans="1:15" x14ac:dyDescent="0.4">
      <c r="A702" s="53">
        <v>471144518525</v>
      </c>
      <c r="B702" s="54" t="s">
        <v>5</v>
      </c>
      <c r="C702" s="54">
        <v>1144500</v>
      </c>
      <c r="D702" s="54">
        <v>1852500</v>
      </c>
      <c r="E702" s="54" t="s">
        <v>422</v>
      </c>
      <c r="F702" s="54" t="s">
        <v>548</v>
      </c>
      <c r="G702" s="54" t="s">
        <v>549</v>
      </c>
      <c r="H702" s="54" t="s">
        <v>3059</v>
      </c>
      <c r="I702" s="5" t="e">
        <v>#N/A</v>
      </c>
      <c r="J702" s="54" t="s">
        <v>8414</v>
      </c>
      <c r="K702" s="51" t="s">
        <v>14960</v>
      </c>
      <c r="L702" s="51" t="s">
        <v>14961</v>
      </c>
      <c r="M702" s="38">
        <v>254</v>
      </c>
      <c r="N702" s="38" t="s">
        <v>20809</v>
      </c>
      <c r="O702" s="38">
        <v>7</v>
      </c>
    </row>
    <row r="703" spans="1:15" x14ac:dyDescent="0.4">
      <c r="A703" s="53">
        <v>471145718530</v>
      </c>
      <c r="B703" s="54" t="s">
        <v>5</v>
      </c>
      <c r="C703" s="54">
        <v>1145700</v>
      </c>
      <c r="D703" s="54">
        <v>1853000</v>
      </c>
      <c r="E703" s="54" t="s">
        <v>422</v>
      </c>
      <c r="F703" s="54" t="s">
        <v>548</v>
      </c>
      <c r="G703" s="54" t="s">
        <v>549</v>
      </c>
      <c r="H703" s="54" t="s">
        <v>3060</v>
      </c>
      <c r="I703" s="5" t="e">
        <v>#N/A</v>
      </c>
      <c r="J703" s="54" t="s">
        <v>8415</v>
      </c>
      <c r="K703" s="51" t="s">
        <v>14962</v>
      </c>
      <c r="L703" s="51" t="s">
        <v>14963</v>
      </c>
      <c r="M703" s="38">
        <v>233</v>
      </c>
      <c r="N703" s="38" t="s">
        <v>20809</v>
      </c>
      <c r="O703" s="38">
        <v>7</v>
      </c>
    </row>
    <row r="704" spans="1:15" x14ac:dyDescent="0.4">
      <c r="A704" s="53">
        <v>471144218532</v>
      </c>
      <c r="B704" s="54" t="s">
        <v>43</v>
      </c>
      <c r="C704" s="54">
        <v>1144200</v>
      </c>
      <c r="D704" s="54">
        <v>1853200</v>
      </c>
      <c r="E704" s="54" t="s">
        <v>422</v>
      </c>
      <c r="F704" s="54" t="s">
        <v>548</v>
      </c>
      <c r="G704" s="54" t="s">
        <v>549</v>
      </c>
      <c r="H704" s="54" t="s">
        <v>3061</v>
      </c>
      <c r="I704" s="5" t="e">
        <v>#N/A</v>
      </c>
      <c r="J704" s="54" t="s">
        <v>8416</v>
      </c>
      <c r="K704" s="51" t="s">
        <v>14964</v>
      </c>
      <c r="L704" s="51" t="s">
        <v>14965</v>
      </c>
      <c r="M704" s="38">
        <v>230</v>
      </c>
      <c r="N704" s="38" t="s">
        <v>20809</v>
      </c>
      <c r="O704" s="38">
        <v>7</v>
      </c>
    </row>
    <row r="705" spans="1:15" x14ac:dyDescent="0.4">
      <c r="A705" s="53">
        <v>471146018529</v>
      </c>
      <c r="B705" s="54" t="s">
        <v>5</v>
      </c>
      <c r="C705" s="54">
        <v>1146000</v>
      </c>
      <c r="D705" s="54">
        <v>1852900</v>
      </c>
      <c r="E705" s="54" t="s">
        <v>422</v>
      </c>
      <c r="F705" s="54" t="s">
        <v>548</v>
      </c>
      <c r="G705" s="54" t="s">
        <v>549</v>
      </c>
      <c r="H705" s="54" t="s">
        <v>3062</v>
      </c>
      <c r="I705" s="5" t="e">
        <v>#N/A</v>
      </c>
      <c r="J705" s="54" t="s">
        <v>8417</v>
      </c>
      <c r="K705" s="51" t="s">
        <v>14966</v>
      </c>
      <c r="L705" s="51" t="s">
        <v>14967</v>
      </c>
      <c r="M705" s="38">
        <v>267</v>
      </c>
      <c r="N705" s="38" t="s">
        <v>20809</v>
      </c>
      <c r="O705" s="38">
        <v>7</v>
      </c>
    </row>
    <row r="706" spans="1:15" x14ac:dyDescent="0.4">
      <c r="A706" s="53">
        <v>471144718528</v>
      </c>
      <c r="B706" s="54" t="s">
        <v>42</v>
      </c>
      <c r="C706" s="54">
        <v>1144700</v>
      </c>
      <c r="D706" s="54">
        <v>1852800</v>
      </c>
      <c r="E706" s="54" t="s">
        <v>422</v>
      </c>
      <c r="F706" s="54" t="s">
        <v>548</v>
      </c>
      <c r="G706" s="54" t="s">
        <v>549</v>
      </c>
      <c r="H706" s="54" t="s">
        <v>3063</v>
      </c>
      <c r="I706" s="5" t="e">
        <v>#N/A</v>
      </c>
      <c r="J706" s="54" t="s">
        <v>8418</v>
      </c>
      <c r="K706" s="51" t="s">
        <v>14968</v>
      </c>
      <c r="L706" s="51" t="s">
        <v>14969</v>
      </c>
      <c r="M706" s="38">
        <v>230</v>
      </c>
      <c r="N706" s="38" t="s">
        <v>20809</v>
      </c>
      <c r="O706" s="38">
        <v>7</v>
      </c>
    </row>
    <row r="707" spans="1:15" x14ac:dyDescent="0.4">
      <c r="A707" s="53">
        <v>471152418646</v>
      </c>
      <c r="B707" s="54" t="s">
        <v>5</v>
      </c>
      <c r="C707" s="54">
        <v>1152400</v>
      </c>
      <c r="D707" s="54">
        <v>1864600</v>
      </c>
      <c r="E707" s="54" t="s">
        <v>422</v>
      </c>
      <c r="F707" s="54" t="s">
        <v>548</v>
      </c>
      <c r="G707" s="54" t="s">
        <v>3064</v>
      </c>
      <c r="H707" s="54" t="s">
        <v>3065</v>
      </c>
      <c r="I707" s="5" t="e">
        <v>#N/A</v>
      </c>
      <c r="J707" s="54" t="s">
        <v>8419</v>
      </c>
      <c r="K707" s="51" t="s">
        <v>14970</v>
      </c>
      <c r="L707" s="51" t="s">
        <v>14971</v>
      </c>
      <c r="M707" s="38">
        <v>396</v>
      </c>
      <c r="N707" s="38" t="s">
        <v>20809</v>
      </c>
      <c r="O707" s="38">
        <v>7</v>
      </c>
    </row>
    <row r="708" spans="1:15" x14ac:dyDescent="0.4">
      <c r="A708" s="53">
        <v>471151418640</v>
      </c>
      <c r="B708" s="54" t="s">
        <v>5</v>
      </c>
      <c r="C708" s="54">
        <v>1151400</v>
      </c>
      <c r="D708" s="54">
        <v>1864000</v>
      </c>
      <c r="E708" s="54" t="s">
        <v>422</v>
      </c>
      <c r="F708" s="54" t="s">
        <v>548</v>
      </c>
      <c r="G708" s="54" t="s">
        <v>3064</v>
      </c>
      <c r="H708" s="54" t="s">
        <v>3066</v>
      </c>
      <c r="I708" s="5" t="e">
        <v>#N/A</v>
      </c>
      <c r="J708" s="54" t="s">
        <v>8420</v>
      </c>
      <c r="K708" s="51" t="s">
        <v>14972</v>
      </c>
      <c r="L708" s="51" t="s">
        <v>14973</v>
      </c>
      <c r="M708" s="38">
        <v>428</v>
      </c>
      <c r="N708" s="38" t="s">
        <v>20809</v>
      </c>
      <c r="O708" s="38">
        <v>7</v>
      </c>
    </row>
    <row r="709" spans="1:15" x14ac:dyDescent="0.4">
      <c r="A709" s="53">
        <v>471142218452</v>
      </c>
      <c r="B709" s="54" t="s">
        <v>43</v>
      </c>
      <c r="C709" s="54">
        <v>1142200</v>
      </c>
      <c r="D709" s="54">
        <v>1845200</v>
      </c>
      <c r="E709" s="54" t="s">
        <v>422</v>
      </c>
      <c r="F709" s="54" t="s">
        <v>548</v>
      </c>
      <c r="G709" s="54" t="s">
        <v>1183</v>
      </c>
      <c r="H709" s="54" t="s">
        <v>3067</v>
      </c>
      <c r="I709" s="5" t="e">
        <v>#N/A</v>
      </c>
      <c r="J709" s="54" t="s">
        <v>8421</v>
      </c>
      <c r="K709" s="51" t="s">
        <v>14974</v>
      </c>
      <c r="L709" s="51" t="s">
        <v>14975</v>
      </c>
      <c r="M709" s="38">
        <v>191</v>
      </c>
      <c r="N709" s="38" t="s">
        <v>20809</v>
      </c>
      <c r="O709" s="38">
        <v>7</v>
      </c>
    </row>
    <row r="710" spans="1:15" x14ac:dyDescent="0.4">
      <c r="A710" s="53">
        <v>471144618525</v>
      </c>
      <c r="B710" s="54" t="s">
        <v>5</v>
      </c>
      <c r="C710" s="54">
        <v>1144600</v>
      </c>
      <c r="D710" s="54">
        <v>1852500</v>
      </c>
      <c r="E710" s="54" t="s">
        <v>422</v>
      </c>
      <c r="F710" s="54" t="s">
        <v>548</v>
      </c>
      <c r="G710" s="54" t="s">
        <v>549</v>
      </c>
      <c r="H710" s="54" t="s">
        <v>3068</v>
      </c>
      <c r="I710" s="5" t="e">
        <v>#N/A</v>
      </c>
      <c r="J710" s="54" t="s">
        <v>8422</v>
      </c>
      <c r="K710" s="51" t="s">
        <v>14976</v>
      </c>
      <c r="L710" s="51" t="s">
        <v>14977</v>
      </c>
      <c r="M710" s="38">
        <v>260</v>
      </c>
      <c r="N710" s="38" t="s">
        <v>20809</v>
      </c>
      <c r="O710" s="38">
        <v>7</v>
      </c>
    </row>
    <row r="711" spans="1:15" x14ac:dyDescent="0.4">
      <c r="A711" s="53">
        <v>471143718528</v>
      </c>
      <c r="B711" s="54" t="s">
        <v>5</v>
      </c>
      <c r="C711" s="54">
        <v>1143700</v>
      </c>
      <c r="D711" s="54">
        <v>1852800</v>
      </c>
      <c r="E711" s="54" t="s">
        <v>422</v>
      </c>
      <c r="F711" s="54" t="s">
        <v>548</v>
      </c>
      <c r="G711" s="54" t="s">
        <v>549</v>
      </c>
      <c r="H711" s="54" t="s">
        <v>3069</v>
      </c>
      <c r="I711" s="5" t="e">
        <v>#N/A</v>
      </c>
      <c r="J711" s="54" t="s">
        <v>8423</v>
      </c>
      <c r="K711" s="51" t="s">
        <v>14978</v>
      </c>
      <c r="L711" s="51" t="s">
        <v>14979</v>
      </c>
      <c r="M711" s="38">
        <v>251</v>
      </c>
      <c r="N711" s="38" t="s">
        <v>20809</v>
      </c>
      <c r="O711" s="38">
        <v>7</v>
      </c>
    </row>
    <row r="712" spans="1:15" x14ac:dyDescent="0.4">
      <c r="A712" s="53">
        <v>471152418642</v>
      </c>
      <c r="B712" s="54" t="s">
        <v>55</v>
      </c>
      <c r="C712" s="54">
        <v>1152400</v>
      </c>
      <c r="D712" s="54">
        <v>1864200</v>
      </c>
      <c r="E712" s="54" t="s">
        <v>422</v>
      </c>
      <c r="F712" s="54" t="s">
        <v>548</v>
      </c>
      <c r="G712" s="54" t="s">
        <v>3064</v>
      </c>
      <c r="H712" s="54" t="s">
        <v>3070</v>
      </c>
      <c r="I712" s="5" t="e">
        <v>#N/A</v>
      </c>
      <c r="J712" s="54" t="s">
        <v>8424</v>
      </c>
      <c r="K712" s="51" t="s">
        <v>14980</v>
      </c>
      <c r="L712" s="51" t="s">
        <v>14981</v>
      </c>
      <c r="M712" s="38">
        <v>401</v>
      </c>
      <c r="N712" s="38" t="s">
        <v>20810</v>
      </c>
      <c r="O712" s="38">
        <v>7</v>
      </c>
    </row>
    <row r="713" spans="1:15" x14ac:dyDescent="0.4">
      <c r="A713" s="53">
        <v>471145218538</v>
      </c>
      <c r="B713" s="54" t="s">
        <v>5</v>
      </c>
      <c r="C713" s="54">
        <v>1145200</v>
      </c>
      <c r="D713" s="54">
        <v>1853800</v>
      </c>
      <c r="E713" s="54" t="s">
        <v>422</v>
      </c>
      <c r="F713" s="54" t="s">
        <v>548</v>
      </c>
      <c r="G713" s="54" t="s">
        <v>549</v>
      </c>
      <c r="H713" s="54" t="s">
        <v>3071</v>
      </c>
      <c r="I713" s="5" t="e">
        <v>#N/A</v>
      </c>
      <c r="J713" s="54" t="s">
        <v>8425</v>
      </c>
      <c r="K713" s="51" t="s">
        <v>14982</v>
      </c>
      <c r="L713" s="51" t="s">
        <v>14983</v>
      </c>
      <c r="M713" s="38">
        <v>239</v>
      </c>
      <c r="N713" s="38" t="s">
        <v>20810</v>
      </c>
      <c r="O713" s="38">
        <v>7</v>
      </c>
    </row>
    <row r="714" spans="1:15" x14ac:dyDescent="0.4">
      <c r="A714" s="53">
        <v>471145918531</v>
      </c>
      <c r="B714" s="54" t="s">
        <v>5</v>
      </c>
      <c r="C714" s="54">
        <v>1145900</v>
      </c>
      <c r="D714" s="54">
        <v>1853100</v>
      </c>
      <c r="E714" s="54" t="s">
        <v>422</v>
      </c>
      <c r="F714" s="54" t="s">
        <v>548</v>
      </c>
      <c r="G714" s="54" t="s">
        <v>549</v>
      </c>
      <c r="H714" s="54" t="s">
        <v>3072</v>
      </c>
      <c r="I714" s="5" t="e">
        <v>#N/A</v>
      </c>
      <c r="J714" s="54" t="s">
        <v>8426</v>
      </c>
      <c r="K714" s="51" t="s">
        <v>14984</v>
      </c>
      <c r="L714" s="51" t="s">
        <v>14985</v>
      </c>
      <c r="M714" s="38">
        <v>253</v>
      </c>
      <c r="N714" s="38" t="s">
        <v>20810</v>
      </c>
      <c r="O714" s="38">
        <v>7</v>
      </c>
    </row>
    <row r="715" spans="1:15" x14ac:dyDescent="0.4">
      <c r="A715" s="53">
        <v>471141518468</v>
      </c>
      <c r="B715" s="54" t="s">
        <v>5</v>
      </c>
      <c r="C715" s="54">
        <v>1141500</v>
      </c>
      <c r="D715" s="54">
        <v>1846800</v>
      </c>
      <c r="E715" s="54" t="s">
        <v>422</v>
      </c>
      <c r="F715" s="54" t="s">
        <v>548</v>
      </c>
      <c r="G715" s="54" t="s">
        <v>1183</v>
      </c>
      <c r="H715" s="54" t="s">
        <v>3073</v>
      </c>
      <c r="I715" s="5" t="e">
        <v>#N/A</v>
      </c>
      <c r="J715" s="54" t="s">
        <v>8427</v>
      </c>
      <c r="K715" s="51" t="s">
        <v>14986</v>
      </c>
      <c r="L715" s="51" t="s">
        <v>14987</v>
      </c>
      <c r="M715" s="38">
        <v>200</v>
      </c>
      <c r="N715" s="38" t="s">
        <v>20810</v>
      </c>
      <c r="O715" s="38">
        <v>7</v>
      </c>
    </row>
    <row r="716" spans="1:15" x14ac:dyDescent="0.4">
      <c r="A716" s="53">
        <v>471145218536</v>
      </c>
      <c r="B716" s="54" t="s">
        <v>5</v>
      </c>
      <c r="C716" s="54">
        <v>1145200</v>
      </c>
      <c r="D716" s="54">
        <v>1853600</v>
      </c>
      <c r="E716" s="54" t="s">
        <v>422</v>
      </c>
      <c r="F716" s="54" t="s">
        <v>548</v>
      </c>
      <c r="G716" s="54" t="s">
        <v>549</v>
      </c>
      <c r="H716" s="54" t="s">
        <v>3074</v>
      </c>
      <c r="I716" s="5" t="e">
        <v>#N/A</v>
      </c>
      <c r="J716" s="54" t="s">
        <v>8428</v>
      </c>
      <c r="K716" s="51" t="s">
        <v>14988</v>
      </c>
      <c r="L716" s="51" t="s">
        <v>14989</v>
      </c>
      <c r="M716" s="38">
        <v>239</v>
      </c>
      <c r="N716" s="38" t="s">
        <v>20810</v>
      </c>
      <c r="O716" s="38">
        <v>7</v>
      </c>
    </row>
    <row r="717" spans="1:15" x14ac:dyDescent="0.4">
      <c r="A717" s="53">
        <v>471141518466</v>
      </c>
      <c r="B717" s="54" t="s">
        <v>5</v>
      </c>
      <c r="C717" s="54">
        <v>1141500</v>
      </c>
      <c r="D717" s="54">
        <v>1846600</v>
      </c>
      <c r="E717" s="54" t="s">
        <v>422</v>
      </c>
      <c r="F717" s="54" t="s">
        <v>548</v>
      </c>
      <c r="G717" s="54" t="s">
        <v>1183</v>
      </c>
      <c r="H717" s="54" t="s">
        <v>3075</v>
      </c>
      <c r="I717" s="5" t="e">
        <v>#N/A</v>
      </c>
      <c r="J717" s="54" t="s">
        <v>8429</v>
      </c>
      <c r="K717" s="51" t="s">
        <v>14990</v>
      </c>
      <c r="L717" s="51" t="s">
        <v>14991</v>
      </c>
      <c r="M717" s="38">
        <v>210</v>
      </c>
      <c r="N717" s="38" t="s">
        <v>20810</v>
      </c>
      <c r="O717" s="38">
        <v>7</v>
      </c>
    </row>
    <row r="718" spans="1:15" x14ac:dyDescent="0.4">
      <c r="A718" s="53">
        <v>471145618539</v>
      </c>
      <c r="B718" s="54" t="s">
        <v>5</v>
      </c>
      <c r="C718" s="54">
        <v>1145600</v>
      </c>
      <c r="D718" s="54">
        <v>1853900</v>
      </c>
      <c r="E718" s="54" t="s">
        <v>422</v>
      </c>
      <c r="F718" s="54" t="s">
        <v>548</v>
      </c>
      <c r="G718" s="54" t="s">
        <v>549</v>
      </c>
      <c r="H718" s="54" t="s">
        <v>3076</v>
      </c>
      <c r="I718" s="5" t="e">
        <v>#N/A</v>
      </c>
      <c r="J718" s="54" t="s">
        <v>8430</v>
      </c>
      <c r="K718" s="51" t="s">
        <v>14992</v>
      </c>
      <c r="L718" s="51" t="s">
        <v>14993</v>
      </c>
      <c r="M718" s="38">
        <v>250</v>
      </c>
      <c r="N718" s="38" t="s">
        <v>20810</v>
      </c>
      <c r="O718" s="38">
        <v>7</v>
      </c>
    </row>
    <row r="719" spans="1:15" x14ac:dyDescent="0.4">
      <c r="A719" s="53">
        <v>471144518530</v>
      </c>
      <c r="B719" s="54" t="s">
        <v>43</v>
      </c>
      <c r="C719" s="54">
        <v>1144500</v>
      </c>
      <c r="D719" s="54">
        <v>1853000</v>
      </c>
      <c r="E719" s="54" t="s">
        <v>422</v>
      </c>
      <c r="F719" s="54" t="s">
        <v>548</v>
      </c>
      <c r="G719" s="54" t="s">
        <v>549</v>
      </c>
      <c r="H719" s="54" t="s">
        <v>3077</v>
      </c>
      <c r="I719" s="5" t="e">
        <v>#N/A</v>
      </c>
      <c r="J719" s="54" t="s">
        <v>8431</v>
      </c>
      <c r="K719" s="51" t="s">
        <v>14994</v>
      </c>
      <c r="L719" s="51" t="s">
        <v>14995</v>
      </c>
      <c r="M719" s="38">
        <v>227</v>
      </c>
      <c r="N719" s="38" t="s">
        <v>20810</v>
      </c>
      <c r="O719" s="38">
        <v>7</v>
      </c>
    </row>
    <row r="720" spans="1:15" x14ac:dyDescent="0.4">
      <c r="A720" s="53">
        <v>471101818715</v>
      </c>
      <c r="B720" s="54" t="s">
        <v>55</v>
      </c>
      <c r="C720" s="54">
        <v>1101800</v>
      </c>
      <c r="D720" s="54">
        <v>1871500</v>
      </c>
      <c r="E720" s="54" t="s">
        <v>422</v>
      </c>
      <c r="F720" s="54" t="s">
        <v>441</v>
      </c>
      <c r="G720" s="54" t="s">
        <v>544</v>
      </c>
      <c r="H720" s="54" t="s">
        <v>846</v>
      </c>
      <c r="I720" s="5" t="e">
        <v>#N/A</v>
      </c>
      <c r="J720" s="54" t="s">
        <v>8432</v>
      </c>
      <c r="K720" s="51" t="s">
        <v>14996</v>
      </c>
      <c r="L720" s="51" t="s">
        <v>14997</v>
      </c>
      <c r="M720" s="38">
        <v>167</v>
      </c>
      <c r="N720" s="38" t="s">
        <v>20809</v>
      </c>
      <c r="O720" s="38">
        <v>6</v>
      </c>
    </row>
    <row r="721" spans="1:15" x14ac:dyDescent="0.4">
      <c r="A721" s="53">
        <v>471100518699</v>
      </c>
      <c r="B721" s="54" t="s">
        <v>55</v>
      </c>
      <c r="C721" s="54">
        <v>1100500</v>
      </c>
      <c r="D721" s="54">
        <v>1869900</v>
      </c>
      <c r="E721" s="54" t="s">
        <v>422</v>
      </c>
      <c r="F721" s="54" t="s">
        <v>441</v>
      </c>
      <c r="G721" s="54" t="s">
        <v>488</v>
      </c>
      <c r="H721" s="54" t="s">
        <v>3078</v>
      </c>
      <c r="I721" s="5" t="e">
        <v>#N/A</v>
      </c>
      <c r="J721" s="54" t="s">
        <v>8433</v>
      </c>
      <c r="K721" s="51" t="s">
        <v>14998</v>
      </c>
      <c r="L721" s="51" t="s">
        <v>14999</v>
      </c>
      <c r="M721" s="38">
        <v>140</v>
      </c>
      <c r="N721" s="38" t="s">
        <v>20809</v>
      </c>
      <c r="O721" s="38">
        <v>6</v>
      </c>
    </row>
    <row r="722" spans="1:15" x14ac:dyDescent="0.4">
      <c r="A722" s="53">
        <v>471100418685</v>
      </c>
      <c r="B722" s="54" t="s">
        <v>5</v>
      </c>
      <c r="C722" s="54">
        <v>1100400</v>
      </c>
      <c r="D722" s="54">
        <v>1868500</v>
      </c>
      <c r="E722" s="54" t="s">
        <v>422</v>
      </c>
      <c r="F722" s="54" t="s">
        <v>441</v>
      </c>
      <c r="G722" s="54" t="s">
        <v>488</v>
      </c>
      <c r="H722" s="54" t="s">
        <v>802</v>
      </c>
      <c r="I722" s="5" t="e">
        <v>#N/A</v>
      </c>
      <c r="J722" s="54" t="s">
        <v>8434</v>
      </c>
      <c r="K722" s="51" t="s">
        <v>15000</v>
      </c>
      <c r="L722" s="51" t="s">
        <v>15001</v>
      </c>
      <c r="M722" s="38">
        <v>136</v>
      </c>
      <c r="N722" s="38" t="s">
        <v>20809</v>
      </c>
      <c r="O722" s="38">
        <v>6</v>
      </c>
    </row>
    <row r="723" spans="1:15" x14ac:dyDescent="0.4">
      <c r="A723" s="53">
        <v>471099918664</v>
      </c>
      <c r="B723" s="54" t="s">
        <v>43</v>
      </c>
      <c r="C723" s="54">
        <v>1099900</v>
      </c>
      <c r="D723" s="54">
        <v>1866400</v>
      </c>
      <c r="E723" s="54" t="s">
        <v>422</v>
      </c>
      <c r="F723" s="54" t="s">
        <v>441</v>
      </c>
      <c r="G723" s="54" t="s">
        <v>452</v>
      </c>
      <c r="H723" s="54" t="s">
        <v>607</v>
      </c>
      <c r="I723" s="5" t="e">
        <v>#N/A</v>
      </c>
      <c r="J723" s="54" t="s">
        <v>8435</v>
      </c>
      <c r="K723" s="51" t="s">
        <v>15002</v>
      </c>
      <c r="L723" s="51" t="s">
        <v>15003</v>
      </c>
      <c r="M723" s="38">
        <v>152</v>
      </c>
      <c r="N723" s="38" t="s">
        <v>20809</v>
      </c>
      <c r="O723" s="38">
        <v>6</v>
      </c>
    </row>
    <row r="724" spans="1:15" x14ac:dyDescent="0.4">
      <c r="A724" s="53">
        <v>471099018686</v>
      </c>
      <c r="B724" s="54" t="s">
        <v>42</v>
      </c>
      <c r="C724" s="54">
        <v>1099000</v>
      </c>
      <c r="D724" s="54">
        <v>1868600</v>
      </c>
      <c r="E724" s="54" t="s">
        <v>422</v>
      </c>
      <c r="F724" s="54" t="s">
        <v>441</v>
      </c>
      <c r="G724" s="54" t="s">
        <v>522</v>
      </c>
      <c r="H724" s="54" t="s">
        <v>681</v>
      </c>
      <c r="I724" s="5" t="e">
        <v>#N/A</v>
      </c>
      <c r="J724" s="54" t="s">
        <v>8436</v>
      </c>
      <c r="K724" s="51" t="s">
        <v>15004</v>
      </c>
      <c r="L724" s="51" t="s">
        <v>15005</v>
      </c>
      <c r="M724" s="38">
        <v>146</v>
      </c>
      <c r="N724" s="38" t="s">
        <v>20809</v>
      </c>
      <c r="O724" s="38">
        <v>6</v>
      </c>
    </row>
    <row r="725" spans="1:15" x14ac:dyDescent="0.4">
      <c r="A725" s="53">
        <v>471091218748</v>
      </c>
      <c r="B725" s="54" t="s">
        <v>5</v>
      </c>
      <c r="C725" s="54">
        <v>1091200</v>
      </c>
      <c r="D725" s="54">
        <v>1874800</v>
      </c>
      <c r="E725" s="54" t="s">
        <v>422</v>
      </c>
      <c r="F725" s="54" t="s">
        <v>441</v>
      </c>
      <c r="G725" s="54" t="s">
        <v>489</v>
      </c>
      <c r="H725" s="54" t="s">
        <v>798</v>
      </c>
      <c r="I725" s="5" t="e">
        <v>#N/A</v>
      </c>
      <c r="J725" s="54" t="s">
        <v>8437</v>
      </c>
      <c r="K725" s="51" t="s">
        <v>15006</v>
      </c>
      <c r="L725" s="51" t="s">
        <v>15007</v>
      </c>
      <c r="M725" s="38">
        <v>200</v>
      </c>
      <c r="N725" s="38" t="s">
        <v>20809</v>
      </c>
      <c r="O725" s="38">
        <v>6</v>
      </c>
    </row>
    <row r="726" spans="1:15" x14ac:dyDescent="0.4">
      <c r="A726" s="53">
        <v>471099018705</v>
      </c>
      <c r="B726" s="54" t="s">
        <v>42</v>
      </c>
      <c r="C726" s="54">
        <v>1099000</v>
      </c>
      <c r="D726" s="54">
        <v>1870500</v>
      </c>
      <c r="E726" s="54" t="s">
        <v>422</v>
      </c>
      <c r="F726" s="54" t="s">
        <v>441</v>
      </c>
      <c r="G726" s="54" t="s">
        <v>522</v>
      </c>
      <c r="H726" s="54" t="s">
        <v>713</v>
      </c>
      <c r="I726" s="5" t="e">
        <v>#N/A</v>
      </c>
      <c r="J726" s="54" t="s">
        <v>8438</v>
      </c>
      <c r="K726" s="51" t="s">
        <v>15008</v>
      </c>
      <c r="L726" s="51" t="s">
        <v>15009</v>
      </c>
      <c r="M726" s="38">
        <v>145</v>
      </c>
      <c r="N726" s="38" t="s">
        <v>20809</v>
      </c>
      <c r="O726" s="38">
        <v>6</v>
      </c>
    </row>
    <row r="727" spans="1:15" x14ac:dyDescent="0.4">
      <c r="A727" s="53">
        <v>471104718892</v>
      </c>
      <c r="B727" s="54" t="s">
        <v>5</v>
      </c>
      <c r="C727" s="54">
        <v>1104700</v>
      </c>
      <c r="D727" s="54">
        <v>1889200</v>
      </c>
      <c r="E727" s="54" t="s">
        <v>422</v>
      </c>
      <c r="F727" s="54" t="s">
        <v>441</v>
      </c>
      <c r="G727" s="54" t="s">
        <v>573</v>
      </c>
      <c r="H727" s="54" t="s">
        <v>765</v>
      </c>
      <c r="I727" s="5" t="e">
        <v>#N/A</v>
      </c>
      <c r="J727" s="54" t="s">
        <v>8439</v>
      </c>
      <c r="K727" s="51" t="s">
        <v>15010</v>
      </c>
      <c r="L727" s="51" t="s">
        <v>15011</v>
      </c>
      <c r="M727" s="38">
        <v>350</v>
      </c>
      <c r="N727" s="38" t="s">
        <v>20809</v>
      </c>
      <c r="O727" s="38">
        <v>6</v>
      </c>
    </row>
    <row r="728" spans="1:15" x14ac:dyDescent="0.4">
      <c r="A728" s="53">
        <v>471100918683</v>
      </c>
      <c r="B728" s="54" t="s">
        <v>42</v>
      </c>
      <c r="C728" s="54">
        <v>1100900</v>
      </c>
      <c r="D728" s="54">
        <v>1868300</v>
      </c>
      <c r="E728" s="54" t="s">
        <v>422</v>
      </c>
      <c r="F728" s="54" t="s">
        <v>441</v>
      </c>
      <c r="G728" s="54" t="s">
        <v>488</v>
      </c>
      <c r="H728" s="54" t="s">
        <v>672</v>
      </c>
      <c r="I728" s="5" t="e">
        <v>#N/A</v>
      </c>
      <c r="J728" s="54" t="s">
        <v>8440</v>
      </c>
      <c r="K728" s="51" t="s">
        <v>15012</v>
      </c>
      <c r="L728" s="51" t="s">
        <v>15013</v>
      </c>
      <c r="M728" s="38">
        <v>152</v>
      </c>
      <c r="N728" s="38" t="s">
        <v>20809</v>
      </c>
      <c r="O728" s="38">
        <v>6</v>
      </c>
    </row>
    <row r="729" spans="1:15" x14ac:dyDescent="0.4">
      <c r="A729" s="53">
        <v>471099518685</v>
      </c>
      <c r="B729" s="54" t="s">
        <v>42</v>
      </c>
      <c r="C729" s="54">
        <v>1099500</v>
      </c>
      <c r="D729" s="54">
        <v>1868500</v>
      </c>
      <c r="E729" s="54" t="s">
        <v>422</v>
      </c>
      <c r="F729" s="54" t="s">
        <v>441</v>
      </c>
      <c r="G729" s="54" t="s">
        <v>522</v>
      </c>
      <c r="H729" s="54" t="s">
        <v>711</v>
      </c>
      <c r="I729" s="5" t="e">
        <v>#N/A</v>
      </c>
      <c r="J729" s="54" t="s">
        <v>8441</v>
      </c>
      <c r="K729" s="51" t="s">
        <v>15014</v>
      </c>
      <c r="L729" s="51" t="s">
        <v>15015</v>
      </c>
      <c r="M729" s="38">
        <v>134</v>
      </c>
      <c r="N729" s="38" t="s">
        <v>20809</v>
      </c>
      <c r="O729" s="38">
        <v>6</v>
      </c>
    </row>
    <row r="730" spans="1:15" x14ac:dyDescent="0.4">
      <c r="A730" s="53">
        <v>471092118744</v>
      </c>
      <c r="B730" s="54" t="s">
        <v>5</v>
      </c>
      <c r="C730" s="54">
        <v>1092100</v>
      </c>
      <c r="D730" s="54">
        <v>1874400</v>
      </c>
      <c r="E730" s="54" t="s">
        <v>422</v>
      </c>
      <c r="F730" s="54" t="s">
        <v>441</v>
      </c>
      <c r="G730" s="54" t="s">
        <v>442</v>
      </c>
      <c r="H730" s="54" t="s">
        <v>804</v>
      </c>
      <c r="I730" s="5" t="e">
        <v>#N/A</v>
      </c>
      <c r="J730" s="54" t="s">
        <v>8442</v>
      </c>
      <c r="K730" s="51" t="s">
        <v>15016</v>
      </c>
      <c r="L730" s="51" t="s">
        <v>15017</v>
      </c>
      <c r="M730" s="38">
        <v>190</v>
      </c>
      <c r="N730" s="38" t="s">
        <v>20809</v>
      </c>
      <c r="O730" s="38">
        <v>6</v>
      </c>
    </row>
    <row r="731" spans="1:15" x14ac:dyDescent="0.4">
      <c r="A731" s="53">
        <v>471101418705</v>
      </c>
      <c r="B731" s="54" t="s">
        <v>55</v>
      </c>
      <c r="C731" s="54">
        <v>1101400</v>
      </c>
      <c r="D731" s="54">
        <v>1870500</v>
      </c>
      <c r="E731" s="54" t="s">
        <v>422</v>
      </c>
      <c r="F731" s="54" t="s">
        <v>441</v>
      </c>
      <c r="G731" s="54" t="s">
        <v>544</v>
      </c>
      <c r="H731" s="54" t="s">
        <v>3079</v>
      </c>
      <c r="I731" s="5" t="e">
        <v>#N/A</v>
      </c>
      <c r="J731" s="54" t="s">
        <v>8443</v>
      </c>
      <c r="K731" s="51" t="s">
        <v>15018</v>
      </c>
      <c r="L731" s="51" t="s">
        <v>15019</v>
      </c>
      <c r="M731" s="38">
        <v>162</v>
      </c>
      <c r="N731" s="38" t="s">
        <v>20810</v>
      </c>
      <c r="O731" s="38">
        <v>6</v>
      </c>
    </row>
    <row r="732" spans="1:15" x14ac:dyDescent="0.4">
      <c r="A732" s="53">
        <v>471091318749</v>
      </c>
      <c r="B732" s="54" t="s">
        <v>43</v>
      </c>
      <c r="C732" s="54">
        <v>1091300</v>
      </c>
      <c r="D732" s="54">
        <v>1874900</v>
      </c>
      <c r="E732" s="54" t="s">
        <v>422</v>
      </c>
      <c r="F732" s="54" t="s">
        <v>441</v>
      </c>
      <c r="G732" s="54" t="s">
        <v>442</v>
      </c>
      <c r="H732" s="54" t="s">
        <v>615</v>
      </c>
      <c r="I732" s="5" t="e">
        <v>#N/A</v>
      </c>
      <c r="J732" s="54" t="s">
        <v>8444</v>
      </c>
      <c r="K732" s="51" t="s">
        <v>15020</v>
      </c>
      <c r="L732" s="51" t="s">
        <v>15021</v>
      </c>
      <c r="M732" s="38">
        <v>202</v>
      </c>
      <c r="N732" s="38" t="s">
        <v>20810</v>
      </c>
      <c r="O732" s="38">
        <v>6</v>
      </c>
    </row>
    <row r="733" spans="1:15" x14ac:dyDescent="0.4">
      <c r="A733" s="53">
        <v>471091918750</v>
      </c>
      <c r="B733" s="54" t="s">
        <v>43</v>
      </c>
      <c r="C733" s="54">
        <v>1091900</v>
      </c>
      <c r="D733" s="54">
        <v>1875000</v>
      </c>
      <c r="E733" s="54" t="s">
        <v>422</v>
      </c>
      <c r="F733" s="54" t="s">
        <v>441</v>
      </c>
      <c r="G733" s="54" t="s">
        <v>442</v>
      </c>
      <c r="H733" s="54" t="s">
        <v>602</v>
      </c>
      <c r="I733" s="5" t="e">
        <v>#N/A</v>
      </c>
      <c r="J733" s="54" t="s">
        <v>8445</v>
      </c>
      <c r="K733" s="51" t="s">
        <v>15022</v>
      </c>
      <c r="L733" s="51" t="s">
        <v>15023</v>
      </c>
      <c r="M733" s="38">
        <v>203</v>
      </c>
      <c r="N733" s="38" t="s">
        <v>20810</v>
      </c>
      <c r="O733" s="38">
        <v>6</v>
      </c>
    </row>
    <row r="734" spans="1:15" x14ac:dyDescent="0.4">
      <c r="A734" s="53">
        <v>471100818665</v>
      </c>
      <c r="B734" s="54" t="s">
        <v>43</v>
      </c>
      <c r="C734" s="54">
        <v>1100800</v>
      </c>
      <c r="D734" s="54">
        <v>1866500</v>
      </c>
      <c r="E734" s="54" t="s">
        <v>422</v>
      </c>
      <c r="F734" s="54" t="s">
        <v>441</v>
      </c>
      <c r="G734" s="54" t="s">
        <v>452</v>
      </c>
      <c r="H734" s="54" t="s">
        <v>657</v>
      </c>
      <c r="I734" s="5" t="e">
        <v>#N/A</v>
      </c>
      <c r="J734" s="54" t="s">
        <v>8446</v>
      </c>
      <c r="K734" s="51" t="s">
        <v>15024</v>
      </c>
      <c r="L734" s="51" t="s">
        <v>15025</v>
      </c>
      <c r="M734" s="38">
        <v>130</v>
      </c>
      <c r="N734" s="38" t="s">
        <v>20810</v>
      </c>
      <c r="O734" s="38">
        <v>6</v>
      </c>
    </row>
    <row r="735" spans="1:15" x14ac:dyDescent="0.4">
      <c r="A735" s="53">
        <v>471106218628</v>
      </c>
      <c r="B735" s="54" t="s">
        <v>5</v>
      </c>
      <c r="C735" s="54">
        <v>1106200</v>
      </c>
      <c r="D735" s="54">
        <v>1862800</v>
      </c>
      <c r="E735" s="54" t="s">
        <v>422</v>
      </c>
      <c r="F735" s="54" t="s">
        <v>441</v>
      </c>
      <c r="G735" s="54" t="s">
        <v>582</v>
      </c>
      <c r="H735" s="54" t="s">
        <v>796</v>
      </c>
      <c r="I735" s="5" t="e">
        <v>#N/A</v>
      </c>
      <c r="J735" s="54" t="s">
        <v>8447</v>
      </c>
      <c r="K735" s="51" t="s">
        <v>15026</v>
      </c>
      <c r="L735" s="51" t="s">
        <v>15027</v>
      </c>
      <c r="M735" s="38">
        <v>198</v>
      </c>
      <c r="N735" s="38" t="s">
        <v>20810</v>
      </c>
      <c r="O735" s="38">
        <v>6</v>
      </c>
    </row>
    <row r="736" spans="1:15" x14ac:dyDescent="0.4">
      <c r="A736" s="53">
        <v>471087218771</v>
      </c>
      <c r="B736" s="54" t="s">
        <v>5</v>
      </c>
      <c r="C736" s="54">
        <v>1087200</v>
      </c>
      <c r="D736" s="54">
        <v>1877100</v>
      </c>
      <c r="E736" s="54" t="s">
        <v>422</v>
      </c>
      <c r="F736" s="54" t="s">
        <v>441</v>
      </c>
      <c r="G736" s="54" t="s">
        <v>442</v>
      </c>
      <c r="H736" s="54" t="s">
        <v>816</v>
      </c>
      <c r="I736" s="5" t="e">
        <v>#N/A</v>
      </c>
      <c r="J736" s="54" t="s">
        <v>8448</v>
      </c>
      <c r="K736" s="51" t="s">
        <v>15028</v>
      </c>
      <c r="L736" s="51" t="s">
        <v>15029</v>
      </c>
      <c r="M736" s="38">
        <v>305</v>
      </c>
      <c r="N736" s="38" t="s">
        <v>20810</v>
      </c>
      <c r="O736" s="38">
        <v>6</v>
      </c>
    </row>
    <row r="737" spans="1:15" x14ac:dyDescent="0.4">
      <c r="A737" s="53">
        <v>471130117754</v>
      </c>
      <c r="B737" s="54" t="s">
        <v>55</v>
      </c>
      <c r="C737" s="54">
        <v>1130100</v>
      </c>
      <c r="D737" s="54">
        <v>1775400</v>
      </c>
      <c r="E737" s="54" t="s">
        <v>422</v>
      </c>
      <c r="F737" s="54" t="s">
        <v>468</v>
      </c>
      <c r="G737" s="54" t="s">
        <v>547</v>
      </c>
      <c r="H737" s="54" t="s">
        <v>841</v>
      </c>
      <c r="I737" s="5" t="e">
        <v>#N/A</v>
      </c>
      <c r="J737" s="54" t="s">
        <v>8449</v>
      </c>
      <c r="K737" s="51" t="s">
        <v>15030</v>
      </c>
      <c r="L737" s="51" t="s">
        <v>15031</v>
      </c>
      <c r="M737" s="38">
        <v>73</v>
      </c>
      <c r="N737" s="38" t="s">
        <v>20809</v>
      </c>
      <c r="O737" s="38">
        <v>9</v>
      </c>
    </row>
    <row r="738" spans="1:15" x14ac:dyDescent="0.4">
      <c r="A738" s="53">
        <v>471131317776</v>
      </c>
      <c r="B738" s="54" t="s">
        <v>55</v>
      </c>
      <c r="C738" s="54">
        <v>1131300</v>
      </c>
      <c r="D738" s="54">
        <v>1777600</v>
      </c>
      <c r="E738" s="54" t="s">
        <v>422</v>
      </c>
      <c r="F738" s="54" t="s">
        <v>468</v>
      </c>
      <c r="G738" s="54" t="s">
        <v>471</v>
      </c>
      <c r="H738" s="54" t="s">
        <v>3080</v>
      </c>
      <c r="I738" s="5" t="e">
        <v>#N/A</v>
      </c>
      <c r="J738" s="54" t="s">
        <v>8450</v>
      </c>
      <c r="K738" s="51" t="s">
        <v>15032</v>
      </c>
      <c r="L738" s="51" t="s">
        <v>15033</v>
      </c>
      <c r="M738" s="38">
        <v>98</v>
      </c>
      <c r="N738" s="38" t="s">
        <v>20809</v>
      </c>
      <c r="O738" s="38">
        <v>9</v>
      </c>
    </row>
    <row r="739" spans="1:15" x14ac:dyDescent="0.4">
      <c r="A739" s="53">
        <v>471132217756</v>
      </c>
      <c r="B739" s="54" t="s">
        <v>5</v>
      </c>
      <c r="C739" s="54">
        <v>1132200</v>
      </c>
      <c r="D739" s="54">
        <v>1775600</v>
      </c>
      <c r="E739" s="54" t="s">
        <v>422</v>
      </c>
      <c r="F739" s="54" t="s">
        <v>468</v>
      </c>
      <c r="G739" s="54" t="s">
        <v>557</v>
      </c>
      <c r="H739" s="54" t="s">
        <v>764</v>
      </c>
      <c r="I739" s="5" t="e">
        <v>#N/A</v>
      </c>
      <c r="J739" s="54" t="s">
        <v>8451</v>
      </c>
      <c r="K739" s="51" t="s">
        <v>15034</v>
      </c>
      <c r="L739" s="51" t="s">
        <v>15035</v>
      </c>
      <c r="M739" s="38">
        <v>76</v>
      </c>
      <c r="N739" s="38" t="s">
        <v>20809</v>
      </c>
      <c r="O739" s="38">
        <v>9</v>
      </c>
    </row>
    <row r="740" spans="1:15" x14ac:dyDescent="0.4">
      <c r="A740" s="53">
        <v>471131217780</v>
      </c>
      <c r="B740" s="54" t="s">
        <v>42</v>
      </c>
      <c r="C740" s="54">
        <v>1131200</v>
      </c>
      <c r="D740" s="54">
        <v>1778000</v>
      </c>
      <c r="E740" s="54" t="s">
        <v>422</v>
      </c>
      <c r="F740" s="54" t="s">
        <v>468</v>
      </c>
      <c r="G740" s="54" t="s">
        <v>471</v>
      </c>
      <c r="H740" s="54" t="s">
        <v>717</v>
      </c>
      <c r="I740" s="5" t="e">
        <v>#N/A</v>
      </c>
      <c r="J740" s="54" t="s">
        <v>8452</v>
      </c>
      <c r="K740" s="51" t="s">
        <v>15036</v>
      </c>
      <c r="L740" s="51" t="s">
        <v>15037</v>
      </c>
      <c r="M740" s="38">
        <v>107</v>
      </c>
      <c r="N740" s="38" t="s">
        <v>20809</v>
      </c>
      <c r="O740" s="38">
        <v>9</v>
      </c>
    </row>
    <row r="741" spans="1:15" x14ac:dyDescent="0.4">
      <c r="A741" s="53">
        <v>471130717761</v>
      </c>
      <c r="B741" s="54" t="s">
        <v>42</v>
      </c>
      <c r="C741" s="54">
        <v>1130700</v>
      </c>
      <c r="D741" s="54">
        <v>1776100</v>
      </c>
      <c r="E741" s="54" t="s">
        <v>422</v>
      </c>
      <c r="F741" s="54" t="s">
        <v>468</v>
      </c>
      <c r="G741" s="54" t="s">
        <v>471</v>
      </c>
      <c r="H741" s="54" t="s">
        <v>705</v>
      </c>
      <c r="I741" s="5" t="e">
        <v>#N/A</v>
      </c>
      <c r="J741" s="54" t="s">
        <v>8453</v>
      </c>
      <c r="K741" s="51" t="s">
        <v>15038</v>
      </c>
      <c r="L741" s="51" t="s">
        <v>15039</v>
      </c>
      <c r="M741" s="38">
        <v>82</v>
      </c>
      <c r="N741" s="38" t="s">
        <v>20809</v>
      </c>
      <c r="O741" s="38">
        <v>9</v>
      </c>
    </row>
    <row r="742" spans="1:15" x14ac:dyDescent="0.4">
      <c r="A742" s="53">
        <v>471128417748</v>
      </c>
      <c r="B742" s="54" t="s">
        <v>42</v>
      </c>
      <c r="C742" s="54">
        <v>1128400</v>
      </c>
      <c r="D742" s="54">
        <v>1774800</v>
      </c>
      <c r="E742" s="54" t="s">
        <v>422</v>
      </c>
      <c r="F742" s="54" t="s">
        <v>468</v>
      </c>
      <c r="G742" s="54" t="s">
        <v>49</v>
      </c>
      <c r="H742" s="54" t="s">
        <v>730</v>
      </c>
      <c r="I742" s="5" t="e">
        <v>#N/A</v>
      </c>
      <c r="J742" s="54" t="s">
        <v>8454</v>
      </c>
      <c r="K742" s="51" t="s">
        <v>15040</v>
      </c>
      <c r="L742" s="51" t="s">
        <v>15041</v>
      </c>
      <c r="M742" s="38">
        <v>76</v>
      </c>
      <c r="N742" s="38" t="s">
        <v>20809</v>
      </c>
      <c r="O742" s="38">
        <v>9</v>
      </c>
    </row>
    <row r="743" spans="1:15" x14ac:dyDescent="0.4">
      <c r="A743" s="53">
        <v>471128217751</v>
      </c>
      <c r="B743" s="54" t="s">
        <v>42</v>
      </c>
      <c r="C743" s="54">
        <v>1128200</v>
      </c>
      <c r="D743" s="54">
        <v>1775100</v>
      </c>
      <c r="E743" s="54" t="s">
        <v>422</v>
      </c>
      <c r="F743" s="54" t="s">
        <v>468</v>
      </c>
      <c r="G743" s="54" t="s">
        <v>539</v>
      </c>
      <c r="H743" s="54" t="s">
        <v>718</v>
      </c>
      <c r="I743" s="5" t="e">
        <v>#N/A</v>
      </c>
      <c r="J743" s="54" t="s">
        <v>8455</v>
      </c>
      <c r="K743" s="51" t="s">
        <v>15042</v>
      </c>
      <c r="L743" s="51" t="s">
        <v>15043</v>
      </c>
      <c r="M743" s="38">
        <v>85</v>
      </c>
      <c r="N743" s="38" t="s">
        <v>20809</v>
      </c>
      <c r="O743" s="38">
        <v>9</v>
      </c>
    </row>
    <row r="744" spans="1:15" x14ac:dyDescent="0.4">
      <c r="A744" s="53">
        <v>471126317716</v>
      </c>
      <c r="B744" s="54" t="s">
        <v>5</v>
      </c>
      <c r="C744" s="54">
        <v>1126300</v>
      </c>
      <c r="D744" s="54">
        <v>1771600</v>
      </c>
      <c r="E744" s="54" t="s">
        <v>422</v>
      </c>
      <c r="F744" s="54" t="s">
        <v>468</v>
      </c>
      <c r="G744" s="54" t="s">
        <v>469</v>
      </c>
      <c r="H744" s="54" t="s">
        <v>741</v>
      </c>
      <c r="I744" s="5" t="e">
        <v>#N/A</v>
      </c>
      <c r="J744" s="54" t="s">
        <v>8456</v>
      </c>
      <c r="K744" s="51" t="s">
        <v>15044</v>
      </c>
      <c r="L744" s="51" t="s">
        <v>15045</v>
      </c>
      <c r="M744" s="38">
        <v>68</v>
      </c>
      <c r="N744" s="38" t="s">
        <v>20809</v>
      </c>
      <c r="O744" s="38">
        <v>9</v>
      </c>
    </row>
    <row r="745" spans="1:15" x14ac:dyDescent="0.4">
      <c r="A745" s="53">
        <v>471123517712</v>
      </c>
      <c r="B745" s="54" t="s">
        <v>5</v>
      </c>
      <c r="C745" s="54">
        <v>1123500</v>
      </c>
      <c r="D745" s="54">
        <v>1771200</v>
      </c>
      <c r="E745" s="54" t="s">
        <v>422</v>
      </c>
      <c r="F745" s="54" t="s">
        <v>468</v>
      </c>
      <c r="G745" s="54" t="s">
        <v>469</v>
      </c>
      <c r="H745" s="54" t="s">
        <v>759</v>
      </c>
      <c r="I745" s="5" t="e">
        <v>#N/A</v>
      </c>
      <c r="J745" s="54" t="s">
        <v>8457</v>
      </c>
      <c r="K745" s="51" t="s">
        <v>15046</v>
      </c>
      <c r="L745" s="51" t="s">
        <v>15047</v>
      </c>
      <c r="M745" s="38">
        <v>55</v>
      </c>
      <c r="N745" s="38" t="s">
        <v>20809</v>
      </c>
      <c r="O745" s="38">
        <v>9</v>
      </c>
    </row>
    <row r="746" spans="1:15" x14ac:dyDescent="0.4">
      <c r="A746" s="53">
        <v>471122417681</v>
      </c>
      <c r="B746" s="54" t="s">
        <v>5</v>
      </c>
      <c r="C746" s="54">
        <v>1122400</v>
      </c>
      <c r="D746" s="54">
        <v>1768100</v>
      </c>
      <c r="E746" s="54" t="s">
        <v>422</v>
      </c>
      <c r="F746" s="54" t="s">
        <v>468</v>
      </c>
      <c r="G746" s="54" t="s">
        <v>469</v>
      </c>
      <c r="H746" s="54" t="s">
        <v>811</v>
      </c>
      <c r="I746" s="5" t="e">
        <v>#N/A</v>
      </c>
      <c r="J746" s="54" t="s">
        <v>8458</v>
      </c>
      <c r="K746" s="51" t="s">
        <v>15048</v>
      </c>
      <c r="L746" s="51" t="s">
        <v>15049</v>
      </c>
      <c r="M746" s="38">
        <v>82</v>
      </c>
      <c r="N746" s="38" t="s">
        <v>20809</v>
      </c>
      <c r="O746" s="38">
        <v>9</v>
      </c>
    </row>
    <row r="747" spans="1:15" x14ac:dyDescent="0.4">
      <c r="A747" s="53">
        <v>471129017747</v>
      </c>
      <c r="B747" s="54" t="s">
        <v>55</v>
      </c>
      <c r="C747" s="54">
        <v>1129000</v>
      </c>
      <c r="D747" s="54">
        <v>1774700</v>
      </c>
      <c r="E747" s="54" t="s">
        <v>422</v>
      </c>
      <c r="F747" s="54" t="s">
        <v>468</v>
      </c>
      <c r="G747" s="54" t="s">
        <v>545</v>
      </c>
      <c r="H747" s="54" t="s">
        <v>3081</v>
      </c>
      <c r="I747" s="5" t="e">
        <v>#N/A</v>
      </c>
      <c r="J747" s="54" t="s">
        <v>8459</v>
      </c>
      <c r="K747" s="51" t="s">
        <v>15050</v>
      </c>
      <c r="L747" s="51" t="s">
        <v>15051</v>
      </c>
      <c r="M747" s="38">
        <v>73</v>
      </c>
      <c r="N747" s="38" t="s">
        <v>20810</v>
      </c>
      <c r="O747" s="38">
        <v>9</v>
      </c>
    </row>
    <row r="748" spans="1:15" x14ac:dyDescent="0.4">
      <c r="A748" s="53">
        <v>471124617717</v>
      </c>
      <c r="B748" s="54" t="s">
        <v>54</v>
      </c>
      <c r="C748" s="54">
        <v>1124600</v>
      </c>
      <c r="D748" s="54">
        <v>1771700</v>
      </c>
      <c r="E748" s="54" t="s">
        <v>422</v>
      </c>
      <c r="F748" s="54" t="s">
        <v>468</v>
      </c>
      <c r="G748" s="54" t="s">
        <v>469</v>
      </c>
      <c r="H748" s="54" t="s">
        <v>3082</v>
      </c>
      <c r="I748" s="5" t="e">
        <v>#N/A</v>
      </c>
      <c r="J748" s="54" t="s">
        <v>8460</v>
      </c>
      <c r="K748" s="51" t="s">
        <v>15052</v>
      </c>
      <c r="L748" s="51" t="s">
        <v>15053</v>
      </c>
      <c r="M748" s="38">
        <v>61</v>
      </c>
      <c r="N748" s="38" t="s">
        <v>20810</v>
      </c>
      <c r="O748" s="38">
        <v>9</v>
      </c>
    </row>
    <row r="749" spans="1:15" x14ac:dyDescent="0.4">
      <c r="A749" s="53">
        <v>471127317792</v>
      </c>
      <c r="B749" s="54" t="s">
        <v>43</v>
      </c>
      <c r="C749" s="54">
        <v>1127300</v>
      </c>
      <c r="D749" s="54">
        <v>1779200</v>
      </c>
      <c r="E749" s="54" t="s">
        <v>422</v>
      </c>
      <c r="F749" s="54" t="s">
        <v>468</v>
      </c>
      <c r="G749" s="54" t="s">
        <v>3083</v>
      </c>
      <c r="H749" s="54" t="s">
        <v>3084</v>
      </c>
      <c r="I749" s="5" t="e">
        <v>#N/A</v>
      </c>
      <c r="J749" s="54" t="s">
        <v>8461</v>
      </c>
      <c r="K749" s="51" t="s">
        <v>15054</v>
      </c>
      <c r="L749" s="51" t="s">
        <v>15055</v>
      </c>
      <c r="M749" s="38">
        <v>95</v>
      </c>
      <c r="N749" s="38" t="s">
        <v>20810</v>
      </c>
      <c r="O749" s="38">
        <v>9</v>
      </c>
    </row>
    <row r="750" spans="1:15" x14ac:dyDescent="0.4">
      <c r="A750" s="53">
        <v>471128617728</v>
      </c>
      <c r="B750" s="54" t="s">
        <v>43</v>
      </c>
      <c r="C750" s="54">
        <v>1128600</v>
      </c>
      <c r="D750" s="54">
        <v>1772800</v>
      </c>
      <c r="E750" s="54" t="s">
        <v>422</v>
      </c>
      <c r="F750" s="54" t="s">
        <v>468</v>
      </c>
      <c r="G750" s="54" t="s">
        <v>939</v>
      </c>
      <c r="H750" s="54" t="s">
        <v>3085</v>
      </c>
      <c r="I750" s="5" t="e">
        <v>#N/A</v>
      </c>
      <c r="J750" s="54" t="s">
        <v>8462</v>
      </c>
      <c r="K750" s="51" t="s">
        <v>15056</v>
      </c>
      <c r="L750" s="51" t="s">
        <v>15057</v>
      </c>
      <c r="M750" s="38">
        <v>67</v>
      </c>
      <c r="N750" s="38" t="s">
        <v>20810</v>
      </c>
      <c r="O750" s="38">
        <v>9</v>
      </c>
    </row>
    <row r="751" spans="1:15" x14ac:dyDescent="0.4">
      <c r="A751" s="53">
        <v>471131617766</v>
      </c>
      <c r="B751" s="54" t="s">
        <v>5</v>
      </c>
      <c r="C751" s="54">
        <v>1131600</v>
      </c>
      <c r="D751" s="54">
        <v>1776600</v>
      </c>
      <c r="E751" s="54" t="s">
        <v>422</v>
      </c>
      <c r="F751" s="54" t="s">
        <v>468</v>
      </c>
      <c r="G751" s="54" t="s">
        <v>557</v>
      </c>
      <c r="H751" s="54" t="s">
        <v>3086</v>
      </c>
      <c r="I751" s="5" t="e">
        <v>#N/A</v>
      </c>
      <c r="J751" s="54" t="s">
        <v>8463</v>
      </c>
      <c r="K751" s="51" t="s">
        <v>15058</v>
      </c>
      <c r="L751" s="51" t="s">
        <v>15059</v>
      </c>
      <c r="M751" s="38">
        <v>87</v>
      </c>
      <c r="N751" s="38" t="s">
        <v>20810</v>
      </c>
      <c r="O751" s="38">
        <v>9</v>
      </c>
    </row>
    <row r="752" spans="1:15" x14ac:dyDescent="0.4">
      <c r="A752" s="53">
        <v>471086118500</v>
      </c>
      <c r="B752" s="54" t="s">
        <v>55</v>
      </c>
      <c r="C752" s="54">
        <v>1086100</v>
      </c>
      <c r="D752" s="54">
        <v>1850000</v>
      </c>
      <c r="E752" s="54" t="s">
        <v>422</v>
      </c>
      <c r="F752" s="54" t="s">
        <v>463</v>
      </c>
      <c r="G752" s="54" t="s">
        <v>464</v>
      </c>
      <c r="H752" s="54" t="s">
        <v>853</v>
      </c>
      <c r="I752" s="5" t="e">
        <v>#N/A</v>
      </c>
      <c r="J752" s="54" t="s">
        <v>8464</v>
      </c>
      <c r="K752" s="51" t="s">
        <v>15060</v>
      </c>
      <c r="L752" s="51" t="s">
        <v>15061</v>
      </c>
      <c r="M752" s="38">
        <v>109</v>
      </c>
      <c r="N752" s="38" t="s">
        <v>20809</v>
      </c>
      <c r="O752" s="38">
        <v>6</v>
      </c>
    </row>
    <row r="753" spans="1:15" x14ac:dyDescent="0.4">
      <c r="A753" s="53">
        <v>471083518501</v>
      </c>
      <c r="B753" s="54" t="s">
        <v>55</v>
      </c>
      <c r="C753" s="54">
        <v>1083500</v>
      </c>
      <c r="D753" s="54">
        <v>1850100</v>
      </c>
      <c r="E753" s="54" t="s">
        <v>422</v>
      </c>
      <c r="F753" s="54" t="s">
        <v>463</v>
      </c>
      <c r="G753" s="54" t="s">
        <v>464</v>
      </c>
      <c r="H753" s="54" t="s">
        <v>857</v>
      </c>
      <c r="I753" s="5" t="e">
        <v>#N/A</v>
      </c>
      <c r="J753" s="54" t="s">
        <v>8465</v>
      </c>
      <c r="K753" s="51" t="s">
        <v>15062</v>
      </c>
      <c r="L753" s="51" t="s">
        <v>15063</v>
      </c>
      <c r="M753" s="38">
        <v>83</v>
      </c>
      <c r="N753" s="38" t="s">
        <v>20809</v>
      </c>
      <c r="O753" s="38">
        <v>6</v>
      </c>
    </row>
    <row r="754" spans="1:15" x14ac:dyDescent="0.4">
      <c r="A754" s="53">
        <v>471088818424</v>
      </c>
      <c r="B754" s="54" t="s">
        <v>43</v>
      </c>
      <c r="C754" s="54">
        <v>1088800</v>
      </c>
      <c r="D754" s="54">
        <v>1842400</v>
      </c>
      <c r="E754" s="54" t="s">
        <v>422</v>
      </c>
      <c r="F754" s="54" t="s">
        <v>463</v>
      </c>
      <c r="G754" s="54" t="s">
        <v>486</v>
      </c>
      <c r="H754" s="54" t="s">
        <v>630</v>
      </c>
      <c r="I754" s="5" t="e">
        <v>#N/A</v>
      </c>
      <c r="J754" s="54" t="s">
        <v>8466</v>
      </c>
      <c r="K754" s="51" t="s">
        <v>15064</v>
      </c>
      <c r="L754" s="51" t="s">
        <v>15065</v>
      </c>
      <c r="M754" s="38">
        <v>120</v>
      </c>
      <c r="N754" s="38" t="s">
        <v>20809</v>
      </c>
      <c r="O754" s="38">
        <v>6</v>
      </c>
    </row>
    <row r="755" spans="1:15" x14ac:dyDescent="0.4">
      <c r="A755" s="53">
        <v>471085118514</v>
      </c>
      <c r="B755" s="54" t="s">
        <v>43</v>
      </c>
      <c r="C755" s="54">
        <v>1085100</v>
      </c>
      <c r="D755" s="54">
        <v>1851400</v>
      </c>
      <c r="E755" s="54" t="s">
        <v>422</v>
      </c>
      <c r="F755" s="54" t="s">
        <v>463</v>
      </c>
      <c r="G755" s="54" t="s">
        <v>464</v>
      </c>
      <c r="H755" s="54" t="s">
        <v>638</v>
      </c>
      <c r="I755" s="5" t="e">
        <v>#N/A</v>
      </c>
      <c r="J755" s="54" t="s">
        <v>8467</v>
      </c>
      <c r="K755" s="51" t="s">
        <v>15066</v>
      </c>
      <c r="L755" s="51" t="s">
        <v>15067</v>
      </c>
      <c r="M755" s="38">
        <v>86</v>
      </c>
      <c r="N755" s="38" t="s">
        <v>20809</v>
      </c>
      <c r="O755" s="38">
        <v>6</v>
      </c>
    </row>
    <row r="756" spans="1:15" x14ac:dyDescent="0.4">
      <c r="A756" s="53">
        <v>471084118511</v>
      </c>
      <c r="B756" s="54" t="s">
        <v>5</v>
      </c>
      <c r="C756" s="54">
        <v>1084100</v>
      </c>
      <c r="D756" s="54">
        <v>1851100</v>
      </c>
      <c r="E756" s="54" t="s">
        <v>422</v>
      </c>
      <c r="F756" s="54" t="s">
        <v>463</v>
      </c>
      <c r="G756" s="54" t="s">
        <v>464</v>
      </c>
      <c r="H756" s="54" t="s">
        <v>780</v>
      </c>
      <c r="I756" s="5" t="e">
        <v>#N/A</v>
      </c>
      <c r="J756" s="54" t="s">
        <v>8468</v>
      </c>
      <c r="K756" s="51" t="s">
        <v>15068</v>
      </c>
      <c r="L756" s="51" t="s">
        <v>15069</v>
      </c>
      <c r="M756" s="38">
        <v>117</v>
      </c>
      <c r="N756" s="38" t="s">
        <v>20809</v>
      </c>
      <c r="O756" s="38">
        <v>6</v>
      </c>
    </row>
    <row r="757" spans="1:15" x14ac:dyDescent="0.4">
      <c r="A757" s="53">
        <v>471082818617</v>
      </c>
      <c r="B757" s="54" t="s">
        <v>5</v>
      </c>
      <c r="C757" s="54">
        <v>1082800</v>
      </c>
      <c r="D757" s="54">
        <v>1861700</v>
      </c>
      <c r="E757" s="54" t="s">
        <v>422</v>
      </c>
      <c r="F757" s="54" t="s">
        <v>463</v>
      </c>
      <c r="G757" s="54" t="s">
        <v>555</v>
      </c>
      <c r="H757" s="54" t="s">
        <v>735</v>
      </c>
      <c r="I757" s="5" t="e">
        <v>#N/A</v>
      </c>
      <c r="J757" s="54" t="s">
        <v>8469</v>
      </c>
      <c r="K757" s="51" t="s">
        <v>15070</v>
      </c>
      <c r="L757" s="51" t="s">
        <v>15071</v>
      </c>
      <c r="M757" s="38">
        <v>241</v>
      </c>
      <c r="N757" s="38" t="s">
        <v>20809</v>
      </c>
      <c r="O757" s="38">
        <v>6</v>
      </c>
    </row>
    <row r="758" spans="1:15" x14ac:dyDescent="0.4">
      <c r="A758" s="53">
        <v>471069518464</v>
      </c>
      <c r="B758" s="54" t="s">
        <v>5</v>
      </c>
      <c r="C758" s="54">
        <v>1069500</v>
      </c>
      <c r="D758" s="54">
        <v>1846400</v>
      </c>
      <c r="E758" s="54" t="s">
        <v>422</v>
      </c>
      <c r="F758" s="54" t="s">
        <v>463</v>
      </c>
      <c r="G758" s="54" t="s">
        <v>485</v>
      </c>
      <c r="H758" s="54" t="s">
        <v>3087</v>
      </c>
      <c r="I758" s="5" t="e">
        <v>#N/A</v>
      </c>
      <c r="J758" s="54" t="s">
        <v>8470</v>
      </c>
      <c r="K758" s="51" t="s">
        <v>15072</v>
      </c>
      <c r="L758" s="51" t="s">
        <v>15073</v>
      </c>
      <c r="M758" s="38">
        <v>68</v>
      </c>
      <c r="N758" s="38" t="s">
        <v>20809</v>
      </c>
      <c r="O758" s="38">
        <v>6</v>
      </c>
    </row>
    <row r="759" spans="1:15" x14ac:dyDescent="0.4">
      <c r="A759" s="53">
        <v>471069418460</v>
      </c>
      <c r="B759" s="54" t="s">
        <v>54</v>
      </c>
      <c r="C759" s="54">
        <v>1069400</v>
      </c>
      <c r="D759" s="54">
        <v>1846000</v>
      </c>
      <c r="E759" s="54" t="s">
        <v>422</v>
      </c>
      <c r="F759" s="54" t="s">
        <v>463</v>
      </c>
      <c r="G759" s="54" t="s">
        <v>485</v>
      </c>
      <c r="H759" s="54" t="s">
        <v>3088</v>
      </c>
      <c r="I759" s="5" t="e">
        <v>#N/A</v>
      </c>
      <c r="J759" s="54" t="s">
        <v>8471</v>
      </c>
      <c r="K759" s="51" t="s">
        <v>15074</v>
      </c>
      <c r="L759" s="51" t="s">
        <v>15075</v>
      </c>
      <c r="M759" s="38">
        <v>77</v>
      </c>
      <c r="N759" s="38" t="s">
        <v>20809</v>
      </c>
      <c r="O759" s="38">
        <v>6</v>
      </c>
    </row>
    <row r="760" spans="1:15" x14ac:dyDescent="0.4">
      <c r="A760" s="53">
        <v>471083418508</v>
      </c>
      <c r="B760" s="54" t="s">
        <v>42</v>
      </c>
      <c r="C760" s="54">
        <v>1083400</v>
      </c>
      <c r="D760" s="54">
        <v>1850800</v>
      </c>
      <c r="E760" s="54" t="s">
        <v>422</v>
      </c>
      <c r="F760" s="54" t="s">
        <v>463</v>
      </c>
      <c r="G760" s="54" t="s">
        <v>464</v>
      </c>
      <c r="H760" s="54" t="s">
        <v>3089</v>
      </c>
      <c r="I760" s="5" t="e">
        <v>#N/A</v>
      </c>
      <c r="J760" s="54" t="s">
        <v>8472</v>
      </c>
      <c r="K760" s="51" t="s">
        <v>15076</v>
      </c>
      <c r="L760" s="51" t="s">
        <v>15077</v>
      </c>
      <c r="M760" s="38">
        <v>104</v>
      </c>
      <c r="N760" s="38" t="s">
        <v>20809</v>
      </c>
      <c r="O760" s="38">
        <v>6</v>
      </c>
    </row>
    <row r="761" spans="1:15" x14ac:dyDescent="0.4">
      <c r="A761" s="53">
        <v>471085418512</v>
      </c>
      <c r="B761" s="54" t="s">
        <v>5</v>
      </c>
      <c r="C761" s="54">
        <v>1085400</v>
      </c>
      <c r="D761" s="54">
        <v>1851200</v>
      </c>
      <c r="E761" s="54" t="s">
        <v>422</v>
      </c>
      <c r="F761" s="54" t="s">
        <v>463</v>
      </c>
      <c r="G761" s="54" t="s">
        <v>464</v>
      </c>
      <c r="H761" s="54" t="s">
        <v>3090</v>
      </c>
      <c r="I761" s="5" t="e">
        <v>#N/A</v>
      </c>
      <c r="J761" s="54" t="s">
        <v>8473</v>
      </c>
      <c r="K761" s="51" t="s">
        <v>15078</v>
      </c>
      <c r="L761" s="51" t="s">
        <v>15079</v>
      </c>
      <c r="M761" s="38">
        <v>87</v>
      </c>
      <c r="N761" s="38" t="s">
        <v>20809</v>
      </c>
      <c r="O761" s="38">
        <v>6</v>
      </c>
    </row>
    <row r="762" spans="1:15" x14ac:dyDescent="0.4">
      <c r="A762" s="53">
        <v>471086118521</v>
      </c>
      <c r="B762" s="54" t="s">
        <v>5</v>
      </c>
      <c r="C762" s="54">
        <v>1086100</v>
      </c>
      <c r="D762" s="54">
        <v>1852100</v>
      </c>
      <c r="E762" s="54" t="s">
        <v>422</v>
      </c>
      <c r="F762" s="54" t="s">
        <v>463</v>
      </c>
      <c r="G762" s="54" t="s">
        <v>464</v>
      </c>
      <c r="H762" s="54" t="s">
        <v>3091</v>
      </c>
      <c r="I762" s="5" t="e">
        <v>#N/A</v>
      </c>
      <c r="J762" s="54" t="s">
        <v>8474</v>
      </c>
      <c r="K762" s="51" t="s">
        <v>15080</v>
      </c>
      <c r="L762" s="51" t="s">
        <v>15081</v>
      </c>
      <c r="M762" s="38">
        <v>101</v>
      </c>
      <c r="N762" s="38" t="s">
        <v>20809</v>
      </c>
      <c r="O762" s="38">
        <v>6</v>
      </c>
    </row>
    <row r="763" spans="1:15" x14ac:dyDescent="0.4">
      <c r="A763" s="53">
        <v>471071818410</v>
      </c>
      <c r="B763" s="54" t="s">
        <v>5</v>
      </c>
      <c r="C763" s="54">
        <v>1071800</v>
      </c>
      <c r="D763" s="54">
        <v>1841000</v>
      </c>
      <c r="E763" s="54" t="s">
        <v>422</v>
      </c>
      <c r="F763" s="54" t="s">
        <v>463</v>
      </c>
      <c r="G763" s="54" t="s">
        <v>3092</v>
      </c>
      <c r="H763" s="54" t="s">
        <v>3093</v>
      </c>
      <c r="I763" s="5" t="e">
        <v>#N/A</v>
      </c>
      <c r="J763" s="54" t="s">
        <v>8475</v>
      </c>
      <c r="K763" s="51" t="s">
        <v>15082</v>
      </c>
      <c r="L763" s="51" t="s">
        <v>15083</v>
      </c>
      <c r="M763" s="38">
        <v>58</v>
      </c>
      <c r="N763" s="38" t="s">
        <v>20809</v>
      </c>
      <c r="O763" s="38">
        <v>6</v>
      </c>
    </row>
    <row r="764" spans="1:15" x14ac:dyDescent="0.4">
      <c r="A764" s="53">
        <v>471084218510</v>
      </c>
      <c r="B764" s="54" t="s">
        <v>42</v>
      </c>
      <c r="C764" s="54">
        <v>1084200</v>
      </c>
      <c r="D764" s="54">
        <v>1851000</v>
      </c>
      <c r="E764" s="54" t="s">
        <v>422</v>
      </c>
      <c r="F764" s="54" t="s">
        <v>463</v>
      </c>
      <c r="G764" s="54" t="s">
        <v>464</v>
      </c>
      <c r="H764" s="54" t="s">
        <v>3094</v>
      </c>
      <c r="I764" s="5" t="e">
        <v>#N/A</v>
      </c>
      <c r="J764" s="54" t="s">
        <v>8476</v>
      </c>
      <c r="K764" s="51" t="s">
        <v>15084</v>
      </c>
      <c r="L764" s="51" t="s">
        <v>15085</v>
      </c>
      <c r="M764" s="38">
        <v>110</v>
      </c>
      <c r="N764" s="38" t="s">
        <v>20809</v>
      </c>
      <c r="O764" s="38">
        <v>6</v>
      </c>
    </row>
    <row r="765" spans="1:15" x14ac:dyDescent="0.4">
      <c r="A765" s="53">
        <v>471086518534</v>
      </c>
      <c r="B765" s="54" t="s">
        <v>42</v>
      </c>
      <c r="C765" s="54">
        <v>1086500</v>
      </c>
      <c r="D765" s="54">
        <v>1853400</v>
      </c>
      <c r="E765" s="54" t="s">
        <v>422</v>
      </c>
      <c r="F765" s="54" t="s">
        <v>463</v>
      </c>
      <c r="G765" s="54" t="s">
        <v>464</v>
      </c>
      <c r="H765" s="54" t="s">
        <v>707</v>
      </c>
      <c r="I765" s="5" t="e">
        <v>#N/A</v>
      </c>
      <c r="J765" s="54" t="s">
        <v>8477</v>
      </c>
      <c r="K765" s="51" t="s">
        <v>15086</v>
      </c>
      <c r="L765" s="51" t="s">
        <v>15087</v>
      </c>
      <c r="M765" s="38">
        <v>114</v>
      </c>
      <c r="N765" s="38" t="s">
        <v>20809</v>
      </c>
      <c r="O765" s="38">
        <v>6</v>
      </c>
    </row>
    <row r="766" spans="1:15" x14ac:dyDescent="0.4">
      <c r="A766" s="53">
        <v>471071118340</v>
      </c>
      <c r="B766" s="54" t="s">
        <v>5</v>
      </c>
      <c r="C766" s="54">
        <v>1071100</v>
      </c>
      <c r="D766" s="54">
        <v>1834000</v>
      </c>
      <c r="E766" s="54" t="s">
        <v>422</v>
      </c>
      <c r="F766" s="54" t="s">
        <v>463</v>
      </c>
      <c r="G766" s="54" t="s">
        <v>3092</v>
      </c>
      <c r="H766" s="54" t="s">
        <v>3095</v>
      </c>
      <c r="I766" s="5" t="e">
        <v>#N/A</v>
      </c>
      <c r="J766" s="54" t="s">
        <v>8478</v>
      </c>
      <c r="K766" s="51" t="s">
        <v>15088</v>
      </c>
      <c r="L766" s="51" t="s">
        <v>15089</v>
      </c>
      <c r="M766" s="38">
        <v>62</v>
      </c>
      <c r="N766" s="38" t="s">
        <v>20809</v>
      </c>
      <c r="O766" s="38">
        <v>6</v>
      </c>
    </row>
    <row r="767" spans="1:15" x14ac:dyDescent="0.4">
      <c r="A767" s="53">
        <v>471071718353</v>
      </c>
      <c r="B767" s="54" t="s">
        <v>5</v>
      </c>
      <c r="C767" s="54">
        <v>1071700</v>
      </c>
      <c r="D767" s="54">
        <v>1835300</v>
      </c>
      <c r="E767" s="54" t="s">
        <v>422</v>
      </c>
      <c r="F767" s="54" t="s">
        <v>463</v>
      </c>
      <c r="G767" s="54" t="s">
        <v>3092</v>
      </c>
      <c r="H767" s="54" t="s">
        <v>3096</v>
      </c>
      <c r="I767" s="5" t="e">
        <v>#N/A</v>
      </c>
      <c r="J767" s="54" t="s">
        <v>8479</v>
      </c>
      <c r="K767" s="51" t="s">
        <v>15090</v>
      </c>
      <c r="L767" s="51" t="s">
        <v>15091</v>
      </c>
      <c r="M767" s="38">
        <v>76</v>
      </c>
      <c r="N767" s="38" t="s">
        <v>20809</v>
      </c>
      <c r="O767" s="38">
        <v>6</v>
      </c>
    </row>
    <row r="768" spans="1:15" x14ac:dyDescent="0.4">
      <c r="A768" s="53">
        <v>471084318504</v>
      </c>
      <c r="B768" s="54" t="s">
        <v>55</v>
      </c>
      <c r="C768" s="54">
        <v>1084300</v>
      </c>
      <c r="D768" s="54">
        <v>1850400</v>
      </c>
      <c r="E768" s="54" t="s">
        <v>422</v>
      </c>
      <c r="F768" s="54" t="s">
        <v>463</v>
      </c>
      <c r="G768" s="54" t="s">
        <v>464</v>
      </c>
      <c r="H768" s="54" t="s">
        <v>3097</v>
      </c>
      <c r="I768" s="5" t="e">
        <v>#N/A</v>
      </c>
      <c r="J768" s="54" t="s">
        <v>8480</v>
      </c>
      <c r="K768" s="51" t="s">
        <v>15092</v>
      </c>
      <c r="L768" s="51" t="s">
        <v>15093</v>
      </c>
      <c r="M768" s="38">
        <v>86</v>
      </c>
      <c r="N768" s="38" t="s">
        <v>20810</v>
      </c>
      <c r="O768" s="38">
        <v>6</v>
      </c>
    </row>
    <row r="769" spans="1:15" x14ac:dyDescent="0.4">
      <c r="A769" s="53">
        <v>471071918409</v>
      </c>
      <c r="B769" s="54" t="s">
        <v>5</v>
      </c>
      <c r="C769" s="54">
        <v>1071900</v>
      </c>
      <c r="D769" s="54">
        <v>1840900</v>
      </c>
      <c r="E769" s="54" t="s">
        <v>422</v>
      </c>
      <c r="F769" s="54" t="s">
        <v>463</v>
      </c>
      <c r="G769" s="54" t="s">
        <v>3092</v>
      </c>
      <c r="H769" s="54" t="s">
        <v>3098</v>
      </c>
      <c r="I769" s="5" t="e">
        <v>#N/A</v>
      </c>
      <c r="J769" s="54" t="s">
        <v>8481</v>
      </c>
      <c r="K769" s="51" t="s">
        <v>15094</v>
      </c>
      <c r="L769" s="51" t="s">
        <v>15095</v>
      </c>
      <c r="M769" s="38">
        <v>61</v>
      </c>
      <c r="N769" s="38" t="s">
        <v>20810</v>
      </c>
      <c r="O769" s="38">
        <v>6</v>
      </c>
    </row>
    <row r="770" spans="1:15" x14ac:dyDescent="0.4">
      <c r="A770" s="53">
        <v>471089018427</v>
      </c>
      <c r="B770" s="54" t="s">
        <v>42</v>
      </c>
      <c r="C770" s="54">
        <v>1089000</v>
      </c>
      <c r="D770" s="54">
        <v>1842700</v>
      </c>
      <c r="E770" s="54" t="s">
        <v>422</v>
      </c>
      <c r="F770" s="54" t="s">
        <v>463</v>
      </c>
      <c r="G770" s="54" t="s">
        <v>486</v>
      </c>
      <c r="H770" s="54" t="s">
        <v>3099</v>
      </c>
      <c r="I770" s="5" t="e">
        <v>#N/A</v>
      </c>
      <c r="J770" s="54" t="s">
        <v>8482</v>
      </c>
      <c r="K770" s="51" t="s">
        <v>15096</v>
      </c>
      <c r="L770" s="51" t="s">
        <v>15097</v>
      </c>
      <c r="M770" s="38">
        <v>119</v>
      </c>
      <c r="N770" s="38" t="s">
        <v>20810</v>
      </c>
      <c r="O770" s="38">
        <v>6</v>
      </c>
    </row>
    <row r="771" spans="1:15" x14ac:dyDescent="0.4">
      <c r="A771" s="53">
        <v>471083418509</v>
      </c>
      <c r="B771" s="54" t="s">
        <v>42</v>
      </c>
      <c r="C771" s="54">
        <v>1083400</v>
      </c>
      <c r="D771" s="54">
        <v>1850900</v>
      </c>
      <c r="E771" s="54" t="s">
        <v>422</v>
      </c>
      <c r="F771" s="54" t="s">
        <v>463</v>
      </c>
      <c r="G771" s="54" t="s">
        <v>464</v>
      </c>
      <c r="H771" s="54" t="s">
        <v>3100</v>
      </c>
      <c r="I771" s="5" t="e">
        <v>#N/A</v>
      </c>
      <c r="J771" s="54" t="s">
        <v>8483</v>
      </c>
      <c r="K771" s="51" t="s">
        <v>15098</v>
      </c>
      <c r="L771" s="51" t="s">
        <v>15099</v>
      </c>
      <c r="M771" s="38">
        <v>113</v>
      </c>
      <c r="N771" s="38" t="s">
        <v>20810</v>
      </c>
      <c r="O771" s="38">
        <v>6</v>
      </c>
    </row>
    <row r="772" spans="1:15" x14ac:dyDescent="0.4">
      <c r="A772" s="53">
        <v>471088118425</v>
      </c>
      <c r="B772" s="54" t="s">
        <v>42</v>
      </c>
      <c r="C772" s="54">
        <v>1088100</v>
      </c>
      <c r="D772" s="54">
        <v>1842500</v>
      </c>
      <c r="E772" s="54" t="s">
        <v>422</v>
      </c>
      <c r="F772" s="54" t="s">
        <v>463</v>
      </c>
      <c r="G772" s="54" t="s">
        <v>486</v>
      </c>
      <c r="H772" s="54" t="s">
        <v>3101</v>
      </c>
      <c r="I772" s="5" t="e">
        <v>#N/A</v>
      </c>
      <c r="J772" s="54" t="s">
        <v>8484</v>
      </c>
      <c r="K772" s="51" t="s">
        <v>15100</v>
      </c>
      <c r="L772" s="51" t="s">
        <v>15101</v>
      </c>
      <c r="M772" s="38">
        <v>116</v>
      </c>
      <c r="N772" s="38" t="s">
        <v>20810</v>
      </c>
      <c r="O772" s="38">
        <v>6</v>
      </c>
    </row>
    <row r="773" spans="1:15" x14ac:dyDescent="0.4">
      <c r="A773" s="53">
        <v>471086818424</v>
      </c>
      <c r="B773" s="54" t="s">
        <v>42</v>
      </c>
      <c r="C773" s="54">
        <v>1086800</v>
      </c>
      <c r="D773" s="54">
        <v>1842400</v>
      </c>
      <c r="E773" s="54" t="s">
        <v>422</v>
      </c>
      <c r="F773" s="54" t="s">
        <v>463</v>
      </c>
      <c r="G773" s="54" t="s">
        <v>486</v>
      </c>
      <c r="H773" s="54" t="s">
        <v>3102</v>
      </c>
      <c r="I773" s="5" t="e">
        <v>#N/A</v>
      </c>
      <c r="J773" s="54" t="s">
        <v>8485</v>
      </c>
      <c r="K773" s="51" t="s">
        <v>15102</v>
      </c>
      <c r="L773" s="51" t="s">
        <v>15103</v>
      </c>
      <c r="M773" s="38">
        <v>94</v>
      </c>
      <c r="N773" s="38" t="s">
        <v>20810</v>
      </c>
      <c r="O773" s="38">
        <v>6</v>
      </c>
    </row>
    <row r="774" spans="1:15" x14ac:dyDescent="0.4">
      <c r="A774" s="53">
        <v>471085718515</v>
      </c>
      <c r="B774" s="54" t="s">
        <v>43</v>
      </c>
      <c r="C774" s="54">
        <v>1085700</v>
      </c>
      <c r="D774" s="54">
        <v>1851500</v>
      </c>
      <c r="E774" s="54" t="s">
        <v>422</v>
      </c>
      <c r="F774" s="54" t="s">
        <v>463</v>
      </c>
      <c r="G774" s="54" t="s">
        <v>464</v>
      </c>
      <c r="H774" s="54" t="s">
        <v>3103</v>
      </c>
      <c r="I774" s="5" t="e">
        <v>#N/A</v>
      </c>
      <c r="J774" s="54" t="s">
        <v>8486</v>
      </c>
      <c r="K774" s="51" t="s">
        <v>15104</v>
      </c>
      <c r="L774" s="51" t="s">
        <v>15105</v>
      </c>
      <c r="M774" s="38">
        <v>86</v>
      </c>
      <c r="N774" s="38" t="s">
        <v>20810</v>
      </c>
      <c r="O774" s="38">
        <v>6</v>
      </c>
    </row>
    <row r="775" spans="1:15" x14ac:dyDescent="0.4">
      <c r="A775" s="53">
        <v>471086418710</v>
      </c>
      <c r="B775" s="54" t="s">
        <v>5</v>
      </c>
      <c r="C775" s="54">
        <v>1086400</v>
      </c>
      <c r="D775" s="54">
        <v>1871000</v>
      </c>
      <c r="E775" s="54" t="s">
        <v>422</v>
      </c>
      <c r="F775" s="54" t="s">
        <v>463</v>
      </c>
      <c r="G775" s="54" t="s">
        <v>3104</v>
      </c>
      <c r="H775" s="54" t="s">
        <v>3105</v>
      </c>
      <c r="I775" s="5" t="e">
        <v>#N/A</v>
      </c>
      <c r="J775" s="54" t="s">
        <v>8487</v>
      </c>
      <c r="K775" s="51" t="s">
        <v>15106</v>
      </c>
      <c r="L775" s="51" t="s">
        <v>15107</v>
      </c>
      <c r="M775" s="38">
        <v>594</v>
      </c>
      <c r="N775" s="38" t="s">
        <v>20810</v>
      </c>
      <c r="O775" s="38">
        <v>6</v>
      </c>
    </row>
    <row r="776" spans="1:15" x14ac:dyDescent="0.4">
      <c r="A776" s="53">
        <v>471107818186</v>
      </c>
      <c r="B776" s="54" t="s">
        <v>55</v>
      </c>
      <c r="C776" s="54">
        <v>1107800</v>
      </c>
      <c r="D776" s="54">
        <v>1818600</v>
      </c>
      <c r="E776" s="54" t="s">
        <v>422</v>
      </c>
      <c r="F776" s="54" t="s">
        <v>501</v>
      </c>
      <c r="G776" s="54" t="s">
        <v>502</v>
      </c>
      <c r="H776" s="54" t="s">
        <v>839</v>
      </c>
      <c r="I776" s="5" t="e">
        <v>#N/A</v>
      </c>
      <c r="J776" s="54" t="s">
        <v>8503</v>
      </c>
      <c r="K776" s="51" t="s">
        <v>15138</v>
      </c>
      <c r="L776" s="51" t="s">
        <v>15139</v>
      </c>
      <c r="M776" s="38">
        <v>99</v>
      </c>
      <c r="N776" s="38" t="s">
        <v>20809</v>
      </c>
      <c r="O776" s="38">
        <v>7</v>
      </c>
    </row>
    <row r="777" spans="1:15" x14ac:dyDescent="0.4">
      <c r="A777" s="53">
        <v>471107618181</v>
      </c>
      <c r="B777" s="54" t="s">
        <v>55</v>
      </c>
      <c r="C777" s="54">
        <v>1107600</v>
      </c>
      <c r="D777" s="54">
        <v>1818100</v>
      </c>
      <c r="E777" s="54" t="s">
        <v>422</v>
      </c>
      <c r="F777" s="54" t="s">
        <v>501</v>
      </c>
      <c r="G777" s="54" t="s">
        <v>502</v>
      </c>
      <c r="H777" s="54" t="s">
        <v>3114</v>
      </c>
      <c r="I777" s="5" t="e">
        <v>#N/A</v>
      </c>
      <c r="J777" s="54" t="s">
        <v>8504</v>
      </c>
      <c r="K777" s="51" t="s">
        <v>15140</v>
      </c>
      <c r="L777" s="51" t="s">
        <v>15141</v>
      </c>
      <c r="M777" s="38">
        <v>101</v>
      </c>
      <c r="N777" s="38" t="s">
        <v>20809</v>
      </c>
      <c r="O777" s="38">
        <v>7</v>
      </c>
    </row>
    <row r="778" spans="1:15" x14ac:dyDescent="0.4">
      <c r="A778" s="53">
        <v>471115818128</v>
      </c>
      <c r="B778" s="54" t="s">
        <v>5</v>
      </c>
      <c r="C778" s="54">
        <v>1115800</v>
      </c>
      <c r="D778" s="54">
        <v>1812800</v>
      </c>
      <c r="E778" s="54" t="s">
        <v>422</v>
      </c>
      <c r="F778" s="54" t="s">
        <v>501</v>
      </c>
      <c r="G778" s="54" t="s">
        <v>571</v>
      </c>
      <c r="H778" s="54" t="s">
        <v>761</v>
      </c>
      <c r="I778" s="5" t="e">
        <v>#N/A</v>
      </c>
      <c r="J778" s="54" t="s">
        <v>8505</v>
      </c>
      <c r="K778" s="51" t="s">
        <v>15142</v>
      </c>
      <c r="L778" s="51" t="s">
        <v>15143</v>
      </c>
      <c r="M778" s="38">
        <v>130</v>
      </c>
      <c r="N778" s="38" t="s">
        <v>20809</v>
      </c>
      <c r="O778" s="38">
        <v>7</v>
      </c>
    </row>
    <row r="779" spans="1:15" x14ac:dyDescent="0.4">
      <c r="A779" s="53">
        <v>471108518176</v>
      </c>
      <c r="B779" s="54" t="s">
        <v>42</v>
      </c>
      <c r="C779" s="54">
        <v>1108500</v>
      </c>
      <c r="D779" s="54">
        <v>1817600</v>
      </c>
      <c r="E779" s="54" t="s">
        <v>422</v>
      </c>
      <c r="F779" s="54" t="s">
        <v>501</v>
      </c>
      <c r="G779" s="54" t="s">
        <v>502</v>
      </c>
      <c r="H779" s="54" t="s">
        <v>667</v>
      </c>
      <c r="I779" s="5" t="e">
        <v>#N/A</v>
      </c>
      <c r="J779" s="54" t="s">
        <v>8506</v>
      </c>
      <c r="K779" s="51" t="s">
        <v>15144</v>
      </c>
      <c r="L779" s="51" t="s">
        <v>15145</v>
      </c>
      <c r="M779" s="38">
        <v>101</v>
      </c>
      <c r="N779" s="38" t="s">
        <v>20809</v>
      </c>
      <c r="O779" s="38">
        <v>7</v>
      </c>
    </row>
    <row r="780" spans="1:15" x14ac:dyDescent="0.4">
      <c r="A780" s="53">
        <v>471105718093</v>
      </c>
      <c r="B780" s="54" t="s">
        <v>5</v>
      </c>
      <c r="C780" s="54">
        <v>1105700</v>
      </c>
      <c r="D780" s="54">
        <v>1809300</v>
      </c>
      <c r="E780" s="54" t="s">
        <v>422</v>
      </c>
      <c r="F780" s="54" t="s">
        <v>501</v>
      </c>
      <c r="G780" s="54" t="s">
        <v>139</v>
      </c>
      <c r="H780" s="54" t="s">
        <v>778</v>
      </c>
      <c r="I780" s="5" t="e">
        <v>#N/A</v>
      </c>
      <c r="J780" s="54" t="s">
        <v>8507</v>
      </c>
      <c r="K780" s="51" t="s">
        <v>15146</v>
      </c>
      <c r="L780" s="51" t="s">
        <v>15147</v>
      </c>
      <c r="M780" s="38">
        <v>108</v>
      </c>
      <c r="N780" s="38" t="s">
        <v>20809</v>
      </c>
      <c r="O780" s="38">
        <v>7</v>
      </c>
    </row>
    <row r="781" spans="1:15" x14ac:dyDescent="0.4">
      <c r="A781" s="53">
        <v>471076618287</v>
      </c>
      <c r="B781" s="54" t="s">
        <v>54</v>
      </c>
      <c r="C781" s="54">
        <v>1076600</v>
      </c>
      <c r="D781" s="54">
        <v>1828700</v>
      </c>
      <c r="E781" s="54" t="s">
        <v>422</v>
      </c>
      <c r="F781" s="54" t="s">
        <v>501</v>
      </c>
      <c r="G781" s="54" t="s">
        <v>592</v>
      </c>
      <c r="H781" s="54" t="s">
        <v>836</v>
      </c>
      <c r="I781" s="5" t="e">
        <v>#N/A</v>
      </c>
      <c r="J781" s="54" t="s">
        <v>8508</v>
      </c>
      <c r="K781" s="51" t="s">
        <v>15148</v>
      </c>
      <c r="L781" s="51" t="s">
        <v>15149</v>
      </c>
      <c r="M781" s="38">
        <v>64</v>
      </c>
      <c r="N781" s="38" t="s">
        <v>20809</v>
      </c>
      <c r="O781" s="38">
        <v>7</v>
      </c>
    </row>
    <row r="782" spans="1:15" x14ac:dyDescent="0.4">
      <c r="A782" s="53">
        <v>471077918266</v>
      </c>
      <c r="B782" s="54" t="s">
        <v>5</v>
      </c>
      <c r="C782" s="54">
        <v>1077900</v>
      </c>
      <c r="D782" s="54">
        <v>1826600</v>
      </c>
      <c r="E782" s="54" t="s">
        <v>422</v>
      </c>
      <c r="F782" s="54" t="s">
        <v>501</v>
      </c>
      <c r="G782" s="54" t="s">
        <v>592</v>
      </c>
      <c r="H782" s="54" t="s">
        <v>3115</v>
      </c>
      <c r="I782" s="5" t="e">
        <v>#N/A</v>
      </c>
      <c r="J782" s="54" t="s">
        <v>8509</v>
      </c>
      <c r="K782" s="51" t="s">
        <v>15150</v>
      </c>
      <c r="L782" s="51" t="s">
        <v>15151</v>
      </c>
      <c r="M782" s="38">
        <v>58</v>
      </c>
      <c r="N782" s="38" t="s">
        <v>20809</v>
      </c>
      <c r="O782" s="38">
        <v>7</v>
      </c>
    </row>
    <row r="783" spans="1:15" x14ac:dyDescent="0.4">
      <c r="A783" s="53">
        <v>471107218192</v>
      </c>
      <c r="B783" s="54" t="s">
        <v>5</v>
      </c>
      <c r="C783" s="54">
        <v>1107200</v>
      </c>
      <c r="D783" s="54">
        <v>1819200</v>
      </c>
      <c r="E783" s="54" t="s">
        <v>422</v>
      </c>
      <c r="F783" s="54" t="s">
        <v>501</v>
      </c>
      <c r="G783" s="54" t="s">
        <v>502</v>
      </c>
      <c r="H783" s="54" t="s">
        <v>3116</v>
      </c>
      <c r="I783" s="5" t="e">
        <v>#N/A</v>
      </c>
      <c r="J783" s="54" t="s">
        <v>8510</v>
      </c>
      <c r="K783" s="51" t="s">
        <v>15152</v>
      </c>
      <c r="L783" s="51" t="s">
        <v>15153</v>
      </c>
      <c r="M783" s="38">
        <v>103</v>
      </c>
      <c r="N783" s="38" t="s">
        <v>20809</v>
      </c>
      <c r="O783" s="38">
        <v>7</v>
      </c>
    </row>
    <row r="784" spans="1:15" x14ac:dyDescent="0.4">
      <c r="A784" s="53">
        <v>471110318045</v>
      </c>
      <c r="B784" s="54" t="s">
        <v>54</v>
      </c>
      <c r="C784" s="54">
        <v>1110300</v>
      </c>
      <c r="D784" s="54">
        <v>1804500</v>
      </c>
      <c r="E784" s="54" t="s">
        <v>422</v>
      </c>
      <c r="F784" s="54" t="s">
        <v>501</v>
      </c>
      <c r="G784" s="54" t="s">
        <v>3117</v>
      </c>
      <c r="H784" s="54" t="s">
        <v>3118</v>
      </c>
      <c r="I784" s="5" t="e">
        <v>#N/A</v>
      </c>
      <c r="J784" s="54" t="s">
        <v>8511</v>
      </c>
      <c r="K784" s="51" t="s">
        <v>15154</v>
      </c>
      <c r="L784" s="51" t="s">
        <v>15155</v>
      </c>
      <c r="M784" s="38">
        <v>110</v>
      </c>
      <c r="N784" s="38" t="s">
        <v>20809</v>
      </c>
      <c r="O784" s="38">
        <v>7</v>
      </c>
    </row>
    <row r="785" spans="1:15" x14ac:dyDescent="0.4">
      <c r="A785" s="53">
        <v>471096718102</v>
      </c>
      <c r="B785" s="54" t="s">
        <v>5</v>
      </c>
      <c r="C785" s="54">
        <v>1096700</v>
      </c>
      <c r="D785" s="54">
        <v>1810200</v>
      </c>
      <c r="E785" s="54" t="s">
        <v>422</v>
      </c>
      <c r="F785" s="54" t="s">
        <v>501</v>
      </c>
      <c r="G785" s="54" t="s">
        <v>588</v>
      </c>
      <c r="H785" s="54" t="s">
        <v>827</v>
      </c>
      <c r="I785" s="5" t="e">
        <v>#N/A</v>
      </c>
      <c r="J785" s="54" t="s">
        <v>8512</v>
      </c>
      <c r="K785" s="51" t="s">
        <v>15156</v>
      </c>
      <c r="L785" s="51" t="s">
        <v>15157</v>
      </c>
      <c r="M785" s="38">
        <v>83</v>
      </c>
      <c r="N785" s="38" t="s">
        <v>20809</v>
      </c>
      <c r="O785" s="38">
        <v>7</v>
      </c>
    </row>
    <row r="786" spans="1:15" x14ac:dyDescent="0.4">
      <c r="A786" s="53">
        <v>471083218214</v>
      </c>
      <c r="B786" s="54" t="s">
        <v>42</v>
      </c>
      <c r="C786" s="54">
        <v>1083200</v>
      </c>
      <c r="D786" s="54">
        <v>1821400</v>
      </c>
      <c r="E786" s="54" t="s">
        <v>422</v>
      </c>
      <c r="F786" s="54" t="s">
        <v>501</v>
      </c>
      <c r="G786" s="54" t="s">
        <v>533</v>
      </c>
      <c r="H786" s="54" t="s">
        <v>3119</v>
      </c>
      <c r="I786" s="5" t="e">
        <v>#N/A</v>
      </c>
      <c r="J786" s="54" t="s">
        <v>8513</v>
      </c>
      <c r="K786" s="51" t="s">
        <v>15158</v>
      </c>
      <c r="L786" s="51" t="s">
        <v>15159</v>
      </c>
      <c r="M786" s="38">
        <v>54</v>
      </c>
      <c r="N786" s="38" t="s">
        <v>20809</v>
      </c>
      <c r="O786" s="38">
        <v>7</v>
      </c>
    </row>
    <row r="787" spans="1:15" x14ac:dyDescent="0.4">
      <c r="A787" s="53">
        <v>471105818087</v>
      </c>
      <c r="B787" s="54" t="s">
        <v>55</v>
      </c>
      <c r="C787" s="54">
        <v>1105800</v>
      </c>
      <c r="D787" s="54">
        <v>1808700</v>
      </c>
      <c r="E787" s="54" t="s">
        <v>422</v>
      </c>
      <c r="F787" s="54" t="s">
        <v>501</v>
      </c>
      <c r="G787" s="54" t="s">
        <v>139</v>
      </c>
      <c r="H787" s="54" t="s">
        <v>3120</v>
      </c>
      <c r="I787" s="5" t="e">
        <v>#N/A</v>
      </c>
      <c r="J787" s="54" t="s">
        <v>8514</v>
      </c>
      <c r="K787" s="51" t="s">
        <v>15160</v>
      </c>
      <c r="L787" s="51" t="s">
        <v>15161</v>
      </c>
      <c r="M787" s="38">
        <v>99</v>
      </c>
      <c r="N787" s="38" t="s">
        <v>20810</v>
      </c>
      <c r="O787" s="38">
        <v>7</v>
      </c>
    </row>
    <row r="788" spans="1:15" x14ac:dyDescent="0.4">
      <c r="A788" s="53">
        <v>471106318072</v>
      </c>
      <c r="B788" s="54" t="s">
        <v>42</v>
      </c>
      <c r="C788" s="54">
        <v>1106300</v>
      </c>
      <c r="D788" s="54">
        <v>1807200</v>
      </c>
      <c r="E788" s="54" t="s">
        <v>422</v>
      </c>
      <c r="F788" s="54" t="s">
        <v>501</v>
      </c>
      <c r="G788" s="54" t="s">
        <v>139</v>
      </c>
      <c r="H788" s="54" t="s">
        <v>3121</v>
      </c>
      <c r="I788" s="5" t="e">
        <v>#N/A</v>
      </c>
      <c r="J788" s="54" t="s">
        <v>8515</v>
      </c>
      <c r="K788" s="51" t="s">
        <v>15162</v>
      </c>
      <c r="L788" s="51" t="s">
        <v>15163</v>
      </c>
      <c r="M788" s="38">
        <v>94</v>
      </c>
      <c r="N788" s="38" t="s">
        <v>20810</v>
      </c>
      <c r="O788" s="38">
        <v>7</v>
      </c>
    </row>
    <row r="789" spans="1:15" x14ac:dyDescent="0.4">
      <c r="A789" s="53">
        <v>471108418176</v>
      </c>
      <c r="B789" s="54" t="s">
        <v>42</v>
      </c>
      <c r="C789" s="54">
        <v>1108400</v>
      </c>
      <c r="D789" s="54">
        <v>1817600</v>
      </c>
      <c r="E789" s="54" t="s">
        <v>422</v>
      </c>
      <c r="F789" s="54" t="s">
        <v>501</v>
      </c>
      <c r="G789" s="54" t="s">
        <v>502</v>
      </c>
      <c r="H789" s="54" t="s">
        <v>667</v>
      </c>
      <c r="I789" s="5" t="e">
        <v>#N/A</v>
      </c>
      <c r="J789" s="54" t="s">
        <v>8516</v>
      </c>
      <c r="K789" s="51" t="s">
        <v>15164</v>
      </c>
      <c r="L789" s="51" t="s">
        <v>15165</v>
      </c>
      <c r="M789" s="38">
        <v>98</v>
      </c>
      <c r="N789" s="38" t="s">
        <v>20810</v>
      </c>
      <c r="O789" s="38">
        <v>7</v>
      </c>
    </row>
    <row r="790" spans="1:15" x14ac:dyDescent="0.4">
      <c r="A790" s="53">
        <v>471082418213</v>
      </c>
      <c r="B790" s="54" t="s">
        <v>42</v>
      </c>
      <c r="C790" s="54">
        <v>1082400</v>
      </c>
      <c r="D790" s="54">
        <v>1821300</v>
      </c>
      <c r="E790" s="54" t="s">
        <v>422</v>
      </c>
      <c r="F790" s="54" t="s">
        <v>501</v>
      </c>
      <c r="G790" s="54" t="s">
        <v>533</v>
      </c>
      <c r="H790" s="54" t="s">
        <v>3122</v>
      </c>
      <c r="I790" s="5" t="e">
        <v>#N/A</v>
      </c>
      <c r="J790" s="54" t="s">
        <v>8517</v>
      </c>
      <c r="K790" s="51" t="s">
        <v>15166</v>
      </c>
      <c r="L790" s="51" t="s">
        <v>15167</v>
      </c>
      <c r="M790" s="38">
        <v>60</v>
      </c>
      <c r="N790" s="38" t="s">
        <v>20810</v>
      </c>
      <c r="O790" s="38">
        <v>7</v>
      </c>
    </row>
    <row r="791" spans="1:15" x14ac:dyDescent="0.4">
      <c r="A791" s="53">
        <v>471084918207</v>
      </c>
      <c r="B791" s="54" t="s">
        <v>42</v>
      </c>
      <c r="C791" s="54">
        <v>1084900</v>
      </c>
      <c r="D791" s="54">
        <v>1820700</v>
      </c>
      <c r="E791" s="54" t="s">
        <v>422</v>
      </c>
      <c r="F791" s="54" t="s">
        <v>501</v>
      </c>
      <c r="G791" s="54" t="s">
        <v>507</v>
      </c>
      <c r="H791" s="54" t="s">
        <v>3123</v>
      </c>
      <c r="I791" s="5" t="e">
        <v>#N/A</v>
      </c>
      <c r="J791" s="54" t="s">
        <v>8518</v>
      </c>
      <c r="K791" s="51" t="s">
        <v>15168</v>
      </c>
      <c r="L791" s="51" t="s">
        <v>15169</v>
      </c>
      <c r="M791" s="38">
        <v>59</v>
      </c>
      <c r="N791" s="38" t="s">
        <v>20810</v>
      </c>
      <c r="O791" s="38">
        <v>7</v>
      </c>
    </row>
    <row r="792" spans="1:15" x14ac:dyDescent="0.4">
      <c r="A792" s="53">
        <v>471107718180</v>
      </c>
      <c r="B792" s="54" t="s">
        <v>54</v>
      </c>
      <c r="C792" s="54">
        <v>1107700</v>
      </c>
      <c r="D792" s="54">
        <v>1818000</v>
      </c>
      <c r="E792" s="54" t="s">
        <v>422</v>
      </c>
      <c r="F792" s="54" t="s">
        <v>501</v>
      </c>
      <c r="G792" s="54" t="s">
        <v>502</v>
      </c>
      <c r="H792" s="54" t="s">
        <v>3124</v>
      </c>
      <c r="I792" s="5" t="e">
        <v>#N/A</v>
      </c>
      <c r="J792" s="54" t="s">
        <v>8519</v>
      </c>
      <c r="K792" s="51" t="s">
        <v>15170</v>
      </c>
      <c r="L792" s="51" t="s">
        <v>15171</v>
      </c>
      <c r="M792" s="38">
        <v>99</v>
      </c>
      <c r="N792" s="38" t="s">
        <v>20810</v>
      </c>
      <c r="O792" s="38">
        <v>7</v>
      </c>
    </row>
    <row r="793" spans="1:15" x14ac:dyDescent="0.4">
      <c r="A793" s="53">
        <v>471112517402</v>
      </c>
      <c r="B793" s="54" t="s">
        <v>55</v>
      </c>
      <c r="C793" s="54">
        <v>1112500</v>
      </c>
      <c r="D793" s="54">
        <v>1740200</v>
      </c>
      <c r="E793" s="54" t="s">
        <v>422</v>
      </c>
      <c r="F793" s="54" t="s">
        <v>472</v>
      </c>
      <c r="G793" s="54" t="s">
        <v>473</v>
      </c>
      <c r="H793" s="54" t="s">
        <v>848</v>
      </c>
      <c r="I793" s="5" t="e">
        <v>#N/A</v>
      </c>
      <c r="J793" s="54" t="s">
        <v>8520</v>
      </c>
      <c r="K793" s="51" t="s">
        <v>15172</v>
      </c>
      <c r="L793" s="51" t="s">
        <v>15173</v>
      </c>
      <c r="M793" s="38">
        <v>66</v>
      </c>
      <c r="N793" s="38" t="s">
        <v>20809</v>
      </c>
      <c r="O793" s="38">
        <v>9</v>
      </c>
    </row>
    <row r="794" spans="1:15" x14ac:dyDescent="0.4">
      <c r="A794" s="53">
        <v>471111017400</v>
      </c>
      <c r="B794" s="54" t="s">
        <v>55</v>
      </c>
      <c r="C794" s="54">
        <v>1111000</v>
      </c>
      <c r="D794" s="54">
        <v>1740000</v>
      </c>
      <c r="E794" s="54" t="s">
        <v>422</v>
      </c>
      <c r="F794" s="54" t="s">
        <v>472</v>
      </c>
      <c r="G794" s="54" t="s">
        <v>556</v>
      </c>
      <c r="H794" s="54" t="s">
        <v>3125</v>
      </c>
      <c r="I794" s="5" t="e">
        <v>#N/A</v>
      </c>
      <c r="J794" s="54" t="s">
        <v>8521</v>
      </c>
      <c r="K794" s="51" t="s">
        <v>15174</v>
      </c>
      <c r="L794" s="51" t="s">
        <v>15175</v>
      </c>
      <c r="M794" s="38">
        <v>85</v>
      </c>
      <c r="N794" s="38" t="s">
        <v>20809</v>
      </c>
      <c r="O794" s="38">
        <v>9</v>
      </c>
    </row>
    <row r="795" spans="1:15" x14ac:dyDescent="0.4">
      <c r="A795" s="53">
        <v>471112017407</v>
      </c>
      <c r="B795" s="54" t="s">
        <v>5</v>
      </c>
      <c r="C795" s="54">
        <v>1112000</v>
      </c>
      <c r="D795" s="54">
        <v>1740700</v>
      </c>
      <c r="E795" s="54" t="s">
        <v>422</v>
      </c>
      <c r="F795" s="54" t="s">
        <v>472</v>
      </c>
      <c r="G795" s="54" t="s">
        <v>556</v>
      </c>
      <c r="H795" s="54" t="s">
        <v>744</v>
      </c>
      <c r="I795" s="5" t="e">
        <v>#N/A</v>
      </c>
      <c r="J795" s="54" t="s">
        <v>8522</v>
      </c>
      <c r="K795" s="51" t="s">
        <v>15176</v>
      </c>
      <c r="L795" s="51" t="s">
        <v>15177</v>
      </c>
      <c r="M795" s="38">
        <v>73</v>
      </c>
      <c r="N795" s="38" t="s">
        <v>20809</v>
      </c>
      <c r="O795" s="38">
        <v>9</v>
      </c>
    </row>
    <row r="796" spans="1:15" x14ac:dyDescent="0.4">
      <c r="A796" s="53">
        <v>471108517402</v>
      </c>
      <c r="B796" s="54" t="s">
        <v>5</v>
      </c>
      <c r="C796" s="54">
        <v>1108500</v>
      </c>
      <c r="D796" s="54">
        <v>1740200</v>
      </c>
      <c r="E796" s="54" t="s">
        <v>422</v>
      </c>
      <c r="F796" s="54" t="s">
        <v>472</v>
      </c>
      <c r="G796" s="54" t="s">
        <v>556</v>
      </c>
      <c r="H796" s="54" t="s">
        <v>738</v>
      </c>
      <c r="I796" s="5" t="e">
        <v>#N/A</v>
      </c>
      <c r="J796" s="54" t="s">
        <v>8523</v>
      </c>
      <c r="K796" s="51" t="s">
        <v>15178</v>
      </c>
      <c r="L796" s="51" t="s">
        <v>15179</v>
      </c>
      <c r="M796" s="38">
        <v>83</v>
      </c>
      <c r="N796" s="38" t="s">
        <v>20809</v>
      </c>
      <c r="O796" s="38">
        <v>9</v>
      </c>
    </row>
    <row r="797" spans="1:15" x14ac:dyDescent="0.4">
      <c r="A797" s="53">
        <v>471108817398</v>
      </c>
      <c r="B797" s="54" t="s">
        <v>42</v>
      </c>
      <c r="C797" s="54">
        <v>1108800</v>
      </c>
      <c r="D797" s="54">
        <v>1739800</v>
      </c>
      <c r="E797" s="54" t="s">
        <v>422</v>
      </c>
      <c r="F797" s="54" t="s">
        <v>472</v>
      </c>
      <c r="G797" s="54" t="s">
        <v>556</v>
      </c>
      <c r="H797" s="54" t="s">
        <v>3126</v>
      </c>
      <c r="I797" s="5" t="e">
        <v>#N/A</v>
      </c>
      <c r="J797" s="54" t="s">
        <v>8524</v>
      </c>
      <c r="K797" s="51" t="s">
        <v>15180</v>
      </c>
      <c r="L797" s="51" t="s">
        <v>15181</v>
      </c>
      <c r="M797" s="38">
        <v>97</v>
      </c>
      <c r="N797" s="38" t="s">
        <v>20809</v>
      </c>
      <c r="O797" s="38">
        <v>9</v>
      </c>
    </row>
    <row r="798" spans="1:15" x14ac:dyDescent="0.4">
      <c r="A798" s="53">
        <v>471111717399</v>
      </c>
      <c r="B798" s="54" t="s">
        <v>42</v>
      </c>
      <c r="C798" s="54">
        <v>1111700</v>
      </c>
      <c r="D798" s="54">
        <v>1739900</v>
      </c>
      <c r="E798" s="54" t="s">
        <v>422</v>
      </c>
      <c r="F798" s="54" t="s">
        <v>472</v>
      </c>
      <c r="G798" s="54" t="s">
        <v>556</v>
      </c>
      <c r="H798" s="54" t="s">
        <v>3127</v>
      </c>
      <c r="I798" s="5" t="e">
        <v>#N/A</v>
      </c>
      <c r="J798" s="54" t="s">
        <v>8525</v>
      </c>
      <c r="K798" s="51" t="s">
        <v>15182</v>
      </c>
      <c r="L798" s="51" t="s">
        <v>15183</v>
      </c>
      <c r="M798" s="38">
        <v>88</v>
      </c>
      <c r="N798" s="38" t="s">
        <v>20809</v>
      </c>
      <c r="O798" s="38">
        <v>9</v>
      </c>
    </row>
    <row r="799" spans="1:15" x14ac:dyDescent="0.4">
      <c r="A799" s="53">
        <v>471109917398</v>
      </c>
      <c r="B799" s="54" t="s">
        <v>55</v>
      </c>
      <c r="C799" s="54">
        <v>1109900</v>
      </c>
      <c r="D799" s="54">
        <v>1739800</v>
      </c>
      <c r="E799" s="54" t="s">
        <v>422</v>
      </c>
      <c r="F799" s="54" t="s">
        <v>472</v>
      </c>
      <c r="G799" s="54" t="s">
        <v>556</v>
      </c>
      <c r="H799" s="54" t="s">
        <v>3128</v>
      </c>
      <c r="I799" s="5" t="e">
        <v>#N/A</v>
      </c>
      <c r="J799" s="54" t="s">
        <v>8526</v>
      </c>
      <c r="K799" s="51" t="s">
        <v>15184</v>
      </c>
      <c r="L799" s="51" t="s">
        <v>15185</v>
      </c>
      <c r="M799" s="38">
        <v>113</v>
      </c>
      <c r="N799" s="38" t="s">
        <v>20810</v>
      </c>
      <c r="O799" s="38">
        <v>9</v>
      </c>
    </row>
    <row r="800" spans="1:15" x14ac:dyDescent="0.4">
      <c r="A800" s="53">
        <v>471113417382</v>
      </c>
      <c r="B800" s="54" t="s">
        <v>5</v>
      </c>
      <c r="C800" s="54">
        <v>1113400</v>
      </c>
      <c r="D800" s="54">
        <v>1738200</v>
      </c>
      <c r="E800" s="54" t="s">
        <v>422</v>
      </c>
      <c r="F800" s="54" t="s">
        <v>472</v>
      </c>
      <c r="G800" s="54" t="s">
        <v>473</v>
      </c>
      <c r="H800" s="54" t="s">
        <v>3129</v>
      </c>
      <c r="I800" s="5" t="e">
        <v>#N/A</v>
      </c>
      <c r="J800" s="54" t="s">
        <v>8527</v>
      </c>
      <c r="K800" s="51" t="s">
        <v>15186</v>
      </c>
      <c r="L800" s="51" t="s">
        <v>15187</v>
      </c>
      <c r="M800" s="38">
        <v>76</v>
      </c>
      <c r="N800" s="38" t="s">
        <v>20810</v>
      </c>
      <c r="O800" s="38">
        <v>9</v>
      </c>
    </row>
    <row r="801" spans="1:15" x14ac:dyDescent="0.4">
      <c r="A801" s="53">
        <v>471105917412</v>
      </c>
      <c r="B801" s="54" t="s">
        <v>54</v>
      </c>
      <c r="C801" s="54">
        <v>1105900</v>
      </c>
      <c r="D801" s="54">
        <v>1741200</v>
      </c>
      <c r="E801" s="54" t="s">
        <v>422</v>
      </c>
      <c r="F801" s="54" t="s">
        <v>472</v>
      </c>
      <c r="G801" s="54" t="s">
        <v>3130</v>
      </c>
      <c r="H801" s="54" t="s">
        <v>3131</v>
      </c>
      <c r="I801" s="5" t="e">
        <v>#N/A</v>
      </c>
      <c r="J801" s="54" t="s">
        <v>8528</v>
      </c>
      <c r="K801" s="51" t="s">
        <v>15188</v>
      </c>
      <c r="L801" s="51" t="s">
        <v>15189</v>
      </c>
      <c r="M801" s="38">
        <v>80</v>
      </c>
      <c r="N801" s="38" t="s">
        <v>20810</v>
      </c>
      <c r="O801" s="38">
        <v>9</v>
      </c>
    </row>
    <row r="802" spans="1:15" x14ac:dyDescent="0.4">
      <c r="A802" s="53">
        <v>471139018387</v>
      </c>
      <c r="B802" s="54" t="s">
        <v>55</v>
      </c>
      <c r="C802" s="54">
        <v>1139000</v>
      </c>
      <c r="D802" s="54">
        <v>1838700</v>
      </c>
      <c r="E802" s="54" t="s">
        <v>422</v>
      </c>
      <c r="F802" s="54" t="s">
        <v>510</v>
      </c>
      <c r="G802" s="54" t="s">
        <v>511</v>
      </c>
      <c r="H802" s="54" t="s">
        <v>3132</v>
      </c>
      <c r="I802" s="5" t="e">
        <v>#N/A</v>
      </c>
      <c r="J802" s="54" t="s">
        <v>8529</v>
      </c>
      <c r="K802" s="51" t="s">
        <v>15190</v>
      </c>
      <c r="L802" s="51" t="s">
        <v>15191</v>
      </c>
      <c r="M802" s="38">
        <v>164</v>
      </c>
      <c r="N802" s="38" t="s">
        <v>20809</v>
      </c>
      <c r="O802" s="38">
        <v>7</v>
      </c>
    </row>
    <row r="803" spans="1:15" x14ac:dyDescent="0.4">
      <c r="A803" s="53">
        <v>471131518117</v>
      </c>
      <c r="B803" s="54" t="s">
        <v>55</v>
      </c>
      <c r="C803" s="54">
        <v>1131500</v>
      </c>
      <c r="D803" s="54">
        <v>1811700</v>
      </c>
      <c r="E803" s="54" t="s">
        <v>422</v>
      </c>
      <c r="F803" s="54" t="s">
        <v>510</v>
      </c>
      <c r="G803" s="54" t="s">
        <v>3133</v>
      </c>
      <c r="H803" s="54" t="s">
        <v>3134</v>
      </c>
      <c r="I803" s="5" t="e">
        <v>#N/A</v>
      </c>
      <c r="J803" s="54" t="s">
        <v>8530</v>
      </c>
      <c r="K803" s="51" t="s">
        <v>15192</v>
      </c>
      <c r="L803" s="51" t="s">
        <v>15193</v>
      </c>
      <c r="M803" s="38">
        <v>270</v>
      </c>
      <c r="N803" s="38" t="s">
        <v>20809</v>
      </c>
      <c r="O803" s="38">
        <v>7</v>
      </c>
    </row>
    <row r="804" spans="1:15" x14ac:dyDescent="0.4">
      <c r="A804" s="53">
        <v>471139818273</v>
      </c>
      <c r="B804" s="54" t="s">
        <v>5</v>
      </c>
      <c r="C804" s="54">
        <v>1139800</v>
      </c>
      <c r="D804" s="54">
        <v>1827300</v>
      </c>
      <c r="E804" s="54" t="s">
        <v>422</v>
      </c>
      <c r="F804" s="54" t="s">
        <v>510</v>
      </c>
      <c r="G804" s="54" t="s">
        <v>1186</v>
      </c>
      <c r="H804" s="54" t="s">
        <v>3135</v>
      </c>
      <c r="I804" s="5" t="e">
        <v>#N/A</v>
      </c>
      <c r="J804" s="54" t="s">
        <v>8531</v>
      </c>
      <c r="K804" s="51" t="s">
        <v>15194</v>
      </c>
      <c r="L804" s="51" t="s">
        <v>15195</v>
      </c>
      <c r="M804" s="38">
        <v>189</v>
      </c>
      <c r="N804" s="38" t="s">
        <v>20809</v>
      </c>
      <c r="O804" s="38">
        <v>7</v>
      </c>
    </row>
    <row r="805" spans="1:15" x14ac:dyDescent="0.4">
      <c r="A805" s="53">
        <v>471125618098</v>
      </c>
      <c r="B805" s="54" t="s">
        <v>5</v>
      </c>
      <c r="C805" s="54">
        <v>1125600</v>
      </c>
      <c r="D805" s="54">
        <v>1809800</v>
      </c>
      <c r="E805" s="54" t="s">
        <v>422</v>
      </c>
      <c r="F805" s="54" t="s">
        <v>510</v>
      </c>
      <c r="G805" s="54" t="s">
        <v>3136</v>
      </c>
      <c r="H805" s="54" t="s">
        <v>3137</v>
      </c>
      <c r="I805" s="5" t="e">
        <v>#N/A</v>
      </c>
      <c r="J805" s="54" t="s">
        <v>8532</v>
      </c>
      <c r="K805" s="51" t="s">
        <v>15196</v>
      </c>
      <c r="L805" s="51" t="s">
        <v>15197</v>
      </c>
      <c r="M805" s="38">
        <v>324</v>
      </c>
      <c r="N805" s="38" t="s">
        <v>20809</v>
      </c>
      <c r="O805" s="38">
        <v>7</v>
      </c>
    </row>
    <row r="806" spans="1:15" x14ac:dyDescent="0.4">
      <c r="A806" s="53">
        <v>471144318214</v>
      </c>
      <c r="B806" s="54" t="s">
        <v>5</v>
      </c>
      <c r="C806" s="54">
        <v>1144300</v>
      </c>
      <c r="D806" s="54">
        <v>1821400</v>
      </c>
      <c r="E806" s="54" t="s">
        <v>422</v>
      </c>
      <c r="F806" s="54" t="s">
        <v>510</v>
      </c>
      <c r="G806" s="54" t="s">
        <v>3138</v>
      </c>
      <c r="H806" s="54" t="s">
        <v>3139</v>
      </c>
      <c r="I806" s="5" t="e">
        <v>#N/A</v>
      </c>
      <c r="J806" s="54" t="s">
        <v>8533</v>
      </c>
      <c r="K806" s="51" t="s">
        <v>15198</v>
      </c>
      <c r="L806" s="51" t="s">
        <v>15199</v>
      </c>
      <c r="M806" s="38">
        <v>223</v>
      </c>
      <c r="N806" s="38" t="s">
        <v>20809</v>
      </c>
      <c r="O806" s="38">
        <v>7</v>
      </c>
    </row>
    <row r="807" spans="1:15" x14ac:dyDescent="0.4">
      <c r="A807" s="53">
        <v>471141818282</v>
      </c>
      <c r="B807" s="54" t="s">
        <v>5</v>
      </c>
      <c r="C807" s="54">
        <v>1141800</v>
      </c>
      <c r="D807" s="54">
        <v>1828200</v>
      </c>
      <c r="E807" s="54" t="s">
        <v>422</v>
      </c>
      <c r="F807" s="54" t="s">
        <v>510</v>
      </c>
      <c r="G807" s="54" t="s">
        <v>1186</v>
      </c>
      <c r="H807" s="54" t="s">
        <v>3140</v>
      </c>
      <c r="I807" s="5" t="e">
        <v>#N/A</v>
      </c>
      <c r="J807" s="54" t="s">
        <v>8534</v>
      </c>
      <c r="K807" s="51" t="s">
        <v>15200</v>
      </c>
      <c r="L807" s="51" t="s">
        <v>15201</v>
      </c>
      <c r="M807" s="38">
        <v>228</v>
      </c>
      <c r="N807" s="38" t="s">
        <v>20809</v>
      </c>
      <c r="O807" s="38">
        <v>7</v>
      </c>
    </row>
    <row r="808" spans="1:15" x14ac:dyDescent="0.4">
      <c r="A808" s="53">
        <v>471146418215</v>
      </c>
      <c r="B808" s="54" t="s">
        <v>5</v>
      </c>
      <c r="C808" s="54">
        <v>1146400</v>
      </c>
      <c r="D808" s="54">
        <v>1821500</v>
      </c>
      <c r="E808" s="54" t="s">
        <v>422</v>
      </c>
      <c r="F808" s="54" t="s">
        <v>510</v>
      </c>
      <c r="G808" s="54" t="s">
        <v>3138</v>
      </c>
      <c r="H808" s="54" t="s">
        <v>3141</v>
      </c>
      <c r="I808" s="5" t="e">
        <v>#N/A</v>
      </c>
      <c r="J808" s="54" t="s">
        <v>8535</v>
      </c>
      <c r="K808" s="51" t="s">
        <v>15202</v>
      </c>
      <c r="L808" s="51" t="s">
        <v>15203</v>
      </c>
      <c r="M808" s="38">
        <v>292</v>
      </c>
      <c r="N808" s="38" t="s">
        <v>20809</v>
      </c>
      <c r="O808" s="38">
        <v>7</v>
      </c>
    </row>
    <row r="809" spans="1:15" x14ac:dyDescent="0.4">
      <c r="A809" s="53">
        <v>471139918273</v>
      </c>
      <c r="B809" s="54" t="s">
        <v>5</v>
      </c>
      <c r="C809" s="54">
        <v>1139900</v>
      </c>
      <c r="D809" s="54">
        <v>1827300</v>
      </c>
      <c r="E809" s="54" t="s">
        <v>422</v>
      </c>
      <c r="F809" s="54" t="s">
        <v>510</v>
      </c>
      <c r="G809" s="54" t="s">
        <v>1186</v>
      </c>
      <c r="H809" s="54" t="s">
        <v>3142</v>
      </c>
      <c r="I809" s="5" t="e">
        <v>#N/A</v>
      </c>
      <c r="J809" s="54" t="s">
        <v>8536</v>
      </c>
      <c r="K809" s="51" t="s">
        <v>15204</v>
      </c>
      <c r="L809" s="51" t="s">
        <v>15205</v>
      </c>
      <c r="M809" s="38">
        <v>191</v>
      </c>
      <c r="N809" s="38" t="s">
        <v>20809</v>
      </c>
      <c r="O809" s="38">
        <v>7</v>
      </c>
    </row>
    <row r="810" spans="1:15" x14ac:dyDescent="0.4">
      <c r="A810" s="53">
        <v>471138518377</v>
      </c>
      <c r="B810" s="54" t="s">
        <v>42</v>
      </c>
      <c r="C810" s="54">
        <v>1138500</v>
      </c>
      <c r="D810" s="54">
        <v>1837700</v>
      </c>
      <c r="E810" s="54" t="s">
        <v>422</v>
      </c>
      <c r="F810" s="54" t="s">
        <v>510</v>
      </c>
      <c r="G810" s="54" t="s">
        <v>511</v>
      </c>
      <c r="H810" s="54" t="s">
        <v>663</v>
      </c>
      <c r="I810" s="5" t="e">
        <v>#N/A</v>
      </c>
      <c r="J810" s="54" t="s">
        <v>8537</v>
      </c>
      <c r="K810" s="51" t="s">
        <v>15206</v>
      </c>
      <c r="L810" s="51" t="s">
        <v>15207</v>
      </c>
      <c r="M810" s="38">
        <v>179</v>
      </c>
      <c r="N810" s="38" t="s">
        <v>20809</v>
      </c>
      <c r="O810" s="38">
        <v>7</v>
      </c>
    </row>
    <row r="811" spans="1:15" x14ac:dyDescent="0.4">
      <c r="A811" s="53">
        <v>471139218278</v>
      </c>
      <c r="B811" s="54" t="s">
        <v>42</v>
      </c>
      <c r="C811" s="54">
        <v>1139200</v>
      </c>
      <c r="D811" s="54">
        <v>1827800</v>
      </c>
      <c r="E811" s="54" t="s">
        <v>422</v>
      </c>
      <c r="F811" s="54" t="s">
        <v>510</v>
      </c>
      <c r="G811" s="54" t="s">
        <v>1186</v>
      </c>
      <c r="H811" s="54" t="s">
        <v>3143</v>
      </c>
      <c r="I811" s="5" t="e">
        <v>#N/A</v>
      </c>
      <c r="J811" s="54" t="s">
        <v>8538</v>
      </c>
      <c r="K811" s="51" t="s">
        <v>15208</v>
      </c>
      <c r="L811" s="51" t="s">
        <v>15209</v>
      </c>
      <c r="M811" s="38">
        <v>214</v>
      </c>
      <c r="N811" s="38" t="s">
        <v>20809</v>
      </c>
      <c r="O811" s="38">
        <v>7</v>
      </c>
    </row>
    <row r="812" spans="1:15" x14ac:dyDescent="0.4">
      <c r="A812" s="53">
        <v>471138018382</v>
      </c>
      <c r="B812" s="54" t="s">
        <v>42</v>
      </c>
      <c r="C812" s="54">
        <v>1138000</v>
      </c>
      <c r="D812" s="54">
        <v>1838200</v>
      </c>
      <c r="E812" s="54" t="s">
        <v>422</v>
      </c>
      <c r="F812" s="54" t="s">
        <v>510</v>
      </c>
      <c r="G812" s="54" t="s">
        <v>511</v>
      </c>
      <c r="H812" s="54" t="s">
        <v>3144</v>
      </c>
      <c r="I812" s="5" t="e">
        <v>#N/A</v>
      </c>
      <c r="J812" s="54" t="s">
        <v>8539</v>
      </c>
      <c r="K812" s="51" t="s">
        <v>15210</v>
      </c>
      <c r="L812" s="51" t="s">
        <v>15211</v>
      </c>
      <c r="M812" s="38">
        <v>172</v>
      </c>
      <c r="N812" s="38" t="s">
        <v>20809</v>
      </c>
      <c r="O812" s="38">
        <v>7</v>
      </c>
    </row>
    <row r="813" spans="1:15" x14ac:dyDescent="0.4">
      <c r="A813" s="53">
        <v>471139118270</v>
      </c>
      <c r="B813" s="54" t="s">
        <v>43</v>
      </c>
      <c r="C813" s="54">
        <v>1139100</v>
      </c>
      <c r="D813" s="54">
        <v>1827000</v>
      </c>
      <c r="E813" s="54" t="s">
        <v>422</v>
      </c>
      <c r="F813" s="54" t="s">
        <v>510</v>
      </c>
      <c r="G813" s="54" t="s">
        <v>1186</v>
      </c>
      <c r="H813" s="54" t="s">
        <v>3145</v>
      </c>
      <c r="I813" s="5" t="e">
        <v>#N/A</v>
      </c>
      <c r="J813" s="54" t="s">
        <v>8540</v>
      </c>
      <c r="K813" s="51" t="s">
        <v>15212</v>
      </c>
      <c r="L813" s="51" t="s">
        <v>15213</v>
      </c>
      <c r="M813" s="38">
        <v>191</v>
      </c>
      <c r="N813" s="38" t="s">
        <v>20809</v>
      </c>
      <c r="O813" s="38">
        <v>7</v>
      </c>
    </row>
    <row r="814" spans="1:15" x14ac:dyDescent="0.4">
      <c r="A814" s="53">
        <v>471147118227</v>
      </c>
      <c r="B814" s="54" t="s">
        <v>5</v>
      </c>
      <c r="C814" s="54">
        <v>1147100</v>
      </c>
      <c r="D814" s="54">
        <v>1822700</v>
      </c>
      <c r="E814" s="54" t="s">
        <v>422</v>
      </c>
      <c r="F814" s="54" t="s">
        <v>510</v>
      </c>
      <c r="G814" s="54" t="s">
        <v>3138</v>
      </c>
      <c r="H814" s="54" t="s">
        <v>3146</v>
      </c>
      <c r="I814" s="5" t="e">
        <v>#N/A</v>
      </c>
      <c r="J814" s="54" t="s">
        <v>8541</v>
      </c>
      <c r="K814" s="51" t="s">
        <v>15214</v>
      </c>
      <c r="L814" s="51" t="s">
        <v>15215</v>
      </c>
      <c r="M814" s="38">
        <v>252</v>
      </c>
      <c r="N814" s="38" t="s">
        <v>20809</v>
      </c>
      <c r="O814" s="38">
        <v>7</v>
      </c>
    </row>
    <row r="815" spans="1:15" x14ac:dyDescent="0.4">
      <c r="A815" s="53">
        <v>471139418275</v>
      </c>
      <c r="B815" s="54" t="s">
        <v>54</v>
      </c>
      <c r="C815" s="54">
        <v>1139400</v>
      </c>
      <c r="D815" s="54">
        <v>1827500</v>
      </c>
      <c r="E815" s="54" t="s">
        <v>422</v>
      </c>
      <c r="F815" s="54" t="s">
        <v>510</v>
      </c>
      <c r="G815" s="54" t="s">
        <v>1186</v>
      </c>
      <c r="H815" s="54" t="s">
        <v>1187</v>
      </c>
      <c r="I815" s="5" t="e">
        <v>#N/A</v>
      </c>
      <c r="J815" s="54" t="s">
        <v>8542</v>
      </c>
      <c r="K815" s="51" t="s">
        <v>15216</v>
      </c>
      <c r="L815" s="51" t="s">
        <v>15217</v>
      </c>
      <c r="M815" s="38">
        <v>193</v>
      </c>
      <c r="N815" s="38" t="s">
        <v>20809</v>
      </c>
      <c r="O815" s="38">
        <v>7</v>
      </c>
    </row>
    <row r="816" spans="1:15" x14ac:dyDescent="0.4">
      <c r="A816" s="53">
        <v>471140318178</v>
      </c>
      <c r="B816" s="54" t="s">
        <v>5</v>
      </c>
      <c r="C816" s="54">
        <v>1140300</v>
      </c>
      <c r="D816" s="54">
        <v>1817800</v>
      </c>
      <c r="E816" s="54" t="s">
        <v>422</v>
      </c>
      <c r="F816" s="54" t="s">
        <v>510</v>
      </c>
      <c r="G816" s="54" t="s">
        <v>3147</v>
      </c>
      <c r="H816" s="54" t="s">
        <v>3148</v>
      </c>
      <c r="I816" s="5" t="e">
        <v>#N/A</v>
      </c>
      <c r="J816" s="54" t="s">
        <v>8543</v>
      </c>
      <c r="K816" s="51" t="s">
        <v>15218</v>
      </c>
      <c r="L816" s="51" t="s">
        <v>15219</v>
      </c>
      <c r="M816" s="38">
        <v>250</v>
      </c>
      <c r="N816" s="38" t="s">
        <v>20809</v>
      </c>
      <c r="O816" s="38">
        <v>7</v>
      </c>
    </row>
    <row r="817" spans="1:15" x14ac:dyDescent="0.4">
      <c r="A817" s="53">
        <v>471147618232</v>
      </c>
      <c r="B817" s="54" t="s">
        <v>5</v>
      </c>
      <c r="C817" s="54">
        <v>1147600</v>
      </c>
      <c r="D817" s="54">
        <v>1823200</v>
      </c>
      <c r="E817" s="54" t="s">
        <v>422</v>
      </c>
      <c r="F817" s="54" t="s">
        <v>510</v>
      </c>
      <c r="G817" s="54" t="s">
        <v>3138</v>
      </c>
      <c r="H817" s="54" t="s">
        <v>3149</v>
      </c>
      <c r="I817" s="5" t="e">
        <v>#N/A</v>
      </c>
      <c r="J817" s="54" t="s">
        <v>8544</v>
      </c>
      <c r="K817" s="51" t="s">
        <v>15220</v>
      </c>
      <c r="L817" s="51" t="s">
        <v>15221</v>
      </c>
      <c r="M817" s="38">
        <v>302</v>
      </c>
      <c r="N817" s="38" t="s">
        <v>20809</v>
      </c>
      <c r="O817" s="38">
        <v>7</v>
      </c>
    </row>
    <row r="818" spans="1:15" x14ac:dyDescent="0.4">
      <c r="A818" s="53">
        <v>471137918383</v>
      </c>
      <c r="B818" s="54" t="s">
        <v>42</v>
      </c>
      <c r="C818" s="54">
        <v>1137900</v>
      </c>
      <c r="D818" s="54">
        <v>1838300</v>
      </c>
      <c r="E818" s="54" t="s">
        <v>422</v>
      </c>
      <c r="F818" s="54" t="s">
        <v>510</v>
      </c>
      <c r="G818" s="54" t="s">
        <v>511</v>
      </c>
      <c r="H818" s="54" t="s">
        <v>3150</v>
      </c>
      <c r="I818" s="5" t="e">
        <v>#N/A</v>
      </c>
      <c r="J818" s="54" t="s">
        <v>8545</v>
      </c>
      <c r="K818" s="51" t="s">
        <v>15222</v>
      </c>
      <c r="L818" s="51" t="s">
        <v>15223</v>
      </c>
      <c r="M818" s="38">
        <v>171</v>
      </c>
      <c r="N818" s="38" t="s">
        <v>20809</v>
      </c>
      <c r="O818" s="38">
        <v>7</v>
      </c>
    </row>
    <row r="819" spans="1:15" x14ac:dyDescent="0.4">
      <c r="A819" s="53">
        <v>471137218387</v>
      </c>
      <c r="B819" s="54" t="s">
        <v>55</v>
      </c>
      <c r="C819" s="54">
        <v>1137200</v>
      </c>
      <c r="D819" s="54">
        <v>1838700</v>
      </c>
      <c r="E819" s="54" t="s">
        <v>422</v>
      </c>
      <c r="F819" s="54" t="s">
        <v>510</v>
      </c>
      <c r="G819" s="54" t="s">
        <v>511</v>
      </c>
      <c r="H819" s="54" t="s">
        <v>3151</v>
      </c>
      <c r="I819" s="5" t="e">
        <v>#N/A</v>
      </c>
      <c r="J819" s="54" t="s">
        <v>8546</v>
      </c>
      <c r="K819" s="51" t="s">
        <v>15224</v>
      </c>
      <c r="L819" s="51" t="s">
        <v>15225</v>
      </c>
      <c r="M819" s="38">
        <v>177</v>
      </c>
      <c r="N819" s="38" t="s">
        <v>20810</v>
      </c>
      <c r="O819" s="38">
        <v>7</v>
      </c>
    </row>
    <row r="820" spans="1:15" x14ac:dyDescent="0.4">
      <c r="A820" s="53">
        <v>471142118279</v>
      </c>
      <c r="B820" s="54" t="s">
        <v>5</v>
      </c>
      <c r="C820" s="54">
        <v>1142100</v>
      </c>
      <c r="D820" s="54">
        <v>1827900</v>
      </c>
      <c r="E820" s="54" t="s">
        <v>422</v>
      </c>
      <c r="F820" s="54" t="s">
        <v>510</v>
      </c>
      <c r="G820" s="54" t="s">
        <v>1186</v>
      </c>
      <c r="H820" s="54" t="s">
        <v>3152</v>
      </c>
      <c r="I820" s="5" t="e">
        <v>#N/A</v>
      </c>
      <c r="J820" s="54" t="s">
        <v>8547</v>
      </c>
      <c r="K820" s="51" t="s">
        <v>15226</v>
      </c>
      <c r="L820" s="51" t="s">
        <v>15227</v>
      </c>
      <c r="M820" s="38">
        <v>237</v>
      </c>
      <c r="N820" s="38" t="s">
        <v>20810</v>
      </c>
      <c r="O820" s="38">
        <v>7</v>
      </c>
    </row>
    <row r="821" spans="1:15" x14ac:dyDescent="0.4">
      <c r="A821" s="53">
        <v>471138918381</v>
      </c>
      <c r="B821" s="54" t="s">
        <v>42</v>
      </c>
      <c r="C821" s="54">
        <v>1138900</v>
      </c>
      <c r="D821" s="54">
        <v>1838100</v>
      </c>
      <c r="E821" s="54" t="s">
        <v>422</v>
      </c>
      <c r="F821" s="54" t="s">
        <v>510</v>
      </c>
      <c r="G821" s="54" t="s">
        <v>511</v>
      </c>
      <c r="H821" s="54" t="s">
        <v>3153</v>
      </c>
      <c r="I821" s="5" t="e">
        <v>#N/A</v>
      </c>
      <c r="J821" s="54" t="s">
        <v>8548</v>
      </c>
      <c r="K821" s="51" t="s">
        <v>15228</v>
      </c>
      <c r="L821" s="51" t="s">
        <v>15229</v>
      </c>
      <c r="M821" s="38">
        <v>178</v>
      </c>
      <c r="N821" s="38" t="s">
        <v>20810</v>
      </c>
      <c r="O821" s="38">
        <v>7</v>
      </c>
    </row>
    <row r="822" spans="1:15" x14ac:dyDescent="0.4">
      <c r="A822" s="53">
        <v>471125218097</v>
      </c>
      <c r="B822" s="54" t="s">
        <v>5</v>
      </c>
      <c r="C822" s="54">
        <v>1125200</v>
      </c>
      <c r="D822" s="54">
        <v>1809700</v>
      </c>
      <c r="E822" s="54" t="s">
        <v>422</v>
      </c>
      <c r="F822" s="54" t="s">
        <v>510</v>
      </c>
      <c r="G822" s="54" t="s">
        <v>3136</v>
      </c>
      <c r="H822" s="54" t="s">
        <v>3154</v>
      </c>
      <c r="I822" s="5" t="e">
        <v>#N/A</v>
      </c>
      <c r="J822" s="54" t="s">
        <v>8549</v>
      </c>
      <c r="K822" s="51" t="s">
        <v>15230</v>
      </c>
      <c r="L822" s="51" t="s">
        <v>15231</v>
      </c>
      <c r="M822" s="38">
        <v>321</v>
      </c>
      <c r="N822" s="38" t="s">
        <v>20810</v>
      </c>
      <c r="O822" s="38">
        <v>7</v>
      </c>
    </row>
    <row r="823" spans="1:15" x14ac:dyDescent="0.4">
      <c r="A823" s="53">
        <v>471137318385</v>
      </c>
      <c r="B823" s="54" t="s">
        <v>54</v>
      </c>
      <c r="C823" s="54">
        <v>1137300</v>
      </c>
      <c r="D823" s="54">
        <v>1838500</v>
      </c>
      <c r="E823" s="54" t="s">
        <v>422</v>
      </c>
      <c r="F823" s="54" t="s">
        <v>510</v>
      </c>
      <c r="G823" s="54" t="s">
        <v>511</v>
      </c>
      <c r="H823" s="54" t="s">
        <v>3155</v>
      </c>
      <c r="I823" s="5" t="e">
        <v>#N/A</v>
      </c>
      <c r="J823" s="54" t="s">
        <v>8550</v>
      </c>
      <c r="K823" s="51" t="s">
        <v>15232</v>
      </c>
      <c r="L823" s="51" t="s">
        <v>15233</v>
      </c>
      <c r="M823" s="38">
        <v>186</v>
      </c>
      <c r="N823" s="38" t="s">
        <v>20810</v>
      </c>
      <c r="O823" s="38">
        <v>7</v>
      </c>
    </row>
    <row r="824" spans="1:15" x14ac:dyDescent="0.4">
      <c r="A824" s="53">
        <v>471139718270</v>
      </c>
      <c r="B824" s="54" t="s">
        <v>42</v>
      </c>
      <c r="C824" s="54">
        <v>1139700</v>
      </c>
      <c r="D824" s="54">
        <v>1827000</v>
      </c>
      <c r="E824" s="54" t="s">
        <v>422</v>
      </c>
      <c r="F824" s="54" t="s">
        <v>510</v>
      </c>
      <c r="G824" s="54" t="s">
        <v>1186</v>
      </c>
      <c r="H824" s="54" t="s">
        <v>3156</v>
      </c>
      <c r="I824" s="5" t="e">
        <v>#N/A</v>
      </c>
      <c r="J824" s="54" t="s">
        <v>8551</v>
      </c>
      <c r="K824" s="51" t="s">
        <v>15234</v>
      </c>
      <c r="L824" s="51" t="s">
        <v>15235</v>
      </c>
      <c r="M824" s="38">
        <v>187</v>
      </c>
      <c r="N824" s="38" t="s">
        <v>20810</v>
      </c>
      <c r="O824" s="38">
        <v>7</v>
      </c>
    </row>
    <row r="825" spans="1:15" x14ac:dyDescent="0.4">
      <c r="A825" s="53">
        <v>471146218216</v>
      </c>
      <c r="B825" s="54" t="s">
        <v>5</v>
      </c>
      <c r="C825" s="54">
        <v>1146200</v>
      </c>
      <c r="D825" s="54">
        <v>1821600</v>
      </c>
      <c r="E825" s="54" t="s">
        <v>422</v>
      </c>
      <c r="F825" s="54" t="s">
        <v>510</v>
      </c>
      <c r="G825" s="54" t="s">
        <v>3138</v>
      </c>
      <c r="H825" s="54" t="s">
        <v>3157</v>
      </c>
      <c r="I825" s="5" t="e">
        <v>#N/A</v>
      </c>
      <c r="J825" s="54" t="s">
        <v>8552</v>
      </c>
      <c r="K825" s="51" t="s">
        <v>15236</v>
      </c>
      <c r="L825" s="51" t="s">
        <v>15237</v>
      </c>
      <c r="M825" s="38">
        <v>258</v>
      </c>
      <c r="N825" s="38" t="s">
        <v>20810</v>
      </c>
      <c r="O825" s="38">
        <v>7</v>
      </c>
    </row>
    <row r="826" spans="1:15" x14ac:dyDescent="0.4">
      <c r="A826" s="53">
        <v>471144318213</v>
      </c>
      <c r="B826" s="54" t="s">
        <v>5</v>
      </c>
      <c r="C826" s="54">
        <v>1144300</v>
      </c>
      <c r="D826" s="54">
        <v>1821300</v>
      </c>
      <c r="E826" s="54" t="s">
        <v>422</v>
      </c>
      <c r="F826" s="54" t="s">
        <v>510</v>
      </c>
      <c r="G826" s="54" t="s">
        <v>3138</v>
      </c>
      <c r="H826" s="54" t="s">
        <v>3158</v>
      </c>
      <c r="I826" s="5" t="e">
        <v>#N/A</v>
      </c>
      <c r="J826" s="54" t="s">
        <v>8553</v>
      </c>
      <c r="K826" s="51" t="s">
        <v>15238</v>
      </c>
      <c r="L826" s="51" t="s">
        <v>15239</v>
      </c>
      <c r="M826" s="38">
        <v>226</v>
      </c>
      <c r="N826" s="38" t="s">
        <v>20810</v>
      </c>
      <c r="O826" s="38">
        <v>7</v>
      </c>
    </row>
    <row r="827" spans="1:15" x14ac:dyDescent="0.4">
      <c r="A827" s="53">
        <v>471094717798</v>
      </c>
      <c r="B827" s="54" t="s">
        <v>55</v>
      </c>
      <c r="C827" s="54">
        <v>1094700</v>
      </c>
      <c r="D827" s="54">
        <v>1779800</v>
      </c>
      <c r="E827" s="54" t="s">
        <v>422</v>
      </c>
      <c r="F827" s="54" t="s">
        <v>461</v>
      </c>
      <c r="G827" s="54" t="s">
        <v>516</v>
      </c>
      <c r="H827" s="54" t="s">
        <v>3159</v>
      </c>
      <c r="I827" s="5" t="e">
        <v>#N/A</v>
      </c>
      <c r="J827" s="54" t="s">
        <v>8554</v>
      </c>
      <c r="K827" s="51" t="s">
        <v>15240</v>
      </c>
      <c r="L827" s="51" t="s">
        <v>15241</v>
      </c>
      <c r="M827" s="38">
        <v>128</v>
      </c>
      <c r="N827" s="38" t="s">
        <v>20809</v>
      </c>
      <c r="O827" s="38">
        <v>9</v>
      </c>
    </row>
    <row r="828" spans="1:15" x14ac:dyDescent="0.4">
      <c r="A828" s="53">
        <v>471081517856</v>
      </c>
      <c r="B828" s="54" t="s">
        <v>55</v>
      </c>
      <c r="C828" s="54">
        <v>1081500</v>
      </c>
      <c r="D828" s="54">
        <v>1785600</v>
      </c>
      <c r="E828" s="54" t="s">
        <v>422</v>
      </c>
      <c r="F828" s="54" t="s">
        <v>461</v>
      </c>
      <c r="G828" s="54" t="s">
        <v>520</v>
      </c>
      <c r="H828" s="54" t="s">
        <v>3160</v>
      </c>
      <c r="I828" s="5" t="e">
        <v>#N/A</v>
      </c>
      <c r="J828" s="54" t="s">
        <v>8555</v>
      </c>
      <c r="K828" s="51" t="s">
        <v>15242</v>
      </c>
      <c r="L828" s="51" t="s">
        <v>15243</v>
      </c>
      <c r="M828" s="38">
        <v>50</v>
      </c>
      <c r="N828" s="38" t="s">
        <v>20809</v>
      </c>
      <c r="O828" s="38">
        <v>9</v>
      </c>
    </row>
    <row r="829" spans="1:15" x14ac:dyDescent="0.4">
      <c r="A829" s="53">
        <v>471080417866</v>
      </c>
      <c r="B829" s="54" t="s">
        <v>42</v>
      </c>
      <c r="C829" s="54">
        <v>1080400</v>
      </c>
      <c r="D829" s="54">
        <v>1786600</v>
      </c>
      <c r="E829" s="54" t="s">
        <v>422</v>
      </c>
      <c r="F829" s="54" t="s">
        <v>461</v>
      </c>
      <c r="G829" s="54" t="s">
        <v>520</v>
      </c>
      <c r="H829" s="54" t="s">
        <v>687</v>
      </c>
      <c r="I829" s="5" t="e">
        <v>#N/A</v>
      </c>
      <c r="J829" s="54" t="s">
        <v>8556</v>
      </c>
      <c r="K829" s="51" t="s">
        <v>15244</v>
      </c>
      <c r="L829" s="51" t="s">
        <v>15245</v>
      </c>
      <c r="M829" s="38">
        <v>32</v>
      </c>
      <c r="N829" s="38" t="s">
        <v>20809</v>
      </c>
      <c r="O829" s="38">
        <v>9</v>
      </c>
    </row>
    <row r="830" spans="1:15" x14ac:dyDescent="0.4">
      <c r="A830" s="53">
        <v>471080817839</v>
      </c>
      <c r="B830" s="54" t="s">
        <v>5</v>
      </c>
      <c r="C830" s="54">
        <v>1080800</v>
      </c>
      <c r="D830" s="54">
        <v>1783900</v>
      </c>
      <c r="E830" s="54" t="s">
        <v>422</v>
      </c>
      <c r="F830" s="54" t="s">
        <v>461</v>
      </c>
      <c r="G830" s="54" t="s">
        <v>512</v>
      </c>
      <c r="H830" s="54" t="s">
        <v>808</v>
      </c>
      <c r="I830" s="5" t="e">
        <v>#N/A</v>
      </c>
      <c r="J830" s="54" t="s">
        <v>8557</v>
      </c>
      <c r="K830" s="51" t="s">
        <v>15246</v>
      </c>
      <c r="L830" s="51" t="s">
        <v>15247</v>
      </c>
      <c r="M830" s="38">
        <v>30</v>
      </c>
      <c r="N830" s="38" t="s">
        <v>20809</v>
      </c>
      <c r="O830" s="38">
        <v>9</v>
      </c>
    </row>
    <row r="831" spans="1:15" x14ac:dyDescent="0.4">
      <c r="A831" s="53">
        <v>471082017716</v>
      </c>
      <c r="B831" s="54" t="s">
        <v>43</v>
      </c>
      <c r="C831" s="54">
        <v>1082000</v>
      </c>
      <c r="D831" s="54">
        <v>1771600</v>
      </c>
      <c r="E831" s="54" t="s">
        <v>422</v>
      </c>
      <c r="F831" s="54" t="s">
        <v>461</v>
      </c>
      <c r="G831" s="54" t="s">
        <v>462</v>
      </c>
      <c r="H831" s="54" t="s">
        <v>651</v>
      </c>
      <c r="I831" s="5" t="e">
        <v>#N/A</v>
      </c>
      <c r="J831" s="54" t="s">
        <v>8558</v>
      </c>
      <c r="K831" s="51" t="s">
        <v>15248</v>
      </c>
      <c r="L831" s="51" t="s">
        <v>15249</v>
      </c>
      <c r="M831" s="38">
        <v>30</v>
      </c>
      <c r="N831" s="38" t="s">
        <v>20809</v>
      </c>
      <c r="O831" s="38">
        <v>9</v>
      </c>
    </row>
    <row r="832" spans="1:15" x14ac:dyDescent="0.4">
      <c r="A832" s="53">
        <v>471088817740</v>
      </c>
      <c r="B832" s="54" t="s">
        <v>5</v>
      </c>
      <c r="C832" s="54">
        <v>1088800</v>
      </c>
      <c r="D832" s="54">
        <v>1774000</v>
      </c>
      <c r="E832" s="54" t="s">
        <v>422</v>
      </c>
      <c r="F832" s="54" t="s">
        <v>461</v>
      </c>
      <c r="G832" s="54" t="s">
        <v>565</v>
      </c>
      <c r="H832" s="54" t="s">
        <v>755</v>
      </c>
      <c r="I832" s="5" t="e">
        <v>#N/A</v>
      </c>
      <c r="J832" s="54" t="s">
        <v>8559</v>
      </c>
      <c r="K832" s="51" t="s">
        <v>15250</v>
      </c>
      <c r="L832" s="51" t="s">
        <v>15251</v>
      </c>
      <c r="M832" s="38">
        <v>65</v>
      </c>
      <c r="N832" s="38" t="s">
        <v>20809</v>
      </c>
      <c r="O832" s="38">
        <v>9</v>
      </c>
    </row>
    <row r="833" spans="1:15" x14ac:dyDescent="0.4">
      <c r="A833" s="53">
        <v>471082717748</v>
      </c>
      <c r="B833" s="54" t="s">
        <v>43</v>
      </c>
      <c r="C833" s="54">
        <v>1082700</v>
      </c>
      <c r="D833" s="54">
        <v>1774800</v>
      </c>
      <c r="E833" s="54" t="s">
        <v>422</v>
      </c>
      <c r="F833" s="54" t="s">
        <v>461</v>
      </c>
      <c r="G833" s="54" t="s">
        <v>462</v>
      </c>
      <c r="H833" s="54" t="s">
        <v>1159</v>
      </c>
      <c r="I833" s="5" t="e">
        <v>#N/A</v>
      </c>
      <c r="J833" s="54" t="s">
        <v>8560</v>
      </c>
      <c r="K833" s="51" t="s">
        <v>15252</v>
      </c>
      <c r="L833" s="51" t="s">
        <v>15253</v>
      </c>
      <c r="M833" s="38">
        <v>54</v>
      </c>
      <c r="N833" s="38" t="s">
        <v>20809</v>
      </c>
      <c r="O833" s="38">
        <v>9</v>
      </c>
    </row>
    <row r="834" spans="1:15" x14ac:dyDescent="0.4">
      <c r="A834" s="53">
        <v>471084117779</v>
      </c>
      <c r="B834" s="54" t="s">
        <v>5</v>
      </c>
      <c r="C834" s="54">
        <v>1084100</v>
      </c>
      <c r="D834" s="54">
        <v>1777900</v>
      </c>
      <c r="E834" s="54" t="s">
        <v>422</v>
      </c>
      <c r="F834" s="54" t="s">
        <v>461</v>
      </c>
      <c r="G834" s="54" t="s">
        <v>462</v>
      </c>
      <c r="H834" s="54" t="s">
        <v>825</v>
      </c>
      <c r="I834" s="5" t="e">
        <v>#N/A</v>
      </c>
      <c r="J834" s="54" t="s">
        <v>8561</v>
      </c>
      <c r="K834" s="51" t="s">
        <v>15254</v>
      </c>
      <c r="L834" s="51" t="s">
        <v>15255</v>
      </c>
      <c r="M834" s="38">
        <v>36</v>
      </c>
      <c r="N834" s="38" t="s">
        <v>20809</v>
      </c>
      <c r="O834" s="38">
        <v>9</v>
      </c>
    </row>
    <row r="835" spans="1:15" x14ac:dyDescent="0.4">
      <c r="A835" s="53">
        <v>471089717678</v>
      </c>
      <c r="B835" s="54" t="s">
        <v>5</v>
      </c>
      <c r="C835" s="54">
        <v>1089700</v>
      </c>
      <c r="D835" s="54">
        <v>1767800</v>
      </c>
      <c r="E835" s="54" t="s">
        <v>422</v>
      </c>
      <c r="F835" s="54" t="s">
        <v>461</v>
      </c>
      <c r="G835" s="54" t="s">
        <v>565</v>
      </c>
      <c r="H835" s="54" t="s">
        <v>801</v>
      </c>
      <c r="I835" s="5" t="e">
        <v>#N/A</v>
      </c>
      <c r="J835" s="54" t="s">
        <v>8562</v>
      </c>
      <c r="K835" s="51" t="s">
        <v>15256</v>
      </c>
      <c r="L835" s="51" t="s">
        <v>15257</v>
      </c>
      <c r="M835" s="38">
        <v>25</v>
      </c>
      <c r="N835" s="38" t="s">
        <v>20809</v>
      </c>
      <c r="O835" s="38">
        <v>9</v>
      </c>
    </row>
    <row r="836" spans="1:15" x14ac:dyDescent="0.4">
      <c r="A836" s="53">
        <v>471075717839</v>
      </c>
      <c r="B836" s="54" t="s">
        <v>5</v>
      </c>
      <c r="C836" s="54">
        <v>1075700</v>
      </c>
      <c r="D836" s="54">
        <v>1783900</v>
      </c>
      <c r="E836" s="54" t="s">
        <v>422</v>
      </c>
      <c r="F836" s="54" t="s">
        <v>461</v>
      </c>
      <c r="G836" s="54" t="s">
        <v>512</v>
      </c>
      <c r="H836" s="54" t="s">
        <v>795</v>
      </c>
      <c r="I836" s="5" t="e">
        <v>#N/A</v>
      </c>
      <c r="J836" s="54" t="s">
        <v>8563</v>
      </c>
      <c r="K836" s="51" t="s">
        <v>15258</v>
      </c>
      <c r="L836" s="51" t="s">
        <v>15259</v>
      </c>
      <c r="M836" s="38">
        <v>56</v>
      </c>
      <c r="N836" s="38" t="s">
        <v>20809</v>
      </c>
      <c r="O836" s="38">
        <v>9</v>
      </c>
    </row>
    <row r="837" spans="1:15" x14ac:dyDescent="0.4">
      <c r="A837" s="53">
        <v>471076417861</v>
      </c>
      <c r="B837" s="54" t="s">
        <v>42</v>
      </c>
      <c r="C837" s="54">
        <v>1076400</v>
      </c>
      <c r="D837" s="54">
        <v>1786100</v>
      </c>
      <c r="E837" s="54" t="s">
        <v>422</v>
      </c>
      <c r="F837" s="54" t="s">
        <v>461</v>
      </c>
      <c r="G837" s="54" t="s">
        <v>512</v>
      </c>
      <c r="H837" s="54" t="s">
        <v>700</v>
      </c>
      <c r="I837" s="5" t="e">
        <v>#N/A</v>
      </c>
      <c r="J837" s="54" t="s">
        <v>8564</v>
      </c>
      <c r="K837" s="51" t="s">
        <v>15260</v>
      </c>
      <c r="L837" s="51" t="s">
        <v>15261</v>
      </c>
      <c r="M837" s="38">
        <v>77</v>
      </c>
      <c r="N837" s="38" t="s">
        <v>20809</v>
      </c>
      <c r="O837" s="38">
        <v>9</v>
      </c>
    </row>
    <row r="838" spans="1:15" x14ac:dyDescent="0.4">
      <c r="A838" s="53">
        <v>471073517851</v>
      </c>
      <c r="B838" s="54" t="s">
        <v>55</v>
      </c>
      <c r="C838" s="54">
        <v>1073500</v>
      </c>
      <c r="D838" s="54">
        <v>1785100</v>
      </c>
      <c r="E838" s="54" t="s">
        <v>422</v>
      </c>
      <c r="F838" s="54" t="s">
        <v>461</v>
      </c>
      <c r="G838" s="54" t="s">
        <v>512</v>
      </c>
      <c r="H838" s="54" t="s">
        <v>3161</v>
      </c>
      <c r="I838" s="5" t="e">
        <v>#N/A</v>
      </c>
      <c r="J838" s="54" t="s">
        <v>8565</v>
      </c>
      <c r="K838" s="51" t="s">
        <v>15262</v>
      </c>
      <c r="L838" s="51" t="s">
        <v>15263</v>
      </c>
      <c r="M838" s="38">
        <v>86</v>
      </c>
      <c r="N838" s="38" t="s">
        <v>20810</v>
      </c>
      <c r="O838" s="38">
        <v>9</v>
      </c>
    </row>
    <row r="839" spans="1:15" x14ac:dyDescent="0.4">
      <c r="A839" s="53">
        <v>471082217767</v>
      </c>
      <c r="B839" s="54" t="s">
        <v>5</v>
      </c>
      <c r="C839" s="54">
        <v>1082200</v>
      </c>
      <c r="D839" s="54">
        <v>1776700</v>
      </c>
      <c r="E839" s="54" t="s">
        <v>422</v>
      </c>
      <c r="F839" s="54" t="s">
        <v>461</v>
      </c>
      <c r="G839" s="54" t="s">
        <v>462</v>
      </c>
      <c r="H839" s="54" t="s">
        <v>792</v>
      </c>
      <c r="I839" s="5" t="e">
        <v>#N/A</v>
      </c>
      <c r="J839" s="54" t="s">
        <v>8566</v>
      </c>
      <c r="K839" s="51" t="s">
        <v>15264</v>
      </c>
      <c r="L839" s="51" t="s">
        <v>15265</v>
      </c>
      <c r="M839" s="38">
        <v>32</v>
      </c>
      <c r="N839" s="38" t="s">
        <v>20810</v>
      </c>
      <c r="O839" s="38">
        <v>9</v>
      </c>
    </row>
    <row r="840" spans="1:15" x14ac:dyDescent="0.4">
      <c r="A840" s="53">
        <v>471095117761</v>
      </c>
      <c r="B840" s="54" t="s">
        <v>42</v>
      </c>
      <c r="C840" s="54">
        <v>1095100</v>
      </c>
      <c r="D840" s="54">
        <v>1776100</v>
      </c>
      <c r="E840" s="54" t="s">
        <v>422</v>
      </c>
      <c r="F840" s="54" t="s">
        <v>461</v>
      </c>
      <c r="G840" s="54" t="s">
        <v>516</v>
      </c>
      <c r="H840" s="54" t="s">
        <v>666</v>
      </c>
      <c r="I840" s="5" t="e">
        <v>#N/A</v>
      </c>
      <c r="J840" s="54" t="s">
        <v>8567</v>
      </c>
      <c r="K840" s="51" t="s">
        <v>15266</v>
      </c>
      <c r="L840" s="51" t="s">
        <v>15267</v>
      </c>
      <c r="M840" s="38">
        <v>69</v>
      </c>
      <c r="N840" s="38" t="s">
        <v>20810</v>
      </c>
      <c r="O840" s="38">
        <v>9</v>
      </c>
    </row>
    <row r="841" spans="1:15" x14ac:dyDescent="0.4">
      <c r="A841" s="53">
        <v>471081817770</v>
      </c>
      <c r="B841" s="54" t="s">
        <v>42</v>
      </c>
      <c r="C841" s="54">
        <v>1081800</v>
      </c>
      <c r="D841" s="54">
        <v>1777000</v>
      </c>
      <c r="E841" s="54" t="s">
        <v>422</v>
      </c>
      <c r="F841" s="54" t="s">
        <v>461</v>
      </c>
      <c r="G841" s="54" t="s">
        <v>462</v>
      </c>
      <c r="H841" s="54" t="s">
        <v>703</v>
      </c>
      <c r="I841" s="5" t="e">
        <v>#N/A</v>
      </c>
      <c r="J841" s="54" t="s">
        <v>8568</v>
      </c>
      <c r="K841" s="51" t="s">
        <v>15268</v>
      </c>
      <c r="L841" s="51" t="s">
        <v>15269</v>
      </c>
      <c r="M841" s="38">
        <v>33</v>
      </c>
      <c r="N841" s="38" t="s">
        <v>20810</v>
      </c>
      <c r="O841" s="38">
        <v>9</v>
      </c>
    </row>
    <row r="842" spans="1:15" x14ac:dyDescent="0.4">
      <c r="A842" s="53">
        <v>471081117873</v>
      </c>
      <c r="B842" s="54" t="s">
        <v>5</v>
      </c>
      <c r="C842" s="54">
        <v>1081100</v>
      </c>
      <c r="D842" s="54">
        <v>1787300</v>
      </c>
      <c r="E842" s="54" t="s">
        <v>422</v>
      </c>
      <c r="F842" s="54" t="s">
        <v>461</v>
      </c>
      <c r="G842" s="54" t="s">
        <v>520</v>
      </c>
      <c r="H842" s="54" t="s">
        <v>737</v>
      </c>
      <c r="I842" s="5" t="e">
        <v>#N/A</v>
      </c>
      <c r="J842" s="54" t="s">
        <v>8569</v>
      </c>
      <c r="K842" s="51" t="s">
        <v>15270</v>
      </c>
      <c r="L842" s="51" t="s">
        <v>15271</v>
      </c>
      <c r="M842" s="38">
        <v>36</v>
      </c>
      <c r="N842" s="38" t="s">
        <v>20810</v>
      </c>
      <c r="O842" s="38">
        <v>9</v>
      </c>
    </row>
    <row r="843" spans="1:15" x14ac:dyDescent="0.4">
      <c r="A843" s="53">
        <v>471080417867</v>
      </c>
      <c r="B843" s="54" t="s">
        <v>42</v>
      </c>
      <c r="C843" s="54">
        <v>1080400</v>
      </c>
      <c r="D843" s="54">
        <v>1786700</v>
      </c>
      <c r="E843" s="54" t="s">
        <v>422</v>
      </c>
      <c r="F843" s="54" t="s">
        <v>461</v>
      </c>
      <c r="G843" s="54" t="s">
        <v>520</v>
      </c>
      <c r="H843" s="54" t="s">
        <v>687</v>
      </c>
      <c r="I843" s="5" t="e">
        <v>#N/A</v>
      </c>
      <c r="J843" s="54" t="s">
        <v>8570</v>
      </c>
      <c r="K843" s="51" t="s">
        <v>15272</v>
      </c>
      <c r="L843" s="51" t="s">
        <v>15273</v>
      </c>
      <c r="M843" s="38">
        <v>36</v>
      </c>
      <c r="N843" s="38" t="s">
        <v>20810</v>
      </c>
      <c r="O843" s="38">
        <v>9</v>
      </c>
    </row>
    <row r="844" spans="1:15" x14ac:dyDescent="0.4">
      <c r="A844" s="53">
        <v>471180017763</v>
      </c>
      <c r="B844" s="54" t="s">
        <v>55</v>
      </c>
      <c r="C844" s="54">
        <v>1180000</v>
      </c>
      <c r="D844" s="54">
        <v>1776300</v>
      </c>
      <c r="E844" s="54" t="s">
        <v>422</v>
      </c>
      <c r="F844" s="54" t="s">
        <v>3162</v>
      </c>
      <c r="G844" s="54" t="s">
        <v>151</v>
      </c>
      <c r="H844" s="54" t="s">
        <v>858</v>
      </c>
      <c r="I844" s="5" t="e">
        <v>#N/A</v>
      </c>
      <c r="J844" s="54" t="s">
        <v>8571</v>
      </c>
      <c r="K844" s="51" t="s">
        <v>15274</v>
      </c>
      <c r="L844" s="51" t="s">
        <v>15275</v>
      </c>
      <c r="M844" s="38">
        <v>55</v>
      </c>
      <c r="N844" s="38" t="s">
        <v>20809</v>
      </c>
      <c r="O844" s="38">
        <v>8</v>
      </c>
    </row>
    <row r="845" spans="1:15" x14ac:dyDescent="0.4">
      <c r="A845" s="53">
        <v>471169117749</v>
      </c>
      <c r="B845" s="54" t="s">
        <v>55</v>
      </c>
      <c r="C845" s="54">
        <v>1169100</v>
      </c>
      <c r="D845" s="54">
        <v>1774900</v>
      </c>
      <c r="E845" s="54" t="s">
        <v>422</v>
      </c>
      <c r="F845" s="54" t="s">
        <v>3162</v>
      </c>
      <c r="G845" s="54" t="s">
        <v>456</v>
      </c>
      <c r="H845" s="54" t="s">
        <v>855</v>
      </c>
      <c r="I845" s="5" t="e">
        <v>#N/A</v>
      </c>
      <c r="J845" s="54" t="s">
        <v>8572</v>
      </c>
      <c r="K845" s="51" t="s">
        <v>15276</v>
      </c>
      <c r="L845" s="51" t="s">
        <v>15277</v>
      </c>
      <c r="M845" s="38">
        <v>50</v>
      </c>
      <c r="N845" s="38" t="s">
        <v>20809</v>
      </c>
      <c r="O845" s="38">
        <v>8</v>
      </c>
    </row>
    <row r="846" spans="1:15" x14ac:dyDescent="0.4">
      <c r="A846" s="53">
        <v>471173117735</v>
      </c>
      <c r="B846" s="54" t="s">
        <v>43</v>
      </c>
      <c r="C846" s="54">
        <v>1173100</v>
      </c>
      <c r="D846" s="54">
        <v>1773500</v>
      </c>
      <c r="E846" s="54" t="s">
        <v>422</v>
      </c>
      <c r="F846" s="54" t="s">
        <v>3162</v>
      </c>
      <c r="G846" s="54" t="s">
        <v>430</v>
      </c>
      <c r="H846" s="54" t="s">
        <v>600</v>
      </c>
      <c r="I846" s="5" t="e">
        <v>#N/A</v>
      </c>
      <c r="J846" s="54" t="s">
        <v>8573</v>
      </c>
      <c r="K846" s="51" t="s">
        <v>15278</v>
      </c>
      <c r="L846" s="51" t="s">
        <v>15279</v>
      </c>
      <c r="M846" s="38">
        <v>101</v>
      </c>
      <c r="N846" s="38" t="s">
        <v>20809</v>
      </c>
      <c r="O846" s="38">
        <v>8</v>
      </c>
    </row>
    <row r="847" spans="1:15" x14ac:dyDescent="0.4">
      <c r="A847" s="53">
        <v>471167317803</v>
      </c>
      <c r="B847" s="54" t="s">
        <v>5</v>
      </c>
      <c r="C847" s="54">
        <v>1167300</v>
      </c>
      <c r="D847" s="54">
        <v>1780300</v>
      </c>
      <c r="E847" s="54" t="s">
        <v>422</v>
      </c>
      <c r="F847" s="54" t="s">
        <v>3162</v>
      </c>
      <c r="G847" s="54" t="s">
        <v>509</v>
      </c>
      <c r="H847" s="54" t="s">
        <v>789</v>
      </c>
      <c r="I847" s="5" t="e">
        <v>#N/A</v>
      </c>
      <c r="J847" s="54" t="s">
        <v>8574</v>
      </c>
      <c r="K847" s="51" t="s">
        <v>15280</v>
      </c>
      <c r="L847" s="51" t="s">
        <v>15281</v>
      </c>
      <c r="M847" s="38">
        <v>2</v>
      </c>
      <c r="N847" s="38" t="s">
        <v>20809</v>
      </c>
      <c r="O847" s="38">
        <v>8</v>
      </c>
    </row>
    <row r="848" spans="1:15" x14ac:dyDescent="0.4">
      <c r="A848" s="53">
        <v>471165717804</v>
      </c>
      <c r="B848" s="54" t="s">
        <v>42</v>
      </c>
      <c r="C848" s="54">
        <v>1165700</v>
      </c>
      <c r="D848" s="54">
        <v>1780400</v>
      </c>
      <c r="E848" s="54" t="s">
        <v>422</v>
      </c>
      <c r="F848" s="54" t="s">
        <v>3162</v>
      </c>
      <c r="G848" s="54" t="s">
        <v>78</v>
      </c>
      <c r="H848" s="54" t="s">
        <v>720</v>
      </c>
      <c r="I848" s="5" t="e">
        <v>#N/A</v>
      </c>
      <c r="J848" s="54" t="s">
        <v>8575</v>
      </c>
      <c r="K848" s="51" t="s">
        <v>15282</v>
      </c>
      <c r="L848" s="51" t="s">
        <v>15283</v>
      </c>
      <c r="M848" s="38">
        <v>6</v>
      </c>
      <c r="N848" s="38" t="s">
        <v>20809</v>
      </c>
      <c r="O848" s="38">
        <v>8</v>
      </c>
    </row>
    <row r="849" spans="1:15" x14ac:dyDescent="0.4">
      <c r="A849" s="53">
        <v>471169417879</v>
      </c>
      <c r="B849" s="54" t="s">
        <v>42</v>
      </c>
      <c r="C849" s="54">
        <v>1169400</v>
      </c>
      <c r="D849" s="54">
        <v>1787900</v>
      </c>
      <c r="E849" s="54" t="s">
        <v>422</v>
      </c>
      <c r="F849" s="54" t="s">
        <v>3162</v>
      </c>
      <c r="G849" s="54" t="s">
        <v>91</v>
      </c>
      <c r="H849" s="54" t="s">
        <v>702</v>
      </c>
      <c r="I849" s="5" t="e">
        <v>#N/A</v>
      </c>
      <c r="J849" s="54" t="s">
        <v>8576</v>
      </c>
      <c r="K849" s="51" t="s">
        <v>15284</v>
      </c>
      <c r="L849" s="51" t="s">
        <v>15285</v>
      </c>
      <c r="M849" s="38">
        <v>13</v>
      </c>
      <c r="N849" s="38" t="s">
        <v>20809</v>
      </c>
      <c r="O849" s="38">
        <v>7</v>
      </c>
    </row>
    <row r="850" spans="1:15" x14ac:dyDescent="0.4">
      <c r="A850" s="53">
        <v>471169617880</v>
      </c>
      <c r="B850" s="54" t="s">
        <v>42</v>
      </c>
      <c r="C850" s="54">
        <v>1169600</v>
      </c>
      <c r="D850" s="54">
        <v>1788000</v>
      </c>
      <c r="E850" s="54" t="s">
        <v>422</v>
      </c>
      <c r="F850" s="54" t="s">
        <v>3162</v>
      </c>
      <c r="G850" s="54" t="s">
        <v>91</v>
      </c>
      <c r="H850" s="54" t="s">
        <v>702</v>
      </c>
      <c r="I850" s="5" t="e">
        <v>#N/A</v>
      </c>
      <c r="J850" s="54" t="s">
        <v>8577</v>
      </c>
      <c r="K850" s="51" t="s">
        <v>15286</v>
      </c>
      <c r="L850" s="51" t="s">
        <v>15287</v>
      </c>
      <c r="M850" s="38">
        <v>13</v>
      </c>
      <c r="N850" s="38" t="s">
        <v>20809</v>
      </c>
      <c r="O850" s="38">
        <v>7</v>
      </c>
    </row>
    <row r="851" spans="1:15" x14ac:dyDescent="0.4">
      <c r="A851" s="53">
        <v>471163817867</v>
      </c>
      <c r="B851" s="54" t="s">
        <v>43</v>
      </c>
      <c r="C851" s="54">
        <v>1163800</v>
      </c>
      <c r="D851" s="54">
        <v>1786700</v>
      </c>
      <c r="E851" s="54" t="s">
        <v>422</v>
      </c>
      <c r="F851" s="54" t="s">
        <v>3162</v>
      </c>
      <c r="G851" s="54" t="s">
        <v>436</v>
      </c>
      <c r="H851" s="54" t="s">
        <v>623</v>
      </c>
      <c r="I851" s="5" t="e">
        <v>#N/A</v>
      </c>
      <c r="J851" s="54" t="s">
        <v>8578</v>
      </c>
      <c r="K851" s="51" t="s">
        <v>15288</v>
      </c>
      <c r="L851" s="51" t="s">
        <v>15289</v>
      </c>
      <c r="M851" s="38">
        <v>60</v>
      </c>
      <c r="N851" s="38" t="s">
        <v>20809</v>
      </c>
      <c r="O851" s="38">
        <v>7</v>
      </c>
    </row>
    <row r="852" spans="1:15" x14ac:dyDescent="0.4">
      <c r="A852" s="53">
        <v>471170817878</v>
      </c>
      <c r="B852" s="54" t="s">
        <v>54</v>
      </c>
      <c r="C852" s="54">
        <v>1170800</v>
      </c>
      <c r="D852" s="54">
        <v>1787800</v>
      </c>
      <c r="E852" s="54" t="s">
        <v>422</v>
      </c>
      <c r="F852" s="54" t="s">
        <v>3162</v>
      </c>
      <c r="G852" s="54" t="s">
        <v>521</v>
      </c>
      <c r="H852" s="54" t="s">
        <v>838</v>
      </c>
      <c r="I852" s="5" t="e">
        <v>#N/A</v>
      </c>
      <c r="J852" s="54" t="s">
        <v>8579</v>
      </c>
      <c r="K852" s="51" t="s">
        <v>15290</v>
      </c>
      <c r="L852" s="51" t="s">
        <v>15291</v>
      </c>
      <c r="M852" s="38">
        <v>9</v>
      </c>
      <c r="N852" s="38" t="s">
        <v>20809</v>
      </c>
      <c r="O852" s="38">
        <v>7</v>
      </c>
    </row>
    <row r="853" spans="1:15" x14ac:dyDescent="0.4">
      <c r="A853" s="53">
        <v>471168617784</v>
      </c>
      <c r="B853" s="54" t="s">
        <v>43</v>
      </c>
      <c r="C853" s="54">
        <v>1168600</v>
      </c>
      <c r="D853" s="54">
        <v>1778400</v>
      </c>
      <c r="E853" s="54" t="s">
        <v>422</v>
      </c>
      <c r="F853" s="54" t="s">
        <v>3162</v>
      </c>
      <c r="G853" s="54" t="s">
        <v>487</v>
      </c>
      <c r="H853" s="54" t="s">
        <v>635</v>
      </c>
      <c r="I853" s="5" t="e">
        <v>#N/A</v>
      </c>
      <c r="J853" s="54" t="s">
        <v>8580</v>
      </c>
      <c r="K853" s="51" t="s">
        <v>15292</v>
      </c>
      <c r="L853" s="51" t="s">
        <v>15293</v>
      </c>
      <c r="M853" s="38">
        <v>5</v>
      </c>
      <c r="N853" s="38" t="s">
        <v>20809</v>
      </c>
      <c r="O853" s="38">
        <v>8</v>
      </c>
    </row>
    <row r="854" spans="1:15" x14ac:dyDescent="0.4">
      <c r="A854" s="53">
        <v>471163817871</v>
      </c>
      <c r="B854" s="54" t="s">
        <v>43</v>
      </c>
      <c r="C854" s="54">
        <v>1163800</v>
      </c>
      <c r="D854" s="54">
        <v>1787100</v>
      </c>
      <c r="E854" s="54" t="s">
        <v>422</v>
      </c>
      <c r="F854" s="54" t="s">
        <v>3162</v>
      </c>
      <c r="G854" s="54" t="s">
        <v>436</v>
      </c>
      <c r="H854" s="54" t="s">
        <v>632</v>
      </c>
      <c r="I854" s="5" t="e">
        <v>#N/A</v>
      </c>
      <c r="J854" s="54" t="s">
        <v>8581</v>
      </c>
      <c r="K854" s="51" t="s">
        <v>15294</v>
      </c>
      <c r="L854" s="51" t="s">
        <v>15295</v>
      </c>
      <c r="M854" s="38">
        <v>85</v>
      </c>
      <c r="N854" s="38" t="s">
        <v>20809</v>
      </c>
      <c r="O854" s="38">
        <v>7</v>
      </c>
    </row>
    <row r="855" spans="1:15" x14ac:dyDescent="0.4">
      <c r="A855" s="53">
        <v>471167117803</v>
      </c>
      <c r="B855" s="54" t="s">
        <v>5</v>
      </c>
      <c r="C855" s="54">
        <v>1167100</v>
      </c>
      <c r="D855" s="54">
        <v>1780300</v>
      </c>
      <c r="E855" s="54" t="s">
        <v>422</v>
      </c>
      <c r="F855" s="54" t="s">
        <v>3162</v>
      </c>
      <c r="G855" s="54" t="s">
        <v>529</v>
      </c>
      <c r="H855" s="54" t="s">
        <v>781</v>
      </c>
      <c r="I855" s="5" t="e">
        <v>#N/A</v>
      </c>
      <c r="J855" s="54" t="s">
        <v>8582</v>
      </c>
      <c r="K855" s="51" t="s">
        <v>15296</v>
      </c>
      <c r="L855" s="51" t="s">
        <v>15297</v>
      </c>
      <c r="M855" s="38">
        <v>2</v>
      </c>
      <c r="N855" s="38" t="s">
        <v>20809</v>
      </c>
      <c r="O855" s="38">
        <v>8</v>
      </c>
    </row>
    <row r="856" spans="1:15" x14ac:dyDescent="0.4">
      <c r="A856" s="53">
        <v>471169317740</v>
      </c>
      <c r="B856" s="54" t="s">
        <v>43</v>
      </c>
      <c r="C856" s="54">
        <v>1169300</v>
      </c>
      <c r="D856" s="54">
        <v>1774000</v>
      </c>
      <c r="E856" s="54" t="s">
        <v>422</v>
      </c>
      <c r="F856" s="54" t="s">
        <v>3162</v>
      </c>
      <c r="G856" s="54" t="s">
        <v>456</v>
      </c>
      <c r="H856" s="54" t="s">
        <v>640</v>
      </c>
      <c r="I856" s="5" t="e">
        <v>#N/A</v>
      </c>
      <c r="J856" s="54" t="s">
        <v>8583</v>
      </c>
      <c r="K856" s="51" t="s">
        <v>15298</v>
      </c>
      <c r="L856" s="51" t="s">
        <v>15299</v>
      </c>
      <c r="M856" s="38">
        <v>90</v>
      </c>
      <c r="N856" s="38" t="s">
        <v>20809</v>
      </c>
      <c r="O856" s="38">
        <v>8</v>
      </c>
    </row>
    <row r="857" spans="1:15" x14ac:dyDescent="0.4">
      <c r="A857" s="53">
        <v>471170817790</v>
      </c>
      <c r="B857" s="54" t="s">
        <v>43</v>
      </c>
      <c r="C857" s="54">
        <v>1170800</v>
      </c>
      <c r="D857" s="54">
        <v>1779000</v>
      </c>
      <c r="E857" s="54" t="s">
        <v>422</v>
      </c>
      <c r="F857" s="54" t="s">
        <v>3162</v>
      </c>
      <c r="G857" s="54" t="s">
        <v>459</v>
      </c>
      <c r="H857" s="54" t="s">
        <v>610</v>
      </c>
      <c r="I857" s="5" t="e">
        <v>#N/A</v>
      </c>
      <c r="J857" s="54" t="s">
        <v>8584</v>
      </c>
      <c r="K857" s="51" t="s">
        <v>15300</v>
      </c>
      <c r="L857" s="51" t="s">
        <v>15301</v>
      </c>
      <c r="M857" s="38">
        <v>14</v>
      </c>
      <c r="N857" s="38" t="s">
        <v>20809</v>
      </c>
      <c r="O857" s="38">
        <v>8</v>
      </c>
    </row>
    <row r="858" spans="1:15" x14ac:dyDescent="0.4">
      <c r="A858" s="53">
        <v>471169117826</v>
      </c>
      <c r="B858" s="54" t="s">
        <v>43</v>
      </c>
      <c r="C858" s="54">
        <v>1169100</v>
      </c>
      <c r="D858" s="54">
        <v>1782600</v>
      </c>
      <c r="E858" s="54" t="s">
        <v>422</v>
      </c>
      <c r="F858" s="54" t="s">
        <v>3162</v>
      </c>
      <c r="G858" s="54" t="s">
        <v>490</v>
      </c>
      <c r="H858" s="54" t="s">
        <v>637</v>
      </c>
      <c r="I858" s="5" t="e">
        <v>#N/A</v>
      </c>
      <c r="J858" s="54" t="s">
        <v>8585</v>
      </c>
      <c r="K858" s="51" t="s">
        <v>15302</v>
      </c>
      <c r="L858" s="51" t="s">
        <v>15303</v>
      </c>
      <c r="M858" s="38">
        <v>1</v>
      </c>
      <c r="N858" s="38" t="s">
        <v>20809</v>
      </c>
      <c r="O858" s="38">
        <v>8</v>
      </c>
    </row>
    <row r="859" spans="1:15" x14ac:dyDescent="0.4">
      <c r="A859" s="53">
        <v>471167817900</v>
      </c>
      <c r="B859" s="54" t="s">
        <v>5</v>
      </c>
      <c r="C859" s="54">
        <v>1167800</v>
      </c>
      <c r="D859" s="54">
        <v>1790000</v>
      </c>
      <c r="E859" s="54" t="s">
        <v>422</v>
      </c>
      <c r="F859" s="54" t="s">
        <v>3162</v>
      </c>
      <c r="G859" s="54" t="s">
        <v>171</v>
      </c>
      <c r="H859" s="54" t="s">
        <v>774</v>
      </c>
      <c r="I859" s="5" t="e">
        <v>#N/A</v>
      </c>
      <c r="J859" s="54" t="s">
        <v>8586</v>
      </c>
      <c r="K859" s="51" t="s">
        <v>15304</v>
      </c>
      <c r="L859" s="51" t="s">
        <v>15305</v>
      </c>
      <c r="M859" s="38">
        <v>56</v>
      </c>
      <c r="N859" s="38" t="s">
        <v>20809</v>
      </c>
      <c r="O859" s="38">
        <v>8</v>
      </c>
    </row>
    <row r="860" spans="1:15" x14ac:dyDescent="0.4">
      <c r="A860" s="53">
        <v>471171417762</v>
      </c>
      <c r="B860" s="54" t="s">
        <v>42</v>
      </c>
      <c r="C860" s="54">
        <v>1171400</v>
      </c>
      <c r="D860" s="54">
        <v>1776200</v>
      </c>
      <c r="E860" s="54" t="s">
        <v>422</v>
      </c>
      <c r="F860" s="54" t="s">
        <v>3162</v>
      </c>
      <c r="G860" s="54" t="s">
        <v>430</v>
      </c>
      <c r="H860" s="54" t="s">
        <v>706</v>
      </c>
      <c r="I860" s="5" t="e">
        <v>#N/A</v>
      </c>
      <c r="J860" s="54" t="s">
        <v>8587</v>
      </c>
      <c r="K860" s="51" t="s">
        <v>15306</v>
      </c>
      <c r="L860" s="51" t="s">
        <v>15307</v>
      </c>
      <c r="M860" s="38">
        <v>30</v>
      </c>
      <c r="N860" s="38" t="s">
        <v>20809</v>
      </c>
      <c r="O860" s="38">
        <v>8</v>
      </c>
    </row>
    <row r="861" spans="1:15" x14ac:dyDescent="0.4">
      <c r="A861" s="53">
        <v>471168417845</v>
      </c>
      <c r="B861" s="54" t="s">
        <v>55</v>
      </c>
      <c r="C861" s="54">
        <v>1168400</v>
      </c>
      <c r="D861" s="54">
        <v>1784500</v>
      </c>
      <c r="E861" s="54" t="s">
        <v>422</v>
      </c>
      <c r="F861" s="54" t="s">
        <v>3162</v>
      </c>
      <c r="G861" s="54" t="s">
        <v>595</v>
      </c>
      <c r="H861" s="54" t="s">
        <v>844</v>
      </c>
      <c r="I861" s="5" t="e">
        <v>#N/A</v>
      </c>
      <c r="J861" s="54" t="s">
        <v>8588</v>
      </c>
      <c r="K861" s="51" t="s">
        <v>15308</v>
      </c>
      <c r="L861" s="51" t="s">
        <v>15309</v>
      </c>
      <c r="M861" s="38">
        <v>2</v>
      </c>
      <c r="N861" s="38" t="s">
        <v>20810</v>
      </c>
      <c r="O861" s="38" t="s">
        <v>20817</v>
      </c>
    </row>
    <row r="862" spans="1:15" x14ac:dyDescent="0.4">
      <c r="A862" s="53">
        <v>471165317888</v>
      </c>
      <c r="B862" s="54" t="s">
        <v>43</v>
      </c>
      <c r="C862" s="54">
        <v>1165300</v>
      </c>
      <c r="D862" s="54">
        <v>1788800</v>
      </c>
      <c r="E862" s="54" t="s">
        <v>422</v>
      </c>
      <c r="F862" s="54" t="s">
        <v>3162</v>
      </c>
      <c r="G862" s="54" t="s">
        <v>436</v>
      </c>
      <c r="H862" s="54" t="s">
        <v>633</v>
      </c>
      <c r="I862" s="5" t="e">
        <v>#N/A</v>
      </c>
      <c r="J862" s="54" t="s">
        <v>8589</v>
      </c>
      <c r="K862" s="51" t="s">
        <v>15310</v>
      </c>
      <c r="L862" s="51" t="s">
        <v>15311</v>
      </c>
      <c r="M862" s="38">
        <v>40</v>
      </c>
      <c r="N862" s="38" t="s">
        <v>20810</v>
      </c>
      <c r="O862" s="38" t="s">
        <v>20817</v>
      </c>
    </row>
    <row r="863" spans="1:15" x14ac:dyDescent="0.4">
      <c r="A863" s="53">
        <v>471167517936</v>
      </c>
      <c r="B863" s="54" t="s">
        <v>5</v>
      </c>
      <c r="C863" s="54">
        <v>1167500</v>
      </c>
      <c r="D863" s="54">
        <v>1793600</v>
      </c>
      <c r="E863" s="54" t="s">
        <v>422</v>
      </c>
      <c r="F863" s="54" t="s">
        <v>3162</v>
      </c>
      <c r="G863" s="54" t="s">
        <v>436</v>
      </c>
      <c r="H863" s="54" t="s">
        <v>775</v>
      </c>
      <c r="I863" s="5" t="e">
        <v>#N/A</v>
      </c>
      <c r="J863" s="54" t="s">
        <v>8590</v>
      </c>
      <c r="K863" s="51" t="s">
        <v>15312</v>
      </c>
      <c r="L863" s="51" t="s">
        <v>15313</v>
      </c>
      <c r="M863" s="38">
        <v>8</v>
      </c>
      <c r="N863" s="38" t="s">
        <v>20810</v>
      </c>
      <c r="O863" s="38" t="s">
        <v>20817</v>
      </c>
    </row>
    <row r="864" spans="1:15" x14ac:dyDescent="0.4">
      <c r="A864" s="53">
        <v>471162517825</v>
      </c>
      <c r="B864" s="54" t="s">
        <v>42</v>
      </c>
      <c r="C864" s="54">
        <v>1162500</v>
      </c>
      <c r="D864" s="54">
        <v>1782500</v>
      </c>
      <c r="E864" s="54" t="s">
        <v>422</v>
      </c>
      <c r="F864" s="54" t="s">
        <v>3162</v>
      </c>
      <c r="G864" s="54" t="s">
        <v>482</v>
      </c>
      <c r="H864" s="54" t="s">
        <v>690</v>
      </c>
      <c r="I864" s="5" t="e">
        <v>#N/A</v>
      </c>
      <c r="J864" s="54" t="s">
        <v>8591</v>
      </c>
      <c r="K864" s="51" t="s">
        <v>15314</v>
      </c>
      <c r="L864" s="51" t="s">
        <v>15315</v>
      </c>
      <c r="M864" s="38">
        <v>26</v>
      </c>
      <c r="N864" s="38" t="s">
        <v>20810</v>
      </c>
      <c r="O864" s="38" t="s">
        <v>20817</v>
      </c>
    </row>
    <row r="865" spans="1:15" x14ac:dyDescent="0.4">
      <c r="A865" s="53">
        <v>471165817806</v>
      </c>
      <c r="B865" s="54" t="s">
        <v>42</v>
      </c>
      <c r="C865" s="54">
        <v>1165800</v>
      </c>
      <c r="D865" s="54">
        <v>1780600</v>
      </c>
      <c r="E865" s="54" t="s">
        <v>422</v>
      </c>
      <c r="F865" s="54" t="s">
        <v>3162</v>
      </c>
      <c r="G865" s="54" t="s">
        <v>78</v>
      </c>
      <c r="H865" s="54" t="s">
        <v>686</v>
      </c>
      <c r="I865" s="5" t="e">
        <v>#N/A</v>
      </c>
      <c r="J865" s="54" t="s">
        <v>8592</v>
      </c>
      <c r="K865" s="51" t="s">
        <v>15316</v>
      </c>
      <c r="L865" s="51" t="s">
        <v>15317</v>
      </c>
      <c r="M865" s="38">
        <v>7</v>
      </c>
      <c r="N865" s="38" t="s">
        <v>20810</v>
      </c>
      <c r="O865" s="38" t="s">
        <v>20817</v>
      </c>
    </row>
    <row r="866" spans="1:15" x14ac:dyDescent="0.4">
      <c r="A866" s="53">
        <v>471169517867</v>
      </c>
      <c r="B866" s="54" t="s">
        <v>5</v>
      </c>
      <c r="C866" s="54">
        <v>1169500</v>
      </c>
      <c r="D866" s="54">
        <v>1786700</v>
      </c>
      <c r="E866" s="54" t="s">
        <v>422</v>
      </c>
      <c r="F866" s="54" t="s">
        <v>3162</v>
      </c>
      <c r="G866" s="54" t="s">
        <v>585</v>
      </c>
      <c r="H866" s="54" t="s">
        <v>821</v>
      </c>
      <c r="I866" s="5" t="e">
        <v>#N/A</v>
      </c>
      <c r="J866" s="54" t="s">
        <v>8593</v>
      </c>
      <c r="K866" s="51" t="s">
        <v>15318</v>
      </c>
      <c r="L866" s="51" t="s">
        <v>15319</v>
      </c>
      <c r="M866" s="38">
        <v>3</v>
      </c>
      <c r="N866" s="38" t="s">
        <v>20810</v>
      </c>
      <c r="O866" s="38" t="s">
        <v>20817</v>
      </c>
    </row>
    <row r="867" spans="1:15" x14ac:dyDescent="0.4">
      <c r="A867" s="53">
        <v>471171417758</v>
      </c>
      <c r="B867" s="54" t="s">
        <v>42</v>
      </c>
      <c r="C867" s="54">
        <v>1171400</v>
      </c>
      <c r="D867" s="54">
        <v>1775800</v>
      </c>
      <c r="E867" s="54" t="s">
        <v>422</v>
      </c>
      <c r="F867" s="54" t="s">
        <v>3162</v>
      </c>
      <c r="G867" s="54" t="s">
        <v>430</v>
      </c>
      <c r="H867" s="54" t="s">
        <v>691</v>
      </c>
      <c r="I867" s="5" t="e">
        <v>#N/A</v>
      </c>
      <c r="J867" s="54" t="s">
        <v>8594</v>
      </c>
      <c r="K867" s="51" t="s">
        <v>15320</v>
      </c>
      <c r="L867" s="51" t="s">
        <v>15321</v>
      </c>
      <c r="M867" s="38">
        <v>37</v>
      </c>
      <c r="N867" s="38" t="s">
        <v>20810</v>
      </c>
      <c r="O867" s="38" t="s">
        <v>20817</v>
      </c>
    </row>
    <row r="868" spans="1:15" x14ac:dyDescent="0.4">
      <c r="A868" s="53">
        <v>471168517829</v>
      </c>
      <c r="B868" s="54" t="s">
        <v>42</v>
      </c>
      <c r="C868" s="54">
        <v>1168500</v>
      </c>
      <c r="D868" s="54">
        <v>1782900</v>
      </c>
      <c r="E868" s="54" t="s">
        <v>422</v>
      </c>
      <c r="F868" s="54" t="s">
        <v>3162</v>
      </c>
      <c r="G868" s="54" t="s">
        <v>528</v>
      </c>
      <c r="H868" s="54" t="s">
        <v>725</v>
      </c>
      <c r="I868" s="5" t="e">
        <v>#N/A</v>
      </c>
      <c r="J868" s="54" t="s">
        <v>8595</v>
      </c>
      <c r="K868" s="51" t="s">
        <v>15322</v>
      </c>
      <c r="L868" s="51" t="s">
        <v>15323</v>
      </c>
      <c r="M868" s="38">
        <v>1</v>
      </c>
      <c r="N868" s="38" t="s">
        <v>20810</v>
      </c>
      <c r="O868" s="38" t="s">
        <v>20817</v>
      </c>
    </row>
    <row r="869" spans="1:15" x14ac:dyDescent="0.4">
      <c r="A869" s="53">
        <v>471164017827</v>
      </c>
      <c r="B869" s="54" t="s">
        <v>42</v>
      </c>
      <c r="C869" s="54">
        <v>1164000</v>
      </c>
      <c r="D869" s="54">
        <v>1782700</v>
      </c>
      <c r="E869" s="54" t="s">
        <v>422</v>
      </c>
      <c r="F869" s="54" t="s">
        <v>3162</v>
      </c>
      <c r="G869" s="54" t="s">
        <v>70</v>
      </c>
      <c r="H869" s="54" t="s">
        <v>682</v>
      </c>
      <c r="I869" s="5" t="e">
        <v>#N/A</v>
      </c>
      <c r="J869" s="54" t="s">
        <v>8596</v>
      </c>
      <c r="K869" s="51" t="s">
        <v>15324</v>
      </c>
      <c r="L869" s="51" t="s">
        <v>15325</v>
      </c>
      <c r="M869" s="38">
        <v>48</v>
      </c>
      <c r="N869" s="38" t="s">
        <v>20810</v>
      </c>
      <c r="O869" s="38" t="s">
        <v>20817</v>
      </c>
    </row>
    <row r="870" spans="1:15" x14ac:dyDescent="0.4">
      <c r="A870" s="53">
        <v>271096218045</v>
      </c>
      <c r="B870" s="54" t="s">
        <v>55</v>
      </c>
      <c r="C870" s="54">
        <v>1096200</v>
      </c>
      <c r="D870" s="54">
        <v>1804500</v>
      </c>
      <c r="E870" s="54" t="s">
        <v>859</v>
      </c>
      <c r="F870" s="54" t="s">
        <v>879</v>
      </c>
      <c r="G870" s="54" t="s">
        <v>880</v>
      </c>
      <c r="H870" s="54" t="s">
        <v>897</v>
      </c>
      <c r="I870" s="5" t="e">
        <v>#N/A</v>
      </c>
      <c r="J870" s="54" t="s">
        <v>8724</v>
      </c>
      <c r="K870" s="51" t="s">
        <v>15580</v>
      </c>
      <c r="L870" s="51" t="s">
        <v>15581</v>
      </c>
      <c r="M870" s="38">
        <v>89</v>
      </c>
      <c r="N870" s="38" t="s">
        <v>20809</v>
      </c>
      <c r="O870" s="38">
        <v>1</v>
      </c>
    </row>
    <row r="871" spans="1:15" x14ac:dyDescent="0.4">
      <c r="A871" s="53">
        <v>271095718056</v>
      </c>
      <c r="B871" s="54" t="s">
        <v>55</v>
      </c>
      <c r="C871" s="54">
        <v>1095700</v>
      </c>
      <c r="D871" s="54">
        <v>1805600</v>
      </c>
      <c r="E871" s="54" t="s">
        <v>859</v>
      </c>
      <c r="F871" s="54" t="s">
        <v>879</v>
      </c>
      <c r="G871" s="54" t="s">
        <v>880</v>
      </c>
      <c r="H871" s="54" t="s">
        <v>3350</v>
      </c>
      <c r="I871" s="5" t="e">
        <v>#N/A</v>
      </c>
      <c r="J871" s="54" t="s">
        <v>8725</v>
      </c>
      <c r="K871" s="51" t="s">
        <v>15582</v>
      </c>
      <c r="L871" s="51" t="s">
        <v>15583</v>
      </c>
      <c r="M871" s="38">
        <v>81</v>
      </c>
      <c r="N871" s="38" t="s">
        <v>20809</v>
      </c>
      <c r="O871" s="38">
        <v>1</v>
      </c>
    </row>
    <row r="872" spans="1:15" x14ac:dyDescent="0.4">
      <c r="A872" s="53">
        <v>271107317967</v>
      </c>
      <c r="B872" s="54" t="s">
        <v>5</v>
      </c>
      <c r="C872" s="54">
        <v>1107300</v>
      </c>
      <c r="D872" s="54">
        <v>1796700</v>
      </c>
      <c r="E872" s="54" t="s">
        <v>859</v>
      </c>
      <c r="F872" s="54" t="s">
        <v>879</v>
      </c>
      <c r="G872" s="54" t="s">
        <v>941</v>
      </c>
      <c r="H872" s="54" t="s">
        <v>999</v>
      </c>
      <c r="I872" s="5" t="e">
        <v>#N/A</v>
      </c>
      <c r="J872" s="54" t="s">
        <v>8726</v>
      </c>
      <c r="K872" s="51" t="s">
        <v>15584</v>
      </c>
      <c r="L872" s="51" t="s">
        <v>15585</v>
      </c>
      <c r="M872" s="38">
        <v>147</v>
      </c>
      <c r="N872" s="38" t="s">
        <v>20809</v>
      </c>
      <c r="O872" s="38">
        <v>1</v>
      </c>
    </row>
    <row r="873" spans="1:15" x14ac:dyDescent="0.4">
      <c r="A873" s="53">
        <v>271104017856</v>
      </c>
      <c r="B873" s="54" t="s">
        <v>5</v>
      </c>
      <c r="C873" s="54">
        <v>1104000</v>
      </c>
      <c r="D873" s="54">
        <v>1785600</v>
      </c>
      <c r="E873" s="54" t="s">
        <v>859</v>
      </c>
      <c r="F873" s="54" t="s">
        <v>879</v>
      </c>
      <c r="G873" s="54" t="s">
        <v>945</v>
      </c>
      <c r="H873" s="54" t="s">
        <v>3351</v>
      </c>
      <c r="I873" s="5" t="e">
        <v>#N/A</v>
      </c>
      <c r="J873" s="54" t="s">
        <v>8727</v>
      </c>
      <c r="K873" s="51" t="s">
        <v>15586</v>
      </c>
      <c r="L873" s="51" t="s">
        <v>15587</v>
      </c>
      <c r="M873" s="38">
        <v>216</v>
      </c>
      <c r="N873" s="38" t="s">
        <v>20809</v>
      </c>
      <c r="O873" s="38">
        <v>1</v>
      </c>
    </row>
    <row r="874" spans="1:15" x14ac:dyDescent="0.4">
      <c r="A874" s="53">
        <v>271103917849</v>
      </c>
      <c r="B874" s="54" t="s">
        <v>5</v>
      </c>
      <c r="C874" s="54">
        <v>1103900</v>
      </c>
      <c r="D874" s="54">
        <v>1784900</v>
      </c>
      <c r="E874" s="54" t="s">
        <v>859</v>
      </c>
      <c r="F874" s="54" t="s">
        <v>879</v>
      </c>
      <c r="G874" s="54" t="s">
        <v>945</v>
      </c>
      <c r="H874" s="54" t="s">
        <v>3352</v>
      </c>
      <c r="I874" s="5" t="e">
        <v>#N/A</v>
      </c>
      <c r="J874" s="54" t="s">
        <v>8728</v>
      </c>
      <c r="K874" s="51" t="s">
        <v>15588</v>
      </c>
      <c r="L874" s="51" t="s">
        <v>15589</v>
      </c>
      <c r="M874" s="38">
        <v>249</v>
      </c>
      <c r="N874" s="38" t="s">
        <v>20809</v>
      </c>
      <c r="O874" s="38">
        <v>1</v>
      </c>
    </row>
    <row r="875" spans="1:15" x14ac:dyDescent="0.4">
      <c r="A875" s="53">
        <v>271107517970</v>
      </c>
      <c r="B875" s="54" t="s">
        <v>5</v>
      </c>
      <c r="C875" s="54">
        <v>1107500</v>
      </c>
      <c r="D875" s="54">
        <v>1797000</v>
      </c>
      <c r="E875" s="54" t="s">
        <v>859</v>
      </c>
      <c r="F875" s="54" t="s">
        <v>879</v>
      </c>
      <c r="G875" s="54" t="s">
        <v>941</v>
      </c>
      <c r="H875" s="54" t="s">
        <v>999</v>
      </c>
      <c r="I875" s="5" t="e">
        <v>#N/A</v>
      </c>
      <c r="J875" s="54" t="s">
        <v>8729</v>
      </c>
      <c r="K875" s="51" t="s">
        <v>15590</v>
      </c>
      <c r="L875" s="51" t="s">
        <v>15591</v>
      </c>
      <c r="M875" s="38">
        <v>156</v>
      </c>
      <c r="N875" s="38" t="s">
        <v>20809</v>
      </c>
      <c r="O875" s="38">
        <v>1</v>
      </c>
    </row>
    <row r="876" spans="1:15" x14ac:dyDescent="0.4">
      <c r="A876" s="53">
        <v>271103117842</v>
      </c>
      <c r="B876" s="54" t="s">
        <v>5</v>
      </c>
      <c r="C876" s="54">
        <v>1103100</v>
      </c>
      <c r="D876" s="54">
        <v>1784200</v>
      </c>
      <c r="E876" s="54" t="s">
        <v>859</v>
      </c>
      <c r="F876" s="54" t="s">
        <v>879</v>
      </c>
      <c r="G876" s="54" t="s">
        <v>945</v>
      </c>
      <c r="H876" s="54" t="s">
        <v>3353</v>
      </c>
      <c r="I876" s="5" t="e">
        <v>#N/A</v>
      </c>
      <c r="J876" s="54" t="s">
        <v>8730</v>
      </c>
      <c r="K876" s="51" t="s">
        <v>15592</v>
      </c>
      <c r="L876" s="51" t="s">
        <v>15593</v>
      </c>
      <c r="M876" s="38">
        <v>281</v>
      </c>
      <c r="N876" s="38" t="s">
        <v>20809</v>
      </c>
      <c r="O876" s="38">
        <v>1</v>
      </c>
    </row>
    <row r="877" spans="1:15" x14ac:dyDescent="0.4">
      <c r="A877" s="53">
        <v>271095618069</v>
      </c>
      <c r="B877" s="54" t="s">
        <v>42</v>
      </c>
      <c r="C877" s="54">
        <v>1095600</v>
      </c>
      <c r="D877" s="54">
        <v>1806900</v>
      </c>
      <c r="E877" s="54" t="s">
        <v>859</v>
      </c>
      <c r="F877" s="54" t="s">
        <v>879</v>
      </c>
      <c r="G877" s="54" t="s">
        <v>880</v>
      </c>
      <c r="H877" s="54" t="s">
        <v>3354</v>
      </c>
      <c r="I877" s="5" t="e">
        <v>#N/A</v>
      </c>
      <c r="J877" s="54" t="s">
        <v>8731</v>
      </c>
      <c r="K877" s="51" t="s">
        <v>15594</v>
      </c>
      <c r="L877" s="51" t="s">
        <v>15595</v>
      </c>
      <c r="M877" s="38">
        <v>94</v>
      </c>
      <c r="N877" s="38" t="s">
        <v>20809</v>
      </c>
      <c r="O877" s="38">
        <v>1</v>
      </c>
    </row>
    <row r="878" spans="1:15" x14ac:dyDescent="0.4">
      <c r="A878" s="53">
        <v>271095918046</v>
      </c>
      <c r="B878" s="54" t="s">
        <v>42</v>
      </c>
      <c r="C878" s="54">
        <v>1095900</v>
      </c>
      <c r="D878" s="54">
        <v>1804600</v>
      </c>
      <c r="E878" s="54" t="s">
        <v>859</v>
      </c>
      <c r="F878" s="54" t="s">
        <v>879</v>
      </c>
      <c r="G878" s="54" t="s">
        <v>880</v>
      </c>
      <c r="H878" s="54" t="s">
        <v>3355</v>
      </c>
      <c r="I878" s="5" t="e">
        <v>#N/A</v>
      </c>
      <c r="J878" s="54" t="s">
        <v>8732</v>
      </c>
      <c r="K878" s="51" t="s">
        <v>15596</v>
      </c>
      <c r="L878" s="51" t="s">
        <v>15597</v>
      </c>
      <c r="M878" s="38">
        <v>93</v>
      </c>
      <c r="N878" s="38" t="s">
        <v>20809</v>
      </c>
      <c r="O878" s="38">
        <v>1</v>
      </c>
    </row>
    <row r="879" spans="1:15" x14ac:dyDescent="0.4">
      <c r="A879" s="53">
        <v>271095918062</v>
      </c>
      <c r="B879" s="54" t="s">
        <v>55</v>
      </c>
      <c r="C879" s="54">
        <v>1095900</v>
      </c>
      <c r="D879" s="54">
        <v>1806200</v>
      </c>
      <c r="E879" s="54" t="s">
        <v>859</v>
      </c>
      <c r="F879" s="54" t="s">
        <v>879</v>
      </c>
      <c r="G879" s="54" t="s">
        <v>880</v>
      </c>
      <c r="H879" s="54" t="s">
        <v>3356</v>
      </c>
      <c r="I879" s="5" t="e">
        <v>#N/A</v>
      </c>
      <c r="J879" s="54" t="s">
        <v>8733</v>
      </c>
      <c r="K879" s="51" t="s">
        <v>15598</v>
      </c>
      <c r="L879" s="51" t="s">
        <v>15599</v>
      </c>
      <c r="M879" s="38">
        <v>87</v>
      </c>
      <c r="N879" s="38" t="s">
        <v>20810</v>
      </c>
      <c r="O879" s="38">
        <v>1</v>
      </c>
    </row>
    <row r="880" spans="1:15" x14ac:dyDescent="0.4">
      <c r="A880" s="53">
        <v>271095818040</v>
      </c>
      <c r="B880" s="54" t="s">
        <v>5</v>
      </c>
      <c r="C880" s="54">
        <v>1095800</v>
      </c>
      <c r="D880" s="54">
        <v>1804000</v>
      </c>
      <c r="E880" s="54" t="s">
        <v>859</v>
      </c>
      <c r="F880" s="54" t="s">
        <v>879</v>
      </c>
      <c r="G880" s="54" t="s">
        <v>880</v>
      </c>
      <c r="H880" s="54" t="s">
        <v>1152</v>
      </c>
      <c r="I880" s="5" t="e">
        <v>#N/A</v>
      </c>
      <c r="J880" s="54" t="s">
        <v>8734</v>
      </c>
      <c r="K880" s="51" t="s">
        <v>15600</v>
      </c>
      <c r="L880" s="51" t="s">
        <v>15601</v>
      </c>
      <c r="M880" s="38">
        <v>81</v>
      </c>
      <c r="N880" s="38" t="s">
        <v>20810</v>
      </c>
      <c r="O880" s="38">
        <v>1</v>
      </c>
    </row>
    <row r="881" spans="1:15" x14ac:dyDescent="0.4">
      <c r="A881" s="53">
        <v>271096318060</v>
      </c>
      <c r="B881" s="54" t="s">
        <v>54</v>
      </c>
      <c r="C881" s="54">
        <v>1096300</v>
      </c>
      <c r="D881" s="54">
        <v>1806000</v>
      </c>
      <c r="E881" s="54" t="s">
        <v>859</v>
      </c>
      <c r="F881" s="54" t="s">
        <v>879</v>
      </c>
      <c r="G881" s="54" t="s">
        <v>880</v>
      </c>
      <c r="H881" s="54" t="s">
        <v>3357</v>
      </c>
      <c r="I881" s="5" t="e">
        <v>#N/A</v>
      </c>
      <c r="J881" s="54" t="s">
        <v>8735</v>
      </c>
      <c r="K881" s="51" t="s">
        <v>15602</v>
      </c>
      <c r="L881" s="51" t="s">
        <v>15603</v>
      </c>
      <c r="M881" s="38">
        <v>100</v>
      </c>
      <c r="N881" s="38" t="s">
        <v>20810</v>
      </c>
      <c r="O881" s="38">
        <v>1</v>
      </c>
    </row>
    <row r="882" spans="1:15" x14ac:dyDescent="0.4">
      <c r="A882" s="53">
        <v>271095018064</v>
      </c>
      <c r="B882" s="54" t="s">
        <v>5</v>
      </c>
      <c r="C882" s="54">
        <v>1095000</v>
      </c>
      <c r="D882" s="54">
        <v>1806400</v>
      </c>
      <c r="E882" s="54" t="s">
        <v>859</v>
      </c>
      <c r="F882" s="54" t="s">
        <v>879</v>
      </c>
      <c r="G882" s="54" t="s">
        <v>880</v>
      </c>
      <c r="H882" s="54" t="s">
        <v>3358</v>
      </c>
      <c r="I882" s="5" t="e">
        <v>#N/A</v>
      </c>
      <c r="J882" s="54" t="s">
        <v>8736</v>
      </c>
      <c r="K882" s="51" t="s">
        <v>15604</v>
      </c>
      <c r="L882" s="51" t="s">
        <v>15605</v>
      </c>
      <c r="M882" s="38">
        <v>77</v>
      </c>
      <c r="N882" s="38" t="s">
        <v>20810</v>
      </c>
      <c r="O882" s="38">
        <v>1</v>
      </c>
    </row>
    <row r="883" spans="1:15" x14ac:dyDescent="0.4">
      <c r="A883" s="53">
        <v>271103217844</v>
      </c>
      <c r="B883" s="54" t="s">
        <v>5</v>
      </c>
      <c r="C883" s="54">
        <v>1103200</v>
      </c>
      <c r="D883" s="54">
        <v>1784400</v>
      </c>
      <c r="E883" s="54" t="s">
        <v>859</v>
      </c>
      <c r="F883" s="54" t="s">
        <v>879</v>
      </c>
      <c r="G883" s="54" t="s">
        <v>945</v>
      </c>
      <c r="H883" s="54" t="s">
        <v>3359</v>
      </c>
      <c r="I883" s="5" t="e">
        <v>#N/A</v>
      </c>
      <c r="J883" s="54" t="s">
        <v>8737</v>
      </c>
      <c r="K883" s="51" t="s">
        <v>15606</v>
      </c>
      <c r="L883" s="51" t="s">
        <v>15607</v>
      </c>
      <c r="M883" s="38">
        <v>270</v>
      </c>
      <c r="N883" s="38" t="s">
        <v>20810</v>
      </c>
      <c r="O883" s="38">
        <v>1</v>
      </c>
    </row>
    <row r="884" spans="1:15" x14ac:dyDescent="0.4">
      <c r="A884" s="53">
        <v>271083517402</v>
      </c>
      <c r="B884" s="54" t="s">
        <v>55</v>
      </c>
      <c r="C884" s="54">
        <v>1083500</v>
      </c>
      <c r="D884" s="54">
        <v>1740200</v>
      </c>
      <c r="E884" s="54" t="s">
        <v>859</v>
      </c>
      <c r="F884" s="54" t="s">
        <v>864</v>
      </c>
      <c r="G884" s="54" t="s">
        <v>865</v>
      </c>
      <c r="H884" s="54" t="s">
        <v>959</v>
      </c>
      <c r="I884" s="5" t="e">
        <v>#N/A</v>
      </c>
      <c r="J884" s="54" t="s">
        <v>8753</v>
      </c>
      <c r="K884" s="51" t="s">
        <v>15638</v>
      </c>
      <c r="L884" s="51" t="s">
        <v>15639</v>
      </c>
      <c r="M884" s="38">
        <v>20</v>
      </c>
      <c r="N884" s="38" t="s">
        <v>20809</v>
      </c>
      <c r="O884" s="38">
        <v>1</v>
      </c>
    </row>
    <row r="885" spans="1:15" x14ac:dyDescent="0.4">
      <c r="A885" s="53">
        <v>271085817482</v>
      </c>
      <c r="B885" s="54" t="s">
        <v>55</v>
      </c>
      <c r="C885" s="54">
        <v>1085800</v>
      </c>
      <c r="D885" s="54">
        <v>1748200</v>
      </c>
      <c r="E885" s="54" t="s">
        <v>859</v>
      </c>
      <c r="F885" s="54" t="s">
        <v>864</v>
      </c>
      <c r="G885" s="54" t="s">
        <v>868</v>
      </c>
      <c r="H885" s="54" t="s">
        <v>3360</v>
      </c>
      <c r="I885" s="5" t="e">
        <v>#N/A</v>
      </c>
      <c r="J885" s="54" t="s">
        <v>8754</v>
      </c>
      <c r="K885" s="51" t="s">
        <v>15640</v>
      </c>
      <c r="L885" s="51" t="s">
        <v>15641</v>
      </c>
      <c r="M885" s="38">
        <v>26</v>
      </c>
      <c r="N885" s="38" t="s">
        <v>20809</v>
      </c>
      <c r="O885" s="38">
        <v>1</v>
      </c>
    </row>
    <row r="886" spans="1:15" x14ac:dyDescent="0.4">
      <c r="A886" s="53">
        <v>271087117441</v>
      </c>
      <c r="B886" s="54" t="s">
        <v>55</v>
      </c>
      <c r="C886" s="54">
        <v>1087100</v>
      </c>
      <c r="D886" s="54">
        <v>1744100</v>
      </c>
      <c r="E886" s="54" t="s">
        <v>859</v>
      </c>
      <c r="F886" s="54" t="s">
        <v>864</v>
      </c>
      <c r="G886" s="54" t="s">
        <v>903</v>
      </c>
      <c r="H886" s="54" t="s">
        <v>3361</v>
      </c>
      <c r="I886" s="5" t="e">
        <v>#N/A</v>
      </c>
      <c r="J886" s="54" t="s">
        <v>8771</v>
      </c>
      <c r="K886" s="51" t="s">
        <v>15674</v>
      </c>
      <c r="L886" s="51" t="s">
        <v>15675</v>
      </c>
      <c r="M886" s="38">
        <v>59</v>
      </c>
      <c r="N886" s="38" t="s">
        <v>20810</v>
      </c>
      <c r="O886" s="38">
        <v>1</v>
      </c>
    </row>
    <row r="887" spans="1:15" x14ac:dyDescent="0.4">
      <c r="A887" s="53">
        <v>271086317486</v>
      </c>
      <c r="B887" s="54" t="s">
        <v>43</v>
      </c>
      <c r="C887" s="54">
        <v>1086300</v>
      </c>
      <c r="D887" s="54">
        <v>1748600</v>
      </c>
      <c r="E887" s="54" t="s">
        <v>859</v>
      </c>
      <c r="F887" s="54" t="s">
        <v>864</v>
      </c>
      <c r="G887" s="54" t="s">
        <v>868</v>
      </c>
      <c r="H887" s="54" t="s">
        <v>1141</v>
      </c>
      <c r="I887" s="5" t="e">
        <v>#N/A</v>
      </c>
      <c r="J887" s="54" t="s">
        <v>8774</v>
      </c>
      <c r="K887" s="51" t="s">
        <v>15680</v>
      </c>
      <c r="L887" s="51" t="s">
        <v>15681</v>
      </c>
      <c r="M887" s="38">
        <v>28</v>
      </c>
      <c r="N887" s="38" t="s">
        <v>20810</v>
      </c>
      <c r="O887" s="38">
        <v>1</v>
      </c>
    </row>
    <row r="888" spans="1:15" x14ac:dyDescent="0.4">
      <c r="A888" s="53">
        <v>271090217649</v>
      </c>
      <c r="B888" s="54" t="s">
        <v>42</v>
      </c>
      <c r="C888" s="54">
        <v>1090200</v>
      </c>
      <c r="D888" s="54">
        <v>1764900</v>
      </c>
      <c r="E888" s="54" t="s">
        <v>859</v>
      </c>
      <c r="F888" s="54" t="s">
        <v>864</v>
      </c>
      <c r="G888" s="54" t="s">
        <v>909</v>
      </c>
      <c r="H888" s="54" t="s">
        <v>982</v>
      </c>
      <c r="I888" s="5" t="e">
        <v>#N/A</v>
      </c>
      <c r="J888" s="54" t="s">
        <v>8775</v>
      </c>
      <c r="K888" s="51" t="s">
        <v>15682</v>
      </c>
      <c r="L888" s="51" t="s">
        <v>15683</v>
      </c>
      <c r="M888" s="38">
        <v>46</v>
      </c>
      <c r="N888" s="38" t="s">
        <v>20810</v>
      </c>
      <c r="O888" s="38">
        <v>1</v>
      </c>
    </row>
    <row r="889" spans="1:15" x14ac:dyDescent="0.4">
      <c r="A889" s="53">
        <v>271080717626</v>
      </c>
      <c r="B889" s="54" t="s">
        <v>5</v>
      </c>
      <c r="C889" s="54">
        <v>1080700</v>
      </c>
      <c r="D889" s="54">
        <v>1762600</v>
      </c>
      <c r="E889" s="54" t="s">
        <v>859</v>
      </c>
      <c r="F889" s="54" t="s">
        <v>864</v>
      </c>
      <c r="G889" s="54" t="s">
        <v>874</v>
      </c>
      <c r="H889" s="54" t="s">
        <v>1014</v>
      </c>
      <c r="I889" s="5" t="e">
        <v>#N/A</v>
      </c>
      <c r="J889" s="54" t="s">
        <v>8776</v>
      </c>
      <c r="K889" s="51" t="s">
        <v>15684</v>
      </c>
      <c r="L889" s="51" t="s">
        <v>15685</v>
      </c>
      <c r="M889" s="38">
        <v>25</v>
      </c>
      <c r="N889" s="38" t="s">
        <v>20810</v>
      </c>
      <c r="O889" s="38">
        <v>1</v>
      </c>
    </row>
    <row r="890" spans="1:15" x14ac:dyDescent="0.4">
      <c r="A890" s="53">
        <v>271104017510</v>
      </c>
      <c r="B890" s="54" t="s">
        <v>5</v>
      </c>
      <c r="C890" s="54">
        <v>1104000</v>
      </c>
      <c r="D890" s="54">
        <v>1751000</v>
      </c>
      <c r="E890" s="54" t="s">
        <v>859</v>
      </c>
      <c r="F890" s="54" t="s">
        <v>864</v>
      </c>
      <c r="G890" s="54" t="s">
        <v>915</v>
      </c>
      <c r="H890" s="54" t="s">
        <v>1002</v>
      </c>
      <c r="I890" s="5" t="e">
        <v>#N/A</v>
      </c>
      <c r="J890" s="54" t="s">
        <v>8777</v>
      </c>
      <c r="K890" s="51" t="s">
        <v>15686</v>
      </c>
      <c r="L890" s="51" t="s">
        <v>15687</v>
      </c>
      <c r="M890" s="38">
        <v>172</v>
      </c>
      <c r="N890" s="38" t="s">
        <v>20810</v>
      </c>
      <c r="O890" s="38">
        <v>1</v>
      </c>
    </row>
    <row r="891" spans="1:15" x14ac:dyDescent="0.4">
      <c r="A891" s="53">
        <v>271096917599</v>
      </c>
      <c r="B891" s="54" t="s">
        <v>55</v>
      </c>
      <c r="C891" s="54">
        <v>1096900</v>
      </c>
      <c r="D891" s="54">
        <v>1759900</v>
      </c>
      <c r="E891" s="54" t="s">
        <v>859</v>
      </c>
      <c r="F891" s="54" t="s">
        <v>3362</v>
      </c>
      <c r="G891" s="54" t="s">
        <v>902</v>
      </c>
      <c r="H891" s="54" t="s">
        <v>3363</v>
      </c>
      <c r="I891" s="5" t="e">
        <v>#N/A</v>
      </c>
      <c r="J891" s="54" t="s">
        <v>8780</v>
      </c>
      <c r="K891" s="51" t="s">
        <v>15692</v>
      </c>
      <c r="L891" s="51" t="s">
        <v>15693</v>
      </c>
      <c r="M891" s="38">
        <v>119</v>
      </c>
      <c r="N891" s="38" t="s">
        <v>20809</v>
      </c>
      <c r="O891" s="38">
        <v>1</v>
      </c>
    </row>
    <row r="892" spans="1:15" x14ac:dyDescent="0.4">
      <c r="A892" s="53">
        <v>271095517603</v>
      </c>
      <c r="B892" s="54" t="s">
        <v>55</v>
      </c>
      <c r="C892" s="54">
        <v>1095500</v>
      </c>
      <c r="D892" s="54">
        <v>1760300</v>
      </c>
      <c r="E892" s="54" t="s">
        <v>859</v>
      </c>
      <c r="F892" s="54" t="s">
        <v>3362</v>
      </c>
      <c r="G892" s="54" t="s">
        <v>902</v>
      </c>
      <c r="H892" s="54" t="s">
        <v>3363</v>
      </c>
      <c r="I892" s="5" t="e">
        <v>#N/A</v>
      </c>
      <c r="J892" s="54" t="s">
        <v>8781</v>
      </c>
      <c r="K892" s="51" t="s">
        <v>15694</v>
      </c>
      <c r="L892" s="51" t="s">
        <v>15695</v>
      </c>
      <c r="M892" s="38">
        <v>59</v>
      </c>
      <c r="N892" s="38" t="s">
        <v>20809</v>
      </c>
      <c r="O892" s="38">
        <v>1</v>
      </c>
    </row>
    <row r="893" spans="1:15" x14ac:dyDescent="0.4">
      <c r="A893" s="53">
        <v>271099917619</v>
      </c>
      <c r="B893" s="54" t="s">
        <v>5</v>
      </c>
      <c r="C893" s="54">
        <v>1099900</v>
      </c>
      <c r="D893" s="54">
        <v>1761900</v>
      </c>
      <c r="E893" s="54" t="s">
        <v>859</v>
      </c>
      <c r="F893" s="54" t="s">
        <v>3362</v>
      </c>
      <c r="G893" s="54" t="s">
        <v>929</v>
      </c>
      <c r="H893" s="54" t="s">
        <v>996</v>
      </c>
      <c r="I893" s="5" t="e">
        <v>#N/A</v>
      </c>
      <c r="J893" s="54" t="s">
        <v>8782</v>
      </c>
      <c r="K893" s="51" t="s">
        <v>15696</v>
      </c>
      <c r="L893" s="51" t="s">
        <v>15697</v>
      </c>
      <c r="M893" s="38">
        <v>53</v>
      </c>
      <c r="N893" s="38" t="s">
        <v>20809</v>
      </c>
      <c r="O893" s="38">
        <v>1</v>
      </c>
    </row>
    <row r="894" spans="1:15" x14ac:dyDescent="0.4">
      <c r="A894" s="53">
        <v>271099917622</v>
      </c>
      <c r="B894" s="54" t="s">
        <v>42</v>
      </c>
      <c r="C894" s="54">
        <v>1099900</v>
      </c>
      <c r="D894" s="54">
        <v>1762200</v>
      </c>
      <c r="E894" s="54" t="s">
        <v>859</v>
      </c>
      <c r="F894" s="54" t="s">
        <v>3362</v>
      </c>
      <c r="G894" s="54" t="s">
        <v>929</v>
      </c>
      <c r="H894" s="54" t="s">
        <v>974</v>
      </c>
      <c r="I894" s="5" t="e">
        <v>#N/A</v>
      </c>
      <c r="J894" s="54" t="s">
        <v>8783</v>
      </c>
      <c r="K894" s="51" t="s">
        <v>15698</v>
      </c>
      <c r="L894" s="51" t="s">
        <v>15699</v>
      </c>
      <c r="M894" s="38">
        <v>53</v>
      </c>
      <c r="N894" s="38" t="s">
        <v>20809</v>
      </c>
      <c r="O894" s="38">
        <v>1</v>
      </c>
    </row>
    <row r="895" spans="1:15" x14ac:dyDescent="0.4">
      <c r="A895" s="53">
        <v>271099717611</v>
      </c>
      <c r="B895" s="54" t="s">
        <v>43</v>
      </c>
      <c r="C895" s="54">
        <v>1099700</v>
      </c>
      <c r="D895" s="54">
        <v>1761100</v>
      </c>
      <c r="E895" s="54" t="s">
        <v>859</v>
      </c>
      <c r="F895" s="54" t="s">
        <v>3362</v>
      </c>
      <c r="G895" s="54" t="s">
        <v>873</v>
      </c>
      <c r="H895" s="54" t="s">
        <v>1132</v>
      </c>
      <c r="I895" s="5" t="e">
        <v>#N/A</v>
      </c>
      <c r="J895" s="54" t="s">
        <v>8784</v>
      </c>
      <c r="K895" s="51" t="s">
        <v>15700</v>
      </c>
      <c r="L895" s="51" t="s">
        <v>15701</v>
      </c>
      <c r="M895" s="38">
        <v>60</v>
      </c>
      <c r="N895" s="38" t="s">
        <v>20809</v>
      </c>
      <c r="O895" s="38">
        <v>1</v>
      </c>
    </row>
    <row r="896" spans="1:15" x14ac:dyDescent="0.4">
      <c r="A896" s="53">
        <v>271098417596</v>
      </c>
      <c r="B896" s="54" t="s">
        <v>5</v>
      </c>
      <c r="C896" s="54">
        <v>1098400</v>
      </c>
      <c r="D896" s="54">
        <v>1759600</v>
      </c>
      <c r="E896" s="54" t="s">
        <v>859</v>
      </c>
      <c r="F896" s="54" t="s">
        <v>3362</v>
      </c>
      <c r="G896" s="54" t="s">
        <v>902</v>
      </c>
      <c r="H896" s="54" t="s">
        <v>1006</v>
      </c>
      <c r="I896" s="5" t="e">
        <v>#N/A</v>
      </c>
      <c r="J896" s="54" t="s">
        <v>8785</v>
      </c>
      <c r="K896" s="51" t="s">
        <v>15702</v>
      </c>
      <c r="L896" s="51" t="s">
        <v>15703</v>
      </c>
      <c r="M896" s="38">
        <v>141</v>
      </c>
      <c r="N896" s="38" t="s">
        <v>20809</v>
      </c>
      <c r="O896" s="38">
        <v>1</v>
      </c>
    </row>
    <row r="897" spans="1:15" x14ac:dyDescent="0.4">
      <c r="A897" s="53">
        <v>271098817625</v>
      </c>
      <c r="B897" s="54" t="s">
        <v>42</v>
      </c>
      <c r="C897" s="54">
        <v>1098800</v>
      </c>
      <c r="D897" s="54">
        <v>1762500</v>
      </c>
      <c r="E897" s="54" t="s">
        <v>859</v>
      </c>
      <c r="F897" s="54" t="s">
        <v>3362</v>
      </c>
      <c r="G897" s="54" t="s">
        <v>929</v>
      </c>
      <c r="H897" s="54" t="s">
        <v>1144</v>
      </c>
      <c r="I897" s="5" t="e">
        <v>#N/A</v>
      </c>
      <c r="J897" s="54" t="s">
        <v>8787</v>
      </c>
      <c r="K897" s="51" t="s">
        <v>15706</v>
      </c>
      <c r="L897" s="51" t="s">
        <v>15707</v>
      </c>
      <c r="M897" s="38">
        <v>60</v>
      </c>
      <c r="N897" s="38" t="s">
        <v>20809</v>
      </c>
      <c r="O897" s="38">
        <v>1</v>
      </c>
    </row>
    <row r="898" spans="1:15" x14ac:dyDescent="0.4">
      <c r="A898" s="53">
        <v>271099217608</v>
      </c>
      <c r="B898" s="54" t="s">
        <v>54</v>
      </c>
      <c r="C898" s="54">
        <v>1099200</v>
      </c>
      <c r="D898" s="54">
        <v>1760800</v>
      </c>
      <c r="E898" s="54" t="s">
        <v>859</v>
      </c>
      <c r="F898" s="54" t="s">
        <v>3362</v>
      </c>
      <c r="G898" s="54" t="s">
        <v>873</v>
      </c>
      <c r="H898" s="54" t="s">
        <v>3364</v>
      </c>
      <c r="I898" s="5" t="e">
        <v>#N/A</v>
      </c>
      <c r="J898" s="54" t="s">
        <v>8788</v>
      </c>
      <c r="K898" s="51" t="s">
        <v>15708</v>
      </c>
      <c r="L898" s="51" t="s">
        <v>15709</v>
      </c>
      <c r="M898" s="38">
        <v>74</v>
      </c>
      <c r="N898" s="38" t="s">
        <v>20809</v>
      </c>
      <c r="O898" s="38">
        <v>1</v>
      </c>
    </row>
    <row r="899" spans="1:15" x14ac:dyDescent="0.4">
      <c r="A899" s="53">
        <v>271099617599</v>
      </c>
      <c r="B899" s="54" t="s">
        <v>42</v>
      </c>
      <c r="C899" s="54">
        <v>1099600</v>
      </c>
      <c r="D899" s="54">
        <v>1759900</v>
      </c>
      <c r="E899" s="54" t="s">
        <v>859</v>
      </c>
      <c r="F899" s="54" t="s">
        <v>3362</v>
      </c>
      <c r="G899" s="54" t="s">
        <v>873</v>
      </c>
      <c r="H899" s="54" t="s">
        <v>3365</v>
      </c>
      <c r="I899" s="5" t="e">
        <v>#N/A</v>
      </c>
      <c r="J899" s="54" t="s">
        <v>8789</v>
      </c>
      <c r="K899" s="51" t="s">
        <v>15710</v>
      </c>
      <c r="L899" s="51" t="s">
        <v>15711</v>
      </c>
      <c r="M899" s="38">
        <v>98</v>
      </c>
      <c r="N899" s="38" t="s">
        <v>20809</v>
      </c>
      <c r="O899" s="38">
        <v>1</v>
      </c>
    </row>
    <row r="900" spans="1:15" x14ac:dyDescent="0.4">
      <c r="A900" s="53">
        <v>271098517617</v>
      </c>
      <c r="B900" s="54" t="s">
        <v>43</v>
      </c>
      <c r="C900" s="54">
        <v>1098500</v>
      </c>
      <c r="D900" s="54">
        <v>1761700</v>
      </c>
      <c r="E900" s="54" t="s">
        <v>859</v>
      </c>
      <c r="F900" s="54" t="s">
        <v>3362</v>
      </c>
      <c r="G900" s="54" t="s">
        <v>873</v>
      </c>
      <c r="H900" s="54" t="s">
        <v>3366</v>
      </c>
      <c r="I900" s="5" t="e">
        <v>#N/A</v>
      </c>
      <c r="J900" s="54" t="s">
        <v>8790</v>
      </c>
      <c r="K900" s="51" t="s">
        <v>15712</v>
      </c>
      <c r="L900" s="51" t="s">
        <v>15713</v>
      </c>
      <c r="M900" s="38">
        <v>62</v>
      </c>
      <c r="N900" s="38" t="s">
        <v>20809</v>
      </c>
      <c r="O900" s="38">
        <v>1</v>
      </c>
    </row>
    <row r="901" spans="1:15" x14ac:dyDescent="0.4">
      <c r="A901" s="53">
        <v>271098117616</v>
      </c>
      <c r="B901" s="54" t="s">
        <v>54</v>
      </c>
      <c r="C901" s="54">
        <v>1098100</v>
      </c>
      <c r="D901" s="54">
        <v>1761600</v>
      </c>
      <c r="E901" s="54" t="s">
        <v>859</v>
      </c>
      <c r="F901" s="54" t="s">
        <v>3362</v>
      </c>
      <c r="G901" s="54" t="s">
        <v>902</v>
      </c>
      <c r="H901" s="54" t="s">
        <v>3367</v>
      </c>
      <c r="I901" s="5" t="e">
        <v>#N/A</v>
      </c>
      <c r="J901" s="54" t="s">
        <v>8791</v>
      </c>
      <c r="K901" s="51" t="s">
        <v>15714</v>
      </c>
      <c r="L901" s="51" t="s">
        <v>15715</v>
      </c>
      <c r="M901" s="38">
        <v>71</v>
      </c>
      <c r="N901" s="38" t="s">
        <v>20809</v>
      </c>
      <c r="O901" s="38">
        <v>1</v>
      </c>
    </row>
    <row r="902" spans="1:15" x14ac:dyDescent="0.4">
      <c r="A902" s="53">
        <v>271098817612</v>
      </c>
      <c r="B902" s="54" t="s">
        <v>42</v>
      </c>
      <c r="C902" s="54">
        <v>1098800</v>
      </c>
      <c r="D902" s="54">
        <v>1761200</v>
      </c>
      <c r="E902" s="54" t="s">
        <v>859</v>
      </c>
      <c r="F902" s="54" t="s">
        <v>3362</v>
      </c>
      <c r="G902" s="54" t="s">
        <v>873</v>
      </c>
      <c r="H902" s="54" t="s">
        <v>3368</v>
      </c>
      <c r="I902" s="5" t="e">
        <v>#N/A</v>
      </c>
      <c r="J902" s="54" t="s">
        <v>8792</v>
      </c>
      <c r="K902" s="51" t="s">
        <v>15716</v>
      </c>
      <c r="L902" s="51" t="s">
        <v>15717</v>
      </c>
      <c r="M902" s="38">
        <v>71</v>
      </c>
      <c r="N902" s="38" t="s">
        <v>20809</v>
      </c>
      <c r="O902" s="38">
        <v>1</v>
      </c>
    </row>
    <row r="903" spans="1:15" x14ac:dyDescent="0.4">
      <c r="A903" s="53">
        <v>271099517608</v>
      </c>
      <c r="B903" s="54" t="s">
        <v>42</v>
      </c>
      <c r="C903" s="54">
        <v>1099500</v>
      </c>
      <c r="D903" s="54">
        <v>1760800</v>
      </c>
      <c r="E903" s="54" t="s">
        <v>859</v>
      </c>
      <c r="F903" s="54" t="s">
        <v>3362</v>
      </c>
      <c r="G903" s="54" t="s">
        <v>873</v>
      </c>
      <c r="H903" s="54" t="s">
        <v>3369</v>
      </c>
      <c r="I903" s="5" t="e">
        <v>#N/A</v>
      </c>
      <c r="J903" s="54" t="s">
        <v>8793</v>
      </c>
      <c r="K903" s="51" t="s">
        <v>15718</v>
      </c>
      <c r="L903" s="51" t="s">
        <v>15719</v>
      </c>
      <c r="M903" s="38">
        <v>73</v>
      </c>
      <c r="N903" s="38" t="s">
        <v>20809</v>
      </c>
      <c r="O903" s="38">
        <v>1</v>
      </c>
    </row>
    <row r="904" spans="1:15" x14ac:dyDescent="0.4">
      <c r="A904" s="53">
        <v>271099517604</v>
      </c>
      <c r="B904" s="54" t="s">
        <v>42</v>
      </c>
      <c r="C904" s="54">
        <v>1099500</v>
      </c>
      <c r="D904" s="54">
        <v>1760400</v>
      </c>
      <c r="E904" s="54" t="s">
        <v>859</v>
      </c>
      <c r="F904" s="54" t="s">
        <v>3362</v>
      </c>
      <c r="G904" s="54" t="s">
        <v>873</v>
      </c>
      <c r="H904" s="54" t="s">
        <v>3370</v>
      </c>
      <c r="I904" s="5" t="e">
        <v>#N/A</v>
      </c>
      <c r="J904" s="54" t="s">
        <v>8794</v>
      </c>
      <c r="K904" s="51" t="s">
        <v>15720</v>
      </c>
      <c r="L904" s="51" t="s">
        <v>15721</v>
      </c>
      <c r="M904" s="38">
        <v>79</v>
      </c>
      <c r="N904" s="38" t="s">
        <v>20809</v>
      </c>
      <c r="O904" s="38">
        <v>1</v>
      </c>
    </row>
    <row r="905" spans="1:15" x14ac:dyDescent="0.4">
      <c r="A905" s="53">
        <v>271097317601</v>
      </c>
      <c r="B905" s="54" t="s">
        <v>54</v>
      </c>
      <c r="C905" s="54">
        <v>1097300</v>
      </c>
      <c r="D905" s="54">
        <v>1760100</v>
      </c>
      <c r="E905" s="54" t="s">
        <v>859</v>
      </c>
      <c r="F905" s="54" t="s">
        <v>3362</v>
      </c>
      <c r="G905" s="54" t="s">
        <v>902</v>
      </c>
      <c r="H905" s="54" t="s">
        <v>3371</v>
      </c>
      <c r="I905" s="5" t="e">
        <v>#N/A</v>
      </c>
      <c r="J905" s="54" t="s">
        <v>8795</v>
      </c>
      <c r="K905" s="51" t="s">
        <v>15722</v>
      </c>
      <c r="L905" s="51" t="s">
        <v>15723</v>
      </c>
      <c r="M905" s="38">
        <v>110</v>
      </c>
      <c r="N905" s="38" t="s">
        <v>20809</v>
      </c>
      <c r="O905" s="38">
        <v>1</v>
      </c>
    </row>
    <row r="906" spans="1:15" x14ac:dyDescent="0.4">
      <c r="A906" s="53">
        <v>271097717612</v>
      </c>
      <c r="B906" s="54" t="s">
        <v>42</v>
      </c>
      <c r="C906" s="54">
        <v>1097700</v>
      </c>
      <c r="D906" s="54">
        <v>1761200</v>
      </c>
      <c r="E906" s="54" t="s">
        <v>859</v>
      </c>
      <c r="F906" s="54" t="s">
        <v>3362</v>
      </c>
      <c r="G906" s="54" t="s">
        <v>902</v>
      </c>
      <c r="H906" s="54" t="s">
        <v>3372</v>
      </c>
      <c r="I906" s="5" t="e">
        <v>#N/A</v>
      </c>
      <c r="J906" s="54" t="s">
        <v>8796</v>
      </c>
      <c r="K906" s="51" t="s">
        <v>15724</v>
      </c>
      <c r="L906" s="51" t="s">
        <v>15725</v>
      </c>
      <c r="M906" s="38">
        <v>71</v>
      </c>
      <c r="N906" s="38" t="s">
        <v>20809</v>
      </c>
      <c r="O906" s="38">
        <v>1</v>
      </c>
    </row>
    <row r="907" spans="1:15" x14ac:dyDescent="0.4">
      <c r="A907" s="53">
        <v>271097117614</v>
      </c>
      <c r="B907" s="54" t="s">
        <v>42</v>
      </c>
      <c r="C907" s="54">
        <v>1097100</v>
      </c>
      <c r="D907" s="54">
        <v>1761400</v>
      </c>
      <c r="E907" s="54" t="s">
        <v>859</v>
      </c>
      <c r="F907" s="54" t="s">
        <v>3362</v>
      </c>
      <c r="G907" s="54" t="s">
        <v>902</v>
      </c>
      <c r="H907" s="54" t="s">
        <v>3373</v>
      </c>
      <c r="I907" s="5" t="e">
        <v>#N/A</v>
      </c>
      <c r="J907" s="54" t="s">
        <v>8797</v>
      </c>
      <c r="K907" s="51" t="s">
        <v>15726</v>
      </c>
      <c r="L907" s="51" t="s">
        <v>15727</v>
      </c>
      <c r="M907" s="38">
        <v>68</v>
      </c>
      <c r="N907" s="38" t="s">
        <v>20809</v>
      </c>
      <c r="O907" s="38">
        <v>1</v>
      </c>
    </row>
    <row r="908" spans="1:15" x14ac:dyDescent="0.4">
      <c r="A908" s="53">
        <v>271099217622</v>
      </c>
      <c r="B908" s="54" t="s">
        <v>55</v>
      </c>
      <c r="C908" s="54">
        <v>1099200</v>
      </c>
      <c r="D908" s="54">
        <v>1762200</v>
      </c>
      <c r="E908" s="54" t="s">
        <v>859</v>
      </c>
      <c r="F908" s="54" t="s">
        <v>3362</v>
      </c>
      <c r="G908" s="54" t="s">
        <v>929</v>
      </c>
      <c r="H908" s="54" t="s">
        <v>3374</v>
      </c>
      <c r="I908" s="5" t="e">
        <v>#N/A</v>
      </c>
      <c r="J908" s="54" t="s">
        <v>8798</v>
      </c>
      <c r="K908" s="51" t="s">
        <v>15728</v>
      </c>
      <c r="L908" s="51" t="s">
        <v>15729</v>
      </c>
      <c r="M908" s="38">
        <v>54</v>
      </c>
      <c r="N908" s="38" t="s">
        <v>20810</v>
      </c>
      <c r="O908" s="38">
        <v>1</v>
      </c>
    </row>
    <row r="909" spans="1:15" x14ac:dyDescent="0.4">
      <c r="A909" s="53">
        <v>271096717609</v>
      </c>
      <c r="B909" s="54" t="s">
        <v>43</v>
      </c>
      <c r="C909" s="54">
        <v>1096700</v>
      </c>
      <c r="D909" s="54">
        <v>1760900</v>
      </c>
      <c r="E909" s="54" t="s">
        <v>859</v>
      </c>
      <c r="F909" s="54" t="s">
        <v>3362</v>
      </c>
      <c r="G909" s="54" t="s">
        <v>902</v>
      </c>
      <c r="H909" s="54" t="s">
        <v>950</v>
      </c>
      <c r="I909" s="5" t="e">
        <v>#N/A</v>
      </c>
      <c r="J909" s="54" t="s">
        <v>8799</v>
      </c>
      <c r="K909" s="51" t="s">
        <v>15730</v>
      </c>
      <c r="L909" s="51" t="s">
        <v>15731</v>
      </c>
      <c r="M909" s="38">
        <v>59</v>
      </c>
      <c r="N909" s="38" t="s">
        <v>20810</v>
      </c>
      <c r="O909" s="38">
        <v>1</v>
      </c>
    </row>
    <row r="910" spans="1:15" x14ac:dyDescent="0.4">
      <c r="A910" s="53">
        <v>271095917611</v>
      </c>
      <c r="B910" s="54" t="s">
        <v>5</v>
      </c>
      <c r="C910" s="54">
        <v>1095900</v>
      </c>
      <c r="D910" s="54">
        <v>1761100</v>
      </c>
      <c r="E910" s="54" t="s">
        <v>859</v>
      </c>
      <c r="F910" s="54" t="s">
        <v>3362</v>
      </c>
      <c r="G910" s="54" t="s">
        <v>902</v>
      </c>
      <c r="H910" s="54" t="s">
        <v>3375</v>
      </c>
      <c r="I910" s="5" t="e">
        <v>#N/A</v>
      </c>
      <c r="J910" s="54" t="s">
        <v>8800</v>
      </c>
      <c r="K910" s="51" t="s">
        <v>15732</v>
      </c>
      <c r="L910" s="51" t="s">
        <v>15733</v>
      </c>
      <c r="M910" s="38">
        <v>51</v>
      </c>
      <c r="N910" s="38" t="s">
        <v>20810</v>
      </c>
      <c r="O910" s="38">
        <v>1</v>
      </c>
    </row>
    <row r="911" spans="1:15" x14ac:dyDescent="0.4">
      <c r="A911" s="53">
        <v>271099517619</v>
      </c>
      <c r="B911" s="54" t="s">
        <v>42</v>
      </c>
      <c r="C911" s="54">
        <v>1099500</v>
      </c>
      <c r="D911" s="54">
        <v>1761900</v>
      </c>
      <c r="E911" s="54" t="s">
        <v>859</v>
      </c>
      <c r="F911" s="54" t="s">
        <v>3362</v>
      </c>
      <c r="G911" s="54" t="s">
        <v>929</v>
      </c>
      <c r="H911" s="54" t="s">
        <v>973</v>
      </c>
      <c r="I911" s="5" t="e">
        <v>#N/A</v>
      </c>
      <c r="J911" s="54" t="s">
        <v>8801</v>
      </c>
      <c r="K911" s="51" t="s">
        <v>15734</v>
      </c>
      <c r="L911" s="51" t="s">
        <v>15735</v>
      </c>
      <c r="M911" s="38">
        <v>56</v>
      </c>
      <c r="N911" s="38" t="s">
        <v>20810</v>
      </c>
      <c r="O911" s="38">
        <v>1</v>
      </c>
    </row>
    <row r="912" spans="1:15" x14ac:dyDescent="0.4">
      <c r="A912" s="53">
        <v>271098517614</v>
      </c>
      <c r="B912" s="54" t="s">
        <v>43</v>
      </c>
      <c r="C912" s="54">
        <v>1098500</v>
      </c>
      <c r="D912" s="54">
        <v>1761400</v>
      </c>
      <c r="E912" s="54" t="s">
        <v>859</v>
      </c>
      <c r="F912" s="54" t="s">
        <v>3362</v>
      </c>
      <c r="G912" s="54" t="s">
        <v>873</v>
      </c>
      <c r="H912" s="54" t="s">
        <v>3376</v>
      </c>
      <c r="I912" s="5" t="e">
        <v>#N/A</v>
      </c>
      <c r="J912" s="54" t="s">
        <v>8802</v>
      </c>
      <c r="K912" s="51" t="s">
        <v>15736</v>
      </c>
      <c r="L912" s="51" t="s">
        <v>15737</v>
      </c>
      <c r="M912" s="38">
        <v>68</v>
      </c>
      <c r="N912" s="38" t="s">
        <v>20810</v>
      </c>
      <c r="O912" s="38">
        <v>1</v>
      </c>
    </row>
    <row r="913" spans="1:15" x14ac:dyDescent="0.4">
      <c r="A913" s="53">
        <v>271099817607</v>
      </c>
      <c r="B913" s="54" t="s">
        <v>42</v>
      </c>
      <c r="C913" s="54">
        <v>1099800</v>
      </c>
      <c r="D913" s="54">
        <v>1760700</v>
      </c>
      <c r="E913" s="54" t="s">
        <v>859</v>
      </c>
      <c r="F913" s="54" t="s">
        <v>3362</v>
      </c>
      <c r="G913" s="54" t="s">
        <v>873</v>
      </c>
      <c r="H913" s="54" t="s">
        <v>3377</v>
      </c>
      <c r="I913" s="5" t="e">
        <v>#N/A</v>
      </c>
      <c r="J913" s="54" t="s">
        <v>8803</v>
      </c>
      <c r="K913" s="51" t="s">
        <v>15738</v>
      </c>
      <c r="L913" s="51" t="s">
        <v>15739</v>
      </c>
      <c r="M913" s="38">
        <v>62</v>
      </c>
      <c r="N913" s="38" t="s">
        <v>20810</v>
      </c>
      <c r="O913" s="38">
        <v>1</v>
      </c>
    </row>
    <row r="914" spans="1:15" x14ac:dyDescent="0.4">
      <c r="A914" s="53">
        <v>271099717604</v>
      </c>
      <c r="B914" s="54" t="s">
        <v>42</v>
      </c>
      <c r="C914" s="54">
        <v>1099700</v>
      </c>
      <c r="D914" s="54">
        <v>1760400</v>
      </c>
      <c r="E914" s="54" t="s">
        <v>859</v>
      </c>
      <c r="F914" s="54" t="s">
        <v>3362</v>
      </c>
      <c r="G914" s="54" t="s">
        <v>873</v>
      </c>
      <c r="H914" s="54" t="s">
        <v>3378</v>
      </c>
      <c r="I914" s="5" t="e">
        <v>#N/A</v>
      </c>
      <c r="J914" s="54" t="s">
        <v>8804</v>
      </c>
      <c r="K914" s="51" t="s">
        <v>15740</v>
      </c>
      <c r="L914" s="51" t="s">
        <v>15741</v>
      </c>
      <c r="M914" s="38">
        <v>68</v>
      </c>
      <c r="N914" s="38" t="s">
        <v>20810</v>
      </c>
      <c r="O914" s="38">
        <v>1</v>
      </c>
    </row>
    <row r="915" spans="1:15" x14ac:dyDescent="0.4">
      <c r="A915" s="53">
        <v>271099417602</v>
      </c>
      <c r="B915" s="54" t="s">
        <v>5</v>
      </c>
      <c r="C915" s="54">
        <v>1099400</v>
      </c>
      <c r="D915" s="54">
        <v>1760200</v>
      </c>
      <c r="E915" s="54" t="s">
        <v>859</v>
      </c>
      <c r="F915" s="54" t="s">
        <v>3362</v>
      </c>
      <c r="G915" s="54" t="s">
        <v>873</v>
      </c>
      <c r="H915" s="54" t="s">
        <v>3379</v>
      </c>
      <c r="I915" s="5" t="e">
        <v>#N/A</v>
      </c>
      <c r="J915" s="54" t="s">
        <v>8805</v>
      </c>
      <c r="K915" s="51" t="s">
        <v>15742</v>
      </c>
      <c r="L915" s="51" t="s">
        <v>15743</v>
      </c>
      <c r="M915" s="38">
        <v>97</v>
      </c>
      <c r="N915" s="38" t="s">
        <v>20810</v>
      </c>
      <c r="O915" s="38">
        <v>1</v>
      </c>
    </row>
    <row r="916" spans="1:15" x14ac:dyDescent="0.4">
      <c r="A916" s="53">
        <v>271099517605</v>
      </c>
      <c r="B916" s="54" t="s">
        <v>42</v>
      </c>
      <c r="C916" s="54">
        <v>1099500</v>
      </c>
      <c r="D916" s="54">
        <v>1760500</v>
      </c>
      <c r="E916" s="54" t="s">
        <v>859</v>
      </c>
      <c r="F916" s="54" t="s">
        <v>3362</v>
      </c>
      <c r="G916" s="54" t="s">
        <v>873</v>
      </c>
      <c r="H916" s="54" t="s">
        <v>967</v>
      </c>
      <c r="I916" s="5" t="e">
        <v>#N/A</v>
      </c>
      <c r="J916" s="54" t="s">
        <v>8806</v>
      </c>
      <c r="K916" s="51" t="s">
        <v>15744</v>
      </c>
      <c r="L916" s="51" t="s">
        <v>15745</v>
      </c>
      <c r="M916" s="38">
        <v>78</v>
      </c>
      <c r="N916" s="38" t="s">
        <v>20810</v>
      </c>
      <c r="O916" s="38">
        <v>1</v>
      </c>
    </row>
    <row r="917" spans="1:15" x14ac:dyDescent="0.4">
      <c r="A917" s="53">
        <v>271112417648</v>
      </c>
      <c r="B917" s="54" t="s">
        <v>55</v>
      </c>
      <c r="C917" s="54">
        <v>1112400</v>
      </c>
      <c r="D917" s="54">
        <v>1764800</v>
      </c>
      <c r="E917" s="54" t="s">
        <v>859</v>
      </c>
      <c r="F917" s="54" t="s">
        <v>3380</v>
      </c>
      <c r="G917" s="54" t="s">
        <v>947</v>
      </c>
      <c r="H917" s="54" t="s">
        <v>3381</v>
      </c>
      <c r="I917" s="5" t="e">
        <v>#N/A</v>
      </c>
      <c r="J917" s="54" t="s">
        <v>8807</v>
      </c>
      <c r="K917" s="51" t="s">
        <v>15746</v>
      </c>
      <c r="L917" s="51" t="s">
        <v>15747</v>
      </c>
      <c r="M917" s="38">
        <v>53</v>
      </c>
      <c r="N917" s="38" t="s">
        <v>20809</v>
      </c>
      <c r="O917" s="38">
        <v>1</v>
      </c>
    </row>
    <row r="918" spans="1:15" x14ac:dyDescent="0.4">
      <c r="A918" s="53">
        <v>271111217646</v>
      </c>
      <c r="B918" s="54" t="s">
        <v>55</v>
      </c>
      <c r="C918" s="54">
        <v>1111200</v>
      </c>
      <c r="D918" s="54">
        <v>1764600</v>
      </c>
      <c r="E918" s="54" t="s">
        <v>859</v>
      </c>
      <c r="F918" s="54" t="s">
        <v>3380</v>
      </c>
      <c r="G918" s="54" t="s">
        <v>871</v>
      </c>
      <c r="H918" s="54" t="s">
        <v>3382</v>
      </c>
      <c r="I918" s="5" t="e">
        <v>#N/A</v>
      </c>
      <c r="J918" s="54" t="s">
        <v>8808</v>
      </c>
      <c r="K918" s="51" t="s">
        <v>15748</v>
      </c>
      <c r="L918" s="51" t="s">
        <v>15749</v>
      </c>
      <c r="M918" s="38">
        <v>50</v>
      </c>
      <c r="N918" s="38" t="s">
        <v>20809</v>
      </c>
      <c r="O918" s="38">
        <v>1</v>
      </c>
    </row>
    <row r="919" spans="1:15" x14ac:dyDescent="0.4">
      <c r="A919" s="53">
        <v>271101517768</v>
      </c>
      <c r="B919" s="54" t="s">
        <v>5</v>
      </c>
      <c r="C919" s="54">
        <v>1101500</v>
      </c>
      <c r="D919" s="54">
        <v>1776800</v>
      </c>
      <c r="E919" s="54" t="s">
        <v>859</v>
      </c>
      <c r="F919" s="54" t="s">
        <v>3380</v>
      </c>
      <c r="G919" s="54" t="s">
        <v>44</v>
      </c>
      <c r="H919" s="54" t="s">
        <v>1148</v>
      </c>
      <c r="I919" s="5" t="e">
        <v>#N/A</v>
      </c>
      <c r="J919" s="54" t="s">
        <v>8812</v>
      </c>
      <c r="K919" s="51" t="s">
        <v>15756</v>
      </c>
      <c r="L919" s="51" t="s">
        <v>15757</v>
      </c>
      <c r="M919" s="38">
        <v>168</v>
      </c>
      <c r="N919" s="38" t="s">
        <v>20809</v>
      </c>
      <c r="O919" s="38">
        <v>1</v>
      </c>
    </row>
    <row r="920" spans="1:15" x14ac:dyDescent="0.4">
      <c r="A920" s="53">
        <v>271105717650</v>
      </c>
      <c r="B920" s="54" t="s">
        <v>42</v>
      </c>
      <c r="C920" s="54">
        <v>1105700</v>
      </c>
      <c r="D920" s="54">
        <v>1765000</v>
      </c>
      <c r="E920" s="54" t="s">
        <v>859</v>
      </c>
      <c r="F920" s="54" t="s">
        <v>3380</v>
      </c>
      <c r="G920" s="54" t="s">
        <v>935</v>
      </c>
      <c r="H920" s="54" t="s">
        <v>989</v>
      </c>
      <c r="I920" s="5" t="e">
        <v>#N/A</v>
      </c>
      <c r="J920" s="54" t="s">
        <v>8813</v>
      </c>
      <c r="K920" s="51" t="s">
        <v>15758</v>
      </c>
      <c r="L920" s="51" t="s">
        <v>15759</v>
      </c>
      <c r="M920" s="38">
        <v>34</v>
      </c>
      <c r="N920" s="38" t="s">
        <v>20809</v>
      </c>
      <c r="O920" s="38">
        <v>1</v>
      </c>
    </row>
    <row r="921" spans="1:15" x14ac:dyDescent="0.4">
      <c r="A921" s="53">
        <v>271110617696</v>
      </c>
      <c r="B921" s="54" t="s">
        <v>5</v>
      </c>
      <c r="C921" s="54">
        <v>1110600</v>
      </c>
      <c r="D921" s="54">
        <v>1769600</v>
      </c>
      <c r="E921" s="54" t="s">
        <v>859</v>
      </c>
      <c r="F921" s="54" t="s">
        <v>3380</v>
      </c>
      <c r="G921" s="54" t="s">
        <v>942</v>
      </c>
      <c r="H921" s="54" t="s">
        <v>1017</v>
      </c>
      <c r="I921" s="5" t="e">
        <v>#N/A</v>
      </c>
      <c r="J921" s="54" t="s">
        <v>8814</v>
      </c>
      <c r="K921" s="51" t="s">
        <v>15760</v>
      </c>
      <c r="L921" s="51" t="s">
        <v>15761</v>
      </c>
      <c r="M921" s="38">
        <v>227</v>
      </c>
      <c r="N921" s="38" t="s">
        <v>20809</v>
      </c>
      <c r="O921" s="38">
        <v>1</v>
      </c>
    </row>
    <row r="922" spans="1:15" x14ac:dyDescent="0.4">
      <c r="A922" s="53">
        <v>271103117701</v>
      </c>
      <c r="B922" s="54" t="s">
        <v>43</v>
      </c>
      <c r="C922" s="54">
        <v>1103100</v>
      </c>
      <c r="D922" s="54">
        <v>1770100</v>
      </c>
      <c r="E922" s="54" t="s">
        <v>859</v>
      </c>
      <c r="F922" s="54" t="s">
        <v>3380</v>
      </c>
      <c r="G922" s="54" t="s">
        <v>906</v>
      </c>
      <c r="H922" s="54" t="s">
        <v>954</v>
      </c>
      <c r="I922" s="5" t="e">
        <v>#N/A</v>
      </c>
      <c r="J922" s="54" t="s">
        <v>8815</v>
      </c>
      <c r="K922" s="51" t="s">
        <v>15762</v>
      </c>
      <c r="L922" s="51" t="s">
        <v>15763</v>
      </c>
      <c r="M922" s="38">
        <v>32</v>
      </c>
      <c r="N922" s="38" t="s">
        <v>20809</v>
      </c>
      <c r="O922" s="38">
        <v>1</v>
      </c>
    </row>
    <row r="923" spans="1:15" x14ac:dyDescent="0.4">
      <c r="A923" s="53">
        <v>271110517646</v>
      </c>
      <c r="B923" s="54" t="s">
        <v>55</v>
      </c>
      <c r="C923" s="54">
        <v>1110500</v>
      </c>
      <c r="D923" s="54">
        <v>1764600</v>
      </c>
      <c r="E923" s="54" t="s">
        <v>859</v>
      </c>
      <c r="F923" s="54" t="s">
        <v>3380</v>
      </c>
      <c r="G923" s="54" t="s">
        <v>871</v>
      </c>
      <c r="H923" s="54" t="s">
        <v>895</v>
      </c>
      <c r="I923" s="5" t="e">
        <v>#N/A</v>
      </c>
      <c r="J923" s="54" t="s">
        <v>8816</v>
      </c>
      <c r="K923" s="51" t="s">
        <v>15764</v>
      </c>
      <c r="L923" s="51" t="s">
        <v>15765</v>
      </c>
      <c r="M923" s="38">
        <v>49</v>
      </c>
      <c r="N923" s="38" t="s">
        <v>20810</v>
      </c>
      <c r="O923" s="38">
        <v>1</v>
      </c>
    </row>
    <row r="924" spans="1:15" x14ac:dyDescent="0.4">
      <c r="A924" s="53">
        <v>271104117659</v>
      </c>
      <c r="B924" s="54" t="s">
        <v>43</v>
      </c>
      <c r="C924" s="54">
        <v>1104100</v>
      </c>
      <c r="D924" s="54">
        <v>1765900</v>
      </c>
      <c r="E924" s="54" t="s">
        <v>859</v>
      </c>
      <c r="F924" s="54" t="s">
        <v>3380</v>
      </c>
      <c r="G924" s="54" t="s">
        <v>925</v>
      </c>
      <c r="H924" s="54" t="s">
        <v>965</v>
      </c>
      <c r="I924" s="5" t="e">
        <v>#N/A</v>
      </c>
      <c r="J924" s="54" t="s">
        <v>8817</v>
      </c>
      <c r="K924" s="51" t="s">
        <v>15766</v>
      </c>
      <c r="L924" s="51" t="s">
        <v>15767</v>
      </c>
      <c r="M924" s="38">
        <v>32</v>
      </c>
      <c r="N924" s="38" t="s">
        <v>20810</v>
      </c>
      <c r="O924" s="38">
        <v>1</v>
      </c>
    </row>
    <row r="925" spans="1:15" x14ac:dyDescent="0.4">
      <c r="A925" s="53">
        <v>271109717747</v>
      </c>
      <c r="B925" s="54" t="s">
        <v>5</v>
      </c>
      <c r="C925" s="54">
        <v>1109700</v>
      </c>
      <c r="D925" s="54">
        <v>1774700</v>
      </c>
      <c r="E925" s="54" t="s">
        <v>859</v>
      </c>
      <c r="F925" s="54" t="s">
        <v>3380</v>
      </c>
      <c r="G925" s="54" t="s">
        <v>946</v>
      </c>
      <c r="H925" s="54" t="s">
        <v>1000</v>
      </c>
      <c r="I925" s="5" t="e">
        <v>#N/A</v>
      </c>
      <c r="J925" s="54" t="s">
        <v>8818</v>
      </c>
      <c r="K925" s="51" t="s">
        <v>15768</v>
      </c>
      <c r="L925" s="51" t="s">
        <v>15769</v>
      </c>
      <c r="M925" s="38">
        <v>234</v>
      </c>
      <c r="N925" s="38" t="s">
        <v>20810</v>
      </c>
      <c r="O925" s="38">
        <v>1</v>
      </c>
    </row>
    <row r="926" spans="1:15" x14ac:dyDescent="0.4">
      <c r="A926" s="53">
        <v>271103117661</v>
      </c>
      <c r="B926" s="54" t="s">
        <v>42</v>
      </c>
      <c r="C926" s="54">
        <v>1103100</v>
      </c>
      <c r="D926" s="54">
        <v>1766100</v>
      </c>
      <c r="E926" s="54" t="s">
        <v>859</v>
      </c>
      <c r="F926" s="54" t="s">
        <v>3380</v>
      </c>
      <c r="G926" s="54" t="s">
        <v>911</v>
      </c>
      <c r="H926" s="54" t="s">
        <v>1143</v>
      </c>
      <c r="I926" s="5" t="e">
        <v>#N/A</v>
      </c>
      <c r="J926" s="54" t="s">
        <v>8819</v>
      </c>
      <c r="K926" s="51" t="s">
        <v>15770</v>
      </c>
      <c r="L926" s="51" t="s">
        <v>15771</v>
      </c>
      <c r="M926" s="38">
        <v>38</v>
      </c>
      <c r="N926" s="38" t="s">
        <v>20810</v>
      </c>
      <c r="O926" s="38">
        <v>1</v>
      </c>
    </row>
    <row r="927" spans="1:15" x14ac:dyDescent="0.4">
      <c r="A927" s="53">
        <v>271101617668</v>
      </c>
      <c r="B927" s="54" t="s">
        <v>42</v>
      </c>
      <c r="C927" s="54">
        <v>1101600</v>
      </c>
      <c r="D927" s="54">
        <v>1766800</v>
      </c>
      <c r="E927" s="54" t="s">
        <v>859</v>
      </c>
      <c r="F927" s="54" t="s">
        <v>3383</v>
      </c>
      <c r="G927" s="54" t="s">
        <v>883</v>
      </c>
      <c r="H927" s="54" t="s">
        <v>970</v>
      </c>
      <c r="I927" s="5" t="e">
        <v>#N/A</v>
      </c>
      <c r="J927" s="54" t="s">
        <v>8823</v>
      </c>
      <c r="K927" s="51" t="s">
        <v>15778</v>
      </c>
      <c r="L927" s="51" t="s">
        <v>15779</v>
      </c>
      <c r="M927" s="38">
        <v>51</v>
      </c>
      <c r="N927" s="38" t="s">
        <v>20809</v>
      </c>
      <c r="O927" s="38">
        <v>1</v>
      </c>
    </row>
    <row r="928" spans="1:15" x14ac:dyDescent="0.4">
      <c r="A928" s="53">
        <v>271099017684</v>
      </c>
      <c r="B928" s="54" t="s">
        <v>5</v>
      </c>
      <c r="C928" s="54">
        <v>1099000</v>
      </c>
      <c r="D928" s="54">
        <v>1768400</v>
      </c>
      <c r="E928" s="54" t="s">
        <v>859</v>
      </c>
      <c r="F928" s="54" t="s">
        <v>3383</v>
      </c>
      <c r="G928" s="54" t="s">
        <v>943</v>
      </c>
      <c r="H928" s="54" t="s">
        <v>1011</v>
      </c>
      <c r="I928" s="5" t="e">
        <v>#N/A</v>
      </c>
      <c r="J928" s="54" t="s">
        <v>8827</v>
      </c>
      <c r="K928" s="51" t="s">
        <v>15786</v>
      </c>
      <c r="L928" s="51" t="s">
        <v>15787</v>
      </c>
      <c r="M928" s="38">
        <v>23</v>
      </c>
      <c r="N928" s="38" t="s">
        <v>20809</v>
      </c>
      <c r="O928" s="38">
        <v>1</v>
      </c>
    </row>
    <row r="929" spans="1:15" x14ac:dyDescent="0.4">
      <c r="A929" s="53">
        <v>271098317665</v>
      </c>
      <c r="B929" s="54" t="s">
        <v>43</v>
      </c>
      <c r="C929" s="54">
        <v>1098300</v>
      </c>
      <c r="D929" s="54">
        <v>1766500</v>
      </c>
      <c r="E929" s="54" t="s">
        <v>859</v>
      </c>
      <c r="F929" s="54" t="s">
        <v>3383</v>
      </c>
      <c r="G929" s="54" t="s">
        <v>887</v>
      </c>
      <c r="H929" s="54" t="s">
        <v>951</v>
      </c>
      <c r="I929" s="5" t="e">
        <v>#N/A</v>
      </c>
      <c r="J929" s="54" t="s">
        <v>8829</v>
      </c>
      <c r="K929" s="51" t="s">
        <v>15790</v>
      </c>
      <c r="L929" s="51" t="s">
        <v>15791</v>
      </c>
      <c r="M929" s="38">
        <v>30</v>
      </c>
      <c r="N929" s="38" t="s">
        <v>20809</v>
      </c>
      <c r="O929" s="38">
        <v>1</v>
      </c>
    </row>
    <row r="930" spans="1:15" x14ac:dyDescent="0.4">
      <c r="A930" s="53">
        <v>271091017671</v>
      </c>
      <c r="B930" s="54" t="s">
        <v>5</v>
      </c>
      <c r="C930" s="54">
        <v>1091000</v>
      </c>
      <c r="D930" s="54">
        <v>1767100</v>
      </c>
      <c r="E930" s="54" t="s">
        <v>859</v>
      </c>
      <c r="F930" s="54" t="s">
        <v>3383</v>
      </c>
      <c r="G930" s="54" t="s">
        <v>863</v>
      </c>
      <c r="H930" s="54" t="s">
        <v>1150</v>
      </c>
      <c r="I930" s="5" t="e">
        <v>#N/A</v>
      </c>
      <c r="J930" s="54" t="s">
        <v>8836</v>
      </c>
      <c r="K930" s="51" t="s">
        <v>15804</v>
      </c>
      <c r="L930" s="51" t="s">
        <v>15805</v>
      </c>
      <c r="M930" s="38">
        <v>26</v>
      </c>
      <c r="N930" s="38" t="s">
        <v>20809</v>
      </c>
      <c r="O930" s="38">
        <v>1</v>
      </c>
    </row>
    <row r="931" spans="1:15" x14ac:dyDescent="0.4">
      <c r="A931" s="53">
        <v>271091417675</v>
      </c>
      <c r="B931" s="54" t="s">
        <v>5</v>
      </c>
      <c r="C931" s="54">
        <v>1091400</v>
      </c>
      <c r="D931" s="54">
        <v>1767500</v>
      </c>
      <c r="E931" s="54" t="s">
        <v>859</v>
      </c>
      <c r="F931" s="54" t="s">
        <v>3383</v>
      </c>
      <c r="G931" s="54" t="s">
        <v>863</v>
      </c>
      <c r="H931" s="54" t="s">
        <v>3384</v>
      </c>
      <c r="I931" s="5" t="e">
        <v>#N/A</v>
      </c>
      <c r="J931" s="54" t="s">
        <v>8837</v>
      </c>
      <c r="K931" s="51" t="s">
        <v>15806</v>
      </c>
      <c r="L931" s="51" t="s">
        <v>15807</v>
      </c>
      <c r="M931" s="38">
        <v>33</v>
      </c>
      <c r="N931" s="38" t="s">
        <v>20809</v>
      </c>
      <c r="O931" s="38">
        <v>1</v>
      </c>
    </row>
    <row r="932" spans="1:15" x14ac:dyDescent="0.4">
      <c r="A932" s="53">
        <v>271098117661</v>
      </c>
      <c r="B932" s="54" t="s">
        <v>42</v>
      </c>
      <c r="C932" s="54">
        <v>1098100</v>
      </c>
      <c r="D932" s="54">
        <v>1766100</v>
      </c>
      <c r="E932" s="54" t="s">
        <v>859</v>
      </c>
      <c r="F932" s="54" t="s">
        <v>3383</v>
      </c>
      <c r="G932" s="54" t="s">
        <v>887</v>
      </c>
      <c r="H932" s="54" t="s">
        <v>3385</v>
      </c>
      <c r="I932" s="5" t="e">
        <v>#N/A</v>
      </c>
      <c r="J932" s="54" t="s">
        <v>8838</v>
      </c>
      <c r="K932" s="51" t="s">
        <v>15808</v>
      </c>
      <c r="L932" s="51" t="s">
        <v>15809</v>
      </c>
      <c r="M932" s="38">
        <v>32</v>
      </c>
      <c r="N932" s="38" t="s">
        <v>20809</v>
      </c>
      <c r="O932" s="38">
        <v>1</v>
      </c>
    </row>
    <row r="933" spans="1:15" x14ac:dyDescent="0.4">
      <c r="A933" s="53">
        <v>271094217682</v>
      </c>
      <c r="B933" s="54" t="s">
        <v>42</v>
      </c>
      <c r="C933" s="54">
        <v>1094200</v>
      </c>
      <c r="D933" s="54">
        <v>1768200</v>
      </c>
      <c r="E933" s="54" t="s">
        <v>859</v>
      </c>
      <c r="F933" s="54" t="s">
        <v>3383</v>
      </c>
      <c r="G933" s="54" t="s">
        <v>907</v>
      </c>
      <c r="H933" s="54" t="s">
        <v>3386</v>
      </c>
      <c r="I933" s="5" t="e">
        <v>#N/A</v>
      </c>
      <c r="J933" s="54" t="s">
        <v>8839</v>
      </c>
      <c r="K933" s="51" t="s">
        <v>15810</v>
      </c>
      <c r="L933" s="51" t="s">
        <v>15811</v>
      </c>
      <c r="M933" s="38">
        <v>29</v>
      </c>
      <c r="N933" s="38" t="s">
        <v>20809</v>
      </c>
      <c r="O933" s="38">
        <v>1</v>
      </c>
    </row>
    <row r="934" spans="1:15" x14ac:dyDescent="0.4">
      <c r="A934" s="53">
        <v>271095217730</v>
      </c>
      <c r="B934" s="54" t="s">
        <v>42</v>
      </c>
      <c r="C934" s="54">
        <v>1095200</v>
      </c>
      <c r="D934" s="54">
        <v>1773000</v>
      </c>
      <c r="E934" s="54" t="s">
        <v>859</v>
      </c>
      <c r="F934" s="54" t="s">
        <v>3383</v>
      </c>
      <c r="G934" s="54" t="s">
        <v>875</v>
      </c>
      <c r="H934" s="54" t="s">
        <v>3387</v>
      </c>
      <c r="I934" s="5" t="e">
        <v>#N/A</v>
      </c>
      <c r="J934" s="54" t="s">
        <v>8841</v>
      </c>
      <c r="K934" s="51" t="s">
        <v>15814</v>
      </c>
      <c r="L934" s="51" t="s">
        <v>15815</v>
      </c>
      <c r="M934" s="38">
        <v>46</v>
      </c>
      <c r="N934" s="38" t="s">
        <v>20810</v>
      </c>
      <c r="O934" s="38">
        <v>1</v>
      </c>
    </row>
    <row r="935" spans="1:15" x14ac:dyDescent="0.4">
      <c r="A935" s="53">
        <v>271095117725</v>
      </c>
      <c r="B935" s="54" t="s">
        <v>5</v>
      </c>
      <c r="C935" s="54">
        <v>1095100</v>
      </c>
      <c r="D935" s="54">
        <v>1772500</v>
      </c>
      <c r="E935" s="54" t="s">
        <v>859</v>
      </c>
      <c r="F935" s="54" t="s">
        <v>3383</v>
      </c>
      <c r="G935" s="54" t="s">
        <v>68</v>
      </c>
      <c r="H935" s="54" t="s">
        <v>3388</v>
      </c>
      <c r="I935" s="5" t="e">
        <v>#N/A</v>
      </c>
      <c r="J935" s="54" t="s">
        <v>8842</v>
      </c>
      <c r="K935" s="51" t="s">
        <v>15816</v>
      </c>
      <c r="L935" s="51" t="s">
        <v>15817</v>
      </c>
      <c r="M935" s="38">
        <v>46</v>
      </c>
      <c r="N935" s="38" t="s">
        <v>20810</v>
      </c>
      <c r="O935" s="38">
        <v>1</v>
      </c>
    </row>
    <row r="936" spans="1:15" x14ac:dyDescent="0.4">
      <c r="A936" s="53">
        <v>271100217682</v>
      </c>
      <c r="B936" s="54" t="s">
        <v>43</v>
      </c>
      <c r="C936" s="54">
        <v>1100200</v>
      </c>
      <c r="D936" s="54">
        <v>1768200</v>
      </c>
      <c r="E936" s="54" t="s">
        <v>859</v>
      </c>
      <c r="F936" s="54" t="s">
        <v>3383</v>
      </c>
      <c r="G936" s="54" t="s">
        <v>914</v>
      </c>
      <c r="H936" s="54" t="s">
        <v>3389</v>
      </c>
      <c r="I936" s="5" t="e">
        <v>#N/A</v>
      </c>
      <c r="J936" s="54" t="s">
        <v>8843</v>
      </c>
      <c r="K936" s="51" t="s">
        <v>15818</v>
      </c>
      <c r="L936" s="51" t="s">
        <v>15819</v>
      </c>
      <c r="M936" s="38">
        <v>30</v>
      </c>
      <c r="N936" s="38" t="s">
        <v>20810</v>
      </c>
      <c r="O936" s="38">
        <v>1</v>
      </c>
    </row>
    <row r="937" spans="1:15" x14ac:dyDescent="0.4">
      <c r="A937" s="53">
        <v>271100917674</v>
      </c>
      <c r="B937" s="54" t="s">
        <v>42</v>
      </c>
      <c r="C937" s="54">
        <v>1100900</v>
      </c>
      <c r="D937" s="54">
        <v>1767400</v>
      </c>
      <c r="E937" s="54" t="s">
        <v>859</v>
      </c>
      <c r="F937" s="54" t="s">
        <v>3383</v>
      </c>
      <c r="G937" s="54" t="s">
        <v>883</v>
      </c>
      <c r="H937" s="54" t="s">
        <v>899</v>
      </c>
      <c r="I937" s="5" t="e">
        <v>#N/A</v>
      </c>
      <c r="J937" s="54" t="s">
        <v>8844</v>
      </c>
      <c r="K937" s="51" t="s">
        <v>15820</v>
      </c>
      <c r="L937" s="51" t="s">
        <v>15821</v>
      </c>
      <c r="M937" s="38">
        <v>46</v>
      </c>
      <c r="N937" s="38" t="s">
        <v>20810</v>
      </c>
      <c r="O937" s="38">
        <v>1</v>
      </c>
    </row>
    <row r="938" spans="1:15" x14ac:dyDescent="0.4">
      <c r="A938" s="53">
        <v>271091617675</v>
      </c>
      <c r="B938" s="54" t="s">
        <v>42</v>
      </c>
      <c r="C938" s="54">
        <v>1091600</v>
      </c>
      <c r="D938" s="54">
        <v>1767500</v>
      </c>
      <c r="E938" s="54" t="s">
        <v>859</v>
      </c>
      <c r="F938" s="54" t="s">
        <v>3383</v>
      </c>
      <c r="G938" s="54" t="s">
        <v>863</v>
      </c>
      <c r="H938" s="54" t="s">
        <v>3390</v>
      </c>
      <c r="I938" s="5" t="e">
        <v>#N/A</v>
      </c>
      <c r="J938" s="54" t="s">
        <v>8845</v>
      </c>
      <c r="K938" s="51" t="s">
        <v>15822</v>
      </c>
      <c r="L938" s="51" t="s">
        <v>15823</v>
      </c>
      <c r="M938" s="38">
        <v>32</v>
      </c>
      <c r="N938" s="38" t="s">
        <v>20810</v>
      </c>
      <c r="O938" s="38">
        <v>1</v>
      </c>
    </row>
    <row r="939" spans="1:15" x14ac:dyDescent="0.4">
      <c r="A939" s="53">
        <v>271101417678</v>
      </c>
      <c r="B939" s="54" t="s">
        <v>42</v>
      </c>
      <c r="C939" s="54">
        <v>1101400</v>
      </c>
      <c r="D939" s="54">
        <v>1767800</v>
      </c>
      <c r="E939" s="54" t="s">
        <v>859</v>
      </c>
      <c r="F939" s="54" t="s">
        <v>3383</v>
      </c>
      <c r="G939" s="54" t="s">
        <v>883</v>
      </c>
      <c r="H939" s="54" t="s">
        <v>3391</v>
      </c>
      <c r="I939" s="5" t="e">
        <v>#N/A</v>
      </c>
      <c r="J939" s="54" t="s">
        <v>8846</v>
      </c>
      <c r="K939" s="51" t="s">
        <v>15824</v>
      </c>
      <c r="L939" s="51" t="s">
        <v>15825</v>
      </c>
      <c r="M939" s="38">
        <v>50</v>
      </c>
      <c r="N939" s="38" t="s">
        <v>20810</v>
      </c>
      <c r="O939" s="38">
        <v>1</v>
      </c>
    </row>
    <row r="940" spans="1:15" x14ac:dyDescent="0.4">
      <c r="A940" s="53">
        <v>271093517666</v>
      </c>
      <c r="B940" s="54" t="s">
        <v>5</v>
      </c>
      <c r="C940" s="54">
        <v>1093500</v>
      </c>
      <c r="D940" s="54">
        <v>1766600</v>
      </c>
      <c r="E940" s="54" t="s">
        <v>859</v>
      </c>
      <c r="F940" s="54" t="s">
        <v>3383</v>
      </c>
      <c r="G940" s="54" t="s">
        <v>878</v>
      </c>
      <c r="H940" s="54" t="s">
        <v>3392</v>
      </c>
      <c r="I940" s="5" t="e">
        <v>#N/A</v>
      </c>
      <c r="J940" s="54" t="s">
        <v>8847</v>
      </c>
      <c r="K940" s="51" t="s">
        <v>15826</v>
      </c>
      <c r="L940" s="51" t="s">
        <v>15827</v>
      </c>
      <c r="M940" s="38">
        <v>23</v>
      </c>
      <c r="N940" s="38" t="s">
        <v>20810</v>
      </c>
      <c r="O940" s="38">
        <v>1</v>
      </c>
    </row>
    <row r="941" spans="1:15" x14ac:dyDescent="0.4">
      <c r="A941" s="53">
        <v>271096517667</v>
      </c>
      <c r="B941" s="54" t="s">
        <v>42</v>
      </c>
      <c r="C941" s="54">
        <v>1096500</v>
      </c>
      <c r="D941" s="54">
        <v>1766700</v>
      </c>
      <c r="E941" s="54" t="s">
        <v>859</v>
      </c>
      <c r="F941" s="54" t="s">
        <v>3383</v>
      </c>
      <c r="G941" s="54" t="s">
        <v>923</v>
      </c>
      <c r="H941" s="54" t="s">
        <v>3393</v>
      </c>
      <c r="I941" s="5" t="e">
        <v>#N/A</v>
      </c>
      <c r="J941" s="54" t="s">
        <v>8848</v>
      </c>
      <c r="K941" s="51" t="s">
        <v>15828</v>
      </c>
      <c r="L941" s="51" t="s">
        <v>15829</v>
      </c>
      <c r="M941" s="38">
        <v>27</v>
      </c>
      <c r="N941" s="38" t="s">
        <v>20810</v>
      </c>
      <c r="O941" s="38">
        <v>1</v>
      </c>
    </row>
    <row r="942" spans="1:15" x14ac:dyDescent="0.4">
      <c r="A942" s="53">
        <v>271100517666</v>
      </c>
      <c r="B942" s="54" t="s">
        <v>54</v>
      </c>
      <c r="C942" s="54">
        <v>1100500</v>
      </c>
      <c r="D942" s="54">
        <v>1766600</v>
      </c>
      <c r="E942" s="54" t="s">
        <v>859</v>
      </c>
      <c r="F942" s="54" t="s">
        <v>3383</v>
      </c>
      <c r="G942" s="54" t="s">
        <v>914</v>
      </c>
      <c r="H942" s="54" t="s">
        <v>3394</v>
      </c>
      <c r="I942" s="5" t="e">
        <v>#N/A</v>
      </c>
      <c r="J942" s="54" t="s">
        <v>8849</v>
      </c>
      <c r="K942" s="51" t="s">
        <v>15830</v>
      </c>
      <c r="L942" s="51" t="s">
        <v>15831</v>
      </c>
      <c r="M942" s="38">
        <v>51</v>
      </c>
      <c r="N942" s="38" t="s">
        <v>20810</v>
      </c>
      <c r="O942" s="38">
        <v>1</v>
      </c>
    </row>
    <row r="943" spans="1:15" x14ac:dyDescent="0.4">
      <c r="A943" s="53">
        <v>271095417661</v>
      </c>
      <c r="B943" s="54" t="s">
        <v>55</v>
      </c>
      <c r="C943" s="54">
        <v>1095400</v>
      </c>
      <c r="D943" s="54">
        <v>1766100</v>
      </c>
      <c r="E943" s="54" t="s">
        <v>859</v>
      </c>
      <c r="F943" s="54" t="s">
        <v>3395</v>
      </c>
      <c r="G943" s="54" t="s">
        <v>437</v>
      </c>
      <c r="H943" s="54" t="s">
        <v>3396</v>
      </c>
      <c r="I943" s="5" t="e">
        <v>#N/A</v>
      </c>
      <c r="J943" s="54" t="s">
        <v>8850</v>
      </c>
      <c r="K943" s="51" t="s">
        <v>15832</v>
      </c>
      <c r="L943" s="51" t="s">
        <v>15833</v>
      </c>
      <c r="M943" s="38">
        <v>25</v>
      </c>
      <c r="N943" s="38" t="s">
        <v>20809</v>
      </c>
      <c r="O943" s="38">
        <v>1</v>
      </c>
    </row>
    <row r="944" spans="1:15" x14ac:dyDescent="0.4">
      <c r="A944" s="53">
        <v>271095417629</v>
      </c>
      <c r="B944" s="54" t="s">
        <v>55</v>
      </c>
      <c r="C944" s="54">
        <v>1095400</v>
      </c>
      <c r="D944" s="54">
        <v>1762900</v>
      </c>
      <c r="E944" s="54" t="s">
        <v>859</v>
      </c>
      <c r="F944" s="54" t="s">
        <v>3395</v>
      </c>
      <c r="G944" s="54" t="s">
        <v>919</v>
      </c>
      <c r="H944" s="54" t="s">
        <v>3397</v>
      </c>
      <c r="I944" s="5" t="e">
        <v>#N/A</v>
      </c>
      <c r="J944" s="54" t="s">
        <v>8851</v>
      </c>
      <c r="K944" s="51" t="s">
        <v>15834</v>
      </c>
      <c r="L944" s="51" t="s">
        <v>15835</v>
      </c>
      <c r="M944" s="38">
        <v>35</v>
      </c>
      <c r="N944" s="38" t="s">
        <v>20809</v>
      </c>
      <c r="O944" s="38">
        <v>1</v>
      </c>
    </row>
    <row r="945" spans="1:15" x14ac:dyDescent="0.4">
      <c r="A945" s="53">
        <v>271093517659</v>
      </c>
      <c r="B945" s="54" t="s">
        <v>5</v>
      </c>
      <c r="C945" s="54">
        <v>1093500</v>
      </c>
      <c r="D945" s="54">
        <v>1765900</v>
      </c>
      <c r="E945" s="54" t="s">
        <v>859</v>
      </c>
      <c r="F945" s="54" t="s">
        <v>3395</v>
      </c>
      <c r="G945" s="54" t="s">
        <v>437</v>
      </c>
      <c r="H945" s="54" t="s">
        <v>3398</v>
      </c>
      <c r="I945" s="5" t="e">
        <v>#N/A</v>
      </c>
      <c r="J945" s="54" t="s">
        <v>8858</v>
      </c>
      <c r="K945" s="51" t="s">
        <v>15848</v>
      </c>
      <c r="L945" s="51" t="s">
        <v>15849</v>
      </c>
      <c r="M945" s="38">
        <v>27</v>
      </c>
      <c r="N945" s="38" t="s">
        <v>20809</v>
      </c>
      <c r="O945" s="38">
        <v>1</v>
      </c>
    </row>
    <row r="946" spans="1:15" x14ac:dyDescent="0.4">
      <c r="A946" s="53">
        <v>271094017660</v>
      </c>
      <c r="B946" s="54" t="s">
        <v>43</v>
      </c>
      <c r="C946" s="54">
        <v>1094000</v>
      </c>
      <c r="D946" s="54">
        <v>1766000</v>
      </c>
      <c r="E946" s="54" t="s">
        <v>859</v>
      </c>
      <c r="F946" s="54" t="s">
        <v>3395</v>
      </c>
      <c r="G946" s="54" t="s">
        <v>437</v>
      </c>
      <c r="H946" s="54" t="s">
        <v>953</v>
      </c>
      <c r="I946" s="5" t="e">
        <v>#N/A</v>
      </c>
      <c r="J946" s="54" t="s">
        <v>8859</v>
      </c>
      <c r="K946" s="51" t="s">
        <v>15850</v>
      </c>
      <c r="L946" s="51" t="s">
        <v>15851</v>
      </c>
      <c r="M946" s="38">
        <v>25</v>
      </c>
      <c r="N946" s="38" t="s">
        <v>20809</v>
      </c>
      <c r="O946" s="38">
        <v>1</v>
      </c>
    </row>
    <row r="947" spans="1:15" x14ac:dyDescent="0.4">
      <c r="A947" s="53">
        <v>271094817637</v>
      </c>
      <c r="B947" s="54" t="s">
        <v>55</v>
      </c>
      <c r="C947" s="54">
        <v>1094800</v>
      </c>
      <c r="D947" s="54">
        <v>1763700</v>
      </c>
      <c r="E947" s="54" t="s">
        <v>859</v>
      </c>
      <c r="F947" s="54" t="s">
        <v>3395</v>
      </c>
      <c r="G947" s="54" t="s">
        <v>910</v>
      </c>
      <c r="H947" s="54" t="s">
        <v>3399</v>
      </c>
      <c r="I947" s="5" t="e">
        <v>#N/A</v>
      </c>
      <c r="J947" s="54" t="s">
        <v>8860</v>
      </c>
      <c r="K947" s="51" t="s">
        <v>15852</v>
      </c>
      <c r="L947" s="51" t="s">
        <v>15853</v>
      </c>
      <c r="M947" s="38">
        <v>41</v>
      </c>
      <c r="N947" s="38" t="s">
        <v>20810</v>
      </c>
      <c r="O947" s="38">
        <v>1</v>
      </c>
    </row>
    <row r="948" spans="1:15" x14ac:dyDescent="0.4">
      <c r="A948" s="53">
        <v>271094017638</v>
      </c>
      <c r="B948" s="54" t="s">
        <v>43</v>
      </c>
      <c r="C948" s="54">
        <v>1094000</v>
      </c>
      <c r="D948" s="54">
        <v>1763800</v>
      </c>
      <c r="E948" s="54" t="s">
        <v>859</v>
      </c>
      <c r="F948" s="54" t="s">
        <v>3395</v>
      </c>
      <c r="G948" s="54" t="s">
        <v>910</v>
      </c>
      <c r="H948" s="54" t="s">
        <v>3400</v>
      </c>
      <c r="I948" s="5" t="e">
        <v>#N/A</v>
      </c>
      <c r="J948" s="54" t="s">
        <v>8861</v>
      </c>
      <c r="K948" s="51" t="s">
        <v>15854</v>
      </c>
      <c r="L948" s="51" t="s">
        <v>15855</v>
      </c>
      <c r="M948" s="38">
        <v>51</v>
      </c>
      <c r="N948" s="38" t="s">
        <v>20810</v>
      </c>
      <c r="O948" s="38">
        <v>1</v>
      </c>
    </row>
    <row r="949" spans="1:15" x14ac:dyDescent="0.4">
      <c r="A949" s="53">
        <v>271094217630</v>
      </c>
      <c r="B949" s="54" t="s">
        <v>42</v>
      </c>
      <c r="C949" s="54">
        <v>1094200</v>
      </c>
      <c r="D949" s="54">
        <v>1763000</v>
      </c>
      <c r="E949" s="54" t="s">
        <v>859</v>
      </c>
      <c r="F949" s="54" t="s">
        <v>3395</v>
      </c>
      <c r="G949" s="54" t="s">
        <v>910</v>
      </c>
      <c r="H949" s="54" t="s">
        <v>3401</v>
      </c>
      <c r="I949" s="5" t="e">
        <v>#N/A</v>
      </c>
      <c r="J949" s="54" t="s">
        <v>8862</v>
      </c>
      <c r="K949" s="51" t="s">
        <v>15856</v>
      </c>
      <c r="L949" s="51" t="s">
        <v>15857</v>
      </c>
      <c r="M949" s="38">
        <v>37</v>
      </c>
      <c r="N949" s="38" t="s">
        <v>20810</v>
      </c>
      <c r="O949" s="38">
        <v>1</v>
      </c>
    </row>
    <row r="950" spans="1:15" x14ac:dyDescent="0.4">
      <c r="A950" s="53">
        <v>271095217638</v>
      </c>
      <c r="B950" s="54" t="s">
        <v>42</v>
      </c>
      <c r="C950" s="54">
        <v>1095200</v>
      </c>
      <c r="D950" s="54">
        <v>1763800</v>
      </c>
      <c r="E950" s="54" t="s">
        <v>859</v>
      </c>
      <c r="F950" s="54" t="s">
        <v>3395</v>
      </c>
      <c r="G950" s="54" t="s">
        <v>928</v>
      </c>
      <c r="H950" s="54" t="s">
        <v>3402</v>
      </c>
      <c r="I950" s="5" t="e">
        <v>#N/A</v>
      </c>
      <c r="J950" s="54" t="s">
        <v>8863</v>
      </c>
      <c r="K950" s="51" t="s">
        <v>15858</v>
      </c>
      <c r="L950" s="51" t="s">
        <v>15859</v>
      </c>
      <c r="M950" s="38">
        <v>40</v>
      </c>
      <c r="N950" s="38" t="s">
        <v>20810</v>
      </c>
      <c r="O950" s="38">
        <v>1</v>
      </c>
    </row>
    <row r="951" spans="1:15" x14ac:dyDescent="0.4">
      <c r="A951" s="53">
        <v>271093217634</v>
      </c>
      <c r="B951" s="54" t="s">
        <v>5</v>
      </c>
      <c r="C951" s="54">
        <v>1093200</v>
      </c>
      <c r="D951" s="54">
        <v>1763400</v>
      </c>
      <c r="E951" s="54" t="s">
        <v>859</v>
      </c>
      <c r="F951" s="54" t="s">
        <v>3395</v>
      </c>
      <c r="G951" s="54" t="s">
        <v>910</v>
      </c>
      <c r="H951" s="54" t="s">
        <v>3403</v>
      </c>
      <c r="I951" s="5" t="e">
        <v>#N/A</v>
      </c>
      <c r="J951" s="54" t="s">
        <v>8864</v>
      </c>
      <c r="K951" s="51" t="s">
        <v>15860</v>
      </c>
      <c r="L951" s="51" t="s">
        <v>15861</v>
      </c>
      <c r="M951" s="38">
        <v>60</v>
      </c>
      <c r="N951" s="38" t="s">
        <v>20810</v>
      </c>
      <c r="O951" s="38">
        <v>1</v>
      </c>
    </row>
    <row r="952" spans="1:15" x14ac:dyDescent="0.4">
      <c r="A952" s="53">
        <v>271099417647</v>
      </c>
      <c r="B952" s="54" t="s">
        <v>55</v>
      </c>
      <c r="C952" s="54">
        <v>1099400</v>
      </c>
      <c r="D952" s="54">
        <v>1764700</v>
      </c>
      <c r="E952" s="54" t="s">
        <v>859</v>
      </c>
      <c r="F952" s="54" t="s">
        <v>3404</v>
      </c>
      <c r="G952" s="54" t="s">
        <v>3405</v>
      </c>
      <c r="H952" s="54" t="s">
        <v>3406</v>
      </c>
      <c r="I952" s="5" t="e">
        <v>#N/A</v>
      </c>
      <c r="J952" s="54" t="s">
        <v>8865</v>
      </c>
      <c r="K952" s="51" t="s">
        <v>15862</v>
      </c>
      <c r="L952" s="51" t="s">
        <v>15863</v>
      </c>
      <c r="M952" s="38">
        <v>39</v>
      </c>
      <c r="N952" s="38" t="s">
        <v>20809</v>
      </c>
      <c r="O952" s="38">
        <v>1</v>
      </c>
    </row>
    <row r="953" spans="1:15" x14ac:dyDescent="0.4">
      <c r="A953" s="53">
        <v>271098217639</v>
      </c>
      <c r="B953" s="54" t="s">
        <v>55</v>
      </c>
      <c r="C953" s="54">
        <v>1098200</v>
      </c>
      <c r="D953" s="54">
        <v>1763900</v>
      </c>
      <c r="E953" s="54" t="s">
        <v>859</v>
      </c>
      <c r="F953" s="54" t="s">
        <v>3404</v>
      </c>
      <c r="G953" s="54" t="s">
        <v>1130</v>
      </c>
      <c r="H953" s="54" t="s">
        <v>3407</v>
      </c>
      <c r="I953" s="5" t="e">
        <v>#N/A</v>
      </c>
      <c r="J953" s="54" t="s">
        <v>8866</v>
      </c>
      <c r="K953" s="51" t="s">
        <v>15864</v>
      </c>
      <c r="L953" s="51" t="s">
        <v>15865</v>
      </c>
      <c r="M953" s="38">
        <v>40</v>
      </c>
      <c r="N953" s="38" t="s">
        <v>20809</v>
      </c>
      <c r="O953" s="38">
        <v>1</v>
      </c>
    </row>
    <row r="954" spans="1:15" x14ac:dyDescent="0.4">
      <c r="A954" s="53">
        <v>271097217646</v>
      </c>
      <c r="B954" s="54" t="s">
        <v>5</v>
      </c>
      <c r="C954" s="54">
        <v>1097200</v>
      </c>
      <c r="D954" s="54">
        <v>1764600</v>
      </c>
      <c r="E954" s="54" t="s">
        <v>859</v>
      </c>
      <c r="F954" s="54" t="s">
        <v>3404</v>
      </c>
      <c r="G954" s="54" t="s">
        <v>3409</v>
      </c>
      <c r="H954" s="54" t="s">
        <v>3410</v>
      </c>
      <c r="I954" s="5" t="e">
        <v>#N/A</v>
      </c>
      <c r="J954" s="54" t="s">
        <v>8870</v>
      </c>
      <c r="K954" s="51" t="s">
        <v>15872</v>
      </c>
      <c r="L954" s="51" t="s">
        <v>15873</v>
      </c>
      <c r="M954" s="38">
        <v>53</v>
      </c>
      <c r="N954" s="38" t="s">
        <v>20809</v>
      </c>
      <c r="O954" s="38">
        <v>1</v>
      </c>
    </row>
    <row r="955" spans="1:15" x14ac:dyDescent="0.4">
      <c r="A955" s="53">
        <v>271097817634</v>
      </c>
      <c r="B955" s="54" t="s">
        <v>54</v>
      </c>
      <c r="C955" s="54">
        <v>1097800</v>
      </c>
      <c r="D955" s="54">
        <v>1763400</v>
      </c>
      <c r="E955" s="54" t="s">
        <v>859</v>
      </c>
      <c r="F955" s="54" t="s">
        <v>3404</v>
      </c>
      <c r="G955" s="54" t="s">
        <v>165</v>
      </c>
      <c r="H955" s="54" t="s">
        <v>3411</v>
      </c>
      <c r="I955" s="5" t="e">
        <v>#N/A</v>
      </c>
      <c r="J955" s="54" t="s">
        <v>8871</v>
      </c>
      <c r="K955" s="51" t="s">
        <v>15874</v>
      </c>
      <c r="L955" s="51" t="s">
        <v>15875</v>
      </c>
      <c r="M955" s="38">
        <v>48</v>
      </c>
      <c r="N955" s="38" t="s">
        <v>20809</v>
      </c>
      <c r="O955" s="38">
        <v>1</v>
      </c>
    </row>
    <row r="956" spans="1:15" x14ac:dyDescent="0.4">
      <c r="A956" s="53">
        <v>271099917643</v>
      </c>
      <c r="B956" s="54" t="s">
        <v>42</v>
      </c>
      <c r="C956" s="54">
        <v>1099900</v>
      </c>
      <c r="D956" s="54">
        <v>1764300</v>
      </c>
      <c r="E956" s="54" t="s">
        <v>859</v>
      </c>
      <c r="F956" s="54" t="s">
        <v>3404</v>
      </c>
      <c r="G956" s="54" t="s">
        <v>937</v>
      </c>
      <c r="H956" s="54" t="s">
        <v>3408</v>
      </c>
      <c r="I956" s="5" t="e">
        <v>#N/A</v>
      </c>
      <c r="J956" s="54" t="s">
        <v>8872</v>
      </c>
      <c r="K956" s="51" t="s">
        <v>15876</v>
      </c>
      <c r="L956" s="51" t="s">
        <v>15877</v>
      </c>
      <c r="M956" s="38">
        <v>41</v>
      </c>
      <c r="N956" s="38" t="s">
        <v>20809</v>
      </c>
      <c r="O956" s="38">
        <v>1</v>
      </c>
    </row>
    <row r="957" spans="1:15" x14ac:dyDescent="0.4">
      <c r="A957" s="53">
        <v>271099217628</v>
      </c>
      <c r="B957" s="54" t="s">
        <v>43</v>
      </c>
      <c r="C957" s="54">
        <v>1099200</v>
      </c>
      <c r="D957" s="54">
        <v>1762800</v>
      </c>
      <c r="E957" s="54" t="s">
        <v>859</v>
      </c>
      <c r="F957" s="54" t="s">
        <v>3404</v>
      </c>
      <c r="G957" s="54" t="s">
        <v>924</v>
      </c>
      <c r="H957" s="54" t="s">
        <v>1142</v>
      </c>
      <c r="I957" s="5" t="e">
        <v>#N/A</v>
      </c>
      <c r="J957" s="54" t="s">
        <v>8873</v>
      </c>
      <c r="K957" s="51" t="s">
        <v>15878</v>
      </c>
      <c r="L957" s="51" t="s">
        <v>15879</v>
      </c>
      <c r="M957" s="38">
        <v>51</v>
      </c>
      <c r="N957" s="38" t="s">
        <v>20809</v>
      </c>
      <c r="O957" s="38">
        <v>1</v>
      </c>
    </row>
    <row r="958" spans="1:15" x14ac:dyDescent="0.4">
      <c r="A958" s="53">
        <v>271099017631</v>
      </c>
      <c r="B958" s="54" t="s">
        <v>42</v>
      </c>
      <c r="C958" s="54">
        <v>1099000</v>
      </c>
      <c r="D958" s="54">
        <v>1763100</v>
      </c>
      <c r="E958" s="54" t="s">
        <v>859</v>
      </c>
      <c r="F958" s="54" t="s">
        <v>3404</v>
      </c>
      <c r="G958" s="54" t="s">
        <v>165</v>
      </c>
      <c r="H958" s="54" t="s">
        <v>3412</v>
      </c>
      <c r="I958" s="5" t="e">
        <v>#N/A</v>
      </c>
      <c r="J958" s="54" t="s">
        <v>8874</v>
      </c>
      <c r="K958" s="51" t="s">
        <v>15880</v>
      </c>
      <c r="L958" s="51" t="s">
        <v>15881</v>
      </c>
      <c r="M958" s="38">
        <v>52</v>
      </c>
      <c r="N958" s="38" t="s">
        <v>20809</v>
      </c>
      <c r="O958" s="38">
        <v>1</v>
      </c>
    </row>
    <row r="959" spans="1:15" x14ac:dyDescent="0.4">
      <c r="A959" s="53">
        <v>271097817650</v>
      </c>
      <c r="B959" s="54" t="s">
        <v>43</v>
      </c>
      <c r="C959" s="54">
        <v>1097800</v>
      </c>
      <c r="D959" s="54">
        <v>1765000</v>
      </c>
      <c r="E959" s="54" t="s">
        <v>859</v>
      </c>
      <c r="F959" s="54" t="s">
        <v>3404</v>
      </c>
      <c r="G959" s="54" t="s">
        <v>881</v>
      </c>
      <c r="H959" s="54" t="s">
        <v>1170</v>
      </c>
      <c r="I959" s="5" t="e">
        <v>#N/A</v>
      </c>
      <c r="J959" s="54" t="s">
        <v>8875</v>
      </c>
      <c r="K959" s="51" t="s">
        <v>15882</v>
      </c>
      <c r="L959" s="51" t="s">
        <v>15883</v>
      </c>
      <c r="M959" s="38">
        <v>36</v>
      </c>
      <c r="N959" s="38" t="s">
        <v>20809</v>
      </c>
      <c r="O959" s="38">
        <v>1</v>
      </c>
    </row>
    <row r="960" spans="1:15" x14ac:dyDescent="0.4">
      <c r="A960" s="53">
        <v>271097517634</v>
      </c>
      <c r="B960" s="54" t="s">
        <v>42</v>
      </c>
      <c r="C960" s="54">
        <v>1097500</v>
      </c>
      <c r="D960" s="54">
        <v>1763400</v>
      </c>
      <c r="E960" s="54" t="s">
        <v>859</v>
      </c>
      <c r="F960" s="54" t="s">
        <v>3404</v>
      </c>
      <c r="G960" s="54" t="s">
        <v>165</v>
      </c>
      <c r="H960" s="54" t="s">
        <v>3413</v>
      </c>
      <c r="I960" s="5" t="e">
        <v>#N/A</v>
      </c>
      <c r="J960" s="54" t="s">
        <v>8876</v>
      </c>
      <c r="K960" s="51" t="s">
        <v>15884</v>
      </c>
      <c r="L960" s="51" t="s">
        <v>15885</v>
      </c>
      <c r="M960" s="38">
        <v>52</v>
      </c>
      <c r="N960" s="38" t="s">
        <v>20809</v>
      </c>
      <c r="O960" s="38">
        <v>1</v>
      </c>
    </row>
    <row r="961" spans="1:15" x14ac:dyDescent="0.4">
      <c r="A961" s="53">
        <v>271100517639</v>
      </c>
      <c r="B961" s="54" t="s">
        <v>5</v>
      </c>
      <c r="C961" s="54">
        <v>1100500</v>
      </c>
      <c r="D961" s="54">
        <v>1763900</v>
      </c>
      <c r="E961" s="54" t="s">
        <v>859</v>
      </c>
      <c r="F961" s="54" t="s">
        <v>3404</v>
      </c>
      <c r="G961" s="54" t="s">
        <v>3414</v>
      </c>
      <c r="H961" s="54" t="s">
        <v>3415</v>
      </c>
      <c r="I961" s="5" t="e">
        <v>#N/A</v>
      </c>
      <c r="J961" s="54" t="s">
        <v>8877</v>
      </c>
      <c r="K961" s="51" t="s">
        <v>15886</v>
      </c>
      <c r="L961" s="51" t="s">
        <v>15887</v>
      </c>
      <c r="M961" s="38">
        <v>42</v>
      </c>
      <c r="N961" s="38" t="s">
        <v>20809</v>
      </c>
      <c r="O961" s="38">
        <v>1</v>
      </c>
    </row>
    <row r="962" spans="1:15" x14ac:dyDescent="0.4">
      <c r="A962" s="53">
        <v>271097317636</v>
      </c>
      <c r="B962" s="54" t="s">
        <v>42</v>
      </c>
      <c r="C962" s="54">
        <v>1097300</v>
      </c>
      <c r="D962" s="54">
        <v>1763600</v>
      </c>
      <c r="E962" s="54" t="s">
        <v>859</v>
      </c>
      <c r="F962" s="54" t="s">
        <v>3404</v>
      </c>
      <c r="G962" s="54" t="s">
        <v>504</v>
      </c>
      <c r="H962" s="54" t="s">
        <v>3416</v>
      </c>
      <c r="I962" s="5" t="e">
        <v>#N/A</v>
      </c>
      <c r="J962" s="54" t="s">
        <v>8878</v>
      </c>
      <c r="K962" s="51" t="s">
        <v>15888</v>
      </c>
      <c r="L962" s="51" t="s">
        <v>15889</v>
      </c>
      <c r="M962" s="38">
        <v>49</v>
      </c>
      <c r="N962" s="38" t="s">
        <v>20809</v>
      </c>
      <c r="O962" s="38">
        <v>1</v>
      </c>
    </row>
    <row r="963" spans="1:15" x14ac:dyDescent="0.4">
      <c r="A963" s="53">
        <v>271098717638</v>
      </c>
      <c r="B963" s="54" t="s">
        <v>55</v>
      </c>
      <c r="C963" s="54">
        <v>1098700</v>
      </c>
      <c r="D963" s="54">
        <v>1763800</v>
      </c>
      <c r="E963" s="54" t="s">
        <v>859</v>
      </c>
      <c r="F963" s="54" t="s">
        <v>3404</v>
      </c>
      <c r="G963" s="54" t="s">
        <v>3417</v>
      </c>
      <c r="H963" s="54" t="s">
        <v>3418</v>
      </c>
      <c r="I963" s="5" t="e">
        <v>#N/A</v>
      </c>
      <c r="J963" s="54" t="s">
        <v>8879</v>
      </c>
      <c r="K963" s="51" t="s">
        <v>15890</v>
      </c>
      <c r="L963" s="51" t="s">
        <v>15891</v>
      </c>
      <c r="M963" s="38">
        <v>44</v>
      </c>
      <c r="N963" s="38" t="s">
        <v>20810</v>
      </c>
      <c r="O963" s="38">
        <v>1</v>
      </c>
    </row>
    <row r="964" spans="1:15" x14ac:dyDescent="0.4">
      <c r="A964" s="53">
        <v>271097717650</v>
      </c>
      <c r="B964" s="54" t="s">
        <v>43</v>
      </c>
      <c r="C964" s="54">
        <v>1097700</v>
      </c>
      <c r="D964" s="54">
        <v>1765000</v>
      </c>
      <c r="E964" s="54" t="s">
        <v>859</v>
      </c>
      <c r="F964" s="54" t="s">
        <v>3404</v>
      </c>
      <c r="G964" s="54" t="s">
        <v>881</v>
      </c>
      <c r="H964" s="54" t="s">
        <v>3419</v>
      </c>
      <c r="I964" s="5" t="e">
        <v>#N/A</v>
      </c>
      <c r="J964" s="54" t="s">
        <v>8880</v>
      </c>
      <c r="K964" s="51" t="s">
        <v>15892</v>
      </c>
      <c r="L964" s="51" t="s">
        <v>15893</v>
      </c>
      <c r="M964" s="38">
        <v>35</v>
      </c>
      <c r="N964" s="38" t="s">
        <v>20810</v>
      </c>
      <c r="O964" s="38">
        <v>1</v>
      </c>
    </row>
    <row r="965" spans="1:15" x14ac:dyDescent="0.4">
      <c r="A965" s="53">
        <v>271097617630</v>
      </c>
      <c r="B965" s="54" t="s">
        <v>42</v>
      </c>
      <c r="C965" s="54">
        <v>1097600</v>
      </c>
      <c r="D965" s="54">
        <v>1763000</v>
      </c>
      <c r="E965" s="54" t="s">
        <v>859</v>
      </c>
      <c r="F965" s="54" t="s">
        <v>3404</v>
      </c>
      <c r="G965" s="54" t="s">
        <v>165</v>
      </c>
      <c r="H965" s="54" t="s">
        <v>3420</v>
      </c>
      <c r="I965" s="5" t="e">
        <v>#N/A</v>
      </c>
      <c r="J965" s="54" t="s">
        <v>8881</v>
      </c>
      <c r="K965" s="51" t="s">
        <v>15894</v>
      </c>
      <c r="L965" s="51" t="s">
        <v>15895</v>
      </c>
      <c r="M965" s="38">
        <v>57</v>
      </c>
      <c r="N965" s="38" t="s">
        <v>20810</v>
      </c>
      <c r="O965" s="38">
        <v>1</v>
      </c>
    </row>
    <row r="966" spans="1:15" x14ac:dyDescent="0.4">
      <c r="A966" s="53">
        <v>271098617636</v>
      </c>
      <c r="B966" s="54" t="s">
        <v>43</v>
      </c>
      <c r="C966" s="54">
        <v>1098600</v>
      </c>
      <c r="D966" s="54">
        <v>1763600</v>
      </c>
      <c r="E966" s="54" t="s">
        <v>859</v>
      </c>
      <c r="F966" s="54" t="s">
        <v>3404</v>
      </c>
      <c r="G966" s="54" t="s">
        <v>165</v>
      </c>
      <c r="H966" s="54" t="s">
        <v>1171</v>
      </c>
      <c r="I966" s="5" t="e">
        <v>#N/A</v>
      </c>
      <c r="J966" s="54" t="s">
        <v>8882</v>
      </c>
      <c r="K966" s="51" t="s">
        <v>15896</v>
      </c>
      <c r="L966" s="51" t="s">
        <v>15897</v>
      </c>
      <c r="M966" s="38">
        <v>49</v>
      </c>
      <c r="N966" s="38" t="s">
        <v>20810</v>
      </c>
      <c r="O966" s="38">
        <v>1</v>
      </c>
    </row>
    <row r="967" spans="1:15" x14ac:dyDescent="0.4">
      <c r="A967" s="53">
        <v>271099217629</v>
      </c>
      <c r="B967" s="54" t="s">
        <v>43</v>
      </c>
      <c r="C967" s="54">
        <v>1099200</v>
      </c>
      <c r="D967" s="54">
        <v>1762900</v>
      </c>
      <c r="E967" s="54" t="s">
        <v>859</v>
      </c>
      <c r="F967" s="54" t="s">
        <v>3404</v>
      </c>
      <c r="G967" s="54" t="s">
        <v>924</v>
      </c>
      <c r="H967" s="54" t="s">
        <v>3421</v>
      </c>
      <c r="I967" s="5" t="e">
        <v>#N/A</v>
      </c>
      <c r="J967" s="54" t="s">
        <v>8883</v>
      </c>
      <c r="K967" s="51" t="s">
        <v>15898</v>
      </c>
      <c r="L967" s="51" t="s">
        <v>15899</v>
      </c>
      <c r="M967" s="38">
        <v>50</v>
      </c>
      <c r="N967" s="38" t="s">
        <v>20810</v>
      </c>
      <c r="O967" s="38">
        <v>1</v>
      </c>
    </row>
    <row r="968" spans="1:15" x14ac:dyDescent="0.4">
      <c r="A968" s="53">
        <v>271099417641</v>
      </c>
      <c r="B968" s="54" t="s">
        <v>5</v>
      </c>
      <c r="C968" s="54">
        <v>1099400</v>
      </c>
      <c r="D968" s="54">
        <v>1764100</v>
      </c>
      <c r="E968" s="54" t="s">
        <v>859</v>
      </c>
      <c r="F968" s="54" t="s">
        <v>3404</v>
      </c>
      <c r="G968" s="54" t="s">
        <v>1129</v>
      </c>
      <c r="H968" s="54" t="s">
        <v>3422</v>
      </c>
      <c r="I968" s="5" t="e">
        <v>#N/A</v>
      </c>
      <c r="J968" s="54" t="s">
        <v>8884</v>
      </c>
      <c r="K968" s="51" t="s">
        <v>15900</v>
      </c>
      <c r="L968" s="51" t="s">
        <v>15901</v>
      </c>
      <c r="M968" s="38">
        <v>43</v>
      </c>
      <c r="N968" s="38" t="s">
        <v>20810</v>
      </c>
      <c r="O968" s="38">
        <v>1</v>
      </c>
    </row>
    <row r="969" spans="1:15" x14ac:dyDescent="0.4">
      <c r="A969" s="53">
        <v>271097417647</v>
      </c>
      <c r="B969" s="54" t="s">
        <v>5</v>
      </c>
      <c r="C969" s="54">
        <v>1097400</v>
      </c>
      <c r="D969" s="54">
        <v>1764700</v>
      </c>
      <c r="E969" s="54" t="s">
        <v>859</v>
      </c>
      <c r="F969" s="54" t="s">
        <v>3404</v>
      </c>
      <c r="G969" s="54" t="s">
        <v>3409</v>
      </c>
      <c r="H969" s="54" t="s">
        <v>3410</v>
      </c>
      <c r="I969" s="5" t="e">
        <v>#N/A</v>
      </c>
      <c r="J969" s="54" t="s">
        <v>8885</v>
      </c>
      <c r="K969" s="51" t="s">
        <v>15902</v>
      </c>
      <c r="L969" s="51" t="s">
        <v>15903</v>
      </c>
      <c r="M969" s="38">
        <v>45</v>
      </c>
      <c r="N969" s="38" t="s">
        <v>20810</v>
      </c>
      <c r="O969" s="38">
        <v>1</v>
      </c>
    </row>
    <row r="970" spans="1:15" x14ac:dyDescent="0.4">
      <c r="A970" s="53">
        <v>271102017594</v>
      </c>
      <c r="B970" s="54" t="s">
        <v>55</v>
      </c>
      <c r="C970" s="54">
        <v>1102000</v>
      </c>
      <c r="D970" s="54">
        <v>1759400</v>
      </c>
      <c r="E970" s="54" t="s">
        <v>859</v>
      </c>
      <c r="F970" s="54" t="s">
        <v>870</v>
      </c>
      <c r="G970" s="54" t="s">
        <v>66</v>
      </c>
      <c r="H970" s="54" t="s">
        <v>893</v>
      </c>
      <c r="I970" s="5" t="e">
        <v>#N/A</v>
      </c>
      <c r="J970" s="54" t="s">
        <v>8886</v>
      </c>
      <c r="K970" s="51" t="s">
        <v>15904</v>
      </c>
      <c r="L970" s="51" t="s">
        <v>15905</v>
      </c>
      <c r="M970" s="38">
        <v>84</v>
      </c>
      <c r="N970" s="38" t="s">
        <v>20809</v>
      </c>
      <c r="O970" s="38">
        <v>1</v>
      </c>
    </row>
    <row r="971" spans="1:15" x14ac:dyDescent="0.4">
      <c r="A971" s="53">
        <v>271105917639</v>
      </c>
      <c r="B971" s="54" t="s">
        <v>55</v>
      </c>
      <c r="C971" s="54">
        <v>1105900</v>
      </c>
      <c r="D971" s="54">
        <v>1763900</v>
      </c>
      <c r="E971" s="54" t="s">
        <v>859</v>
      </c>
      <c r="F971" s="54" t="s">
        <v>870</v>
      </c>
      <c r="G971" s="54" t="s">
        <v>944</v>
      </c>
      <c r="H971" s="54" t="s">
        <v>3423</v>
      </c>
      <c r="I971" s="5" t="e">
        <v>#N/A</v>
      </c>
      <c r="J971" s="54" t="s">
        <v>8887</v>
      </c>
      <c r="K971" s="51" t="s">
        <v>15906</v>
      </c>
      <c r="L971" s="51" t="s">
        <v>15907</v>
      </c>
      <c r="M971" s="38">
        <v>40</v>
      </c>
      <c r="N971" s="38" t="s">
        <v>20809</v>
      </c>
      <c r="O971" s="38">
        <v>1</v>
      </c>
    </row>
    <row r="972" spans="1:15" x14ac:dyDescent="0.4">
      <c r="A972" s="53">
        <v>271103717627</v>
      </c>
      <c r="B972" s="54" t="s">
        <v>42</v>
      </c>
      <c r="C972" s="54">
        <v>1103700</v>
      </c>
      <c r="D972" s="54">
        <v>1762700</v>
      </c>
      <c r="E972" s="54" t="s">
        <v>859</v>
      </c>
      <c r="F972" s="54" t="s">
        <v>870</v>
      </c>
      <c r="G972" s="54" t="s">
        <v>904</v>
      </c>
      <c r="H972" s="54" t="s">
        <v>1145</v>
      </c>
      <c r="I972" s="5" t="e">
        <v>#N/A</v>
      </c>
      <c r="J972" s="54" t="s">
        <v>8892</v>
      </c>
      <c r="K972" s="51" t="s">
        <v>15916</v>
      </c>
      <c r="L972" s="51" t="s">
        <v>15917</v>
      </c>
      <c r="M972" s="38">
        <v>80</v>
      </c>
      <c r="N972" s="38" t="s">
        <v>20809</v>
      </c>
      <c r="O972" s="38">
        <v>1</v>
      </c>
    </row>
    <row r="973" spans="1:15" x14ac:dyDescent="0.4">
      <c r="A973" s="53">
        <v>271102017627</v>
      </c>
      <c r="B973" s="54" t="s">
        <v>54</v>
      </c>
      <c r="C973" s="54">
        <v>1102000</v>
      </c>
      <c r="D973" s="54">
        <v>1762700</v>
      </c>
      <c r="E973" s="54" t="s">
        <v>859</v>
      </c>
      <c r="F973" s="54" t="s">
        <v>870</v>
      </c>
      <c r="G973" s="54" t="s">
        <v>905</v>
      </c>
      <c r="H973" s="54" t="s">
        <v>1019</v>
      </c>
      <c r="I973" s="5" t="e">
        <v>#N/A</v>
      </c>
      <c r="J973" s="54" t="s">
        <v>8894</v>
      </c>
      <c r="K973" s="51" t="s">
        <v>15920</v>
      </c>
      <c r="L973" s="51" t="s">
        <v>15921</v>
      </c>
      <c r="M973" s="38">
        <v>75</v>
      </c>
      <c r="N973" s="38" t="s">
        <v>20809</v>
      </c>
      <c r="O973" s="38">
        <v>1</v>
      </c>
    </row>
    <row r="974" spans="1:15" x14ac:dyDescent="0.4">
      <c r="A974" s="53">
        <v>271101117604</v>
      </c>
      <c r="B974" s="54" t="s">
        <v>42</v>
      </c>
      <c r="C974" s="54">
        <v>1101100</v>
      </c>
      <c r="D974" s="54">
        <v>1760400</v>
      </c>
      <c r="E974" s="54" t="s">
        <v>859</v>
      </c>
      <c r="F974" s="54" t="s">
        <v>870</v>
      </c>
      <c r="G974" s="54" t="s">
        <v>90</v>
      </c>
      <c r="H974" s="54" t="s">
        <v>972</v>
      </c>
      <c r="I974" s="5" t="e">
        <v>#N/A</v>
      </c>
      <c r="J974" s="54" t="s">
        <v>8895</v>
      </c>
      <c r="K974" s="51" t="s">
        <v>15922</v>
      </c>
      <c r="L974" s="51" t="s">
        <v>15923</v>
      </c>
      <c r="M974" s="38">
        <v>67</v>
      </c>
      <c r="N974" s="38" t="s">
        <v>20809</v>
      </c>
      <c r="O974" s="38">
        <v>1</v>
      </c>
    </row>
    <row r="975" spans="1:15" x14ac:dyDescent="0.4">
      <c r="A975" s="53">
        <v>271101017581</v>
      </c>
      <c r="B975" s="54" t="s">
        <v>42</v>
      </c>
      <c r="C975" s="54">
        <v>1101000</v>
      </c>
      <c r="D975" s="54">
        <v>1758100</v>
      </c>
      <c r="E975" s="54" t="s">
        <v>859</v>
      </c>
      <c r="F975" s="54" t="s">
        <v>870</v>
      </c>
      <c r="G975" s="54" t="s">
        <v>938</v>
      </c>
      <c r="H975" s="54" t="s">
        <v>991</v>
      </c>
      <c r="I975" s="5" t="e">
        <v>#N/A</v>
      </c>
      <c r="J975" s="54" t="s">
        <v>8897</v>
      </c>
      <c r="K975" s="51" t="s">
        <v>15926</v>
      </c>
      <c r="L975" s="51" t="s">
        <v>15927</v>
      </c>
      <c r="M975" s="38">
        <v>98</v>
      </c>
      <c r="N975" s="38" t="s">
        <v>20809</v>
      </c>
      <c r="O975" s="38">
        <v>1</v>
      </c>
    </row>
    <row r="976" spans="1:15" x14ac:dyDescent="0.4">
      <c r="A976" s="53">
        <v>271102917647</v>
      </c>
      <c r="B976" s="54" t="s">
        <v>55</v>
      </c>
      <c r="C976" s="54">
        <v>1102900</v>
      </c>
      <c r="D976" s="54">
        <v>1764700</v>
      </c>
      <c r="E976" s="54" t="s">
        <v>859</v>
      </c>
      <c r="F976" s="54" t="s">
        <v>870</v>
      </c>
      <c r="G976" s="54" t="s">
        <v>904</v>
      </c>
      <c r="H976" s="54" t="s">
        <v>3424</v>
      </c>
      <c r="I976" s="5" t="e">
        <v>#N/A</v>
      </c>
      <c r="J976" s="54" t="s">
        <v>8898</v>
      </c>
      <c r="K976" s="51" t="s">
        <v>15928</v>
      </c>
      <c r="L976" s="51" t="s">
        <v>15929</v>
      </c>
      <c r="M976" s="38">
        <v>46</v>
      </c>
      <c r="N976" s="38" t="s">
        <v>20810</v>
      </c>
      <c r="O976" s="38">
        <v>1</v>
      </c>
    </row>
    <row r="977" spans="1:15" x14ac:dyDescent="0.4">
      <c r="A977" s="53">
        <v>271100317608</v>
      </c>
      <c r="B977" s="54" t="s">
        <v>42</v>
      </c>
      <c r="C977" s="54">
        <v>1100300</v>
      </c>
      <c r="D977" s="54">
        <v>1760800</v>
      </c>
      <c r="E977" s="54" t="s">
        <v>859</v>
      </c>
      <c r="F977" s="54" t="s">
        <v>870</v>
      </c>
      <c r="G977" s="54" t="s">
        <v>8</v>
      </c>
      <c r="H977" s="54" t="s">
        <v>986</v>
      </c>
      <c r="I977" s="5" t="e">
        <v>#N/A</v>
      </c>
      <c r="J977" s="54" t="s">
        <v>8899</v>
      </c>
      <c r="K977" s="51" t="s">
        <v>15930</v>
      </c>
      <c r="L977" s="51" t="s">
        <v>15931</v>
      </c>
      <c r="M977" s="38">
        <v>64</v>
      </c>
      <c r="N977" s="38" t="s">
        <v>20810</v>
      </c>
      <c r="O977" s="38">
        <v>1</v>
      </c>
    </row>
    <row r="978" spans="1:15" x14ac:dyDescent="0.4">
      <c r="A978" s="53">
        <v>271100717633</v>
      </c>
      <c r="B978" s="54" t="s">
        <v>42</v>
      </c>
      <c r="C978" s="54">
        <v>1100700</v>
      </c>
      <c r="D978" s="54">
        <v>1763300</v>
      </c>
      <c r="E978" s="54" t="s">
        <v>859</v>
      </c>
      <c r="F978" s="54" t="s">
        <v>870</v>
      </c>
      <c r="G978" s="54" t="s">
        <v>940</v>
      </c>
      <c r="H978" s="54" t="s">
        <v>3425</v>
      </c>
      <c r="I978" s="5" t="e">
        <v>#N/A</v>
      </c>
      <c r="J978" s="54" t="s">
        <v>8900</v>
      </c>
      <c r="K978" s="51" t="s">
        <v>15932</v>
      </c>
      <c r="L978" s="51" t="s">
        <v>15933</v>
      </c>
      <c r="M978" s="38">
        <v>48</v>
      </c>
      <c r="N978" s="38" t="s">
        <v>20810</v>
      </c>
      <c r="O978" s="38">
        <v>1</v>
      </c>
    </row>
    <row r="979" spans="1:15" x14ac:dyDescent="0.4">
      <c r="A979" s="53">
        <v>271106517629</v>
      </c>
      <c r="B979" s="54" t="s">
        <v>42</v>
      </c>
      <c r="C979" s="54">
        <v>1106500</v>
      </c>
      <c r="D979" s="54">
        <v>1762900</v>
      </c>
      <c r="E979" s="54" t="s">
        <v>859</v>
      </c>
      <c r="F979" s="54" t="s">
        <v>870</v>
      </c>
      <c r="G979" s="54" t="s">
        <v>944</v>
      </c>
      <c r="H979" s="54" t="s">
        <v>3426</v>
      </c>
      <c r="I979" s="5" t="e">
        <v>#N/A</v>
      </c>
      <c r="J979" s="54" t="s">
        <v>8901</v>
      </c>
      <c r="K979" s="51" t="s">
        <v>15934</v>
      </c>
      <c r="L979" s="51" t="s">
        <v>15935</v>
      </c>
      <c r="M979" s="38">
        <v>39</v>
      </c>
      <c r="N979" s="38" t="s">
        <v>20810</v>
      </c>
      <c r="O979" s="38">
        <v>1</v>
      </c>
    </row>
    <row r="980" spans="1:15" x14ac:dyDescent="0.4">
      <c r="A980" s="53">
        <v>271101317576</v>
      </c>
      <c r="B980" s="54" t="s">
        <v>42</v>
      </c>
      <c r="C980" s="54">
        <v>1101300</v>
      </c>
      <c r="D980" s="54">
        <v>1757600</v>
      </c>
      <c r="E980" s="54" t="s">
        <v>859</v>
      </c>
      <c r="F980" s="54" t="s">
        <v>870</v>
      </c>
      <c r="G980" s="54" t="s">
        <v>938</v>
      </c>
      <c r="H980" s="54" t="s">
        <v>3427</v>
      </c>
      <c r="I980" s="5" t="e">
        <v>#N/A</v>
      </c>
      <c r="J980" s="54" t="s">
        <v>8902</v>
      </c>
      <c r="K980" s="51" t="s">
        <v>15936</v>
      </c>
      <c r="L980" s="51" t="s">
        <v>15937</v>
      </c>
      <c r="M980" s="38">
        <v>92</v>
      </c>
      <c r="N980" s="38" t="s">
        <v>20810</v>
      </c>
      <c r="O980" s="38">
        <v>1</v>
      </c>
    </row>
    <row r="981" spans="1:15" x14ac:dyDescent="0.4">
      <c r="A981" s="53">
        <v>271103317630</v>
      </c>
      <c r="B981" s="54" t="s">
        <v>42</v>
      </c>
      <c r="C981" s="54">
        <v>1103300</v>
      </c>
      <c r="D981" s="54">
        <v>1763000</v>
      </c>
      <c r="E981" s="54" t="s">
        <v>859</v>
      </c>
      <c r="F981" s="54" t="s">
        <v>870</v>
      </c>
      <c r="G981" s="54" t="s">
        <v>904</v>
      </c>
      <c r="H981" s="54" t="s">
        <v>3428</v>
      </c>
      <c r="I981" s="5" t="e">
        <v>#N/A</v>
      </c>
      <c r="J981" s="54" t="s">
        <v>8903</v>
      </c>
      <c r="K981" s="51" t="s">
        <v>15938</v>
      </c>
      <c r="L981" s="51" t="s">
        <v>15939</v>
      </c>
      <c r="M981" s="38">
        <v>68</v>
      </c>
      <c r="N981" s="38" t="s">
        <v>20810</v>
      </c>
      <c r="O981" s="38">
        <v>1</v>
      </c>
    </row>
  </sheetData>
  <autoFilter ref="A1:O981" xr:uid="{40ED9118-FB79-490D-98C8-397B2F7EA584}"/>
  <sortState ref="A2:O83">
    <sortCondition ref="J2:J83"/>
  </sortState>
  <phoneticPr fontId="1" type="noConversion"/>
  <conditionalFormatting sqref="A1">
    <cfRule type="duplicateValues" dxfId="4" priority="3"/>
    <cfRule type="duplicateValues" dxfId="3" priority="4"/>
  </conditionalFormatting>
  <conditionalFormatting sqref="A951:A981">
    <cfRule type="duplicateValues" dxfId="2" priority="1"/>
    <cfRule type="duplicateValues" dxfId="1" priority="2"/>
  </conditionalFormatting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조사현황표</vt:lpstr>
      <vt:lpstr>표본점목록</vt:lpstr>
      <vt:lpstr>조사결과표</vt:lpstr>
      <vt:lpstr>실적</vt:lpstr>
      <vt:lpstr>조사불가</vt:lpstr>
      <vt:lpstr>지역확인</vt:lpstr>
      <vt:lpstr>조사불가목록</vt:lpstr>
      <vt:lpstr>NFI지원팀물량</vt:lpstr>
      <vt:lpstr>조사결과표!Print_Area</vt:lpstr>
      <vt:lpstr>NFI지원팀물량!Print_Titles</vt:lpstr>
      <vt:lpstr>조사결과표!Print_Titles</vt:lpstr>
      <vt:lpstr>조사현황표!Print_Titles</vt:lpstr>
      <vt:lpstr>제외사유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PWJ</dc:creator>
  <cp:lastModifiedBy>396</cp:lastModifiedBy>
  <cp:lastPrinted>2026-08-04T06:45:53Z</cp:lastPrinted>
  <dcterms:created xsi:type="dcterms:W3CDTF">2022-03-08T01:08:16Z</dcterms:created>
  <dcterms:modified xsi:type="dcterms:W3CDTF">2026-09-09T08:30:09Z</dcterms:modified>
</cp:coreProperties>
</file>